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57D4E913-75BA-42C6-BA30-B4916C30D136}" xr6:coauthVersionLast="45" xr6:coauthVersionMax="45" xr10:uidLastSave="{00000000-0000-0000-0000-000000000000}"/>
  <bookViews>
    <workbookView xWindow="-120" yWindow="-120" windowWidth="19440" windowHeight="15000" tabRatio="917" firstSheet="2" activeTab="2" xr2:uid="{00000000-000D-0000-FFFF-FFFF00000000}"/>
  </bookViews>
  <sheets>
    <sheet name="AVIA25+25" sheetId="125" state="hidden" r:id="rId1"/>
    <sheet name="АVIA25" sheetId="126" state="hidden" r:id="rId2"/>
    <sheet name="ВВ" sheetId="7" r:id="rId3"/>
    <sheet name="RO" sheetId="94" r:id="rId4"/>
    <sheet name="ОиК" sheetId="89" r:id="rId5"/>
    <sheet name="BRIGHT" sheetId="84" r:id="rId6"/>
    <sheet name="нетто FIT15" sheetId="22" state="hidden" r:id="rId7"/>
    <sheet name="RO FIT15 " sheetId="95" state="hidden" r:id="rId8"/>
    <sheet name="РБ BB10%FIT15" sheetId="79" state="hidden" r:id="rId9"/>
    <sheet name="ОиК FIT15 " sheetId="40" state="hidden" r:id="rId10"/>
    <sheet name="Отдыхай катай|FIT15 +25" sheetId="141" state="hidden" r:id="rId11"/>
    <sheet name="BRIGHT FIT15" sheetId="82" state="hidden" r:id="rId12"/>
    <sheet name="нетто FIT18" sheetId="69" state="hidden" r:id="rId13"/>
    <sheet name="RO FIT18 " sheetId="96" state="hidden" r:id="rId14"/>
    <sheet name="ОиК FIT18" sheetId="88" state="hidden" r:id="rId15"/>
    <sheet name="РБ BB10%FIT18" sheetId="80" state="hidden" r:id="rId16"/>
    <sheet name="BRIGHT FIT18" sheetId="137" state="hidden" r:id="rId17"/>
    <sheet name="нетто FIT18+25" sheetId="99" state="hidden" r:id="rId18"/>
    <sheet name="RO FIT18+25" sheetId="101" state="hidden" r:id="rId19"/>
    <sheet name="РБ BB10%FIT18+25" sheetId="103" state="hidden" r:id="rId20"/>
    <sheet name="ОиК FIT18+25" sheetId="97" state="hidden" r:id="rId21"/>
    <sheet name="BRIGHT FIT18+25" sheetId="138" state="hidden" r:id="rId22"/>
    <sheet name="нетто FIT20" sheetId="100" state="hidden" r:id="rId23"/>
    <sheet name="RO FIT20 " sheetId="102" state="hidden" r:id="rId24"/>
    <sheet name="РБ BB10% FIT20" sheetId="104" state="hidden" r:id="rId25"/>
    <sheet name="ОиК FIT20" sheetId="98" state="hidden" r:id="rId26"/>
    <sheet name="BRIGHT FIT20" sheetId="140" state="hidden" r:id="rId27"/>
    <sheet name="Наполни своё лето comiss " sheetId="111" state="hidden" r:id="rId28"/>
    <sheet name="Наполни своё лето  |FIT15" sheetId="112" state="hidden" r:id="rId29"/>
    <sheet name="Наполни своё лето  |FIT18 " sheetId="113" state="hidden" r:id="rId30"/>
    <sheet name="Наполни своё лето  |FIT18+25 " sheetId="114" state="hidden" r:id="rId31"/>
    <sheet name="Наполни своё лето |FIT20" sheetId="115" state="hidden" r:id="rId32"/>
    <sheet name="4=3 | COMISSION" sheetId="87" state="hidden" r:id="rId33"/>
    <sheet name="4=3 | FIT18" sheetId="86" state="hidden" r:id="rId34"/>
    <sheet name="4=3 | FIT18+25" sheetId="122" state="hidden" r:id="rId35"/>
    <sheet name="4=3 | FIT20" sheetId="123" state="hidden" r:id="rId36"/>
    <sheet name="Каникулы в горах  |FIT15" sheetId="110" state="hidden" r:id="rId37"/>
    <sheet name="Осенние каникулы | FIT18 " sheetId="83" state="hidden" r:id="rId38"/>
    <sheet name="4=3 | FIT15 " sheetId="85" state="hidden" r:id="rId39"/>
    <sheet name="Отель + Сочи Парк comiss" sheetId="132" state="hidden" r:id="rId40"/>
    <sheet name="Отель + Сочи Парк  |FIT15" sheetId="133" state="hidden" r:id="rId41"/>
    <sheet name="Отель + Сочи Парк  |FIT18" sheetId="134" state="hidden" r:id="rId42"/>
    <sheet name="Отель + Сочи Парк  |FIT18+25" sheetId="135" state="hidden" r:id="rId43"/>
    <sheet name="Отель + Сочи Парк |FIT20" sheetId="136" state="hidden" r:id="rId44"/>
    <sheet name="нетто 15 +25" sheetId="142" state="hidden" r:id="rId45"/>
    <sheet name="нетто 20" sheetId="23" state="hidden" r:id="rId46"/>
    <sheet name="нетто 20 + 25руб." sheetId="56" state="hidden" r:id="rId47"/>
    <sheet name="РБ ВВ 10(2022) | FIT15" sheetId="43" state="hidden" r:id="rId48"/>
    <sheet name="РБ ВВ 10(2022) | FIT20" sheetId="44" state="hidden" r:id="rId49"/>
    <sheet name="РБ ВВ 10(2022) | FIT20+25руб." sheetId="57" state="hidden" r:id="rId50"/>
    <sheet name="РБ ВВ 10(2022) | COMMISSION" sheetId="45" state="hidden" r:id="rId51"/>
    <sheet name="РБ ВВ 15 | FIT15" sheetId="8" state="hidden" r:id="rId52"/>
    <sheet name="РБ ВВ 15 | FIT20" sheetId="24" state="hidden" r:id="rId53"/>
    <sheet name="РБ ВВ 15 | COMMISSION" sheetId="25" state="hidden" r:id="rId54"/>
    <sheet name="РБ ВВ 10(2023) | FIT20 +25руб." sheetId="58" state="hidden" r:id="rId55"/>
    <sheet name="РБ ВВ 15(2022) | FIT15 " sheetId="50" state="hidden" r:id="rId56"/>
    <sheet name="РБ ВВ 15(2022) | FIT20 " sheetId="51" state="hidden" r:id="rId57"/>
    <sheet name="РБ ВВ 15(2022) | FIT20+25руб." sheetId="59" state="hidden" r:id="rId58"/>
    <sheet name="РБ ВВ 15(2022) | COMMISSION" sheetId="52" state="hidden" r:id="rId59"/>
    <sheet name="RO 2022| FIT15" sheetId="17" state="hidden" r:id="rId60"/>
    <sheet name="RO 2022| FIT20" sheetId="26" state="hidden" r:id="rId61"/>
    <sheet name="Room only | FIT20+25руб." sheetId="60" state="hidden" r:id="rId62"/>
    <sheet name="RO 2022| commission" sheetId="27" state="hidden" r:id="rId63"/>
    <sheet name="ЗЭГ Активный |FIT15" sheetId="21" state="hidden" r:id="rId64"/>
    <sheet name="ЗЭГ Активный |FIT20" sheetId="32" state="hidden" r:id="rId65"/>
    <sheet name="ЗЭГ Активный |COMMISSION" sheetId="33" state="hidden" r:id="rId66"/>
    <sheet name="ЗЭГ | FIT20+25руб." sheetId="62" state="hidden" r:id="rId67"/>
    <sheet name="Осенние каникулы |FIT15" sheetId="20" state="hidden" r:id="rId68"/>
    <sheet name="Осенние каникулы |FIT20" sheetId="30" state="hidden" r:id="rId69"/>
    <sheet name="Осенние каникулы |COMMISSION" sheetId="31" state="hidden" r:id="rId70"/>
    <sheet name="Отдыхай и катай расчет" sheetId="39" state="hidden" r:id="rId71"/>
    <sheet name="Отдыхай катай|FIT18" sheetId="41" state="hidden" r:id="rId72"/>
    <sheet name="Отдыхай катай|commission" sheetId="42" state="hidden" r:id="rId73"/>
    <sheet name="РБ ВВ 15(2023) | FIT15 " sheetId="63" state="hidden" r:id="rId74"/>
    <sheet name="РБ ВВ 15(2023) | FIT18" sheetId="64" state="hidden" r:id="rId75"/>
    <sheet name="РБ ВВ 15(2023) | COMMISSION" sheetId="65" state="hidden" r:id="rId76"/>
    <sheet name="RO 2023 | FIT15" sheetId="66" state="hidden" r:id="rId77"/>
    <sheet name="RO 2023 | FIT18" sheetId="67" state="hidden" r:id="rId78"/>
    <sheet name="RO 2023 | COMMISSION" sheetId="68" state="hidden" r:id="rId79"/>
    <sheet name="ЯВК 2023 | COMMISSION" sheetId="70" state="hidden" r:id="rId80"/>
    <sheet name="ЯВК 2023 | FIT15" sheetId="71" state="hidden" r:id="rId81"/>
    <sheet name="ЯВК 2023 | FIT18" sheetId="72" state="hidden" r:id="rId82"/>
    <sheet name="ЗЭГ | FIT15" sheetId="19" state="hidden" r:id="rId83"/>
    <sheet name="ЗЭГ | FIT18" sheetId="28" state="hidden" r:id="rId84"/>
    <sheet name="ЗЭГ | COMMISSION" sheetId="29" state="hidden" r:id="rId85"/>
    <sheet name="RO 2025 | FIT15 +25" sheetId="143" state="hidden" r:id="rId86"/>
    <sheet name="Наполни лето | FIT15" sheetId="74" state="hidden" r:id="rId87"/>
    <sheet name="Наполни лето | FIT18" sheetId="75" state="hidden" r:id="rId88"/>
    <sheet name="Наполни лето | COMMISSION" sheetId="76" state="hidden" r:id="rId89"/>
    <sheet name="РБ ВВ 10(2025) | FIT15 +25" sheetId="144" state="hidden" r:id="rId90"/>
    <sheet name="Семейный тариф | COMMISSION " sheetId="127" state="hidden" r:id="rId91"/>
    <sheet name="Семейный тариф | FIT18+25 " sheetId="129" state="hidden" r:id="rId92"/>
    <sheet name="Семейный тариф | FIT18 " sheetId="128" state="hidden" r:id="rId93"/>
    <sheet name="Семейный тариф | FIT20 " sheetId="130" state="hidden" r:id="rId94"/>
    <sheet name="Семейный тариф | FIT15" sheetId="131" state="hidden" r:id="rId95"/>
    <sheet name="Отдыхай и катай | FIT15" sheetId="116" state="hidden" r:id="rId96"/>
    <sheet name="Отдыхай и Катай | FIT20" sheetId="117" state="hidden" r:id="rId97"/>
    <sheet name="Отдыхай и Катай | FIT18+25" sheetId="118" state="hidden" r:id="rId98"/>
    <sheet name="Отдыхай и Катай | FIT18" sheetId="120" state="hidden" r:id="rId99"/>
    <sheet name="Отдыхай и Катай | COMMISSION " sheetId="121" state="hidden" r:id="rId100"/>
    <sheet name="РБ ВВ 15(2024) | FIT20+35" sheetId="106" state="hidden" r:id="rId101"/>
    <sheet name="РБ ВВ 15(2024) | FIT18+25" sheetId="105" state="hidden" r:id="rId102"/>
    <sheet name="РБ ВВ 15(2024) | FIT18" sheetId="91" state="hidden" r:id="rId103"/>
    <sheet name="РБ ВВ 15(2024)|COMISS" sheetId="92" state="hidden" r:id="rId104"/>
  </sheets>
  <definedNames>
    <definedName name="_xlnm.Print_Area" localSheetId="3">RO!$A$1:$GK$37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V22" i="92" l="1"/>
  <c r="U22" i="92"/>
  <c r="T22" i="92"/>
  <c r="S22" i="92"/>
  <c r="R22" i="92"/>
  <c r="Q22" i="92"/>
  <c r="P22" i="92"/>
  <c r="O22" i="92"/>
  <c r="N22" i="92"/>
  <c r="M22" i="92"/>
  <c r="L22" i="92"/>
  <c r="K22" i="92"/>
  <c r="J22" i="92"/>
  <c r="I22" i="92"/>
  <c r="H22" i="92"/>
  <c r="G22" i="92"/>
  <c r="F22" i="92"/>
  <c r="E22" i="92"/>
  <c r="D22" i="92"/>
  <c r="C22" i="92"/>
  <c r="B22" i="92"/>
  <c r="V21" i="92"/>
  <c r="U21" i="92"/>
  <c r="T21" i="92"/>
  <c r="S21" i="92"/>
  <c r="R21" i="92"/>
  <c r="Q21" i="92"/>
  <c r="P21" i="92"/>
  <c r="O21" i="92"/>
  <c r="N21" i="92"/>
  <c r="M21" i="92"/>
  <c r="L21" i="92"/>
  <c r="K21" i="92"/>
  <c r="J21" i="92"/>
  <c r="I21" i="92"/>
  <c r="H21" i="92"/>
  <c r="G21" i="92"/>
  <c r="F21" i="92"/>
  <c r="E21" i="92"/>
  <c r="D21" i="92"/>
  <c r="C21" i="92"/>
  <c r="BA20" i="92"/>
  <c r="AZ20" i="92"/>
  <c r="AY20" i="92"/>
  <c r="AX20" i="92"/>
  <c r="AW20" i="92"/>
  <c r="AV20" i="92"/>
  <c r="AU20" i="92"/>
  <c r="AT20" i="92"/>
  <c r="AS20" i="92"/>
  <c r="AR20" i="92"/>
  <c r="AQ20" i="92"/>
  <c r="AP20" i="92"/>
  <c r="AO20" i="92"/>
  <c r="AN20" i="92"/>
  <c r="AM20" i="92"/>
  <c r="AL20" i="92"/>
  <c r="AK20" i="92"/>
  <c r="AJ20" i="92"/>
  <c r="AI20" i="92"/>
  <c r="AH20" i="92"/>
  <c r="AG20" i="92"/>
  <c r="AF20" i="92"/>
  <c r="AE20" i="92"/>
  <c r="AD20" i="92"/>
  <c r="AC20" i="92"/>
  <c r="AB20" i="92"/>
  <c r="AA20" i="92"/>
  <c r="Z20" i="92"/>
  <c r="Y20" i="92"/>
  <c r="X20" i="92"/>
  <c r="W20" i="92"/>
  <c r="V20" i="92"/>
  <c r="U20" i="92"/>
  <c r="T20" i="92"/>
  <c r="S20" i="92"/>
  <c r="R20" i="92"/>
  <c r="Q20" i="92"/>
  <c r="P20" i="92"/>
  <c r="O20" i="92"/>
  <c r="N20" i="92"/>
  <c r="M20" i="92"/>
  <c r="L20" i="92"/>
  <c r="K20" i="92"/>
  <c r="J20" i="92"/>
  <c r="I20" i="92"/>
  <c r="H20" i="92"/>
  <c r="G20" i="92"/>
  <c r="F20" i="92"/>
  <c r="E20" i="92"/>
  <c r="D20" i="92"/>
  <c r="C20" i="92"/>
  <c r="B20"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O18" i="92"/>
  <c r="N18" i="92"/>
  <c r="M18" i="92"/>
  <c r="L18" i="92"/>
  <c r="K18" i="92"/>
  <c r="J18" i="92"/>
  <c r="I18" i="92"/>
  <c r="H18" i="92"/>
  <c r="G18" i="92"/>
  <c r="F18" i="92"/>
  <c r="E18" i="92"/>
  <c r="D18" i="92"/>
  <c r="C18" i="92"/>
  <c r="B18" i="92"/>
  <c r="BA17" i="92"/>
  <c r="AZ17" i="92"/>
  <c r="AY17" i="92"/>
  <c r="AX17" i="92"/>
  <c r="AW17" i="92"/>
  <c r="AV17" i="92"/>
  <c r="AU17" i="92"/>
  <c r="AT17" i="92"/>
  <c r="AS17" i="92"/>
  <c r="AR17" i="92"/>
  <c r="AQ17" i="92"/>
  <c r="AP17" i="92"/>
  <c r="AO17" i="92"/>
  <c r="AN17" i="92"/>
  <c r="AM17" i="92"/>
  <c r="AL17" i="92"/>
  <c r="AK17" i="92"/>
  <c r="AJ17" i="92"/>
  <c r="AI17" i="92"/>
  <c r="AH17" i="92"/>
  <c r="AG17" i="92"/>
  <c r="AF17" i="92"/>
  <c r="AE17" i="92"/>
  <c r="AD17" i="92"/>
  <c r="AC17" i="92"/>
  <c r="AB17" i="92"/>
  <c r="AA17" i="92"/>
  <c r="Z17" i="92"/>
  <c r="Y17" i="92"/>
  <c r="X17" i="92"/>
  <c r="W17" i="92"/>
  <c r="V17" i="92"/>
  <c r="U17" i="92"/>
  <c r="T17" i="92"/>
  <c r="S17" i="92"/>
  <c r="R17" i="92"/>
  <c r="Q17" i="92"/>
  <c r="P17" i="92"/>
  <c r="O17" i="92"/>
  <c r="N17" i="92"/>
  <c r="M17" i="92"/>
  <c r="L17" i="92"/>
  <c r="K17" i="92"/>
  <c r="J17" i="92"/>
  <c r="I17" i="92"/>
  <c r="H17" i="92"/>
  <c r="G17" i="92"/>
  <c r="F17" i="92"/>
  <c r="E17" i="92"/>
  <c r="D17" i="92"/>
  <c r="C17" i="92"/>
  <c r="B17" i="92"/>
  <c r="BA15" i="92"/>
  <c r="AZ15" i="92"/>
  <c r="AY15" i="92"/>
  <c r="AX15" i="92"/>
  <c r="AW15" i="92"/>
  <c r="AV15" i="92"/>
  <c r="AU15" i="92"/>
  <c r="AT15" i="92"/>
  <c r="AS15" i="92"/>
  <c r="AR15" i="92"/>
  <c r="AQ15" i="92"/>
  <c r="AP15" i="92"/>
  <c r="AO15" i="92"/>
  <c r="AN15" i="92"/>
  <c r="AM15" i="92"/>
  <c r="AL15" i="92"/>
  <c r="AK15" i="92"/>
  <c r="AJ15" i="92"/>
  <c r="AI15" i="92"/>
  <c r="AH15" i="92"/>
  <c r="AG15" i="92"/>
  <c r="AF15" i="92"/>
  <c r="AE15" i="92"/>
  <c r="AD15" i="92"/>
  <c r="AC15" i="92"/>
  <c r="AB15" i="92"/>
  <c r="AA15" i="92"/>
  <c r="Z15" i="92"/>
  <c r="Y15" i="92"/>
  <c r="X15" i="92"/>
  <c r="W15" i="92"/>
  <c r="V15" i="92"/>
  <c r="U15" i="92"/>
  <c r="T15" i="92"/>
  <c r="S15" i="92"/>
  <c r="R15" i="92"/>
  <c r="Q15" i="92"/>
  <c r="P15" i="92"/>
  <c r="O15" i="92"/>
  <c r="N15" i="92"/>
  <c r="M15" i="92"/>
  <c r="L15" i="92"/>
  <c r="K15" i="92"/>
  <c r="J15" i="92"/>
  <c r="I15" i="92"/>
  <c r="H15" i="92"/>
  <c r="G15" i="92"/>
  <c r="F15" i="92"/>
  <c r="E15" i="92"/>
  <c r="D15" i="92"/>
  <c r="C15" i="92"/>
  <c r="B15" i="92"/>
  <c r="BA14" i="92"/>
  <c r="AZ14" i="92"/>
  <c r="AY14" i="92"/>
  <c r="AX14" i="92"/>
  <c r="AW14" i="92"/>
  <c r="AV14" i="92"/>
  <c r="AU14" i="92"/>
  <c r="AT14" i="92"/>
  <c r="AS14" i="92"/>
  <c r="AR14" i="92"/>
  <c r="AQ14" i="92"/>
  <c r="AP14" i="92"/>
  <c r="AO14" i="92"/>
  <c r="AN14" i="92"/>
  <c r="AM14" i="92"/>
  <c r="AL14" i="92"/>
  <c r="AK14" i="92"/>
  <c r="AJ14" i="92"/>
  <c r="AI14" i="92"/>
  <c r="AH14" i="92"/>
  <c r="AG14" i="92"/>
  <c r="AF14" i="92"/>
  <c r="AE14" i="92"/>
  <c r="AD14" i="92"/>
  <c r="AC14" i="92"/>
  <c r="AB14" i="92"/>
  <c r="AA14" i="92"/>
  <c r="Z14" i="92"/>
  <c r="Y14" i="92"/>
  <c r="X14" i="92"/>
  <c r="W14" i="92"/>
  <c r="V14" i="92"/>
  <c r="U14" i="92"/>
  <c r="T14" i="92"/>
  <c r="S14" i="92"/>
  <c r="R14" i="92"/>
  <c r="Q14" i="92"/>
  <c r="P14" i="92"/>
  <c r="O14" i="92"/>
  <c r="N14" i="92"/>
  <c r="M14" i="92"/>
  <c r="L14" i="92"/>
  <c r="K14" i="92"/>
  <c r="J14" i="92"/>
  <c r="I14" i="92"/>
  <c r="H14" i="92"/>
  <c r="G14" i="92"/>
  <c r="F14" i="92"/>
  <c r="E14" i="92"/>
  <c r="D14" i="92"/>
  <c r="C14" i="92"/>
  <c r="B14" i="92"/>
  <c r="BA12" i="92"/>
  <c r="AZ12" i="92"/>
  <c r="AY12" i="92"/>
  <c r="AX12" i="92"/>
  <c r="AW12" i="92"/>
  <c r="AV12" i="92"/>
  <c r="AU12" i="92"/>
  <c r="AT12" i="92"/>
  <c r="AS12" i="92"/>
  <c r="AR12" i="92"/>
  <c r="AQ12" i="92"/>
  <c r="AP12" i="92"/>
  <c r="AO12" i="92"/>
  <c r="AN12" i="92"/>
  <c r="AM12" i="92"/>
  <c r="AL12" i="92"/>
  <c r="AK12" i="92"/>
  <c r="AJ12" i="92"/>
  <c r="AI12" i="92"/>
  <c r="AH12" i="92"/>
  <c r="AG12" i="92"/>
  <c r="AF12" i="92"/>
  <c r="AE12" i="92"/>
  <c r="AD12" i="92"/>
  <c r="AC12" i="92"/>
  <c r="AB12" i="92"/>
  <c r="AA12" i="92"/>
  <c r="Z12" i="92"/>
  <c r="Y12" i="92"/>
  <c r="X12" i="92"/>
  <c r="W12" i="92"/>
  <c r="V12" i="92"/>
  <c r="U12" i="92"/>
  <c r="T12" i="92"/>
  <c r="S12" i="92"/>
  <c r="R12" i="92"/>
  <c r="Q12" i="92"/>
  <c r="P12" i="92"/>
  <c r="O12" i="92"/>
  <c r="N12" i="92"/>
  <c r="M12" i="92"/>
  <c r="L12" i="92"/>
  <c r="K12" i="92"/>
  <c r="J12" i="92"/>
  <c r="I12" i="92"/>
  <c r="H12" i="92"/>
  <c r="G12" i="92"/>
  <c r="F12" i="92"/>
  <c r="E12" i="92"/>
  <c r="D12" i="92"/>
  <c r="C12" i="92"/>
  <c r="B12" i="92"/>
  <c r="BA11" i="92"/>
  <c r="AZ11" i="92"/>
  <c r="AY11" i="92"/>
  <c r="AX11" i="92"/>
  <c r="AW11" i="92"/>
  <c r="AV11" i="92"/>
  <c r="AU11" i="92"/>
  <c r="AT11" i="92"/>
  <c r="AS11" i="92"/>
  <c r="AR11" i="92"/>
  <c r="AQ11" i="92"/>
  <c r="AP11" i="92"/>
  <c r="AO11" i="92"/>
  <c r="AN11" i="92"/>
  <c r="AM11" i="92"/>
  <c r="AL11" i="92"/>
  <c r="AK11" i="92"/>
  <c r="AJ11" i="92"/>
  <c r="AI11" i="92"/>
  <c r="AH11" i="92"/>
  <c r="AG11" i="92"/>
  <c r="AF11" i="92"/>
  <c r="AE11" i="92"/>
  <c r="AD11" i="92"/>
  <c r="AC11" i="92"/>
  <c r="AB11" i="92"/>
  <c r="AA11" i="92"/>
  <c r="Z11" i="92"/>
  <c r="Y11" i="92"/>
  <c r="X11" i="92"/>
  <c r="W11" i="92"/>
  <c r="V11" i="92"/>
  <c r="U11" i="92"/>
  <c r="T11" i="92"/>
  <c r="S11" i="92"/>
  <c r="R11" i="92"/>
  <c r="Q11" i="92"/>
  <c r="P11" i="92"/>
  <c r="O11" i="92"/>
  <c r="N11" i="92"/>
  <c r="M11" i="92"/>
  <c r="L11" i="92"/>
  <c r="K11" i="92"/>
  <c r="J11" i="92"/>
  <c r="I11" i="92"/>
  <c r="H11" i="92"/>
  <c r="G11" i="92"/>
  <c r="F11" i="92"/>
  <c r="E11" i="92"/>
  <c r="D11" i="92"/>
  <c r="C11" i="92"/>
  <c r="B11"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O9" i="92"/>
  <c r="N9" i="92"/>
  <c r="M9" i="92"/>
  <c r="L9" i="92"/>
  <c r="K9" i="92"/>
  <c r="J9" i="92"/>
  <c r="I9" i="92"/>
  <c r="H9" i="92"/>
  <c r="G9" i="92"/>
  <c r="F9" i="92"/>
  <c r="E9" i="92"/>
  <c r="D9" i="92"/>
  <c r="C9" i="92"/>
  <c r="B9" i="92"/>
  <c r="BA8" i="92"/>
  <c r="AZ8" i="92"/>
  <c r="AY8" i="92"/>
  <c r="AX8" i="92"/>
  <c r="AW8" i="92"/>
  <c r="AV8" i="92"/>
  <c r="AU8" i="92"/>
  <c r="AT8" i="92"/>
  <c r="AS8" i="92"/>
  <c r="AR8" i="92"/>
  <c r="AQ8" i="92"/>
  <c r="AP8" i="92"/>
  <c r="AO8" i="92"/>
  <c r="AN8" i="92"/>
  <c r="AM8" i="92"/>
  <c r="AL8" i="92"/>
  <c r="AK8" i="92"/>
  <c r="AJ8" i="92"/>
  <c r="AI8" i="92"/>
  <c r="AH8" i="92"/>
  <c r="AG8" i="92"/>
  <c r="AF8" i="92"/>
  <c r="AE8" i="92"/>
  <c r="AD8" i="92"/>
  <c r="AC8" i="92"/>
  <c r="AB8" i="92"/>
  <c r="AA8" i="92"/>
  <c r="Z8" i="92"/>
  <c r="Y8" i="92"/>
  <c r="X8" i="92"/>
  <c r="W8" i="92"/>
  <c r="V8" i="92"/>
  <c r="U8" i="92"/>
  <c r="T8" i="92"/>
  <c r="S8" i="92"/>
  <c r="R8" i="92"/>
  <c r="Q8" i="92"/>
  <c r="P8" i="92"/>
  <c r="O8" i="92"/>
  <c r="N8" i="92"/>
  <c r="M8" i="92"/>
  <c r="L8" i="92"/>
  <c r="K8" i="92"/>
  <c r="J8" i="92"/>
  <c r="I8" i="92"/>
  <c r="H8" i="92"/>
  <c r="G8" i="92"/>
  <c r="F8" i="92"/>
  <c r="E8" i="92"/>
  <c r="D8" i="92"/>
  <c r="C8" i="92"/>
  <c r="B8" i="92"/>
  <c r="BA6" i="92"/>
  <c r="AZ6" i="92"/>
  <c r="AY6" i="92"/>
  <c r="AX6" i="92"/>
  <c r="AW6" i="92"/>
  <c r="AV6" i="92"/>
  <c r="AU6" i="92"/>
  <c r="AT6" i="92"/>
  <c r="AS6" i="92"/>
  <c r="AR6" i="92"/>
  <c r="AQ6" i="92"/>
  <c r="AP6" i="92"/>
  <c r="AO6" i="92"/>
  <c r="AN6" i="92"/>
  <c r="AM6" i="92"/>
  <c r="AL6" i="92"/>
  <c r="AK6" i="92"/>
  <c r="AJ6" i="92"/>
  <c r="AI6" i="92"/>
  <c r="AH6" i="92"/>
  <c r="AG6" i="92"/>
  <c r="AF6" i="92"/>
  <c r="AE6" i="92"/>
  <c r="AD6" i="92"/>
  <c r="AC6" i="92"/>
  <c r="AB6" i="92"/>
  <c r="AA6" i="92"/>
  <c r="Z6" i="92"/>
  <c r="Y6" i="92"/>
  <c r="X6" i="92"/>
  <c r="W6" i="92"/>
  <c r="V6" i="92"/>
  <c r="U6" i="92"/>
  <c r="T6" i="92"/>
  <c r="S6" i="92"/>
  <c r="R6" i="92"/>
  <c r="Q6" i="92"/>
  <c r="P6" i="92"/>
  <c r="O6" i="92"/>
  <c r="N6" i="92"/>
  <c r="M6" i="92"/>
  <c r="L6" i="92"/>
  <c r="K6" i="92"/>
  <c r="J6" i="92"/>
  <c r="I6" i="92"/>
  <c r="H6" i="92"/>
  <c r="G6" i="92"/>
  <c r="F6" i="92"/>
  <c r="E6" i="92"/>
  <c r="D6" i="92"/>
  <c r="C6" i="92"/>
  <c r="B6" i="92"/>
  <c r="BA5" i="92"/>
  <c r="AZ5" i="92"/>
  <c r="AY5" i="92"/>
  <c r="AX5" i="92"/>
  <c r="AW5" i="92"/>
  <c r="AV5" i="92"/>
  <c r="AU5" i="92"/>
  <c r="AT5" i="92"/>
  <c r="AS5" i="92"/>
  <c r="AR5" i="92"/>
  <c r="AQ5" i="92"/>
  <c r="AP5" i="92"/>
  <c r="AO5" i="92"/>
  <c r="AN5" i="92"/>
  <c r="AM5" i="92"/>
  <c r="AL5" i="92"/>
  <c r="AK5" i="92"/>
  <c r="AJ5" i="92"/>
  <c r="AI5" i="92"/>
  <c r="AH5" i="92"/>
  <c r="AG5" i="92"/>
  <c r="AF5" i="92"/>
  <c r="AE5" i="92"/>
  <c r="AD5" i="92"/>
  <c r="AC5" i="92"/>
  <c r="AB5" i="92"/>
  <c r="AA5" i="92"/>
  <c r="Z5" i="92"/>
  <c r="Y5" i="92"/>
  <c r="X5" i="92"/>
  <c r="W5" i="92"/>
  <c r="V5" i="92"/>
  <c r="U5" i="92"/>
  <c r="T5" i="92"/>
  <c r="S5" i="92"/>
  <c r="R5" i="92"/>
  <c r="Q5" i="92"/>
  <c r="P5" i="92"/>
  <c r="O5" i="92"/>
  <c r="N5" i="92"/>
  <c r="M5" i="92"/>
  <c r="L5" i="92"/>
  <c r="K5" i="92"/>
  <c r="J5" i="92"/>
  <c r="I5" i="92"/>
  <c r="H5" i="92"/>
  <c r="G5" i="92"/>
  <c r="F5" i="92"/>
  <c r="E5" i="92"/>
  <c r="D5" i="92"/>
  <c r="C5" i="92"/>
  <c r="B5" i="92"/>
  <c r="BA39" i="91"/>
  <c r="AZ39" i="91"/>
  <c r="AY39" i="91"/>
  <c r="AX39" i="91"/>
  <c r="AW39" i="91"/>
  <c r="AV39" i="91"/>
  <c r="AU39" i="91"/>
  <c r="AT39" i="91"/>
  <c r="AS39" i="91"/>
  <c r="AR39" i="91"/>
  <c r="AQ39" i="91"/>
  <c r="AP39" i="91"/>
  <c r="AO39" i="91"/>
  <c r="AN39" i="91"/>
  <c r="AM39" i="91"/>
  <c r="AL39" i="91"/>
  <c r="AK39" i="91"/>
  <c r="AJ39" i="91"/>
  <c r="AI39" i="91"/>
  <c r="AH39" i="91"/>
  <c r="AG39" i="91"/>
  <c r="AF39" i="91"/>
  <c r="AE39" i="91"/>
  <c r="AD39" i="91"/>
  <c r="AC39" i="91"/>
  <c r="AB39" i="91"/>
  <c r="AA39" i="91"/>
  <c r="Z39" i="91"/>
  <c r="Y39" i="91"/>
  <c r="X39" i="91"/>
  <c r="W39" i="91"/>
  <c r="V39" i="91"/>
  <c r="U39" i="91"/>
  <c r="T39" i="91"/>
  <c r="S39" i="91"/>
  <c r="R39" i="91"/>
  <c r="Q39" i="91"/>
  <c r="P39" i="91"/>
  <c r="O39" i="91"/>
  <c r="N39" i="91"/>
  <c r="M39" i="91"/>
  <c r="L39" i="91"/>
  <c r="K39" i="91"/>
  <c r="J39" i="91"/>
  <c r="I39" i="91"/>
  <c r="H39" i="91"/>
  <c r="G39" i="91"/>
  <c r="F39" i="91"/>
  <c r="E39" i="91"/>
  <c r="D39" i="91"/>
  <c r="C39" i="91"/>
  <c r="B39" i="91"/>
  <c r="BA37" i="91"/>
  <c r="AZ37" i="91"/>
  <c r="AY37" i="91"/>
  <c r="AX37" i="91"/>
  <c r="AW37" i="91"/>
  <c r="AV37" i="91"/>
  <c r="AU37" i="91"/>
  <c r="AT37" i="91"/>
  <c r="AS37" i="91"/>
  <c r="AR37" i="91"/>
  <c r="AQ37" i="91"/>
  <c r="AP37" i="91"/>
  <c r="AO37" i="91"/>
  <c r="AN37" i="91"/>
  <c r="AM37" i="91"/>
  <c r="AL37" i="91"/>
  <c r="AK37" i="91"/>
  <c r="AJ37" i="91"/>
  <c r="AI37" i="91"/>
  <c r="AH37" i="91"/>
  <c r="AG37" i="91"/>
  <c r="AF37" i="91"/>
  <c r="AE37" i="91"/>
  <c r="AD37" i="91"/>
  <c r="AC37" i="91"/>
  <c r="AB37" i="91"/>
  <c r="AA37" i="91"/>
  <c r="Z37" i="91"/>
  <c r="Y37" i="91"/>
  <c r="X37" i="91"/>
  <c r="W37" i="91"/>
  <c r="V37" i="91"/>
  <c r="U37" i="91"/>
  <c r="T37" i="91"/>
  <c r="S37" i="91"/>
  <c r="R37" i="91"/>
  <c r="Q37" i="91"/>
  <c r="P37" i="91"/>
  <c r="O37" i="91"/>
  <c r="N37" i="91"/>
  <c r="M37" i="91"/>
  <c r="L37" i="91"/>
  <c r="K37" i="91"/>
  <c r="J37" i="91"/>
  <c r="I37" i="91"/>
  <c r="H37" i="91"/>
  <c r="G37" i="91"/>
  <c r="F37" i="91"/>
  <c r="E37" i="91"/>
  <c r="D37" i="91"/>
  <c r="C37" i="91"/>
  <c r="B37" i="91"/>
  <c r="BA36" i="91"/>
  <c r="AZ36" i="91"/>
  <c r="AY36" i="91"/>
  <c r="AX36" i="91"/>
  <c r="AW36" i="91"/>
  <c r="AV36" i="91"/>
  <c r="AU36" i="91"/>
  <c r="AT36" i="91"/>
  <c r="AS36" i="91"/>
  <c r="AR36" i="91"/>
  <c r="AQ36" i="91"/>
  <c r="AP36" i="91"/>
  <c r="AO36" i="91"/>
  <c r="AN36" i="91"/>
  <c r="AM36" i="91"/>
  <c r="AL36" i="91"/>
  <c r="AK36" i="91"/>
  <c r="AJ36" i="91"/>
  <c r="AI36" i="91"/>
  <c r="AH36" i="91"/>
  <c r="AG36" i="91"/>
  <c r="AF36" i="91"/>
  <c r="AE36" i="91"/>
  <c r="AD36" i="91"/>
  <c r="AC36" i="91"/>
  <c r="AB36" i="91"/>
  <c r="AA36" i="91"/>
  <c r="Z36" i="91"/>
  <c r="Y36" i="91"/>
  <c r="X36" i="91"/>
  <c r="W36" i="91"/>
  <c r="V36" i="91"/>
  <c r="U36" i="91"/>
  <c r="T36" i="91"/>
  <c r="S36" i="91"/>
  <c r="R36" i="91"/>
  <c r="Q36" i="91"/>
  <c r="P36" i="91"/>
  <c r="O36" i="91"/>
  <c r="N36" i="91"/>
  <c r="M36" i="91"/>
  <c r="L36" i="91"/>
  <c r="K36" i="91"/>
  <c r="J36" i="91"/>
  <c r="I36" i="91"/>
  <c r="H36" i="91"/>
  <c r="G36" i="91"/>
  <c r="F36" i="91"/>
  <c r="E36" i="91"/>
  <c r="D36" i="91"/>
  <c r="C36" i="91"/>
  <c r="B36" i="91"/>
  <c r="BA34" i="91"/>
  <c r="AZ34" i="91"/>
  <c r="AY34" i="91"/>
  <c r="AX34" i="91"/>
  <c r="AW34" i="91"/>
  <c r="AV34" i="91"/>
  <c r="AU34" i="91"/>
  <c r="AT34" i="91"/>
  <c r="AS34" i="91"/>
  <c r="AR34" i="91"/>
  <c r="AQ34" i="91"/>
  <c r="AP34" i="91"/>
  <c r="AO34" i="91"/>
  <c r="AN34" i="91"/>
  <c r="AM34" i="91"/>
  <c r="AL34" i="91"/>
  <c r="AK34" i="91"/>
  <c r="AJ34" i="91"/>
  <c r="AI34" i="91"/>
  <c r="AH34" i="91"/>
  <c r="AG34" i="91"/>
  <c r="AF34" i="91"/>
  <c r="AE34" i="91"/>
  <c r="AD34" i="91"/>
  <c r="AC34" i="91"/>
  <c r="AB34" i="91"/>
  <c r="AA34" i="91"/>
  <c r="Z34" i="91"/>
  <c r="Y34" i="91"/>
  <c r="X34" i="91"/>
  <c r="W34" i="91"/>
  <c r="V34" i="91"/>
  <c r="U34" i="91"/>
  <c r="T34" i="91"/>
  <c r="S34" i="91"/>
  <c r="R34" i="91"/>
  <c r="Q34" i="91"/>
  <c r="P34" i="91"/>
  <c r="O34" i="91"/>
  <c r="N34" i="91"/>
  <c r="M34" i="91"/>
  <c r="L34" i="91"/>
  <c r="K34" i="91"/>
  <c r="J34" i="91"/>
  <c r="I34" i="91"/>
  <c r="H34" i="91"/>
  <c r="G34" i="91"/>
  <c r="F34" i="91"/>
  <c r="E34" i="91"/>
  <c r="D34" i="91"/>
  <c r="C34" i="91"/>
  <c r="B34" i="91"/>
  <c r="BA33" i="91"/>
  <c r="AZ33" i="91"/>
  <c r="AY33" i="91"/>
  <c r="AX33" i="91"/>
  <c r="AW33" i="91"/>
  <c r="AV33" i="91"/>
  <c r="AU33" i="91"/>
  <c r="AT33" i="91"/>
  <c r="AS33" i="91"/>
  <c r="AR33" i="91"/>
  <c r="AQ33" i="91"/>
  <c r="AP33" i="91"/>
  <c r="AO33" i="91"/>
  <c r="AN33" i="91"/>
  <c r="AM33" i="91"/>
  <c r="AL33" i="91"/>
  <c r="AK33" i="91"/>
  <c r="AJ33" i="91"/>
  <c r="AI33" i="91"/>
  <c r="AH33" i="91"/>
  <c r="AG33" i="91"/>
  <c r="AF33" i="91"/>
  <c r="AE33" i="91"/>
  <c r="AD33" i="91"/>
  <c r="AC33" i="91"/>
  <c r="AB33" i="91"/>
  <c r="AA33" i="91"/>
  <c r="Z33" i="91"/>
  <c r="Y33" i="91"/>
  <c r="X33" i="91"/>
  <c r="W33" i="91"/>
  <c r="V33" i="91"/>
  <c r="U33" i="91"/>
  <c r="T33" i="91"/>
  <c r="S33" i="91"/>
  <c r="R33" i="91"/>
  <c r="Q33" i="91"/>
  <c r="P33" i="91"/>
  <c r="O33" i="91"/>
  <c r="N33" i="91"/>
  <c r="M33" i="91"/>
  <c r="L33" i="91"/>
  <c r="K33" i="91"/>
  <c r="J33" i="91"/>
  <c r="I33" i="91"/>
  <c r="H33" i="91"/>
  <c r="G33" i="91"/>
  <c r="F33" i="91"/>
  <c r="E33" i="91"/>
  <c r="D33" i="91"/>
  <c r="C33" i="91"/>
  <c r="B33" i="91"/>
  <c r="BA31" i="91"/>
  <c r="AZ31" i="91"/>
  <c r="AY31" i="91"/>
  <c r="AX31" i="91"/>
  <c r="AW31" i="91"/>
  <c r="AV31" i="91"/>
  <c r="AU31" i="91"/>
  <c r="AT31" i="91"/>
  <c r="AS31" i="91"/>
  <c r="AR31" i="91"/>
  <c r="AQ31" i="91"/>
  <c r="AP31" i="91"/>
  <c r="AO31" i="91"/>
  <c r="AN31" i="91"/>
  <c r="AM31" i="91"/>
  <c r="AL31" i="91"/>
  <c r="AK31" i="91"/>
  <c r="AJ31" i="91"/>
  <c r="AI31" i="91"/>
  <c r="AH31" i="91"/>
  <c r="AG31" i="91"/>
  <c r="AF31" i="91"/>
  <c r="AE31" i="91"/>
  <c r="AD31" i="91"/>
  <c r="AC31" i="91"/>
  <c r="AB31" i="91"/>
  <c r="AA31" i="91"/>
  <c r="Z31" i="91"/>
  <c r="Y31" i="91"/>
  <c r="X31" i="91"/>
  <c r="W31" i="91"/>
  <c r="V31" i="91"/>
  <c r="U31" i="91"/>
  <c r="T31" i="91"/>
  <c r="S31" i="91"/>
  <c r="R31" i="91"/>
  <c r="Q31" i="91"/>
  <c r="P31" i="91"/>
  <c r="O31" i="91"/>
  <c r="N31" i="91"/>
  <c r="M31" i="91"/>
  <c r="L31" i="91"/>
  <c r="K31" i="91"/>
  <c r="J31" i="91"/>
  <c r="I31" i="91"/>
  <c r="H31" i="91"/>
  <c r="G31" i="91"/>
  <c r="F31" i="91"/>
  <c r="E31" i="91"/>
  <c r="D31" i="91"/>
  <c r="C31" i="91"/>
  <c r="B31" i="91"/>
  <c r="BA30" i="91"/>
  <c r="AZ30" i="91"/>
  <c r="AY30" i="91"/>
  <c r="AX30" i="91"/>
  <c r="AW30" i="91"/>
  <c r="AV30" i="91"/>
  <c r="AU30" i="91"/>
  <c r="AT30" i="91"/>
  <c r="AS30" i="91"/>
  <c r="AR30" i="91"/>
  <c r="AQ30" i="91"/>
  <c r="AP30" i="91"/>
  <c r="AO30" i="91"/>
  <c r="AN30" i="91"/>
  <c r="AM30" i="91"/>
  <c r="AL30" i="91"/>
  <c r="AK30" i="91"/>
  <c r="AJ30" i="91"/>
  <c r="AI30" i="91"/>
  <c r="AH30" i="91"/>
  <c r="AG30" i="91"/>
  <c r="AF30" i="91"/>
  <c r="AE30" i="91"/>
  <c r="AD30" i="91"/>
  <c r="AC30" i="91"/>
  <c r="AB30" i="91"/>
  <c r="AA30" i="91"/>
  <c r="Z30" i="91"/>
  <c r="Y30" i="91"/>
  <c r="X30" i="91"/>
  <c r="W30" i="91"/>
  <c r="V30" i="91"/>
  <c r="U30" i="91"/>
  <c r="T30" i="91"/>
  <c r="S30" i="91"/>
  <c r="R30" i="91"/>
  <c r="Q30" i="91"/>
  <c r="P30" i="91"/>
  <c r="O30" i="91"/>
  <c r="N30" i="91"/>
  <c r="M30" i="91"/>
  <c r="L30" i="91"/>
  <c r="K30" i="91"/>
  <c r="J30" i="91"/>
  <c r="I30" i="91"/>
  <c r="H30" i="91"/>
  <c r="G30" i="91"/>
  <c r="F30" i="91"/>
  <c r="E30" i="91"/>
  <c r="D30" i="91"/>
  <c r="C30" i="91"/>
  <c r="B30" i="91"/>
  <c r="BA28" i="91"/>
  <c r="AZ28" i="91"/>
  <c r="AY28" i="91"/>
  <c r="AX28" i="91"/>
  <c r="AW28" i="91"/>
  <c r="AV28" i="91"/>
  <c r="AU28" i="91"/>
  <c r="AT28" i="91"/>
  <c r="AS28" i="91"/>
  <c r="AR28" i="91"/>
  <c r="AQ28" i="91"/>
  <c r="AP28" i="91"/>
  <c r="AO28" i="91"/>
  <c r="AN28" i="91"/>
  <c r="AM28" i="91"/>
  <c r="AL28" i="91"/>
  <c r="AK28" i="91"/>
  <c r="AJ28" i="91"/>
  <c r="AI28" i="91"/>
  <c r="AH28" i="91"/>
  <c r="AG28" i="91"/>
  <c r="AF28" i="91"/>
  <c r="AE28" i="91"/>
  <c r="AD28" i="91"/>
  <c r="AC28" i="91"/>
  <c r="AB28" i="91"/>
  <c r="AA28" i="91"/>
  <c r="Z28" i="91"/>
  <c r="Y28" i="91"/>
  <c r="X28" i="91"/>
  <c r="W28" i="91"/>
  <c r="V28" i="91"/>
  <c r="U28" i="91"/>
  <c r="T28" i="91"/>
  <c r="S28" i="91"/>
  <c r="R28" i="91"/>
  <c r="Q28" i="91"/>
  <c r="P28" i="91"/>
  <c r="O28" i="91"/>
  <c r="N28" i="91"/>
  <c r="M28" i="91"/>
  <c r="L28" i="91"/>
  <c r="K28" i="91"/>
  <c r="J28" i="91"/>
  <c r="I28" i="91"/>
  <c r="H28" i="91"/>
  <c r="G28" i="91"/>
  <c r="F28" i="91"/>
  <c r="E28" i="91"/>
  <c r="D28" i="91"/>
  <c r="C28" i="91"/>
  <c r="B28" i="91"/>
  <c r="BA27" i="91"/>
  <c r="AZ27" i="91"/>
  <c r="AY27" i="91"/>
  <c r="AX27" i="91"/>
  <c r="AW27" i="91"/>
  <c r="AV27" i="91"/>
  <c r="AU27" i="91"/>
  <c r="AT27" i="91"/>
  <c r="AS27" i="91"/>
  <c r="AR27" i="91"/>
  <c r="AQ27" i="91"/>
  <c r="AP27" i="91"/>
  <c r="AO27" i="91"/>
  <c r="AN27" i="91"/>
  <c r="AM27" i="91"/>
  <c r="AL27" i="91"/>
  <c r="AK27" i="91"/>
  <c r="AJ27" i="91"/>
  <c r="AI27" i="91"/>
  <c r="AH27" i="91"/>
  <c r="AG27" i="91"/>
  <c r="AF27" i="91"/>
  <c r="AE27" i="91"/>
  <c r="AD27" i="91"/>
  <c r="AC27" i="91"/>
  <c r="AB27" i="91"/>
  <c r="AA27" i="91"/>
  <c r="Z27" i="91"/>
  <c r="Y27" i="91"/>
  <c r="X27" i="91"/>
  <c r="W27" i="91"/>
  <c r="V27" i="91"/>
  <c r="U27" i="91"/>
  <c r="T27" i="91"/>
  <c r="S27" i="91"/>
  <c r="R27" i="91"/>
  <c r="Q27" i="91"/>
  <c r="P27" i="91"/>
  <c r="O27" i="91"/>
  <c r="N27" i="91"/>
  <c r="M27" i="91"/>
  <c r="L27" i="91"/>
  <c r="K27" i="91"/>
  <c r="J27" i="91"/>
  <c r="I27" i="91"/>
  <c r="H27" i="91"/>
  <c r="G27" i="91"/>
  <c r="F27" i="91"/>
  <c r="E27" i="91"/>
  <c r="D27" i="91"/>
  <c r="C27" i="91"/>
  <c r="B27" i="91"/>
  <c r="BA25" i="91"/>
  <c r="AZ25" i="91"/>
  <c r="AY25" i="91"/>
  <c r="AX25" i="91"/>
  <c r="AW25" i="91"/>
  <c r="AV25" i="91"/>
  <c r="AU25" i="91"/>
  <c r="AT25" i="91"/>
  <c r="AS25" i="91"/>
  <c r="AR25" i="91"/>
  <c r="AQ25" i="91"/>
  <c r="AP25" i="91"/>
  <c r="AO25" i="91"/>
  <c r="AN25" i="91"/>
  <c r="AM25" i="91"/>
  <c r="AL25" i="91"/>
  <c r="AK25" i="91"/>
  <c r="AJ25" i="91"/>
  <c r="AI25" i="91"/>
  <c r="AH25" i="91"/>
  <c r="AG25" i="91"/>
  <c r="AF25" i="91"/>
  <c r="AE25" i="91"/>
  <c r="AD25" i="91"/>
  <c r="AC25" i="91"/>
  <c r="AB25" i="91"/>
  <c r="AA25" i="91"/>
  <c r="Z25" i="91"/>
  <c r="Y25" i="91"/>
  <c r="X25" i="91"/>
  <c r="W25" i="91"/>
  <c r="V25" i="91"/>
  <c r="U25" i="91"/>
  <c r="T25" i="91"/>
  <c r="S25" i="91"/>
  <c r="R25" i="91"/>
  <c r="Q25" i="91"/>
  <c r="P25" i="91"/>
  <c r="O25" i="91"/>
  <c r="N25" i="91"/>
  <c r="M25" i="91"/>
  <c r="L25" i="91"/>
  <c r="K25" i="91"/>
  <c r="J25" i="91"/>
  <c r="I25" i="91"/>
  <c r="H25" i="91"/>
  <c r="G25" i="91"/>
  <c r="F25" i="91"/>
  <c r="E25" i="91"/>
  <c r="D25" i="91"/>
  <c r="C25" i="91"/>
  <c r="B25" i="91"/>
  <c r="BA24" i="91"/>
  <c r="AZ24" i="91"/>
  <c r="AY24" i="91"/>
  <c r="AX24" i="91"/>
  <c r="AW24" i="91"/>
  <c r="AV24" i="91"/>
  <c r="AU24" i="91"/>
  <c r="AT24" i="91"/>
  <c r="AS24" i="91"/>
  <c r="AR24" i="91"/>
  <c r="AQ24" i="91"/>
  <c r="AP24" i="91"/>
  <c r="AO24" i="91"/>
  <c r="AN24" i="91"/>
  <c r="AM24" i="91"/>
  <c r="AL24" i="91"/>
  <c r="AK24" i="91"/>
  <c r="AJ24" i="91"/>
  <c r="AI24" i="91"/>
  <c r="AH24" i="91"/>
  <c r="AG24" i="91"/>
  <c r="AF24" i="91"/>
  <c r="AE24" i="91"/>
  <c r="AD24" i="91"/>
  <c r="AC24" i="91"/>
  <c r="AB24" i="91"/>
  <c r="AA24" i="91"/>
  <c r="Z24" i="91"/>
  <c r="Y24" i="91"/>
  <c r="X24" i="91"/>
  <c r="W24" i="91"/>
  <c r="V24" i="91"/>
  <c r="U24" i="91"/>
  <c r="T24" i="91"/>
  <c r="S24" i="91"/>
  <c r="R24" i="91"/>
  <c r="Q24" i="91"/>
  <c r="P24" i="91"/>
  <c r="O24" i="91"/>
  <c r="N24" i="91"/>
  <c r="M24" i="91"/>
  <c r="L24" i="91"/>
  <c r="K24" i="91"/>
  <c r="J24" i="91"/>
  <c r="I24" i="91"/>
  <c r="H24" i="91"/>
  <c r="G24" i="91"/>
  <c r="F24" i="91"/>
  <c r="E24" i="91"/>
  <c r="D24" i="91"/>
  <c r="C24" i="91"/>
  <c r="B24" i="91"/>
  <c r="BA22" i="91"/>
  <c r="AZ22" i="91"/>
  <c r="AY22" i="91"/>
  <c r="AX22" i="91"/>
  <c r="AW22" i="91"/>
  <c r="AV22" i="91"/>
  <c r="AU22" i="91"/>
  <c r="AT22" i="91"/>
  <c r="AS22" i="91"/>
  <c r="AR22" i="91"/>
  <c r="AQ22" i="91"/>
  <c r="AP22" i="91"/>
  <c r="AO22" i="91"/>
  <c r="AN22" i="91"/>
  <c r="AM22" i="91"/>
  <c r="AL22" i="91"/>
  <c r="AK22" i="91"/>
  <c r="AJ22" i="91"/>
  <c r="AI22" i="91"/>
  <c r="AH22" i="91"/>
  <c r="AG22" i="91"/>
  <c r="AF22" i="91"/>
  <c r="AE22" i="91"/>
  <c r="AD22" i="91"/>
  <c r="AC22" i="91"/>
  <c r="AB22" i="91"/>
  <c r="AA22" i="91"/>
  <c r="Z22" i="91"/>
  <c r="Y22" i="91"/>
  <c r="X22" i="91"/>
  <c r="W22" i="91"/>
  <c r="V22" i="91"/>
  <c r="U22" i="91"/>
  <c r="T22" i="91"/>
  <c r="S22" i="91"/>
  <c r="R22" i="91"/>
  <c r="Q22" i="91"/>
  <c r="P22" i="91"/>
  <c r="O22" i="91"/>
  <c r="N22" i="91"/>
  <c r="M22" i="91"/>
  <c r="L22" i="91"/>
  <c r="K22" i="91"/>
  <c r="J22" i="91"/>
  <c r="I22" i="91"/>
  <c r="H22" i="91"/>
  <c r="G22" i="91"/>
  <c r="F22" i="91"/>
  <c r="E22" i="91"/>
  <c r="D22" i="91"/>
  <c r="C22" i="91"/>
  <c r="B22" i="91"/>
  <c r="BA21" i="91"/>
  <c r="AZ21" i="91"/>
  <c r="AY21" i="91"/>
  <c r="AX21" i="91"/>
  <c r="AW21" i="91"/>
  <c r="AV21" i="91"/>
  <c r="AU21" i="91"/>
  <c r="AT21" i="91"/>
  <c r="AS21" i="91"/>
  <c r="AR21" i="91"/>
  <c r="AQ21" i="91"/>
  <c r="AP21" i="91"/>
  <c r="AO21" i="91"/>
  <c r="AN21" i="91"/>
  <c r="AM21" i="91"/>
  <c r="AL21" i="91"/>
  <c r="AK21" i="91"/>
  <c r="AJ21" i="91"/>
  <c r="AI21" i="91"/>
  <c r="AH21" i="91"/>
  <c r="AG21" i="91"/>
  <c r="AF21" i="91"/>
  <c r="AE21" i="91"/>
  <c r="AD21" i="91"/>
  <c r="AC21" i="91"/>
  <c r="AB21" i="91"/>
  <c r="AA21" i="91"/>
  <c r="Z21" i="91"/>
  <c r="Y21" i="91"/>
  <c r="X21" i="91"/>
  <c r="W21" i="91"/>
  <c r="V21" i="91"/>
  <c r="U21" i="91"/>
  <c r="T21" i="91"/>
  <c r="S21" i="91"/>
  <c r="R21" i="91"/>
  <c r="Q21" i="91"/>
  <c r="P21" i="91"/>
  <c r="O21" i="91"/>
  <c r="N21" i="91"/>
  <c r="M21" i="91"/>
  <c r="L21" i="91"/>
  <c r="K21" i="91"/>
  <c r="J21" i="91"/>
  <c r="I21" i="91"/>
  <c r="H21" i="91"/>
  <c r="G21" i="91"/>
  <c r="F21" i="91"/>
  <c r="E21" i="91"/>
  <c r="D21" i="91"/>
  <c r="C21" i="91"/>
  <c r="BA20" i="91"/>
  <c r="AZ20" i="91"/>
  <c r="AY20" i="91"/>
  <c r="AX20" i="91"/>
  <c r="AW20" i="91"/>
  <c r="AV20" i="91"/>
  <c r="AU20" i="91"/>
  <c r="AT20" i="91"/>
  <c r="AS20" i="91"/>
  <c r="AR20" i="91"/>
  <c r="AQ20" i="91"/>
  <c r="AP20" i="91"/>
  <c r="AO20" i="91"/>
  <c r="AN20" i="91"/>
  <c r="AM20" i="91"/>
  <c r="AL20" i="91"/>
  <c r="AK20" i="91"/>
  <c r="AJ20" i="91"/>
  <c r="AI20" i="91"/>
  <c r="AH20" i="91"/>
  <c r="AG20" i="91"/>
  <c r="AF20" i="91"/>
  <c r="AE20" i="91"/>
  <c r="AD20" i="91"/>
  <c r="AC20" i="91"/>
  <c r="AB20" i="91"/>
  <c r="AA20" i="91"/>
  <c r="Z20" i="91"/>
  <c r="Y20" i="91"/>
  <c r="X20" i="91"/>
  <c r="W20" i="91"/>
  <c r="V20" i="91"/>
  <c r="U20" i="91"/>
  <c r="T20" i="91"/>
  <c r="S20" i="91"/>
  <c r="R20" i="91"/>
  <c r="Q20" i="91"/>
  <c r="P20" i="91"/>
  <c r="O20" i="91"/>
  <c r="N20" i="91"/>
  <c r="M20" i="91"/>
  <c r="L20" i="91"/>
  <c r="K20" i="91"/>
  <c r="J20" i="91"/>
  <c r="I20" i="91"/>
  <c r="H20" i="91"/>
  <c r="G20" i="91"/>
  <c r="F20" i="91"/>
  <c r="E20" i="91"/>
  <c r="D20" i="91"/>
  <c r="C20" i="91"/>
  <c r="B20" i="91"/>
  <c r="BA18" i="91"/>
  <c r="AZ18" i="91"/>
  <c r="AY18" i="91"/>
  <c r="AX18" i="91"/>
  <c r="AW18" i="91"/>
  <c r="AV18" i="91"/>
  <c r="AU18" i="91"/>
  <c r="AT18" i="91"/>
  <c r="AS18" i="91"/>
  <c r="AR18" i="91"/>
  <c r="AQ18" i="91"/>
  <c r="AP18" i="91"/>
  <c r="AO18" i="91"/>
  <c r="AN18" i="91"/>
  <c r="AM18" i="91"/>
  <c r="AL18" i="91"/>
  <c r="AK18" i="91"/>
  <c r="AJ18" i="91"/>
  <c r="AI18" i="91"/>
  <c r="AH18" i="91"/>
  <c r="AG18" i="91"/>
  <c r="AF18" i="91"/>
  <c r="AE18" i="91"/>
  <c r="AD18" i="91"/>
  <c r="AC18" i="91"/>
  <c r="AB18" i="91"/>
  <c r="AA18" i="91"/>
  <c r="Z18" i="91"/>
  <c r="Y18" i="91"/>
  <c r="X18" i="91"/>
  <c r="W18" i="91"/>
  <c r="V18" i="91"/>
  <c r="U18" i="91"/>
  <c r="T18" i="91"/>
  <c r="S18" i="91"/>
  <c r="R18" i="91"/>
  <c r="Q18" i="91"/>
  <c r="P18" i="91"/>
  <c r="O18" i="91"/>
  <c r="N18" i="91"/>
  <c r="M18" i="91"/>
  <c r="L18" i="91"/>
  <c r="K18" i="91"/>
  <c r="J18" i="91"/>
  <c r="I18" i="91"/>
  <c r="H18" i="91"/>
  <c r="G18" i="91"/>
  <c r="F18" i="91"/>
  <c r="E18" i="91"/>
  <c r="D18" i="91"/>
  <c r="C18" i="91"/>
  <c r="B18" i="91"/>
  <c r="BA17" i="91"/>
  <c r="AZ17" i="91"/>
  <c r="AY17" i="91"/>
  <c r="AX17" i="91"/>
  <c r="AW17" i="91"/>
  <c r="AV17" i="91"/>
  <c r="AU17" i="91"/>
  <c r="AT17" i="91"/>
  <c r="AS17" i="91"/>
  <c r="AR17" i="91"/>
  <c r="AQ17" i="91"/>
  <c r="AP17" i="91"/>
  <c r="AO17" i="91"/>
  <c r="AN17" i="91"/>
  <c r="AM17" i="91"/>
  <c r="AL17" i="91"/>
  <c r="AK17" i="91"/>
  <c r="AJ17" i="91"/>
  <c r="AI17" i="91"/>
  <c r="AH17" i="91"/>
  <c r="AG17" i="91"/>
  <c r="AF17" i="91"/>
  <c r="AE17" i="91"/>
  <c r="AD17" i="91"/>
  <c r="AC17" i="91"/>
  <c r="AB17" i="91"/>
  <c r="AA17" i="91"/>
  <c r="Z17" i="91"/>
  <c r="Y17" i="91"/>
  <c r="X17" i="91"/>
  <c r="W17" i="91"/>
  <c r="V17" i="91"/>
  <c r="U17" i="91"/>
  <c r="T17" i="91"/>
  <c r="S17" i="91"/>
  <c r="R17" i="91"/>
  <c r="Q17" i="91"/>
  <c r="P17" i="91"/>
  <c r="O17" i="91"/>
  <c r="N17" i="91"/>
  <c r="M17" i="91"/>
  <c r="L17" i="91"/>
  <c r="K17" i="91"/>
  <c r="J17" i="91"/>
  <c r="I17" i="91"/>
  <c r="H17" i="91"/>
  <c r="G17" i="91"/>
  <c r="F17" i="91"/>
  <c r="E17" i="91"/>
  <c r="D17" i="91"/>
  <c r="C17" i="91"/>
  <c r="B17" i="91"/>
  <c r="BA15" i="91"/>
  <c r="AZ15" i="91"/>
  <c r="AY15" i="91"/>
  <c r="AX15" i="91"/>
  <c r="AW15" i="91"/>
  <c r="AV15" i="91"/>
  <c r="AU15" i="91"/>
  <c r="AT15" i="91"/>
  <c r="AS15" i="91"/>
  <c r="AR15" i="91"/>
  <c r="AQ15" i="91"/>
  <c r="AP15" i="91"/>
  <c r="AO15" i="91"/>
  <c r="AN15" i="91"/>
  <c r="AM15" i="91"/>
  <c r="AL15" i="91"/>
  <c r="AK15" i="91"/>
  <c r="AJ15" i="91"/>
  <c r="AI15" i="91"/>
  <c r="AH15" i="91"/>
  <c r="AG15" i="91"/>
  <c r="AF15" i="91"/>
  <c r="AE15" i="91"/>
  <c r="AD15" i="91"/>
  <c r="AC15" i="91"/>
  <c r="AB15" i="91"/>
  <c r="AA15" i="91"/>
  <c r="Z15" i="91"/>
  <c r="Y15" i="91"/>
  <c r="X15" i="91"/>
  <c r="W15" i="91"/>
  <c r="V15" i="91"/>
  <c r="U15" i="91"/>
  <c r="T15" i="91"/>
  <c r="S15" i="91"/>
  <c r="R15" i="91"/>
  <c r="Q15" i="91"/>
  <c r="P15" i="91"/>
  <c r="O15" i="91"/>
  <c r="N15" i="91"/>
  <c r="M15" i="91"/>
  <c r="L15" i="91"/>
  <c r="K15" i="91"/>
  <c r="J15" i="91"/>
  <c r="I15" i="91"/>
  <c r="H15" i="91"/>
  <c r="G15" i="91"/>
  <c r="F15" i="91"/>
  <c r="E15" i="91"/>
  <c r="D15" i="91"/>
  <c r="C15" i="91"/>
  <c r="B15" i="91"/>
  <c r="BA14" i="91"/>
  <c r="AZ14" i="91"/>
  <c r="AY14" i="91"/>
  <c r="AX14" i="91"/>
  <c r="AW14" i="91"/>
  <c r="AV14" i="91"/>
  <c r="AU14" i="91"/>
  <c r="AT14" i="91"/>
  <c r="AS14" i="91"/>
  <c r="AR14" i="91"/>
  <c r="AQ14" i="91"/>
  <c r="AP14" i="91"/>
  <c r="AO14" i="91"/>
  <c r="AN14" i="91"/>
  <c r="AM14" i="91"/>
  <c r="AL14" i="91"/>
  <c r="AK14" i="91"/>
  <c r="AJ14" i="91"/>
  <c r="AI14" i="91"/>
  <c r="AH14" i="91"/>
  <c r="AG14" i="91"/>
  <c r="AF14" i="91"/>
  <c r="AE14" i="91"/>
  <c r="AD14" i="91"/>
  <c r="AC14" i="91"/>
  <c r="AB14" i="91"/>
  <c r="AA14" i="91"/>
  <c r="Z14" i="91"/>
  <c r="Y14" i="91"/>
  <c r="X14" i="91"/>
  <c r="W14" i="91"/>
  <c r="V14" i="91"/>
  <c r="U14" i="91"/>
  <c r="T14" i="91"/>
  <c r="S14" i="91"/>
  <c r="R14" i="91"/>
  <c r="Q14" i="91"/>
  <c r="P14" i="91"/>
  <c r="O14" i="91"/>
  <c r="N14" i="91"/>
  <c r="M14" i="91"/>
  <c r="L14" i="91"/>
  <c r="K14" i="91"/>
  <c r="J14" i="91"/>
  <c r="I14" i="91"/>
  <c r="H14" i="91"/>
  <c r="G14" i="91"/>
  <c r="F14" i="91"/>
  <c r="E14" i="91"/>
  <c r="D14" i="91"/>
  <c r="C14" i="91"/>
  <c r="B14" i="91"/>
  <c r="BA12" i="91"/>
  <c r="AZ12" i="91"/>
  <c r="AY12" i="91"/>
  <c r="AX12" i="91"/>
  <c r="AW12" i="91"/>
  <c r="AV12" i="91"/>
  <c r="AU12" i="91"/>
  <c r="AT12" i="91"/>
  <c r="AS12" i="91"/>
  <c r="AR12" i="91"/>
  <c r="AQ12" i="91"/>
  <c r="AP12" i="91"/>
  <c r="AO12" i="91"/>
  <c r="AN12" i="91"/>
  <c r="AM12" i="91"/>
  <c r="AL12" i="91"/>
  <c r="AK12" i="91"/>
  <c r="AJ12" i="91"/>
  <c r="AI12" i="91"/>
  <c r="AH12" i="91"/>
  <c r="AG12" i="91"/>
  <c r="AF12" i="91"/>
  <c r="AE12" i="91"/>
  <c r="AD12" i="91"/>
  <c r="AC12" i="91"/>
  <c r="AB12" i="91"/>
  <c r="AA12" i="91"/>
  <c r="Z12" i="91"/>
  <c r="Y12" i="91"/>
  <c r="X12" i="91"/>
  <c r="W12" i="91"/>
  <c r="V12" i="91"/>
  <c r="U12" i="91"/>
  <c r="T12" i="91"/>
  <c r="S12" i="91"/>
  <c r="R12" i="91"/>
  <c r="Q12" i="91"/>
  <c r="P12" i="91"/>
  <c r="O12" i="91"/>
  <c r="N12" i="91"/>
  <c r="M12" i="91"/>
  <c r="L12" i="91"/>
  <c r="K12" i="91"/>
  <c r="J12" i="91"/>
  <c r="I12" i="91"/>
  <c r="H12" i="91"/>
  <c r="G12" i="91"/>
  <c r="F12" i="91"/>
  <c r="E12" i="91"/>
  <c r="D12" i="91"/>
  <c r="C12" i="91"/>
  <c r="B12"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B11" i="91"/>
  <c r="BA9" i="91"/>
  <c r="AZ9" i="91"/>
  <c r="AY9" i="91"/>
  <c r="AX9" i="91"/>
  <c r="AW9" i="91"/>
  <c r="AV9" i="91"/>
  <c r="AU9" i="91"/>
  <c r="AT9" i="91"/>
  <c r="AS9" i="91"/>
  <c r="AR9" i="91"/>
  <c r="AQ9" i="91"/>
  <c r="AP9" i="91"/>
  <c r="AO9" i="91"/>
  <c r="AN9" i="91"/>
  <c r="AM9" i="91"/>
  <c r="AL9" i="91"/>
  <c r="AK9" i="91"/>
  <c r="AJ9" i="91"/>
  <c r="AI9" i="91"/>
  <c r="AH9" i="91"/>
  <c r="AG9" i="91"/>
  <c r="AF9" i="91"/>
  <c r="AE9" i="91"/>
  <c r="AD9" i="91"/>
  <c r="AC9" i="91"/>
  <c r="AB9" i="91"/>
  <c r="AA9" i="91"/>
  <c r="Z9" i="91"/>
  <c r="Y9" i="91"/>
  <c r="X9" i="91"/>
  <c r="W9" i="91"/>
  <c r="V9" i="91"/>
  <c r="U9" i="91"/>
  <c r="T9" i="91"/>
  <c r="S9" i="91"/>
  <c r="R9" i="91"/>
  <c r="Q9" i="91"/>
  <c r="P9" i="91"/>
  <c r="O9" i="91"/>
  <c r="N9" i="91"/>
  <c r="M9" i="91"/>
  <c r="L9" i="91"/>
  <c r="K9" i="91"/>
  <c r="J9" i="91"/>
  <c r="I9" i="91"/>
  <c r="H9" i="91"/>
  <c r="G9" i="91"/>
  <c r="F9" i="91"/>
  <c r="E9" i="91"/>
  <c r="D9" i="91"/>
  <c r="C9" i="91"/>
  <c r="B9" i="91"/>
  <c r="BA8" i="91"/>
  <c r="AZ8" i="91"/>
  <c r="AY8" i="91"/>
  <c r="AX8" i="91"/>
  <c r="AW8" i="91"/>
  <c r="AV8" i="91"/>
  <c r="AU8" i="91"/>
  <c r="AT8" i="91"/>
  <c r="AS8" i="91"/>
  <c r="AR8" i="91"/>
  <c r="AQ8" i="91"/>
  <c r="AP8" i="91"/>
  <c r="AO8" i="91"/>
  <c r="AN8" i="91"/>
  <c r="AM8" i="91"/>
  <c r="AL8" i="91"/>
  <c r="AK8" i="91"/>
  <c r="AJ8" i="91"/>
  <c r="AI8" i="91"/>
  <c r="AH8" i="91"/>
  <c r="AG8" i="91"/>
  <c r="AF8" i="91"/>
  <c r="AE8" i="91"/>
  <c r="AD8" i="91"/>
  <c r="AC8" i="91"/>
  <c r="AB8" i="91"/>
  <c r="AA8" i="91"/>
  <c r="Z8" i="91"/>
  <c r="Y8" i="91"/>
  <c r="X8" i="91"/>
  <c r="W8" i="91"/>
  <c r="V8" i="91"/>
  <c r="U8" i="91"/>
  <c r="T8" i="91"/>
  <c r="S8" i="91"/>
  <c r="R8" i="91"/>
  <c r="Q8" i="91"/>
  <c r="P8" i="91"/>
  <c r="O8" i="91"/>
  <c r="N8" i="91"/>
  <c r="M8" i="91"/>
  <c r="L8" i="91"/>
  <c r="K8" i="91"/>
  <c r="J8" i="91"/>
  <c r="I8" i="91"/>
  <c r="H8" i="91"/>
  <c r="G8" i="91"/>
  <c r="F8" i="91"/>
  <c r="E8" i="91"/>
  <c r="D8" i="91"/>
  <c r="C8" i="91"/>
  <c r="B8" i="91"/>
  <c r="BA6" i="91"/>
  <c r="AZ6" i="91"/>
  <c r="AY6" i="91"/>
  <c r="AX6" i="91"/>
  <c r="AW6" i="91"/>
  <c r="AV6" i="91"/>
  <c r="AU6" i="91"/>
  <c r="AT6" i="91"/>
  <c r="AS6" i="91"/>
  <c r="AR6" i="91"/>
  <c r="AQ6" i="91"/>
  <c r="AP6" i="91"/>
  <c r="AO6" i="91"/>
  <c r="AN6" i="91"/>
  <c r="AM6" i="91"/>
  <c r="AL6" i="91"/>
  <c r="AK6" i="91"/>
  <c r="AJ6" i="91"/>
  <c r="AI6" i="91"/>
  <c r="AH6" i="91"/>
  <c r="AG6" i="91"/>
  <c r="AF6" i="91"/>
  <c r="AE6" i="91"/>
  <c r="AD6" i="91"/>
  <c r="AC6" i="91"/>
  <c r="AB6" i="91"/>
  <c r="AA6" i="91"/>
  <c r="Z6" i="91"/>
  <c r="Y6" i="91"/>
  <c r="X6" i="91"/>
  <c r="W6" i="91"/>
  <c r="V6" i="91"/>
  <c r="U6" i="91"/>
  <c r="T6" i="91"/>
  <c r="S6" i="91"/>
  <c r="R6" i="91"/>
  <c r="Q6" i="91"/>
  <c r="P6" i="91"/>
  <c r="O6" i="91"/>
  <c r="N6" i="91"/>
  <c r="M6" i="91"/>
  <c r="L6" i="91"/>
  <c r="K6" i="91"/>
  <c r="J6" i="91"/>
  <c r="I6" i="91"/>
  <c r="H6" i="91"/>
  <c r="G6" i="91"/>
  <c r="F6" i="91"/>
  <c r="E6" i="91"/>
  <c r="D6" i="91"/>
  <c r="C6" i="91"/>
  <c r="B6" i="91"/>
  <c r="BA5" i="91"/>
  <c r="AZ5" i="91"/>
  <c r="AY5" i="91"/>
  <c r="AX5" i="91"/>
  <c r="AW5" i="91"/>
  <c r="AV5" i="91"/>
  <c r="AU5" i="91"/>
  <c r="AT5" i="91"/>
  <c r="AS5" i="91"/>
  <c r="AR5" i="91"/>
  <c r="AQ5" i="91"/>
  <c r="AP5" i="91"/>
  <c r="AO5" i="91"/>
  <c r="AN5" i="91"/>
  <c r="AM5" i="91"/>
  <c r="AL5" i="91"/>
  <c r="AK5" i="91"/>
  <c r="AJ5" i="91"/>
  <c r="AI5" i="91"/>
  <c r="AH5" i="91"/>
  <c r="AG5" i="91"/>
  <c r="AF5" i="91"/>
  <c r="AE5" i="91"/>
  <c r="AD5" i="91"/>
  <c r="AC5" i="91"/>
  <c r="AB5" i="91"/>
  <c r="AA5" i="91"/>
  <c r="Z5" i="91"/>
  <c r="Y5" i="91"/>
  <c r="X5" i="91"/>
  <c r="W5" i="91"/>
  <c r="V5" i="91"/>
  <c r="U5" i="91"/>
  <c r="T5" i="91"/>
  <c r="S5" i="91"/>
  <c r="R5" i="91"/>
  <c r="Q5" i="91"/>
  <c r="P5" i="91"/>
  <c r="O5" i="91"/>
  <c r="N5" i="91"/>
  <c r="M5" i="91"/>
  <c r="L5" i="91"/>
  <c r="K5" i="91"/>
  <c r="J5" i="91"/>
  <c r="I5" i="91"/>
  <c r="H5" i="91"/>
  <c r="G5" i="91"/>
  <c r="F5" i="91"/>
  <c r="E5" i="91"/>
  <c r="D5" i="91"/>
  <c r="C5" i="91"/>
  <c r="B5" i="91"/>
  <c r="BA39" i="105"/>
  <c r="AZ39" i="105"/>
  <c r="AY39" i="105"/>
  <c r="AX39" i="105"/>
  <c r="AW39" i="105"/>
  <c r="AV39" i="105"/>
  <c r="AU39" i="105"/>
  <c r="AT39" i="105"/>
  <c r="AS39" i="105"/>
  <c r="AR39" i="105"/>
  <c r="AQ39" i="105"/>
  <c r="AP39" i="105"/>
  <c r="AO39" i="105"/>
  <c r="AN39" i="105"/>
  <c r="AM39" i="105"/>
  <c r="AL39" i="105"/>
  <c r="AK39" i="105"/>
  <c r="AJ39" i="105"/>
  <c r="AI39" i="105"/>
  <c r="AH39" i="105"/>
  <c r="AG39" i="105"/>
  <c r="AF39" i="105"/>
  <c r="AE39" i="105"/>
  <c r="AD39" i="105"/>
  <c r="AC39" i="105"/>
  <c r="AB39" i="105"/>
  <c r="AA39" i="105"/>
  <c r="Z39" i="105"/>
  <c r="Y39" i="105"/>
  <c r="X39" i="105"/>
  <c r="W39" i="105"/>
  <c r="V39" i="105"/>
  <c r="U39" i="105"/>
  <c r="T39" i="105"/>
  <c r="S39" i="105"/>
  <c r="R39" i="105"/>
  <c r="Q39" i="105"/>
  <c r="P39" i="105"/>
  <c r="O39" i="105"/>
  <c r="N39" i="105"/>
  <c r="M39" i="105"/>
  <c r="L39" i="105"/>
  <c r="K39" i="105"/>
  <c r="J39" i="105"/>
  <c r="I39" i="105"/>
  <c r="H39" i="105"/>
  <c r="G39" i="105"/>
  <c r="F39" i="105"/>
  <c r="E39" i="105"/>
  <c r="D39" i="105"/>
  <c r="C39" i="105"/>
  <c r="B39" i="105"/>
  <c r="BA37" i="105"/>
  <c r="AZ37" i="105"/>
  <c r="AY37" i="105"/>
  <c r="AX37" i="105"/>
  <c r="AW37" i="105"/>
  <c r="AV37" i="105"/>
  <c r="AU37" i="105"/>
  <c r="AT37" i="105"/>
  <c r="AS37" i="105"/>
  <c r="AR37" i="105"/>
  <c r="AQ37" i="105"/>
  <c r="AP37" i="105"/>
  <c r="AO37" i="105"/>
  <c r="AN37" i="105"/>
  <c r="AM37" i="105"/>
  <c r="AL37" i="105"/>
  <c r="AK37" i="105"/>
  <c r="AJ37" i="105"/>
  <c r="AI37" i="105"/>
  <c r="AH37" i="105"/>
  <c r="AG37" i="105"/>
  <c r="AF37" i="105"/>
  <c r="AE37" i="105"/>
  <c r="AD37" i="105"/>
  <c r="AC37" i="105"/>
  <c r="AB37" i="105"/>
  <c r="AA37" i="105"/>
  <c r="Z37" i="105"/>
  <c r="Y37" i="105"/>
  <c r="X37" i="105"/>
  <c r="W37" i="105"/>
  <c r="V37" i="105"/>
  <c r="U37" i="105"/>
  <c r="T37" i="105"/>
  <c r="S37" i="105"/>
  <c r="R37" i="105"/>
  <c r="Q37" i="105"/>
  <c r="P37" i="105"/>
  <c r="O37" i="105"/>
  <c r="N37" i="105"/>
  <c r="M37" i="105"/>
  <c r="L37" i="105"/>
  <c r="K37" i="105"/>
  <c r="J37" i="105"/>
  <c r="I37" i="105"/>
  <c r="H37" i="105"/>
  <c r="G37" i="105"/>
  <c r="F37" i="105"/>
  <c r="E37" i="105"/>
  <c r="D37" i="105"/>
  <c r="C37" i="105"/>
  <c r="B37" i="105"/>
  <c r="BA36" i="105"/>
  <c r="AZ36" i="105"/>
  <c r="AY36" i="105"/>
  <c r="AX36" i="105"/>
  <c r="AW36" i="105"/>
  <c r="AV36" i="105"/>
  <c r="AU36" i="105"/>
  <c r="AT36" i="105"/>
  <c r="AS36" i="105"/>
  <c r="AR36" i="105"/>
  <c r="AQ36" i="105"/>
  <c r="AP36" i="105"/>
  <c r="AO36" i="105"/>
  <c r="AN36" i="105"/>
  <c r="AM36" i="105"/>
  <c r="AL36" i="105"/>
  <c r="AK36" i="105"/>
  <c r="AJ36" i="105"/>
  <c r="AI36" i="105"/>
  <c r="AH36" i="105"/>
  <c r="AG36" i="105"/>
  <c r="AF36" i="105"/>
  <c r="AE36" i="105"/>
  <c r="AD36" i="105"/>
  <c r="AC36" i="105"/>
  <c r="AB36" i="105"/>
  <c r="AA36" i="105"/>
  <c r="Z36" i="105"/>
  <c r="Y36" i="105"/>
  <c r="X36" i="105"/>
  <c r="W36" i="105"/>
  <c r="V36" i="105"/>
  <c r="U36" i="105"/>
  <c r="T36" i="105"/>
  <c r="S36" i="105"/>
  <c r="R36" i="105"/>
  <c r="Q36" i="105"/>
  <c r="P36" i="105"/>
  <c r="O36" i="105"/>
  <c r="N36" i="105"/>
  <c r="M36" i="105"/>
  <c r="L36" i="105"/>
  <c r="K36" i="105"/>
  <c r="J36" i="105"/>
  <c r="I36" i="105"/>
  <c r="H36" i="105"/>
  <c r="G36" i="105"/>
  <c r="F36" i="105"/>
  <c r="E36" i="105"/>
  <c r="D36" i="105"/>
  <c r="C36" i="105"/>
  <c r="B36" i="105"/>
  <c r="BA34" i="105"/>
  <c r="AZ34" i="105"/>
  <c r="AY34" i="105"/>
  <c r="AX34" i="105"/>
  <c r="AW34" i="105"/>
  <c r="AV34" i="105"/>
  <c r="AU34" i="105"/>
  <c r="AT34" i="105"/>
  <c r="AS34" i="105"/>
  <c r="AR34" i="105"/>
  <c r="AQ34" i="105"/>
  <c r="AP34" i="105"/>
  <c r="AO34" i="105"/>
  <c r="AN34" i="105"/>
  <c r="AM34" i="105"/>
  <c r="AL34" i="105"/>
  <c r="AK34" i="105"/>
  <c r="AJ34" i="105"/>
  <c r="AI34" i="105"/>
  <c r="AH34" i="105"/>
  <c r="AG34" i="105"/>
  <c r="AF34" i="105"/>
  <c r="AE34" i="105"/>
  <c r="AD34" i="105"/>
  <c r="AC34" i="105"/>
  <c r="AB34" i="105"/>
  <c r="AA34" i="105"/>
  <c r="Z34" i="105"/>
  <c r="Y34" i="105"/>
  <c r="X34" i="105"/>
  <c r="W34" i="105"/>
  <c r="V34" i="105"/>
  <c r="U34" i="105"/>
  <c r="T34" i="105"/>
  <c r="S34" i="105"/>
  <c r="R34" i="105"/>
  <c r="Q34" i="105"/>
  <c r="P34" i="105"/>
  <c r="O34" i="105"/>
  <c r="N34" i="105"/>
  <c r="M34" i="105"/>
  <c r="L34" i="105"/>
  <c r="K34" i="105"/>
  <c r="J34" i="105"/>
  <c r="I34" i="105"/>
  <c r="H34" i="105"/>
  <c r="G34" i="105"/>
  <c r="F34" i="105"/>
  <c r="E34" i="105"/>
  <c r="D34" i="105"/>
  <c r="C34" i="105"/>
  <c r="B34" i="105"/>
  <c r="BA33" i="105"/>
  <c r="AZ33" i="105"/>
  <c r="AY33" i="105"/>
  <c r="AX33" i="105"/>
  <c r="AW33" i="105"/>
  <c r="AV33" i="105"/>
  <c r="AU33" i="105"/>
  <c r="AT33" i="105"/>
  <c r="AS33" i="105"/>
  <c r="AR33" i="105"/>
  <c r="AQ33" i="105"/>
  <c r="AP33" i="105"/>
  <c r="AO33" i="105"/>
  <c r="AN33" i="105"/>
  <c r="AM33" i="105"/>
  <c r="AL33" i="105"/>
  <c r="AK33" i="105"/>
  <c r="AJ33" i="105"/>
  <c r="AI33" i="105"/>
  <c r="AH33" i="105"/>
  <c r="AG33" i="105"/>
  <c r="AF33" i="105"/>
  <c r="AE33" i="105"/>
  <c r="AD33" i="105"/>
  <c r="AC33" i="105"/>
  <c r="AB33" i="105"/>
  <c r="AA33" i="105"/>
  <c r="Z33" i="105"/>
  <c r="Y33" i="105"/>
  <c r="X33" i="105"/>
  <c r="W33" i="105"/>
  <c r="V33" i="105"/>
  <c r="U33" i="105"/>
  <c r="T33" i="105"/>
  <c r="S33" i="105"/>
  <c r="R33" i="105"/>
  <c r="Q33" i="105"/>
  <c r="P33" i="105"/>
  <c r="O33" i="105"/>
  <c r="N33" i="105"/>
  <c r="M33" i="105"/>
  <c r="L33" i="105"/>
  <c r="K33" i="105"/>
  <c r="J33" i="105"/>
  <c r="I33" i="105"/>
  <c r="H33" i="105"/>
  <c r="G33" i="105"/>
  <c r="F33" i="105"/>
  <c r="E33" i="105"/>
  <c r="D33" i="105"/>
  <c r="C33" i="105"/>
  <c r="B33" i="105"/>
  <c r="BA31" i="105"/>
  <c r="AZ31" i="105"/>
  <c r="AY31" i="105"/>
  <c r="AX31" i="105"/>
  <c r="AW31" i="105"/>
  <c r="AV31" i="105"/>
  <c r="AU31" i="105"/>
  <c r="AT31" i="105"/>
  <c r="AS31" i="105"/>
  <c r="AR31" i="105"/>
  <c r="AQ31" i="105"/>
  <c r="AP31" i="105"/>
  <c r="AO31" i="105"/>
  <c r="AN31" i="105"/>
  <c r="AM31" i="105"/>
  <c r="AL31" i="105"/>
  <c r="AK31" i="105"/>
  <c r="AJ31" i="105"/>
  <c r="AI31" i="105"/>
  <c r="AH31" i="105"/>
  <c r="AG31" i="105"/>
  <c r="AF31" i="105"/>
  <c r="AE31" i="105"/>
  <c r="AD31" i="105"/>
  <c r="AC31" i="105"/>
  <c r="AB31" i="105"/>
  <c r="AA31" i="105"/>
  <c r="Z31" i="105"/>
  <c r="Y31" i="105"/>
  <c r="X31" i="105"/>
  <c r="W31" i="105"/>
  <c r="V31" i="105"/>
  <c r="U31" i="105"/>
  <c r="T31" i="105"/>
  <c r="S31" i="105"/>
  <c r="R31" i="105"/>
  <c r="Q31" i="105"/>
  <c r="P31" i="105"/>
  <c r="O31" i="105"/>
  <c r="N31" i="105"/>
  <c r="M31" i="105"/>
  <c r="L31" i="105"/>
  <c r="K31" i="105"/>
  <c r="J31" i="105"/>
  <c r="I31" i="105"/>
  <c r="H31" i="105"/>
  <c r="G31" i="105"/>
  <c r="F31" i="105"/>
  <c r="E31" i="105"/>
  <c r="D31" i="105"/>
  <c r="C31" i="105"/>
  <c r="B31" i="105"/>
  <c r="BA30" i="105"/>
  <c r="AZ30" i="105"/>
  <c r="AY30" i="105"/>
  <c r="AX30" i="105"/>
  <c r="AW30" i="105"/>
  <c r="AV30" i="105"/>
  <c r="AU30" i="105"/>
  <c r="AT30" i="105"/>
  <c r="AS30" i="105"/>
  <c r="AR30" i="105"/>
  <c r="AQ30" i="105"/>
  <c r="AP30" i="105"/>
  <c r="AO30" i="105"/>
  <c r="AN30" i="105"/>
  <c r="AM30" i="105"/>
  <c r="AL30" i="105"/>
  <c r="AK30" i="105"/>
  <c r="AJ30" i="105"/>
  <c r="AI30" i="105"/>
  <c r="AH30" i="105"/>
  <c r="AG30" i="105"/>
  <c r="AF30" i="105"/>
  <c r="AE30" i="105"/>
  <c r="AD30" i="105"/>
  <c r="AC30" i="105"/>
  <c r="AB30" i="105"/>
  <c r="AA30" i="105"/>
  <c r="Z30" i="105"/>
  <c r="Y30" i="105"/>
  <c r="X30" i="105"/>
  <c r="W30" i="105"/>
  <c r="V30" i="105"/>
  <c r="U30" i="105"/>
  <c r="T30" i="105"/>
  <c r="S30" i="105"/>
  <c r="R30" i="105"/>
  <c r="Q30" i="105"/>
  <c r="P30" i="105"/>
  <c r="O30" i="105"/>
  <c r="N30" i="105"/>
  <c r="M30" i="105"/>
  <c r="L30" i="105"/>
  <c r="K30" i="105"/>
  <c r="J30" i="105"/>
  <c r="I30" i="105"/>
  <c r="H30" i="105"/>
  <c r="G30" i="105"/>
  <c r="F30" i="105"/>
  <c r="E30" i="105"/>
  <c r="D30" i="105"/>
  <c r="C30" i="105"/>
  <c r="B30" i="105"/>
  <c r="BA28" i="105"/>
  <c r="AZ28" i="105"/>
  <c r="AY28" i="105"/>
  <c r="AX28" i="105"/>
  <c r="AW28" i="105"/>
  <c r="AV28" i="105"/>
  <c r="AU28" i="105"/>
  <c r="AT28" i="105"/>
  <c r="AS28" i="105"/>
  <c r="AR28" i="105"/>
  <c r="AQ28" i="105"/>
  <c r="AP28" i="105"/>
  <c r="AO28" i="105"/>
  <c r="AN28" i="105"/>
  <c r="AM28" i="105"/>
  <c r="AL28" i="105"/>
  <c r="AK28" i="105"/>
  <c r="AJ28" i="105"/>
  <c r="AI28" i="105"/>
  <c r="AH28" i="105"/>
  <c r="AG28" i="105"/>
  <c r="AF28" i="105"/>
  <c r="AE28" i="105"/>
  <c r="AD28" i="105"/>
  <c r="AC28" i="105"/>
  <c r="AB28" i="105"/>
  <c r="AA28" i="105"/>
  <c r="Z28" i="105"/>
  <c r="Y28" i="105"/>
  <c r="X28" i="105"/>
  <c r="W28" i="105"/>
  <c r="V28" i="105"/>
  <c r="U28" i="105"/>
  <c r="T28" i="105"/>
  <c r="S28" i="105"/>
  <c r="R28" i="105"/>
  <c r="Q28" i="105"/>
  <c r="P28" i="105"/>
  <c r="O28" i="105"/>
  <c r="N28" i="105"/>
  <c r="M28" i="105"/>
  <c r="L28" i="105"/>
  <c r="K28" i="105"/>
  <c r="J28" i="105"/>
  <c r="I28" i="105"/>
  <c r="H28" i="105"/>
  <c r="G28" i="105"/>
  <c r="F28" i="105"/>
  <c r="E28" i="105"/>
  <c r="D28" i="105"/>
  <c r="C28" i="105"/>
  <c r="B28" i="105"/>
  <c r="BA27" i="105"/>
  <c r="AZ27" i="105"/>
  <c r="AY27" i="105"/>
  <c r="AX27" i="105"/>
  <c r="AW27" i="105"/>
  <c r="AV27" i="105"/>
  <c r="AU27" i="105"/>
  <c r="AT27" i="105"/>
  <c r="AS27" i="105"/>
  <c r="AR27" i="105"/>
  <c r="AQ27" i="105"/>
  <c r="AP27" i="105"/>
  <c r="AO27" i="105"/>
  <c r="AN27" i="105"/>
  <c r="AM27" i="105"/>
  <c r="AL27" i="105"/>
  <c r="AK27" i="105"/>
  <c r="AJ27" i="105"/>
  <c r="AI27" i="105"/>
  <c r="AH27" i="105"/>
  <c r="AG27" i="105"/>
  <c r="AF27" i="105"/>
  <c r="AE27" i="105"/>
  <c r="AD27" i="105"/>
  <c r="AC27" i="105"/>
  <c r="AB27" i="105"/>
  <c r="AA27" i="105"/>
  <c r="Z27" i="105"/>
  <c r="Y27" i="105"/>
  <c r="X27" i="105"/>
  <c r="W27" i="105"/>
  <c r="V27" i="105"/>
  <c r="U27" i="105"/>
  <c r="T27" i="105"/>
  <c r="S27" i="105"/>
  <c r="R27" i="105"/>
  <c r="Q27" i="105"/>
  <c r="P27" i="105"/>
  <c r="O27" i="105"/>
  <c r="N27" i="105"/>
  <c r="M27" i="105"/>
  <c r="L27" i="105"/>
  <c r="K27" i="105"/>
  <c r="J27" i="105"/>
  <c r="I27" i="105"/>
  <c r="H27" i="105"/>
  <c r="G27" i="105"/>
  <c r="F27" i="105"/>
  <c r="E27" i="105"/>
  <c r="D27" i="105"/>
  <c r="C27" i="105"/>
  <c r="B27" i="105"/>
  <c r="BA25" i="105"/>
  <c r="AZ25" i="105"/>
  <c r="AY25" i="105"/>
  <c r="AX25" i="105"/>
  <c r="AW25" i="105"/>
  <c r="AV25" i="105"/>
  <c r="AU25" i="105"/>
  <c r="AT25" i="105"/>
  <c r="AS25" i="105"/>
  <c r="AR25" i="105"/>
  <c r="AQ25" i="105"/>
  <c r="AP25" i="105"/>
  <c r="AO25" i="105"/>
  <c r="AN25" i="105"/>
  <c r="AM25" i="105"/>
  <c r="AL25" i="105"/>
  <c r="AK25" i="105"/>
  <c r="AJ25" i="105"/>
  <c r="AI25" i="105"/>
  <c r="AH25" i="105"/>
  <c r="AG25" i="105"/>
  <c r="AF25" i="105"/>
  <c r="AE25" i="105"/>
  <c r="AD25" i="105"/>
  <c r="AC25" i="105"/>
  <c r="AB25" i="105"/>
  <c r="AA25" i="105"/>
  <c r="Z25" i="105"/>
  <c r="Y25" i="105"/>
  <c r="X25" i="105"/>
  <c r="W25" i="105"/>
  <c r="V25" i="105"/>
  <c r="U25" i="105"/>
  <c r="T25" i="105"/>
  <c r="S25" i="105"/>
  <c r="R25" i="105"/>
  <c r="Q25" i="105"/>
  <c r="P25" i="105"/>
  <c r="O25" i="105"/>
  <c r="N25" i="105"/>
  <c r="M25" i="105"/>
  <c r="L25" i="105"/>
  <c r="K25" i="105"/>
  <c r="J25" i="105"/>
  <c r="I25" i="105"/>
  <c r="H25" i="105"/>
  <c r="G25" i="105"/>
  <c r="F25" i="105"/>
  <c r="E25" i="105"/>
  <c r="D25" i="105"/>
  <c r="C25" i="105"/>
  <c r="B25" i="105"/>
  <c r="BA24" i="105"/>
  <c r="AZ24" i="105"/>
  <c r="AY24" i="105"/>
  <c r="AX24" i="105"/>
  <c r="AW24" i="105"/>
  <c r="AV24" i="105"/>
  <c r="AU24" i="105"/>
  <c r="AT24" i="105"/>
  <c r="AS24" i="105"/>
  <c r="AR24" i="105"/>
  <c r="AQ24" i="105"/>
  <c r="AP24" i="105"/>
  <c r="AO24" i="105"/>
  <c r="AN24" i="105"/>
  <c r="AM24" i="105"/>
  <c r="AL24" i="105"/>
  <c r="AK24" i="105"/>
  <c r="AJ24" i="105"/>
  <c r="AI24" i="105"/>
  <c r="AH24" i="105"/>
  <c r="AG24" i="105"/>
  <c r="AF24" i="105"/>
  <c r="AE24" i="105"/>
  <c r="AD24" i="105"/>
  <c r="AC24" i="105"/>
  <c r="AB24" i="105"/>
  <c r="AA24" i="105"/>
  <c r="Z24" i="105"/>
  <c r="Y24" i="105"/>
  <c r="X24" i="105"/>
  <c r="W24" i="105"/>
  <c r="V24" i="105"/>
  <c r="U24" i="105"/>
  <c r="T24" i="105"/>
  <c r="S24" i="105"/>
  <c r="R24" i="105"/>
  <c r="Q24" i="105"/>
  <c r="P24" i="105"/>
  <c r="O24" i="105"/>
  <c r="N24" i="105"/>
  <c r="M24" i="105"/>
  <c r="L24" i="105"/>
  <c r="K24" i="105"/>
  <c r="J24" i="105"/>
  <c r="I24" i="105"/>
  <c r="H24" i="105"/>
  <c r="G24" i="105"/>
  <c r="F24" i="105"/>
  <c r="E24" i="105"/>
  <c r="D24" i="105"/>
  <c r="C24" i="105"/>
  <c r="B24" i="105"/>
  <c r="BA22" i="105"/>
  <c r="AZ22" i="105"/>
  <c r="AY22" i="105"/>
  <c r="AX22" i="105"/>
  <c r="AW22" i="105"/>
  <c r="AV22" i="105"/>
  <c r="AU22" i="105"/>
  <c r="AT22" i="105"/>
  <c r="AS22" i="105"/>
  <c r="AR22" i="105"/>
  <c r="AQ22" i="105"/>
  <c r="AP22" i="105"/>
  <c r="AO22" i="105"/>
  <c r="AN22" i="105"/>
  <c r="AM22" i="105"/>
  <c r="AL22" i="105"/>
  <c r="AK22" i="105"/>
  <c r="AJ22" i="105"/>
  <c r="AI22" i="105"/>
  <c r="AH22" i="105"/>
  <c r="AG22" i="105"/>
  <c r="AF22" i="105"/>
  <c r="AE22" i="105"/>
  <c r="AD22" i="105"/>
  <c r="AC22" i="105"/>
  <c r="AB22" i="105"/>
  <c r="AA22" i="105"/>
  <c r="Z22" i="105"/>
  <c r="Y22" i="105"/>
  <c r="X22" i="105"/>
  <c r="W22" i="105"/>
  <c r="V22" i="105"/>
  <c r="U22" i="105"/>
  <c r="T22" i="105"/>
  <c r="S22" i="105"/>
  <c r="R22" i="105"/>
  <c r="Q22" i="105"/>
  <c r="P22" i="105"/>
  <c r="O22" i="105"/>
  <c r="N22" i="105"/>
  <c r="M22" i="105"/>
  <c r="L22" i="105"/>
  <c r="K22" i="105"/>
  <c r="J22" i="105"/>
  <c r="I22" i="105"/>
  <c r="H22" i="105"/>
  <c r="G22" i="105"/>
  <c r="F22" i="105"/>
  <c r="E22" i="105"/>
  <c r="D22" i="105"/>
  <c r="C22" i="105"/>
  <c r="B22" i="105"/>
  <c r="BA21" i="105"/>
  <c r="AZ21" i="105"/>
  <c r="AY21" i="105"/>
  <c r="AX21" i="105"/>
  <c r="AW21" i="105"/>
  <c r="AV21" i="105"/>
  <c r="AU21" i="105"/>
  <c r="AT21" i="105"/>
  <c r="AS21" i="105"/>
  <c r="AR21" i="105"/>
  <c r="AQ21" i="105"/>
  <c r="AP21" i="105"/>
  <c r="AO21" i="105"/>
  <c r="AN21" i="105"/>
  <c r="AM21" i="105"/>
  <c r="AL21" i="105"/>
  <c r="AK21" i="105"/>
  <c r="AJ21" i="105"/>
  <c r="AI21" i="105"/>
  <c r="AH21" i="105"/>
  <c r="AG21" i="105"/>
  <c r="AF21" i="105"/>
  <c r="AE21" i="105"/>
  <c r="AD21" i="105"/>
  <c r="AC21" i="105"/>
  <c r="AB21" i="105"/>
  <c r="AA21" i="105"/>
  <c r="Z21" i="105"/>
  <c r="Y21" i="105"/>
  <c r="X21" i="105"/>
  <c r="W21" i="105"/>
  <c r="V21" i="105"/>
  <c r="U21" i="105"/>
  <c r="T21" i="105"/>
  <c r="S21" i="105"/>
  <c r="R21" i="105"/>
  <c r="Q21" i="105"/>
  <c r="P21" i="105"/>
  <c r="O21" i="105"/>
  <c r="N21" i="105"/>
  <c r="M21" i="105"/>
  <c r="L21" i="105"/>
  <c r="K21" i="105"/>
  <c r="J21" i="105"/>
  <c r="I21" i="105"/>
  <c r="H21" i="105"/>
  <c r="G21" i="105"/>
  <c r="F21" i="105"/>
  <c r="E21" i="105"/>
  <c r="D21" i="105"/>
  <c r="C21" i="105"/>
  <c r="BA20" i="105"/>
  <c r="AZ20" i="105"/>
  <c r="AY20" i="105"/>
  <c r="AX20" i="105"/>
  <c r="AW20" i="105"/>
  <c r="AV20" i="105"/>
  <c r="AU20" i="105"/>
  <c r="AT20" i="105"/>
  <c r="AS20" i="105"/>
  <c r="AR20" i="105"/>
  <c r="AQ20" i="105"/>
  <c r="AP20" i="105"/>
  <c r="AO20" i="105"/>
  <c r="AN20" i="105"/>
  <c r="AM20" i="105"/>
  <c r="AL20" i="105"/>
  <c r="AK20" i="105"/>
  <c r="AJ20" i="105"/>
  <c r="AI20" i="105"/>
  <c r="AH20" i="105"/>
  <c r="AG20" i="105"/>
  <c r="AF20" i="105"/>
  <c r="AE20" i="105"/>
  <c r="AD20" i="105"/>
  <c r="AC20" i="105"/>
  <c r="AB20" i="105"/>
  <c r="AA20" i="105"/>
  <c r="Z20" i="105"/>
  <c r="Y20" i="105"/>
  <c r="X20" i="105"/>
  <c r="W20" i="105"/>
  <c r="V20" i="105"/>
  <c r="U20" i="105"/>
  <c r="T20" i="105"/>
  <c r="S20" i="105"/>
  <c r="R20" i="105"/>
  <c r="Q20" i="105"/>
  <c r="P20" i="105"/>
  <c r="O20" i="105"/>
  <c r="N20" i="105"/>
  <c r="M20" i="105"/>
  <c r="L20" i="105"/>
  <c r="K20" i="105"/>
  <c r="J20" i="105"/>
  <c r="I20" i="105"/>
  <c r="H20" i="105"/>
  <c r="G20" i="105"/>
  <c r="F20" i="105"/>
  <c r="E20" i="105"/>
  <c r="D20" i="105"/>
  <c r="C20" i="105"/>
  <c r="B20" i="105"/>
  <c r="BA18" i="105"/>
  <c r="AZ18" i="105"/>
  <c r="AY18" i="105"/>
  <c r="AX18" i="105"/>
  <c r="AW18" i="105"/>
  <c r="AV18" i="105"/>
  <c r="AU18" i="105"/>
  <c r="AT18" i="105"/>
  <c r="AS18" i="105"/>
  <c r="AR18" i="105"/>
  <c r="AQ18" i="105"/>
  <c r="AP18" i="105"/>
  <c r="AO18" i="105"/>
  <c r="AN18" i="105"/>
  <c r="AM18" i="105"/>
  <c r="AL18" i="105"/>
  <c r="AK18" i="105"/>
  <c r="AJ18" i="105"/>
  <c r="AI18" i="105"/>
  <c r="AH18" i="105"/>
  <c r="AG18" i="105"/>
  <c r="AF18" i="105"/>
  <c r="AE18" i="105"/>
  <c r="AD18" i="105"/>
  <c r="AC18" i="105"/>
  <c r="AB18" i="105"/>
  <c r="AA18" i="105"/>
  <c r="Z18" i="105"/>
  <c r="Y18" i="105"/>
  <c r="X18" i="105"/>
  <c r="W18" i="105"/>
  <c r="V18" i="105"/>
  <c r="U18" i="105"/>
  <c r="T18" i="105"/>
  <c r="S18" i="105"/>
  <c r="R18" i="105"/>
  <c r="Q18" i="105"/>
  <c r="P18" i="105"/>
  <c r="O18" i="105"/>
  <c r="N18" i="105"/>
  <c r="M18" i="105"/>
  <c r="L18" i="105"/>
  <c r="K18" i="105"/>
  <c r="J18" i="105"/>
  <c r="I18" i="105"/>
  <c r="H18" i="105"/>
  <c r="G18" i="105"/>
  <c r="F18" i="105"/>
  <c r="E18" i="105"/>
  <c r="D18" i="105"/>
  <c r="C18" i="105"/>
  <c r="B18" i="105"/>
  <c r="BA17" i="105"/>
  <c r="AZ17" i="105"/>
  <c r="AY17" i="105"/>
  <c r="AX17" i="105"/>
  <c r="AW17" i="105"/>
  <c r="AV17" i="105"/>
  <c r="AU17" i="105"/>
  <c r="AT17" i="105"/>
  <c r="AS17" i="105"/>
  <c r="AR17" i="105"/>
  <c r="AQ17" i="105"/>
  <c r="AP17" i="105"/>
  <c r="AO17" i="105"/>
  <c r="AN17" i="105"/>
  <c r="AM17" i="105"/>
  <c r="AL17" i="105"/>
  <c r="AK17" i="105"/>
  <c r="AJ17" i="105"/>
  <c r="AI17" i="105"/>
  <c r="AH17" i="105"/>
  <c r="AG17" i="105"/>
  <c r="AF17" i="105"/>
  <c r="AE17" i="105"/>
  <c r="AD17" i="105"/>
  <c r="AC17" i="105"/>
  <c r="AB17" i="105"/>
  <c r="AA17" i="105"/>
  <c r="Z17" i="105"/>
  <c r="Y17" i="105"/>
  <c r="X17" i="105"/>
  <c r="W17" i="105"/>
  <c r="V17" i="105"/>
  <c r="U17" i="105"/>
  <c r="T17" i="105"/>
  <c r="S17" i="105"/>
  <c r="R17" i="105"/>
  <c r="Q17" i="105"/>
  <c r="P17" i="105"/>
  <c r="O17" i="105"/>
  <c r="N17" i="105"/>
  <c r="M17" i="105"/>
  <c r="L17" i="105"/>
  <c r="K17" i="105"/>
  <c r="J17" i="105"/>
  <c r="I17" i="105"/>
  <c r="H17" i="105"/>
  <c r="G17" i="105"/>
  <c r="F17" i="105"/>
  <c r="E17" i="105"/>
  <c r="D17" i="105"/>
  <c r="C17" i="105"/>
  <c r="B17" i="105"/>
  <c r="BA15" i="105"/>
  <c r="AZ15" i="105"/>
  <c r="AY15" i="105"/>
  <c r="AX15" i="105"/>
  <c r="AW15" i="105"/>
  <c r="AV15" i="105"/>
  <c r="AU15" i="105"/>
  <c r="AT15" i="105"/>
  <c r="AS15" i="105"/>
  <c r="AR15" i="105"/>
  <c r="AQ15" i="105"/>
  <c r="AP15" i="105"/>
  <c r="AO15" i="105"/>
  <c r="AN15" i="105"/>
  <c r="AM15" i="105"/>
  <c r="AL15" i="105"/>
  <c r="AK15" i="105"/>
  <c r="AJ15" i="105"/>
  <c r="AI15" i="105"/>
  <c r="AH15" i="105"/>
  <c r="AG15" i="105"/>
  <c r="AF15" i="105"/>
  <c r="AE15" i="105"/>
  <c r="AD15" i="105"/>
  <c r="AC15" i="105"/>
  <c r="AB15" i="105"/>
  <c r="AA15" i="105"/>
  <c r="Z15" i="105"/>
  <c r="Y15" i="105"/>
  <c r="X15" i="105"/>
  <c r="W15" i="105"/>
  <c r="V15" i="105"/>
  <c r="U15" i="105"/>
  <c r="T15" i="105"/>
  <c r="S15" i="105"/>
  <c r="R15" i="105"/>
  <c r="Q15" i="105"/>
  <c r="P15" i="105"/>
  <c r="O15" i="105"/>
  <c r="N15" i="105"/>
  <c r="M15" i="105"/>
  <c r="L15" i="105"/>
  <c r="K15" i="105"/>
  <c r="J15" i="105"/>
  <c r="I15" i="105"/>
  <c r="H15" i="105"/>
  <c r="G15" i="105"/>
  <c r="F15" i="105"/>
  <c r="E15" i="105"/>
  <c r="D15" i="105"/>
  <c r="C15" i="105"/>
  <c r="B15" i="105"/>
  <c r="BA14" i="105"/>
  <c r="AZ14" i="105"/>
  <c r="AY14" i="105"/>
  <c r="AX14" i="105"/>
  <c r="AW14" i="105"/>
  <c r="AV14" i="105"/>
  <c r="AU14" i="105"/>
  <c r="AT14" i="105"/>
  <c r="AS14" i="105"/>
  <c r="AR14" i="105"/>
  <c r="AQ14" i="105"/>
  <c r="AP14" i="105"/>
  <c r="AO14" i="105"/>
  <c r="AN14" i="105"/>
  <c r="AM14" i="105"/>
  <c r="AL14" i="105"/>
  <c r="AK14" i="105"/>
  <c r="AJ14" i="105"/>
  <c r="AI14" i="105"/>
  <c r="AH14" i="105"/>
  <c r="AG14" i="105"/>
  <c r="AF14" i="105"/>
  <c r="AE14" i="105"/>
  <c r="AD14" i="105"/>
  <c r="AC14" i="105"/>
  <c r="AB14" i="105"/>
  <c r="AA14" i="105"/>
  <c r="Z14" i="105"/>
  <c r="Y14" i="105"/>
  <c r="X14" i="105"/>
  <c r="W14" i="105"/>
  <c r="V14" i="105"/>
  <c r="U14" i="105"/>
  <c r="T14" i="105"/>
  <c r="S14" i="105"/>
  <c r="R14" i="105"/>
  <c r="Q14" i="105"/>
  <c r="P14" i="105"/>
  <c r="O14" i="105"/>
  <c r="N14" i="105"/>
  <c r="M14" i="105"/>
  <c r="L14" i="105"/>
  <c r="K14" i="105"/>
  <c r="J14" i="105"/>
  <c r="I14" i="105"/>
  <c r="H14" i="105"/>
  <c r="G14" i="105"/>
  <c r="F14" i="105"/>
  <c r="E14" i="105"/>
  <c r="D14" i="105"/>
  <c r="C14" i="105"/>
  <c r="B14" i="105"/>
  <c r="BA12" i="105"/>
  <c r="AZ12" i="105"/>
  <c r="AY12" i="105"/>
  <c r="AX12" i="105"/>
  <c r="AW12" i="105"/>
  <c r="AV12" i="105"/>
  <c r="AU12" i="105"/>
  <c r="AT12" i="105"/>
  <c r="AS12" i="105"/>
  <c r="AR12" i="105"/>
  <c r="AQ12" i="105"/>
  <c r="AP12" i="105"/>
  <c r="AO12" i="105"/>
  <c r="AN12" i="105"/>
  <c r="AM12" i="105"/>
  <c r="AL12" i="105"/>
  <c r="AK12" i="105"/>
  <c r="AJ12" i="105"/>
  <c r="AI12" i="105"/>
  <c r="AH12" i="105"/>
  <c r="AG12" i="105"/>
  <c r="AF12" i="105"/>
  <c r="AE12" i="105"/>
  <c r="AD12" i="105"/>
  <c r="AC12" i="105"/>
  <c r="AB12" i="105"/>
  <c r="AA12" i="105"/>
  <c r="Z12" i="105"/>
  <c r="Y12" i="105"/>
  <c r="X12" i="105"/>
  <c r="W12" i="105"/>
  <c r="V12" i="105"/>
  <c r="U12" i="105"/>
  <c r="T12" i="105"/>
  <c r="S12" i="105"/>
  <c r="R12" i="105"/>
  <c r="Q12" i="105"/>
  <c r="P12" i="105"/>
  <c r="O12" i="105"/>
  <c r="N12" i="105"/>
  <c r="M12" i="105"/>
  <c r="L12" i="105"/>
  <c r="K12" i="105"/>
  <c r="J12" i="105"/>
  <c r="I12" i="105"/>
  <c r="H12" i="105"/>
  <c r="G12" i="105"/>
  <c r="F12" i="105"/>
  <c r="E12" i="105"/>
  <c r="D12" i="105"/>
  <c r="C12" i="105"/>
  <c r="B12" i="105"/>
  <c r="BA11" i="105"/>
  <c r="AZ11" i="105"/>
  <c r="AY11" i="105"/>
  <c r="AX11" i="105"/>
  <c r="AW11" i="105"/>
  <c r="AV11" i="105"/>
  <c r="AU11" i="105"/>
  <c r="AT11" i="105"/>
  <c r="AS11" i="105"/>
  <c r="AR11" i="105"/>
  <c r="AQ11" i="105"/>
  <c r="AP11" i="105"/>
  <c r="AO11" i="105"/>
  <c r="AN11" i="105"/>
  <c r="AM11" i="105"/>
  <c r="AL11" i="105"/>
  <c r="AK11" i="105"/>
  <c r="AJ11" i="105"/>
  <c r="AI11" i="105"/>
  <c r="AH11" i="105"/>
  <c r="AG11" i="105"/>
  <c r="AF11" i="105"/>
  <c r="AE11" i="105"/>
  <c r="AD11" i="105"/>
  <c r="AC11" i="105"/>
  <c r="AB11" i="105"/>
  <c r="AA11" i="105"/>
  <c r="Z11" i="105"/>
  <c r="Y11" i="105"/>
  <c r="X11" i="105"/>
  <c r="W11" i="105"/>
  <c r="V11" i="105"/>
  <c r="U11" i="105"/>
  <c r="T11" i="105"/>
  <c r="S11" i="105"/>
  <c r="R11" i="105"/>
  <c r="Q11" i="105"/>
  <c r="P11" i="105"/>
  <c r="O11" i="105"/>
  <c r="N11" i="105"/>
  <c r="M11" i="105"/>
  <c r="L11" i="105"/>
  <c r="K11" i="105"/>
  <c r="J11" i="105"/>
  <c r="I11" i="105"/>
  <c r="H11" i="105"/>
  <c r="G11" i="105"/>
  <c r="F11" i="105"/>
  <c r="E11" i="105"/>
  <c r="D11" i="105"/>
  <c r="C11" i="105"/>
  <c r="B11" i="105"/>
  <c r="BA9" i="105"/>
  <c r="AZ9" i="105"/>
  <c r="AY9" i="105"/>
  <c r="AX9" i="105"/>
  <c r="AW9" i="105"/>
  <c r="AV9" i="105"/>
  <c r="AU9" i="105"/>
  <c r="AT9" i="105"/>
  <c r="AS9" i="105"/>
  <c r="AR9" i="105"/>
  <c r="AQ9" i="105"/>
  <c r="AP9" i="105"/>
  <c r="AO9" i="105"/>
  <c r="AN9" i="105"/>
  <c r="AM9" i="105"/>
  <c r="AL9" i="105"/>
  <c r="AK9" i="105"/>
  <c r="AJ9" i="105"/>
  <c r="AI9" i="105"/>
  <c r="AH9" i="105"/>
  <c r="AG9" i="105"/>
  <c r="AF9" i="105"/>
  <c r="AE9" i="105"/>
  <c r="AD9" i="105"/>
  <c r="AC9" i="105"/>
  <c r="AB9" i="105"/>
  <c r="AA9" i="105"/>
  <c r="Z9" i="105"/>
  <c r="Y9" i="105"/>
  <c r="X9" i="105"/>
  <c r="W9" i="105"/>
  <c r="V9" i="105"/>
  <c r="U9" i="105"/>
  <c r="T9" i="105"/>
  <c r="S9" i="105"/>
  <c r="R9" i="105"/>
  <c r="Q9" i="105"/>
  <c r="P9" i="105"/>
  <c r="O9" i="105"/>
  <c r="N9" i="105"/>
  <c r="M9" i="105"/>
  <c r="L9" i="105"/>
  <c r="K9" i="105"/>
  <c r="J9" i="105"/>
  <c r="I9" i="105"/>
  <c r="H9" i="105"/>
  <c r="G9" i="105"/>
  <c r="F9" i="105"/>
  <c r="E9" i="105"/>
  <c r="D9" i="105"/>
  <c r="C9" i="105"/>
  <c r="B9" i="105"/>
  <c r="BA8" i="105"/>
  <c r="AZ8" i="105"/>
  <c r="AY8" i="105"/>
  <c r="AX8" i="105"/>
  <c r="AW8" i="105"/>
  <c r="AV8" i="105"/>
  <c r="AU8" i="105"/>
  <c r="AT8" i="105"/>
  <c r="AS8" i="105"/>
  <c r="AR8" i="105"/>
  <c r="AQ8" i="105"/>
  <c r="AP8" i="105"/>
  <c r="AO8" i="105"/>
  <c r="AN8" i="105"/>
  <c r="AM8" i="105"/>
  <c r="AL8" i="105"/>
  <c r="AK8" i="105"/>
  <c r="AJ8" i="105"/>
  <c r="AI8" i="105"/>
  <c r="AH8" i="105"/>
  <c r="AG8" i="105"/>
  <c r="AF8" i="105"/>
  <c r="AE8" i="105"/>
  <c r="AD8" i="105"/>
  <c r="AC8" i="105"/>
  <c r="AB8" i="105"/>
  <c r="AA8" i="105"/>
  <c r="Z8" i="105"/>
  <c r="Y8" i="105"/>
  <c r="X8" i="105"/>
  <c r="W8" i="105"/>
  <c r="V8" i="105"/>
  <c r="U8" i="105"/>
  <c r="T8" i="105"/>
  <c r="S8" i="105"/>
  <c r="R8" i="105"/>
  <c r="Q8" i="105"/>
  <c r="P8" i="105"/>
  <c r="O8" i="105"/>
  <c r="N8" i="105"/>
  <c r="M8" i="105"/>
  <c r="L8" i="105"/>
  <c r="K8" i="105"/>
  <c r="J8" i="105"/>
  <c r="I8" i="105"/>
  <c r="H8" i="105"/>
  <c r="G8" i="105"/>
  <c r="F8" i="105"/>
  <c r="E8" i="105"/>
  <c r="D8" i="105"/>
  <c r="C8" i="105"/>
  <c r="B8" i="105"/>
  <c r="BA6" i="105"/>
  <c r="AZ6" i="105"/>
  <c r="AY6" i="105"/>
  <c r="AX6" i="105"/>
  <c r="AW6" i="105"/>
  <c r="AV6" i="105"/>
  <c r="AU6" i="105"/>
  <c r="AT6" i="105"/>
  <c r="AS6" i="105"/>
  <c r="AR6" i="105"/>
  <c r="AQ6" i="105"/>
  <c r="AP6" i="105"/>
  <c r="AO6" i="105"/>
  <c r="AN6" i="105"/>
  <c r="AM6" i="105"/>
  <c r="AL6" i="105"/>
  <c r="AK6" i="105"/>
  <c r="AJ6" i="105"/>
  <c r="AI6" i="105"/>
  <c r="AH6" i="105"/>
  <c r="AG6" i="105"/>
  <c r="AF6" i="105"/>
  <c r="AE6" i="105"/>
  <c r="AD6" i="105"/>
  <c r="AC6" i="105"/>
  <c r="AB6" i="105"/>
  <c r="AA6" i="105"/>
  <c r="Z6" i="105"/>
  <c r="Y6" i="105"/>
  <c r="X6" i="105"/>
  <c r="W6" i="105"/>
  <c r="V6" i="105"/>
  <c r="U6" i="105"/>
  <c r="T6" i="105"/>
  <c r="S6" i="105"/>
  <c r="R6" i="105"/>
  <c r="Q6" i="105"/>
  <c r="P6" i="105"/>
  <c r="O6" i="105"/>
  <c r="N6" i="105"/>
  <c r="M6" i="105"/>
  <c r="L6" i="105"/>
  <c r="K6" i="105"/>
  <c r="J6" i="105"/>
  <c r="I6" i="105"/>
  <c r="H6" i="105"/>
  <c r="G6" i="105"/>
  <c r="F6" i="105"/>
  <c r="E6" i="105"/>
  <c r="D6" i="105"/>
  <c r="C6" i="105"/>
  <c r="B6" i="105"/>
  <c r="BA5" i="105"/>
  <c r="AZ5" i="105"/>
  <c r="AY5" i="105"/>
  <c r="AX5" i="105"/>
  <c r="AW5" i="105"/>
  <c r="AV5" i="105"/>
  <c r="AU5" i="105"/>
  <c r="AT5" i="105"/>
  <c r="AS5" i="105"/>
  <c r="AR5" i="105"/>
  <c r="AQ5" i="105"/>
  <c r="AP5" i="105"/>
  <c r="AO5" i="105"/>
  <c r="AN5" i="105"/>
  <c r="AM5" i="105"/>
  <c r="AL5" i="105"/>
  <c r="AK5" i="105"/>
  <c r="AJ5" i="105"/>
  <c r="AI5" i="105"/>
  <c r="AH5" i="105"/>
  <c r="AG5" i="105"/>
  <c r="AF5" i="105"/>
  <c r="AE5" i="105"/>
  <c r="AD5" i="105"/>
  <c r="AC5" i="105"/>
  <c r="AB5" i="105"/>
  <c r="AA5" i="105"/>
  <c r="Z5" i="105"/>
  <c r="Y5" i="105"/>
  <c r="X5" i="105"/>
  <c r="W5" i="105"/>
  <c r="V5" i="105"/>
  <c r="U5" i="105"/>
  <c r="T5" i="105"/>
  <c r="S5" i="105"/>
  <c r="R5" i="105"/>
  <c r="Q5" i="105"/>
  <c r="P5" i="105"/>
  <c r="O5" i="105"/>
  <c r="N5" i="105"/>
  <c r="M5" i="105"/>
  <c r="L5" i="105"/>
  <c r="K5" i="105"/>
  <c r="J5" i="105"/>
  <c r="I5" i="105"/>
  <c r="H5" i="105"/>
  <c r="G5" i="105"/>
  <c r="F5" i="105"/>
  <c r="E5" i="105"/>
  <c r="D5" i="105"/>
  <c r="C5" i="105"/>
  <c r="B5" i="105"/>
  <c r="BA39" i="106"/>
  <c r="AZ39" i="106"/>
  <c r="AY39" i="106"/>
  <c r="AX39" i="106"/>
  <c r="AW39" i="106"/>
  <c r="AV39" i="106"/>
  <c r="AU39" i="106"/>
  <c r="AT39" i="106"/>
  <c r="AS39" i="106"/>
  <c r="AR39" i="106"/>
  <c r="AQ39" i="106"/>
  <c r="AP39" i="106"/>
  <c r="AO39" i="106"/>
  <c r="AN39" i="106"/>
  <c r="AM39" i="106"/>
  <c r="AL39" i="106"/>
  <c r="AK39" i="106"/>
  <c r="AJ39" i="106"/>
  <c r="AI39" i="106"/>
  <c r="AH39" i="106"/>
  <c r="AG39" i="106"/>
  <c r="AF39" i="106"/>
  <c r="AE39" i="106"/>
  <c r="AD39" i="106"/>
  <c r="AC39" i="106"/>
  <c r="AB39" i="106"/>
  <c r="AA39" i="106"/>
  <c r="Z39" i="106"/>
  <c r="Y39" i="106"/>
  <c r="X39" i="106"/>
  <c r="W39" i="106"/>
  <c r="V39" i="106"/>
  <c r="U39" i="106"/>
  <c r="T39" i="106"/>
  <c r="S39" i="106"/>
  <c r="R39" i="106"/>
  <c r="Q39" i="106"/>
  <c r="P39" i="106"/>
  <c r="O39" i="106"/>
  <c r="N39" i="106"/>
  <c r="M39" i="106"/>
  <c r="L39" i="106"/>
  <c r="K39" i="106"/>
  <c r="J39" i="106"/>
  <c r="I39" i="106"/>
  <c r="H39" i="106"/>
  <c r="G39" i="106"/>
  <c r="F39" i="106"/>
  <c r="E39" i="106"/>
  <c r="D39" i="106"/>
  <c r="C39" i="106"/>
  <c r="B39" i="106"/>
  <c r="BA37" i="106"/>
  <c r="AZ37" i="106"/>
  <c r="AY37" i="106"/>
  <c r="AX37" i="106"/>
  <c r="AW37" i="106"/>
  <c r="AV37" i="106"/>
  <c r="AU37" i="106"/>
  <c r="AT37" i="106"/>
  <c r="AS37" i="106"/>
  <c r="AR37" i="106"/>
  <c r="AQ37" i="106"/>
  <c r="AP37" i="106"/>
  <c r="AO37" i="106"/>
  <c r="AN37" i="106"/>
  <c r="AM37" i="106"/>
  <c r="AL37" i="106"/>
  <c r="AK37" i="106"/>
  <c r="AJ37" i="106"/>
  <c r="AI37" i="106"/>
  <c r="AH37" i="106"/>
  <c r="AG37" i="106"/>
  <c r="AF37" i="106"/>
  <c r="AE37" i="106"/>
  <c r="AD37" i="106"/>
  <c r="AC37" i="106"/>
  <c r="AB37" i="106"/>
  <c r="AA37" i="106"/>
  <c r="Z37" i="106"/>
  <c r="Y37" i="106"/>
  <c r="X37" i="106"/>
  <c r="W37" i="106"/>
  <c r="V37" i="106"/>
  <c r="U37" i="106"/>
  <c r="T37" i="106"/>
  <c r="S37" i="106"/>
  <c r="R37" i="106"/>
  <c r="Q37" i="106"/>
  <c r="P37" i="106"/>
  <c r="O37" i="106"/>
  <c r="N37" i="106"/>
  <c r="M37" i="106"/>
  <c r="L37" i="106"/>
  <c r="K37" i="106"/>
  <c r="J37" i="106"/>
  <c r="I37" i="106"/>
  <c r="H37" i="106"/>
  <c r="G37" i="106"/>
  <c r="F37" i="106"/>
  <c r="E37" i="106"/>
  <c r="D37" i="106"/>
  <c r="C37" i="106"/>
  <c r="B37" i="106"/>
  <c r="BA36" i="106"/>
  <c r="AZ36" i="106"/>
  <c r="AY36" i="106"/>
  <c r="AX36" i="106"/>
  <c r="AW36" i="106"/>
  <c r="AV36" i="106"/>
  <c r="AU36" i="106"/>
  <c r="AT36" i="106"/>
  <c r="AS36" i="106"/>
  <c r="AR36" i="106"/>
  <c r="AQ36" i="106"/>
  <c r="AP36" i="106"/>
  <c r="AO36" i="106"/>
  <c r="AN36" i="106"/>
  <c r="AM36" i="106"/>
  <c r="AL36" i="106"/>
  <c r="AK36" i="106"/>
  <c r="AJ36" i="106"/>
  <c r="AI36" i="106"/>
  <c r="AH36" i="106"/>
  <c r="AG36" i="106"/>
  <c r="AF36" i="106"/>
  <c r="AE36" i="106"/>
  <c r="AD36" i="106"/>
  <c r="AC36" i="106"/>
  <c r="AB36" i="106"/>
  <c r="AA36" i="106"/>
  <c r="Z36" i="106"/>
  <c r="Y36" i="106"/>
  <c r="X36" i="106"/>
  <c r="W36" i="106"/>
  <c r="V36" i="106"/>
  <c r="U36" i="106"/>
  <c r="T36" i="106"/>
  <c r="S36" i="106"/>
  <c r="R36" i="106"/>
  <c r="Q36" i="106"/>
  <c r="P36" i="106"/>
  <c r="O36" i="106"/>
  <c r="N36" i="106"/>
  <c r="M36" i="106"/>
  <c r="L36" i="106"/>
  <c r="K36" i="106"/>
  <c r="J36" i="106"/>
  <c r="I36" i="106"/>
  <c r="H36" i="106"/>
  <c r="G36" i="106"/>
  <c r="F36" i="106"/>
  <c r="E36" i="106"/>
  <c r="D36" i="106"/>
  <c r="C36" i="106"/>
  <c r="B36" i="106"/>
  <c r="BA34" i="106"/>
  <c r="AZ34" i="106"/>
  <c r="AY34" i="106"/>
  <c r="AX34" i="106"/>
  <c r="AW34" i="106"/>
  <c r="AV34" i="106"/>
  <c r="AU34" i="106"/>
  <c r="AT34" i="106"/>
  <c r="AS34" i="106"/>
  <c r="AR34" i="106"/>
  <c r="AQ34" i="106"/>
  <c r="AP34" i="106"/>
  <c r="AO34" i="106"/>
  <c r="AN34" i="106"/>
  <c r="AM34" i="106"/>
  <c r="AL34" i="106"/>
  <c r="AK34" i="106"/>
  <c r="AJ34" i="106"/>
  <c r="AI34" i="106"/>
  <c r="AH34" i="106"/>
  <c r="AG34" i="106"/>
  <c r="AF34" i="106"/>
  <c r="AE34" i="106"/>
  <c r="AD34" i="106"/>
  <c r="AC34" i="106"/>
  <c r="AB34" i="106"/>
  <c r="AA34" i="106"/>
  <c r="Z34" i="106"/>
  <c r="Y34" i="106"/>
  <c r="X34" i="106"/>
  <c r="W34" i="106"/>
  <c r="V34" i="106"/>
  <c r="U34" i="106"/>
  <c r="T34" i="106"/>
  <c r="S34" i="106"/>
  <c r="R34" i="106"/>
  <c r="Q34" i="106"/>
  <c r="P34" i="106"/>
  <c r="O34" i="106"/>
  <c r="N34" i="106"/>
  <c r="M34" i="106"/>
  <c r="L34" i="106"/>
  <c r="K34" i="106"/>
  <c r="J34" i="106"/>
  <c r="I34" i="106"/>
  <c r="H34" i="106"/>
  <c r="G34" i="106"/>
  <c r="F34" i="106"/>
  <c r="E34" i="106"/>
  <c r="D34" i="106"/>
  <c r="C34" i="106"/>
  <c r="B34" i="106"/>
  <c r="BA33" i="106"/>
  <c r="AZ33" i="106"/>
  <c r="AY33" i="106"/>
  <c r="AX33" i="106"/>
  <c r="AW33" i="106"/>
  <c r="AV33" i="106"/>
  <c r="AU33" i="106"/>
  <c r="AT33" i="106"/>
  <c r="AS33" i="106"/>
  <c r="AR33" i="106"/>
  <c r="AQ33" i="106"/>
  <c r="AP33" i="106"/>
  <c r="AO33" i="106"/>
  <c r="AN33" i="106"/>
  <c r="AM33" i="106"/>
  <c r="AL33" i="106"/>
  <c r="AK33" i="106"/>
  <c r="AJ33" i="106"/>
  <c r="AI33" i="106"/>
  <c r="AH33" i="106"/>
  <c r="AG33" i="106"/>
  <c r="AF33" i="106"/>
  <c r="AE33" i="106"/>
  <c r="AD33" i="106"/>
  <c r="AC33" i="106"/>
  <c r="AB33" i="106"/>
  <c r="AA33" i="106"/>
  <c r="Z33" i="106"/>
  <c r="Y33" i="106"/>
  <c r="X33" i="106"/>
  <c r="W33" i="106"/>
  <c r="V33" i="106"/>
  <c r="U33" i="106"/>
  <c r="T33" i="106"/>
  <c r="S33" i="106"/>
  <c r="R33" i="106"/>
  <c r="Q33" i="106"/>
  <c r="P33" i="106"/>
  <c r="O33" i="106"/>
  <c r="N33" i="106"/>
  <c r="M33" i="106"/>
  <c r="L33" i="106"/>
  <c r="K33" i="106"/>
  <c r="J33" i="106"/>
  <c r="I33" i="106"/>
  <c r="H33" i="106"/>
  <c r="G33" i="106"/>
  <c r="F33" i="106"/>
  <c r="E33" i="106"/>
  <c r="D33" i="106"/>
  <c r="C33" i="106"/>
  <c r="B33" i="106"/>
  <c r="BA31" i="106"/>
  <c r="AZ31" i="106"/>
  <c r="AY31" i="106"/>
  <c r="AX31" i="106"/>
  <c r="AW31" i="106"/>
  <c r="AV31" i="106"/>
  <c r="AU31" i="106"/>
  <c r="AT31" i="106"/>
  <c r="AS31" i="106"/>
  <c r="AR31" i="106"/>
  <c r="AQ31" i="106"/>
  <c r="AP31" i="106"/>
  <c r="AO31" i="106"/>
  <c r="AN31" i="106"/>
  <c r="AM31" i="106"/>
  <c r="AL31" i="106"/>
  <c r="AK31" i="106"/>
  <c r="AJ31" i="106"/>
  <c r="AI31" i="106"/>
  <c r="AH31" i="106"/>
  <c r="AG31" i="106"/>
  <c r="AF31" i="106"/>
  <c r="AE31" i="106"/>
  <c r="AD31" i="106"/>
  <c r="AC31" i="106"/>
  <c r="AB31" i="106"/>
  <c r="AA31" i="106"/>
  <c r="Z31" i="106"/>
  <c r="Y31" i="106"/>
  <c r="X31" i="106"/>
  <c r="W31" i="106"/>
  <c r="V31" i="106"/>
  <c r="U31" i="106"/>
  <c r="T31" i="106"/>
  <c r="S31" i="106"/>
  <c r="R31" i="106"/>
  <c r="Q31" i="106"/>
  <c r="P31" i="106"/>
  <c r="O31" i="106"/>
  <c r="N31" i="106"/>
  <c r="M31" i="106"/>
  <c r="L31" i="106"/>
  <c r="K31" i="106"/>
  <c r="J31" i="106"/>
  <c r="I31" i="106"/>
  <c r="H31" i="106"/>
  <c r="G31" i="106"/>
  <c r="F31" i="106"/>
  <c r="E31" i="106"/>
  <c r="D31" i="106"/>
  <c r="C31" i="106"/>
  <c r="B31" i="106"/>
  <c r="BA30" i="106"/>
  <c r="AZ30" i="106"/>
  <c r="AY30" i="106"/>
  <c r="AX30" i="106"/>
  <c r="AW30" i="106"/>
  <c r="AV30" i="106"/>
  <c r="AU30" i="106"/>
  <c r="AT30" i="106"/>
  <c r="AS30" i="106"/>
  <c r="AR30" i="106"/>
  <c r="AQ30" i="106"/>
  <c r="AP30" i="106"/>
  <c r="AO30" i="106"/>
  <c r="AN30" i="106"/>
  <c r="AM30" i="106"/>
  <c r="AL30" i="106"/>
  <c r="AK30" i="106"/>
  <c r="AJ30" i="106"/>
  <c r="AI30" i="106"/>
  <c r="AH30" i="106"/>
  <c r="AG30" i="106"/>
  <c r="AF30" i="106"/>
  <c r="AE30" i="106"/>
  <c r="AD30" i="106"/>
  <c r="AC30" i="106"/>
  <c r="AB30" i="106"/>
  <c r="AA30" i="106"/>
  <c r="Z30" i="106"/>
  <c r="Y30" i="106"/>
  <c r="X30" i="106"/>
  <c r="W30" i="106"/>
  <c r="V30" i="106"/>
  <c r="U30" i="106"/>
  <c r="T30" i="106"/>
  <c r="S30" i="106"/>
  <c r="R30" i="106"/>
  <c r="Q30" i="106"/>
  <c r="P30" i="106"/>
  <c r="O30" i="106"/>
  <c r="N30" i="106"/>
  <c r="M30" i="106"/>
  <c r="L30" i="106"/>
  <c r="K30" i="106"/>
  <c r="J30" i="106"/>
  <c r="I30" i="106"/>
  <c r="H30" i="106"/>
  <c r="G30" i="106"/>
  <c r="F30" i="106"/>
  <c r="E30" i="106"/>
  <c r="D30" i="106"/>
  <c r="C30" i="106"/>
  <c r="B30" i="106"/>
  <c r="BA28" i="106"/>
  <c r="AZ28" i="106"/>
  <c r="AY28" i="106"/>
  <c r="AX28" i="106"/>
  <c r="AW28" i="106"/>
  <c r="AV28" i="106"/>
  <c r="AU28" i="106"/>
  <c r="AT28" i="106"/>
  <c r="AS28" i="106"/>
  <c r="AR28" i="106"/>
  <c r="AQ28" i="106"/>
  <c r="AP28" i="106"/>
  <c r="AO28" i="106"/>
  <c r="AN28" i="106"/>
  <c r="AM28" i="106"/>
  <c r="AL28" i="106"/>
  <c r="AK28" i="106"/>
  <c r="AJ28" i="106"/>
  <c r="AI28" i="106"/>
  <c r="AH28" i="106"/>
  <c r="AG28" i="106"/>
  <c r="AF28" i="106"/>
  <c r="AE28" i="106"/>
  <c r="AD28" i="106"/>
  <c r="AC28" i="106"/>
  <c r="AB28" i="106"/>
  <c r="AA28" i="106"/>
  <c r="Z28" i="106"/>
  <c r="Y28" i="106"/>
  <c r="X28" i="106"/>
  <c r="W28" i="106"/>
  <c r="V28" i="106"/>
  <c r="U28" i="106"/>
  <c r="T28" i="106"/>
  <c r="S28" i="106"/>
  <c r="R28" i="106"/>
  <c r="Q28" i="106"/>
  <c r="P28" i="106"/>
  <c r="O28" i="106"/>
  <c r="N28" i="106"/>
  <c r="M28" i="106"/>
  <c r="L28" i="106"/>
  <c r="K28" i="106"/>
  <c r="J28" i="106"/>
  <c r="I28" i="106"/>
  <c r="H28" i="106"/>
  <c r="G28" i="106"/>
  <c r="F28" i="106"/>
  <c r="E28" i="106"/>
  <c r="D28" i="106"/>
  <c r="C28" i="106"/>
  <c r="B28" i="106"/>
  <c r="BA27" i="106"/>
  <c r="AZ27" i="106"/>
  <c r="AY27" i="106"/>
  <c r="AX27" i="106"/>
  <c r="AW27" i="106"/>
  <c r="AV27" i="106"/>
  <c r="AU27" i="106"/>
  <c r="AT27" i="106"/>
  <c r="AS27" i="106"/>
  <c r="AR27" i="106"/>
  <c r="AQ27" i="106"/>
  <c r="AP27" i="106"/>
  <c r="AO27" i="106"/>
  <c r="AN27" i="106"/>
  <c r="AM27" i="106"/>
  <c r="AL27" i="106"/>
  <c r="AK27" i="106"/>
  <c r="AJ27" i="106"/>
  <c r="AI27" i="106"/>
  <c r="AH27" i="106"/>
  <c r="AG27" i="106"/>
  <c r="AF27" i="106"/>
  <c r="AE27" i="106"/>
  <c r="AD27" i="106"/>
  <c r="AC27" i="106"/>
  <c r="AB27" i="106"/>
  <c r="AA27" i="106"/>
  <c r="Z27" i="106"/>
  <c r="Y27" i="106"/>
  <c r="X27" i="106"/>
  <c r="W27" i="106"/>
  <c r="V27" i="106"/>
  <c r="U27" i="106"/>
  <c r="T27" i="106"/>
  <c r="S27" i="106"/>
  <c r="R27" i="106"/>
  <c r="Q27" i="106"/>
  <c r="P27" i="106"/>
  <c r="O27" i="106"/>
  <c r="N27" i="106"/>
  <c r="M27" i="106"/>
  <c r="L27" i="106"/>
  <c r="K27" i="106"/>
  <c r="J27" i="106"/>
  <c r="I27" i="106"/>
  <c r="H27" i="106"/>
  <c r="G27" i="106"/>
  <c r="F27" i="106"/>
  <c r="E27" i="106"/>
  <c r="D27" i="106"/>
  <c r="C27" i="106"/>
  <c r="B27" i="106"/>
  <c r="BA25" i="106"/>
  <c r="AZ25" i="106"/>
  <c r="AY25" i="106"/>
  <c r="AX25" i="106"/>
  <c r="AW25" i="106"/>
  <c r="AV25" i="106"/>
  <c r="AU25" i="106"/>
  <c r="AT25" i="106"/>
  <c r="AS25" i="106"/>
  <c r="AR25" i="106"/>
  <c r="AQ25" i="106"/>
  <c r="AP25" i="106"/>
  <c r="AO25" i="106"/>
  <c r="AN25" i="106"/>
  <c r="AM25" i="106"/>
  <c r="AL25" i="106"/>
  <c r="AK25" i="106"/>
  <c r="AJ25" i="106"/>
  <c r="AI25" i="106"/>
  <c r="AH25" i="106"/>
  <c r="AG25" i="106"/>
  <c r="AF25" i="106"/>
  <c r="AE25" i="106"/>
  <c r="AD25" i="106"/>
  <c r="AC25" i="106"/>
  <c r="AB25" i="106"/>
  <c r="AA25" i="106"/>
  <c r="Z25" i="106"/>
  <c r="Y25" i="106"/>
  <c r="X25" i="106"/>
  <c r="W25" i="106"/>
  <c r="V25" i="106"/>
  <c r="U25" i="106"/>
  <c r="T25" i="106"/>
  <c r="S25" i="106"/>
  <c r="R25" i="106"/>
  <c r="Q25" i="106"/>
  <c r="P25" i="106"/>
  <c r="O25" i="106"/>
  <c r="N25" i="106"/>
  <c r="M25" i="106"/>
  <c r="L25" i="106"/>
  <c r="K25" i="106"/>
  <c r="J25" i="106"/>
  <c r="I25" i="106"/>
  <c r="H25" i="106"/>
  <c r="G25" i="106"/>
  <c r="F25" i="106"/>
  <c r="E25" i="106"/>
  <c r="D25" i="106"/>
  <c r="C25" i="106"/>
  <c r="B25" i="106"/>
  <c r="BA24" i="106"/>
  <c r="AZ24" i="106"/>
  <c r="AY24" i="106"/>
  <c r="AX24" i="106"/>
  <c r="AW24" i="106"/>
  <c r="AV24" i="106"/>
  <c r="AU24" i="106"/>
  <c r="AT24" i="106"/>
  <c r="AS24" i="106"/>
  <c r="AR24" i="106"/>
  <c r="AQ24" i="106"/>
  <c r="AP24" i="106"/>
  <c r="AO24" i="106"/>
  <c r="AN24" i="106"/>
  <c r="AM24" i="106"/>
  <c r="AL24" i="106"/>
  <c r="AK24" i="106"/>
  <c r="AJ24" i="106"/>
  <c r="AI24" i="106"/>
  <c r="AH24" i="106"/>
  <c r="AG24" i="106"/>
  <c r="AF24" i="106"/>
  <c r="AE24" i="106"/>
  <c r="AD24" i="106"/>
  <c r="AC24" i="106"/>
  <c r="AB24" i="106"/>
  <c r="AA24" i="106"/>
  <c r="Z24" i="106"/>
  <c r="Y24" i="106"/>
  <c r="X24" i="106"/>
  <c r="W24" i="106"/>
  <c r="V24" i="106"/>
  <c r="U24" i="106"/>
  <c r="T24" i="106"/>
  <c r="S24" i="106"/>
  <c r="R24" i="106"/>
  <c r="Q24" i="106"/>
  <c r="P24" i="106"/>
  <c r="O24" i="106"/>
  <c r="N24" i="106"/>
  <c r="M24" i="106"/>
  <c r="L24" i="106"/>
  <c r="K24" i="106"/>
  <c r="J24" i="106"/>
  <c r="I24" i="106"/>
  <c r="H24" i="106"/>
  <c r="G24" i="106"/>
  <c r="F24" i="106"/>
  <c r="E24" i="106"/>
  <c r="D24" i="106"/>
  <c r="C24" i="106"/>
  <c r="B24" i="106"/>
  <c r="BA22" i="106"/>
  <c r="AZ22" i="106"/>
  <c r="AY22" i="106"/>
  <c r="AX22" i="106"/>
  <c r="AW22" i="106"/>
  <c r="AV22" i="106"/>
  <c r="AU22" i="106"/>
  <c r="AT22" i="106"/>
  <c r="AS22" i="106"/>
  <c r="AR22" i="106"/>
  <c r="AQ22" i="106"/>
  <c r="AP22" i="106"/>
  <c r="AO22" i="106"/>
  <c r="AN22" i="106"/>
  <c r="AM22" i="106"/>
  <c r="AL22" i="106"/>
  <c r="AK22" i="106"/>
  <c r="AJ22" i="106"/>
  <c r="AI22" i="106"/>
  <c r="AH22" i="106"/>
  <c r="AG22" i="106"/>
  <c r="AF22" i="106"/>
  <c r="AE22" i="106"/>
  <c r="AD22" i="106"/>
  <c r="AC22" i="106"/>
  <c r="AB22" i="106"/>
  <c r="AA22" i="106"/>
  <c r="Z22" i="106"/>
  <c r="Y22" i="106"/>
  <c r="X22" i="106"/>
  <c r="W22" i="106"/>
  <c r="V22" i="106"/>
  <c r="U22" i="106"/>
  <c r="T22" i="106"/>
  <c r="S22" i="106"/>
  <c r="R22" i="106"/>
  <c r="Q22" i="106"/>
  <c r="P22" i="106"/>
  <c r="O22" i="106"/>
  <c r="N22" i="106"/>
  <c r="M22" i="106"/>
  <c r="L22" i="106"/>
  <c r="K22" i="106"/>
  <c r="J22" i="106"/>
  <c r="I22" i="106"/>
  <c r="H22" i="106"/>
  <c r="G22" i="106"/>
  <c r="F22" i="106"/>
  <c r="E22" i="106"/>
  <c r="D22" i="106"/>
  <c r="C22" i="106"/>
  <c r="B22" i="106"/>
  <c r="BA21" i="106"/>
  <c r="AZ21" i="106"/>
  <c r="AY21" i="106"/>
  <c r="AX21" i="106"/>
  <c r="AW21" i="106"/>
  <c r="AV21" i="106"/>
  <c r="AU21" i="106"/>
  <c r="AT21" i="106"/>
  <c r="AS21" i="106"/>
  <c r="AR21" i="106"/>
  <c r="AQ21" i="106"/>
  <c r="AP21" i="106"/>
  <c r="AO21" i="106"/>
  <c r="AN21" i="106"/>
  <c r="AM21" i="106"/>
  <c r="AL21" i="106"/>
  <c r="AK21" i="106"/>
  <c r="AJ21" i="106"/>
  <c r="AI21" i="106"/>
  <c r="AH21" i="106"/>
  <c r="AG21" i="106"/>
  <c r="AF21" i="106"/>
  <c r="AE21" i="106"/>
  <c r="AD21" i="106"/>
  <c r="AC21" i="106"/>
  <c r="AB21" i="106"/>
  <c r="AA21" i="106"/>
  <c r="Z21" i="106"/>
  <c r="Y21" i="106"/>
  <c r="X21" i="106"/>
  <c r="W21" i="106"/>
  <c r="V21" i="106"/>
  <c r="U21" i="106"/>
  <c r="T21" i="106"/>
  <c r="S21" i="106"/>
  <c r="R21" i="106"/>
  <c r="Q21" i="106"/>
  <c r="P21" i="106"/>
  <c r="O21" i="106"/>
  <c r="N21" i="106"/>
  <c r="M21" i="106"/>
  <c r="L21" i="106"/>
  <c r="K21" i="106"/>
  <c r="J21" i="106"/>
  <c r="I21" i="106"/>
  <c r="H21" i="106"/>
  <c r="G21" i="106"/>
  <c r="F21" i="106"/>
  <c r="E21" i="106"/>
  <c r="D21" i="106"/>
  <c r="C21" i="106"/>
  <c r="BA20" i="106"/>
  <c r="AZ20" i="106"/>
  <c r="AY20" i="106"/>
  <c r="AX20" i="106"/>
  <c r="AW20" i="106"/>
  <c r="AV20" i="106"/>
  <c r="AU20" i="106"/>
  <c r="AT20" i="106"/>
  <c r="AS20" i="106"/>
  <c r="AR20" i="106"/>
  <c r="AQ20" i="106"/>
  <c r="AP20" i="106"/>
  <c r="AO20" i="106"/>
  <c r="AN20" i="106"/>
  <c r="AM20" i="106"/>
  <c r="AL20" i="106"/>
  <c r="AK20" i="106"/>
  <c r="AJ20" i="106"/>
  <c r="AI20" i="106"/>
  <c r="AH20" i="106"/>
  <c r="AG20" i="106"/>
  <c r="AF20" i="106"/>
  <c r="AE20" i="106"/>
  <c r="AD20" i="106"/>
  <c r="AC20" i="106"/>
  <c r="AB20" i="106"/>
  <c r="AA20" i="106"/>
  <c r="Z20" i="106"/>
  <c r="Y20" i="106"/>
  <c r="X20" i="106"/>
  <c r="W20" i="106"/>
  <c r="V20" i="106"/>
  <c r="U20" i="106"/>
  <c r="T20" i="106"/>
  <c r="S20" i="106"/>
  <c r="R20" i="106"/>
  <c r="Q20" i="106"/>
  <c r="P20" i="106"/>
  <c r="O20" i="106"/>
  <c r="N20" i="106"/>
  <c r="M20" i="106"/>
  <c r="L20" i="106"/>
  <c r="K20" i="106"/>
  <c r="J20" i="106"/>
  <c r="I20" i="106"/>
  <c r="H20" i="106"/>
  <c r="G20" i="106"/>
  <c r="F20" i="106"/>
  <c r="E20" i="106"/>
  <c r="D20" i="106"/>
  <c r="C20" i="106"/>
  <c r="B20" i="106"/>
  <c r="BA18" i="106"/>
  <c r="AZ18" i="106"/>
  <c r="AY18" i="106"/>
  <c r="AX18" i="106"/>
  <c r="AW18" i="106"/>
  <c r="AV18" i="106"/>
  <c r="AU18" i="106"/>
  <c r="AT18" i="106"/>
  <c r="AS18" i="106"/>
  <c r="AR18" i="106"/>
  <c r="AQ18" i="106"/>
  <c r="AP18" i="106"/>
  <c r="AO18" i="106"/>
  <c r="AN18" i="106"/>
  <c r="AM18" i="106"/>
  <c r="AL18" i="106"/>
  <c r="AK18" i="106"/>
  <c r="AJ18" i="106"/>
  <c r="AI18" i="106"/>
  <c r="AH18" i="106"/>
  <c r="AG18" i="106"/>
  <c r="AF18" i="106"/>
  <c r="AE18" i="106"/>
  <c r="AD18" i="106"/>
  <c r="AC18" i="106"/>
  <c r="AB18" i="106"/>
  <c r="AA18" i="106"/>
  <c r="Z18" i="106"/>
  <c r="Y18" i="106"/>
  <c r="X18" i="106"/>
  <c r="W18" i="106"/>
  <c r="V18" i="106"/>
  <c r="U18" i="106"/>
  <c r="T18" i="106"/>
  <c r="S18" i="106"/>
  <c r="R18" i="106"/>
  <c r="Q18" i="106"/>
  <c r="P18" i="106"/>
  <c r="O18" i="106"/>
  <c r="N18" i="106"/>
  <c r="M18" i="106"/>
  <c r="L18" i="106"/>
  <c r="K18" i="106"/>
  <c r="J18" i="106"/>
  <c r="I18" i="106"/>
  <c r="H18" i="106"/>
  <c r="G18" i="106"/>
  <c r="F18" i="106"/>
  <c r="E18" i="106"/>
  <c r="D18" i="106"/>
  <c r="C18" i="106"/>
  <c r="B18" i="106"/>
  <c r="BA17" i="106"/>
  <c r="AZ17" i="106"/>
  <c r="AY17" i="106"/>
  <c r="AX17" i="106"/>
  <c r="AW17" i="106"/>
  <c r="AV17" i="106"/>
  <c r="AU17" i="106"/>
  <c r="AT17" i="106"/>
  <c r="AS17" i="106"/>
  <c r="AR17" i="106"/>
  <c r="AQ17" i="106"/>
  <c r="AP17" i="106"/>
  <c r="AO17" i="106"/>
  <c r="AN17" i="106"/>
  <c r="AM17" i="106"/>
  <c r="AL17" i="106"/>
  <c r="AK17" i="106"/>
  <c r="AJ17" i="106"/>
  <c r="AI17" i="106"/>
  <c r="AH17" i="106"/>
  <c r="AG17" i="106"/>
  <c r="AF17" i="106"/>
  <c r="AE17" i="106"/>
  <c r="AD17" i="106"/>
  <c r="AC17" i="106"/>
  <c r="AB17" i="106"/>
  <c r="AA17" i="106"/>
  <c r="Z17" i="106"/>
  <c r="Y17" i="106"/>
  <c r="X17" i="106"/>
  <c r="W17" i="106"/>
  <c r="V17" i="106"/>
  <c r="U17" i="106"/>
  <c r="T17" i="106"/>
  <c r="S17" i="106"/>
  <c r="R17" i="106"/>
  <c r="Q17" i="106"/>
  <c r="P17" i="106"/>
  <c r="O17" i="106"/>
  <c r="N17" i="106"/>
  <c r="M17" i="106"/>
  <c r="L17" i="106"/>
  <c r="K17" i="106"/>
  <c r="J17" i="106"/>
  <c r="I17" i="106"/>
  <c r="H17" i="106"/>
  <c r="G17" i="106"/>
  <c r="F17" i="106"/>
  <c r="E17" i="106"/>
  <c r="D17" i="106"/>
  <c r="C17" i="106"/>
  <c r="B17" i="106"/>
  <c r="BA15" i="106"/>
  <c r="AZ15" i="106"/>
  <c r="AY15" i="106"/>
  <c r="AX15" i="106"/>
  <c r="AW15" i="106"/>
  <c r="AV15" i="106"/>
  <c r="AU15" i="106"/>
  <c r="AT15" i="106"/>
  <c r="AS15" i="106"/>
  <c r="AR15" i="106"/>
  <c r="AQ15" i="106"/>
  <c r="AP15" i="106"/>
  <c r="AO15" i="106"/>
  <c r="AN15" i="106"/>
  <c r="AM15" i="106"/>
  <c r="AL15" i="106"/>
  <c r="AK15" i="106"/>
  <c r="AJ15" i="106"/>
  <c r="AI15" i="106"/>
  <c r="AH15" i="106"/>
  <c r="AG15" i="106"/>
  <c r="AF15" i="106"/>
  <c r="AE15" i="106"/>
  <c r="AD15" i="106"/>
  <c r="AC15" i="106"/>
  <c r="AB15" i="106"/>
  <c r="AA15" i="106"/>
  <c r="Z15" i="106"/>
  <c r="Y15" i="106"/>
  <c r="X15" i="106"/>
  <c r="W15" i="106"/>
  <c r="V15" i="106"/>
  <c r="U15" i="106"/>
  <c r="T15" i="106"/>
  <c r="S15" i="106"/>
  <c r="R15" i="106"/>
  <c r="Q15" i="106"/>
  <c r="P15" i="106"/>
  <c r="O15" i="106"/>
  <c r="N15" i="106"/>
  <c r="M15" i="106"/>
  <c r="L15" i="106"/>
  <c r="K15" i="106"/>
  <c r="J15" i="106"/>
  <c r="I15" i="106"/>
  <c r="H15" i="106"/>
  <c r="G15" i="106"/>
  <c r="F15" i="106"/>
  <c r="E15" i="106"/>
  <c r="D15" i="106"/>
  <c r="C15" i="106"/>
  <c r="B15" i="106"/>
  <c r="BA14" i="106"/>
  <c r="AZ14" i="106"/>
  <c r="AY14" i="106"/>
  <c r="AX14" i="106"/>
  <c r="AW14" i="106"/>
  <c r="AV14" i="106"/>
  <c r="AU14" i="106"/>
  <c r="AT14" i="106"/>
  <c r="AS14" i="106"/>
  <c r="AR14" i="106"/>
  <c r="AQ14" i="106"/>
  <c r="AP14" i="106"/>
  <c r="AO14" i="106"/>
  <c r="AN14" i="106"/>
  <c r="AM14" i="106"/>
  <c r="AL14" i="106"/>
  <c r="AK14" i="106"/>
  <c r="AJ14" i="106"/>
  <c r="AI14" i="106"/>
  <c r="AH14" i="106"/>
  <c r="AG14" i="106"/>
  <c r="AF14" i="106"/>
  <c r="AE14" i="106"/>
  <c r="AD14" i="106"/>
  <c r="AC14" i="106"/>
  <c r="AB14" i="106"/>
  <c r="AA14" i="106"/>
  <c r="Z14" i="106"/>
  <c r="Y14" i="106"/>
  <c r="X14" i="106"/>
  <c r="W14" i="106"/>
  <c r="V14" i="106"/>
  <c r="U14" i="106"/>
  <c r="T14" i="106"/>
  <c r="S14" i="106"/>
  <c r="R14" i="106"/>
  <c r="Q14" i="106"/>
  <c r="P14" i="106"/>
  <c r="O14" i="106"/>
  <c r="N14" i="106"/>
  <c r="M14" i="106"/>
  <c r="L14" i="106"/>
  <c r="K14" i="106"/>
  <c r="J14" i="106"/>
  <c r="I14" i="106"/>
  <c r="H14" i="106"/>
  <c r="G14" i="106"/>
  <c r="F14" i="106"/>
  <c r="E14" i="106"/>
  <c r="D14" i="106"/>
  <c r="C14" i="106"/>
  <c r="B14" i="106"/>
  <c r="BA12" i="106"/>
  <c r="AZ12" i="106"/>
  <c r="AY12" i="106"/>
  <c r="AX12" i="106"/>
  <c r="AW12" i="106"/>
  <c r="AV12" i="106"/>
  <c r="AU12" i="106"/>
  <c r="AT12" i="106"/>
  <c r="AS12" i="106"/>
  <c r="AR12" i="106"/>
  <c r="AQ12" i="106"/>
  <c r="AP12" i="106"/>
  <c r="AO12" i="106"/>
  <c r="AN12" i="106"/>
  <c r="AM12" i="106"/>
  <c r="AL12" i="106"/>
  <c r="AK12" i="106"/>
  <c r="AJ12" i="106"/>
  <c r="AI12" i="106"/>
  <c r="AH12" i="106"/>
  <c r="AG12" i="106"/>
  <c r="AF12" i="106"/>
  <c r="AE12" i="106"/>
  <c r="AD12" i="106"/>
  <c r="AC12" i="106"/>
  <c r="AB12" i="106"/>
  <c r="AA12" i="106"/>
  <c r="Z12" i="106"/>
  <c r="Y12" i="106"/>
  <c r="X12" i="106"/>
  <c r="W12" i="106"/>
  <c r="V12" i="106"/>
  <c r="U12" i="106"/>
  <c r="T12" i="106"/>
  <c r="S12" i="106"/>
  <c r="R12" i="106"/>
  <c r="Q12" i="106"/>
  <c r="P12" i="106"/>
  <c r="O12" i="106"/>
  <c r="N12" i="106"/>
  <c r="M12" i="106"/>
  <c r="L12" i="106"/>
  <c r="K12" i="106"/>
  <c r="J12" i="106"/>
  <c r="I12" i="106"/>
  <c r="H12" i="106"/>
  <c r="G12" i="106"/>
  <c r="F12" i="106"/>
  <c r="E12" i="106"/>
  <c r="D12" i="106"/>
  <c r="C12" i="106"/>
  <c r="B12" i="106"/>
  <c r="BA11" i="106"/>
  <c r="AZ11" i="106"/>
  <c r="AY11" i="106"/>
  <c r="AX11" i="106"/>
  <c r="AW11" i="106"/>
  <c r="AV11" i="106"/>
  <c r="AU11" i="106"/>
  <c r="AT11" i="106"/>
  <c r="AS11" i="106"/>
  <c r="AR11" i="106"/>
  <c r="AQ11" i="106"/>
  <c r="AP11" i="106"/>
  <c r="AO11" i="106"/>
  <c r="AN11" i="106"/>
  <c r="AM11" i="106"/>
  <c r="AL11" i="106"/>
  <c r="AK11" i="106"/>
  <c r="AJ11" i="106"/>
  <c r="AI11" i="106"/>
  <c r="AH11" i="106"/>
  <c r="AG11" i="106"/>
  <c r="AF11" i="106"/>
  <c r="AE11" i="106"/>
  <c r="AD11" i="106"/>
  <c r="AC11" i="106"/>
  <c r="AB11" i="106"/>
  <c r="AA11" i="106"/>
  <c r="Z11" i="106"/>
  <c r="Y11" i="106"/>
  <c r="X11" i="106"/>
  <c r="W11" i="106"/>
  <c r="V11" i="106"/>
  <c r="U11" i="106"/>
  <c r="T11" i="106"/>
  <c r="S11" i="106"/>
  <c r="R11" i="106"/>
  <c r="Q11" i="106"/>
  <c r="P11" i="106"/>
  <c r="O11" i="106"/>
  <c r="N11" i="106"/>
  <c r="M11" i="106"/>
  <c r="L11" i="106"/>
  <c r="K11" i="106"/>
  <c r="J11" i="106"/>
  <c r="I11" i="106"/>
  <c r="H11" i="106"/>
  <c r="G11" i="106"/>
  <c r="F11" i="106"/>
  <c r="E11" i="106"/>
  <c r="D11" i="106"/>
  <c r="C11" i="106"/>
  <c r="B11" i="106"/>
  <c r="BA9" i="106"/>
  <c r="AZ9" i="106"/>
  <c r="AY9" i="106"/>
  <c r="AX9" i="106"/>
  <c r="AW9" i="106"/>
  <c r="AV9" i="106"/>
  <c r="AU9" i="106"/>
  <c r="AT9" i="106"/>
  <c r="AS9" i="106"/>
  <c r="AR9" i="106"/>
  <c r="AQ9" i="106"/>
  <c r="AP9" i="106"/>
  <c r="AO9" i="106"/>
  <c r="AN9" i="106"/>
  <c r="AM9" i="106"/>
  <c r="AL9" i="106"/>
  <c r="AK9" i="106"/>
  <c r="AJ9" i="106"/>
  <c r="AI9" i="106"/>
  <c r="AH9" i="106"/>
  <c r="AG9" i="106"/>
  <c r="AF9" i="106"/>
  <c r="AE9" i="106"/>
  <c r="AD9" i="106"/>
  <c r="AC9" i="106"/>
  <c r="AB9" i="106"/>
  <c r="AA9" i="106"/>
  <c r="Z9" i="106"/>
  <c r="Y9" i="106"/>
  <c r="X9" i="106"/>
  <c r="W9" i="106"/>
  <c r="V9" i="106"/>
  <c r="U9" i="106"/>
  <c r="T9" i="106"/>
  <c r="S9" i="106"/>
  <c r="R9" i="106"/>
  <c r="Q9" i="106"/>
  <c r="P9" i="106"/>
  <c r="O9" i="106"/>
  <c r="N9" i="106"/>
  <c r="M9" i="106"/>
  <c r="L9" i="106"/>
  <c r="K9" i="106"/>
  <c r="J9" i="106"/>
  <c r="I9" i="106"/>
  <c r="H9" i="106"/>
  <c r="G9" i="106"/>
  <c r="F9" i="106"/>
  <c r="E9" i="106"/>
  <c r="D9" i="106"/>
  <c r="C9" i="106"/>
  <c r="B9" i="106"/>
  <c r="BA8" i="106"/>
  <c r="AZ8" i="106"/>
  <c r="AY8" i="106"/>
  <c r="AX8" i="106"/>
  <c r="AW8" i="106"/>
  <c r="AV8" i="106"/>
  <c r="AU8" i="106"/>
  <c r="AT8" i="106"/>
  <c r="AS8" i="106"/>
  <c r="AR8" i="106"/>
  <c r="AQ8" i="106"/>
  <c r="AP8" i="106"/>
  <c r="AO8" i="106"/>
  <c r="AN8" i="106"/>
  <c r="AM8" i="106"/>
  <c r="AL8" i="106"/>
  <c r="AK8" i="106"/>
  <c r="AJ8" i="106"/>
  <c r="AI8" i="106"/>
  <c r="AH8" i="106"/>
  <c r="AG8" i="106"/>
  <c r="AF8" i="106"/>
  <c r="AE8" i="106"/>
  <c r="AD8" i="106"/>
  <c r="AC8" i="106"/>
  <c r="AB8" i="106"/>
  <c r="AA8" i="106"/>
  <c r="Z8" i="106"/>
  <c r="Y8" i="106"/>
  <c r="X8" i="106"/>
  <c r="W8" i="106"/>
  <c r="V8" i="106"/>
  <c r="U8" i="106"/>
  <c r="T8" i="106"/>
  <c r="S8" i="106"/>
  <c r="R8" i="106"/>
  <c r="Q8" i="106"/>
  <c r="P8" i="106"/>
  <c r="O8" i="106"/>
  <c r="N8" i="106"/>
  <c r="M8" i="106"/>
  <c r="L8" i="106"/>
  <c r="K8" i="106"/>
  <c r="J8" i="106"/>
  <c r="I8" i="106"/>
  <c r="H8" i="106"/>
  <c r="G8" i="106"/>
  <c r="F8" i="106"/>
  <c r="E8" i="106"/>
  <c r="D8" i="106"/>
  <c r="C8" i="106"/>
  <c r="B8" i="106"/>
  <c r="BA6" i="106"/>
  <c r="AZ6" i="106"/>
  <c r="AY6" i="106"/>
  <c r="AX6" i="106"/>
  <c r="AW6" i="106"/>
  <c r="AV6" i="106"/>
  <c r="AU6" i="106"/>
  <c r="AT6" i="106"/>
  <c r="AS6" i="106"/>
  <c r="AR6" i="106"/>
  <c r="AQ6" i="106"/>
  <c r="AP6" i="106"/>
  <c r="AO6" i="106"/>
  <c r="AN6" i="106"/>
  <c r="AM6" i="106"/>
  <c r="AL6" i="106"/>
  <c r="AK6" i="106"/>
  <c r="AJ6" i="106"/>
  <c r="AI6" i="106"/>
  <c r="AH6" i="106"/>
  <c r="AG6" i="106"/>
  <c r="AF6" i="106"/>
  <c r="AE6" i="106"/>
  <c r="AD6" i="106"/>
  <c r="AC6" i="106"/>
  <c r="AB6" i="106"/>
  <c r="AA6" i="106"/>
  <c r="Z6" i="106"/>
  <c r="Y6" i="106"/>
  <c r="X6" i="106"/>
  <c r="W6" i="106"/>
  <c r="V6" i="106"/>
  <c r="U6" i="106"/>
  <c r="T6" i="106"/>
  <c r="S6" i="106"/>
  <c r="R6" i="106"/>
  <c r="Q6" i="106"/>
  <c r="P6" i="106"/>
  <c r="O6" i="106"/>
  <c r="N6" i="106"/>
  <c r="M6" i="106"/>
  <c r="L6" i="106"/>
  <c r="K6" i="106"/>
  <c r="J6" i="106"/>
  <c r="I6" i="106"/>
  <c r="H6" i="106"/>
  <c r="G6" i="106"/>
  <c r="F6" i="106"/>
  <c r="E6" i="106"/>
  <c r="D6" i="106"/>
  <c r="C6" i="106"/>
  <c r="B6" i="106"/>
  <c r="BA5" i="106"/>
  <c r="AZ5" i="106"/>
  <c r="AY5" i="106"/>
  <c r="AX5" i="106"/>
  <c r="AW5" i="106"/>
  <c r="AV5" i="106"/>
  <c r="AU5" i="106"/>
  <c r="AT5" i="106"/>
  <c r="AS5" i="106"/>
  <c r="AR5" i="106"/>
  <c r="AQ5" i="106"/>
  <c r="AP5" i="106"/>
  <c r="AO5" i="106"/>
  <c r="AN5" i="106"/>
  <c r="AM5" i="106"/>
  <c r="AL5" i="106"/>
  <c r="AK5" i="106"/>
  <c r="AJ5" i="106"/>
  <c r="AI5" i="106"/>
  <c r="AH5" i="106"/>
  <c r="AG5" i="106"/>
  <c r="AF5" i="106"/>
  <c r="AE5" i="106"/>
  <c r="AD5" i="106"/>
  <c r="AC5" i="106"/>
  <c r="AB5" i="106"/>
  <c r="AA5" i="106"/>
  <c r="Z5" i="106"/>
  <c r="Y5" i="106"/>
  <c r="X5" i="106"/>
  <c r="W5" i="106"/>
  <c r="V5" i="106"/>
  <c r="U5" i="106"/>
  <c r="T5" i="106"/>
  <c r="S5" i="106"/>
  <c r="R5" i="106"/>
  <c r="Q5" i="106"/>
  <c r="P5" i="106"/>
  <c r="O5" i="106"/>
  <c r="N5" i="106"/>
  <c r="M5" i="106"/>
  <c r="L5" i="106"/>
  <c r="K5" i="106"/>
  <c r="J5" i="106"/>
  <c r="I5" i="106"/>
  <c r="H5" i="106"/>
  <c r="G5" i="106"/>
  <c r="F5" i="106"/>
  <c r="E5" i="106"/>
  <c r="D5" i="106"/>
  <c r="C5" i="106"/>
  <c r="B5" i="106"/>
  <c r="Y23" i="121"/>
  <c r="X23" i="121"/>
  <c r="W23" i="121"/>
  <c r="V23" i="121"/>
  <c r="U23" i="121"/>
  <c r="T23" i="121"/>
  <c r="S23" i="121"/>
  <c r="R23" i="121"/>
  <c r="Q23" i="121"/>
  <c r="P23" i="121"/>
  <c r="O23" i="121"/>
  <c r="N23" i="121"/>
  <c r="M23" i="121"/>
  <c r="L23" i="121"/>
  <c r="K23" i="121"/>
  <c r="J23" i="121"/>
  <c r="I23" i="121"/>
  <c r="H23" i="121"/>
  <c r="G23" i="121"/>
  <c r="F23" i="121"/>
  <c r="E23" i="121"/>
  <c r="D23" i="121"/>
  <c r="C23" i="121"/>
  <c r="B23" i="121"/>
  <c r="Y21" i="121"/>
  <c r="X21" i="121"/>
  <c r="W21" i="121"/>
  <c r="V21" i="121"/>
  <c r="U21" i="121"/>
  <c r="T21" i="121"/>
  <c r="S21" i="121"/>
  <c r="R21" i="121"/>
  <c r="Q21" i="121"/>
  <c r="P21" i="121"/>
  <c r="O21" i="121"/>
  <c r="N21" i="121"/>
  <c r="M21" i="121"/>
  <c r="L21" i="121"/>
  <c r="K21" i="121"/>
  <c r="J21" i="121"/>
  <c r="I21" i="121"/>
  <c r="H21" i="121"/>
  <c r="G21" i="121"/>
  <c r="F21" i="121"/>
  <c r="E21" i="121"/>
  <c r="D21" i="121"/>
  <c r="C21" i="121"/>
  <c r="B21" i="121"/>
  <c r="Y20" i="121"/>
  <c r="X20" i="121"/>
  <c r="W20" i="121"/>
  <c r="V20" i="121"/>
  <c r="U20" i="121"/>
  <c r="T20" i="121"/>
  <c r="S20" i="121"/>
  <c r="R20" i="121"/>
  <c r="Q20" i="121"/>
  <c r="P20" i="121"/>
  <c r="O20" i="121"/>
  <c r="N20" i="121"/>
  <c r="M20" i="121"/>
  <c r="L20" i="121"/>
  <c r="K20" i="121"/>
  <c r="J20" i="121"/>
  <c r="I20" i="121"/>
  <c r="H20" i="121"/>
  <c r="G20" i="121"/>
  <c r="F20" i="121"/>
  <c r="E20" i="121"/>
  <c r="D20" i="121"/>
  <c r="C20" i="121"/>
  <c r="B20" i="121"/>
  <c r="Y18" i="121"/>
  <c r="X18" i="121"/>
  <c r="W18" i="121"/>
  <c r="V18" i="121"/>
  <c r="U18" i="121"/>
  <c r="T18" i="121"/>
  <c r="S18" i="121"/>
  <c r="R18" i="121"/>
  <c r="Q18" i="121"/>
  <c r="P18" i="121"/>
  <c r="O18" i="121"/>
  <c r="N18" i="121"/>
  <c r="M18" i="121"/>
  <c r="L18" i="121"/>
  <c r="K18" i="121"/>
  <c r="J18" i="121"/>
  <c r="I18" i="121"/>
  <c r="H18" i="121"/>
  <c r="G18" i="121"/>
  <c r="F18" i="121"/>
  <c r="E18" i="121"/>
  <c r="D18" i="121"/>
  <c r="C18" i="121"/>
  <c r="B18" i="121"/>
  <c r="Y17" i="121"/>
  <c r="X17" i="121"/>
  <c r="W17" i="121"/>
  <c r="V17" i="121"/>
  <c r="U17" i="121"/>
  <c r="T17" i="121"/>
  <c r="S17" i="121"/>
  <c r="R17" i="121"/>
  <c r="Q17" i="121"/>
  <c r="P17" i="121"/>
  <c r="O17" i="121"/>
  <c r="N17" i="121"/>
  <c r="M17" i="121"/>
  <c r="L17" i="121"/>
  <c r="K17" i="121"/>
  <c r="J17" i="121"/>
  <c r="I17" i="121"/>
  <c r="H17" i="121"/>
  <c r="G17" i="121"/>
  <c r="F17" i="121"/>
  <c r="E17" i="121"/>
  <c r="D17" i="121"/>
  <c r="C17" i="121"/>
  <c r="B17" i="121"/>
  <c r="Y15" i="121"/>
  <c r="X15" i="121"/>
  <c r="W15" i="121"/>
  <c r="V15" i="121"/>
  <c r="U15" i="121"/>
  <c r="T15" i="121"/>
  <c r="S15" i="121"/>
  <c r="R15" i="121"/>
  <c r="Q15" i="121"/>
  <c r="P15" i="121"/>
  <c r="O15" i="121"/>
  <c r="N15" i="121"/>
  <c r="M15" i="121"/>
  <c r="L15" i="121"/>
  <c r="K15" i="121"/>
  <c r="J15" i="121"/>
  <c r="I15" i="121"/>
  <c r="H15" i="121"/>
  <c r="G15" i="121"/>
  <c r="F15" i="121"/>
  <c r="E15" i="121"/>
  <c r="D15" i="121"/>
  <c r="C15" i="121"/>
  <c r="B15" i="121"/>
  <c r="Y14" i="121"/>
  <c r="X14" i="121"/>
  <c r="W14" i="121"/>
  <c r="V14" i="121"/>
  <c r="U14" i="121"/>
  <c r="T14" i="121"/>
  <c r="S14" i="121"/>
  <c r="R14" i="121"/>
  <c r="Q14" i="121"/>
  <c r="P14" i="121"/>
  <c r="O14" i="121"/>
  <c r="N14" i="121"/>
  <c r="M14" i="121"/>
  <c r="L14" i="121"/>
  <c r="K14" i="121"/>
  <c r="J14" i="121"/>
  <c r="I14" i="121"/>
  <c r="H14" i="121"/>
  <c r="G14" i="121"/>
  <c r="F14" i="121"/>
  <c r="E14" i="121"/>
  <c r="D14" i="121"/>
  <c r="C14" i="121"/>
  <c r="B14" i="121"/>
  <c r="Y12" i="121"/>
  <c r="X12" i="121"/>
  <c r="W12" i="121"/>
  <c r="V12" i="121"/>
  <c r="U12" i="121"/>
  <c r="T12" i="121"/>
  <c r="S12" i="121"/>
  <c r="R12" i="121"/>
  <c r="Q12" i="121"/>
  <c r="P12" i="121"/>
  <c r="O12" i="121"/>
  <c r="N12" i="121"/>
  <c r="M12" i="121"/>
  <c r="L12" i="121"/>
  <c r="K12" i="121"/>
  <c r="J12" i="121"/>
  <c r="I12" i="121"/>
  <c r="H12" i="121"/>
  <c r="G12" i="121"/>
  <c r="F12" i="121"/>
  <c r="E12" i="121"/>
  <c r="D12" i="121"/>
  <c r="C12" i="121"/>
  <c r="B12" i="121"/>
  <c r="Y11" i="121"/>
  <c r="X11" i="121"/>
  <c r="W11" i="121"/>
  <c r="V11" i="121"/>
  <c r="U11" i="121"/>
  <c r="T11" i="121"/>
  <c r="S11" i="121"/>
  <c r="R11" i="121"/>
  <c r="Q11" i="121"/>
  <c r="P11" i="121"/>
  <c r="O11" i="121"/>
  <c r="N11" i="121"/>
  <c r="M11" i="121"/>
  <c r="L11" i="121"/>
  <c r="K11" i="121"/>
  <c r="J11" i="121"/>
  <c r="I11" i="121"/>
  <c r="H11" i="121"/>
  <c r="G11" i="121"/>
  <c r="F11" i="121"/>
  <c r="E11" i="121"/>
  <c r="D11" i="121"/>
  <c r="C11" i="121"/>
  <c r="B11" i="121"/>
  <c r="Y9" i="121"/>
  <c r="X9" i="121"/>
  <c r="W9" i="121"/>
  <c r="V9" i="121"/>
  <c r="U9" i="121"/>
  <c r="T9" i="121"/>
  <c r="S9" i="121"/>
  <c r="R9" i="121"/>
  <c r="Q9" i="121"/>
  <c r="P9" i="121"/>
  <c r="O9" i="121"/>
  <c r="N9" i="121"/>
  <c r="M9" i="121"/>
  <c r="L9" i="121"/>
  <c r="K9" i="121"/>
  <c r="J9" i="121"/>
  <c r="I9" i="121"/>
  <c r="H9" i="121"/>
  <c r="G9" i="121"/>
  <c r="F9" i="121"/>
  <c r="E9" i="121"/>
  <c r="D9" i="121"/>
  <c r="C9" i="121"/>
  <c r="B9" i="121"/>
  <c r="Y8" i="121"/>
  <c r="X8" i="121"/>
  <c r="W8" i="121"/>
  <c r="V8" i="121"/>
  <c r="U8" i="121"/>
  <c r="T8" i="121"/>
  <c r="S8" i="121"/>
  <c r="R8" i="121"/>
  <c r="Q8" i="121"/>
  <c r="P8" i="121"/>
  <c r="O8" i="121"/>
  <c r="N8" i="121"/>
  <c r="M8" i="121"/>
  <c r="L8" i="121"/>
  <c r="K8" i="121"/>
  <c r="J8" i="121"/>
  <c r="I8" i="121"/>
  <c r="H8" i="121"/>
  <c r="G8" i="121"/>
  <c r="F8" i="121"/>
  <c r="E8" i="121"/>
  <c r="D8" i="121"/>
  <c r="C8" i="121"/>
  <c r="B8" i="121"/>
  <c r="Y6" i="121"/>
  <c r="X6" i="121"/>
  <c r="W6" i="121"/>
  <c r="V6" i="121"/>
  <c r="U6" i="121"/>
  <c r="T6" i="121"/>
  <c r="S6" i="121"/>
  <c r="R6" i="121"/>
  <c r="Q6" i="121"/>
  <c r="P6" i="121"/>
  <c r="O6" i="121"/>
  <c r="N6" i="121"/>
  <c r="M6" i="121"/>
  <c r="L6" i="121"/>
  <c r="K6" i="121"/>
  <c r="J6" i="121"/>
  <c r="I6" i="121"/>
  <c r="H6" i="121"/>
  <c r="G6" i="121"/>
  <c r="F6" i="121"/>
  <c r="E6" i="121"/>
  <c r="D6" i="121"/>
  <c r="C6" i="121"/>
  <c r="B6" i="121"/>
  <c r="Y5" i="121"/>
  <c r="X5" i="121"/>
  <c r="W5" i="121"/>
  <c r="V5" i="121"/>
  <c r="U5" i="121"/>
  <c r="T5" i="121"/>
  <c r="S5" i="121"/>
  <c r="R5" i="121"/>
  <c r="Q5" i="121"/>
  <c r="P5" i="121"/>
  <c r="O5" i="121"/>
  <c r="N5" i="121"/>
  <c r="M5" i="121"/>
  <c r="L5" i="121"/>
  <c r="K5" i="121"/>
  <c r="J5" i="121"/>
  <c r="I5" i="121"/>
  <c r="H5" i="121"/>
  <c r="G5" i="121"/>
  <c r="F5" i="121"/>
  <c r="E5" i="121"/>
  <c r="D5" i="121"/>
  <c r="C5" i="121"/>
  <c r="B5" i="121"/>
  <c r="Y45" i="120"/>
  <c r="X45" i="120"/>
  <c r="W45" i="120"/>
  <c r="V45" i="120"/>
  <c r="U45" i="120"/>
  <c r="T45" i="120"/>
  <c r="S45" i="120"/>
  <c r="R45" i="120"/>
  <c r="Q45" i="120"/>
  <c r="P45" i="120"/>
  <c r="O45" i="120"/>
  <c r="N45" i="120"/>
  <c r="M45" i="120"/>
  <c r="L45" i="120"/>
  <c r="K45" i="120"/>
  <c r="J45" i="120"/>
  <c r="I45" i="120"/>
  <c r="H45" i="120"/>
  <c r="G45" i="120"/>
  <c r="F45" i="120"/>
  <c r="E45" i="120"/>
  <c r="D45" i="120"/>
  <c r="C45" i="120"/>
  <c r="B45" i="120"/>
  <c r="Y43" i="120"/>
  <c r="X43" i="120"/>
  <c r="W43" i="120"/>
  <c r="V43" i="120"/>
  <c r="U43" i="120"/>
  <c r="T43" i="120"/>
  <c r="S43" i="120"/>
  <c r="R43" i="120"/>
  <c r="Q43" i="120"/>
  <c r="P43" i="120"/>
  <c r="O43" i="120"/>
  <c r="N43" i="120"/>
  <c r="M43" i="120"/>
  <c r="L43" i="120"/>
  <c r="K43" i="120"/>
  <c r="J43" i="120"/>
  <c r="I43" i="120"/>
  <c r="H43" i="120"/>
  <c r="G43" i="120"/>
  <c r="F43" i="120"/>
  <c r="E43" i="120"/>
  <c r="D43" i="120"/>
  <c r="C43" i="120"/>
  <c r="B43" i="120"/>
  <c r="Y42" i="120"/>
  <c r="X42" i="120"/>
  <c r="W42" i="120"/>
  <c r="V42" i="120"/>
  <c r="U42" i="120"/>
  <c r="T42" i="120"/>
  <c r="S42" i="120"/>
  <c r="R42" i="120"/>
  <c r="Q42" i="120"/>
  <c r="P42" i="120"/>
  <c r="O42" i="120"/>
  <c r="N42" i="120"/>
  <c r="M42" i="120"/>
  <c r="L42" i="120"/>
  <c r="K42" i="120"/>
  <c r="J42" i="120"/>
  <c r="I42" i="120"/>
  <c r="H42" i="120"/>
  <c r="G42" i="120"/>
  <c r="F42" i="120"/>
  <c r="E42" i="120"/>
  <c r="D42" i="120"/>
  <c r="C42" i="120"/>
  <c r="B42" i="120"/>
  <c r="Y40" i="120"/>
  <c r="X40" i="120"/>
  <c r="W40" i="120"/>
  <c r="V40" i="120"/>
  <c r="U40" i="120"/>
  <c r="T40" i="120"/>
  <c r="S40" i="120"/>
  <c r="R40" i="120"/>
  <c r="Q40" i="120"/>
  <c r="P40" i="120"/>
  <c r="O40" i="120"/>
  <c r="N40" i="120"/>
  <c r="M40" i="120"/>
  <c r="L40" i="120"/>
  <c r="K40" i="120"/>
  <c r="J40" i="120"/>
  <c r="I40" i="120"/>
  <c r="H40" i="120"/>
  <c r="G40" i="120"/>
  <c r="F40" i="120"/>
  <c r="E40" i="120"/>
  <c r="D40" i="120"/>
  <c r="C40" i="120"/>
  <c r="B40" i="120"/>
  <c r="Y39" i="120"/>
  <c r="X39" i="120"/>
  <c r="W39" i="120"/>
  <c r="V39" i="120"/>
  <c r="U39" i="120"/>
  <c r="T39" i="120"/>
  <c r="S39" i="120"/>
  <c r="R39" i="120"/>
  <c r="Q39" i="120"/>
  <c r="P39" i="120"/>
  <c r="O39" i="120"/>
  <c r="N39" i="120"/>
  <c r="M39" i="120"/>
  <c r="L39" i="120"/>
  <c r="K39" i="120"/>
  <c r="J39" i="120"/>
  <c r="I39" i="120"/>
  <c r="H39" i="120"/>
  <c r="G39" i="120"/>
  <c r="F39" i="120"/>
  <c r="E39" i="120"/>
  <c r="D39" i="120"/>
  <c r="C39" i="120"/>
  <c r="B39" i="120"/>
  <c r="Y37" i="120"/>
  <c r="X37" i="120"/>
  <c r="W37" i="120"/>
  <c r="V37" i="120"/>
  <c r="U37" i="120"/>
  <c r="T37" i="120"/>
  <c r="S37" i="120"/>
  <c r="R37" i="120"/>
  <c r="Q37" i="120"/>
  <c r="P37" i="120"/>
  <c r="O37" i="120"/>
  <c r="N37" i="120"/>
  <c r="M37" i="120"/>
  <c r="L37" i="120"/>
  <c r="K37" i="120"/>
  <c r="J37" i="120"/>
  <c r="I37" i="120"/>
  <c r="H37" i="120"/>
  <c r="G37" i="120"/>
  <c r="F37" i="120"/>
  <c r="E37" i="120"/>
  <c r="D37" i="120"/>
  <c r="C37" i="120"/>
  <c r="B37" i="120"/>
  <c r="Y36" i="120"/>
  <c r="X36" i="120"/>
  <c r="W36" i="120"/>
  <c r="V36" i="120"/>
  <c r="U36" i="120"/>
  <c r="T36" i="120"/>
  <c r="S36" i="120"/>
  <c r="R36" i="120"/>
  <c r="Q36" i="120"/>
  <c r="P36" i="120"/>
  <c r="O36" i="120"/>
  <c r="N36" i="120"/>
  <c r="M36" i="120"/>
  <c r="L36" i="120"/>
  <c r="K36" i="120"/>
  <c r="J36" i="120"/>
  <c r="I36" i="120"/>
  <c r="H36" i="120"/>
  <c r="G36" i="120"/>
  <c r="F36" i="120"/>
  <c r="E36" i="120"/>
  <c r="D36" i="120"/>
  <c r="C36" i="120"/>
  <c r="B36" i="120"/>
  <c r="Y34" i="120"/>
  <c r="X34" i="120"/>
  <c r="W34" i="120"/>
  <c r="V34" i="120"/>
  <c r="U34" i="120"/>
  <c r="T34" i="120"/>
  <c r="S34" i="120"/>
  <c r="R34" i="120"/>
  <c r="Q34" i="120"/>
  <c r="P34" i="120"/>
  <c r="O34" i="120"/>
  <c r="N34" i="120"/>
  <c r="M34" i="120"/>
  <c r="L34" i="120"/>
  <c r="K34" i="120"/>
  <c r="J34" i="120"/>
  <c r="I34" i="120"/>
  <c r="H34" i="120"/>
  <c r="G34" i="120"/>
  <c r="F34" i="120"/>
  <c r="E34" i="120"/>
  <c r="D34" i="120"/>
  <c r="C34" i="120"/>
  <c r="B34" i="120"/>
  <c r="Y33" i="120"/>
  <c r="X33" i="120"/>
  <c r="W33" i="120"/>
  <c r="V33" i="120"/>
  <c r="U33" i="120"/>
  <c r="T33" i="120"/>
  <c r="S33" i="120"/>
  <c r="R33" i="120"/>
  <c r="Q33" i="120"/>
  <c r="P33" i="120"/>
  <c r="O33" i="120"/>
  <c r="N33" i="120"/>
  <c r="M33" i="120"/>
  <c r="L33" i="120"/>
  <c r="K33" i="120"/>
  <c r="J33" i="120"/>
  <c r="I33" i="120"/>
  <c r="H33" i="120"/>
  <c r="G33" i="120"/>
  <c r="F33" i="120"/>
  <c r="E33" i="120"/>
  <c r="D33" i="120"/>
  <c r="C33" i="120"/>
  <c r="B33" i="120"/>
  <c r="Y31" i="120"/>
  <c r="X31" i="120"/>
  <c r="W31" i="120"/>
  <c r="V31" i="120"/>
  <c r="U31" i="120"/>
  <c r="T31" i="120"/>
  <c r="S31" i="120"/>
  <c r="R31" i="120"/>
  <c r="Q31" i="120"/>
  <c r="P31" i="120"/>
  <c r="O31" i="120"/>
  <c r="N31" i="120"/>
  <c r="M31" i="120"/>
  <c r="L31" i="120"/>
  <c r="K31" i="120"/>
  <c r="J31" i="120"/>
  <c r="I31" i="120"/>
  <c r="H31" i="120"/>
  <c r="G31" i="120"/>
  <c r="F31" i="120"/>
  <c r="E31" i="120"/>
  <c r="D31" i="120"/>
  <c r="C31" i="120"/>
  <c r="B31" i="120"/>
  <c r="Y30" i="120"/>
  <c r="X30" i="120"/>
  <c r="W30" i="120"/>
  <c r="V30" i="120"/>
  <c r="U30" i="120"/>
  <c r="T30" i="120"/>
  <c r="S30" i="120"/>
  <c r="R30" i="120"/>
  <c r="Q30" i="120"/>
  <c r="P30" i="120"/>
  <c r="O30" i="120"/>
  <c r="N30" i="120"/>
  <c r="M30" i="120"/>
  <c r="L30" i="120"/>
  <c r="K30" i="120"/>
  <c r="J30" i="120"/>
  <c r="I30" i="120"/>
  <c r="H30" i="120"/>
  <c r="G30" i="120"/>
  <c r="F30" i="120"/>
  <c r="E30" i="120"/>
  <c r="D30" i="120"/>
  <c r="C30" i="120"/>
  <c r="B30" i="120"/>
  <c r="Y28" i="120"/>
  <c r="X28" i="120"/>
  <c r="W28" i="120"/>
  <c r="V28" i="120"/>
  <c r="U28" i="120"/>
  <c r="T28" i="120"/>
  <c r="S28" i="120"/>
  <c r="R28" i="120"/>
  <c r="Q28" i="120"/>
  <c r="P28" i="120"/>
  <c r="O28" i="120"/>
  <c r="N28" i="120"/>
  <c r="M28" i="120"/>
  <c r="L28" i="120"/>
  <c r="K28" i="120"/>
  <c r="J28" i="120"/>
  <c r="I28" i="120"/>
  <c r="H28" i="120"/>
  <c r="G28" i="120"/>
  <c r="F28" i="120"/>
  <c r="E28" i="120"/>
  <c r="D28" i="120"/>
  <c r="C28" i="120"/>
  <c r="B28" i="120"/>
  <c r="Y27" i="120"/>
  <c r="X27" i="120"/>
  <c r="W27" i="120"/>
  <c r="V27" i="120"/>
  <c r="U27" i="120"/>
  <c r="T27" i="120"/>
  <c r="S27" i="120"/>
  <c r="R27" i="120"/>
  <c r="Q27" i="120"/>
  <c r="P27" i="120"/>
  <c r="O27" i="120"/>
  <c r="N27" i="120"/>
  <c r="M27" i="120"/>
  <c r="L27" i="120"/>
  <c r="K27" i="120"/>
  <c r="J27" i="120"/>
  <c r="I27" i="120"/>
  <c r="H27" i="120"/>
  <c r="G27" i="120"/>
  <c r="F27" i="120"/>
  <c r="E27" i="120"/>
  <c r="D27" i="120"/>
  <c r="C27" i="120"/>
  <c r="B27" i="120"/>
  <c r="Y25" i="120"/>
  <c r="X25" i="120"/>
  <c r="W25" i="120"/>
  <c r="V25" i="120"/>
  <c r="U25" i="120"/>
  <c r="T25" i="120"/>
  <c r="S25" i="120"/>
  <c r="R25" i="120"/>
  <c r="Q25" i="120"/>
  <c r="P25" i="120"/>
  <c r="O25" i="120"/>
  <c r="N25" i="120"/>
  <c r="M25" i="120"/>
  <c r="L25" i="120"/>
  <c r="K25" i="120"/>
  <c r="J25" i="120"/>
  <c r="I25" i="120"/>
  <c r="H25" i="120"/>
  <c r="G25" i="120"/>
  <c r="F25" i="120"/>
  <c r="E25" i="120"/>
  <c r="D25" i="120"/>
  <c r="C25" i="120"/>
  <c r="B25" i="120"/>
  <c r="Y24" i="120"/>
  <c r="X24" i="120"/>
  <c r="W24" i="120"/>
  <c r="V24" i="120"/>
  <c r="U24" i="120"/>
  <c r="T24" i="120"/>
  <c r="S24" i="120"/>
  <c r="R24" i="120"/>
  <c r="Q24" i="120"/>
  <c r="P24" i="120"/>
  <c r="O24" i="120"/>
  <c r="N24" i="120"/>
  <c r="M24" i="120"/>
  <c r="L24" i="120"/>
  <c r="K24" i="120"/>
  <c r="J24" i="120"/>
  <c r="I24" i="120"/>
  <c r="H24" i="120"/>
  <c r="G24" i="120"/>
  <c r="F24" i="120"/>
  <c r="E24" i="120"/>
  <c r="D24" i="120"/>
  <c r="C24" i="120"/>
  <c r="B24" i="120"/>
  <c r="Y23" i="120"/>
  <c r="X23" i="120"/>
  <c r="W23" i="120"/>
  <c r="V23" i="120"/>
  <c r="U23" i="120"/>
  <c r="T23" i="120"/>
  <c r="S23" i="120"/>
  <c r="R23" i="120"/>
  <c r="Q23" i="120"/>
  <c r="P23" i="120"/>
  <c r="O23" i="120"/>
  <c r="N23" i="120"/>
  <c r="M23" i="120"/>
  <c r="L23" i="120"/>
  <c r="K23" i="120"/>
  <c r="J23" i="120"/>
  <c r="I23" i="120"/>
  <c r="H23" i="120"/>
  <c r="G23" i="120"/>
  <c r="F23" i="120"/>
  <c r="E23" i="120"/>
  <c r="D23" i="120"/>
  <c r="C23" i="120"/>
  <c r="B23" i="120"/>
  <c r="Y21" i="120"/>
  <c r="X21" i="120"/>
  <c r="W21" i="120"/>
  <c r="V21" i="120"/>
  <c r="U21" i="120"/>
  <c r="T21" i="120"/>
  <c r="S21" i="120"/>
  <c r="R21" i="120"/>
  <c r="Q21" i="120"/>
  <c r="P21" i="120"/>
  <c r="O21" i="120"/>
  <c r="N21" i="120"/>
  <c r="M21" i="120"/>
  <c r="L21" i="120"/>
  <c r="K21" i="120"/>
  <c r="J21" i="120"/>
  <c r="I21" i="120"/>
  <c r="H21" i="120"/>
  <c r="G21" i="120"/>
  <c r="F21" i="120"/>
  <c r="E21" i="120"/>
  <c r="D21" i="120"/>
  <c r="C21" i="120"/>
  <c r="B21" i="120"/>
  <c r="Y20" i="120"/>
  <c r="X20" i="120"/>
  <c r="W20" i="120"/>
  <c r="V20" i="120"/>
  <c r="U20" i="120"/>
  <c r="T20" i="120"/>
  <c r="S20" i="120"/>
  <c r="R20" i="120"/>
  <c r="Q20" i="120"/>
  <c r="P20" i="120"/>
  <c r="O20" i="120"/>
  <c r="N20" i="120"/>
  <c r="M20" i="120"/>
  <c r="L20" i="120"/>
  <c r="K20" i="120"/>
  <c r="J20" i="120"/>
  <c r="I20" i="120"/>
  <c r="H20" i="120"/>
  <c r="G20" i="120"/>
  <c r="F20" i="120"/>
  <c r="E20" i="120"/>
  <c r="D20" i="120"/>
  <c r="C20" i="120"/>
  <c r="B20" i="120"/>
  <c r="Y18" i="120"/>
  <c r="X18" i="120"/>
  <c r="W18" i="120"/>
  <c r="V18" i="120"/>
  <c r="U18" i="120"/>
  <c r="T18" i="120"/>
  <c r="S18" i="120"/>
  <c r="R18" i="120"/>
  <c r="Q18" i="120"/>
  <c r="P18" i="120"/>
  <c r="O18" i="120"/>
  <c r="N18" i="120"/>
  <c r="M18" i="120"/>
  <c r="L18" i="120"/>
  <c r="K18" i="120"/>
  <c r="J18" i="120"/>
  <c r="I18" i="120"/>
  <c r="H18" i="120"/>
  <c r="G18" i="120"/>
  <c r="F18" i="120"/>
  <c r="E18" i="120"/>
  <c r="D18" i="120"/>
  <c r="C18" i="120"/>
  <c r="B18" i="120"/>
  <c r="Y17" i="120"/>
  <c r="X17" i="120"/>
  <c r="W17" i="120"/>
  <c r="V17" i="120"/>
  <c r="U17" i="120"/>
  <c r="T17" i="120"/>
  <c r="S17" i="120"/>
  <c r="R17" i="120"/>
  <c r="Q17" i="120"/>
  <c r="P17" i="120"/>
  <c r="O17" i="120"/>
  <c r="N17" i="120"/>
  <c r="M17" i="120"/>
  <c r="L17" i="120"/>
  <c r="K17" i="120"/>
  <c r="J17" i="120"/>
  <c r="I17" i="120"/>
  <c r="H17" i="120"/>
  <c r="G17" i="120"/>
  <c r="F17" i="120"/>
  <c r="E17" i="120"/>
  <c r="D17" i="120"/>
  <c r="C17" i="120"/>
  <c r="B17" i="120"/>
  <c r="Y15" i="120"/>
  <c r="X15" i="120"/>
  <c r="W15" i="120"/>
  <c r="V15" i="120"/>
  <c r="U15" i="120"/>
  <c r="T15" i="120"/>
  <c r="S15" i="120"/>
  <c r="R15" i="120"/>
  <c r="Q15" i="120"/>
  <c r="P15" i="120"/>
  <c r="O15" i="120"/>
  <c r="N15" i="120"/>
  <c r="M15" i="120"/>
  <c r="L15" i="120"/>
  <c r="K15" i="120"/>
  <c r="J15" i="120"/>
  <c r="I15" i="120"/>
  <c r="H15" i="120"/>
  <c r="G15" i="120"/>
  <c r="F15" i="120"/>
  <c r="E15" i="120"/>
  <c r="D15" i="120"/>
  <c r="C15" i="120"/>
  <c r="B15" i="120"/>
  <c r="Y14" i="120"/>
  <c r="X14" i="120"/>
  <c r="W14" i="120"/>
  <c r="V14" i="120"/>
  <c r="U14" i="120"/>
  <c r="T14" i="120"/>
  <c r="S14" i="120"/>
  <c r="R14" i="120"/>
  <c r="Q14" i="120"/>
  <c r="P14" i="120"/>
  <c r="O14" i="120"/>
  <c r="N14" i="120"/>
  <c r="M14" i="120"/>
  <c r="L14" i="120"/>
  <c r="K14" i="120"/>
  <c r="J14" i="120"/>
  <c r="I14" i="120"/>
  <c r="H14" i="120"/>
  <c r="G14" i="120"/>
  <c r="F14" i="120"/>
  <c r="E14" i="120"/>
  <c r="D14" i="120"/>
  <c r="C14" i="120"/>
  <c r="B14" i="120"/>
  <c r="Y12" i="120"/>
  <c r="X12" i="120"/>
  <c r="W12" i="120"/>
  <c r="V12" i="120"/>
  <c r="U12" i="120"/>
  <c r="T12" i="120"/>
  <c r="S12" i="120"/>
  <c r="R12" i="120"/>
  <c r="Q12" i="120"/>
  <c r="P12" i="120"/>
  <c r="O12" i="120"/>
  <c r="N12" i="120"/>
  <c r="M12" i="120"/>
  <c r="L12" i="120"/>
  <c r="K12" i="120"/>
  <c r="J12" i="120"/>
  <c r="I12" i="120"/>
  <c r="H12" i="120"/>
  <c r="G12" i="120"/>
  <c r="F12" i="120"/>
  <c r="E12" i="120"/>
  <c r="D12" i="120"/>
  <c r="C12" i="120"/>
  <c r="B12" i="120"/>
  <c r="Y11" i="120"/>
  <c r="X11" i="120"/>
  <c r="W11" i="120"/>
  <c r="V11" i="120"/>
  <c r="U11" i="120"/>
  <c r="T11" i="120"/>
  <c r="S11" i="120"/>
  <c r="R11" i="120"/>
  <c r="Q11" i="120"/>
  <c r="P11" i="120"/>
  <c r="O11" i="120"/>
  <c r="N11" i="120"/>
  <c r="M11" i="120"/>
  <c r="L11" i="120"/>
  <c r="K11" i="120"/>
  <c r="J11" i="120"/>
  <c r="I11" i="120"/>
  <c r="H11" i="120"/>
  <c r="G11" i="120"/>
  <c r="F11" i="120"/>
  <c r="E11" i="120"/>
  <c r="D11" i="120"/>
  <c r="C11" i="120"/>
  <c r="B11" i="120"/>
  <c r="Y9" i="120"/>
  <c r="X9" i="120"/>
  <c r="W9" i="120"/>
  <c r="V9" i="120"/>
  <c r="U9" i="120"/>
  <c r="T9" i="120"/>
  <c r="S9" i="120"/>
  <c r="R9" i="120"/>
  <c r="Q9" i="120"/>
  <c r="P9" i="120"/>
  <c r="O9" i="120"/>
  <c r="N9" i="120"/>
  <c r="M9" i="120"/>
  <c r="L9" i="120"/>
  <c r="K9" i="120"/>
  <c r="J9" i="120"/>
  <c r="I9" i="120"/>
  <c r="H9" i="120"/>
  <c r="G9" i="120"/>
  <c r="F9" i="120"/>
  <c r="E9" i="120"/>
  <c r="D9" i="120"/>
  <c r="C9" i="120"/>
  <c r="B9" i="120"/>
  <c r="Y8" i="120"/>
  <c r="X8" i="120"/>
  <c r="W8" i="120"/>
  <c r="V8" i="120"/>
  <c r="U8" i="120"/>
  <c r="T8" i="120"/>
  <c r="S8" i="120"/>
  <c r="R8" i="120"/>
  <c r="Q8" i="120"/>
  <c r="P8" i="120"/>
  <c r="O8" i="120"/>
  <c r="N8" i="120"/>
  <c r="M8" i="120"/>
  <c r="L8" i="120"/>
  <c r="K8" i="120"/>
  <c r="J8" i="120"/>
  <c r="I8" i="120"/>
  <c r="H8" i="120"/>
  <c r="G8" i="120"/>
  <c r="F8" i="120"/>
  <c r="E8" i="120"/>
  <c r="D8" i="120"/>
  <c r="C8" i="120"/>
  <c r="B8" i="120"/>
  <c r="Y6" i="120"/>
  <c r="X6" i="120"/>
  <c r="W6" i="120"/>
  <c r="V6" i="120"/>
  <c r="U6" i="120"/>
  <c r="T6" i="120"/>
  <c r="S6" i="120"/>
  <c r="R6" i="120"/>
  <c r="Q6" i="120"/>
  <c r="P6" i="120"/>
  <c r="O6" i="120"/>
  <c r="N6" i="120"/>
  <c r="M6" i="120"/>
  <c r="L6" i="120"/>
  <c r="K6" i="120"/>
  <c r="J6" i="120"/>
  <c r="I6" i="120"/>
  <c r="H6" i="120"/>
  <c r="G6" i="120"/>
  <c r="F6" i="120"/>
  <c r="E6" i="120"/>
  <c r="D6" i="120"/>
  <c r="C6" i="120"/>
  <c r="B6" i="120"/>
  <c r="Y5" i="120"/>
  <c r="X5" i="120"/>
  <c r="W5" i="120"/>
  <c r="V5" i="120"/>
  <c r="U5" i="120"/>
  <c r="T5" i="120"/>
  <c r="S5" i="120"/>
  <c r="R5" i="120"/>
  <c r="Q5" i="120"/>
  <c r="P5" i="120"/>
  <c r="O5" i="120"/>
  <c r="N5" i="120"/>
  <c r="M5" i="120"/>
  <c r="L5" i="120"/>
  <c r="K5" i="120"/>
  <c r="J5" i="120"/>
  <c r="I5" i="120"/>
  <c r="H5" i="120"/>
  <c r="G5" i="120"/>
  <c r="F5" i="120"/>
  <c r="E5" i="120"/>
  <c r="D5" i="120"/>
  <c r="C5" i="120"/>
  <c r="B5" i="120"/>
  <c r="Y45" i="118"/>
  <c r="X45" i="118"/>
  <c r="W45" i="118"/>
  <c r="V45" i="118"/>
  <c r="U45" i="118"/>
  <c r="T45" i="118"/>
  <c r="S45" i="118"/>
  <c r="R45" i="118"/>
  <c r="Q45" i="118"/>
  <c r="P45" i="118"/>
  <c r="O45" i="118"/>
  <c r="N45" i="118"/>
  <c r="M45" i="118"/>
  <c r="L45" i="118"/>
  <c r="K45" i="118"/>
  <c r="J45" i="118"/>
  <c r="I45" i="118"/>
  <c r="H45" i="118"/>
  <c r="G45" i="118"/>
  <c r="F45" i="118"/>
  <c r="E45" i="118"/>
  <c r="D45" i="118"/>
  <c r="C45" i="118"/>
  <c r="B45" i="118"/>
  <c r="Y43" i="118"/>
  <c r="X43" i="118"/>
  <c r="W43" i="118"/>
  <c r="V43" i="118"/>
  <c r="U43" i="118"/>
  <c r="T43" i="118"/>
  <c r="S43" i="118"/>
  <c r="R43" i="118"/>
  <c r="Q43" i="118"/>
  <c r="P43" i="118"/>
  <c r="O43" i="118"/>
  <c r="N43" i="118"/>
  <c r="M43" i="118"/>
  <c r="L43" i="118"/>
  <c r="K43" i="118"/>
  <c r="J43" i="118"/>
  <c r="I43" i="118"/>
  <c r="H43" i="118"/>
  <c r="G43" i="118"/>
  <c r="F43" i="118"/>
  <c r="E43" i="118"/>
  <c r="D43" i="118"/>
  <c r="C43" i="118"/>
  <c r="B43" i="118"/>
  <c r="Y42" i="118"/>
  <c r="X42" i="118"/>
  <c r="W42" i="118"/>
  <c r="V42" i="118"/>
  <c r="U42" i="118"/>
  <c r="T42" i="118"/>
  <c r="S42" i="118"/>
  <c r="R42" i="118"/>
  <c r="Q42" i="118"/>
  <c r="P42" i="118"/>
  <c r="O42" i="118"/>
  <c r="N42" i="118"/>
  <c r="M42" i="118"/>
  <c r="L42" i="118"/>
  <c r="K42" i="118"/>
  <c r="J42" i="118"/>
  <c r="I42" i="118"/>
  <c r="H42" i="118"/>
  <c r="G42" i="118"/>
  <c r="F42" i="118"/>
  <c r="E42" i="118"/>
  <c r="D42" i="118"/>
  <c r="C42" i="118"/>
  <c r="B42" i="118"/>
  <c r="Y40" i="118"/>
  <c r="X40" i="118"/>
  <c r="W40" i="118"/>
  <c r="V40" i="118"/>
  <c r="U40" i="118"/>
  <c r="T40" i="118"/>
  <c r="S40" i="118"/>
  <c r="R40" i="118"/>
  <c r="Q40" i="118"/>
  <c r="P40" i="118"/>
  <c r="O40" i="118"/>
  <c r="N40" i="118"/>
  <c r="M40" i="118"/>
  <c r="L40" i="118"/>
  <c r="K40" i="118"/>
  <c r="J40" i="118"/>
  <c r="I40" i="118"/>
  <c r="H40" i="118"/>
  <c r="G40" i="118"/>
  <c r="F40" i="118"/>
  <c r="E40" i="118"/>
  <c r="D40" i="118"/>
  <c r="C40" i="118"/>
  <c r="B40" i="118"/>
  <c r="Y39" i="118"/>
  <c r="X39" i="118"/>
  <c r="W39" i="118"/>
  <c r="V39" i="118"/>
  <c r="U39" i="118"/>
  <c r="T39" i="118"/>
  <c r="S39" i="118"/>
  <c r="R39" i="118"/>
  <c r="Q39" i="118"/>
  <c r="P39" i="118"/>
  <c r="O39" i="118"/>
  <c r="N39" i="118"/>
  <c r="M39" i="118"/>
  <c r="L39" i="118"/>
  <c r="K39" i="118"/>
  <c r="J39" i="118"/>
  <c r="I39" i="118"/>
  <c r="H39" i="118"/>
  <c r="G39" i="118"/>
  <c r="F39" i="118"/>
  <c r="E39" i="118"/>
  <c r="D39" i="118"/>
  <c r="C39" i="118"/>
  <c r="B39" i="118"/>
  <c r="Y37" i="118"/>
  <c r="X37" i="118"/>
  <c r="W37" i="118"/>
  <c r="V37" i="118"/>
  <c r="U37" i="118"/>
  <c r="T37" i="118"/>
  <c r="S37" i="118"/>
  <c r="R37" i="118"/>
  <c r="Q37" i="118"/>
  <c r="P37" i="118"/>
  <c r="O37" i="118"/>
  <c r="N37" i="118"/>
  <c r="M37" i="118"/>
  <c r="L37" i="118"/>
  <c r="K37" i="118"/>
  <c r="J37" i="118"/>
  <c r="I37" i="118"/>
  <c r="H37" i="118"/>
  <c r="G37" i="118"/>
  <c r="F37" i="118"/>
  <c r="E37" i="118"/>
  <c r="D37" i="118"/>
  <c r="C37" i="118"/>
  <c r="B37" i="118"/>
  <c r="Y36" i="118"/>
  <c r="X36" i="118"/>
  <c r="W36" i="118"/>
  <c r="V36" i="118"/>
  <c r="U36" i="118"/>
  <c r="T36" i="118"/>
  <c r="S36" i="118"/>
  <c r="R36" i="118"/>
  <c r="Q36" i="118"/>
  <c r="P36" i="118"/>
  <c r="O36" i="118"/>
  <c r="N36" i="118"/>
  <c r="M36" i="118"/>
  <c r="L36" i="118"/>
  <c r="K36" i="118"/>
  <c r="J36" i="118"/>
  <c r="I36" i="118"/>
  <c r="H36" i="118"/>
  <c r="G36" i="118"/>
  <c r="F36" i="118"/>
  <c r="E36" i="118"/>
  <c r="D36" i="118"/>
  <c r="C36" i="118"/>
  <c r="B36" i="118"/>
  <c r="Y34" i="118"/>
  <c r="X34" i="118"/>
  <c r="W34" i="118"/>
  <c r="V34" i="118"/>
  <c r="U34" i="118"/>
  <c r="T34" i="118"/>
  <c r="S34" i="118"/>
  <c r="R34" i="118"/>
  <c r="Q34" i="118"/>
  <c r="P34" i="118"/>
  <c r="O34" i="118"/>
  <c r="N34" i="118"/>
  <c r="M34" i="118"/>
  <c r="L34" i="118"/>
  <c r="K34" i="118"/>
  <c r="J34" i="118"/>
  <c r="I34" i="118"/>
  <c r="H34" i="118"/>
  <c r="G34" i="118"/>
  <c r="F34" i="118"/>
  <c r="E34" i="118"/>
  <c r="D34" i="118"/>
  <c r="C34" i="118"/>
  <c r="B34" i="118"/>
  <c r="Y33" i="118"/>
  <c r="X33" i="118"/>
  <c r="W33" i="118"/>
  <c r="V33" i="118"/>
  <c r="U33" i="118"/>
  <c r="T33" i="118"/>
  <c r="S33" i="118"/>
  <c r="R33" i="118"/>
  <c r="Q33" i="118"/>
  <c r="P33" i="118"/>
  <c r="O33" i="118"/>
  <c r="N33" i="118"/>
  <c r="M33" i="118"/>
  <c r="L33" i="118"/>
  <c r="K33" i="118"/>
  <c r="J33" i="118"/>
  <c r="I33" i="118"/>
  <c r="H33" i="118"/>
  <c r="G33" i="118"/>
  <c r="F33" i="118"/>
  <c r="E33" i="118"/>
  <c r="D33" i="118"/>
  <c r="C33" i="118"/>
  <c r="B33" i="118"/>
  <c r="Y31" i="118"/>
  <c r="X31" i="118"/>
  <c r="W31" i="118"/>
  <c r="V31" i="118"/>
  <c r="U31" i="118"/>
  <c r="T31" i="118"/>
  <c r="S31" i="118"/>
  <c r="R31" i="118"/>
  <c r="Q31" i="118"/>
  <c r="P31" i="118"/>
  <c r="O31" i="118"/>
  <c r="N31" i="118"/>
  <c r="M31" i="118"/>
  <c r="L31" i="118"/>
  <c r="K31" i="118"/>
  <c r="J31" i="118"/>
  <c r="I31" i="118"/>
  <c r="H31" i="118"/>
  <c r="G31" i="118"/>
  <c r="F31" i="118"/>
  <c r="E31" i="118"/>
  <c r="D31" i="118"/>
  <c r="C31" i="118"/>
  <c r="B31" i="118"/>
  <c r="Y30" i="118"/>
  <c r="X30" i="118"/>
  <c r="W30" i="118"/>
  <c r="V30" i="118"/>
  <c r="U30" i="118"/>
  <c r="T30" i="118"/>
  <c r="S30" i="118"/>
  <c r="R30" i="118"/>
  <c r="Q30" i="118"/>
  <c r="P30" i="118"/>
  <c r="O30" i="118"/>
  <c r="N30" i="118"/>
  <c r="M30" i="118"/>
  <c r="L30" i="118"/>
  <c r="K30" i="118"/>
  <c r="J30" i="118"/>
  <c r="I30" i="118"/>
  <c r="H30" i="118"/>
  <c r="G30" i="118"/>
  <c r="F30" i="118"/>
  <c r="E30" i="118"/>
  <c r="D30" i="118"/>
  <c r="C30" i="118"/>
  <c r="B30" i="118"/>
  <c r="Y28" i="118"/>
  <c r="X28" i="118"/>
  <c r="W28" i="118"/>
  <c r="V28" i="118"/>
  <c r="U28" i="118"/>
  <c r="T28" i="118"/>
  <c r="S28" i="118"/>
  <c r="R28" i="118"/>
  <c r="Q28" i="118"/>
  <c r="P28" i="118"/>
  <c r="O28" i="118"/>
  <c r="N28" i="118"/>
  <c r="M28" i="118"/>
  <c r="L28" i="118"/>
  <c r="K28" i="118"/>
  <c r="J28" i="118"/>
  <c r="I28" i="118"/>
  <c r="H28" i="118"/>
  <c r="G28" i="118"/>
  <c r="F28" i="118"/>
  <c r="E28" i="118"/>
  <c r="D28" i="118"/>
  <c r="C28" i="118"/>
  <c r="B28" i="118"/>
  <c r="Y27" i="118"/>
  <c r="X27" i="118"/>
  <c r="W27" i="118"/>
  <c r="V27" i="118"/>
  <c r="U27" i="118"/>
  <c r="T27" i="118"/>
  <c r="S27" i="118"/>
  <c r="R27" i="118"/>
  <c r="Q27" i="118"/>
  <c r="P27" i="118"/>
  <c r="O27" i="118"/>
  <c r="N27" i="118"/>
  <c r="M27" i="118"/>
  <c r="L27" i="118"/>
  <c r="K27" i="118"/>
  <c r="J27" i="118"/>
  <c r="I27" i="118"/>
  <c r="H27" i="118"/>
  <c r="G27" i="118"/>
  <c r="F27" i="118"/>
  <c r="E27" i="118"/>
  <c r="D27" i="118"/>
  <c r="C27" i="118"/>
  <c r="B27" i="118"/>
  <c r="Y25" i="118"/>
  <c r="X25" i="118"/>
  <c r="W25" i="118"/>
  <c r="V25" i="118"/>
  <c r="U25" i="118"/>
  <c r="T25" i="118"/>
  <c r="S25" i="118"/>
  <c r="R25" i="118"/>
  <c r="Q25" i="118"/>
  <c r="P25" i="118"/>
  <c r="O25" i="118"/>
  <c r="N25" i="118"/>
  <c r="M25" i="118"/>
  <c r="L25" i="118"/>
  <c r="K25" i="118"/>
  <c r="J25" i="118"/>
  <c r="I25" i="118"/>
  <c r="H25" i="118"/>
  <c r="G25" i="118"/>
  <c r="F25" i="118"/>
  <c r="E25" i="118"/>
  <c r="D25" i="118"/>
  <c r="C25" i="118"/>
  <c r="B25" i="118"/>
  <c r="Y24" i="118"/>
  <c r="X24" i="118"/>
  <c r="W24" i="118"/>
  <c r="V24" i="118"/>
  <c r="U24" i="118"/>
  <c r="T24" i="118"/>
  <c r="S24" i="118"/>
  <c r="R24" i="118"/>
  <c r="Q24" i="118"/>
  <c r="P24" i="118"/>
  <c r="O24" i="118"/>
  <c r="N24" i="118"/>
  <c r="M24" i="118"/>
  <c r="L24" i="118"/>
  <c r="K24" i="118"/>
  <c r="J24" i="118"/>
  <c r="I24" i="118"/>
  <c r="H24" i="118"/>
  <c r="G24" i="118"/>
  <c r="F24" i="118"/>
  <c r="E24" i="118"/>
  <c r="D24" i="118"/>
  <c r="C24" i="118"/>
  <c r="B24" i="118"/>
  <c r="Y23" i="118"/>
  <c r="X23" i="118"/>
  <c r="W23" i="118"/>
  <c r="V23" i="118"/>
  <c r="U23" i="118"/>
  <c r="T23" i="118"/>
  <c r="S23" i="118"/>
  <c r="R23" i="118"/>
  <c r="Q23" i="118"/>
  <c r="P23" i="118"/>
  <c r="O23" i="118"/>
  <c r="N23" i="118"/>
  <c r="M23" i="118"/>
  <c r="L23" i="118"/>
  <c r="K23" i="118"/>
  <c r="J23" i="118"/>
  <c r="I23" i="118"/>
  <c r="H23" i="118"/>
  <c r="G23" i="118"/>
  <c r="F23" i="118"/>
  <c r="E23" i="118"/>
  <c r="D23" i="118"/>
  <c r="C23" i="118"/>
  <c r="B23" i="118"/>
  <c r="Y21" i="118"/>
  <c r="X21" i="118"/>
  <c r="W21" i="118"/>
  <c r="V21" i="118"/>
  <c r="U21" i="118"/>
  <c r="T21" i="118"/>
  <c r="S21" i="118"/>
  <c r="R21" i="118"/>
  <c r="Q21" i="118"/>
  <c r="P21" i="118"/>
  <c r="O21" i="118"/>
  <c r="N21" i="118"/>
  <c r="M21" i="118"/>
  <c r="L21" i="118"/>
  <c r="K21" i="118"/>
  <c r="J21" i="118"/>
  <c r="I21" i="118"/>
  <c r="H21" i="118"/>
  <c r="G21" i="118"/>
  <c r="F21" i="118"/>
  <c r="E21" i="118"/>
  <c r="D21" i="118"/>
  <c r="C21" i="118"/>
  <c r="B21" i="118"/>
  <c r="Y20" i="118"/>
  <c r="X20" i="118"/>
  <c r="W20" i="118"/>
  <c r="V20" i="118"/>
  <c r="U20" i="118"/>
  <c r="T20" i="118"/>
  <c r="S20" i="118"/>
  <c r="R20" i="118"/>
  <c r="Q20" i="118"/>
  <c r="P20" i="118"/>
  <c r="O20" i="118"/>
  <c r="N20" i="118"/>
  <c r="M20" i="118"/>
  <c r="L20" i="118"/>
  <c r="K20" i="118"/>
  <c r="J20" i="118"/>
  <c r="I20" i="118"/>
  <c r="H20" i="118"/>
  <c r="G20" i="118"/>
  <c r="F20" i="118"/>
  <c r="E20" i="118"/>
  <c r="D20" i="118"/>
  <c r="C20" i="118"/>
  <c r="B20" i="118"/>
  <c r="Y18" i="118"/>
  <c r="X18" i="118"/>
  <c r="W18" i="118"/>
  <c r="V18" i="118"/>
  <c r="U18" i="118"/>
  <c r="T18" i="118"/>
  <c r="S18" i="118"/>
  <c r="R18" i="118"/>
  <c r="Q18" i="118"/>
  <c r="P18" i="118"/>
  <c r="O18" i="118"/>
  <c r="N18" i="118"/>
  <c r="M18" i="118"/>
  <c r="L18" i="118"/>
  <c r="K18" i="118"/>
  <c r="J18" i="118"/>
  <c r="I18" i="118"/>
  <c r="H18" i="118"/>
  <c r="G18" i="118"/>
  <c r="F18" i="118"/>
  <c r="E18" i="118"/>
  <c r="D18" i="118"/>
  <c r="C18" i="118"/>
  <c r="B18" i="118"/>
  <c r="Y17" i="118"/>
  <c r="X17" i="118"/>
  <c r="W17" i="118"/>
  <c r="V17" i="118"/>
  <c r="U17" i="118"/>
  <c r="T17" i="118"/>
  <c r="S17" i="118"/>
  <c r="R17" i="118"/>
  <c r="Q17" i="118"/>
  <c r="P17" i="118"/>
  <c r="O17" i="118"/>
  <c r="N17" i="118"/>
  <c r="M17" i="118"/>
  <c r="L17" i="118"/>
  <c r="K17" i="118"/>
  <c r="J17" i="118"/>
  <c r="I17" i="118"/>
  <c r="H17" i="118"/>
  <c r="G17" i="118"/>
  <c r="F17" i="118"/>
  <c r="E17" i="118"/>
  <c r="D17" i="118"/>
  <c r="C17" i="118"/>
  <c r="B17" i="118"/>
  <c r="Y15" i="118"/>
  <c r="X15" i="118"/>
  <c r="W15" i="118"/>
  <c r="V15" i="118"/>
  <c r="U15" i="118"/>
  <c r="T15" i="118"/>
  <c r="S15" i="118"/>
  <c r="R15" i="118"/>
  <c r="Q15" i="118"/>
  <c r="P15" i="118"/>
  <c r="O15" i="118"/>
  <c r="N15" i="118"/>
  <c r="M15" i="118"/>
  <c r="L15" i="118"/>
  <c r="K15" i="118"/>
  <c r="J15" i="118"/>
  <c r="I15" i="118"/>
  <c r="H15" i="118"/>
  <c r="G15" i="118"/>
  <c r="F15" i="118"/>
  <c r="E15" i="118"/>
  <c r="D15" i="118"/>
  <c r="C15" i="118"/>
  <c r="B15" i="118"/>
  <c r="Y14" i="118"/>
  <c r="X14" i="118"/>
  <c r="W14" i="118"/>
  <c r="V14" i="118"/>
  <c r="U14" i="118"/>
  <c r="T14" i="118"/>
  <c r="S14" i="118"/>
  <c r="R14" i="118"/>
  <c r="Q14" i="118"/>
  <c r="P14" i="118"/>
  <c r="O14" i="118"/>
  <c r="N14" i="118"/>
  <c r="M14" i="118"/>
  <c r="L14" i="118"/>
  <c r="K14" i="118"/>
  <c r="J14" i="118"/>
  <c r="I14" i="118"/>
  <c r="H14" i="118"/>
  <c r="G14" i="118"/>
  <c r="F14" i="118"/>
  <c r="E14" i="118"/>
  <c r="D14" i="118"/>
  <c r="C14" i="118"/>
  <c r="B14" i="118"/>
  <c r="Y12" i="118"/>
  <c r="X12" i="118"/>
  <c r="W12" i="118"/>
  <c r="V12" i="118"/>
  <c r="U12" i="118"/>
  <c r="T12" i="118"/>
  <c r="S12" i="118"/>
  <c r="R12" i="118"/>
  <c r="Q12" i="118"/>
  <c r="P12" i="118"/>
  <c r="O12" i="118"/>
  <c r="N12" i="118"/>
  <c r="M12" i="118"/>
  <c r="L12" i="118"/>
  <c r="K12" i="118"/>
  <c r="J12" i="118"/>
  <c r="I12" i="118"/>
  <c r="H12" i="118"/>
  <c r="G12" i="118"/>
  <c r="F12" i="118"/>
  <c r="E12" i="118"/>
  <c r="D12" i="118"/>
  <c r="C12" i="118"/>
  <c r="B12" i="118"/>
  <c r="Y11" i="118"/>
  <c r="X11" i="118"/>
  <c r="W11" i="118"/>
  <c r="V11" i="118"/>
  <c r="U11" i="118"/>
  <c r="T11" i="118"/>
  <c r="S11" i="118"/>
  <c r="R11" i="118"/>
  <c r="Q11" i="118"/>
  <c r="P11" i="118"/>
  <c r="O11" i="118"/>
  <c r="N11" i="118"/>
  <c r="M11" i="118"/>
  <c r="L11" i="118"/>
  <c r="K11" i="118"/>
  <c r="J11" i="118"/>
  <c r="I11" i="118"/>
  <c r="H11" i="118"/>
  <c r="G11" i="118"/>
  <c r="F11" i="118"/>
  <c r="E11" i="118"/>
  <c r="D11" i="118"/>
  <c r="C11" i="118"/>
  <c r="B11" i="118"/>
  <c r="Y9" i="118"/>
  <c r="X9" i="118"/>
  <c r="W9" i="118"/>
  <c r="V9" i="118"/>
  <c r="U9" i="118"/>
  <c r="T9" i="118"/>
  <c r="S9" i="118"/>
  <c r="R9" i="118"/>
  <c r="Q9" i="118"/>
  <c r="P9" i="118"/>
  <c r="O9" i="118"/>
  <c r="N9" i="118"/>
  <c r="M9" i="118"/>
  <c r="L9" i="118"/>
  <c r="K9" i="118"/>
  <c r="J9" i="118"/>
  <c r="I9" i="118"/>
  <c r="H9" i="118"/>
  <c r="G9" i="118"/>
  <c r="F9" i="118"/>
  <c r="E9" i="118"/>
  <c r="D9" i="118"/>
  <c r="C9" i="118"/>
  <c r="B9" i="118"/>
  <c r="Y8" i="118"/>
  <c r="X8" i="118"/>
  <c r="W8" i="118"/>
  <c r="V8" i="118"/>
  <c r="U8" i="118"/>
  <c r="T8" i="118"/>
  <c r="S8" i="118"/>
  <c r="R8" i="118"/>
  <c r="Q8" i="118"/>
  <c r="P8" i="118"/>
  <c r="O8" i="118"/>
  <c r="N8" i="118"/>
  <c r="M8" i="118"/>
  <c r="L8" i="118"/>
  <c r="K8" i="118"/>
  <c r="J8" i="118"/>
  <c r="I8" i="118"/>
  <c r="H8" i="118"/>
  <c r="G8" i="118"/>
  <c r="F8" i="118"/>
  <c r="E8" i="118"/>
  <c r="D8" i="118"/>
  <c r="C8" i="118"/>
  <c r="B8" i="118"/>
  <c r="Y6" i="118"/>
  <c r="X6" i="118"/>
  <c r="W6" i="118"/>
  <c r="V6" i="118"/>
  <c r="U6" i="118"/>
  <c r="T6" i="118"/>
  <c r="S6" i="118"/>
  <c r="R6" i="118"/>
  <c r="Q6" i="118"/>
  <c r="P6" i="118"/>
  <c r="O6" i="118"/>
  <c r="N6" i="118"/>
  <c r="M6" i="118"/>
  <c r="L6" i="118"/>
  <c r="K6" i="118"/>
  <c r="J6" i="118"/>
  <c r="I6" i="118"/>
  <c r="H6" i="118"/>
  <c r="G6" i="118"/>
  <c r="F6" i="118"/>
  <c r="E6" i="118"/>
  <c r="D6" i="118"/>
  <c r="C6" i="118"/>
  <c r="B6" i="118"/>
  <c r="Y5" i="118"/>
  <c r="X5" i="118"/>
  <c r="W5" i="118"/>
  <c r="V5" i="118"/>
  <c r="U5" i="118"/>
  <c r="T5" i="118"/>
  <c r="S5" i="118"/>
  <c r="R5" i="118"/>
  <c r="Q5" i="118"/>
  <c r="P5" i="118"/>
  <c r="O5" i="118"/>
  <c r="N5" i="118"/>
  <c r="M5" i="118"/>
  <c r="L5" i="118"/>
  <c r="K5" i="118"/>
  <c r="J5" i="118"/>
  <c r="I5" i="118"/>
  <c r="H5" i="118"/>
  <c r="G5" i="118"/>
  <c r="F5" i="118"/>
  <c r="E5" i="118"/>
  <c r="D5" i="118"/>
  <c r="C5" i="118"/>
  <c r="B5" i="118"/>
  <c r="L45" i="117"/>
  <c r="K45" i="117"/>
  <c r="J45" i="117"/>
  <c r="I45" i="117"/>
  <c r="H45" i="117"/>
  <c r="G45" i="117"/>
  <c r="F45" i="117"/>
  <c r="E45" i="117"/>
  <c r="D45" i="117"/>
  <c r="C45" i="117"/>
  <c r="B45" i="117"/>
  <c r="L43" i="117"/>
  <c r="K43" i="117"/>
  <c r="J43" i="117"/>
  <c r="I43" i="117"/>
  <c r="H43" i="117"/>
  <c r="G43" i="117"/>
  <c r="F43" i="117"/>
  <c r="E43" i="117"/>
  <c r="D43" i="117"/>
  <c r="C43" i="117"/>
  <c r="B43" i="117"/>
  <c r="L42" i="117"/>
  <c r="K42" i="117"/>
  <c r="J42" i="117"/>
  <c r="I42" i="117"/>
  <c r="H42" i="117"/>
  <c r="G42" i="117"/>
  <c r="F42" i="117"/>
  <c r="E42" i="117"/>
  <c r="D42" i="117"/>
  <c r="C42" i="117"/>
  <c r="B42" i="117"/>
  <c r="L40" i="117"/>
  <c r="K40" i="117"/>
  <c r="J40" i="117"/>
  <c r="I40" i="117"/>
  <c r="H40" i="117"/>
  <c r="G40" i="117"/>
  <c r="F40" i="117"/>
  <c r="E40" i="117"/>
  <c r="D40" i="117"/>
  <c r="C40" i="117"/>
  <c r="B40" i="117"/>
  <c r="L39" i="117"/>
  <c r="K39" i="117"/>
  <c r="J39" i="117"/>
  <c r="I39" i="117"/>
  <c r="H39" i="117"/>
  <c r="G39" i="117"/>
  <c r="F39" i="117"/>
  <c r="E39" i="117"/>
  <c r="D39" i="117"/>
  <c r="C39" i="117"/>
  <c r="B39" i="117"/>
  <c r="L37" i="117"/>
  <c r="K37" i="117"/>
  <c r="J37" i="117"/>
  <c r="I37" i="117"/>
  <c r="H37" i="117"/>
  <c r="G37" i="117"/>
  <c r="F37" i="117"/>
  <c r="E37" i="117"/>
  <c r="D37" i="117"/>
  <c r="C37" i="117"/>
  <c r="B37" i="117"/>
  <c r="L36" i="117"/>
  <c r="K36" i="117"/>
  <c r="J36" i="117"/>
  <c r="I36" i="117"/>
  <c r="H36" i="117"/>
  <c r="G36" i="117"/>
  <c r="F36" i="117"/>
  <c r="E36" i="117"/>
  <c r="D36" i="117"/>
  <c r="C36" i="117"/>
  <c r="B36" i="117"/>
  <c r="L34" i="117"/>
  <c r="K34" i="117"/>
  <c r="J34" i="117"/>
  <c r="I34" i="117"/>
  <c r="H34" i="117"/>
  <c r="G34" i="117"/>
  <c r="F34" i="117"/>
  <c r="E34" i="117"/>
  <c r="D34" i="117"/>
  <c r="C34" i="117"/>
  <c r="B34" i="117"/>
  <c r="L33" i="117"/>
  <c r="K33" i="117"/>
  <c r="J33" i="117"/>
  <c r="I33" i="117"/>
  <c r="H33" i="117"/>
  <c r="G33" i="117"/>
  <c r="F33" i="117"/>
  <c r="E33" i="117"/>
  <c r="D33" i="117"/>
  <c r="C33" i="117"/>
  <c r="B33" i="117"/>
  <c r="L31" i="117"/>
  <c r="K31" i="117"/>
  <c r="J31" i="117"/>
  <c r="I31" i="117"/>
  <c r="H31" i="117"/>
  <c r="G31" i="117"/>
  <c r="F31" i="117"/>
  <c r="E31" i="117"/>
  <c r="D31" i="117"/>
  <c r="C31" i="117"/>
  <c r="B31" i="117"/>
  <c r="L30" i="117"/>
  <c r="K30" i="117"/>
  <c r="J30" i="117"/>
  <c r="I30" i="117"/>
  <c r="H30" i="117"/>
  <c r="G30" i="117"/>
  <c r="F30" i="117"/>
  <c r="E30" i="117"/>
  <c r="D30" i="117"/>
  <c r="C30" i="117"/>
  <c r="B30" i="117"/>
  <c r="L28" i="117"/>
  <c r="K28" i="117"/>
  <c r="J28" i="117"/>
  <c r="I28" i="117"/>
  <c r="H28" i="117"/>
  <c r="G28" i="117"/>
  <c r="F28" i="117"/>
  <c r="E28" i="117"/>
  <c r="D28" i="117"/>
  <c r="C28" i="117"/>
  <c r="B28" i="117"/>
  <c r="L27" i="117"/>
  <c r="K27" i="117"/>
  <c r="J27" i="117"/>
  <c r="I27" i="117"/>
  <c r="H27" i="117"/>
  <c r="G27" i="117"/>
  <c r="F27" i="117"/>
  <c r="E27" i="117"/>
  <c r="D27" i="117"/>
  <c r="C27" i="117"/>
  <c r="B27" i="117"/>
  <c r="L25" i="117"/>
  <c r="K25" i="117"/>
  <c r="J25" i="117"/>
  <c r="I25" i="117"/>
  <c r="H25" i="117"/>
  <c r="G25" i="117"/>
  <c r="F25" i="117"/>
  <c r="E25" i="117"/>
  <c r="D25" i="117"/>
  <c r="C25" i="117"/>
  <c r="B25" i="117"/>
  <c r="L24" i="117"/>
  <c r="K24" i="117"/>
  <c r="J24" i="117"/>
  <c r="I24" i="117"/>
  <c r="H24" i="117"/>
  <c r="G24" i="117"/>
  <c r="F24" i="117"/>
  <c r="E24" i="117"/>
  <c r="D24" i="117"/>
  <c r="C24" i="117"/>
  <c r="B24" i="117"/>
  <c r="L23" i="117"/>
  <c r="K23" i="117"/>
  <c r="J23" i="117"/>
  <c r="I23" i="117"/>
  <c r="H23" i="117"/>
  <c r="G23" i="117"/>
  <c r="F23" i="117"/>
  <c r="E23" i="117"/>
  <c r="D23" i="117"/>
  <c r="C23" i="117"/>
  <c r="B23" i="117"/>
  <c r="L21" i="117"/>
  <c r="K21" i="117"/>
  <c r="J21" i="117"/>
  <c r="I21" i="117"/>
  <c r="H21" i="117"/>
  <c r="G21" i="117"/>
  <c r="F21" i="117"/>
  <c r="E21" i="117"/>
  <c r="D21" i="117"/>
  <c r="C21" i="117"/>
  <c r="B21" i="117"/>
  <c r="L20" i="117"/>
  <c r="K20" i="117"/>
  <c r="J20" i="117"/>
  <c r="I20" i="117"/>
  <c r="H20" i="117"/>
  <c r="G20" i="117"/>
  <c r="F20" i="117"/>
  <c r="E20" i="117"/>
  <c r="D20" i="117"/>
  <c r="C20" i="117"/>
  <c r="B20" i="117"/>
  <c r="L18" i="117"/>
  <c r="K18" i="117"/>
  <c r="J18" i="117"/>
  <c r="I18" i="117"/>
  <c r="H18" i="117"/>
  <c r="G18" i="117"/>
  <c r="F18" i="117"/>
  <c r="E18" i="117"/>
  <c r="D18" i="117"/>
  <c r="C18" i="117"/>
  <c r="B18" i="117"/>
  <c r="L17" i="117"/>
  <c r="K17" i="117"/>
  <c r="J17" i="117"/>
  <c r="I17" i="117"/>
  <c r="H17" i="117"/>
  <c r="G17" i="117"/>
  <c r="F17" i="117"/>
  <c r="E17" i="117"/>
  <c r="D17" i="117"/>
  <c r="C17" i="117"/>
  <c r="B17" i="117"/>
  <c r="L15" i="117"/>
  <c r="K15" i="117"/>
  <c r="J15" i="117"/>
  <c r="I15" i="117"/>
  <c r="H15" i="117"/>
  <c r="G15" i="117"/>
  <c r="F15" i="117"/>
  <c r="E15" i="117"/>
  <c r="D15" i="117"/>
  <c r="C15" i="117"/>
  <c r="B15" i="117"/>
  <c r="L14" i="117"/>
  <c r="K14" i="117"/>
  <c r="J14" i="117"/>
  <c r="I14" i="117"/>
  <c r="H14" i="117"/>
  <c r="G14" i="117"/>
  <c r="F14" i="117"/>
  <c r="E14" i="117"/>
  <c r="D14" i="117"/>
  <c r="C14" i="117"/>
  <c r="B14" i="117"/>
  <c r="L12" i="117"/>
  <c r="K12" i="117"/>
  <c r="J12" i="117"/>
  <c r="I12" i="117"/>
  <c r="H12" i="117"/>
  <c r="G12" i="117"/>
  <c r="F12" i="117"/>
  <c r="E12" i="117"/>
  <c r="D12" i="117"/>
  <c r="C12" i="117"/>
  <c r="B12" i="117"/>
  <c r="L11" i="117"/>
  <c r="K11" i="117"/>
  <c r="J11" i="117"/>
  <c r="I11" i="117"/>
  <c r="H11" i="117"/>
  <c r="G11" i="117"/>
  <c r="F11" i="117"/>
  <c r="E11" i="117"/>
  <c r="D11" i="117"/>
  <c r="C11" i="117"/>
  <c r="B11" i="117"/>
  <c r="L9" i="117"/>
  <c r="K9" i="117"/>
  <c r="J9" i="117"/>
  <c r="I9" i="117"/>
  <c r="H9" i="117"/>
  <c r="G9" i="117"/>
  <c r="F9" i="117"/>
  <c r="E9" i="117"/>
  <c r="D9" i="117"/>
  <c r="C9" i="117"/>
  <c r="B9" i="117"/>
  <c r="L8" i="117"/>
  <c r="K8" i="117"/>
  <c r="J8" i="117"/>
  <c r="I8" i="117"/>
  <c r="H8" i="117"/>
  <c r="G8" i="117"/>
  <c r="F8" i="117"/>
  <c r="E8" i="117"/>
  <c r="D8" i="117"/>
  <c r="C8" i="117"/>
  <c r="B8" i="117"/>
  <c r="L6" i="117"/>
  <c r="K6" i="117"/>
  <c r="J6" i="117"/>
  <c r="I6" i="117"/>
  <c r="H6" i="117"/>
  <c r="G6" i="117"/>
  <c r="F6" i="117"/>
  <c r="E6" i="117"/>
  <c r="D6" i="117"/>
  <c r="C6" i="117"/>
  <c r="B6" i="117"/>
  <c r="L5" i="117"/>
  <c r="K5" i="117"/>
  <c r="J5" i="117"/>
  <c r="I5" i="117"/>
  <c r="H5" i="117"/>
  <c r="G5" i="117"/>
  <c r="F5" i="117"/>
  <c r="E5" i="117"/>
  <c r="D5" i="117"/>
  <c r="C5" i="117"/>
  <c r="B5" i="117"/>
  <c r="L45" i="116"/>
  <c r="K45" i="116"/>
  <c r="J45" i="116"/>
  <c r="I45" i="116"/>
  <c r="H45" i="116"/>
  <c r="G45" i="116"/>
  <c r="F45" i="116"/>
  <c r="E45" i="116"/>
  <c r="D45" i="116"/>
  <c r="C45" i="116"/>
  <c r="B45" i="116"/>
  <c r="L43" i="116"/>
  <c r="K43" i="116"/>
  <c r="J43" i="116"/>
  <c r="I43" i="116"/>
  <c r="H43" i="116"/>
  <c r="G43" i="116"/>
  <c r="F43" i="116"/>
  <c r="E43" i="116"/>
  <c r="D43" i="116"/>
  <c r="C43" i="116"/>
  <c r="B43" i="116"/>
  <c r="L42" i="116"/>
  <c r="K42" i="116"/>
  <c r="J42" i="116"/>
  <c r="I42" i="116"/>
  <c r="H42" i="116"/>
  <c r="G42" i="116"/>
  <c r="F42" i="116"/>
  <c r="E42" i="116"/>
  <c r="D42" i="116"/>
  <c r="C42" i="116"/>
  <c r="B42" i="116"/>
  <c r="L40" i="116"/>
  <c r="K40" i="116"/>
  <c r="J40" i="116"/>
  <c r="I40" i="116"/>
  <c r="H40" i="116"/>
  <c r="G40" i="116"/>
  <c r="F40" i="116"/>
  <c r="E40" i="116"/>
  <c r="D40" i="116"/>
  <c r="C40" i="116"/>
  <c r="B40" i="116"/>
  <c r="L39" i="116"/>
  <c r="K39" i="116"/>
  <c r="J39" i="116"/>
  <c r="I39" i="116"/>
  <c r="H39" i="116"/>
  <c r="G39" i="116"/>
  <c r="F39" i="116"/>
  <c r="E39" i="116"/>
  <c r="D39" i="116"/>
  <c r="C39" i="116"/>
  <c r="B39" i="116"/>
  <c r="L37" i="116"/>
  <c r="K37" i="116"/>
  <c r="J37" i="116"/>
  <c r="I37" i="116"/>
  <c r="H37" i="116"/>
  <c r="G37" i="116"/>
  <c r="F37" i="116"/>
  <c r="E37" i="116"/>
  <c r="D37" i="116"/>
  <c r="C37" i="116"/>
  <c r="B37" i="116"/>
  <c r="L36" i="116"/>
  <c r="K36" i="116"/>
  <c r="J36" i="116"/>
  <c r="I36" i="116"/>
  <c r="H36" i="116"/>
  <c r="G36" i="116"/>
  <c r="F36" i="116"/>
  <c r="E36" i="116"/>
  <c r="D36" i="116"/>
  <c r="C36" i="116"/>
  <c r="B36" i="116"/>
  <c r="L34" i="116"/>
  <c r="K34" i="116"/>
  <c r="J34" i="116"/>
  <c r="I34" i="116"/>
  <c r="H34" i="116"/>
  <c r="G34" i="116"/>
  <c r="F34" i="116"/>
  <c r="E34" i="116"/>
  <c r="D34" i="116"/>
  <c r="C34" i="116"/>
  <c r="B34" i="116"/>
  <c r="L33" i="116"/>
  <c r="K33" i="116"/>
  <c r="J33" i="116"/>
  <c r="I33" i="116"/>
  <c r="H33" i="116"/>
  <c r="G33" i="116"/>
  <c r="F33" i="116"/>
  <c r="E33" i="116"/>
  <c r="D33" i="116"/>
  <c r="C33" i="116"/>
  <c r="B33" i="116"/>
  <c r="L31" i="116"/>
  <c r="K31" i="116"/>
  <c r="J31" i="116"/>
  <c r="I31" i="116"/>
  <c r="H31" i="116"/>
  <c r="G31" i="116"/>
  <c r="F31" i="116"/>
  <c r="E31" i="116"/>
  <c r="D31" i="116"/>
  <c r="C31" i="116"/>
  <c r="B31" i="116"/>
  <c r="L30" i="116"/>
  <c r="K30" i="116"/>
  <c r="J30" i="116"/>
  <c r="I30" i="116"/>
  <c r="H30" i="116"/>
  <c r="G30" i="116"/>
  <c r="F30" i="116"/>
  <c r="E30" i="116"/>
  <c r="D30" i="116"/>
  <c r="C30" i="116"/>
  <c r="B30" i="116"/>
  <c r="L28" i="116"/>
  <c r="K28" i="116"/>
  <c r="J28" i="116"/>
  <c r="I28" i="116"/>
  <c r="H28" i="116"/>
  <c r="G28" i="116"/>
  <c r="F28" i="116"/>
  <c r="E28" i="116"/>
  <c r="D28" i="116"/>
  <c r="C28" i="116"/>
  <c r="B28" i="116"/>
  <c r="L27" i="116"/>
  <c r="K27" i="116"/>
  <c r="J27" i="116"/>
  <c r="I27" i="116"/>
  <c r="H27" i="116"/>
  <c r="G27" i="116"/>
  <c r="F27" i="116"/>
  <c r="E27" i="116"/>
  <c r="D27" i="116"/>
  <c r="C27" i="116"/>
  <c r="B27" i="116"/>
  <c r="L25" i="116"/>
  <c r="K25" i="116"/>
  <c r="J25" i="116"/>
  <c r="I25" i="116"/>
  <c r="H25" i="116"/>
  <c r="G25" i="116"/>
  <c r="F25" i="116"/>
  <c r="E25" i="116"/>
  <c r="D25" i="116"/>
  <c r="C25" i="116"/>
  <c r="B25" i="116"/>
  <c r="L23" i="116"/>
  <c r="K23" i="116"/>
  <c r="J23" i="116"/>
  <c r="I23" i="116"/>
  <c r="H23" i="116"/>
  <c r="G23" i="116"/>
  <c r="F23" i="116"/>
  <c r="E23" i="116"/>
  <c r="D23" i="116"/>
  <c r="C23" i="116"/>
  <c r="B23" i="116"/>
  <c r="L21" i="116"/>
  <c r="K21" i="116"/>
  <c r="J21" i="116"/>
  <c r="I21" i="116"/>
  <c r="H21" i="116"/>
  <c r="G21" i="116"/>
  <c r="F21" i="116"/>
  <c r="E21" i="116"/>
  <c r="D21" i="116"/>
  <c r="C21" i="116"/>
  <c r="B21" i="116"/>
  <c r="L20" i="116"/>
  <c r="K20" i="116"/>
  <c r="J20" i="116"/>
  <c r="I20" i="116"/>
  <c r="H20" i="116"/>
  <c r="G20" i="116"/>
  <c r="F20" i="116"/>
  <c r="E20" i="116"/>
  <c r="D20" i="116"/>
  <c r="C20" i="116"/>
  <c r="B20" i="116"/>
  <c r="L18" i="116"/>
  <c r="K18" i="116"/>
  <c r="J18" i="116"/>
  <c r="I18" i="116"/>
  <c r="H18" i="116"/>
  <c r="G18" i="116"/>
  <c r="F18" i="116"/>
  <c r="E18" i="116"/>
  <c r="D18" i="116"/>
  <c r="C18" i="116"/>
  <c r="B18" i="116"/>
  <c r="L17" i="116"/>
  <c r="K17" i="116"/>
  <c r="J17" i="116"/>
  <c r="I17" i="116"/>
  <c r="H17" i="116"/>
  <c r="G17" i="116"/>
  <c r="F17" i="116"/>
  <c r="E17" i="116"/>
  <c r="D17" i="116"/>
  <c r="C17" i="116"/>
  <c r="B17" i="116"/>
  <c r="L15" i="116"/>
  <c r="K15" i="116"/>
  <c r="J15" i="116"/>
  <c r="I15" i="116"/>
  <c r="H15" i="116"/>
  <c r="G15" i="116"/>
  <c r="F15" i="116"/>
  <c r="E15" i="116"/>
  <c r="D15" i="116"/>
  <c r="C15" i="116"/>
  <c r="B15" i="116"/>
  <c r="L14" i="116"/>
  <c r="K14" i="116"/>
  <c r="J14" i="116"/>
  <c r="I14" i="116"/>
  <c r="H14" i="116"/>
  <c r="G14" i="116"/>
  <c r="F14" i="116"/>
  <c r="E14" i="116"/>
  <c r="D14" i="116"/>
  <c r="C14" i="116"/>
  <c r="B14" i="116"/>
  <c r="L12" i="116"/>
  <c r="K12" i="116"/>
  <c r="J12" i="116"/>
  <c r="I12" i="116"/>
  <c r="H12" i="116"/>
  <c r="G12" i="116"/>
  <c r="F12" i="116"/>
  <c r="E12" i="116"/>
  <c r="D12" i="116"/>
  <c r="C12" i="116"/>
  <c r="B12" i="116"/>
  <c r="L11" i="116"/>
  <c r="K11" i="116"/>
  <c r="J11" i="116"/>
  <c r="I11" i="116"/>
  <c r="H11" i="116"/>
  <c r="G11" i="116"/>
  <c r="F11" i="116"/>
  <c r="E11" i="116"/>
  <c r="D11" i="116"/>
  <c r="C11" i="116"/>
  <c r="B11" i="116"/>
  <c r="L9" i="116"/>
  <c r="K9" i="116"/>
  <c r="J9" i="116"/>
  <c r="I9" i="116"/>
  <c r="H9" i="116"/>
  <c r="G9" i="116"/>
  <c r="F9" i="116"/>
  <c r="E9" i="116"/>
  <c r="D9" i="116"/>
  <c r="C9" i="116"/>
  <c r="B9" i="116"/>
  <c r="L8" i="116"/>
  <c r="K8" i="116"/>
  <c r="J8" i="116"/>
  <c r="I8" i="116"/>
  <c r="H8" i="116"/>
  <c r="G8" i="116"/>
  <c r="F8" i="116"/>
  <c r="E8" i="116"/>
  <c r="D8" i="116"/>
  <c r="C8" i="116"/>
  <c r="B8" i="116"/>
  <c r="L6" i="116"/>
  <c r="K6" i="116"/>
  <c r="J6" i="116"/>
  <c r="I6" i="116"/>
  <c r="H6" i="116"/>
  <c r="G6" i="116"/>
  <c r="F6" i="116"/>
  <c r="E6" i="116"/>
  <c r="D6" i="116"/>
  <c r="C6" i="116"/>
  <c r="B6" i="116"/>
  <c r="L5" i="116"/>
  <c r="K5" i="116"/>
  <c r="J5" i="116"/>
  <c r="I5" i="116"/>
  <c r="H5" i="116"/>
  <c r="G5" i="116"/>
  <c r="F5" i="116"/>
  <c r="E5" i="116"/>
  <c r="D5" i="116"/>
  <c r="C5" i="116"/>
  <c r="B5" i="116"/>
  <c r="C45" i="131"/>
  <c r="B45" i="131"/>
  <c r="C43" i="131"/>
  <c r="B43" i="131"/>
  <c r="C42" i="131"/>
  <c r="B42" i="131"/>
  <c r="C40" i="131"/>
  <c r="B40" i="131"/>
  <c r="C39" i="131"/>
  <c r="B39" i="131"/>
  <c r="C37" i="131"/>
  <c r="B37" i="131"/>
  <c r="C36" i="131"/>
  <c r="B36" i="131"/>
  <c r="C34" i="131"/>
  <c r="B34" i="131"/>
  <c r="C33" i="131"/>
  <c r="B33" i="131"/>
  <c r="C31" i="131"/>
  <c r="B31" i="131"/>
  <c r="C30" i="131"/>
  <c r="B30" i="131"/>
  <c r="C28" i="131"/>
  <c r="B28" i="131"/>
  <c r="C27" i="131"/>
  <c r="B27" i="131"/>
  <c r="C25" i="131"/>
  <c r="B25" i="131"/>
  <c r="C23" i="131"/>
  <c r="B23" i="131"/>
  <c r="C21" i="131"/>
  <c r="B21" i="131"/>
  <c r="C20" i="131"/>
  <c r="B20" i="131"/>
  <c r="C18" i="131"/>
  <c r="B18" i="131"/>
  <c r="C17" i="131"/>
  <c r="B17" i="131"/>
  <c r="C15" i="131"/>
  <c r="B15" i="131"/>
  <c r="C14" i="131"/>
  <c r="B14" i="131"/>
  <c r="C12" i="131"/>
  <c r="B12" i="131"/>
  <c r="C11" i="131"/>
  <c r="B11" i="131"/>
  <c r="C9" i="131"/>
  <c r="B9" i="131"/>
  <c r="C8" i="131"/>
  <c r="B8" i="131"/>
  <c r="C5" i="131"/>
  <c r="B5" i="131"/>
  <c r="C45" i="130"/>
  <c r="B45" i="130"/>
  <c r="C43" i="130"/>
  <c r="B43" i="130"/>
  <c r="C42" i="130"/>
  <c r="B42" i="130"/>
  <c r="C40" i="130"/>
  <c r="B40" i="130"/>
  <c r="C39" i="130"/>
  <c r="B39" i="130"/>
  <c r="C37" i="130"/>
  <c r="B37" i="130"/>
  <c r="C36" i="130"/>
  <c r="B36" i="130"/>
  <c r="C34" i="130"/>
  <c r="B34" i="130"/>
  <c r="C33" i="130"/>
  <c r="B33" i="130"/>
  <c r="C31" i="130"/>
  <c r="B31" i="130"/>
  <c r="C30" i="130"/>
  <c r="B30" i="130"/>
  <c r="C28" i="130"/>
  <c r="B28" i="130"/>
  <c r="C27" i="130"/>
  <c r="B27" i="130"/>
  <c r="C25" i="130"/>
  <c r="B25" i="130"/>
  <c r="C24" i="130"/>
  <c r="B24" i="130"/>
  <c r="C23" i="130"/>
  <c r="B23" i="130"/>
  <c r="C21" i="130"/>
  <c r="B21" i="130"/>
  <c r="C20" i="130"/>
  <c r="B20" i="130"/>
  <c r="C18" i="130"/>
  <c r="B18" i="130"/>
  <c r="C17" i="130"/>
  <c r="B17" i="130"/>
  <c r="C15" i="130"/>
  <c r="B15" i="130"/>
  <c r="C14" i="130"/>
  <c r="B14" i="130"/>
  <c r="C12" i="130"/>
  <c r="B12" i="130"/>
  <c r="C11" i="130"/>
  <c r="B11" i="130"/>
  <c r="C9" i="130"/>
  <c r="B9" i="130"/>
  <c r="C8" i="130"/>
  <c r="B8" i="130"/>
  <c r="C6" i="130"/>
  <c r="B6" i="130"/>
  <c r="C5" i="130"/>
  <c r="B5" i="130"/>
  <c r="C45" i="128"/>
  <c r="B45" i="128"/>
  <c r="C43" i="128"/>
  <c r="B43" i="128"/>
  <c r="C42" i="128"/>
  <c r="B42" i="128"/>
  <c r="C40" i="128"/>
  <c r="B40" i="128"/>
  <c r="C39" i="128"/>
  <c r="B39" i="128"/>
  <c r="C37" i="128"/>
  <c r="B37" i="128"/>
  <c r="C36" i="128"/>
  <c r="B36" i="128"/>
  <c r="C34" i="128"/>
  <c r="B34" i="128"/>
  <c r="C33" i="128"/>
  <c r="B33" i="128"/>
  <c r="C31" i="128"/>
  <c r="B31" i="128"/>
  <c r="C30" i="128"/>
  <c r="B30" i="128"/>
  <c r="C28" i="128"/>
  <c r="B28" i="128"/>
  <c r="C27" i="128"/>
  <c r="B27" i="128"/>
  <c r="C25" i="128"/>
  <c r="B25" i="128"/>
  <c r="C24" i="128"/>
  <c r="B24" i="128"/>
  <c r="C23" i="128"/>
  <c r="B23" i="128"/>
  <c r="C21" i="128"/>
  <c r="B21" i="128"/>
  <c r="C20" i="128"/>
  <c r="B20" i="128"/>
  <c r="C18" i="128"/>
  <c r="B18" i="128"/>
  <c r="C17" i="128"/>
  <c r="B17" i="128"/>
  <c r="C15" i="128"/>
  <c r="B15" i="128"/>
  <c r="C14" i="128"/>
  <c r="B14" i="128"/>
  <c r="C12" i="128"/>
  <c r="B12" i="128"/>
  <c r="C11" i="128"/>
  <c r="B11" i="128"/>
  <c r="C9" i="128"/>
  <c r="B9" i="128"/>
  <c r="C8" i="128"/>
  <c r="B8" i="128"/>
  <c r="C6" i="128"/>
  <c r="B6" i="128"/>
  <c r="C5" i="128"/>
  <c r="B5" i="128"/>
  <c r="C45" i="129"/>
  <c r="B45" i="129"/>
  <c r="C43" i="129"/>
  <c r="B43" i="129"/>
  <c r="C42" i="129"/>
  <c r="B42" i="129"/>
  <c r="C40" i="129"/>
  <c r="B40" i="129"/>
  <c r="C39" i="129"/>
  <c r="B39" i="129"/>
  <c r="C37" i="129"/>
  <c r="B37" i="129"/>
  <c r="C36" i="129"/>
  <c r="B36" i="129"/>
  <c r="C34" i="129"/>
  <c r="B34" i="129"/>
  <c r="C33" i="129"/>
  <c r="B33" i="129"/>
  <c r="C31" i="129"/>
  <c r="B31" i="129"/>
  <c r="C30" i="129"/>
  <c r="B30" i="129"/>
  <c r="C28" i="129"/>
  <c r="B28" i="129"/>
  <c r="C27" i="129"/>
  <c r="B27" i="129"/>
  <c r="C25" i="129"/>
  <c r="B25" i="129"/>
  <c r="C24" i="129"/>
  <c r="B24" i="129"/>
  <c r="C23" i="129"/>
  <c r="B23" i="129"/>
  <c r="C21" i="129"/>
  <c r="B21" i="129"/>
  <c r="C20" i="129"/>
  <c r="B20" i="129"/>
  <c r="C18" i="129"/>
  <c r="B18" i="129"/>
  <c r="C17" i="129"/>
  <c r="B17" i="129"/>
  <c r="C15" i="129"/>
  <c r="B15" i="129"/>
  <c r="C14" i="129"/>
  <c r="B14" i="129"/>
  <c r="C12" i="129"/>
  <c r="B12" i="129"/>
  <c r="C11" i="129"/>
  <c r="B11" i="129"/>
  <c r="C9" i="129"/>
  <c r="B9" i="129"/>
  <c r="C8" i="129"/>
  <c r="B8" i="129"/>
  <c r="C6" i="129"/>
  <c r="B6" i="129"/>
  <c r="C5" i="129"/>
  <c r="B5" i="129"/>
  <c r="C23" i="127"/>
  <c r="B23" i="127"/>
  <c r="C21" i="127"/>
  <c r="B21" i="127"/>
  <c r="C20" i="127"/>
  <c r="B20" i="127"/>
  <c r="C18" i="127"/>
  <c r="B18" i="127"/>
  <c r="C17" i="127"/>
  <c r="B17" i="127"/>
  <c r="C15" i="127"/>
  <c r="B15" i="127"/>
  <c r="C14" i="127"/>
  <c r="B14" i="127"/>
  <c r="C12" i="127"/>
  <c r="B12" i="127"/>
  <c r="C11" i="127"/>
  <c r="B11" i="127"/>
  <c r="C9" i="127"/>
  <c r="B9" i="127"/>
  <c r="C8" i="127"/>
  <c r="B8" i="127"/>
  <c r="C6" i="127"/>
  <c r="B6" i="127"/>
  <c r="C5" i="127"/>
  <c r="B5" i="127"/>
  <c r="HR45" i="144"/>
  <c r="HQ45" i="144"/>
  <c r="HP45" i="144"/>
  <c r="HO45" i="144"/>
  <c r="HN45" i="144"/>
  <c r="HM45" i="144"/>
  <c r="HL45" i="144"/>
  <c r="HK45" i="144"/>
  <c r="HJ45" i="144"/>
  <c r="HI45" i="144"/>
  <c r="HH45" i="144"/>
  <c r="HG45" i="144"/>
  <c r="HF45" i="144"/>
  <c r="HE45" i="144"/>
  <c r="HD45" i="144"/>
  <c r="HC45" i="144"/>
  <c r="HB45" i="144"/>
  <c r="HA45" i="144"/>
  <c r="GZ45" i="144"/>
  <c r="GY45" i="144"/>
  <c r="GX45" i="144"/>
  <c r="GW45" i="144"/>
  <c r="GV45" i="144"/>
  <c r="GU45" i="144"/>
  <c r="GT45" i="144"/>
  <c r="GS45" i="144"/>
  <c r="GR45" i="144"/>
  <c r="GQ45" i="144"/>
  <c r="GP45" i="144"/>
  <c r="GO45" i="144"/>
  <c r="GN45" i="144"/>
  <c r="GM45" i="144"/>
  <c r="GL45" i="144"/>
  <c r="GK45" i="144"/>
  <c r="GJ45" i="144"/>
  <c r="GI45" i="144"/>
  <c r="GH45" i="144"/>
  <c r="GG45" i="144"/>
  <c r="GF45" i="144"/>
  <c r="GE45" i="144"/>
  <c r="GD45" i="144"/>
  <c r="GC45" i="144"/>
  <c r="GB45" i="144"/>
  <c r="GA45" i="144"/>
  <c r="FZ45" i="144"/>
  <c r="FY45" i="144"/>
  <c r="FX45" i="144"/>
  <c r="FW45" i="144"/>
  <c r="FV45" i="144"/>
  <c r="FU45" i="144"/>
  <c r="FT45" i="144"/>
  <c r="FS45" i="144"/>
  <c r="FR45" i="144"/>
  <c r="FQ45" i="144"/>
  <c r="FP45" i="144"/>
  <c r="FO45" i="144"/>
  <c r="FN45" i="144"/>
  <c r="FM45" i="144"/>
  <c r="FL45" i="144"/>
  <c r="FK45" i="144"/>
  <c r="FJ45" i="144"/>
  <c r="FI45" i="144"/>
  <c r="FH45" i="144"/>
  <c r="FG45" i="144"/>
  <c r="FF45" i="144"/>
  <c r="FE45" i="144"/>
  <c r="FD45" i="144"/>
  <c r="FC45" i="144"/>
  <c r="FB45" i="144"/>
  <c r="FA45" i="144"/>
  <c r="EZ45" i="144"/>
  <c r="EY45" i="144"/>
  <c r="EX45" i="144"/>
  <c r="EW45" i="144"/>
  <c r="EV45" i="144"/>
  <c r="EU45" i="144"/>
  <c r="ET45" i="144"/>
  <c r="ES45" i="144"/>
  <c r="ER45" i="144"/>
  <c r="EQ45" i="144"/>
  <c r="EP45" i="144"/>
  <c r="EO45" i="144"/>
  <c r="EN45" i="144"/>
  <c r="EM45" i="144"/>
  <c r="EL45" i="144"/>
  <c r="EK45" i="144"/>
  <c r="EJ45" i="144"/>
  <c r="EI45" i="144"/>
  <c r="EH45" i="144"/>
  <c r="EG45" i="144"/>
  <c r="EF45" i="144"/>
  <c r="EE45" i="144"/>
  <c r="ED45" i="144"/>
  <c r="EC45" i="144"/>
  <c r="EB45" i="144"/>
  <c r="EA45" i="144"/>
  <c r="DZ45" i="144"/>
  <c r="DY45" i="144"/>
  <c r="DX45" i="144"/>
  <c r="DW45" i="144"/>
  <c r="DV45" i="144"/>
  <c r="DU45" i="144"/>
  <c r="DT45" i="144"/>
  <c r="DS45" i="144"/>
  <c r="DR45" i="144"/>
  <c r="DQ45" i="144"/>
  <c r="DP45" i="144"/>
  <c r="DO45" i="144"/>
  <c r="DN45" i="144"/>
  <c r="DM45" i="144"/>
  <c r="DL45" i="144"/>
  <c r="DK45" i="144"/>
  <c r="DJ45" i="144"/>
  <c r="DI45" i="144"/>
  <c r="DH45" i="144"/>
  <c r="DG45" i="144"/>
  <c r="DF45" i="144"/>
  <c r="DE45" i="144"/>
  <c r="DD45" i="144"/>
  <c r="DC45" i="144"/>
  <c r="DB45" i="144"/>
  <c r="DA45" i="144"/>
  <c r="CZ45" i="144"/>
  <c r="CY45" i="144"/>
  <c r="CX45" i="144"/>
  <c r="CW45" i="144"/>
  <c r="CV45" i="144"/>
  <c r="CU45" i="144"/>
  <c r="CT45" i="144"/>
  <c r="CS45" i="144"/>
  <c r="CR45" i="144"/>
  <c r="CQ45" i="144"/>
  <c r="CP45" i="144"/>
  <c r="CO45" i="144"/>
  <c r="CN45" i="144"/>
  <c r="CM45" i="144"/>
  <c r="CL45" i="144"/>
  <c r="CK45" i="144"/>
  <c r="CJ45" i="144"/>
  <c r="CI45" i="144"/>
  <c r="CH45" i="144"/>
  <c r="CG45" i="144"/>
  <c r="CF45" i="144"/>
  <c r="CE45" i="144"/>
  <c r="CD45" i="144"/>
  <c r="CC45" i="144"/>
  <c r="CB45" i="144"/>
  <c r="CA45" i="144"/>
  <c r="BZ45" i="144"/>
  <c r="BY45" i="144"/>
  <c r="BX45" i="144"/>
  <c r="BW45" i="144"/>
  <c r="BV45" i="144"/>
  <c r="BU45" i="144"/>
  <c r="BT45" i="144"/>
  <c r="BS45" i="144"/>
  <c r="BR45" i="144"/>
  <c r="BQ45" i="144"/>
  <c r="BP45" i="144"/>
  <c r="BO45" i="144"/>
  <c r="BN45" i="144"/>
  <c r="BM45" i="144"/>
  <c r="BL45" i="144"/>
  <c r="BK45" i="144"/>
  <c r="BJ45" i="144"/>
  <c r="BI45" i="144"/>
  <c r="BH45" i="144"/>
  <c r="BG45" i="144"/>
  <c r="BF45" i="144"/>
  <c r="BE45" i="144"/>
  <c r="BD45" i="144"/>
  <c r="BC45" i="144"/>
  <c r="BB45" i="144"/>
  <c r="BA45" i="144"/>
  <c r="AZ45" i="144"/>
  <c r="AY45" i="144"/>
  <c r="AX45" i="144"/>
  <c r="AW45" i="144"/>
  <c r="AV45" i="144"/>
  <c r="AU45" i="144"/>
  <c r="AT45" i="144"/>
  <c r="AS45" i="144"/>
  <c r="AR45" i="144"/>
  <c r="AQ45" i="144"/>
  <c r="AP45" i="144"/>
  <c r="AO45" i="144"/>
  <c r="AN45" i="144"/>
  <c r="AM45" i="144"/>
  <c r="AL45" i="144"/>
  <c r="AK45" i="144"/>
  <c r="AJ45" i="144"/>
  <c r="AI45" i="144"/>
  <c r="AH45" i="144"/>
  <c r="AG45" i="144"/>
  <c r="AF45" i="144"/>
  <c r="AE45" i="144"/>
  <c r="AD45" i="144"/>
  <c r="AC45" i="144"/>
  <c r="AB45" i="144"/>
  <c r="AA45" i="144"/>
  <c r="Z45" i="144"/>
  <c r="Y45" i="144"/>
  <c r="X45" i="144"/>
  <c r="W45" i="144"/>
  <c r="V45" i="144"/>
  <c r="U45" i="144"/>
  <c r="T45" i="144"/>
  <c r="S45" i="144"/>
  <c r="R45" i="144"/>
  <c r="Q45" i="144"/>
  <c r="P45" i="144"/>
  <c r="O45" i="144"/>
  <c r="N45" i="144"/>
  <c r="M45" i="144"/>
  <c r="L45" i="144"/>
  <c r="K45" i="144"/>
  <c r="J45" i="144"/>
  <c r="I45" i="144"/>
  <c r="H45" i="144"/>
  <c r="G45" i="144"/>
  <c r="F45" i="144"/>
  <c r="E45" i="144"/>
  <c r="D45" i="144"/>
  <c r="C45" i="144"/>
  <c r="B45" i="144"/>
  <c r="HR43" i="144"/>
  <c r="HQ43" i="144"/>
  <c r="HP43" i="144"/>
  <c r="HO43" i="144"/>
  <c r="HN43" i="144"/>
  <c r="HM43" i="144"/>
  <c r="HL43" i="144"/>
  <c r="HK43" i="144"/>
  <c r="HJ43" i="144"/>
  <c r="HI43" i="144"/>
  <c r="HH43" i="144"/>
  <c r="HG43" i="144"/>
  <c r="HF43" i="144"/>
  <c r="HE43" i="144"/>
  <c r="HD43" i="144"/>
  <c r="HC43" i="144"/>
  <c r="HB43" i="144"/>
  <c r="HA43" i="144"/>
  <c r="GZ43" i="144"/>
  <c r="GY43" i="144"/>
  <c r="GX43" i="144"/>
  <c r="GW43" i="144"/>
  <c r="GV43" i="144"/>
  <c r="GU43" i="144"/>
  <c r="GT43" i="144"/>
  <c r="GS43" i="144"/>
  <c r="GR43" i="144"/>
  <c r="GQ43" i="144"/>
  <c r="GP43" i="144"/>
  <c r="GO43" i="144"/>
  <c r="GN43" i="144"/>
  <c r="GM43" i="144"/>
  <c r="GL43" i="144"/>
  <c r="GK43" i="144"/>
  <c r="GJ43" i="144"/>
  <c r="GI43" i="144"/>
  <c r="GH43" i="144"/>
  <c r="GG43" i="144"/>
  <c r="GF43" i="144"/>
  <c r="GE43" i="144"/>
  <c r="GD43" i="144"/>
  <c r="GC43" i="144"/>
  <c r="GB43" i="144"/>
  <c r="GA43" i="144"/>
  <c r="FZ43" i="144"/>
  <c r="FY43" i="144"/>
  <c r="FX43" i="144"/>
  <c r="FW43" i="144"/>
  <c r="FV43" i="144"/>
  <c r="FU43" i="144"/>
  <c r="FT43" i="144"/>
  <c r="FS43" i="144"/>
  <c r="FR43" i="144"/>
  <c r="FQ43" i="144"/>
  <c r="FP43" i="144"/>
  <c r="FO43" i="144"/>
  <c r="FN43" i="144"/>
  <c r="FM43" i="144"/>
  <c r="FL43" i="144"/>
  <c r="FK43" i="144"/>
  <c r="FJ43" i="144"/>
  <c r="FI43" i="144"/>
  <c r="FH43" i="144"/>
  <c r="FG43" i="144"/>
  <c r="FF43" i="144"/>
  <c r="FE43" i="144"/>
  <c r="FD43" i="144"/>
  <c r="FC43" i="144"/>
  <c r="FB43" i="144"/>
  <c r="FA43" i="144"/>
  <c r="EZ43" i="144"/>
  <c r="EY43" i="144"/>
  <c r="EX43" i="144"/>
  <c r="EW43" i="144"/>
  <c r="EV43" i="144"/>
  <c r="EU43" i="144"/>
  <c r="ET43" i="144"/>
  <c r="ES43" i="144"/>
  <c r="ER43" i="144"/>
  <c r="EQ43" i="144"/>
  <c r="EP43" i="144"/>
  <c r="EO43" i="144"/>
  <c r="EN43" i="144"/>
  <c r="EM43" i="144"/>
  <c r="EL43" i="144"/>
  <c r="EK43" i="144"/>
  <c r="EJ43" i="144"/>
  <c r="EI43" i="144"/>
  <c r="EH43" i="144"/>
  <c r="EG43" i="144"/>
  <c r="EF43" i="144"/>
  <c r="EE43" i="144"/>
  <c r="ED43" i="144"/>
  <c r="EC43" i="144"/>
  <c r="EB43" i="144"/>
  <c r="EA43" i="144"/>
  <c r="DZ43" i="144"/>
  <c r="DY43" i="144"/>
  <c r="DX43" i="144"/>
  <c r="DW43" i="144"/>
  <c r="DV43" i="144"/>
  <c r="DU43" i="144"/>
  <c r="DT43" i="144"/>
  <c r="DS43" i="144"/>
  <c r="DR43" i="144"/>
  <c r="DQ43" i="144"/>
  <c r="DP43" i="144"/>
  <c r="DO43" i="144"/>
  <c r="DN43" i="144"/>
  <c r="DM43" i="144"/>
  <c r="DL43" i="144"/>
  <c r="DK43" i="144"/>
  <c r="DJ43" i="144"/>
  <c r="DI43" i="144"/>
  <c r="DH43" i="144"/>
  <c r="DG43" i="144"/>
  <c r="DF43" i="144"/>
  <c r="DE43" i="144"/>
  <c r="DD43" i="144"/>
  <c r="DC43" i="144"/>
  <c r="DB43" i="144"/>
  <c r="DA43" i="144"/>
  <c r="CZ43" i="144"/>
  <c r="CY43" i="144"/>
  <c r="CX43" i="144"/>
  <c r="CW43" i="144"/>
  <c r="CV43" i="144"/>
  <c r="CU43" i="144"/>
  <c r="CT43" i="144"/>
  <c r="CS43" i="144"/>
  <c r="CR43" i="144"/>
  <c r="CQ43" i="144"/>
  <c r="CP43" i="144"/>
  <c r="CO43" i="144"/>
  <c r="CN43" i="144"/>
  <c r="CM43" i="144"/>
  <c r="CL43" i="144"/>
  <c r="CK43" i="144"/>
  <c r="CJ43" i="144"/>
  <c r="CI43" i="144"/>
  <c r="CH43" i="144"/>
  <c r="CG43" i="144"/>
  <c r="CF43" i="144"/>
  <c r="CE43" i="144"/>
  <c r="CD43" i="144"/>
  <c r="CC43" i="144"/>
  <c r="CB43" i="144"/>
  <c r="CA43" i="144"/>
  <c r="BZ43" i="144"/>
  <c r="BY43" i="144"/>
  <c r="BX43" i="144"/>
  <c r="BW43" i="144"/>
  <c r="BV43" i="144"/>
  <c r="BU43" i="144"/>
  <c r="BT43" i="144"/>
  <c r="BS43" i="144"/>
  <c r="BR43" i="144"/>
  <c r="BQ43" i="144"/>
  <c r="BP43" i="144"/>
  <c r="BO43" i="144"/>
  <c r="BN43" i="144"/>
  <c r="BM43" i="144"/>
  <c r="BL43" i="144"/>
  <c r="BK43" i="144"/>
  <c r="BJ43" i="144"/>
  <c r="BI43" i="144"/>
  <c r="BH43" i="144"/>
  <c r="BG43" i="144"/>
  <c r="BF43" i="144"/>
  <c r="BE43" i="144"/>
  <c r="BD43" i="144"/>
  <c r="BC43" i="144"/>
  <c r="BB43" i="144"/>
  <c r="BA43" i="144"/>
  <c r="AZ43" i="144"/>
  <c r="AY43" i="144"/>
  <c r="AX43" i="144"/>
  <c r="AW43" i="144"/>
  <c r="AV43" i="144"/>
  <c r="AU43" i="144"/>
  <c r="AT43" i="144"/>
  <c r="AS43" i="144"/>
  <c r="AR43" i="144"/>
  <c r="AQ43" i="144"/>
  <c r="AP43" i="144"/>
  <c r="AO43" i="144"/>
  <c r="AN43" i="144"/>
  <c r="AM43" i="144"/>
  <c r="AL43" i="144"/>
  <c r="AK43" i="144"/>
  <c r="AJ43" i="144"/>
  <c r="AI43" i="144"/>
  <c r="AH43" i="144"/>
  <c r="AG43" i="144"/>
  <c r="AF43" i="144"/>
  <c r="AE43" i="144"/>
  <c r="AD43" i="144"/>
  <c r="AC43" i="144"/>
  <c r="AB43" i="144"/>
  <c r="AA43" i="144"/>
  <c r="Z43" i="144"/>
  <c r="Y43" i="144"/>
  <c r="X43" i="144"/>
  <c r="W43" i="144"/>
  <c r="V43" i="144"/>
  <c r="U43" i="144"/>
  <c r="T43" i="144"/>
  <c r="S43" i="144"/>
  <c r="R43" i="144"/>
  <c r="Q43" i="144"/>
  <c r="P43" i="144"/>
  <c r="O43" i="144"/>
  <c r="N43" i="144"/>
  <c r="M43" i="144"/>
  <c r="L43" i="144"/>
  <c r="K43" i="144"/>
  <c r="J43" i="144"/>
  <c r="I43" i="144"/>
  <c r="H43" i="144"/>
  <c r="G43" i="144"/>
  <c r="F43" i="144"/>
  <c r="E43" i="144"/>
  <c r="D43" i="144"/>
  <c r="C43" i="144"/>
  <c r="B43" i="144"/>
  <c r="HR42" i="144"/>
  <c r="HQ42" i="144"/>
  <c r="HP42" i="144"/>
  <c r="HO42" i="144"/>
  <c r="HN42" i="144"/>
  <c r="HM42" i="144"/>
  <c r="HL42" i="144"/>
  <c r="HK42" i="144"/>
  <c r="HJ42" i="144"/>
  <c r="HI42" i="144"/>
  <c r="HH42" i="144"/>
  <c r="HG42" i="144"/>
  <c r="HF42" i="144"/>
  <c r="HE42" i="144"/>
  <c r="HD42" i="144"/>
  <c r="HC42" i="144"/>
  <c r="HB42" i="144"/>
  <c r="HA42" i="144"/>
  <c r="GZ42" i="144"/>
  <c r="GY42" i="144"/>
  <c r="GX42" i="144"/>
  <c r="GW42" i="144"/>
  <c r="GV42" i="144"/>
  <c r="GU42" i="144"/>
  <c r="GT42" i="144"/>
  <c r="GS42" i="144"/>
  <c r="GR42" i="144"/>
  <c r="GQ42" i="144"/>
  <c r="GP42" i="144"/>
  <c r="GO42" i="144"/>
  <c r="GN42" i="144"/>
  <c r="GM42" i="144"/>
  <c r="GL42" i="144"/>
  <c r="GK42" i="144"/>
  <c r="GJ42" i="144"/>
  <c r="GI42" i="144"/>
  <c r="GH42" i="144"/>
  <c r="GG42" i="144"/>
  <c r="GF42" i="144"/>
  <c r="GE42" i="144"/>
  <c r="GD42" i="144"/>
  <c r="GC42" i="144"/>
  <c r="GB42" i="144"/>
  <c r="GA42" i="144"/>
  <c r="FZ42" i="144"/>
  <c r="FY42" i="144"/>
  <c r="FX42" i="144"/>
  <c r="FW42" i="144"/>
  <c r="FV42" i="144"/>
  <c r="FU42" i="144"/>
  <c r="FT42" i="144"/>
  <c r="FS42" i="144"/>
  <c r="FR42" i="144"/>
  <c r="FQ42" i="144"/>
  <c r="FP42" i="144"/>
  <c r="FO42" i="144"/>
  <c r="FN42" i="144"/>
  <c r="FM42" i="144"/>
  <c r="FL42" i="144"/>
  <c r="FK42" i="144"/>
  <c r="FJ42" i="144"/>
  <c r="FI42" i="144"/>
  <c r="FH42" i="144"/>
  <c r="FG42" i="144"/>
  <c r="FF42" i="144"/>
  <c r="FE42" i="144"/>
  <c r="FD42" i="144"/>
  <c r="FC42" i="144"/>
  <c r="FB42" i="144"/>
  <c r="FA42" i="144"/>
  <c r="EZ42" i="144"/>
  <c r="EY42" i="144"/>
  <c r="EX42" i="144"/>
  <c r="EW42" i="144"/>
  <c r="EV42" i="144"/>
  <c r="EU42" i="144"/>
  <c r="ET42" i="144"/>
  <c r="ES42" i="144"/>
  <c r="ER42" i="144"/>
  <c r="EQ42" i="144"/>
  <c r="EP42" i="144"/>
  <c r="EO42" i="144"/>
  <c r="EN42" i="144"/>
  <c r="EM42" i="144"/>
  <c r="EL42" i="144"/>
  <c r="EK42" i="144"/>
  <c r="EJ42" i="144"/>
  <c r="EI42" i="144"/>
  <c r="EH42" i="144"/>
  <c r="EG42" i="144"/>
  <c r="EF42" i="144"/>
  <c r="EE42" i="144"/>
  <c r="ED42" i="144"/>
  <c r="EC42" i="144"/>
  <c r="EB42" i="144"/>
  <c r="EA42" i="144"/>
  <c r="DZ42" i="144"/>
  <c r="DY42" i="144"/>
  <c r="DX42" i="144"/>
  <c r="DW42" i="144"/>
  <c r="DV42" i="144"/>
  <c r="DU42" i="144"/>
  <c r="DT42" i="144"/>
  <c r="DS42" i="144"/>
  <c r="DR42" i="144"/>
  <c r="DQ42" i="144"/>
  <c r="DP42" i="144"/>
  <c r="DO42" i="144"/>
  <c r="DN42" i="144"/>
  <c r="DM42" i="144"/>
  <c r="DL42" i="144"/>
  <c r="DK42" i="144"/>
  <c r="DJ42" i="144"/>
  <c r="DI42" i="144"/>
  <c r="DH42" i="144"/>
  <c r="DG42" i="144"/>
  <c r="DF42" i="144"/>
  <c r="DE42" i="144"/>
  <c r="DD42" i="144"/>
  <c r="DC42" i="144"/>
  <c r="DB42" i="144"/>
  <c r="DA42" i="144"/>
  <c r="CZ42" i="144"/>
  <c r="CY42" i="144"/>
  <c r="CX42" i="144"/>
  <c r="CW42" i="144"/>
  <c r="CV42" i="144"/>
  <c r="CU42" i="144"/>
  <c r="CT42" i="144"/>
  <c r="CS42" i="144"/>
  <c r="CR42" i="144"/>
  <c r="CQ42" i="144"/>
  <c r="CP42" i="144"/>
  <c r="CO42" i="144"/>
  <c r="CN42" i="144"/>
  <c r="CM42" i="144"/>
  <c r="CL42" i="144"/>
  <c r="CK42" i="144"/>
  <c r="CJ42" i="144"/>
  <c r="CI42" i="144"/>
  <c r="CH42" i="144"/>
  <c r="CG42" i="144"/>
  <c r="CF42" i="144"/>
  <c r="CE42" i="144"/>
  <c r="CD42" i="144"/>
  <c r="CC42" i="144"/>
  <c r="CB42" i="144"/>
  <c r="CA42" i="144"/>
  <c r="BZ42" i="144"/>
  <c r="BY42" i="144"/>
  <c r="BX42" i="144"/>
  <c r="BW42" i="144"/>
  <c r="BV42" i="144"/>
  <c r="BU42" i="144"/>
  <c r="BT42" i="144"/>
  <c r="BS42" i="144"/>
  <c r="BR42" i="144"/>
  <c r="BQ42" i="144"/>
  <c r="BP42" i="144"/>
  <c r="BO42" i="144"/>
  <c r="BN42" i="144"/>
  <c r="BM42" i="144"/>
  <c r="BL42" i="144"/>
  <c r="BK42" i="144"/>
  <c r="BJ42" i="144"/>
  <c r="BI42" i="144"/>
  <c r="BH42" i="144"/>
  <c r="BG42" i="144"/>
  <c r="BF42" i="144"/>
  <c r="BE42" i="144"/>
  <c r="BD42" i="144"/>
  <c r="BC42" i="144"/>
  <c r="BB42" i="144"/>
  <c r="BA42" i="144"/>
  <c r="AZ42" i="144"/>
  <c r="AY42" i="144"/>
  <c r="AX42" i="144"/>
  <c r="AW42" i="144"/>
  <c r="AV42" i="144"/>
  <c r="AU42" i="144"/>
  <c r="AT42" i="144"/>
  <c r="AS42" i="144"/>
  <c r="AR42" i="144"/>
  <c r="AQ42" i="144"/>
  <c r="AP42" i="144"/>
  <c r="AO42" i="144"/>
  <c r="AN42" i="144"/>
  <c r="AM42" i="144"/>
  <c r="AL42" i="144"/>
  <c r="AK42" i="144"/>
  <c r="AJ42" i="144"/>
  <c r="AI42" i="144"/>
  <c r="AH42" i="144"/>
  <c r="AG42" i="144"/>
  <c r="AF42" i="144"/>
  <c r="AE42" i="144"/>
  <c r="AD42" i="144"/>
  <c r="AC42" i="144"/>
  <c r="AB42" i="144"/>
  <c r="AA42" i="144"/>
  <c r="Z42" i="144"/>
  <c r="Y42" i="144"/>
  <c r="X42" i="144"/>
  <c r="W42" i="144"/>
  <c r="V42" i="144"/>
  <c r="U42" i="144"/>
  <c r="T42" i="144"/>
  <c r="S42" i="144"/>
  <c r="R42" i="144"/>
  <c r="Q42" i="144"/>
  <c r="P42" i="144"/>
  <c r="O42" i="144"/>
  <c r="N42" i="144"/>
  <c r="M42" i="144"/>
  <c r="L42" i="144"/>
  <c r="K42" i="144"/>
  <c r="J42" i="144"/>
  <c r="I42" i="144"/>
  <c r="H42" i="144"/>
  <c r="G42" i="144"/>
  <c r="F42" i="144"/>
  <c r="E42" i="144"/>
  <c r="D42" i="144"/>
  <c r="C42" i="144"/>
  <c r="B42" i="144"/>
  <c r="HR40" i="144"/>
  <c r="HQ40" i="144"/>
  <c r="HP40" i="144"/>
  <c r="HO40" i="144"/>
  <c r="HN40" i="144"/>
  <c r="HM40" i="144"/>
  <c r="HL40" i="144"/>
  <c r="HK40" i="144"/>
  <c r="HJ40" i="144"/>
  <c r="HI40" i="144"/>
  <c r="HH40" i="144"/>
  <c r="HG40" i="144"/>
  <c r="HF40" i="144"/>
  <c r="HE40" i="144"/>
  <c r="HD40" i="144"/>
  <c r="HC40" i="144"/>
  <c r="HB40" i="144"/>
  <c r="HA40" i="144"/>
  <c r="GZ40" i="144"/>
  <c r="GY40" i="144"/>
  <c r="GX40" i="144"/>
  <c r="GW40" i="144"/>
  <c r="GV40" i="144"/>
  <c r="GU40" i="144"/>
  <c r="GT40" i="144"/>
  <c r="GS40" i="144"/>
  <c r="GR40" i="144"/>
  <c r="GQ40" i="144"/>
  <c r="GP40" i="144"/>
  <c r="GO40" i="144"/>
  <c r="GN40" i="144"/>
  <c r="GM40" i="144"/>
  <c r="GL40" i="144"/>
  <c r="GK40" i="144"/>
  <c r="GJ40" i="144"/>
  <c r="GI40" i="144"/>
  <c r="GH40" i="144"/>
  <c r="GG40" i="144"/>
  <c r="GF40" i="144"/>
  <c r="GE40" i="144"/>
  <c r="GD40" i="144"/>
  <c r="GC40" i="144"/>
  <c r="GB40" i="144"/>
  <c r="GA40" i="144"/>
  <c r="FZ40" i="144"/>
  <c r="FY40" i="144"/>
  <c r="FX40" i="144"/>
  <c r="FW40" i="144"/>
  <c r="FV40" i="144"/>
  <c r="FU40" i="144"/>
  <c r="FT40" i="144"/>
  <c r="FS40" i="144"/>
  <c r="FR40" i="144"/>
  <c r="FQ40" i="144"/>
  <c r="FP40" i="144"/>
  <c r="FO40" i="144"/>
  <c r="FN40" i="144"/>
  <c r="FM40" i="144"/>
  <c r="FL40" i="144"/>
  <c r="FK40" i="144"/>
  <c r="FJ40" i="144"/>
  <c r="FI40" i="144"/>
  <c r="FH40" i="144"/>
  <c r="FG40" i="144"/>
  <c r="FF40" i="144"/>
  <c r="FE40" i="144"/>
  <c r="FD40" i="144"/>
  <c r="FC40" i="144"/>
  <c r="FB40" i="144"/>
  <c r="FA40" i="144"/>
  <c r="EZ40" i="144"/>
  <c r="EY40" i="144"/>
  <c r="EX40" i="144"/>
  <c r="EW40" i="144"/>
  <c r="EV40" i="144"/>
  <c r="EU40" i="144"/>
  <c r="ET40" i="144"/>
  <c r="ES40" i="144"/>
  <c r="ER40" i="144"/>
  <c r="EQ40" i="144"/>
  <c r="EP40" i="144"/>
  <c r="EO40" i="144"/>
  <c r="EN40" i="144"/>
  <c r="EM40" i="144"/>
  <c r="EL40" i="144"/>
  <c r="EK40" i="144"/>
  <c r="EJ40" i="144"/>
  <c r="EI40" i="144"/>
  <c r="EH40" i="144"/>
  <c r="EG40" i="144"/>
  <c r="EF40" i="144"/>
  <c r="EE40" i="144"/>
  <c r="ED40" i="144"/>
  <c r="EC40" i="144"/>
  <c r="EB40" i="144"/>
  <c r="EA40" i="144"/>
  <c r="DZ40" i="144"/>
  <c r="DY40" i="144"/>
  <c r="DX40" i="144"/>
  <c r="DW40" i="144"/>
  <c r="DV40" i="144"/>
  <c r="DU40" i="144"/>
  <c r="DT40" i="144"/>
  <c r="DS40" i="144"/>
  <c r="DR40" i="144"/>
  <c r="DQ40" i="144"/>
  <c r="DP40" i="144"/>
  <c r="DO40" i="144"/>
  <c r="DN40" i="144"/>
  <c r="DM40" i="144"/>
  <c r="DL40" i="144"/>
  <c r="DK40" i="144"/>
  <c r="DJ40" i="144"/>
  <c r="DI40" i="144"/>
  <c r="DH40" i="144"/>
  <c r="DG40" i="144"/>
  <c r="DF40" i="144"/>
  <c r="DE40" i="144"/>
  <c r="DD40" i="144"/>
  <c r="DC40" i="144"/>
  <c r="DB40" i="144"/>
  <c r="DA40" i="144"/>
  <c r="CZ40" i="144"/>
  <c r="CY40" i="144"/>
  <c r="CX40" i="144"/>
  <c r="CW40" i="144"/>
  <c r="CV40" i="144"/>
  <c r="CU40" i="144"/>
  <c r="CT40" i="144"/>
  <c r="CS40" i="144"/>
  <c r="CR40" i="144"/>
  <c r="CQ40" i="144"/>
  <c r="CP40" i="144"/>
  <c r="CO40" i="144"/>
  <c r="CN40" i="144"/>
  <c r="CM40" i="144"/>
  <c r="CL40" i="144"/>
  <c r="CK40" i="144"/>
  <c r="CJ40" i="144"/>
  <c r="CI40" i="144"/>
  <c r="CH40" i="144"/>
  <c r="CG40" i="144"/>
  <c r="CF40" i="144"/>
  <c r="CE40" i="144"/>
  <c r="CD40" i="144"/>
  <c r="CC40" i="144"/>
  <c r="CB40" i="144"/>
  <c r="CA40" i="144"/>
  <c r="BZ40" i="144"/>
  <c r="BY40" i="144"/>
  <c r="BX40" i="144"/>
  <c r="BW40" i="144"/>
  <c r="BV40" i="144"/>
  <c r="BU40" i="144"/>
  <c r="BT40" i="144"/>
  <c r="BS40" i="144"/>
  <c r="BR40" i="144"/>
  <c r="BQ40" i="144"/>
  <c r="BP40" i="144"/>
  <c r="BO40" i="144"/>
  <c r="BN40" i="144"/>
  <c r="BM40" i="144"/>
  <c r="BL40" i="144"/>
  <c r="BK40" i="144"/>
  <c r="BJ40" i="144"/>
  <c r="BI40" i="144"/>
  <c r="BH40" i="144"/>
  <c r="BG40" i="144"/>
  <c r="BF40" i="144"/>
  <c r="BE40" i="144"/>
  <c r="BD40" i="144"/>
  <c r="BC40" i="144"/>
  <c r="BB40" i="144"/>
  <c r="BA40" i="144"/>
  <c r="AZ40" i="144"/>
  <c r="AY40" i="144"/>
  <c r="AX40" i="144"/>
  <c r="AW40" i="144"/>
  <c r="AV40" i="144"/>
  <c r="AU40" i="144"/>
  <c r="AT40" i="144"/>
  <c r="AS40" i="144"/>
  <c r="AR40" i="144"/>
  <c r="AQ40" i="144"/>
  <c r="AP40" i="144"/>
  <c r="AO40" i="144"/>
  <c r="AN40" i="144"/>
  <c r="AM40" i="144"/>
  <c r="AL40" i="144"/>
  <c r="AK40" i="144"/>
  <c r="AJ40" i="144"/>
  <c r="AI40" i="144"/>
  <c r="AH40" i="144"/>
  <c r="AG40" i="144"/>
  <c r="AF40" i="144"/>
  <c r="AE40" i="144"/>
  <c r="AD40" i="144"/>
  <c r="AC40" i="144"/>
  <c r="AB40" i="144"/>
  <c r="AA40" i="144"/>
  <c r="Z40" i="144"/>
  <c r="Y40" i="144"/>
  <c r="X40" i="144"/>
  <c r="W40" i="144"/>
  <c r="V40" i="144"/>
  <c r="U40" i="144"/>
  <c r="T40" i="144"/>
  <c r="S40" i="144"/>
  <c r="R40" i="144"/>
  <c r="Q40" i="144"/>
  <c r="P40" i="144"/>
  <c r="O40" i="144"/>
  <c r="N40" i="144"/>
  <c r="M40" i="144"/>
  <c r="L40" i="144"/>
  <c r="K40" i="144"/>
  <c r="J40" i="144"/>
  <c r="I40" i="144"/>
  <c r="H40" i="144"/>
  <c r="G40" i="144"/>
  <c r="F40" i="144"/>
  <c r="E40" i="144"/>
  <c r="D40" i="144"/>
  <c r="C40" i="144"/>
  <c r="B40" i="144"/>
  <c r="HR39" i="144"/>
  <c r="HQ39" i="144"/>
  <c r="HP39" i="144"/>
  <c r="HO39" i="144"/>
  <c r="HN39" i="144"/>
  <c r="HM39" i="144"/>
  <c r="HL39" i="144"/>
  <c r="HK39" i="144"/>
  <c r="HJ39" i="144"/>
  <c r="HI39" i="144"/>
  <c r="HH39" i="144"/>
  <c r="HG39" i="144"/>
  <c r="HF39" i="144"/>
  <c r="HE39" i="144"/>
  <c r="HD39" i="144"/>
  <c r="HC39" i="144"/>
  <c r="HB39" i="144"/>
  <c r="HA39" i="144"/>
  <c r="GZ39" i="144"/>
  <c r="GY39" i="144"/>
  <c r="GX39" i="144"/>
  <c r="GW39" i="144"/>
  <c r="GV39" i="144"/>
  <c r="GU39" i="144"/>
  <c r="GT39" i="144"/>
  <c r="GS39" i="144"/>
  <c r="GR39" i="144"/>
  <c r="GQ39" i="144"/>
  <c r="GP39" i="144"/>
  <c r="GO39" i="144"/>
  <c r="GN39" i="144"/>
  <c r="GM39" i="144"/>
  <c r="GL39" i="144"/>
  <c r="GK39" i="144"/>
  <c r="GJ39" i="144"/>
  <c r="GI39" i="144"/>
  <c r="GH39" i="144"/>
  <c r="GG39" i="144"/>
  <c r="GF39" i="144"/>
  <c r="GE39" i="144"/>
  <c r="GD39" i="144"/>
  <c r="GC39" i="144"/>
  <c r="GB39" i="144"/>
  <c r="GA39" i="144"/>
  <c r="FZ39" i="144"/>
  <c r="FY39" i="144"/>
  <c r="FX39" i="144"/>
  <c r="FW39" i="144"/>
  <c r="FV39" i="144"/>
  <c r="FU39" i="144"/>
  <c r="FT39" i="144"/>
  <c r="FS39" i="144"/>
  <c r="FR39" i="144"/>
  <c r="FQ39" i="144"/>
  <c r="FP39" i="144"/>
  <c r="FO39" i="144"/>
  <c r="FN39" i="144"/>
  <c r="FM39" i="144"/>
  <c r="FL39" i="144"/>
  <c r="FK39" i="144"/>
  <c r="FJ39" i="144"/>
  <c r="FI39" i="144"/>
  <c r="FH39" i="144"/>
  <c r="FG39" i="144"/>
  <c r="FF39" i="144"/>
  <c r="FE39" i="144"/>
  <c r="FD39" i="144"/>
  <c r="FC39" i="144"/>
  <c r="FB39" i="144"/>
  <c r="FA39" i="144"/>
  <c r="EZ39" i="144"/>
  <c r="EY39" i="144"/>
  <c r="EX39" i="144"/>
  <c r="EW39" i="144"/>
  <c r="EV39" i="144"/>
  <c r="EU39" i="144"/>
  <c r="ET39" i="144"/>
  <c r="ES39" i="144"/>
  <c r="ER39" i="144"/>
  <c r="EQ39" i="144"/>
  <c r="EP39" i="144"/>
  <c r="EO39" i="144"/>
  <c r="EN39" i="144"/>
  <c r="EM39" i="144"/>
  <c r="EL39" i="144"/>
  <c r="EK39" i="144"/>
  <c r="EJ39" i="144"/>
  <c r="EI39" i="144"/>
  <c r="EH39" i="144"/>
  <c r="EG39" i="144"/>
  <c r="EF39" i="144"/>
  <c r="EE39" i="144"/>
  <c r="ED39" i="144"/>
  <c r="EC39" i="144"/>
  <c r="EB39" i="144"/>
  <c r="EA39" i="144"/>
  <c r="DZ39" i="144"/>
  <c r="DY39" i="144"/>
  <c r="DX39" i="144"/>
  <c r="DW39" i="144"/>
  <c r="DV39" i="144"/>
  <c r="DU39" i="144"/>
  <c r="DT39" i="144"/>
  <c r="DS39" i="144"/>
  <c r="DR39" i="144"/>
  <c r="DQ39" i="144"/>
  <c r="DP39" i="144"/>
  <c r="DO39" i="144"/>
  <c r="DN39" i="144"/>
  <c r="DM39" i="144"/>
  <c r="DL39" i="144"/>
  <c r="DK39" i="144"/>
  <c r="DJ39" i="144"/>
  <c r="DI39" i="144"/>
  <c r="DH39" i="144"/>
  <c r="DG39" i="144"/>
  <c r="DF39" i="144"/>
  <c r="DE39" i="144"/>
  <c r="DD39" i="144"/>
  <c r="DC39" i="144"/>
  <c r="DB39" i="144"/>
  <c r="DA39" i="144"/>
  <c r="CZ39" i="144"/>
  <c r="CY39" i="144"/>
  <c r="CX39" i="144"/>
  <c r="CW39" i="144"/>
  <c r="CV39" i="144"/>
  <c r="CU39" i="144"/>
  <c r="CT39" i="144"/>
  <c r="CS39" i="144"/>
  <c r="CR39" i="144"/>
  <c r="CQ39" i="144"/>
  <c r="CP39" i="144"/>
  <c r="CO39" i="144"/>
  <c r="CN39" i="144"/>
  <c r="CM39" i="144"/>
  <c r="CL39" i="144"/>
  <c r="CK39" i="144"/>
  <c r="CJ39" i="144"/>
  <c r="CI39" i="144"/>
  <c r="CH39" i="144"/>
  <c r="CG39" i="144"/>
  <c r="CF39" i="144"/>
  <c r="CE39" i="144"/>
  <c r="CD39" i="144"/>
  <c r="CC39" i="144"/>
  <c r="CB39" i="144"/>
  <c r="CA39" i="144"/>
  <c r="BZ39" i="144"/>
  <c r="BY39" i="144"/>
  <c r="BX39" i="144"/>
  <c r="BW39" i="144"/>
  <c r="BV39" i="144"/>
  <c r="BU39" i="144"/>
  <c r="BT39" i="144"/>
  <c r="BS39" i="144"/>
  <c r="BR39" i="144"/>
  <c r="BQ39" i="144"/>
  <c r="BP39" i="144"/>
  <c r="BO39" i="144"/>
  <c r="BN39" i="144"/>
  <c r="BM39" i="144"/>
  <c r="BL39" i="144"/>
  <c r="BK39" i="144"/>
  <c r="BJ39" i="144"/>
  <c r="BI39" i="144"/>
  <c r="BH39" i="144"/>
  <c r="BG39" i="144"/>
  <c r="BF39" i="144"/>
  <c r="BE39" i="144"/>
  <c r="BD39" i="144"/>
  <c r="BC39" i="144"/>
  <c r="BB39" i="144"/>
  <c r="BA39" i="144"/>
  <c r="AZ39" i="144"/>
  <c r="AY39" i="144"/>
  <c r="AX39" i="144"/>
  <c r="AW39" i="144"/>
  <c r="AV39" i="144"/>
  <c r="AU39" i="144"/>
  <c r="AT39" i="144"/>
  <c r="AS39" i="144"/>
  <c r="AR39" i="144"/>
  <c r="AQ39" i="144"/>
  <c r="AP39" i="144"/>
  <c r="AO39" i="144"/>
  <c r="AN39" i="144"/>
  <c r="AM39" i="144"/>
  <c r="AL39" i="144"/>
  <c r="AK39" i="144"/>
  <c r="AJ39" i="144"/>
  <c r="AI39" i="144"/>
  <c r="AH39" i="144"/>
  <c r="AG39" i="144"/>
  <c r="AF39" i="144"/>
  <c r="AE39" i="144"/>
  <c r="AD39" i="144"/>
  <c r="AC39" i="144"/>
  <c r="AB39" i="144"/>
  <c r="AA39" i="144"/>
  <c r="Z39" i="144"/>
  <c r="Y39" i="144"/>
  <c r="X39" i="144"/>
  <c r="W39" i="144"/>
  <c r="V39" i="144"/>
  <c r="U39" i="144"/>
  <c r="T39" i="144"/>
  <c r="S39" i="144"/>
  <c r="R39" i="144"/>
  <c r="Q39" i="144"/>
  <c r="P39" i="144"/>
  <c r="O39" i="144"/>
  <c r="N39" i="144"/>
  <c r="M39" i="144"/>
  <c r="L39" i="144"/>
  <c r="K39" i="144"/>
  <c r="J39" i="144"/>
  <c r="I39" i="144"/>
  <c r="H39" i="144"/>
  <c r="G39" i="144"/>
  <c r="F39" i="144"/>
  <c r="E39" i="144"/>
  <c r="D39" i="144"/>
  <c r="C39" i="144"/>
  <c r="B39" i="144"/>
  <c r="HR37" i="144"/>
  <c r="HQ37" i="144"/>
  <c r="HP37" i="144"/>
  <c r="HO37" i="144"/>
  <c r="HN37" i="144"/>
  <c r="HM37" i="144"/>
  <c r="HL37" i="144"/>
  <c r="HK37" i="144"/>
  <c r="HJ37" i="144"/>
  <c r="HI37" i="144"/>
  <c r="HH37" i="144"/>
  <c r="HG37" i="144"/>
  <c r="HF37" i="144"/>
  <c r="HE37" i="144"/>
  <c r="HD37" i="144"/>
  <c r="HC37" i="144"/>
  <c r="HB37" i="144"/>
  <c r="HA37" i="144"/>
  <c r="GZ37" i="144"/>
  <c r="GY37" i="144"/>
  <c r="GX37" i="144"/>
  <c r="GW37" i="144"/>
  <c r="GV37" i="144"/>
  <c r="GU37" i="144"/>
  <c r="GT37" i="144"/>
  <c r="GS37" i="144"/>
  <c r="GR37" i="144"/>
  <c r="GQ37" i="144"/>
  <c r="GP37" i="144"/>
  <c r="GO37" i="144"/>
  <c r="GN37" i="144"/>
  <c r="GM37" i="144"/>
  <c r="GL37" i="144"/>
  <c r="GK37" i="144"/>
  <c r="GJ37" i="144"/>
  <c r="GI37" i="144"/>
  <c r="GH37" i="144"/>
  <c r="GG37" i="144"/>
  <c r="GF37" i="144"/>
  <c r="GE37" i="144"/>
  <c r="GD37" i="144"/>
  <c r="GC37" i="144"/>
  <c r="GB37" i="144"/>
  <c r="GA37" i="144"/>
  <c r="FZ37" i="144"/>
  <c r="FY37" i="144"/>
  <c r="FX37" i="144"/>
  <c r="FW37" i="144"/>
  <c r="FV37" i="144"/>
  <c r="FU37" i="144"/>
  <c r="FT37" i="144"/>
  <c r="FS37" i="144"/>
  <c r="FR37" i="144"/>
  <c r="FQ37" i="144"/>
  <c r="FP37" i="144"/>
  <c r="FO37" i="144"/>
  <c r="FN37" i="144"/>
  <c r="FM37" i="144"/>
  <c r="FL37" i="144"/>
  <c r="FK37" i="144"/>
  <c r="FJ37" i="144"/>
  <c r="FI37" i="144"/>
  <c r="FH37" i="144"/>
  <c r="FG37" i="144"/>
  <c r="FF37" i="144"/>
  <c r="FE37" i="144"/>
  <c r="FD37" i="144"/>
  <c r="FC37" i="144"/>
  <c r="FB37" i="144"/>
  <c r="FA37" i="144"/>
  <c r="EZ37" i="144"/>
  <c r="EY37" i="144"/>
  <c r="EX37" i="144"/>
  <c r="EW37" i="144"/>
  <c r="EV37" i="144"/>
  <c r="EU37" i="144"/>
  <c r="ET37" i="144"/>
  <c r="ES37" i="144"/>
  <c r="ER37" i="144"/>
  <c r="EQ37" i="144"/>
  <c r="EP37" i="144"/>
  <c r="EO37" i="144"/>
  <c r="EN37" i="144"/>
  <c r="EM37" i="144"/>
  <c r="EL37" i="144"/>
  <c r="EK37" i="144"/>
  <c r="EJ37" i="144"/>
  <c r="EI37" i="144"/>
  <c r="EH37" i="144"/>
  <c r="EG37" i="144"/>
  <c r="EF37" i="144"/>
  <c r="EE37" i="144"/>
  <c r="ED37" i="144"/>
  <c r="EC37" i="144"/>
  <c r="EB37" i="144"/>
  <c r="EA37" i="144"/>
  <c r="DZ37" i="144"/>
  <c r="DY37" i="144"/>
  <c r="DX37" i="144"/>
  <c r="DW37" i="144"/>
  <c r="DV37" i="144"/>
  <c r="DU37" i="144"/>
  <c r="DT37" i="144"/>
  <c r="DS37" i="144"/>
  <c r="DR37" i="144"/>
  <c r="DQ37" i="144"/>
  <c r="DP37" i="144"/>
  <c r="DO37" i="144"/>
  <c r="DN37" i="144"/>
  <c r="DM37" i="144"/>
  <c r="DL37" i="144"/>
  <c r="DK37" i="144"/>
  <c r="DJ37" i="144"/>
  <c r="DI37" i="144"/>
  <c r="DH37" i="144"/>
  <c r="DG37" i="144"/>
  <c r="DF37" i="144"/>
  <c r="DE37" i="144"/>
  <c r="DD37" i="144"/>
  <c r="DC37" i="144"/>
  <c r="DB37" i="144"/>
  <c r="DA37" i="144"/>
  <c r="CZ37" i="144"/>
  <c r="CY37" i="144"/>
  <c r="CX37" i="144"/>
  <c r="CW37" i="144"/>
  <c r="CV37" i="144"/>
  <c r="CU37" i="144"/>
  <c r="CT37" i="144"/>
  <c r="CS37" i="144"/>
  <c r="CR37" i="144"/>
  <c r="CQ37" i="144"/>
  <c r="CP37" i="144"/>
  <c r="CO37" i="144"/>
  <c r="CN37" i="144"/>
  <c r="CM37" i="144"/>
  <c r="CL37" i="144"/>
  <c r="CK37" i="144"/>
  <c r="CJ37" i="144"/>
  <c r="CI37" i="144"/>
  <c r="CH37" i="144"/>
  <c r="CG37" i="144"/>
  <c r="CF37" i="144"/>
  <c r="CE37" i="144"/>
  <c r="CD37" i="144"/>
  <c r="CC37" i="144"/>
  <c r="CB37" i="144"/>
  <c r="CA37" i="144"/>
  <c r="BZ37" i="144"/>
  <c r="BY37" i="144"/>
  <c r="BX37" i="144"/>
  <c r="BW37" i="144"/>
  <c r="BV37" i="144"/>
  <c r="BU37" i="144"/>
  <c r="BT37" i="144"/>
  <c r="BS37" i="144"/>
  <c r="BR37" i="144"/>
  <c r="BQ37" i="144"/>
  <c r="BP37" i="144"/>
  <c r="BO37" i="144"/>
  <c r="BN37" i="144"/>
  <c r="BM37" i="144"/>
  <c r="BL37" i="144"/>
  <c r="BK37" i="144"/>
  <c r="BJ37" i="144"/>
  <c r="BI37" i="144"/>
  <c r="BH37" i="144"/>
  <c r="BG37" i="144"/>
  <c r="BF37" i="144"/>
  <c r="BE37" i="144"/>
  <c r="BD37" i="144"/>
  <c r="BC37" i="144"/>
  <c r="BB37" i="144"/>
  <c r="BA37" i="144"/>
  <c r="AZ37" i="144"/>
  <c r="AY37" i="144"/>
  <c r="AX37" i="144"/>
  <c r="AW37" i="144"/>
  <c r="AV37" i="144"/>
  <c r="AU37" i="144"/>
  <c r="AT37" i="144"/>
  <c r="AS37" i="144"/>
  <c r="AR37" i="144"/>
  <c r="AQ37" i="144"/>
  <c r="AP37" i="144"/>
  <c r="AO37" i="144"/>
  <c r="AN37" i="144"/>
  <c r="AM37" i="144"/>
  <c r="AL37" i="144"/>
  <c r="AK37" i="144"/>
  <c r="AJ37" i="144"/>
  <c r="AI37" i="144"/>
  <c r="AH37" i="144"/>
  <c r="AG37" i="144"/>
  <c r="AF37" i="144"/>
  <c r="AE37" i="144"/>
  <c r="AD37" i="144"/>
  <c r="AC37" i="144"/>
  <c r="AB37" i="144"/>
  <c r="AA37" i="144"/>
  <c r="Z37" i="144"/>
  <c r="Y37" i="144"/>
  <c r="X37" i="144"/>
  <c r="W37" i="144"/>
  <c r="V37" i="144"/>
  <c r="U37" i="144"/>
  <c r="T37" i="144"/>
  <c r="S37" i="144"/>
  <c r="R37" i="144"/>
  <c r="Q37" i="144"/>
  <c r="P37" i="144"/>
  <c r="O37" i="144"/>
  <c r="N37" i="144"/>
  <c r="M37" i="144"/>
  <c r="L37" i="144"/>
  <c r="K37" i="144"/>
  <c r="J37" i="144"/>
  <c r="I37" i="144"/>
  <c r="H37" i="144"/>
  <c r="G37" i="144"/>
  <c r="F37" i="144"/>
  <c r="E37" i="144"/>
  <c r="D37" i="144"/>
  <c r="C37" i="144"/>
  <c r="B37" i="144"/>
  <c r="HR36" i="144"/>
  <c r="HQ36" i="144"/>
  <c r="HP36" i="144"/>
  <c r="HO36" i="144"/>
  <c r="HN36" i="144"/>
  <c r="HM36" i="144"/>
  <c r="HL36" i="144"/>
  <c r="HK36" i="144"/>
  <c r="HJ36" i="144"/>
  <c r="HI36" i="144"/>
  <c r="HH36" i="144"/>
  <c r="HG36" i="144"/>
  <c r="HF36" i="144"/>
  <c r="HE36" i="144"/>
  <c r="HD36" i="144"/>
  <c r="HC36" i="144"/>
  <c r="HB36" i="144"/>
  <c r="HA36" i="144"/>
  <c r="GZ36" i="144"/>
  <c r="GY36" i="144"/>
  <c r="GX36" i="144"/>
  <c r="GW36" i="144"/>
  <c r="GV36" i="144"/>
  <c r="GU36" i="144"/>
  <c r="GT36" i="144"/>
  <c r="GS36" i="144"/>
  <c r="GR36" i="144"/>
  <c r="GQ36" i="144"/>
  <c r="GP36" i="144"/>
  <c r="GO36" i="144"/>
  <c r="GN36" i="144"/>
  <c r="GM36" i="144"/>
  <c r="GL36" i="144"/>
  <c r="GK36" i="144"/>
  <c r="GJ36" i="144"/>
  <c r="GI36" i="144"/>
  <c r="GH36" i="144"/>
  <c r="GG36" i="144"/>
  <c r="GF36" i="144"/>
  <c r="GE36" i="144"/>
  <c r="GD36" i="144"/>
  <c r="GC36" i="144"/>
  <c r="GB36" i="144"/>
  <c r="GA36" i="144"/>
  <c r="FZ36" i="144"/>
  <c r="FY36" i="144"/>
  <c r="FX36" i="144"/>
  <c r="FW36" i="144"/>
  <c r="FV36" i="144"/>
  <c r="FU36" i="144"/>
  <c r="FT36" i="144"/>
  <c r="FS36" i="144"/>
  <c r="FR36" i="144"/>
  <c r="FQ36" i="144"/>
  <c r="FP36" i="144"/>
  <c r="FO36" i="144"/>
  <c r="FN36" i="144"/>
  <c r="FM36" i="144"/>
  <c r="FL36" i="144"/>
  <c r="FK36" i="144"/>
  <c r="FJ36" i="144"/>
  <c r="FI36" i="144"/>
  <c r="FH36" i="144"/>
  <c r="FG36" i="144"/>
  <c r="FF36" i="144"/>
  <c r="FE36" i="144"/>
  <c r="FD36" i="144"/>
  <c r="FC36" i="144"/>
  <c r="FB36" i="144"/>
  <c r="FA36" i="144"/>
  <c r="EZ36" i="144"/>
  <c r="EY36" i="144"/>
  <c r="EX36" i="144"/>
  <c r="EW36" i="144"/>
  <c r="EV36" i="144"/>
  <c r="EU36" i="144"/>
  <c r="ET36" i="144"/>
  <c r="ES36" i="144"/>
  <c r="ER36" i="144"/>
  <c r="EQ36" i="144"/>
  <c r="EP36" i="144"/>
  <c r="EO36" i="144"/>
  <c r="EN36" i="144"/>
  <c r="EM36" i="144"/>
  <c r="EL36" i="144"/>
  <c r="EK36" i="144"/>
  <c r="EJ36" i="144"/>
  <c r="EI36" i="144"/>
  <c r="EH36" i="144"/>
  <c r="EG36" i="144"/>
  <c r="EF36" i="144"/>
  <c r="EE36" i="144"/>
  <c r="ED36" i="144"/>
  <c r="EC36" i="144"/>
  <c r="EB36" i="144"/>
  <c r="EA36" i="144"/>
  <c r="DZ36" i="144"/>
  <c r="DY36" i="144"/>
  <c r="DX36" i="144"/>
  <c r="DW36" i="144"/>
  <c r="DV36" i="144"/>
  <c r="DU36" i="144"/>
  <c r="DT36" i="144"/>
  <c r="DS36" i="144"/>
  <c r="DR36" i="144"/>
  <c r="DQ36" i="144"/>
  <c r="DP36" i="144"/>
  <c r="DO36" i="144"/>
  <c r="DN36" i="144"/>
  <c r="DM36" i="144"/>
  <c r="DL36" i="144"/>
  <c r="DK36" i="144"/>
  <c r="DJ36" i="144"/>
  <c r="DI36" i="144"/>
  <c r="DH36" i="144"/>
  <c r="DG36" i="144"/>
  <c r="DF36" i="144"/>
  <c r="DE36" i="144"/>
  <c r="DD36" i="144"/>
  <c r="DC36" i="144"/>
  <c r="DB36" i="144"/>
  <c r="DA36" i="144"/>
  <c r="CZ36" i="144"/>
  <c r="CY36" i="144"/>
  <c r="CX36" i="144"/>
  <c r="CW36" i="144"/>
  <c r="CV36" i="144"/>
  <c r="CU36" i="144"/>
  <c r="CT36" i="144"/>
  <c r="CS36" i="144"/>
  <c r="CR36" i="144"/>
  <c r="CQ36" i="144"/>
  <c r="CP36" i="144"/>
  <c r="CO36" i="144"/>
  <c r="CN36" i="144"/>
  <c r="CM36" i="144"/>
  <c r="CL36" i="144"/>
  <c r="CK36" i="144"/>
  <c r="CJ36" i="144"/>
  <c r="CI36" i="144"/>
  <c r="CH36" i="144"/>
  <c r="CG36" i="144"/>
  <c r="CF36" i="144"/>
  <c r="CE36" i="144"/>
  <c r="CD36" i="144"/>
  <c r="CC36" i="144"/>
  <c r="CB36" i="144"/>
  <c r="CA36" i="144"/>
  <c r="BZ36" i="144"/>
  <c r="BY36" i="144"/>
  <c r="BX36" i="144"/>
  <c r="BW36" i="144"/>
  <c r="BV36" i="144"/>
  <c r="BU36" i="144"/>
  <c r="BT36" i="144"/>
  <c r="BS36" i="144"/>
  <c r="BR36" i="144"/>
  <c r="BQ36" i="144"/>
  <c r="BP36" i="144"/>
  <c r="BO36" i="144"/>
  <c r="BN36" i="144"/>
  <c r="BM36" i="144"/>
  <c r="BL36" i="144"/>
  <c r="BK36" i="144"/>
  <c r="BJ36" i="144"/>
  <c r="BI36" i="144"/>
  <c r="BH36" i="144"/>
  <c r="BG36" i="144"/>
  <c r="BF36" i="144"/>
  <c r="BE36" i="144"/>
  <c r="BD36" i="144"/>
  <c r="BC36" i="144"/>
  <c r="BB36" i="144"/>
  <c r="BA36" i="144"/>
  <c r="AZ36" i="144"/>
  <c r="AY36" i="144"/>
  <c r="AX36" i="144"/>
  <c r="AW36" i="144"/>
  <c r="AV36" i="144"/>
  <c r="AU36" i="144"/>
  <c r="AT36" i="144"/>
  <c r="AS36" i="144"/>
  <c r="AR36" i="144"/>
  <c r="AQ36" i="144"/>
  <c r="AP36" i="144"/>
  <c r="AO36" i="144"/>
  <c r="AN36" i="144"/>
  <c r="AM36" i="144"/>
  <c r="AL36" i="144"/>
  <c r="AK36" i="144"/>
  <c r="AJ36" i="144"/>
  <c r="AI36" i="144"/>
  <c r="AH36" i="144"/>
  <c r="AG36" i="144"/>
  <c r="AF36" i="144"/>
  <c r="AE36" i="144"/>
  <c r="AD36" i="144"/>
  <c r="AC36" i="144"/>
  <c r="AB36" i="144"/>
  <c r="AA36" i="144"/>
  <c r="Z36" i="144"/>
  <c r="Y36" i="144"/>
  <c r="X36" i="144"/>
  <c r="W36" i="144"/>
  <c r="V36" i="144"/>
  <c r="U36" i="144"/>
  <c r="T36" i="144"/>
  <c r="S36" i="144"/>
  <c r="R36" i="144"/>
  <c r="Q36" i="144"/>
  <c r="P36" i="144"/>
  <c r="O36" i="144"/>
  <c r="N36" i="144"/>
  <c r="M36" i="144"/>
  <c r="L36" i="144"/>
  <c r="K36" i="144"/>
  <c r="J36" i="144"/>
  <c r="I36" i="144"/>
  <c r="H36" i="144"/>
  <c r="G36" i="144"/>
  <c r="F36" i="144"/>
  <c r="E36" i="144"/>
  <c r="D36" i="144"/>
  <c r="C36" i="144"/>
  <c r="B36" i="144"/>
  <c r="HR34" i="144"/>
  <c r="HQ34" i="144"/>
  <c r="HP34" i="144"/>
  <c r="HO34" i="144"/>
  <c r="HN34" i="144"/>
  <c r="HM34" i="144"/>
  <c r="HL34" i="144"/>
  <c r="HK34" i="144"/>
  <c r="HJ34" i="144"/>
  <c r="HI34" i="144"/>
  <c r="HH34" i="144"/>
  <c r="HG34" i="144"/>
  <c r="HF34" i="144"/>
  <c r="HE34" i="144"/>
  <c r="HD34" i="144"/>
  <c r="HC34" i="144"/>
  <c r="HB34" i="144"/>
  <c r="HA34" i="144"/>
  <c r="GZ34" i="144"/>
  <c r="GY34" i="144"/>
  <c r="GX34" i="144"/>
  <c r="GW34" i="144"/>
  <c r="GV34" i="144"/>
  <c r="GU34" i="144"/>
  <c r="GT34" i="144"/>
  <c r="GS34" i="144"/>
  <c r="GR34" i="144"/>
  <c r="GQ34" i="144"/>
  <c r="GP34" i="144"/>
  <c r="GO34" i="144"/>
  <c r="GN34" i="144"/>
  <c r="GM34" i="144"/>
  <c r="GL34" i="144"/>
  <c r="GK34" i="144"/>
  <c r="GJ34" i="144"/>
  <c r="GI34" i="144"/>
  <c r="GH34" i="144"/>
  <c r="GG34" i="144"/>
  <c r="GF34" i="144"/>
  <c r="GE34" i="144"/>
  <c r="GD34" i="144"/>
  <c r="GC34" i="144"/>
  <c r="GB34" i="144"/>
  <c r="GA34" i="144"/>
  <c r="FZ34" i="144"/>
  <c r="FY34" i="144"/>
  <c r="FX34" i="144"/>
  <c r="FW34" i="144"/>
  <c r="FV34" i="144"/>
  <c r="FU34" i="144"/>
  <c r="FT34" i="144"/>
  <c r="FS34" i="144"/>
  <c r="FR34" i="144"/>
  <c r="FQ34" i="144"/>
  <c r="FP34" i="144"/>
  <c r="FO34" i="144"/>
  <c r="FN34" i="144"/>
  <c r="FM34" i="144"/>
  <c r="FL34" i="144"/>
  <c r="FK34" i="144"/>
  <c r="FJ34" i="144"/>
  <c r="FI34" i="144"/>
  <c r="FH34" i="144"/>
  <c r="FG34" i="144"/>
  <c r="FF34" i="144"/>
  <c r="FE34" i="144"/>
  <c r="FD34" i="144"/>
  <c r="FC34" i="144"/>
  <c r="FB34" i="144"/>
  <c r="FA34" i="144"/>
  <c r="EZ34" i="144"/>
  <c r="EY34" i="144"/>
  <c r="EX34" i="144"/>
  <c r="EW34" i="144"/>
  <c r="EV34" i="144"/>
  <c r="EU34" i="144"/>
  <c r="ET34" i="144"/>
  <c r="ES34" i="144"/>
  <c r="ER34" i="144"/>
  <c r="EQ34" i="144"/>
  <c r="EP34" i="144"/>
  <c r="EO34" i="144"/>
  <c r="EN34" i="144"/>
  <c r="EM34" i="144"/>
  <c r="EL34" i="144"/>
  <c r="EK34" i="144"/>
  <c r="EJ34" i="144"/>
  <c r="EI34" i="144"/>
  <c r="EH34" i="144"/>
  <c r="EG34" i="144"/>
  <c r="EF34" i="144"/>
  <c r="EE34" i="144"/>
  <c r="ED34" i="144"/>
  <c r="EC34" i="144"/>
  <c r="EB34" i="144"/>
  <c r="EA34" i="144"/>
  <c r="DZ34" i="144"/>
  <c r="DY34" i="144"/>
  <c r="DX34" i="144"/>
  <c r="DW34" i="144"/>
  <c r="DV34" i="144"/>
  <c r="DU34" i="144"/>
  <c r="DT34" i="144"/>
  <c r="DS34" i="144"/>
  <c r="DR34" i="144"/>
  <c r="DQ34" i="144"/>
  <c r="DP34" i="144"/>
  <c r="DO34" i="144"/>
  <c r="DN34" i="144"/>
  <c r="DM34" i="144"/>
  <c r="DL34" i="144"/>
  <c r="DK34" i="144"/>
  <c r="DJ34" i="144"/>
  <c r="DI34" i="144"/>
  <c r="DH34" i="144"/>
  <c r="DG34" i="144"/>
  <c r="DF34" i="144"/>
  <c r="DE34" i="144"/>
  <c r="DD34" i="144"/>
  <c r="DC34" i="144"/>
  <c r="DB34" i="144"/>
  <c r="DA34" i="144"/>
  <c r="CZ34" i="144"/>
  <c r="CY34" i="144"/>
  <c r="CX34" i="144"/>
  <c r="CW34" i="144"/>
  <c r="CV34" i="144"/>
  <c r="CU34" i="144"/>
  <c r="CT34" i="144"/>
  <c r="CS34" i="144"/>
  <c r="CR34" i="144"/>
  <c r="CQ34" i="144"/>
  <c r="CP34" i="144"/>
  <c r="CO34" i="144"/>
  <c r="CN34" i="144"/>
  <c r="CM34" i="144"/>
  <c r="CL34" i="144"/>
  <c r="CK34" i="144"/>
  <c r="CJ34" i="144"/>
  <c r="CI34" i="144"/>
  <c r="CH34" i="144"/>
  <c r="CG34" i="144"/>
  <c r="CF34" i="144"/>
  <c r="CE34" i="144"/>
  <c r="CD34" i="144"/>
  <c r="CC34" i="144"/>
  <c r="CB34" i="144"/>
  <c r="CA34" i="144"/>
  <c r="BZ34" i="144"/>
  <c r="BY34" i="144"/>
  <c r="BX34" i="144"/>
  <c r="BW34" i="144"/>
  <c r="BV34" i="144"/>
  <c r="BU34" i="144"/>
  <c r="BT34" i="144"/>
  <c r="BS34" i="144"/>
  <c r="BR34" i="144"/>
  <c r="BQ34" i="144"/>
  <c r="BP34" i="144"/>
  <c r="BO34" i="144"/>
  <c r="BN34" i="144"/>
  <c r="BM34" i="144"/>
  <c r="BL34" i="144"/>
  <c r="BK34" i="144"/>
  <c r="BJ34" i="144"/>
  <c r="BI34" i="144"/>
  <c r="BH34" i="144"/>
  <c r="BG34" i="144"/>
  <c r="BF34" i="144"/>
  <c r="BE34" i="144"/>
  <c r="BD34" i="144"/>
  <c r="BC34" i="144"/>
  <c r="BB34" i="144"/>
  <c r="BA34" i="144"/>
  <c r="AZ34" i="144"/>
  <c r="AY34" i="144"/>
  <c r="AX34" i="144"/>
  <c r="AW34" i="144"/>
  <c r="AV34" i="144"/>
  <c r="AU34" i="144"/>
  <c r="AT34" i="144"/>
  <c r="AS34" i="144"/>
  <c r="AR34" i="144"/>
  <c r="AQ34" i="144"/>
  <c r="AP34" i="144"/>
  <c r="AO34" i="144"/>
  <c r="AN34" i="144"/>
  <c r="AM34" i="144"/>
  <c r="AL34" i="144"/>
  <c r="AK34" i="144"/>
  <c r="AJ34" i="144"/>
  <c r="AI34" i="144"/>
  <c r="AH34" i="144"/>
  <c r="AG34" i="144"/>
  <c r="AF34" i="144"/>
  <c r="AE34" i="144"/>
  <c r="AD34" i="144"/>
  <c r="AC34" i="144"/>
  <c r="AB34" i="144"/>
  <c r="AA34" i="144"/>
  <c r="Z34" i="144"/>
  <c r="Y34" i="144"/>
  <c r="X34" i="144"/>
  <c r="W34" i="144"/>
  <c r="V34" i="144"/>
  <c r="U34" i="144"/>
  <c r="T34" i="144"/>
  <c r="S34" i="144"/>
  <c r="R34" i="144"/>
  <c r="Q34" i="144"/>
  <c r="P34" i="144"/>
  <c r="O34" i="144"/>
  <c r="N34" i="144"/>
  <c r="M34" i="144"/>
  <c r="L34" i="144"/>
  <c r="K34" i="144"/>
  <c r="J34" i="144"/>
  <c r="I34" i="144"/>
  <c r="H34" i="144"/>
  <c r="G34" i="144"/>
  <c r="F34" i="144"/>
  <c r="E34" i="144"/>
  <c r="D34" i="144"/>
  <c r="C34" i="144"/>
  <c r="B34" i="144"/>
  <c r="HR33" i="144"/>
  <c r="HQ33" i="144"/>
  <c r="HP33" i="144"/>
  <c r="HO33" i="144"/>
  <c r="HN33" i="144"/>
  <c r="HM33" i="144"/>
  <c r="HL33" i="144"/>
  <c r="HK33" i="144"/>
  <c r="HJ33" i="144"/>
  <c r="HI33" i="144"/>
  <c r="HH33" i="144"/>
  <c r="HG33" i="144"/>
  <c r="HF33" i="144"/>
  <c r="HE33" i="144"/>
  <c r="HD33" i="144"/>
  <c r="HC33" i="144"/>
  <c r="HB33" i="144"/>
  <c r="HA33" i="144"/>
  <c r="GZ33" i="144"/>
  <c r="GY33" i="144"/>
  <c r="GX33" i="144"/>
  <c r="GW33" i="144"/>
  <c r="GV33" i="144"/>
  <c r="GU33" i="144"/>
  <c r="GT33" i="144"/>
  <c r="GS33" i="144"/>
  <c r="GR33" i="144"/>
  <c r="GQ33" i="144"/>
  <c r="GP33" i="144"/>
  <c r="GO33" i="144"/>
  <c r="GN33" i="144"/>
  <c r="GM33" i="144"/>
  <c r="GL33" i="144"/>
  <c r="GK33" i="144"/>
  <c r="GJ33" i="144"/>
  <c r="GI33" i="144"/>
  <c r="GH33" i="144"/>
  <c r="GG33" i="144"/>
  <c r="GF33" i="144"/>
  <c r="GE33" i="144"/>
  <c r="GD33" i="144"/>
  <c r="GC33" i="144"/>
  <c r="GB33" i="144"/>
  <c r="GA33" i="144"/>
  <c r="FZ33" i="144"/>
  <c r="FY33" i="144"/>
  <c r="FX33" i="144"/>
  <c r="FW33" i="144"/>
  <c r="FV33" i="144"/>
  <c r="FU33" i="144"/>
  <c r="FT33" i="144"/>
  <c r="FS33" i="144"/>
  <c r="FR33" i="144"/>
  <c r="FQ33" i="144"/>
  <c r="FP33" i="144"/>
  <c r="FO33" i="144"/>
  <c r="FN33" i="144"/>
  <c r="FM33" i="144"/>
  <c r="FL33" i="144"/>
  <c r="FK33" i="144"/>
  <c r="FJ33" i="144"/>
  <c r="FI33" i="144"/>
  <c r="FH33" i="144"/>
  <c r="FG33" i="144"/>
  <c r="FF33" i="144"/>
  <c r="FE33" i="144"/>
  <c r="FD33" i="144"/>
  <c r="FC33" i="144"/>
  <c r="FB33" i="144"/>
  <c r="FA33" i="144"/>
  <c r="EZ33" i="144"/>
  <c r="EY33" i="144"/>
  <c r="EX33" i="144"/>
  <c r="EW33" i="144"/>
  <c r="EV33" i="144"/>
  <c r="EU33" i="144"/>
  <c r="ET33" i="144"/>
  <c r="ES33" i="144"/>
  <c r="ER33" i="144"/>
  <c r="EQ33" i="144"/>
  <c r="EP33" i="144"/>
  <c r="EO33" i="144"/>
  <c r="EN33" i="144"/>
  <c r="EM33" i="144"/>
  <c r="EL33" i="144"/>
  <c r="EK33" i="144"/>
  <c r="EJ33" i="144"/>
  <c r="EI33" i="144"/>
  <c r="EH33" i="144"/>
  <c r="EG33" i="144"/>
  <c r="EF33" i="144"/>
  <c r="EE33" i="144"/>
  <c r="ED33" i="144"/>
  <c r="EC33" i="144"/>
  <c r="EB33" i="144"/>
  <c r="EA33" i="144"/>
  <c r="DZ33" i="144"/>
  <c r="DY33" i="144"/>
  <c r="DX33" i="144"/>
  <c r="DW33" i="144"/>
  <c r="DV33" i="144"/>
  <c r="DU33" i="144"/>
  <c r="DT33" i="144"/>
  <c r="DS33" i="144"/>
  <c r="DR33" i="144"/>
  <c r="DQ33" i="144"/>
  <c r="DP33" i="144"/>
  <c r="DO33" i="144"/>
  <c r="DN33" i="144"/>
  <c r="DM33" i="144"/>
  <c r="DL33" i="144"/>
  <c r="DK33" i="144"/>
  <c r="DJ33" i="144"/>
  <c r="DI33" i="144"/>
  <c r="DH33" i="144"/>
  <c r="DG33" i="144"/>
  <c r="DF33" i="144"/>
  <c r="DE33" i="144"/>
  <c r="DD33" i="144"/>
  <c r="DC33" i="144"/>
  <c r="DB33" i="144"/>
  <c r="DA33" i="144"/>
  <c r="CZ33" i="144"/>
  <c r="CY33" i="144"/>
  <c r="CX33" i="144"/>
  <c r="CW33" i="144"/>
  <c r="CV33" i="144"/>
  <c r="CU33" i="144"/>
  <c r="CT33" i="144"/>
  <c r="CS33" i="144"/>
  <c r="CR33" i="144"/>
  <c r="CQ33" i="144"/>
  <c r="CP33" i="144"/>
  <c r="CO33" i="144"/>
  <c r="CN33" i="144"/>
  <c r="CM33" i="144"/>
  <c r="CL33" i="144"/>
  <c r="CK33" i="144"/>
  <c r="CJ33" i="144"/>
  <c r="CI33" i="144"/>
  <c r="CH33" i="144"/>
  <c r="CG33" i="144"/>
  <c r="CF33" i="144"/>
  <c r="CE33" i="144"/>
  <c r="CD33" i="144"/>
  <c r="CC33" i="144"/>
  <c r="CB33" i="144"/>
  <c r="CA33" i="144"/>
  <c r="BZ33" i="144"/>
  <c r="BY33" i="144"/>
  <c r="BX33" i="144"/>
  <c r="BW33" i="144"/>
  <c r="BV33" i="144"/>
  <c r="BU33" i="144"/>
  <c r="BT33" i="144"/>
  <c r="BS33" i="144"/>
  <c r="BR33" i="144"/>
  <c r="BQ33" i="144"/>
  <c r="BP33" i="144"/>
  <c r="BO33" i="144"/>
  <c r="BN33" i="144"/>
  <c r="BM33" i="144"/>
  <c r="BL33" i="144"/>
  <c r="BK33" i="144"/>
  <c r="BJ33" i="144"/>
  <c r="BI33" i="144"/>
  <c r="BH33" i="144"/>
  <c r="BG33" i="144"/>
  <c r="BF33" i="144"/>
  <c r="BE33" i="144"/>
  <c r="BD33" i="144"/>
  <c r="BC33" i="144"/>
  <c r="BB33" i="144"/>
  <c r="BA33" i="144"/>
  <c r="AZ33" i="144"/>
  <c r="AY33" i="144"/>
  <c r="AX33" i="144"/>
  <c r="AW33" i="144"/>
  <c r="AV33" i="144"/>
  <c r="AU33" i="144"/>
  <c r="AT33" i="144"/>
  <c r="AS33" i="144"/>
  <c r="AR33" i="144"/>
  <c r="AQ33" i="144"/>
  <c r="AP33" i="144"/>
  <c r="AO33" i="144"/>
  <c r="AN33" i="144"/>
  <c r="AM33" i="144"/>
  <c r="AL33" i="144"/>
  <c r="AK33" i="144"/>
  <c r="AJ33" i="144"/>
  <c r="AI33" i="144"/>
  <c r="AH33" i="144"/>
  <c r="AG33" i="144"/>
  <c r="AF33" i="144"/>
  <c r="AE33" i="144"/>
  <c r="AD33" i="144"/>
  <c r="AC33" i="144"/>
  <c r="AB33" i="144"/>
  <c r="AA33" i="144"/>
  <c r="Z33" i="144"/>
  <c r="Y33" i="144"/>
  <c r="X33" i="144"/>
  <c r="W33" i="144"/>
  <c r="V33" i="144"/>
  <c r="U33" i="144"/>
  <c r="T33" i="144"/>
  <c r="S33" i="144"/>
  <c r="R33" i="144"/>
  <c r="Q33" i="144"/>
  <c r="P33" i="144"/>
  <c r="O33" i="144"/>
  <c r="N33" i="144"/>
  <c r="M33" i="144"/>
  <c r="L33" i="144"/>
  <c r="K33" i="144"/>
  <c r="J33" i="144"/>
  <c r="I33" i="144"/>
  <c r="H33" i="144"/>
  <c r="G33" i="144"/>
  <c r="F33" i="144"/>
  <c r="E33" i="144"/>
  <c r="D33" i="144"/>
  <c r="C33" i="144"/>
  <c r="B33" i="144"/>
  <c r="HR31" i="144"/>
  <c r="HQ31" i="144"/>
  <c r="HP31" i="144"/>
  <c r="HO31" i="144"/>
  <c r="HN31" i="144"/>
  <c r="HM31" i="144"/>
  <c r="HL31" i="144"/>
  <c r="HK31" i="144"/>
  <c r="HJ31" i="144"/>
  <c r="HI31" i="144"/>
  <c r="HH31" i="144"/>
  <c r="HG31" i="144"/>
  <c r="HF31" i="144"/>
  <c r="HE31" i="144"/>
  <c r="HD31" i="144"/>
  <c r="HC31" i="144"/>
  <c r="HB31" i="144"/>
  <c r="HA31" i="144"/>
  <c r="GZ31" i="144"/>
  <c r="GY31" i="144"/>
  <c r="GX31" i="144"/>
  <c r="GW31" i="144"/>
  <c r="GV31" i="144"/>
  <c r="GU31" i="144"/>
  <c r="GT31" i="144"/>
  <c r="GS31" i="144"/>
  <c r="GR31" i="144"/>
  <c r="GQ31" i="144"/>
  <c r="GP31" i="144"/>
  <c r="GO31" i="144"/>
  <c r="GN31" i="144"/>
  <c r="GM31" i="144"/>
  <c r="GL31" i="144"/>
  <c r="GK31" i="144"/>
  <c r="GJ31" i="144"/>
  <c r="GI31" i="144"/>
  <c r="GH31" i="144"/>
  <c r="GG31" i="144"/>
  <c r="GF31" i="144"/>
  <c r="GE31" i="144"/>
  <c r="GD31" i="144"/>
  <c r="GC31" i="144"/>
  <c r="GB31" i="144"/>
  <c r="GA31" i="144"/>
  <c r="FZ31" i="144"/>
  <c r="FY31" i="144"/>
  <c r="FX31" i="144"/>
  <c r="FW31" i="144"/>
  <c r="FV31" i="144"/>
  <c r="FU31" i="144"/>
  <c r="FT31" i="144"/>
  <c r="FS31" i="144"/>
  <c r="FR31" i="144"/>
  <c r="FQ31" i="144"/>
  <c r="FP31" i="144"/>
  <c r="FO31" i="144"/>
  <c r="FN31" i="144"/>
  <c r="FM31" i="144"/>
  <c r="FL31" i="144"/>
  <c r="FK31" i="144"/>
  <c r="FJ31" i="144"/>
  <c r="FI31" i="144"/>
  <c r="FH31" i="144"/>
  <c r="FG31" i="144"/>
  <c r="FF31" i="144"/>
  <c r="FE31" i="144"/>
  <c r="FD31" i="144"/>
  <c r="FC31" i="144"/>
  <c r="FB31" i="144"/>
  <c r="FA31" i="144"/>
  <c r="EZ31" i="144"/>
  <c r="EY31" i="144"/>
  <c r="EX31" i="144"/>
  <c r="EW31" i="144"/>
  <c r="EV31" i="144"/>
  <c r="EU31" i="144"/>
  <c r="ET31" i="144"/>
  <c r="ES31" i="144"/>
  <c r="ER31" i="144"/>
  <c r="EQ31" i="144"/>
  <c r="EP31" i="144"/>
  <c r="EO31" i="144"/>
  <c r="EN31" i="144"/>
  <c r="EM31" i="144"/>
  <c r="EL31" i="144"/>
  <c r="EK31" i="144"/>
  <c r="EJ31" i="144"/>
  <c r="EI31" i="144"/>
  <c r="EH31" i="144"/>
  <c r="EG31" i="144"/>
  <c r="EF31" i="144"/>
  <c r="EE31" i="144"/>
  <c r="ED31" i="144"/>
  <c r="EC31" i="144"/>
  <c r="EB31" i="144"/>
  <c r="EA31" i="144"/>
  <c r="DZ31" i="144"/>
  <c r="DY31" i="144"/>
  <c r="DX31" i="144"/>
  <c r="DW31" i="144"/>
  <c r="DV31" i="144"/>
  <c r="DU31" i="144"/>
  <c r="DT31" i="144"/>
  <c r="DS31" i="144"/>
  <c r="DR31" i="144"/>
  <c r="DQ31" i="144"/>
  <c r="DP31" i="144"/>
  <c r="DO31" i="144"/>
  <c r="DN31" i="144"/>
  <c r="DM31" i="144"/>
  <c r="DL31" i="144"/>
  <c r="DK31" i="144"/>
  <c r="DJ31" i="144"/>
  <c r="DI31" i="144"/>
  <c r="DH31" i="144"/>
  <c r="DG31" i="144"/>
  <c r="DF31" i="144"/>
  <c r="DE31" i="144"/>
  <c r="DD31" i="144"/>
  <c r="DC31" i="144"/>
  <c r="DB31" i="144"/>
  <c r="DA31" i="144"/>
  <c r="CZ31" i="144"/>
  <c r="CY31" i="144"/>
  <c r="CX31" i="144"/>
  <c r="CW31" i="144"/>
  <c r="CV31" i="144"/>
  <c r="CU31" i="144"/>
  <c r="CT31" i="144"/>
  <c r="CS31" i="144"/>
  <c r="CR31" i="144"/>
  <c r="CQ31" i="144"/>
  <c r="CP31" i="144"/>
  <c r="CO31" i="144"/>
  <c r="CN31" i="144"/>
  <c r="CM31" i="144"/>
  <c r="CL31" i="144"/>
  <c r="CK31" i="144"/>
  <c r="CJ31" i="144"/>
  <c r="CI31" i="144"/>
  <c r="CH31" i="144"/>
  <c r="CG31" i="144"/>
  <c r="CF31" i="144"/>
  <c r="CE31" i="144"/>
  <c r="CD31" i="144"/>
  <c r="CC31" i="144"/>
  <c r="CB31" i="144"/>
  <c r="CA31" i="144"/>
  <c r="BZ31" i="144"/>
  <c r="BY31" i="144"/>
  <c r="BX31" i="144"/>
  <c r="BW31" i="144"/>
  <c r="BV31" i="144"/>
  <c r="BU31" i="144"/>
  <c r="BT31" i="144"/>
  <c r="BS31" i="144"/>
  <c r="BR31" i="144"/>
  <c r="BQ31" i="144"/>
  <c r="BP31" i="144"/>
  <c r="BO31" i="144"/>
  <c r="BN31" i="144"/>
  <c r="BM31" i="144"/>
  <c r="BL31" i="144"/>
  <c r="BK31" i="144"/>
  <c r="BJ31" i="144"/>
  <c r="BI31" i="144"/>
  <c r="BH31" i="144"/>
  <c r="BG31" i="144"/>
  <c r="BF31" i="144"/>
  <c r="BE31" i="144"/>
  <c r="BD31" i="144"/>
  <c r="BC31" i="144"/>
  <c r="BB31" i="144"/>
  <c r="BA31" i="144"/>
  <c r="AZ31" i="144"/>
  <c r="AY31" i="144"/>
  <c r="AX31" i="144"/>
  <c r="AW31" i="144"/>
  <c r="AV31" i="144"/>
  <c r="AU31" i="144"/>
  <c r="AT31" i="144"/>
  <c r="AS31" i="144"/>
  <c r="AR31" i="144"/>
  <c r="AQ31" i="144"/>
  <c r="AP31" i="144"/>
  <c r="AO31" i="144"/>
  <c r="AN31" i="144"/>
  <c r="AM31" i="144"/>
  <c r="AL31" i="144"/>
  <c r="AK31" i="144"/>
  <c r="AJ31" i="144"/>
  <c r="AI31" i="144"/>
  <c r="AH31" i="144"/>
  <c r="AG31" i="144"/>
  <c r="AF31" i="144"/>
  <c r="AE31" i="144"/>
  <c r="AD31" i="144"/>
  <c r="AC31" i="144"/>
  <c r="AB31" i="144"/>
  <c r="AA31" i="144"/>
  <c r="Z31" i="144"/>
  <c r="Y31" i="144"/>
  <c r="X31" i="144"/>
  <c r="W31" i="144"/>
  <c r="V31" i="144"/>
  <c r="U31" i="144"/>
  <c r="T31" i="144"/>
  <c r="S31" i="144"/>
  <c r="R31" i="144"/>
  <c r="Q31" i="144"/>
  <c r="P31" i="144"/>
  <c r="O31" i="144"/>
  <c r="N31" i="144"/>
  <c r="M31" i="144"/>
  <c r="L31" i="144"/>
  <c r="K31" i="144"/>
  <c r="J31" i="144"/>
  <c r="I31" i="144"/>
  <c r="H31" i="144"/>
  <c r="G31" i="144"/>
  <c r="F31" i="144"/>
  <c r="E31" i="144"/>
  <c r="D31" i="144"/>
  <c r="C31" i="144"/>
  <c r="B31" i="144"/>
  <c r="HR30" i="144"/>
  <c r="HQ30" i="144"/>
  <c r="HP30" i="144"/>
  <c r="HO30" i="144"/>
  <c r="HN30" i="144"/>
  <c r="HM30" i="144"/>
  <c r="HL30" i="144"/>
  <c r="HK30" i="144"/>
  <c r="HJ30" i="144"/>
  <c r="HI30" i="144"/>
  <c r="HH30" i="144"/>
  <c r="HG30" i="144"/>
  <c r="HF30" i="144"/>
  <c r="HE30" i="144"/>
  <c r="HD30" i="144"/>
  <c r="HC30" i="144"/>
  <c r="HB30" i="144"/>
  <c r="HA30" i="144"/>
  <c r="GZ30" i="144"/>
  <c r="GY30" i="144"/>
  <c r="GX30" i="144"/>
  <c r="GW30" i="144"/>
  <c r="GV30" i="144"/>
  <c r="GU30" i="144"/>
  <c r="GT30" i="144"/>
  <c r="GS30" i="144"/>
  <c r="GR30" i="144"/>
  <c r="GQ30" i="144"/>
  <c r="GP30" i="144"/>
  <c r="GO30" i="144"/>
  <c r="GN30" i="144"/>
  <c r="GM30" i="144"/>
  <c r="GL30" i="144"/>
  <c r="GK30" i="144"/>
  <c r="GJ30" i="144"/>
  <c r="GI30" i="144"/>
  <c r="GH30" i="144"/>
  <c r="GG30" i="144"/>
  <c r="GF30" i="144"/>
  <c r="GE30" i="144"/>
  <c r="GD30" i="144"/>
  <c r="GC30" i="144"/>
  <c r="GB30" i="144"/>
  <c r="GA30" i="144"/>
  <c r="FZ30" i="144"/>
  <c r="FY30" i="144"/>
  <c r="FX30" i="144"/>
  <c r="FW30" i="144"/>
  <c r="FV30" i="144"/>
  <c r="FU30" i="144"/>
  <c r="FT30" i="144"/>
  <c r="FS30" i="144"/>
  <c r="FR30" i="144"/>
  <c r="FQ30" i="144"/>
  <c r="FP30" i="144"/>
  <c r="FO30" i="144"/>
  <c r="FN30" i="144"/>
  <c r="FM30" i="144"/>
  <c r="FL30" i="144"/>
  <c r="FK30" i="144"/>
  <c r="FJ30" i="144"/>
  <c r="FI30" i="144"/>
  <c r="FH30" i="144"/>
  <c r="FG30" i="144"/>
  <c r="FF30" i="144"/>
  <c r="FE30" i="144"/>
  <c r="FD30" i="144"/>
  <c r="FC30" i="144"/>
  <c r="FB30" i="144"/>
  <c r="FA30" i="144"/>
  <c r="EZ30" i="144"/>
  <c r="EY30" i="144"/>
  <c r="EX30" i="144"/>
  <c r="EW30" i="144"/>
  <c r="EV30" i="144"/>
  <c r="EU30" i="144"/>
  <c r="ET30" i="144"/>
  <c r="ES30" i="144"/>
  <c r="ER30" i="144"/>
  <c r="EQ30" i="144"/>
  <c r="EP30" i="144"/>
  <c r="EO30" i="144"/>
  <c r="EN30" i="144"/>
  <c r="EM30" i="144"/>
  <c r="EL30" i="144"/>
  <c r="EK30" i="144"/>
  <c r="EJ30" i="144"/>
  <c r="EI30" i="144"/>
  <c r="EH30" i="144"/>
  <c r="EG30" i="144"/>
  <c r="EF30" i="144"/>
  <c r="EE30" i="144"/>
  <c r="ED30" i="144"/>
  <c r="EC30" i="144"/>
  <c r="EB30" i="144"/>
  <c r="EA30" i="144"/>
  <c r="DZ30" i="144"/>
  <c r="DY30" i="144"/>
  <c r="DX30" i="144"/>
  <c r="DW30" i="144"/>
  <c r="DV30" i="144"/>
  <c r="DU30" i="144"/>
  <c r="DT30" i="144"/>
  <c r="DS30" i="144"/>
  <c r="DR30" i="144"/>
  <c r="DQ30" i="144"/>
  <c r="DP30" i="144"/>
  <c r="DO30" i="144"/>
  <c r="DN30" i="144"/>
  <c r="DM30" i="144"/>
  <c r="DL30" i="144"/>
  <c r="DK30" i="144"/>
  <c r="DJ30" i="144"/>
  <c r="DI30" i="144"/>
  <c r="DH30" i="144"/>
  <c r="DG30" i="144"/>
  <c r="DF30" i="144"/>
  <c r="DE30" i="144"/>
  <c r="DD30" i="144"/>
  <c r="DC30" i="144"/>
  <c r="DB30" i="144"/>
  <c r="DA30" i="144"/>
  <c r="CZ30" i="144"/>
  <c r="CY30" i="144"/>
  <c r="CX30" i="144"/>
  <c r="CW30" i="144"/>
  <c r="CV30" i="144"/>
  <c r="CU30" i="144"/>
  <c r="CT30" i="144"/>
  <c r="CS30" i="144"/>
  <c r="CR30" i="144"/>
  <c r="CQ30" i="144"/>
  <c r="CP30" i="144"/>
  <c r="CO30" i="144"/>
  <c r="CN30" i="144"/>
  <c r="CM30" i="144"/>
  <c r="CL30" i="144"/>
  <c r="CK30" i="144"/>
  <c r="CJ30" i="144"/>
  <c r="CI30" i="144"/>
  <c r="CH30" i="144"/>
  <c r="CG30" i="144"/>
  <c r="CF30" i="144"/>
  <c r="CE30" i="144"/>
  <c r="CD30" i="144"/>
  <c r="CC30" i="144"/>
  <c r="CB30" i="144"/>
  <c r="CA30" i="144"/>
  <c r="BZ30" i="144"/>
  <c r="BY30" i="144"/>
  <c r="BX30" i="144"/>
  <c r="BW30" i="144"/>
  <c r="BV30" i="144"/>
  <c r="BU30" i="144"/>
  <c r="BT30" i="144"/>
  <c r="BS30" i="144"/>
  <c r="BR30" i="144"/>
  <c r="BQ30" i="144"/>
  <c r="BP30" i="144"/>
  <c r="BO30" i="144"/>
  <c r="BN30" i="144"/>
  <c r="BM30" i="144"/>
  <c r="BL30" i="144"/>
  <c r="BK30" i="144"/>
  <c r="BJ30" i="144"/>
  <c r="BI30" i="144"/>
  <c r="BH30" i="144"/>
  <c r="BG30" i="144"/>
  <c r="BF30" i="144"/>
  <c r="BE30" i="144"/>
  <c r="BD30" i="144"/>
  <c r="BC30" i="144"/>
  <c r="BB30" i="144"/>
  <c r="BA30" i="144"/>
  <c r="AZ30" i="144"/>
  <c r="AY30" i="144"/>
  <c r="AX30" i="144"/>
  <c r="AW30" i="144"/>
  <c r="AV30" i="144"/>
  <c r="AU30" i="144"/>
  <c r="AT30" i="144"/>
  <c r="AS30" i="144"/>
  <c r="AR30" i="144"/>
  <c r="AQ30" i="144"/>
  <c r="AP30" i="144"/>
  <c r="AO30" i="144"/>
  <c r="AN30" i="144"/>
  <c r="AM30" i="144"/>
  <c r="AL30" i="144"/>
  <c r="AK30" i="144"/>
  <c r="AJ30" i="144"/>
  <c r="AI30" i="144"/>
  <c r="AH30" i="144"/>
  <c r="AG30" i="144"/>
  <c r="AF30" i="144"/>
  <c r="AE30" i="144"/>
  <c r="AD30" i="144"/>
  <c r="AC30" i="144"/>
  <c r="AB30" i="144"/>
  <c r="AA30" i="144"/>
  <c r="Z30" i="144"/>
  <c r="Y30" i="144"/>
  <c r="X30" i="144"/>
  <c r="W30" i="144"/>
  <c r="V30" i="144"/>
  <c r="U30" i="144"/>
  <c r="T30" i="144"/>
  <c r="S30" i="144"/>
  <c r="R30" i="144"/>
  <c r="Q30" i="144"/>
  <c r="P30" i="144"/>
  <c r="O30" i="144"/>
  <c r="N30" i="144"/>
  <c r="M30" i="144"/>
  <c r="L30" i="144"/>
  <c r="K30" i="144"/>
  <c r="J30" i="144"/>
  <c r="I30" i="144"/>
  <c r="H30" i="144"/>
  <c r="G30" i="144"/>
  <c r="F30" i="144"/>
  <c r="E30" i="144"/>
  <c r="D30" i="144"/>
  <c r="C30" i="144"/>
  <c r="B30" i="144"/>
  <c r="HR28" i="144"/>
  <c r="HQ28" i="144"/>
  <c r="HP28" i="144"/>
  <c r="HO28" i="144"/>
  <c r="HN28" i="144"/>
  <c r="HM28" i="144"/>
  <c r="HL28" i="144"/>
  <c r="HK28" i="144"/>
  <c r="HJ28" i="144"/>
  <c r="HI28" i="144"/>
  <c r="HH28" i="144"/>
  <c r="HG28" i="144"/>
  <c r="HF28" i="144"/>
  <c r="HE28" i="144"/>
  <c r="HD28" i="144"/>
  <c r="HC28" i="144"/>
  <c r="HB28" i="144"/>
  <c r="HA28" i="144"/>
  <c r="GZ28" i="144"/>
  <c r="GY28" i="144"/>
  <c r="GX28" i="144"/>
  <c r="GW28" i="144"/>
  <c r="GV28" i="144"/>
  <c r="GU28" i="144"/>
  <c r="GT28" i="144"/>
  <c r="GS28" i="144"/>
  <c r="GR28" i="144"/>
  <c r="GQ28" i="144"/>
  <c r="GP28" i="144"/>
  <c r="GO28" i="144"/>
  <c r="GN28" i="144"/>
  <c r="GM28" i="144"/>
  <c r="GL28" i="144"/>
  <c r="GK28" i="144"/>
  <c r="GJ28" i="144"/>
  <c r="GI28" i="144"/>
  <c r="GH28" i="144"/>
  <c r="GG28" i="144"/>
  <c r="GF28" i="144"/>
  <c r="GE28" i="144"/>
  <c r="GD28" i="144"/>
  <c r="GC28" i="144"/>
  <c r="GB28" i="144"/>
  <c r="GA28" i="144"/>
  <c r="FZ28" i="144"/>
  <c r="FY28" i="144"/>
  <c r="FX28" i="144"/>
  <c r="FW28" i="144"/>
  <c r="FV28" i="144"/>
  <c r="FU28" i="144"/>
  <c r="FT28" i="144"/>
  <c r="FS28" i="144"/>
  <c r="FR28" i="144"/>
  <c r="FQ28" i="144"/>
  <c r="FP28" i="144"/>
  <c r="FO28" i="144"/>
  <c r="FN28" i="144"/>
  <c r="FM28" i="144"/>
  <c r="FL28" i="144"/>
  <c r="FK28" i="144"/>
  <c r="FJ28" i="144"/>
  <c r="FI28" i="144"/>
  <c r="FH28" i="144"/>
  <c r="FG28" i="144"/>
  <c r="FF28" i="144"/>
  <c r="FE28" i="144"/>
  <c r="FD28" i="144"/>
  <c r="FC28" i="144"/>
  <c r="FB28" i="144"/>
  <c r="FA28" i="144"/>
  <c r="EZ28" i="144"/>
  <c r="EY28" i="144"/>
  <c r="EX28" i="144"/>
  <c r="EW28" i="144"/>
  <c r="EV28" i="144"/>
  <c r="EU28" i="144"/>
  <c r="ET28" i="144"/>
  <c r="ES28" i="144"/>
  <c r="ER28" i="144"/>
  <c r="EQ28" i="144"/>
  <c r="EP28" i="144"/>
  <c r="EO28" i="144"/>
  <c r="EN28" i="144"/>
  <c r="EM28" i="144"/>
  <c r="EL28" i="144"/>
  <c r="EK28" i="144"/>
  <c r="EJ28" i="144"/>
  <c r="EI28" i="144"/>
  <c r="EH28" i="144"/>
  <c r="EG28" i="144"/>
  <c r="EF28" i="144"/>
  <c r="EE28" i="144"/>
  <c r="ED28" i="144"/>
  <c r="EC28" i="144"/>
  <c r="EB28" i="144"/>
  <c r="EA28" i="144"/>
  <c r="DZ28" i="144"/>
  <c r="DY28" i="144"/>
  <c r="DX28" i="144"/>
  <c r="DW28" i="144"/>
  <c r="DV28" i="144"/>
  <c r="DU28" i="144"/>
  <c r="DT28" i="144"/>
  <c r="DS28" i="144"/>
  <c r="DR28" i="144"/>
  <c r="DQ28" i="144"/>
  <c r="DP28" i="144"/>
  <c r="DO28" i="144"/>
  <c r="DN28" i="144"/>
  <c r="DM28" i="144"/>
  <c r="DL28" i="144"/>
  <c r="DK28" i="144"/>
  <c r="DJ28" i="144"/>
  <c r="DI28" i="144"/>
  <c r="DH28" i="144"/>
  <c r="DG28" i="144"/>
  <c r="DF28" i="144"/>
  <c r="DE28" i="144"/>
  <c r="DD28" i="144"/>
  <c r="DC28" i="144"/>
  <c r="DB28" i="144"/>
  <c r="DA28" i="144"/>
  <c r="CZ28" i="144"/>
  <c r="CY28" i="144"/>
  <c r="CX28" i="144"/>
  <c r="CW28" i="144"/>
  <c r="CV28" i="144"/>
  <c r="CU28" i="144"/>
  <c r="CT28" i="144"/>
  <c r="CS28" i="144"/>
  <c r="CR28" i="144"/>
  <c r="CQ28" i="144"/>
  <c r="CP28" i="144"/>
  <c r="CO28" i="144"/>
  <c r="CN28" i="144"/>
  <c r="CM28" i="144"/>
  <c r="CL28" i="144"/>
  <c r="CK28" i="144"/>
  <c r="CJ28" i="144"/>
  <c r="CI28" i="144"/>
  <c r="CH28" i="144"/>
  <c r="CG28" i="144"/>
  <c r="CF28" i="144"/>
  <c r="CE28" i="144"/>
  <c r="CD28" i="144"/>
  <c r="CC28" i="144"/>
  <c r="CB28" i="144"/>
  <c r="CA28" i="144"/>
  <c r="BZ28" i="144"/>
  <c r="BY28" i="144"/>
  <c r="BX28" i="144"/>
  <c r="BW28" i="144"/>
  <c r="BV28" i="144"/>
  <c r="BU28" i="144"/>
  <c r="BT28" i="144"/>
  <c r="BS28" i="144"/>
  <c r="BR28" i="144"/>
  <c r="BQ28" i="144"/>
  <c r="BP28" i="144"/>
  <c r="BO28" i="144"/>
  <c r="BN28" i="144"/>
  <c r="BM28" i="144"/>
  <c r="BL28" i="144"/>
  <c r="BK28" i="144"/>
  <c r="BJ28" i="144"/>
  <c r="BI28" i="144"/>
  <c r="BH28" i="144"/>
  <c r="BG28" i="144"/>
  <c r="BF28" i="144"/>
  <c r="BE28" i="144"/>
  <c r="BD28" i="144"/>
  <c r="BC28" i="144"/>
  <c r="BB28" i="144"/>
  <c r="BA28" i="144"/>
  <c r="AZ28" i="144"/>
  <c r="AY28" i="144"/>
  <c r="AX28" i="144"/>
  <c r="AW28" i="144"/>
  <c r="AV28" i="144"/>
  <c r="AU28" i="144"/>
  <c r="AT28" i="144"/>
  <c r="AS28" i="144"/>
  <c r="AR28" i="144"/>
  <c r="AQ28" i="144"/>
  <c r="AP28" i="144"/>
  <c r="AO28" i="144"/>
  <c r="AN28" i="144"/>
  <c r="AM28" i="144"/>
  <c r="AL28" i="144"/>
  <c r="AK28" i="144"/>
  <c r="AJ28" i="144"/>
  <c r="AI28" i="144"/>
  <c r="AH28" i="144"/>
  <c r="AG28" i="144"/>
  <c r="AF28" i="144"/>
  <c r="AE28" i="144"/>
  <c r="AD28" i="144"/>
  <c r="AC28" i="144"/>
  <c r="AB28" i="144"/>
  <c r="AA28" i="144"/>
  <c r="Z28" i="144"/>
  <c r="Y28" i="144"/>
  <c r="X28" i="144"/>
  <c r="W28" i="144"/>
  <c r="V28" i="144"/>
  <c r="U28" i="144"/>
  <c r="T28" i="144"/>
  <c r="S28" i="144"/>
  <c r="R28" i="144"/>
  <c r="Q28" i="144"/>
  <c r="P28" i="144"/>
  <c r="O28" i="144"/>
  <c r="N28" i="144"/>
  <c r="M28" i="144"/>
  <c r="L28" i="144"/>
  <c r="K28" i="144"/>
  <c r="J28" i="144"/>
  <c r="I28" i="144"/>
  <c r="H28" i="144"/>
  <c r="G28" i="144"/>
  <c r="F28" i="144"/>
  <c r="E28" i="144"/>
  <c r="D28" i="144"/>
  <c r="C28" i="144"/>
  <c r="B28" i="144"/>
  <c r="HR27" i="144"/>
  <c r="HQ27" i="144"/>
  <c r="HP27" i="144"/>
  <c r="HO27" i="144"/>
  <c r="HN27" i="144"/>
  <c r="HM27" i="144"/>
  <c r="HL27" i="144"/>
  <c r="HK27" i="144"/>
  <c r="HJ27" i="144"/>
  <c r="HI27" i="144"/>
  <c r="HH27" i="144"/>
  <c r="HG27" i="144"/>
  <c r="HF27" i="144"/>
  <c r="HE27" i="144"/>
  <c r="HD27" i="144"/>
  <c r="HC27" i="144"/>
  <c r="HB27" i="144"/>
  <c r="HA27" i="144"/>
  <c r="GZ27" i="144"/>
  <c r="GY27" i="144"/>
  <c r="GX27" i="144"/>
  <c r="GW27" i="144"/>
  <c r="GV27" i="144"/>
  <c r="GU27" i="144"/>
  <c r="GT27" i="144"/>
  <c r="GS27" i="144"/>
  <c r="GR27" i="144"/>
  <c r="GQ27" i="144"/>
  <c r="GP27" i="144"/>
  <c r="GO27" i="144"/>
  <c r="GN27" i="144"/>
  <c r="GM27" i="144"/>
  <c r="GL27" i="144"/>
  <c r="GK27" i="144"/>
  <c r="GJ27" i="144"/>
  <c r="GI27" i="144"/>
  <c r="GH27" i="144"/>
  <c r="GG27" i="144"/>
  <c r="GF27" i="144"/>
  <c r="GE27" i="144"/>
  <c r="GD27" i="144"/>
  <c r="GC27" i="144"/>
  <c r="GB27" i="144"/>
  <c r="GA27" i="144"/>
  <c r="FZ27" i="144"/>
  <c r="FY27" i="144"/>
  <c r="FX27" i="144"/>
  <c r="FW27" i="144"/>
  <c r="FV27" i="144"/>
  <c r="FU27" i="144"/>
  <c r="FT27" i="144"/>
  <c r="FS27" i="144"/>
  <c r="FR27" i="144"/>
  <c r="FQ27" i="144"/>
  <c r="FP27" i="144"/>
  <c r="FO27" i="144"/>
  <c r="FN27" i="144"/>
  <c r="FM27" i="144"/>
  <c r="FL27" i="144"/>
  <c r="FK27" i="144"/>
  <c r="FJ27" i="144"/>
  <c r="FI27" i="144"/>
  <c r="FH27" i="144"/>
  <c r="FG27" i="144"/>
  <c r="FF27" i="144"/>
  <c r="FE27" i="144"/>
  <c r="FD27" i="144"/>
  <c r="FC27" i="144"/>
  <c r="FB27" i="144"/>
  <c r="FA27" i="144"/>
  <c r="EZ27" i="144"/>
  <c r="EY27" i="144"/>
  <c r="EX27" i="144"/>
  <c r="EW27" i="144"/>
  <c r="EV27" i="144"/>
  <c r="EU27" i="144"/>
  <c r="ET27" i="144"/>
  <c r="ES27" i="144"/>
  <c r="ER27" i="144"/>
  <c r="EQ27" i="144"/>
  <c r="EP27" i="144"/>
  <c r="EO27" i="144"/>
  <c r="EN27" i="144"/>
  <c r="EM27" i="144"/>
  <c r="EL27" i="144"/>
  <c r="EK27" i="144"/>
  <c r="EJ27" i="144"/>
  <c r="EI27" i="144"/>
  <c r="EH27" i="144"/>
  <c r="EG27" i="144"/>
  <c r="EF27" i="144"/>
  <c r="EE27" i="144"/>
  <c r="ED27" i="144"/>
  <c r="EC27" i="144"/>
  <c r="EB27" i="144"/>
  <c r="EA27" i="144"/>
  <c r="DZ27" i="144"/>
  <c r="DY27" i="144"/>
  <c r="DX27" i="144"/>
  <c r="DW27" i="144"/>
  <c r="DV27" i="144"/>
  <c r="DU27" i="144"/>
  <c r="DT27" i="144"/>
  <c r="DS27" i="144"/>
  <c r="DR27" i="144"/>
  <c r="DQ27" i="144"/>
  <c r="DP27" i="144"/>
  <c r="DO27" i="144"/>
  <c r="DN27" i="144"/>
  <c r="DM27" i="144"/>
  <c r="DL27" i="144"/>
  <c r="DK27" i="144"/>
  <c r="DJ27" i="144"/>
  <c r="DI27" i="144"/>
  <c r="DH27" i="144"/>
  <c r="DG27" i="144"/>
  <c r="DF27" i="144"/>
  <c r="DE27" i="144"/>
  <c r="DD27" i="144"/>
  <c r="DC27" i="144"/>
  <c r="DB27" i="144"/>
  <c r="DA27" i="144"/>
  <c r="CZ27" i="144"/>
  <c r="CY27" i="144"/>
  <c r="CX27" i="144"/>
  <c r="CW27" i="144"/>
  <c r="CV27" i="144"/>
  <c r="CU27" i="144"/>
  <c r="CT27" i="144"/>
  <c r="CS27" i="144"/>
  <c r="CR27" i="144"/>
  <c r="CQ27" i="144"/>
  <c r="CP27" i="144"/>
  <c r="CO27" i="144"/>
  <c r="CN27" i="144"/>
  <c r="CM27" i="144"/>
  <c r="CL27" i="144"/>
  <c r="CK27" i="144"/>
  <c r="CJ27" i="144"/>
  <c r="CI27" i="144"/>
  <c r="CH27" i="144"/>
  <c r="CG27" i="144"/>
  <c r="CF27" i="144"/>
  <c r="CE27" i="144"/>
  <c r="CD27" i="144"/>
  <c r="CC27" i="144"/>
  <c r="CB27" i="144"/>
  <c r="CA27" i="144"/>
  <c r="BZ27" i="144"/>
  <c r="BY27" i="144"/>
  <c r="BX27" i="144"/>
  <c r="BW27" i="144"/>
  <c r="BV27" i="144"/>
  <c r="BU27" i="144"/>
  <c r="BT27" i="144"/>
  <c r="BS27" i="144"/>
  <c r="BR27" i="144"/>
  <c r="BQ27" i="144"/>
  <c r="BP27" i="144"/>
  <c r="BO27" i="144"/>
  <c r="BN27" i="144"/>
  <c r="BM27" i="144"/>
  <c r="BL27" i="144"/>
  <c r="BK27" i="144"/>
  <c r="BJ27" i="144"/>
  <c r="BI27" i="144"/>
  <c r="BH27" i="144"/>
  <c r="BG27" i="144"/>
  <c r="BF27" i="144"/>
  <c r="BE27" i="144"/>
  <c r="BD27" i="144"/>
  <c r="BC27" i="144"/>
  <c r="BB27" i="144"/>
  <c r="BA27" i="144"/>
  <c r="AZ27" i="144"/>
  <c r="AY27" i="144"/>
  <c r="AX27" i="144"/>
  <c r="AW27" i="144"/>
  <c r="AV27" i="144"/>
  <c r="AU27" i="144"/>
  <c r="AT27" i="144"/>
  <c r="AS27" i="144"/>
  <c r="AR27" i="144"/>
  <c r="AQ27" i="144"/>
  <c r="AP27" i="144"/>
  <c r="AO27" i="144"/>
  <c r="AN27" i="144"/>
  <c r="AM27" i="144"/>
  <c r="AL27" i="144"/>
  <c r="AK27" i="144"/>
  <c r="AJ27" i="144"/>
  <c r="AI27" i="144"/>
  <c r="AH27" i="144"/>
  <c r="AG27" i="144"/>
  <c r="AF27" i="144"/>
  <c r="AE27" i="144"/>
  <c r="AD27" i="144"/>
  <c r="AC27" i="144"/>
  <c r="AB27" i="144"/>
  <c r="AA27" i="144"/>
  <c r="Z27" i="144"/>
  <c r="Y27" i="144"/>
  <c r="X27" i="144"/>
  <c r="W27" i="144"/>
  <c r="V27" i="144"/>
  <c r="U27" i="144"/>
  <c r="T27" i="144"/>
  <c r="S27" i="144"/>
  <c r="R27" i="144"/>
  <c r="Q27" i="144"/>
  <c r="P27" i="144"/>
  <c r="O27" i="144"/>
  <c r="N27" i="144"/>
  <c r="M27" i="144"/>
  <c r="L27" i="144"/>
  <c r="K27" i="144"/>
  <c r="J27" i="144"/>
  <c r="I27" i="144"/>
  <c r="H27" i="144"/>
  <c r="G27" i="144"/>
  <c r="F27" i="144"/>
  <c r="E27" i="144"/>
  <c r="D27" i="144"/>
  <c r="C27" i="144"/>
  <c r="B27" i="144"/>
  <c r="HR25" i="144"/>
  <c r="HQ25" i="144"/>
  <c r="HP25" i="144"/>
  <c r="HO25" i="144"/>
  <c r="HN25" i="144"/>
  <c r="HM25" i="144"/>
  <c r="HL25" i="144"/>
  <c r="HK25" i="144"/>
  <c r="HJ25" i="144"/>
  <c r="HI25" i="144"/>
  <c r="HH25" i="144"/>
  <c r="HG25" i="144"/>
  <c r="HF25" i="144"/>
  <c r="HE25" i="144"/>
  <c r="HD25" i="144"/>
  <c r="HC25" i="144"/>
  <c r="HB25" i="144"/>
  <c r="HA25" i="144"/>
  <c r="GZ25" i="144"/>
  <c r="GY25" i="144"/>
  <c r="GX25" i="144"/>
  <c r="GW25" i="144"/>
  <c r="GV25" i="144"/>
  <c r="GU25" i="144"/>
  <c r="GT25" i="144"/>
  <c r="GS25" i="144"/>
  <c r="GR25" i="144"/>
  <c r="GQ25" i="144"/>
  <c r="GP25" i="144"/>
  <c r="GO25" i="144"/>
  <c r="GN25" i="144"/>
  <c r="GM25" i="144"/>
  <c r="GL25" i="144"/>
  <c r="GK25" i="144"/>
  <c r="GJ25" i="144"/>
  <c r="GI25" i="144"/>
  <c r="GH25" i="144"/>
  <c r="GG25" i="144"/>
  <c r="GF25" i="144"/>
  <c r="GE25" i="144"/>
  <c r="GD25" i="144"/>
  <c r="GC25" i="144"/>
  <c r="GB25" i="144"/>
  <c r="GA25" i="144"/>
  <c r="FZ25" i="144"/>
  <c r="FY25" i="144"/>
  <c r="FX25" i="144"/>
  <c r="FW25" i="144"/>
  <c r="FV25" i="144"/>
  <c r="FU25" i="144"/>
  <c r="FT25" i="144"/>
  <c r="FS25" i="144"/>
  <c r="FR25" i="144"/>
  <c r="FQ25" i="144"/>
  <c r="FP25" i="144"/>
  <c r="FO25" i="144"/>
  <c r="FN25" i="144"/>
  <c r="FM25" i="144"/>
  <c r="FL25" i="144"/>
  <c r="FK25" i="144"/>
  <c r="FJ25" i="144"/>
  <c r="FI25" i="144"/>
  <c r="FH25" i="144"/>
  <c r="FG25" i="144"/>
  <c r="FF25" i="144"/>
  <c r="FE25" i="144"/>
  <c r="FD25" i="144"/>
  <c r="FC25" i="144"/>
  <c r="FB25" i="144"/>
  <c r="FA25" i="144"/>
  <c r="EZ25" i="144"/>
  <c r="EY25" i="144"/>
  <c r="EX25" i="144"/>
  <c r="EW25" i="144"/>
  <c r="EV25" i="144"/>
  <c r="EU25" i="144"/>
  <c r="ET25" i="144"/>
  <c r="ES25" i="144"/>
  <c r="ER25" i="144"/>
  <c r="EQ25" i="144"/>
  <c r="EP25" i="144"/>
  <c r="EO25" i="144"/>
  <c r="EN25" i="144"/>
  <c r="EM25" i="144"/>
  <c r="EL25" i="144"/>
  <c r="EK25" i="144"/>
  <c r="EJ25" i="144"/>
  <c r="EI25" i="144"/>
  <c r="EH25" i="144"/>
  <c r="EG25" i="144"/>
  <c r="EF25" i="144"/>
  <c r="EE25" i="144"/>
  <c r="ED25" i="144"/>
  <c r="EC25" i="144"/>
  <c r="EB25" i="144"/>
  <c r="EA25" i="144"/>
  <c r="DZ25" i="144"/>
  <c r="DY25" i="144"/>
  <c r="DX25" i="144"/>
  <c r="DW25" i="144"/>
  <c r="DV25" i="144"/>
  <c r="DU25" i="144"/>
  <c r="DT25" i="144"/>
  <c r="DS25" i="144"/>
  <c r="DR25" i="144"/>
  <c r="DQ25" i="144"/>
  <c r="DP25" i="144"/>
  <c r="DO25" i="144"/>
  <c r="DN25" i="144"/>
  <c r="DM25" i="144"/>
  <c r="DL25" i="144"/>
  <c r="DK25" i="144"/>
  <c r="DJ25" i="144"/>
  <c r="DI25" i="144"/>
  <c r="DH25" i="144"/>
  <c r="DG25" i="144"/>
  <c r="DF25" i="144"/>
  <c r="DE25" i="144"/>
  <c r="DD25" i="144"/>
  <c r="DC25" i="144"/>
  <c r="DB25" i="144"/>
  <c r="DA25" i="144"/>
  <c r="CZ25" i="144"/>
  <c r="CY25" i="144"/>
  <c r="CX25" i="144"/>
  <c r="CW25" i="144"/>
  <c r="CV25" i="144"/>
  <c r="CU25" i="144"/>
  <c r="CT25" i="144"/>
  <c r="CS25" i="144"/>
  <c r="CR25" i="144"/>
  <c r="CQ25" i="144"/>
  <c r="CP25" i="144"/>
  <c r="CO25" i="144"/>
  <c r="CN25" i="144"/>
  <c r="CM25" i="144"/>
  <c r="CL25" i="144"/>
  <c r="CK25" i="144"/>
  <c r="CJ25" i="144"/>
  <c r="CI25" i="144"/>
  <c r="CH25" i="144"/>
  <c r="CG25" i="144"/>
  <c r="CF25" i="144"/>
  <c r="CE25" i="144"/>
  <c r="CD25" i="144"/>
  <c r="CC25" i="144"/>
  <c r="CB25" i="144"/>
  <c r="CA25" i="144"/>
  <c r="BZ25" i="144"/>
  <c r="BY25" i="144"/>
  <c r="BX25" i="144"/>
  <c r="BW25" i="144"/>
  <c r="BV25" i="144"/>
  <c r="BU25" i="144"/>
  <c r="BT25" i="144"/>
  <c r="BS25" i="144"/>
  <c r="BR25" i="144"/>
  <c r="BQ25" i="144"/>
  <c r="BP25" i="144"/>
  <c r="BO25" i="144"/>
  <c r="BN25" i="144"/>
  <c r="BM25" i="144"/>
  <c r="BL25" i="144"/>
  <c r="BK25" i="144"/>
  <c r="BJ25" i="144"/>
  <c r="BI25" i="144"/>
  <c r="BH25" i="144"/>
  <c r="BG25" i="144"/>
  <c r="BF25" i="144"/>
  <c r="BE25" i="144"/>
  <c r="BD25" i="144"/>
  <c r="BC25" i="144"/>
  <c r="BB25" i="144"/>
  <c r="BA25" i="144"/>
  <c r="AZ25" i="144"/>
  <c r="AY25" i="144"/>
  <c r="AX25" i="144"/>
  <c r="AW25" i="144"/>
  <c r="AV25" i="144"/>
  <c r="AU25" i="144"/>
  <c r="AT25" i="144"/>
  <c r="AS25" i="144"/>
  <c r="AR25" i="144"/>
  <c r="AQ25" i="144"/>
  <c r="AP25" i="144"/>
  <c r="AO25" i="144"/>
  <c r="AN25" i="144"/>
  <c r="AM25" i="144"/>
  <c r="AL25" i="144"/>
  <c r="AK25" i="144"/>
  <c r="AJ25" i="144"/>
  <c r="AI25" i="144"/>
  <c r="AH25" i="144"/>
  <c r="AG25" i="144"/>
  <c r="AF25" i="144"/>
  <c r="AE25" i="144"/>
  <c r="AD25" i="144"/>
  <c r="AC25" i="144"/>
  <c r="AB25" i="144"/>
  <c r="AA25" i="144"/>
  <c r="Z25" i="144"/>
  <c r="Y25" i="144"/>
  <c r="X25" i="144"/>
  <c r="W25" i="144"/>
  <c r="V25" i="144"/>
  <c r="U25" i="144"/>
  <c r="T25" i="144"/>
  <c r="S25" i="144"/>
  <c r="R25" i="144"/>
  <c r="Q25" i="144"/>
  <c r="P25" i="144"/>
  <c r="O25" i="144"/>
  <c r="N25" i="144"/>
  <c r="M25" i="144"/>
  <c r="L25" i="144"/>
  <c r="K25" i="144"/>
  <c r="J25" i="144"/>
  <c r="I25" i="144"/>
  <c r="H25" i="144"/>
  <c r="G25" i="144"/>
  <c r="F25" i="144"/>
  <c r="E25" i="144"/>
  <c r="D25" i="144"/>
  <c r="C25" i="144"/>
  <c r="B25" i="144"/>
  <c r="HR23" i="144"/>
  <c r="HQ23" i="144"/>
  <c r="HP23" i="144"/>
  <c r="HO23" i="144"/>
  <c r="HN23" i="144"/>
  <c r="HM23" i="144"/>
  <c r="HL23" i="144"/>
  <c r="HK23" i="144"/>
  <c r="HJ23" i="144"/>
  <c r="HI23" i="144"/>
  <c r="HH23" i="144"/>
  <c r="HG23" i="144"/>
  <c r="HF23" i="144"/>
  <c r="HE23" i="144"/>
  <c r="HD23" i="144"/>
  <c r="HC23" i="144"/>
  <c r="HB23" i="144"/>
  <c r="HA23" i="144"/>
  <c r="GZ23" i="144"/>
  <c r="GY23" i="144"/>
  <c r="GX23" i="144"/>
  <c r="GW23" i="144"/>
  <c r="GV23" i="144"/>
  <c r="GU23" i="144"/>
  <c r="GT23" i="144"/>
  <c r="GS23" i="144"/>
  <c r="GR23" i="144"/>
  <c r="GQ23" i="144"/>
  <c r="GP23" i="144"/>
  <c r="GO23" i="144"/>
  <c r="GN23" i="144"/>
  <c r="GM23" i="144"/>
  <c r="GL23" i="144"/>
  <c r="GK23" i="144"/>
  <c r="GJ23" i="144"/>
  <c r="GI23" i="144"/>
  <c r="GH23" i="144"/>
  <c r="GG23" i="144"/>
  <c r="GF23" i="144"/>
  <c r="GE23" i="144"/>
  <c r="GD23" i="144"/>
  <c r="GC23" i="144"/>
  <c r="GB23" i="144"/>
  <c r="GA23" i="144"/>
  <c r="FZ23" i="144"/>
  <c r="FY23" i="144"/>
  <c r="FX23" i="144"/>
  <c r="FW23" i="144"/>
  <c r="FV23" i="144"/>
  <c r="FU23" i="144"/>
  <c r="FT23" i="144"/>
  <c r="FS23" i="144"/>
  <c r="FR23" i="144"/>
  <c r="FQ23" i="144"/>
  <c r="FP23" i="144"/>
  <c r="FO23" i="144"/>
  <c r="FN23" i="144"/>
  <c r="FM23" i="144"/>
  <c r="FL23" i="144"/>
  <c r="FK23" i="144"/>
  <c r="FJ23" i="144"/>
  <c r="FI23" i="144"/>
  <c r="FH23" i="144"/>
  <c r="FG23" i="144"/>
  <c r="FF23" i="144"/>
  <c r="FE23" i="144"/>
  <c r="FD23" i="144"/>
  <c r="FC23" i="144"/>
  <c r="FB23" i="144"/>
  <c r="FA23" i="144"/>
  <c r="EZ23" i="144"/>
  <c r="EY23" i="144"/>
  <c r="EX23" i="144"/>
  <c r="EW23" i="144"/>
  <c r="EV23" i="144"/>
  <c r="EU23" i="144"/>
  <c r="ET23" i="144"/>
  <c r="ES23" i="144"/>
  <c r="ER23" i="144"/>
  <c r="EQ23" i="144"/>
  <c r="EP23" i="144"/>
  <c r="EO23" i="144"/>
  <c r="EN23" i="144"/>
  <c r="EM23" i="144"/>
  <c r="EL23" i="144"/>
  <c r="EK23" i="144"/>
  <c r="EJ23" i="144"/>
  <c r="EI23" i="144"/>
  <c r="EH23" i="144"/>
  <c r="EG23" i="144"/>
  <c r="EF23" i="144"/>
  <c r="EE23" i="144"/>
  <c r="ED23" i="144"/>
  <c r="EC23" i="144"/>
  <c r="EB23" i="144"/>
  <c r="EA23" i="144"/>
  <c r="DZ23" i="144"/>
  <c r="DY23" i="144"/>
  <c r="DX23" i="144"/>
  <c r="DW23" i="144"/>
  <c r="DV23" i="144"/>
  <c r="DU23" i="144"/>
  <c r="DT23" i="144"/>
  <c r="DS23" i="144"/>
  <c r="DR23" i="144"/>
  <c r="DQ23" i="144"/>
  <c r="DP23" i="144"/>
  <c r="DO23" i="144"/>
  <c r="DN23" i="144"/>
  <c r="DM23" i="144"/>
  <c r="DL23" i="144"/>
  <c r="DK23" i="144"/>
  <c r="DJ23" i="144"/>
  <c r="DI23" i="144"/>
  <c r="DH23" i="144"/>
  <c r="DG23" i="144"/>
  <c r="DF23" i="144"/>
  <c r="DE23" i="144"/>
  <c r="DD23" i="144"/>
  <c r="DC23" i="144"/>
  <c r="DB23" i="144"/>
  <c r="DA23" i="144"/>
  <c r="CZ23" i="144"/>
  <c r="CY23" i="144"/>
  <c r="CX23" i="144"/>
  <c r="CW23" i="144"/>
  <c r="CV23" i="144"/>
  <c r="CU23" i="144"/>
  <c r="CT23" i="144"/>
  <c r="CS23" i="144"/>
  <c r="CR23" i="144"/>
  <c r="CQ23" i="144"/>
  <c r="CP23" i="144"/>
  <c r="CO23" i="144"/>
  <c r="CN23" i="144"/>
  <c r="CM23" i="144"/>
  <c r="CL23" i="144"/>
  <c r="CK23" i="144"/>
  <c r="CJ23" i="144"/>
  <c r="CI23" i="144"/>
  <c r="CH23" i="144"/>
  <c r="CG23" i="144"/>
  <c r="CF23" i="144"/>
  <c r="CE23" i="144"/>
  <c r="CD23" i="144"/>
  <c r="CC23" i="144"/>
  <c r="CB23" i="144"/>
  <c r="CA23" i="144"/>
  <c r="BZ23" i="144"/>
  <c r="BY23" i="144"/>
  <c r="BX23" i="144"/>
  <c r="BW23" i="144"/>
  <c r="BV23" i="144"/>
  <c r="BU23" i="144"/>
  <c r="BT23" i="144"/>
  <c r="BS23" i="144"/>
  <c r="BR23" i="144"/>
  <c r="BQ23" i="144"/>
  <c r="BP23" i="144"/>
  <c r="BO23" i="144"/>
  <c r="BN23" i="144"/>
  <c r="BM23" i="144"/>
  <c r="BL23" i="144"/>
  <c r="BK23" i="144"/>
  <c r="BJ23" i="144"/>
  <c r="BI23" i="144"/>
  <c r="BH23" i="144"/>
  <c r="BG23" i="144"/>
  <c r="BF23" i="144"/>
  <c r="BE23" i="144"/>
  <c r="BD23" i="144"/>
  <c r="BC23" i="144"/>
  <c r="BB23" i="144"/>
  <c r="BA23" i="144"/>
  <c r="AZ23" i="144"/>
  <c r="AY23" i="144"/>
  <c r="AX23" i="144"/>
  <c r="AW23" i="144"/>
  <c r="AV23" i="144"/>
  <c r="AU23" i="144"/>
  <c r="AT23" i="144"/>
  <c r="AS23" i="144"/>
  <c r="AR23" i="144"/>
  <c r="AQ23" i="144"/>
  <c r="AP23" i="144"/>
  <c r="AO23" i="144"/>
  <c r="AN23" i="144"/>
  <c r="AM23" i="144"/>
  <c r="AL23" i="144"/>
  <c r="AK23" i="144"/>
  <c r="AJ23" i="144"/>
  <c r="AI23" i="144"/>
  <c r="AH23" i="144"/>
  <c r="AG23" i="144"/>
  <c r="AF23" i="144"/>
  <c r="AE23" i="144"/>
  <c r="AD23" i="144"/>
  <c r="AC23" i="144"/>
  <c r="AB23" i="144"/>
  <c r="AA23" i="144"/>
  <c r="Z23" i="144"/>
  <c r="Y23" i="144"/>
  <c r="X23" i="144"/>
  <c r="W23" i="144"/>
  <c r="V23" i="144"/>
  <c r="U23" i="144"/>
  <c r="T23" i="144"/>
  <c r="S23" i="144"/>
  <c r="R23" i="144"/>
  <c r="Q23" i="144"/>
  <c r="P23" i="144"/>
  <c r="O23" i="144"/>
  <c r="N23" i="144"/>
  <c r="M23" i="144"/>
  <c r="L23" i="144"/>
  <c r="K23" i="144"/>
  <c r="J23" i="144"/>
  <c r="I23" i="144"/>
  <c r="H23" i="144"/>
  <c r="G23" i="144"/>
  <c r="F23" i="144"/>
  <c r="E23" i="144"/>
  <c r="D23" i="144"/>
  <c r="C23" i="144"/>
  <c r="B23" i="144"/>
  <c r="HR21" i="144"/>
  <c r="HQ21" i="144"/>
  <c r="HP21" i="144"/>
  <c r="HO21" i="144"/>
  <c r="HN21" i="144"/>
  <c r="HM21" i="144"/>
  <c r="HL21" i="144"/>
  <c r="HK21" i="144"/>
  <c r="HJ21" i="144"/>
  <c r="HI21" i="144"/>
  <c r="HH21" i="144"/>
  <c r="HG21" i="144"/>
  <c r="HF21" i="144"/>
  <c r="HE21" i="144"/>
  <c r="HD21" i="144"/>
  <c r="HC21" i="144"/>
  <c r="HB21" i="144"/>
  <c r="HA21" i="144"/>
  <c r="GZ21" i="144"/>
  <c r="GY21" i="144"/>
  <c r="GX21" i="144"/>
  <c r="GW21" i="144"/>
  <c r="GV21" i="144"/>
  <c r="GU21" i="144"/>
  <c r="GT21" i="144"/>
  <c r="GS21" i="144"/>
  <c r="GR21" i="144"/>
  <c r="GQ21" i="144"/>
  <c r="GP21" i="144"/>
  <c r="GO21" i="144"/>
  <c r="GN21" i="144"/>
  <c r="GM21" i="144"/>
  <c r="GL21" i="144"/>
  <c r="GK21" i="144"/>
  <c r="GJ21" i="144"/>
  <c r="GI21" i="144"/>
  <c r="GH21" i="144"/>
  <c r="GG21" i="144"/>
  <c r="GF21" i="144"/>
  <c r="GE21" i="144"/>
  <c r="GD21" i="144"/>
  <c r="GC21" i="144"/>
  <c r="GB21" i="144"/>
  <c r="GA21" i="144"/>
  <c r="FZ21" i="144"/>
  <c r="FY21" i="144"/>
  <c r="FX21" i="144"/>
  <c r="FW21" i="144"/>
  <c r="FV21" i="144"/>
  <c r="FU21" i="144"/>
  <c r="FT21" i="144"/>
  <c r="FS21" i="144"/>
  <c r="FR21" i="144"/>
  <c r="FQ21" i="144"/>
  <c r="FP21" i="144"/>
  <c r="FO21" i="144"/>
  <c r="FN21" i="144"/>
  <c r="FM21" i="144"/>
  <c r="FL21" i="144"/>
  <c r="FK21" i="144"/>
  <c r="FJ21" i="144"/>
  <c r="FI21" i="144"/>
  <c r="FH21" i="144"/>
  <c r="FG21" i="144"/>
  <c r="FF21" i="144"/>
  <c r="FE21" i="144"/>
  <c r="FD21" i="144"/>
  <c r="FC21" i="144"/>
  <c r="FB21" i="144"/>
  <c r="FA21" i="144"/>
  <c r="EZ21" i="144"/>
  <c r="EY21" i="144"/>
  <c r="EX21" i="144"/>
  <c r="EW21" i="144"/>
  <c r="EV21" i="144"/>
  <c r="EU21" i="144"/>
  <c r="ET21" i="144"/>
  <c r="ES21" i="144"/>
  <c r="ER21" i="144"/>
  <c r="EQ21" i="144"/>
  <c r="EP21" i="144"/>
  <c r="EO21" i="144"/>
  <c r="EN21" i="144"/>
  <c r="EM21" i="144"/>
  <c r="EL21" i="144"/>
  <c r="EK21" i="144"/>
  <c r="EJ21" i="144"/>
  <c r="EI21" i="144"/>
  <c r="EH21" i="144"/>
  <c r="EG21" i="144"/>
  <c r="EF21" i="144"/>
  <c r="EE21" i="144"/>
  <c r="ED21" i="144"/>
  <c r="EC21" i="144"/>
  <c r="EB21" i="144"/>
  <c r="EA21" i="144"/>
  <c r="DZ21" i="144"/>
  <c r="DY21" i="144"/>
  <c r="DX21" i="144"/>
  <c r="DW21" i="144"/>
  <c r="DV21" i="144"/>
  <c r="DU21" i="144"/>
  <c r="DT21" i="144"/>
  <c r="DS21" i="144"/>
  <c r="DR21" i="144"/>
  <c r="DQ21" i="144"/>
  <c r="DP21" i="144"/>
  <c r="DO21" i="144"/>
  <c r="DN21" i="144"/>
  <c r="DM21" i="144"/>
  <c r="DL21" i="144"/>
  <c r="DK21" i="144"/>
  <c r="DJ21" i="144"/>
  <c r="DI21" i="144"/>
  <c r="DH21" i="144"/>
  <c r="DG21" i="144"/>
  <c r="DF21" i="144"/>
  <c r="DE21" i="144"/>
  <c r="DD21" i="144"/>
  <c r="DC21" i="144"/>
  <c r="DB21" i="144"/>
  <c r="DA21" i="144"/>
  <c r="CZ21" i="144"/>
  <c r="CY21" i="144"/>
  <c r="CX21" i="144"/>
  <c r="CW21" i="144"/>
  <c r="CV21" i="144"/>
  <c r="CU21" i="144"/>
  <c r="CT21" i="144"/>
  <c r="CS21" i="144"/>
  <c r="CR21" i="144"/>
  <c r="CQ21" i="144"/>
  <c r="CP21" i="144"/>
  <c r="CO21" i="144"/>
  <c r="CN21" i="144"/>
  <c r="CM21" i="144"/>
  <c r="CL21" i="144"/>
  <c r="CK21" i="144"/>
  <c r="CJ21" i="144"/>
  <c r="CI21" i="144"/>
  <c r="CH21" i="144"/>
  <c r="CG21" i="144"/>
  <c r="CF21" i="144"/>
  <c r="CE21" i="144"/>
  <c r="CD21" i="144"/>
  <c r="CC21" i="144"/>
  <c r="CB21" i="144"/>
  <c r="CA21" i="144"/>
  <c r="BZ21" i="144"/>
  <c r="BY21" i="144"/>
  <c r="BX21" i="144"/>
  <c r="BW21" i="144"/>
  <c r="BV21" i="144"/>
  <c r="BU21" i="144"/>
  <c r="BT21" i="144"/>
  <c r="BS21" i="144"/>
  <c r="BR21" i="144"/>
  <c r="BQ21" i="144"/>
  <c r="BP21" i="144"/>
  <c r="BO21" i="144"/>
  <c r="BN21" i="144"/>
  <c r="BM21" i="144"/>
  <c r="BL21" i="144"/>
  <c r="BK21" i="144"/>
  <c r="BJ21" i="144"/>
  <c r="BI21" i="144"/>
  <c r="BH21" i="144"/>
  <c r="BG21" i="144"/>
  <c r="BF21" i="144"/>
  <c r="BE21" i="144"/>
  <c r="BD21" i="144"/>
  <c r="BC21" i="144"/>
  <c r="BB21" i="144"/>
  <c r="BA21" i="144"/>
  <c r="AZ21" i="144"/>
  <c r="AY21" i="144"/>
  <c r="AX21" i="144"/>
  <c r="AW21" i="144"/>
  <c r="AV21" i="144"/>
  <c r="AU21" i="144"/>
  <c r="AT21" i="144"/>
  <c r="AS21" i="144"/>
  <c r="AR21" i="144"/>
  <c r="AQ21" i="144"/>
  <c r="AP21" i="144"/>
  <c r="AO21" i="144"/>
  <c r="AN21" i="144"/>
  <c r="AM21" i="144"/>
  <c r="AL21" i="144"/>
  <c r="AK21" i="144"/>
  <c r="AJ21" i="144"/>
  <c r="AI21" i="144"/>
  <c r="AH21" i="144"/>
  <c r="AG21" i="144"/>
  <c r="AF21" i="144"/>
  <c r="AE21" i="144"/>
  <c r="AD21" i="144"/>
  <c r="AC21" i="144"/>
  <c r="AB21" i="144"/>
  <c r="AA21" i="144"/>
  <c r="Z21" i="144"/>
  <c r="Y21" i="144"/>
  <c r="X21" i="144"/>
  <c r="W21" i="144"/>
  <c r="V21" i="144"/>
  <c r="U21" i="144"/>
  <c r="T21" i="144"/>
  <c r="S21" i="144"/>
  <c r="R21" i="144"/>
  <c r="Q21" i="144"/>
  <c r="P21" i="144"/>
  <c r="O21" i="144"/>
  <c r="N21" i="144"/>
  <c r="M21" i="144"/>
  <c r="L21" i="144"/>
  <c r="K21" i="144"/>
  <c r="J21" i="144"/>
  <c r="I21" i="144"/>
  <c r="H21" i="144"/>
  <c r="G21" i="144"/>
  <c r="F21" i="144"/>
  <c r="E21" i="144"/>
  <c r="D21" i="144"/>
  <c r="C21" i="144"/>
  <c r="B21" i="144"/>
  <c r="HR20" i="144"/>
  <c r="HQ20" i="144"/>
  <c r="HP20" i="144"/>
  <c r="HO20" i="144"/>
  <c r="HN20" i="144"/>
  <c r="HM20" i="144"/>
  <c r="HL20" i="144"/>
  <c r="HK20" i="144"/>
  <c r="HJ20" i="144"/>
  <c r="HI20" i="144"/>
  <c r="HH20" i="144"/>
  <c r="HG20" i="144"/>
  <c r="HF20" i="144"/>
  <c r="HE20" i="144"/>
  <c r="HD20" i="144"/>
  <c r="HC20" i="144"/>
  <c r="HB20" i="144"/>
  <c r="HA20" i="144"/>
  <c r="GZ20" i="144"/>
  <c r="GY20" i="144"/>
  <c r="GX20" i="144"/>
  <c r="GW20" i="144"/>
  <c r="GV20" i="144"/>
  <c r="GU20" i="144"/>
  <c r="GT20" i="144"/>
  <c r="GS20" i="144"/>
  <c r="GR20" i="144"/>
  <c r="GQ20" i="144"/>
  <c r="GP20" i="144"/>
  <c r="GO20" i="144"/>
  <c r="GN20" i="144"/>
  <c r="GM20" i="144"/>
  <c r="GL20" i="144"/>
  <c r="GK20" i="144"/>
  <c r="GJ20" i="144"/>
  <c r="GI20" i="144"/>
  <c r="GH20" i="144"/>
  <c r="GG20" i="144"/>
  <c r="GF20" i="144"/>
  <c r="GE20" i="144"/>
  <c r="GD20" i="144"/>
  <c r="GC20" i="144"/>
  <c r="GB20" i="144"/>
  <c r="GA20" i="144"/>
  <c r="FZ20" i="144"/>
  <c r="FY20" i="144"/>
  <c r="FX20" i="144"/>
  <c r="FW20" i="144"/>
  <c r="FV20" i="144"/>
  <c r="FU20" i="144"/>
  <c r="FT20" i="144"/>
  <c r="FS20" i="144"/>
  <c r="FR20" i="144"/>
  <c r="FQ20" i="144"/>
  <c r="FP20" i="144"/>
  <c r="FO20" i="144"/>
  <c r="FN20" i="144"/>
  <c r="FM20" i="144"/>
  <c r="FL20" i="144"/>
  <c r="FK20" i="144"/>
  <c r="FJ20" i="144"/>
  <c r="FI20" i="144"/>
  <c r="FH20" i="144"/>
  <c r="FG20" i="144"/>
  <c r="FF20" i="144"/>
  <c r="FE20" i="144"/>
  <c r="FD20" i="144"/>
  <c r="FC20" i="144"/>
  <c r="FB20" i="144"/>
  <c r="FA20" i="144"/>
  <c r="EZ20" i="144"/>
  <c r="EY20" i="144"/>
  <c r="EX20" i="144"/>
  <c r="EW20" i="144"/>
  <c r="EV20" i="144"/>
  <c r="EU20" i="144"/>
  <c r="ET20" i="144"/>
  <c r="ES20" i="144"/>
  <c r="ER20" i="144"/>
  <c r="EQ20" i="144"/>
  <c r="EP20" i="144"/>
  <c r="EO20" i="144"/>
  <c r="EN20" i="144"/>
  <c r="EM20" i="144"/>
  <c r="EL20" i="144"/>
  <c r="EK20" i="144"/>
  <c r="EJ20" i="144"/>
  <c r="EI20" i="144"/>
  <c r="EH20" i="144"/>
  <c r="EG20" i="144"/>
  <c r="EF20" i="144"/>
  <c r="EE20" i="144"/>
  <c r="ED20" i="144"/>
  <c r="EC20" i="144"/>
  <c r="EB20" i="144"/>
  <c r="EA20" i="144"/>
  <c r="DZ20" i="144"/>
  <c r="DY20" i="144"/>
  <c r="DX20" i="144"/>
  <c r="DW20" i="144"/>
  <c r="DV20" i="144"/>
  <c r="DU20" i="144"/>
  <c r="DT20" i="144"/>
  <c r="DS20" i="144"/>
  <c r="DR20" i="144"/>
  <c r="DQ20" i="144"/>
  <c r="DP20" i="144"/>
  <c r="DO20" i="144"/>
  <c r="DN20" i="144"/>
  <c r="DM20" i="144"/>
  <c r="DL20" i="144"/>
  <c r="DK20" i="144"/>
  <c r="DJ20" i="144"/>
  <c r="DI20" i="144"/>
  <c r="DH20" i="144"/>
  <c r="DG20" i="144"/>
  <c r="DF20" i="144"/>
  <c r="DE20" i="144"/>
  <c r="DD20" i="144"/>
  <c r="DC20" i="144"/>
  <c r="DB20" i="144"/>
  <c r="DA20" i="144"/>
  <c r="CZ20" i="144"/>
  <c r="CY20" i="144"/>
  <c r="CX20" i="144"/>
  <c r="CW20" i="144"/>
  <c r="CV20" i="144"/>
  <c r="CU20" i="144"/>
  <c r="CT20" i="144"/>
  <c r="CS20" i="144"/>
  <c r="CR20" i="144"/>
  <c r="CQ20" i="144"/>
  <c r="CP20" i="144"/>
  <c r="CO20" i="144"/>
  <c r="CN20" i="144"/>
  <c r="CM20" i="144"/>
  <c r="CL20" i="144"/>
  <c r="CK20" i="144"/>
  <c r="CJ20" i="144"/>
  <c r="CI20" i="144"/>
  <c r="CH20" i="144"/>
  <c r="CG20" i="144"/>
  <c r="CF20" i="144"/>
  <c r="CE20" i="144"/>
  <c r="CD20" i="144"/>
  <c r="CC20" i="144"/>
  <c r="CB20" i="144"/>
  <c r="CA20" i="144"/>
  <c r="BZ20" i="144"/>
  <c r="BY20" i="144"/>
  <c r="BX20" i="144"/>
  <c r="BW20" i="144"/>
  <c r="BV20" i="144"/>
  <c r="BU20" i="144"/>
  <c r="BT20" i="144"/>
  <c r="BS20" i="144"/>
  <c r="BR20" i="144"/>
  <c r="BQ20" i="144"/>
  <c r="BP20" i="144"/>
  <c r="BO20" i="144"/>
  <c r="BN20" i="144"/>
  <c r="BM20" i="144"/>
  <c r="BL20" i="144"/>
  <c r="BK20" i="144"/>
  <c r="BJ20" i="144"/>
  <c r="BI20" i="144"/>
  <c r="BH20" i="144"/>
  <c r="BG20" i="144"/>
  <c r="BF20" i="144"/>
  <c r="BE20" i="144"/>
  <c r="BD20" i="144"/>
  <c r="BC20" i="144"/>
  <c r="BB20" i="144"/>
  <c r="BA20" i="144"/>
  <c r="AZ20" i="144"/>
  <c r="AY20" i="144"/>
  <c r="AX20" i="144"/>
  <c r="AW20" i="144"/>
  <c r="AV20" i="144"/>
  <c r="AU20" i="144"/>
  <c r="AT20" i="144"/>
  <c r="AS20" i="144"/>
  <c r="AR20" i="144"/>
  <c r="AQ20" i="144"/>
  <c r="AP20" i="144"/>
  <c r="AO20" i="144"/>
  <c r="AN20" i="144"/>
  <c r="AM20" i="144"/>
  <c r="AL20" i="144"/>
  <c r="AK20" i="144"/>
  <c r="AJ20" i="144"/>
  <c r="AI20" i="144"/>
  <c r="AH20" i="144"/>
  <c r="AG20" i="144"/>
  <c r="AF20" i="144"/>
  <c r="AE20" i="144"/>
  <c r="AD20" i="144"/>
  <c r="AC20" i="144"/>
  <c r="AB20" i="144"/>
  <c r="AA20" i="144"/>
  <c r="Z20" i="144"/>
  <c r="Y20" i="144"/>
  <c r="X20" i="144"/>
  <c r="W20" i="144"/>
  <c r="V20" i="144"/>
  <c r="U20" i="144"/>
  <c r="T20" i="144"/>
  <c r="S20" i="144"/>
  <c r="R20" i="144"/>
  <c r="Q20" i="144"/>
  <c r="P20" i="144"/>
  <c r="O20" i="144"/>
  <c r="N20" i="144"/>
  <c r="M20" i="144"/>
  <c r="L20" i="144"/>
  <c r="K20" i="144"/>
  <c r="J20" i="144"/>
  <c r="I20" i="144"/>
  <c r="H20" i="144"/>
  <c r="G20" i="144"/>
  <c r="F20" i="144"/>
  <c r="E20" i="144"/>
  <c r="D20" i="144"/>
  <c r="C20" i="144"/>
  <c r="B20" i="144"/>
  <c r="HR18" i="144"/>
  <c r="HQ18" i="144"/>
  <c r="HP18" i="144"/>
  <c r="HO18" i="144"/>
  <c r="HN18" i="144"/>
  <c r="HM18" i="144"/>
  <c r="HL18" i="144"/>
  <c r="HK18" i="144"/>
  <c r="HJ18" i="144"/>
  <c r="HI18" i="144"/>
  <c r="HH18" i="144"/>
  <c r="HG18" i="144"/>
  <c r="HF18" i="144"/>
  <c r="HE18" i="144"/>
  <c r="HD18" i="144"/>
  <c r="HC18" i="144"/>
  <c r="HB18" i="144"/>
  <c r="HA18" i="144"/>
  <c r="GZ18" i="144"/>
  <c r="GY18" i="144"/>
  <c r="GX18" i="144"/>
  <c r="GW18" i="144"/>
  <c r="GV18" i="144"/>
  <c r="GU18" i="144"/>
  <c r="GT18" i="144"/>
  <c r="GS18" i="144"/>
  <c r="GR18" i="144"/>
  <c r="GQ18" i="144"/>
  <c r="GP18" i="144"/>
  <c r="GO18" i="144"/>
  <c r="GN18" i="144"/>
  <c r="GM18" i="144"/>
  <c r="GL18" i="144"/>
  <c r="GK18" i="144"/>
  <c r="GJ18" i="144"/>
  <c r="GI18" i="144"/>
  <c r="GH18" i="144"/>
  <c r="GG18" i="144"/>
  <c r="GF18" i="144"/>
  <c r="GE18" i="144"/>
  <c r="GD18" i="144"/>
  <c r="GC18" i="144"/>
  <c r="GB18" i="144"/>
  <c r="GA18" i="144"/>
  <c r="FZ18" i="144"/>
  <c r="FY18" i="144"/>
  <c r="FX18" i="144"/>
  <c r="FW18" i="144"/>
  <c r="FV18" i="144"/>
  <c r="FU18" i="144"/>
  <c r="FT18" i="144"/>
  <c r="FS18" i="144"/>
  <c r="FR18" i="144"/>
  <c r="FQ18" i="144"/>
  <c r="FP18" i="144"/>
  <c r="FO18" i="144"/>
  <c r="FN18" i="144"/>
  <c r="FM18" i="144"/>
  <c r="FL18" i="144"/>
  <c r="FK18" i="144"/>
  <c r="FJ18" i="144"/>
  <c r="FI18" i="144"/>
  <c r="FH18" i="144"/>
  <c r="FG18" i="144"/>
  <c r="FF18" i="144"/>
  <c r="FE18" i="144"/>
  <c r="FD18" i="144"/>
  <c r="FC18" i="144"/>
  <c r="FB18" i="144"/>
  <c r="FA18" i="144"/>
  <c r="EZ18" i="144"/>
  <c r="EY18" i="144"/>
  <c r="EX18" i="144"/>
  <c r="EW18" i="144"/>
  <c r="EV18" i="144"/>
  <c r="EU18" i="144"/>
  <c r="ET18" i="144"/>
  <c r="ES18" i="144"/>
  <c r="ER18" i="144"/>
  <c r="EQ18" i="144"/>
  <c r="EP18" i="144"/>
  <c r="EO18" i="144"/>
  <c r="EN18" i="144"/>
  <c r="EM18" i="144"/>
  <c r="EL18" i="144"/>
  <c r="EK18" i="144"/>
  <c r="EJ18" i="144"/>
  <c r="EI18" i="144"/>
  <c r="EH18" i="144"/>
  <c r="EG18" i="144"/>
  <c r="EF18" i="144"/>
  <c r="EE18" i="144"/>
  <c r="ED18" i="144"/>
  <c r="EC18" i="144"/>
  <c r="EB18" i="144"/>
  <c r="EA18" i="144"/>
  <c r="DZ18" i="144"/>
  <c r="DY18" i="144"/>
  <c r="DX18" i="144"/>
  <c r="DW18" i="144"/>
  <c r="DV18" i="144"/>
  <c r="DU18" i="144"/>
  <c r="DT18" i="144"/>
  <c r="DS18" i="144"/>
  <c r="DR18" i="144"/>
  <c r="DQ18" i="144"/>
  <c r="DP18" i="144"/>
  <c r="DO18" i="144"/>
  <c r="DN18" i="144"/>
  <c r="DM18" i="144"/>
  <c r="DL18" i="144"/>
  <c r="DK18" i="144"/>
  <c r="DJ18" i="144"/>
  <c r="DI18" i="144"/>
  <c r="DH18" i="144"/>
  <c r="DG18" i="144"/>
  <c r="DF18" i="144"/>
  <c r="DE18" i="144"/>
  <c r="DD18" i="144"/>
  <c r="DC18" i="144"/>
  <c r="DB18" i="144"/>
  <c r="DA18" i="144"/>
  <c r="CZ18" i="144"/>
  <c r="CY18" i="144"/>
  <c r="CX18" i="144"/>
  <c r="CW18" i="144"/>
  <c r="CV18" i="144"/>
  <c r="CU18" i="144"/>
  <c r="CT18" i="144"/>
  <c r="CS18" i="144"/>
  <c r="CR18" i="144"/>
  <c r="CQ18" i="144"/>
  <c r="CP18" i="144"/>
  <c r="CO18" i="144"/>
  <c r="CN18" i="144"/>
  <c r="CM18" i="144"/>
  <c r="CL18" i="144"/>
  <c r="CK18" i="144"/>
  <c r="CJ18" i="144"/>
  <c r="CI18" i="144"/>
  <c r="CH18" i="144"/>
  <c r="CG18" i="144"/>
  <c r="CF18" i="144"/>
  <c r="CE18" i="144"/>
  <c r="CD18" i="144"/>
  <c r="CC18" i="144"/>
  <c r="CB18" i="144"/>
  <c r="CA18" i="144"/>
  <c r="BZ18" i="144"/>
  <c r="BY18" i="144"/>
  <c r="BX18" i="144"/>
  <c r="BW18" i="144"/>
  <c r="BV18" i="144"/>
  <c r="BU18" i="144"/>
  <c r="BT18" i="144"/>
  <c r="BS18" i="144"/>
  <c r="BR18" i="144"/>
  <c r="BQ18" i="144"/>
  <c r="BP18" i="144"/>
  <c r="BO18" i="144"/>
  <c r="BN18" i="144"/>
  <c r="BM18" i="144"/>
  <c r="BL18" i="144"/>
  <c r="BK18" i="144"/>
  <c r="BJ18" i="144"/>
  <c r="BI18" i="144"/>
  <c r="BH18" i="144"/>
  <c r="BG18" i="144"/>
  <c r="BF18" i="144"/>
  <c r="BE18" i="144"/>
  <c r="BD18" i="144"/>
  <c r="BC18" i="144"/>
  <c r="BB18" i="144"/>
  <c r="BA18" i="144"/>
  <c r="AZ18" i="144"/>
  <c r="AY18" i="144"/>
  <c r="AX18" i="144"/>
  <c r="AW18" i="144"/>
  <c r="AV18" i="144"/>
  <c r="AU18" i="144"/>
  <c r="AT18" i="144"/>
  <c r="AS18" i="144"/>
  <c r="AR18" i="144"/>
  <c r="AQ18" i="144"/>
  <c r="AP18" i="144"/>
  <c r="AO18" i="144"/>
  <c r="AN18" i="144"/>
  <c r="AM18" i="144"/>
  <c r="AL18" i="144"/>
  <c r="AK18" i="144"/>
  <c r="AJ18" i="144"/>
  <c r="AI18" i="144"/>
  <c r="AH18" i="144"/>
  <c r="AG18" i="144"/>
  <c r="AF18" i="144"/>
  <c r="AE18" i="144"/>
  <c r="AD18" i="144"/>
  <c r="AC18" i="144"/>
  <c r="AB18" i="144"/>
  <c r="AA18" i="144"/>
  <c r="Z18" i="144"/>
  <c r="Y18" i="144"/>
  <c r="X18" i="144"/>
  <c r="W18" i="144"/>
  <c r="V18" i="144"/>
  <c r="U18" i="144"/>
  <c r="T18" i="144"/>
  <c r="S18" i="144"/>
  <c r="R18" i="144"/>
  <c r="Q18" i="144"/>
  <c r="P18" i="144"/>
  <c r="O18" i="144"/>
  <c r="N18" i="144"/>
  <c r="M18" i="144"/>
  <c r="L18" i="144"/>
  <c r="K18" i="144"/>
  <c r="J18" i="144"/>
  <c r="I18" i="144"/>
  <c r="H18" i="144"/>
  <c r="G18" i="144"/>
  <c r="F18" i="144"/>
  <c r="E18" i="144"/>
  <c r="D18" i="144"/>
  <c r="C18" i="144"/>
  <c r="B18" i="144"/>
  <c r="HR17" i="144"/>
  <c r="HQ17" i="144"/>
  <c r="HP17" i="144"/>
  <c r="HO17" i="144"/>
  <c r="HN17" i="144"/>
  <c r="HM17" i="144"/>
  <c r="HL17" i="144"/>
  <c r="HK17" i="144"/>
  <c r="HJ17" i="144"/>
  <c r="HI17" i="144"/>
  <c r="HH17" i="144"/>
  <c r="HG17" i="144"/>
  <c r="HF17" i="144"/>
  <c r="HE17" i="144"/>
  <c r="HD17" i="144"/>
  <c r="HC17" i="144"/>
  <c r="HB17" i="144"/>
  <c r="HA17" i="144"/>
  <c r="GZ17" i="144"/>
  <c r="GY17" i="144"/>
  <c r="GX17" i="144"/>
  <c r="GW17" i="144"/>
  <c r="GV17" i="144"/>
  <c r="GU17" i="144"/>
  <c r="GT17" i="144"/>
  <c r="GS17" i="144"/>
  <c r="GR17" i="144"/>
  <c r="GQ17" i="144"/>
  <c r="GP17" i="144"/>
  <c r="GO17" i="144"/>
  <c r="GN17" i="144"/>
  <c r="GM17" i="144"/>
  <c r="GL17" i="144"/>
  <c r="GK17" i="144"/>
  <c r="GJ17" i="144"/>
  <c r="GI17" i="144"/>
  <c r="GH17" i="144"/>
  <c r="GG17" i="144"/>
  <c r="GF17" i="144"/>
  <c r="GE17" i="144"/>
  <c r="GD17" i="144"/>
  <c r="GC17" i="144"/>
  <c r="GB17" i="144"/>
  <c r="GA17" i="144"/>
  <c r="FZ17" i="144"/>
  <c r="FY17" i="144"/>
  <c r="FX17" i="144"/>
  <c r="FW17" i="144"/>
  <c r="FV17" i="144"/>
  <c r="FU17" i="144"/>
  <c r="FT17" i="144"/>
  <c r="FS17" i="144"/>
  <c r="FR17" i="144"/>
  <c r="FQ17" i="144"/>
  <c r="FP17" i="144"/>
  <c r="FO17" i="144"/>
  <c r="FN17" i="144"/>
  <c r="FM17" i="144"/>
  <c r="FL17" i="144"/>
  <c r="FK17" i="144"/>
  <c r="FJ17" i="144"/>
  <c r="FI17" i="144"/>
  <c r="FH17" i="144"/>
  <c r="FG17" i="144"/>
  <c r="FF17" i="144"/>
  <c r="FE17" i="144"/>
  <c r="FD17" i="144"/>
  <c r="FC17" i="144"/>
  <c r="FB17" i="144"/>
  <c r="FA17" i="144"/>
  <c r="EZ17" i="144"/>
  <c r="EY17" i="144"/>
  <c r="EX17" i="144"/>
  <c r="EW17" i="144"/>
  <c r="EV17" i="144"/>
  <c r="EU17" i="144"/>
  <c r="ET17" i="144"/>
  <c r="ES17" i="144"/>
  <c r="ER17" i="144"/>
  <c r="EQ17" i="144"/>
  <c r="EP17" i="144"/>
  <c r="EO17" i="144"/>
  <c r="EN17" i="144"/>
  <c r="EM17" i="144"/>
  <c r="EL17" i="144"/>
  <c r="EK17" i="144"/>
  <c r="EJ17" i="144"/>
  <c r="EI17" i="144"/>
  <c r="EH17" i="144"/>
  <c r="EG17" i="144"/>
  <c r="EF17" i="144"/>
  <c r="EE17" i="144"/>
  <c r="ED17" i="144"/>
  <c r="EC17" i="144"/>
  <c r="EB17" i="144"/>
  <c r="EA17" i="144"/>
  <c r="DZ17" i="144"/>
  <c r="DY17" i="144"/>
  <c r="DX17" i="144"/>
  <c r="DW17" i="144"/>
  <c r="DV17" i="144"/>
  <c r="DU17" i="144"/>
  <c r="DT17" i="144"/>
  <c r="DS17" i="144"/>
  <c r="DR17" i="144"/>
  <c r="DQ17" i="144"/>
  <c r="DP17" i="144"/>
  <c r="DO17" i="144"/>
  <c r="DN17" i="144"/>
  <c r="DM17" i="144"/>
  <c r="DL17" i="144"/>
  <c r="DK17" i="144"/>
  <c r="DJ17" i="144"/>
  <c r="DI17" i="144"/>
  <c r="DH17" i="144"/>
  <c r="DG17" i="144"/>
  <c r="DF17" i="144"/>
  <c r="DE17" i="144"/>
  <c r="DD17" i="144"/>
  <c r="DC17" i="144"/>
  <c r="DB17" i="144"/>
  <c r="DA17" i="144"/>
  <c r="CZ17" i="144"/>
  <c r="CY17" i="144"/>
  <c r="CX17" i="144"/>
  <c r="CW17" i="144"/>
  <c r="CV17" i="144"/>
  <c r="CU17" i="144"/>
  <c r="CT17" i="144"/>
  <c r="CS17" i="144"/>
  <c r="CR17" i="144"/>
  <c r="CQ17" i="144"/>
  <c r="CP17" i="144"/>
  <c r="CO17" i="144"/>
  <c r="CN17" i="144"/>
  <c r="CM17" i="144"/>
  <c r="CL17" i="144"/>
  <c r="CK17" i="144"/>
  <c r="CJ17" i="144"/>
  <c r="CI17" i="144"/>
  <c r="CH17" i="144"/>
  <c r="CG17" i="144"/>
  <c r="CF17" i="144"/>
  <c r="CE17" i="144"/>
  <c r="CD17" i="144"/>
  <c r="CC17" i="144"/>
  <c r="CB17" i="144"/>
  <c r="CA17" i="144"/>
  <c r="BZ17" i="144"/>
  <c r="BY17" i="144"/>
  <c r="BX17" i="144"/>
  <c r="BW17" i="144"/>
  <c r="BV17" i="144"/>
  <c r="BU17" i="144"/>
  <c r="BT17" i="144"/>
  <c r="BS17" i="144"/>
  <c r="BR17" i="144"/>
  <c r="BQ17" i="144"/>
  <c r="BP17" i="144"/>
  <c r="BO17" i="144"/>
  <c r="BN17" i="144"/>
  <c r="BM17" i="144"/>
  <c r="BL17" i="144"/>
  <c r="BK17" i="144"/>
  <c r="BJ17" i="144"/>
  <c r="BI17" i="144"/>
  <c r="BH17" i="144"/>
  <c r="BG17" i="144"/>
  <c r="BF17" i="144"/>
  <c r="BE17" i="144"/>
  <c r="BD17" i="144"/>
  <c r="BC17" i="144"/>
  <c r="BB17" i="144"/>
  <c r="BA17" i="144"/>
  <c r="AZ17" i="144"/>
  <c r="AY17" i="144"/>
  <c r="AX17" i="144"/>
  <c r="AW17" i="144"/>
  <c r="AV17" i="144"/>
  <c r="AU17" i="144"/>
  <c r="AT17" i="144"/>
  <c r="AS17" i="144"/>
  <c r="AR17" i="144"/>
  <c r="AQ17" i="144"/>
  <c r="AP17" i="144"/>
  <c r="AO17" i="144"/>
  <c r="AN17" i="144"/>
  <c r="AM17" i="144"/>
  <c r="AL17" i="144"/>
  <c r="AK17" i="144"/>
  <c r="AJ17" i="144"/>
  <c r="AI17" i="144"/>
  <c r="AH17" i="144"/>
  <c r="AG17" i="144"/>
  <c r="AF17" i="144"/>
  <c r="AE17" i="144"/>
  <c r="AD17" i="144"/>
  <c r="AC17" i="144"/>
  <c r="AB17" i="144"/>
  <c r="AA17" i="144"/>
  <c r="Z17" i="144"/>
  <c r="Y17" i="144"/>
  <c r="X17" i="144"/>
  <c r="W17" i="144"/>
  <c r="V17" i="144"/>
  <c r="U17" i="144"/>
  <c r="T17" i="144"/>
  <c r="S17" i="144"/>
  <c r="R17" i="144"/>
  <c r="Q17" i="144"/>
  <c r="P17" i="144"/>
  <c r="O17" i="144"/>
  <c r="N17" i="144"/>
  <c r="M17" i="144"/>
  <c r="L17" i="144"/>
  <c r="K17" i="144"/>
  <c r="J17" i="144"/>
  <c r="I17" i="144"/>
  <c r="H17" i="144"/>
  <c r="G17" i="144"/>
  <c r="F17" i="144"/>
  <c r="E17" i="144"/>
  <c r="D17" i="144"/>
  <c r="C17" i="144"/>
  <c r="B17" i="144"/>
  <c r="HR15" i="144"/>
  <c r="HQ15" i="144"/>
  <c r="HP15" i="144"/>
  <c r="HO15" i="144"/>
  <c r="HN15" i="144"/>
  <c r="HM15" i="144"/>
  <c r="HL15" i="144"/>
  <c r="HK15" i="144"/>
  <c r="HJ15" i="144"/>
  <c r="HI15" i="144"/>
  <c r="HH15" i="144"/>
  <c r="HG15" i="144"/>
  <c r="HF15" i="144"/>
  <c r="HE15" i="144"/>
  <c r="HD15" i="144"/>
  <c r="HC15" i="144"/>
  <c r="HB15" i="144"/>
  <c r="HA15" i="144"/>
  <c r="GZ15" i="144"/>
  <c r="GY15" i="144"/>
  <c r="GX15" i="144"/>
  <c r="GW15" i="144"/>
  <c r="GV15" i="144"/>
  <c r="GU15" i="144"/>
  <c r="GT15" i="144"/>
  <c r="GS15" i="144"/>
  <c r="GR15" i="144"/>
  <c r="GQ15" i="144"/>
  <c r="GP15" i="144"/>
  <c r="GO15" i="144"/>
  <c r="GN15" i="144"/>
  <c r="GM15" i="144"/>
  <c r="GL15" i="144"/>
  <c r="GK15" i="144"/>
  <c r="GJ15" i="144"/>
  <c r="GI15" i="144"/>
  <c r="GH15" i="144"/>
  <c r="GG15" i="144"/>
  <c r="GF15" i="144"/>
  <c r="GE15" i="144"/>
  <c r="GD15" i="144"/>
  <c r="GC15" i="144"/>
  <c r="GB15" i="144"/>
  <c r="GA15" i="144"/>
  <c r="FZ15" i="144"/>
  <c r="FY15" i="144"/>
  <c r="FX15" i="144"/>
  <c r="FW15" i="144"/>
  <c r="FV15" i="144"/>
  <c r="FU15" i="144"/>
  <c r="FT15" i="144"/>
  <c r="FS15" i="144"/>
  <c r="FR15" i="144"/>
  <c r="FQ15" i="144"/>
  <c r="FP15" i="144"/>
  <c r="FO15" i="144"/>
  <c r="FN15" i="144"/>
  <c r="FM15" i="144"/>
  <c r="FL15" i="144"/>
  <c r="FK15" i="144"/>
  <c r="FJ15" i="144"/>
  <c r="FI15" i="144"/>
  <c r="FH15" i="144"/>
  <c r="FG15" i="144"/>
  <c r="FF15" i="144"/>
  <c r="FE15" i="144"/>
  <c r="FD15" i="144"/>
  <c r="FC15" i="144"/>
  <c r="FB15" i="144"/>
  <c r="FA15" i="144"/>
  <c r="EZ15" i="144"/>
  <c r="EY15" i="144"/>
  <c r="EX15" i="144"/>
  <c r="EW15" i="144"/>
  <c r="EV15" i="144"/>
  <c r="EU15" i="144"/>
  <c r="ET15" i="144"/>
  <c r="ES15" i="144"/>
  <c r="ER15" i="144"/>
  <c r="EQ15" i="144"/>
  <c r="EP15" i="144"/>
  <c r="EO15" i="144"/>
  <c r="EN15" i="144"/>
  <c r="EM15" i="144"/>
  <c r="EL15" i="144"/>
  <c r="EK15" i="144"/>
  <c r="EJ15" i="144"/>
  <c r="EI15" i="144"/>
  <c r="EH15" i="144"/>
  <c r="EG15" i="144"/>
  <c r="EF15" i="144"/>
  <c r="EE15" i="144"/>
  <c r="ED15" i="144"/>
  <c r="EC15" i="144"/>
  <c r="EB15" i="144"/>
  <c r="EA15" i="144"/>
  <c r="DZ15" i="144"/>
  <c r="DY15" i="144"/>
  <c r="DX15" i="144"/>
  <c r="DW15" i="144"/>
  <c r="DV15" i="144"/>
  <c r="DU15" i="144"/>
  <c r="DT15" i="144"/>
  <c r="DS15" i="144"/>
  <c r="DR15" i="144"/>
  <c r="DQ15" i="144"/>
  <c r="DP15" i="144"/>
  <c r="DO15" i="144"/>
  <c r="DN15" i="144"/>
  <c r="DM15" i="144"/>
  <c r="DL15" i="144"/>
  <c r="DK15" i="144"/>
  <c r="DJ15" i="144"/>
  <c r="DI15" i="144"/>
  <c r="DH15" i="144"/>
  <c r="DG15" i="144"/>
  <c r="DF15" i="144"/>
  <c r="DE15" i="144"/>
  <c r="DD15" i="144"/>
  <c r="DC15" i="144"/>
  <c r="DB15" i="144"/>
  <c r="DA15" i="144"/>
  <c r="CZ15" i="144"/>
  <c r="CY15" i="144"/>
  <c r="CX15" i="144"/>
  <c r="CW15" i="144"/>
  <c r="CV15" i="144"/>
  <c r="CU15" i="144"/>
  <c r="CT15" i="144"/>
  <c r="CS15" i="144"/>
  <c r="CR15" i="144"/>
  <c r="CQ15" i="144"/>
  <c r="CP15" i="144"/>
  <c r="CO15" i="144"/>
  <c r="CN15" i="144"/>
  <c r="CM15" i="144"/>
  <c r="CL15" i="144"/>
  <c r="CK15" i="144"/>
  <c r="CJ15" i="144"/>
  <c r="CI15" i="144"/>
  <c r="CH15" i="144"/>
  <c r="CG15" i="144"/>
  <c r="CF15" i="144"/>
  <c r="CE15" i="144"/>
  <c r="CD15" i="144"/>
  <c r="CC15" i="144"/>
  <c r="CB15" i="144"/>
  <c r="CA15" i="144"/>
  <c r="BZ15" i="144"/>
  <c r="BY15" i="144"/>
  <c r="BX15" i="144"/>
  <c r="BW15" i="144"/>
  <c r="BV15" i="144"/>
  <c r="BU15" i="144"/>
  <c r="BT15" i="144"/>
  <c r="BS15" i="144"/>
  <c r="BR15" i="144"/>
  <c r="BQ15" i="144"/>
  <c r="BP15" i="144"/>
  <c r="BO15" i="144"/>
  <c r="BN15" i="144"/>
  <c r="BM15" i="144"/>
  <c r="BL15" i="144"/>
  <c r="BK15" i="144"/>
  <c r="BJ15" i="144"/>
  <c r="BI15" i="144"/>
  <c r="BH15" i="144"/>
  <c r="BG15" i="144"/>
  <c r="BF15" i="144"/>
  <c r="BE15" i="144"/>
  <c r="BD15" i="144"/>
  <c r="BC15" i="144"/>
  <c r="BB15" i="144"/>
  <c r="BA15" i="144"/>
  <c r="AZ15" i="144"/>
  <c r="AY15" i="144"/>
  <c r="AX15" i="144"/>
  <c r="AW15" i="144"/>
  <c r="AV15" i="144"/>
  <c r="AU15" i="144"/>
  <c r="AT15" i="144"/>
  <c r="AS15" i="144"/>
  <c r="AR15" i="144"/>
  <c r="AQ15" i="144"/>
  <c r="AP15" i="144"/>
  <c r="AO15" i="144"/>
  <c r="AN15" i="144"/>
  <c r="AM15" i="144"/>
  <c r="AL15" i="144"/>
  <c r="AK15" i="144"/>
  <c r="AJ15" i="144"/>
  <c r="AI15" i="144"/>
  <c r="AH15" i="144"/>
  <c r="AG15" i="144"/>
  <c r="AF15" i="144"/>
  <c r="AE15" i="144"/>
  <c r="AD15" i="144"/>
  <c r="AC15" i="144"/>
  <c r="AB15" i="144"/>
  <c r="AA15" i="144"/>
  <c r="Z15" i="144"/>
  <c r="Y15" i="144"/>
  <c r="X15" i="144"/>
  <c r="W15" i="144"/>
  <c r="V15" i="144"/>
  <c r="U15" i="144"/>
  <c r="T15" i="144"/>
  <c r="S15" i="144"/>
  <c r="R15" i="144"/>
  <c r="Q15" i="144"/>
  <c r="P15" i="144"/>
  <c r="O15" i="144"/>
  <c r="N15" i="144"/>
  <c r="M15" i="144"/>
  <c r="L15" i="144"/>
  <c r="K15" i="144"/>
  <c r="J15" i="144"/>
  <c r="I15" i="144"/>
  <c r="H15" i="144"/>
  <c r="G15" i="144"/>
  <c r="F15" i="144"/>
  <c r="E15" i="144"/>
  <c r="D15" i="144"/>
  <c r="C15" i="144"/>
  <c r="B15" i="144"/>
  <c r="HR14" i="144"/>
  <c r="HQ14" i="144"/>
  <c r="HP14" i="144"/>
  <c r="HO14" i="144"/>
  <c r="HN14" i="144"/>
  <c r="HM14" i="144"/>
  <c r="HL14" i="144"/>
  <c r="HK14" i="144"/>
  <c r="HJ14" i="144"/>
  <c r="HI14" i="144"/>
  <c r="HH14" i="144"/>
  <c r="HG14" i="144"/>
  <c r="HF14" i="144"/>
  <c r="HE14" i="144"/>
  <c r="HD14" i="144"/>
  <c r="HC14" i="144"/>
  <c r="HB14" i="144"/>
  <c r="HA14" i="144"/>
  <c r="GZ14" i="144"/>
  <c r="GY14" i="144"/>
  <c r="GX14" i="144"/>
  <c r="GW14" i="144"/>
  <c r="GV14" i="144"/>
  <c r="GU14" i="144"/>
  <c r="GT14" i="144"/>
  <c r="GS14" i="144"/>
  <c r="GR14" i="144"/>
  <c r="GQ14" i="144"/>
  <c r="GP14" i="144"/>
  <c r="GO14" i="144"/>
  <c r="GN14" i="144"/>
  <c r="GM14" i="144"/>
  <c r="GL14" i="144"/>
  <c r="GK14" i="144"/>
  <c r="GJ14" i="144"/>
  <c r="GI14" i="144"/>
  <c r="GH14" i="144"/>
  <c r="GG14" i="144"/>
  <c r="GF14" i="144"/>
  <c r="GE14" i="144"/>
  <c r="GD14" i="144"/>
  <c r="GC14" i="144"/>
  <c r="GB14" i="144"/>
  <c r="GA14" i="144"/>
  <c r="FZ14" i="144"/>
  <c r="FY14" i="144"/>
  <c r="FX14" i="144"/>
  <c r="FW14" i="144"/>
  <c r="FV14" i="144"/>
  <c r="FU14" i="144"/>
  <c r="FT14" i="144"/>
  <c r="FS14" i="144"/>
  <c r="FR14" i="144"/>
  <c r="FQ14" i="144"/>
  <c r="FP14" i="144"/>
  <c r="FO14" i="144"/>
  <c r="FN14" i="144"/>
  <c r="FM14" i="144"/>
  <c r="FL14" i="144"/>
  <c r="FK14" i="144"/>
  <c r="FJ14" i="144"/>
  <c r="FI14" i="144"/>
  <c r="FH14" i="144"/>
  <c r="FG14" i="144"/>
  <c r="FF14" i="144"/>
  <c r="FE14" i="144"/>
  <c r="FD14" i="144"/>
  <c r="FC14" i="144"/>
  <c r="FB14" i="144"/>
  <c r="FA14" i="144"/>
  <c r="EZ14" i="144"/>
  <c r="EY14" i="144"/>
  <c r="EX14" i="144"/>
  <c r="EW14" i="144"/>
  <c r="EV14" i="144"/>
  <c r="EU14" i="144"/>
  <c r="ET14" i="144"/>
  <c r="ES14" i="144"/>
  <c r="ER14" i="144"/>
  <c r="EQ14" i="144"/>
  <c r="EP14" i="144"/>
  <c r="EO14" i="144"/>
  <c r="EN14" i="144"/>
  <c r="EM14" i="144"/>
  <c r="EL14" i="144"/>
  <c r="EK14" i="144"/>
  <c r="EJ14" i="144"/>
  <c r="EI14" i="144"/>
  <c r="EH14" i="144"/>
  <c r="EG14" i="144"/>
  <c r="EF14" i="144"/>
  <c r="EE14" i="144"/>
  <c r="ED14" i="144"/>
  <c r="EC14" i="144"/>
  <c r="EB14" i="144"/>
  <c r="EA14" i="144"/>
  <c r="DZ14" i="144"/>
  <c r="DY14" i="144"/>
  <c r="DX14" i="144"/>
  <c r="DW14" i="144"/>
  <c r="DV14" i="144"/>
  <c r="DU14" i="144"/>
  <c r="DT14" i="144"/>
  <c r="DS14" i="144"/>
  <c r="DR14" i="144"/>
  <c r="DQ14" i="144"/>
  <c r="DP14" i="144"/>
  <c r="DO14" i="144"/>
  <c r="DN14" i="144"/>
  <c r="DM14" i="144"/>
  <c r="DL14" i="144"/>
  <c r="DK14" i="144"/>
  <c r="DJ14" i="144"/>
  <c r="DI14" i="144"/>
  <c r="DH14" i="144"/>
  <c r="DG14" i="144"/>
  <c r="DF14" i="144"/>
  <c r="DE14" i="144"/>
  <c r="DD14" i="144"/>
  <c r="DC14" i="144"/>
  <c r="DB14" i="144"/>
  <c r="DA14" i="144"/>
  <c r="CZ14" i="144"/>
  <c r="CY14" i="144"/>
  <c r="CX14" i="144"/>
  <c r="CW14" i="144"/>
  <c r="CV14" i="144"/>
  <c r="CU14" i="144"/>
  <c r="CT14" i="144"/>
  <c r="CS14" i="144"/>
  <c r="CR14" i="144"/>
  <c r="CQ14" i="144"/>
  <c r="CP14" i="144"/>
  <c r="CO14" i="144"/>
  <c r="CN14" i="144"/>
  <c r="CM14" i="144"/>
  <c r="CL14" i="144"/>
  <c r="CK14" i="144"/>
  <c r="CJ14" i="144"/>
  <c r="CI14" i="144"/>
  <c r="CH14" i="144"/>
  <c r="CG14" i="144"/>
  <c r="CF14" i="144"/>
  <c r="CE14" i="144"/>
  <c r="CD14" i="144"/>
  <c r="CC14" i="144"/>
  <c r="CB14" i="144"/>
  <c r="CA14" i="144"/>
  <c r="BZ14" i="144"/>
  <c r="BY14" i="144"/>
  <c r="BX14" i="144"/>
  <c r="BW14" i="144"/>
  <c r="BV14" i="144"/>
  <c r="BU14" i="144"/>
  <c r="BT14" i="144"/>
  <c r="BS14" i="144"/>
  <c r="BR14" i="144"/>
  <c r="BQ14" i="144"/>
  <c r="BP14" i="144"/>
  <c r="BO14" i="144"/>
  <c r="BN14" i="144"/>
  <c r="BM14" i="144"/>
  <c r="BL14" i="144"/>
  <c r="BK14" i="144"/>
  <c r="BJ14" i="144"/>
  <c r="BI14" i="144"/>
  <c r="BH14" i="144"/>
  <c r="BG14" i="144"/>
  <c r="BF14" i="144"/>
  <c r="BE14" i="144"/>
  <c r="BD14" i="144"/>
  <c r="BC14" i="144"/>
  <c r="BB14" i="144"/>
  <c r="BA14" i="144"/>
  <c r="AZ14" i="144"/>
  <c r="AY14" i="144"/>
  <c r="AX14" i="144"/>
  <c r="AW14" i="144"/>
  <c r="AV14" i="144"/>
  <c r="AU14" i="144"/>
  <c r="AT14" i="144"/>
  <c r="AS14" i="144"/>
  <c r="AR14" i="144"/>
  <c r="AQ14" i="144"/>
  <c r="AP14" i="144"/>
  <c r="AO14" i="144"/>
  <c r="AN14" i="144"/>
  <c r="AM14" i="144"/>
  <c r="AL14" i="144"/>
  <c r="AK14" i="144"/>
  <c r="AJ14" i="144"/>
  <c r="AI14" i="144"/>
  <c r="AH14" i="144"/>
  <c r="AG14" i="144"/>
  <c r="AF14" i="144"/>
  <c r="AE14" i="144"/>
  <c r="AD14" i="144"/>
  <c r="AC14" i="144"/>
  <c r="AB14" i="144"/>
  <c r="AA14" i="144"/>
  <c r="Z14" i="144"/>
  <c r="Y14" i="144"/>
  <c r="X14" i="144"/>
  <c r="W14" i="144"/>
  <c r="V14" i="144"/>
  <c r="U14" i="144"/>
  <c r="T14" i="144"/>
  <c r="S14" i="144"/>
  <c r="R14" i="144"/>
  <c r="Q14" i="144"/>
  <c r="P14" i="144"/>
  <c r="O14" i="144"/>
  <c r="N14" i="144"/>
  <c r="M14" i="144"/>
  <c r="L14" i="144"/>
  <c r="K14" i="144"/>
  <c r="J14" i="144"/>
  <c r="I14" i="144"/>
  <c r="H14" i="144"/>
  <c r="G14" i="144"/>
  <c r="F14" i="144"/>
  <c r="E14" i="144"/>
  <c r="D14" i="144"/>
  <c r="C14" i="144"/>
  <c r="B14" i="144"/>
  <c r="HR12" i="144"/>
  <c r="HQ12" i="144"/>
  <c r="HP12" i="144"/>
  <c r="HO12" i="144"/>
  <c r="HN12" i="144"/>
  <c r="HM12" i="144"/>
  <c r="HL12" i="144"/>
  <c r="HK12" i="144"/>
  <c r="HJ12" i="144"/>
  <c r="HI12" i="144"/>
  <c r="HH12" i="144"/>
  <c r="HG12" i="144"/>
  <c r="HF12" i="144"/>
  <c r="HE12" i="144"/>
  <c r="HD12" i="144"/>
  <c r="HC12" i="144"/>
  <c r="HB12" i="144"/>
  <c r="HA12" i="144"/>
  <c r="GZ12" i="144"/>
  <c r="GY12" i="144"/>
  <c r="GX12" i="144"/>
  <c r="GW12" i="144"/>
  <c r="GV12" i="144"/>
  <c r="GU12" i="144"/>
  <c r="GT12" i="144"/>
  <c r="GS12" i="144"/>
  <c r="GR12" i="144"/>
  <c r="GQ12" i="144"/>
  <c r="GP12" i="144"/>
  <c r="GO12" i="144"/>
  <c r="GN12" i="144"/>
  <c r="GM12" i="144"/>
  <c r="GL12" i="144"/>
  <c r="GK12" i="144"/>
  <c r="GJ12" i="144"/>
  <c r="GI12" i="144"/>
  <c r="GH12" i="144"/>
  <c r="GG12" i="144"/>
  <c r="GF12" i="144"/>
  <c r="GE12" i="144"/>
  <c r="GD12" i="144"/>
  <c r="GC12" i="144"/>
  <c r="GB12" i="144"/>
  <c r="GA12" i="144"/>
  <c r="FZ12" i="144"/>
  <c r="FY12" i="144"/>
  <c r="FX12" i="144"/>
  <c r="FW12" i="144"/>
  <c r="FV12" i="144"/>
  <c r="FU12" i="144"/>
  <c r="FT12" i="144"/>
  <c r="FS12" i="144"/>
  <c r="FR12" i="144"/>
  <c r="FQ12" i="144"/>
  <c r="FP12" i="144"/>
  <c r="FO12" i="144"/>
  <c r="FN12" i="144"/>
  <c r="FM12" i="144"/>
  <c r="FL12" i="144"/>
  <c r="FK12" i="144"/>
  <c r="FJ12" i="144"/>
  <c r="FI12" i="144"/>
  <c r="FH12" i="144"/>
  <c r="FG12" i="144"/>
  <c r="FF12" i="144"/>
  <c r="FE12" i="144"/>
  <c r="FD12" i="144"/>
  <c r="FC12" i="144"/>
  <c r="FB12" i="144"/>
  <c r="FA12" i="144"/>
  <c r="EZ12" i="144"/>
  <c r="EY12" i="144"/>
  <c r="EX12" i="144"/>
  <c r="EW12" i="144"/>
  <c r="EV12" i="144"/>
  <c r="EU12" i="144"/>
  <c r="ET12" i="144"/>
  <c r="ES12" i="144"/>
  <c r="ER12" i="144"/>
  <c r="EQ12" i="144"/>
  <c r="EP12" i="144"/>
  <c r="EO12" i="144"/>
  <c r="EN12" i="144"/>
  <c r="EM12" i="144"/>
  <c r="EL12" i="144"/>
  <c r="EK12" i="144"/>
  <c r="EJ12" i="144"/>
  <c r="EI12" i="144"/>
  <c r="EH12" i="144"/>
  <c r="EG12" i="144"/>
  <c r="EF12" i="144"/>
  <c r="EE12" i="144"/>
  <c r="ED12" i="144"/>
  <c r="EC12" i="144"/>
  <c r="EB12" i="144"/>
  <c r="EA12" i="144"/>
  <c r="DZ12" i="144"/>
  <c r="DY12" i="144"/>
  <c r="DX12" i="144"/>
  <c r="DW12" i="144"/>
  <c r="DV12" i="144"/>
  <c r="DU12" i="144"/>
  <c r="DT12" i="144"/>
  <c r="DS12" i="144"/>
  <c r="DR12" i="144"/>
  <c r="DQ12" i="144"/>
  <c r="DP12" i="144"/>
  <c r="DO12" i="144"/>
  <c r="DN12" i="144"/>
  <c r="DM12" i="144"/>
  <c r="DL12" i="144"/>
  <c r="DK12" i="144"/>
  <c r="DJ12" i="144"/>
  <c r="DI12" i="144"/>
  <c r="DH12" i="144"/>
  <c r="DG12" i="144"/>
  <c r="DF12" i="144"/>
  <c r="DE12" i="144"/>
  <c r="DD12" i="144"/>
  <c r="DC12" i="144"/>
  <c r="DB12" i="144"/>
  <c r="DA12" i="144"/>
  <c r="CZ12" i="144"/>
  <c r="CY12" i="144"/>
  <c r="CX12" i="144"/>
  <c r="CW12" i="144"/>
  <c r="CV12" i="144"/>
  <c r="CU12" i="144"/>
  <c r="CT12" i="144"/>
  <c r="CS12" i="144"/>
  <c r="CR12" i="144"/>
  <c r="CQ12" i="144"/>
  <c r="CP12" i="144"/>
  <c r="CO12" i="144"/>
  <c r="CN12" i="144"/>
  <c r="CM12" i="144"/>
  <c r="CL12" i="144"/>
  <c r="CK12" i="144"/>
  <c r="CJ12" i="144"/>
  <c r="CI12" i="144"/>
  <c r="CH12" i="144"/>
  <c r="CG12" i="144"/>
  <c r="CF12" i="144"/>
  <c r="CE12" i="144"/>
  <c r="CD12" i="144"/>
  <c r="CC12" i="144"/>
  <c r="CB12" i="144"/>
  <c r="CA12" i="144"/>
  <c r="BZ12" i="144"/>
  <c r="BY12" i="144"/>
  <c r="BX12" i="144"/>
  <c r="BW12" i="144"/>
  <c r="BV12" i="144"/>
  <c r="BU12" i="144"/>
  <c r="BT12" i="144"/>
  <c r="BS12" i="144"/>
  <c r="BR12" i="144"/>
  <c r="BQ12" i="144"/>
  <c r="BP12" i="144"/>
  <c r="BO12" i="144"/>
  <c r="BN12" i="144"/>
  <c r="BM12" i="144"/>
  <c r="BL12" i="144"/>
  <c r="BK12" i="144"/>
  <c r="BJ12" i="144"/>
  <c r="BI12" i="144"/>
  <c r="BH12" i="144"/>
  <c r="BG12" i="144"/>
  <c r="BF12" i="144"/>
  <c r="BE12" i="144"/>
  <c r="BD12" i="144"/>
  <c r="BC12" i="144"/>
  <c r="BB12" i="144"/>
  <c r="BA12" i="144"/>
  <c r="AZ12" i="144"/>
  <c r="AY12" i="144"/>
  <c r="AX12" i="144"/>
  <c r="AW12" i="144"/>
  <c r="AV12" i="144"/>
  <c r="AU12" i="144"/>
  <c r="AT12" i="144"/>
  <c r="AS12" i="144"/>
  <c r="AR12" i="144"/>
  <c r="AQ12" i="144"/>
  <c r="AP12" i="144"/>
  <c r="AO12" i="144"/>
  <c r="AN12" i="144"/>
  <c r="AM12" i="144"/>
  <c r="AL12" i="144"/>
  <c r="AK12" i="144"/>
  <c r="AJ12" i="144"/>
  <c r="AI12" i="144"/>
  <c r="AH12" i="144"/>
  <c r="AG12" i="144"/>
  <c r="AF12" i="144"/>
  <c r="AE12" i="144"/>
  <c r="AD12" i="144"/>
  <c r="AC12" i="144"/>
  <c r="AB12" i="144"/>
  <c r="AA12" i="144"/>
  <c r="Z12" i="144"/>
  <c r="Y12" i="144"/>
  <c r="X12" i="144"/>
  <c r="W12" i="144"/>
  <c r="V12" i="144"/>
  <c r="U12" i="144"/>
  <c r="T12" i="144"/>
  <c r="S12" i="144"/>
  <c r="R12" i="144"/>
  <c r="Q12" i="144"/>
  <c r="P12" i="144"/>
  <c r="O12" i="144"/>
  <c r="N12" i="144"/>
  <c r="M12" i="144"/>
  <c r="L12" i="144"/>
  <c r="K12" i="144"/>
  <c r="J12" i="144"/>
  <c r="I12" i="144"/>
  <c r="H12" i="144"/>
  <c r="G12" i="144"/>
  <c r="F12" i="144"/>
  <c r="E12" i="144"/>
  <c r="D12" i="144"/>
  <c r="C12" i="144"/>
  <c r="B12" i="144"/>
  <c r="HR11" i="144"/>
  <c r="HQ11" i="144"/>
  <c r="HP11" i="144"/>
  <c r="HO11" i="144"/>
  <c r="HN11" i="144"/>
  <c r="HM11" i="144"/>
  <c r="HL11" i="144"/>
  <c r="HK11" i="144"/>
  <c r="HJ11" i="144"/>
  <c r="HI11" i="144"/>
  <c r="HH11" i="144"/>
  <c r="HG11" i="144"/>
  <c r="HF11" i="144"/>
  <c r="HE11" i="144"/>
  <c r="HD11" i="144"/>
  <c r="HC11" i="144"/>
  <c r="HB11" i="144"/>
  <c r="HA11" i="144"/>
  <c r="GZ11" i="144"/>
  <c r="GY11" i="144"/>
  <c r="GX11" i="144"/>
  <c r="GW11" i="144"/>
  <c r="GV11" i="144"/>
  <c r="GU11" i="144"/>
  <c r="GT11" i="144"/>
  <c r="GS11" i="144"/>
  <c r="GR11" i="144"/>
  <c r="GQ11" i="144"/>
  <c r="GP11" i="144"/>
  <c r="GO11" i="144"/>
  <c r="GN11" i="144"/>
  <c r="GM11" i="144"/>
  <c r="GL11" i="144"/>
  <c r="GK11" i="144"/>
  <c r="GJ11" i="144"/>
  <c r="GI11" i="144"/>
  <c r="GH11" i="144"/>
  <c r="GG11" i="144"/>
  <c r="GF11" i="144"/>
  <c r="GE11" i="144"/>
  <c r="GD11" i="144"/>
  <c r="GC11" i="144"/>
  <c r="GB11" i="144"/>
  <c r="GA11" i="144"/>
  <c r="FZ11" i="144"/>
  <c r="FY11" i="144"/>
  <c r="FX11" i="144"/>
  <c r="FW11" i="144"/>
  <c r="FV11" i="144"/>
  <c r="FU11" i="144"/>
  <c r="FT11" i="144"/>
  <c r="FS11" i="144"/>
  <c r="FR11" i="144"/>
  <c r="FQ11" i="144"/>
  <c r="FP11" i="144"/>
  <c r="FO11" i="144"/>
  <c r="FN11" i="144"/>
  <c r="FM11" i="144"/>
  <c r="FL11" i="144"/>
  <c r="FK11" i="144"/>
  <c r="FJ11" i="144"/>
  <c r="FI11" i="144"/>
  <c r="FH11" i="144"/>
  <c r="FG11" i="144"/>
  <c r="FF11" i="144"/>
  <c r="FE11" i="144"/>
  <c r="FD11" i="144"/>
  <c r="FC11" i="144"/>
  <c r="FB11" i="144"/>
  <c r="FA11" i="144"/>
  <c r="EZ11" i="144"/>
  <c r="EY11" i="144"/>
  <c r="EX11" i="144"/>
  <c r="EW11" i="144"/>
  <c r="EV11" i="144"/>
  <c r="EU11" i="144"/>
  <c r="ET11" i="144"/>
  <c r="ES11" i="144"/>
  <c r="ER11" i="144"/>
  <c r="EQ11" i="144"/>
  <c r="EP11" i="144"/>
  <c r="EO11" i="144"/>
  <c r="EN11" i="144"/>
  <c r="EM11" i="144"/>
  <c r="EL11" i="144"/>
  <c r="EK11" i="144"/>
  <c r="EJ11" i="144"/>
  <c r="EI11" i="144"/>
  <c r="EH11" i="144"/>
  <c r="EG11" i="144"/>
  <c r="EF11" i="144"/>
  <c r="EE11" i="144"/>
  <c r="ED11" i="144"/>
  <c r="EC11" i="144"/>
  <c r="EB11" i="144"/>
  <c r="EA11" i="144"/>
  <c r="DZ11" i="144"/>
  <c r="DY11" i="144"/>
  <c r="DX11" i="144"/>
  <c r="DW11" i="144"/>
  <c r="DV11" i="144"/>
  <c r="DU11" i="144"/>
  <c r="DT11" i="144"/>
  <c r="DS11" i="144"/>
  <c r="DR11" i="144"/>
  <c r="DQ11" i="144"/>
  <c r="DP11" i="144"/>
  <c r="DO11" i="144"/>
  <c r="DN11" i="144"/>
  <c r="DM11" i="144"/>
  <c r="DL11" i="144"/>
  <c r="DK11" i="144"/>
  <c r="DJ11" i="144"/>
  <c r="DI11" i="144"/>
  <c r="DH11" i="144"/>
  <c r="DG11" i="144"/>
  <c r="DF11" i="144"/>
  <c r="DE11" i="144"/>
  <c r="DD11" i="144"/>
  <c r="DC11" i="144"/>
  <c r="DB11" i="144"/>
  <c r="DA11" i="144"/>
  <c r="CZ11" i="144"/>
  <c r="CY11" i="144"/>
  <c r="CX11" i="144"/>
  <c r="CW11" i="144"/>
  <c r="CV11" i="144"/>
  <c r="CU11" i="144"/>
  <c r="CT11" i="144"/>
  <c r="CS11" i="144"/>
  <c r="CR11" i="144"/>
  <c r="CQ11" i="144"/>
  <c r="CP11" i="144"/>
  <c r="CO11" i="144"/>
  <c r="CN11" i="144"/>
  <c r="CM11" i="144"/>
  <c r="CL11" i="144"/>
  <c r="CK11" i="144"/>
  <c r="CJ11" i="144"/>
  <c r="CI11" i="144"/>
  <c r="CH11" i="144"/>
  <c r="CG11" i="144"/>
  <c r="CF11" i="144"/>
  <c r="CE11" i="144"/>
  <c r="CD11" i="144"/>
  <c r="CC11" i="144"/>
  <c r="CB11" i="144"/>
  <c r="CA11" i="144"/>
  <c r="BZ11" i="144"/>
  <c r="BY11" i="144"/>
  <c r="BX11" i="144"/>
  <c r="BW11" i="144"/>
  <c r="BV11" i="144"/>
  <c r="BU11" i="144"/>
  <c r="BT11" i="144"/>
  <c r="BS11" i="144"/>
  <c r="BR11" i="144"/>
  <c r="BQ11" i="144"/>
  <c r="BP11" i="144"/>
  <c r="BO11" i="144"/>
  <c r="BN11" i="144"/>
  <c r="BM11" i="144"/>
  <c r="BL11" i="144"/>
  <c r="BK11" i="144"/>
  <c r="BJ11" i="144"/>
  <c r="BI11" i="144"/>
  <c r="BH11" i="144"/>
  <c r="BG11" i="144"/>
  <c r="BF11" i="144"/>
  <c r="BE11" i="144"/>
  <c r="BD11" i="144"/>
  <c r="BC11" i="144"/>
  <c r="BB11" i="144"/>
  <c r="BA11" i="144"/>
  <c r="AZ11" i="144"/>
  <c r="AY11" i="144"/>
  <c r="AX11" i="144"/>
  <c r="AW11" i="144"/>
  <c r="AV11" i="144"/>
  <c r="AU11" i="144"/>
  <c r="AT11" i="144"/>
  <c r="AS11" i="144"/>
  <c r="AR11" i="144"/>
  <c r="AQ11" i="144"/>
  <c r="AP11" i="144"/>
  <c r="AO11" i="144"/>
  <c r="AN11" i="144"/>
  <c r="AM11" i="144"/>
  <c r="AL11" i="144"/>
  <c r="AK11" i="144"/>
  <c r="AJ11" i="144"/>
  <c r="AI11" i="144"/>
  <c r="AH11" i="144"/>
  <c r="AG11" i="144"/>
  <c r="AF11" i="144"/>
  <c r="AE11" i="144"/>
  <c r="AD11" i="144"/>
  <c r="AC11" i="144"/>
  <c r="AB11" i="144"/>
  <c r="AA11" i="144"/>
  <c r="Z11" i="144"/>
  <c r="Y11" i="144"/>
  <c r="X11" i="144"/>
  <c r="W11" i="144"/>
  <c r="V11" i="144"/>
  <c r="U11" i="144"/>
  <c r="T11" i="144"/>
  <c r="S11" i="144"/>
  <c r="R11" i="144"/>
  <c r="Q11" i="144"/>
  <c r="P11" i="144"/>
  <c r="O11" i="144"/>
  <c r="N11" i="144"/>
  <c r="M11" i="144"/>
  <c r="L11" i="144"/>
  <c r="K11" i="144"/>
  <c r="J11" i="144"/>
  <c r="I11" i="144"/>
  <c r="H11" i="144"/>
  <c r="G11" i="144"/>
  <c r="F11" i="144"/>
  <c r="E11" i="144"/>
  <c r="D11" i="144"/>
  <c r="C11" i="144"/>
  <c r="B11" i="144"/>
  <c r="HR9" i="144"/>
  <c r="HQ9" i="144"/>
  <c r="HP9" i="144"/>
  <c r="HO9" i="144"/>
  <c r="HN9" i="144"/>
  <c r="HM9" i="144"/>
  <c r="HL9" i="144"/>
  <c r="HK9" i="144"/>
  <c r="HJ9" i="144"/>
  <c r="HI9" i="144"/>
  <c r="HH9" i="144"/>
  <c r="HG9" i="144"/>
  <c r="HF9" i="144"/>
  <c r="HE9" i="144"/>
  <c r="HD9" i="144"/>
  <c r="HC9" i="144"/>
  <c r="HB9" i="144"/>
  <c r="HA9" i="144"/>
  <c r="GZ9" i="144"/>
  <c r="GY9" i="144"/>
  <c r="GX9" i="144"/>
  <c r="GW9" i="144"/>
  <c r="GV9" i="144"/>
  <c r="GU9" i="144"/>
  <c r="GT9" i="144"/>
  <c r="GS9" i="144"/>
  <c r="GR9" i="144"/>
  <c r="GQ9" i="144"/>
  <c r="GP9" i="144"/>
  <c r="GO9" i="144"/>
  <c r="GN9" i="144"/>
  <c r="GM9" i="144"/>
  <c r="GL9" i="144"/>
  <c r="GK9" i="144"/>
  <c r="GJ9" i="144"/>
  <c r="GI9" i="144"/>
  <c r="GH9" i="144"/>
  <c r="GG9" i="144"/>
  <c r="GF9" i="144"/>
  <c r="GE9" i="144"/>
  <c r="GD9" i="144"/>
  <c r="GC9" i="144"/>
  <c r="GB9" i="144"/>
  <c r="GA9" i="144"/>
  <c r="FZ9" i="144"/>
  <c r="FY9" i="144"/>
  <c r="FX9" i="144"/>
  <c r="FW9" i="144"/>
  <c r="FV9" i="144"/>
  <c r="FU9" i="144"/>
  <c r="FT9" i="144"/>
  <c r="FS9" i="144"/>
  <c r="FR9" i="144"/>
  <c r="FQ9" i="144"/>
  <c r="FP9" i="144"/>
  <c r="FO9" i="144"/>
  <c r="FN9" i="144"/>
  <c r="FM9" i="144"/>
  <c r="FL9" i="144"/>
  <c r="FK9" i="144"/>
  <c r="FJ9" i="144"/>
  <c r="FI9" i="144"/>
  <c r="FH9" i="144"/>
  <c r="FG9" i="144"/>
  <c r="FF9" i="144"/>
  <c r="FE9" i="144"/>
  <c r="FD9" i="144"/>
  <c r="FC9" i="144"/>
  <c r="FB9" i="144"/>
  <c r="FA9" i="144"/>
  <c r="EZ9" i="144"/>
  <c r="EY9" i="144"/>
  <c r="EX9" i="144"/>
  <c r="EW9" i="144"/>
  <c r="EV9" i="144"/>
  <c r="EU9" i="144"/>
  <c r="ET9" i="144"/>
  <c r="ES9" i="144"/>
  <c r="ER9" i="144"/>
  <c r="EQ9" i="144"/>
  <c r="EP9" i="144"/>
  <c r="EO9" i="144"/>
  <c r="EN9" i="144"/>
  <c r="EM9" i="144"/>
  <c r="EL9" i="144"/>
  <c r="EK9" i="144"/>
  <c r="EJ9" i="144"/>
  <c r="EI9" i="144"/>
  <c r="EH9" i="144"/>
  <c r="EG9" i="144"/>
  <c r="EF9" i="144"/>
  <c r="EE9" i="144"/>
  <c r="ED9" i="144"/>
  <c r="EC9" i="144"/>
  <c r="EB9" i="144"/>
  <c r="EA9" i="144"/>
  <c r="DZ9" i="144"/>
  <c r="DY9" i="144"/>
  <c r="DX9" i="144"/>
  <c r="DW9" i="144"/>
  <c r="DV9" i="144"/>
  <c r="DU9" i="144"/>
  <c r="DT9" i="144"/>
  <c r="DS9" i="144"/>
  <c r="DR9" i="144"/>
  <c r="DQ9" i="144"/>
  <c r="DP9" i="144"/>
  <c r="DO9" i="144"/>
  <c r="DN9" i="144"/>
  <c r="DM9" i="144"/>
  <c r="DL9" i="144"/>
  <c r="DK9" i="144"/>
  <c r="DJ9" i="144"/>
  <c r="DI9" i="144"/>
  <c r="DH9" i="144"/>
  <c r="DG9" i="144"/>
  <c r="DF9" i="144"/>
  <c r="DE9" i="144"/>
  <c r="DD9" i="144"/>
  <c r="DC9" i="144"/>
  <c r="DB9" i="144"/>
  <c r="DA9" i="144"/>
  <c r="CZ9" i="144"/>
  <c r="CY9" i="144"/>
  <c r="CX9" i="144"/>
  <c r="CW9" i="144"/>
  <c r="CV9" i="144"/>
  <c r="CU9" i="144"/>
  <c r="CT9" i="144"/>
  <c r="CS9" i="144"/>
  <c r="CR9" i="144"/>
  <c r="CQ9" i="144"/>
  <c r="CP9" i="144"/>
  <c r="CO9" i="144"/>
  <c r="CN9" i="144"/>
  <c r="CM9" i="144"/>
  <c r="CL9" i="144"/>
  <c r="CK9" i="144"/>
  <c r="CJ9" i="144"/>
  <c r="CI9" i="144"/>
  <c r="CH9" i="144"/>
  <c r="CG9" i="144"/>
  <c r="CF9" i="144"/>
  <c r="CE9" i="144"/>
  <c r="CD9" i="144"/>
  <c r="CC9" i="144"/>
  <c r="CB9" i="144"/>
  <c r="CA9" i="144"/>
  <c r="BZ9" i="144"/>
  <c r="BY9" i="144"/>
  <c r="BX9" i="144"/>
  <c r="BW9" i="144"/>
  <c r="BV9" i="144"/>
  <c r="BU9" i="144"/>
  <c r="BT9" i="144"/>
  <c r="BS9" i="144"/>
  <c r="BR9" i="144"/>
  <c r="BQ9" i="144"/>
  <c r="BP9" i="144"/>
  <c r="BO9" i="144"/>
  <c r="BN9" i="144"/>
  <c r="BM9" i="144"/>
  <c r="BL9" i="144"/>
  <c r="BK9" i="144"/>
  <c r="BJ9" i="144"/>
  <c r="BI9" i="144"/>
  <c r="BH9" i="144"/>
  <c r="BG9" i="144"/>
  <c r="BF9" i="144"/>
  <c r="BE9" i="144"/>
  <c r="BD9" i="144"/>
  <c r="BC9" i="144"/>
  <c r="BB9" i="144"/>
  <c r="BA9" i="144"/>
  <c r="AZ9" i="144"/>
  <c r="AY9" i="144"/>
  <c r="AX9" i="144"/>
  <c r="AW9" i="144"/>
  <c r="AV9" i="144"/>
  <c r="AU9" i="144"/>
  <c r="AT9" i="144"/>
  <c r="AS9" i="144"/>
  <c r="AR9" i="144"/>
  <c r="AQ9" i="144"/>
  <c r="AP9" i="144"/>
  <c r="AO9" i="144"/>
  <c r="AN9" i="144"/>
  <c r="AM9" i="144"/>
  <c r="AL9" i="144"/>
  <c r="AK9" i="144"/>
  <c r="AJ9" i="144"/>
  <c r="AI9" i="144"/>
  <c r="AH9" i="144"/>
  <c r="AG9" i="144"/>
  <c r="AF9" i="144"/>
  <c r="AE9" i="144"/>
  <c r="AD9" i="144"/>
  <c r="AC9" i="144"/>
  <c r="AB9" i="144"/>
  <c r="AA9" i="144"/>
  <c r="Z9" i="144"/>
  <c r="Y9" i="144"/>
  <c r="X9" i="144"/>
  <c r="W9" i="144"/>
  <c r="V9" i="144"/>
  <c r="U9" i="144"/>
  <c r="T9" i="144"/>
  <c r="S9" i="144"/>
  <c r="R9" i="144"/>
  <c r="Q9" i="144"/>
  <c r="P9" i="144"/>
  <c r="O9" i="144"/>
  <c r="N9" i="144"/>
  <c r="M9" i="144"/>
  <c r="L9" i="144"/>
  <c r="K9" i="144"/>
  <c r="J9" i="144"/>
  <c r="I9" i="144"/>
  <c r="H9" i="144"/>
  <c r="G9" i="144"/>
  <c r="F9" i="144"/>
  <c r="E9" i="144"/>
  <c r="D9" i="144"/>
  <c r="C9" i="144"/>
  <c r="B9" i="144"/>
  <c r="HR8" i="144"/>
  <c r="HQ8" i="144"/>
  <c r="HP8" i="144"/>
  <c r="HO8" i="144"/>
  <c r="HN8" i="144"/>
  <c r="HM8" i="144"/>
  <c r="HL8" i="144"/>
  <c r="HK8" i="144"/>
  <c r="HJ8" i="144"/>
  <c r="HI8" i="144"/>
  <c r="HH8" i="144"/>
  <c r="HG8" i="144"/>
  <c r="HF8" i="144"/>
  <c r="HE8" i="144"/>
  <c r="HD8" i="144"/>
  <c r="HC8" i="144"/>
  <c r="HB8" i="144"/>
  <c r="HA8" i="144"/>
  <c r="GZ8" i="144"/>
  <c r="GY8" i="144"/>
  <c r="GX8" i="144"/>
  <c r="GW8" i="144"/>
  <c r="GV8" i="144"/>
  <c r="GU8" i="144"/>
  <c r="GT8" i="144"/>
  <c r="GS8" i="144"/>
  <c r="GR8" i="144"/>
  <c r="GQ8" i="144"/>
  <c r="GP8" i="144"/>
  <c r="GO8" i="144"/>
  <c r="GN8" i="144"/>
  <c r="GM8" i="144"/>
  <c r="GL8" i="144"/>
  <c r="GK8" i="144"/>
  <c r="GJ8" i="144"/>
  <c r="GI8" i="144"/>
  <c r="GH8" i="144"/>
  <c r="GG8" i="144"/>
  <c r="GF8" i="144"/>
  <c r="GE8" i="144"/>
  <c r="GD8" i="144"/>
  <c r="GC8" i="144"/>
  <c r="GB8" i="144"/>
  <c r="GA8" i="144"/>
  <c r="FZ8" i="144"/>
  <c r="FY8" i="144"/>
  <c r="FX8" i="144"/>
  <c r="FW8" i="144"/>
  <c r="FV8" i="144"/>
  <c r="FU8" i="144"/>
  <c r="FT8" i="144"/>
  <c r="FS8" i="144"/>
  <c r="FR8" i="144"/>
  <c r="FQ8" i="144"/>
  <c r="FP8" i="144"/>
  <c r="FO8" i="144"/>
  <c r="FN8" i="144"/>
  <c r="FM8" i="144"/>
  <c r="FL8" i="144"/>
  <c r="FK8" i="144"/>
  <c r="FJ8" i="144"/>
  <c r="FI8" i="144"/>
  <c r="FH8" i="144"/>
  <c r="FG8" i="144"/>
  <c r="FF8" i="144"/>
  <c r="FE8" i="144"/>
  <c r="FD8" i="144"/>
  <c r="FC8" i="144"/>
  <c r="FB8" i="144"/>
  <c r="FA8" i="144"/>
  <c r="EZ8" i="144"/>
  <c r="EY8" i="144"/>
  <c r="EX8" i="144"/>
  <c r="EW8" i="144"/>
  <c r="EV8" i="144"/>
  <c r="EU8" i="144"/>
  <c r="ET8" i="144"/>
  <c r="ES8" i="144"/>
  <c r="ER8" i="144"/>
  <c r="EQ8" i="144"/>
  <c r="EP8" i="144"/>
  <c r="EO8" i="144"/>
  <c r="EN8" i="144"/>
  <c r="EM8" i="144"/>
  <c r="EL8" i="144"/>
  <c r="EK8" i="144"/>
  <c r="EJ8" i="144"/>
  <c r="EI8" i="144"/>
  <c r="EH8" i="144"/>
  <c r="EG8" i="144"/>
  <c r="EF8" i="144"/>
  <c r="EE8" i="144"/>
  <c r="ED8" i="144"/>
  <c r="EC8" i="144"/>
  <c r="EB8" i="144"/>
  <c r="EA8" i="144"/>
  <c r="DZ8" i="144"/>
  <c r="DY8" i="144"/>
  <c r="DX8" i="144"/>
  <c r="DW8" i="144"/>
  <c r="DV8" i="144"/>
  <c r="DU8" i="144"/>
  <c r="DT8" i="144"/>
  <c r="DS8" i="144"/>
  <c r="DR8" i="144"/>
  <c r="DQ8" i="144"/>
  <c r="DP8" i="144"/>
  <c r="DO8" i="144"/>
  <c r="DN8" i="144"/>
  <c r="DM8" i="144"/>
  <c r="DL8" i="144"/>
  <c r="DK8" i="144"/>
  <c r="DJ8" i="144"/>
  <c r="DI8" i="144"/>
  <c r="DH8" i="144"/>
  <c r="DG8" i="144"/>
  <c r="DF8" i="144"/>
  <c r="DE8" i="144"/>
  <c r="DD8" i="144"/>
  <c r="DC8" i="144"/>
  <c r="DB8" i="144"/>
  <c r="DA8" i="144"/>
  <c r="CZ8" i="144"/>
  <c r="CY8" i="144"/>
  <c r="CX8" i="144"/>
  <c r="CW8" i="144"/>
  <c r="CV8" i="144"/>
  <c r="CU8" i="144"/>
  <c r="CT8" i="144"/>
  <c r="CS8" i="144"/>
  <c r="CR8" i="144"/>
  <c r="CQ8" i="144"/>
  <c r="CP8" i="144"/>
  <c r="CO8" i="144"/>
  <c r="CN8" i="144"/>
  <c r="CM8" i="144"/>
  <c r="CL8" i="144"/>
  <c r="CK8" i="144"/>
  <c r="CJ8" i="144"/>
  <c r="CI8" i="144"/>
  <c r="CH8" i="144"/>
  <c r="CG8" i="144"/>
  <c r="CF8" i="144"/>
  <c r="CE8" i="144"/>
  <c r="CD8" i="144"/>
  <c r="CC8" i="144"/>
  <c r="CB8" i="144"/>
  <c r="CA8" i="144"/>
  <c r="BZ8" i="144"/>
  <c r="BY8" i="144"/>
  <c r="BX8" i="144"/>
  <c r="BW8" i="144"/>
  <c r="BV8" i="144"/>
  <c r="BU8" i="144"/>
  <c r="BT8" i="144"/>
  <c r="BS8" i="144"/>
  <c r="BR8" i="144"/>
  <c r="BQ8" i="144"/>
  <c r="BP8" i="144"/>
  <c r="BO8" i="144"/>
  <c r="BN8" i="144"/>
  <c r="BM8" i="144"/>
  <c r="BL8" i="144"/>
  <c r="BK8" i="144"/>
  <c r="BJ8" i="144"/>
  <c r="BI8" i="144"/>
  <c r="BH8" i="144"/>
  <c r="BG8" i="144"/>
  <c r="BF8" i="144"/>
  <c r="BE8" i="144"/>
  <c r="BD8" i="144"/>
  <c r="BC8" i="144"/>
  <c r="BB8" i="144"/>
  <c r="BA8" i="144"/>
  <c r="AZ8" i="144"/>
  <c r="AY8" i="144"/>
  <c r="AX8" i="144"/>
  <c r="AW8" i="144"/>
  <c r="AV8" i="144"/>
  <c r="AU8" i="144"/>
  <c r="AT8" i="144"/>
  <c r="AS8" i="144"/>
  <c r="AR8" i="144"/>
  <c r="AQ8" i="144"/>
  <c r="AP8" i="144"/>
  <c r="AO8" i="144"/>
  <c r="AN8" i="144"/>
  <c r="AM8" i="144"/>
  <c r="AL8" i="144"/>
  <c r="AK8" i="144"/>
  <c r="AJ8" i="144"/>
  <c r="AI8" i="144"/>
  <c r="AH8" i="144"/>
  <c r="AG8" i="144"/>
  <c r="AF8" i="144"/>
  <c r="AE8" i="144"/>
  <c r="AD8" i="144"/>
  <c r="AC8" i="144"/>
  <c r="AB8" i="144"/>
  <c r="AA8" i="144"/>
  <c r="Z8" i="144"/>
  <c r="Y8" i="144"/>
  <c r="X8" i="144"/>
  <c r="W8" i="144"/>
  <c r="V8" i="144"/>
  <c r="U8" i="144"/>
  <c r="T8" i="144"/>
  <c r="S8" i="144"/>
  <c r="R8" i="144"/>
  <c r="Q8" i="144"/>
  <c r="P8" i="144"/>
  <c r="O8" i="144"/>
  <c r="N8" i="144"/>
  <c r="M8" i="144"/>
  <c r="L8" i="144"/>
  <c r="K8" i="144"/>
  <c r="J8" i="144"/>
  <c r="I8" i="144"/>
  <c r="H8" i="144"/>
  <c r="G8" i="144"/>
  <c r="F8" i="144"/>
  <c r="E8" i="144"/>
  <c r="D8" i="144"/>
  <c r="C8" i="144"/>
  <c r="B8" i="144"/>
  <c r="HR6" i="144"/>
  <c r="HQ6" i="144"/>
  <c r="HP6" i="144"/>
  <c r="HO6" i="144"/>
  <c r="HN6" i="144"/>
  <c r="HM6" i="144"/>
  <c r="HL6" i="144"/>
  <c r="HK6" i="144"/>
  <c r="HJ6" i="144"/>
  <c r="HI6" i="144"/>
  <c r="HH6" i="144"/>
  <c r="HG6" i="144"/>
  <c r="HF6" i="144"/>
  <c r="HE6" i="144"/>
  <c r="HD6" i="144"/>
  <c r="HC6" i="144"/>
  <c r="HB6" i="144"/>
  <c r="HA6" i="144"/>
  <c r="GZ6" i="144"/>
  <c r="GY6" i="144"/>
  <c r="GX6" i="144"/>
  <c r="GW6" i="144"/>
  <c r="GV6" i="144"/>
  <c r="GU6" i="144"/>
  <c r="GT6" i="144"/>
  <c r="GS6" i="144"/>
  <c r="GR6" i="144"/>
  <c r="GQ6" i="144"/>
  <c r="GP6" i="144"/>
  <c r="GO6" i="144"/>
  <c r="GN6" i="144"/>
  <c r="GM6" i="144"/>
  <c r="GL6" i="144"/>
  <c r="GK6" i="144"/>
  <c r="GJ6" i="144"/>
  <c r="GI6" i="144"/>
  <c r="GH6" i="144"/>
  <c r="GG6" i="144"/>
  <c r="GF6" i="144"/>
  <c r="GE6" i="144"/>
  <c r="GD6" i="144"/>
  <c r="GC6" i="144"/>
  <c r="GB6" i="144"/>
  <c r="GA6" i="144"/>
  <c r="FZ6" i="144"/>
  <c r="FY6" i="144"/>
  <c r="FX6" i="144"/>
  <c r="FW6" i="144"/>
  <c r="FV6" i="144"/>
  <c r="FU6" i="144"/>
  <c r="FT6" i="144"/>
  <c r="FS6" i="144"/>
  <c r="FR6" i="144"/>
  <c r="FQ6" i="144"/>
  <c r="FP6" i="144"/>
  <c r="FO6" i="144"/>
  <c r="FN6" i="144"/>
  <c r="FM6" i="144"/>
  <c r="FL6" i="144"/>
  <c r="FK6" i="144"/>
  <c r="FJ6" i="144"/>
  <c r="FI6" i="144"/>
  <c r="FH6" i="144"/>
  <c r="FG6" i="144"/>
  <c r="FF6" i="144"/>
  <c r="FE6" i="144"/>
  <c r="FD6" i="144"/>
  <c r="FC6" i="144"/>
  <c r="FB6" i="144"/>
  <c r="FA6" i="144"/>
  <c r="EZ6" i="144"/>
  <c r="EY6" i="144"/>
  <c r="EX6" i="144"/>
  <c r="EW6" i="144"/>
  <c r="EV6" i="144"/>
  <c r="EU6" i="144"/>
  <c r="ET6" i="144"/>
  <c r="ES6" i="144"/>
  <c r="ER6" i="144"/>
  <c r="EQ6" i="144"/>
  <c r="EP6" i="144"/>
  <c r="EO6" i="144"/>
  <c r="EN6" i="144"/>
  <c r="EM6" i="144"/>
  <c r="EL6" i="144"/>
  <c r="EK6" i="144"/>
  <c r="EJ6" i="144"/>
  <c r="EI6" i="144"/>
  <c r="EH6" i="144"/>
  <c r="EG6" i="144"/>
  <c r="EF6" i="144"/>
  <c r="EE6" i="144"/>
  <c r="ED6" i="144"/>
  <c r="EC6" i="144"/>
  <c r="EB6" i="144"/>
  <c r="EA6" i="144"/>
  <c r="DZ6" i="144"/>
  <c r="DY6" i="144"/>
  <c r="DX6" i="144"/>
  <c r="DW6" i="144"/>
  <c r="DV6" i="144"/>
  <c r="DU6" i="144"/>
  <c r="DT6" i="144"/>
  <c r="DS6" i="144"/>
  <c r="DR6" i="144"/>
  <c r="DQ6" i="144"/>
  <c r="DP6" i="144"/>
  <c r="DO6" i="144"/>
  <c r="DN6" i="144"/>
  <c r="DM6" i="144"/>
  <c r="DL6" i="144"/>
  <c r="DK6" i="144"/>
  <c r="DJ6" i="144"/>
  <c r="DI6" i="144"/>
  <c r="DH6" i="144"/>
  <c r="DG6" i="144"/>
  <c r="DF6" i="144"/>
  <c r="DE6" i="144"/>
  <c r="DD6" i="144"/>
  <c r="DC6" i="144"/>
  <c r="DB6" i="144"/>
  <c r="DA6" i="144"/>
  <c r="CZ6" i="144"/>
  <c r="CY6" i="144"/>
  <c r="CX6" i="144"/>
  <c r="CW6" i="144"/>
  <c r="CV6" i="144"/>
  <c r="CU6" i="144"/>
  <c r="CT6" i="144"/>
  <c r="CS6" i="144"/>
  <c r="CR6" i="144"/>
  <c r="CQ6" i="144"/>
  <c r="CP6" i="144"/>
  <c r="CO6" i="144"/>
  <c r="CN6" i="144"/>
  <c r="CM6" i="144"/>
  <c r="CL6" i="144"/>
  <c r="CK6" i="144"/>
  <c r="CJ6" i="144"/>
  <c r="CI6" i="144"/>
  <c r="CH6" i="144"/>
  <c r="CG6" i="144"/>
  <c r="CF6" i="144"/>
  <c r="CE6" i="144"/>
  <c r="CD6" i="144"/>
  <c r="CC6" i="144"/>
  <c r="CB6" i="144"/>
  <c r="CA6" i="144"/>
  <c r="BZ6" i="144"/>
  <c r="BY6" i="144"/>
  <c r="BX6" i="144"/>
  <c r="BW6" i="144"/>
  <c r="BV6" i="144"/>
  <c r="BU6" i="144"/>
  <c r="BT6" i="144"/>
  <c r="BS6" i="144"/>
  <c r="BR6" i="144"/>
  <c r="BQ6" i="144"/>
  <c r="BP6" i="144"/>
  <c r="BO6" i="144"/>
  <c r="BN6" i="144"/>
  <c r="BM6" i="144"/>
  <c r="BL6" i="144"/>
  <c r="BK6" i="144"/>
  <c r="BJ6" i="144"/>
  <c r="BI6" i="144"/>
  <c r="BH6" i="144"/>
  <c r="BG6" i="144"/>
  <c r="BF6" i="144"/>
  <c r="BE6" i="144"/>
  <c r="BD6" i="144"/>
  <c r="BC6" i="144"/>
  <c r="BB6" i="144"/>
  <c r="BA6" i="144"/>
  <c r="AZ6" i="144"/>
  <c r="AY6" i="144"/>
  <c r="AX6" i="144"/>
  <c r="AW6" i="144"/>
  <c r="AV6" i="144"/>
  <c r="AU6" i="144"/>
  <c r="AT6" i="144"/>
  <c r="AS6" i="144"/>
  <c r="AR6" i="144"/>
  <c r="AQ6" i="144"/>
  <c r="AP6" i="144"/>
  <c r="AO6" i="144"/>
  <c r="AN6" i="144"/>
  <c r="AM6" i="144"/>
  <c r="AL6" i="144"/>
  <c r="AK6" i="144"/>
  <c r="AJ6" i="144"/>
  <c r="AI6" i="144"/>
  <c r="AH6" i="144"/>
  <c r="AG6" i="144"/>
  <c r="AF6" i="144"/>
  <c r="AE6" i="144"/>
  <c r="AD6" i="144"/>
  <c r="AC6" i="144"/>
  <c r="AB6" i="144"/>
  <c r="AA6" i="144"/>
  <c r="Z6" i="144"/>
  <c r="Y6" i="144"/>
  <c r="X6" i="144"/>
  <c r="W6" i="144"/>
  <c r="V6" i="144"/>
  <c r="U6" i="144"/>
  <c r="T6" i="144"/>
  <c r="S6" i="144"/>
  <c r="R6" i="144"/>
  <c r="Q6" i="144"/>
  <c r="P6" i="144"/>
  <c r="O6" i="144"/>
  <c r="N6" i="144"/>
  <c r="M6" i="144"/>
  <c r="L6" i="144"/>
  <c r="K6" i="144"/>
  <c r="J6" i="144"/>
  <c r="I6" i="144"/>
  <c r="H6" i="144"/>
  <c r="G6" i="144"/>
  <c r="F6" i="144"/>
  <c r="E6" i="144"/>
  <c r="D6" i="144"/>
  <c r="C6" i="144"/>
  <c r="B6" i="144"/>
  <c r="HR5" i="144"/>
  <c r="HQ5" i="144"/>
  <c r="HP5" i="144"/>
  <c r="HO5" i="144"/>
  <c r="HN5" i="144"/>
  <c r="HM5" i="144"/>
  <c r="HL5" i="144"/>
  <c r="HK5" i="144"/>
  <c r="HJ5" i="144"/>
  <c r="HI5" i="144"/>
  <c r="HH5" i="144"/>
  <c r="HG5" i="144"/>
  <c r="HF5" i="144"/>
  <c r="HE5" i="144"/>
  <c r="HD5" i="144"/>
  <c r="HC5" i="144"/>
  <c r="HB5" i="144"/>
  <c r="HA5" i="144"/>
  <c r="GZ5" i="144"/>
  <c r="GY5" i="144"/>
  <c r="GX5" i="144"/>
  <c r="GW5" i="144"/>
  <c r="GV5" i="144"/>
  <c r="GU5" i="144"/>
  <c r="GT5" i="144"/>
  <c r="GS5" i="144"/>
  <c r="GR5" i="144"/>
  <c r="GQ5" i="144"/>
  <c r="GP5" i="144"/>
  <c r="GO5" i="144"/>
  <c r="GN5" i="144"/>
  <c r="GM5" i="144"/>
  <c r="GL5" i="144"/>
  <c r="GK5" i="144"/>
  <c r="GJ5" i="144"/>
  <c r="GI5" i="144"/>
  <c r="GH5" i="144"/>
  <c r="GG5" i="144"/>
  <c r="GF5" i="144"/>
  <c r="GE5" i="144"/>
  <c r="GD5" i="144"/>
  <c r="GC5" i="144"/>
  <c r="GB5" i="144"/>
  <c r="GA5" i="144"/>
  <c r="FZ5" i="144"/>
  <c r="FY5" i="144"/>
  <c r="FX5" i="144"/>
  <c r="FW5" i="144"/>
  <c r="FV5" i="144"/>
  <c r="FU5" i="144"/>
  <c r="FT5" i="144"/>
  <c r="FS5" i="144"/>
  <c r="FR5" i="144"/>
  <c r="FQ5" i="144"/>
  <c r="FP5" i="144"/>
  <c r="FO5" i="144"/>
  <c r="FN5" i="144"/>
  <c r="FM5" i="144"/>
  <c r="FL5" i="144"/>
  <c r="FK5" i="144"/>
  <c r="FJ5" i="144"/>
  <c r="FI5" i="144"/>
  <c r="FH5" i="144"/>
  <c r="FG5" i="144"/>
  <c r="FF5" i="144"/>
  <c r="FE5" i="144"/>
  <c r="FD5" i="144"/>
  <c r="FC5" i="144"/>
  <c r="FB5" i="144"/>
  <c r="FA5" i="144"/>
  <c r="EZ5" i="144"/>
  <c r="EY5" i="144"/>
  <c r="EX5" i="144"/>
  <c r="EW5" i="144"/>
  <c r="EV5" i="144"/>
  <c r="EU5" i="144"/>
  <c r="ET5" i="144"/>
  <c r="ES5" i="144"/>
  <c r="ER5" i="144"/>
  <c r="EQ5" i="144"/>
  <c r="EP5" i="144"/>
  <c r="EO5" i="144"/>
  <c r="EN5" i="144"/>
  <c r="EM5" i="144"/>
  <c r="EL5" i="144"/>
  <c r="EK5" i="144"/>
  <c r="EJ5" i="144"/>
  <c r="EI5" i="144"/>
  <c r="EH5" i="144"/>
  <c r="EG5" i="144"/>
  <c r="EF5" i="144"/>
  <c r="EE5" i="144"/>
  <c r="ED5" i="144"/>
  <c r="EC5" i="144"/>
  <c r="EB5" i="144"/>
  <c r="EA5" i="144"/>
  <c r="DZ5" i="144"/>
  <c r="DY5" i="144"/>
  <c r="DX5" i="144"/>
  <c r="DW5" i="144"/>
  <c r="DV5" i="144"/>
  <c r="DU5" i="144"/>
  <c r="DT5" i="144"/>
  <c r="DS5" i="144"/>
  <c r="DR5" i="144"/>
  <c r="DQ5" i="144"/>
  <c r="DP5" i="144"/>
  <c r="DO5" i="144"/>
  <c r="DN5" i="144"/>
  <c r="DM5" i="144"/>
  <c r="DL5" i="144"/>
  <c r="DK5" i="144"/>
  <c r="DJ5" i="144"/>
  <c r="DI5" i="144"/>
  <c r="DH5" i="144"/>
  <c r="DG5" i="144"/>
  <c r="DF5" i="144"/>
  <c r="DE5" i="144"/>
  <c r="DD5" i="144"/>
  <c r="DC5" i="144"/>
  <c r="DB5" i="144"/>
  <c r="DA5" i="144"/>
  <c r="CZ5" i="144"/>
  <c r="CY5" i="144"/>
  <c r="CX5" i="144"/>
  <c r="CW5" i="144"/>
  <c r="CV5" i="144"/>
  <c r="CU5" i="144"/>
  <c r="CT5" i="144"/>
  <c r="CS5" i="144"/>
  <c r="CR5" i="144"/>
  <c r="CQ5" i="144"/>
  <c r="CP5" i="144"/>
  <c r="CO5" i="144"/>
  <c r="CN5" i="144"/>
  <c r="CM5" i="144"/>
  <c r="CL5" i="144"/>
  <c r="CK5" i="144"/>
  <c r="CJ5" i="144"/>
  <c r="CI5" i="144"/>
  <c r="CH5" i="144"/>
  <c r="CG5" i="144"/>
  <c r="CF5" i="144"/>
  <c r="CE5" i="144"/>
  <c r="CD5" i="144"/>
  <c r="CC5" i="144"/>
  <c r="CB5" i="144"/>
  <c r="CA5" i="144"/>
  <c r="BZ5" i="144"/>
  <c r="BY5" i="144"/>
  <c r="BX5" i="144"/>
  <c r="BW5" i="144"/>
  <c r="BV5" i="144"/>
  <c r="BU5" i="144"/>
  <c r="BT5" i="144"/>
  <c r="BS5" i="144"/>
  <c r="BR5" i="144"/>
  <c r="BQ5" i="144"/>
  <c r="BP5" i="144"/>
  <c r="BO5" i="144"/>
  <c r="BN5" i="144"/>
  <c r="BM5" i="144"/>
  <c r="BL5" i="144"/>
  <c r="BK5" i="144"/>
  <c r="BJ5" i="144"/>
  <c r="BI5" i="144"/>
  <c r="BH5" i="144"/>
  <c r="BG5" i="144"/>
  <c r="BF5" i="144"/>
  <c r="BE5" i="144"/>
  <c r="BD5" i="144"/>
  <c r="BC5" i="144"/>
  <c r="BB5" i="144"/>
  <c r="BA5" i="144"/>
  <c r="AZ5" i="144"/>
  <c r="AY5" i="144"/>
  <c r="AX5" i="144"/>
  <c r="AW5" i="144"/>
  <c r="AV5" i="144"/>
  <c r="AU5" i="144"/>
  <c r="AT5" i="144"/>
  <c r="AS5" i="144"/>
  <c r="AR5" i="144"/>
  <c r="AQ5" i="144"/>
  <c r="AP5" i="144"/>
  <c r="AO5" i="144"/>
  <c r="AN5" i="144"/>
  <c r="AM5" i="144"/>
  <c r="AL5" i="144"/>
  <c r="AK5" i="144"/>
  <c r="AJ5" i="144"/>
  <c r="AI5" i="144"/>
  <c r="AH5" i="144"/>
  <c r="AG5" i="144"/>
  <c r="AF5" i="144"/>
  <c r="AE5" i="144"/>
  <c r="AD5" i="144"/>
  <c r="AC5" i="144"/>
  <c r="AB5" i="144"/>
  <c r="AA5" i="144"/>
  <c r="Z5" i="144"/>
  <c r="Y5" i="144"/>
  <c r="X5" i="144"/>
  <c r="W5" i="144"/>
  <c r="V5" i="144"/>
  <c r="U5" i="144"/>
  <c r="T5" i="144"/>
  <c r="S5" i="144"/>
  <c r="R5" i="144"/>
  <c r="Q5" i="144"/>
  <c r="P5" i="144"/>
  <c r="O5" i="144"/>
  <c r="N5" i="144"/>
  <c r="M5" i="144"/>
  <c r="L5" i="144"/>
  <c r="K5" i="144"/>
  <c r="J5" i="144"/>
  <c r="I5" i="144"/>
  <c r="H5" i="144"/>
  <c r="G5" i="144"/>
  <c r="F5" i="144"/>
  <c r="E5" i="144"/>
  <c r="D5" i="144"/>
  <c r="C5" i="144"/>
  <c r="B5" i="144"/>
  <c r="B17" i="76"/>
  <c r="B15" i="76"/>
  <c r="B14" i="76"/>
  <c r="B12" i="76"/>
  <c r="B11" i="76"/>
  <c r="B9" i="76"/>
  <c r="B8" i="76"/>
  <c r="B6" i="76"/>
  <c r="B5" i="76"/>
  <c r="B3" i="76"/>
  <c r="B2" i="76"/>
  <c r="B34" i="75"/>
  <c r="B32" i="75"/>
  <c r="B31" i="75"/>
  <c r="B29" i="75"/>
  <c r="B28" i="75"/>
  <c r="B26" i="75"/>
  <c r="B25" i="75"/>
  <c r="B23" i="75"/>
  <c r="B22" i="75"/>
  <c r="B20" i="75"/>
  <c r="B19" i="75"/>
  <c r="B17" i="75"/>
  <c r="B15" i="75"/>
  <c r="B14" i="75"/>
  <c r="B12" i="75"/>
  <c r="B11" i="75"/>
  <c r="B9" i="75"/>
  <c r="B8" i="75"/>
  <c r="B6" i="75"/>
  <c r="B5" i="75"/>
  <c r="B3" i="75"/>
  <c r="B2" i="75"/>
  <c r="B34" i="74"/>
  <c r="B32" i="74"/>
  <c r="B31" i="74"/>
  <c r="B29" i="74"/>
  <c r="B28" i="74"/>
  <c r="B26" i="74"/>
  <c r="B25" i="74"/>
  <c r="B23" i="74"/>
  <c r="B22" i="74"/>
  <c r="B20" i="74"/>
  <c r="B19" i="74"/>
  <c r="B17" i="74"/>
  <c r="B15" i="74"/>
  <c r="B14" i="74"/>
  <c r="B12" i="74"/>
  <c r="B11" i="74"/>
  <c r="B9" i="74"/>
  <c r="B8" i="74"/>
  <c r="B6" i="74"/>
  <c r="B5" i="74"/>
  <c r="B3" i="74"/>
  <c r="B2" i="74"/>
  <c r="FQ30" i="143"/>
  <c r="FP30" i="143"/>
  <c r="FO30" i="143"/>
  <c r="FN30" i="143"/>
  <c r="FM30" i="143"/>
  <c r="FL30" i="143"/>
  <c r="FK30" i="143"/>
  <c r="FJ30" i="143"/>
  <c r="FI30" i="143"/>
  <c r="FH30" i="143"/>
  <c r="FG30" i="143"/>
  <c r="FF30" i="143"/>
  <c r="FE30" i="143"/>
  <c r="FD30" i="143"/>
  <c r="FC30" i="143"/>
  <c r="FB30" i="143"/>
  <c r="FA30" i="143"/>
  <c r="EZ30" i="143"/>
  <c r="EY30" i="143"/>
  <c r="EX30" i="143"/>
  <c r="EW30" i="143"/>
  <c r="EV30" i="143"/>
  <c r="EU30" i="143"/>
  <c r="ET30" i="143"/>
  <c r="ES30" i="143"/>
  <c r="ER30" i="143"/>
  <c r="EQ30" i="143"/>
  <c r="EP30" i="143"/>
  <c r="EO30" i="143"/>
  <c r="EN30" i="143"/>
  <c r="EM30" i="143"/>
  <c r="EL30" i="143"/>
  <c r="EK30" i="143"/>
  <c r="EJ30" i="143"/>
  <c r="EI30" i="143"/>
  <c r="EH30" i="143"/>
  <c r="EG30" i="143"/>
  <c r="EF30" i="143"/>
  <c r="EE30" i="143"/>
  <c r="ED30" i="143"/>
  <c r="EC30" i="143"/>
  <c r="EB30" i="143"/>
  <c r="EA30" i="143"/>
  <c r="DZ30" i="143"/>
  <c r="DY30" i="143"/>
  <c r="DX30" i="143"/>
  <c r="DW30" i="143"/>
  <c r="DV30" i="143"/>
  <c r="DU30" i="143"/>
  <c r="DT30" i="143"/>
  <c r="DS30" i="143"/>
  <c r="DR30" i="143"/>
  <c r="DQ30" i="143"/>
  <c r="DP30" i="143"/>
  <c r="DO30" i="143"/>
  <c r="DN30" i="143"/>
  <c r="DM30" i="143"/>
  <c r="DL30" i="143"/>
  <c r="DK30" i="143"/>
  <c r="DJ30" i="143"/>
  <c r="DI30" i="143"/>
  <c r="DH30" i="143"/>
  <c r="DG30" i="143"/>
  <c r="DF30" i="143"/>
  <c r="DE30" i="143"/>
  <c r="DD30" i="143"/>
  <c r="DC30" i="143"/>
  <c r="DB30" i="143"/>
  <c r="DA30" i="143"/>
  <c r="CZ30" i="143"/>
  <c r="CY30" i="143"/>
  <c r="CX30" i="143"/>
  <c r="CW30" i="143"/>
  <c r="CV30" i="143"/>
  <c r="CU30" i="143"/>
  <c r="CT30" i="143"/>
  <c r="CS30" i="143"/>
  <c r="CR30" i="143"/>
  <c r="CQ30" i="143"/>
  <c r="CP30" i="143"/>
  <c r="CO30" i="143"/>
  <c r="CN30" i="143"/>
  <c r="CM30" i="143"/>
  <c r="CL30" i="143"/>
  <c r="CK30" i="143"/>
  <c r="CJ30" i="143"/>
  <c r="CI30" i="143"/>
  <c r="CH30" i="143"/>
  <c r="CG30" i="143"/>
  <c r="CF30" i="143"/>
  <c r="CE30" i="143"/>
  <c r="CD30" i="143"/>
  <c r="CC30" i="143"/>
  <c r="CB30" i="143"/>
  <c r="CA30" i="143"/>
  <c r="BZ30" i="143"/>
  <c r="BY30" i="143"/>
  <c r="BX30" i="143"/>
  <c r="BW30" i="143"/>
  <c r="BV30" i="143"/>
  <c r="BU30" i="143"/>
  <c r="BT30" i="143"/>
  <c r="BS30" i="143"/>
  <c r="BR30" i="143"/>
  <c r="BQ30" i="143"/>
  <c r="BP30" i="143"/>
  <c r="BO30" i="143"/>
  <c r="BN30" i="143"/>
  <c r="BM30" i="143"/>
  <c r="BL30" i="143"/>
  <c r="BK30" i="143"/>
  <c r="BJ30" i="143"/>
  <c r="BI30" i="143"/>
  <c r="BH30" i="143"/>
  <c r="BG30" i="143"/>
  <c r="BF30" i="143"/>
  <c r="BE30" i="143"/>
  <c r="BD30" i="143"/>
  <c r="BC30" i="143"/>
  <c r="BB30" i="143"/>
  <c r="BA30" i="143"/>
  <c r="AZ30" i="143"/>
  <c r="AY30" i="143"/>
  <c r="AX30" i="143"/>
  <c r="AW30" i="143"/>
  <c r="AV30" i="143"/>
  <c r="AU30" i="143"/>
  <c r="AT30" i="143"/>
  <c r="AS30" i="143"/>
  <c r="AR30" i="143"/>
  <c r="AQ30" i="143"/>
  <c r="AP30" i="143"/>
  <c r="AO30" i="143"/>
  <c r="AN30" i="143"/>
  <c r="AM30" i="143"/>
  <c r="AL30" i="143"/>
  <c r="AK30" i="143"/>
  <c r="AJ30" i="143"/>
  <c r="AI30" i="143"/>
  <c r="AH30" i="143"/>
  <c r="AG30" i="143"/>
  <c r="AF30" i="143"/>
  <c r="AE30" i="143"/>
  <c r="AD30" i="143"/>
  <c r="AC30" i="143"/>
  <c r="AB30" i="143"/>
  <c r="AA30" i="143"/>
  <c r="Z30" i="143"/>
  <c r="Y30" i="143"/>
  <c r="X30" i="143"/>
  <c r="W30" i="143"/>
  <c r="V30" i="143"/>
  <c r="U30" i="143"/>
  <c r="T30" i="143"/>
  <c r="S30" i="143"/>
  <c r="R30" i="143"/>
  <c r="Q30" i="143"/>
  <c r="P30" i="143"/>
  <c r="O30" i="143"/>
  <c r="N30" i="143"/>
  <c r="M30" i="143"/>
  <c r="L30" i="143"/>
  <c r="K30" i="143"/>
  <c r="J30" i="143"/>
  <c r="I30" i="143"/>
  <c r="H30" i="143"/>
  <c r="G30" i="143"/>
  <c r="F30" i="143"/>
  <c r="E30" i="143"/>
  <c r="D30" i="143"/>
  <c r="C30" i="143"/>
  <c r="B30" i="143"/>
  <c r="FQ28" i="143"/>
  <c r="FP28" i="143"/>
  <c r="FO28" i="143"/>
  <c r="FN28" i="143"/>
  <c r="FM28" i="143"/>
  <c r="FL28" i="143"/>
  <c r="FK28" i="143"/>
  <c r="FJ28" i="143"/>
  <c r="FI28" i="143"/>
  <c r="FH28" i="143"/>
  <c r="FG28" i="143"/>
  <c r="FF28" i="143"/>
  <c r="FE28" i="143"/>
  <c r="FD28" i="143"/>
  <c r="FC28" i="143"/>
  <c r="FB28" i="143"/>
  <c r="FA28" i="143"/>
  <c r="EZ28" i="143"/>
  <c r="EY28" i="143"/>
  <c r="EX28" i="143"/>
  <c r="EW28" i="143"/>
  <c r="EV28" i="143"/>
  <c r="EU28" i="143"/>
  <c r="ET28" i="143"/>
  <c r="ES28" i="143"/>
  <c r="ER28" i="143"/>
  <c r="EQ28" i="143"/>
  <c r="EP28" i="143"/>
  <c r="EO28" i="143"/>
  <c r="EN28" i="143"/>
  <c r="EM28" i="143"/>
  <c r="EL28" i="143"/>
  <c r="EK28" i="143"/>
  <c r="EJ28" i="143"/>
  <c r="EI28" i="143"/>
  <c r="EH28" i="143"/>
  <c r="EG28" i="143"/>
  <c r="EF28" i="143"/>
  <c r="EE28" i="143"/>
  <c r="ED28" i="143"/>
  <c r="EC28" i="143"/>
  <c r="EB28" i="143"/>
  <c r="EA28" i="143"/>
  <c r="DZ28" i="143"/>
  <c r="DY28" i="143"/>
  <c r="DX28" i="143"/>
  <c r="DW28" i="143"/>
  <c r="DV28" i="143"/>
  <c r="DU28" i="143"/>
  <c r="DT28" i="143"/>
  <c r="DS28" i="143"/>
  <c r="DR28" i="143"/>
  <c r="DQ28" i="143"/>
  <c r="DP28" i="143"/>
  <c r="DO28" i="143"/>
  <c r="DN28" i="143"/>
  <c r="DM28" i="143"/>
  <c r="DL28" i="143"/>
  <c r="DK28" i="143"/>
  <c r="DJ28" i="143"/>
  <c r="DI28" i="143"/>
  <c r="DH28" i="143"/>
  <c r="DG28" i="143"/>
  <c r="DF28" i="143"/>
  <c r="DE28" i="143"/>
  <c r="DD28" i="143"/>
  <c r="DC28" i="143"/>
  <c r="DB28" i="143"/>
  <c r="DA28" i="143"/>
  <c r="CZ28" i="143"/>
  <c r="CY28" i="143"/>
  <c r="CX28" i="143"/>
  <c r="CW28" i="143"/>
  <c r="CV28" i="143"/>
  <c r="CU28" i="143"/>
  <c r="CT28" i="143"/>
  <c r="CS28" i="143"/>
  <c r="CR28" i="143"/>
  <c r="CQ28" i="143"/>
  <c r="CP28" i="143"/>
  <c r="CO28" i="143"/>
  <c r="CN28" i="143"/>
  <c r="CM28" i="143"/>
  <c r="CL28" i="143"/>
  <c r="CK28" i="143"/>
  <c r="CJ28" i="143"/>
  <c r="CI28" i="143"/>
  <c r="CH28" i="143"/>
  <c r="CG28" i="143"/>
  <c r="CF28" i="143"/>
  <c r="CE28" i="143"/>
  <c r="CD28" i="143"/>
  <c r="CC28" i="143"/>
  <c r="CB28" i="143"/>
  <c r="CA28" i="143"/>
  <c r="BZ28" i="143"/>
  <c r="BY28" i="143"/>
  <c r="BX28" i="143"/>
  <c r="BW28" i="143"/>
  <c r="BV28" i="143"/>
  <c r="BU28" i="143"/>
  <c r="BT28" i="143"/>
  <c r="BS28" i="143"/>
  <c r="BR28" i="143"/>
  <c r="BQ28" i="143"/>
  <c r="BP28" i="143"/>
  <c r="BO28" i="143"/>
  <c r="BN28" i="143"/>
  <c r="BM28" i="143"/>
  <c r="BL28" i="143"/>
  <c r="BK28" i="143"/>
  <c r="BJ28" i="143"/>
  <c r="BI28" i="143"/>
  <c r="BH28" i="143"/>
  <c r="BG28" i="143"/>
  <c r="BF28" i="143"/>
  <c r="BE28" i="143"/>
  <c r="BD28" i="143"/>
  <c r="BC28" i="143"/>
  <c r="BB28" i="143"/>
  <c r="BA28" i="143"/>
  <c r="AZ28" i="143"/>
  <c r="AY28" i="143"/>
  <c r="AX28" i="143"/>
  <c r="AW28" i="143"/>
  <c r="AV28" i="143"/>
  <c r="AU28" i="143"/>
  <c r="AT28" i="143"/>
  <c r="AS28" i="143"/>
  <c r="AR28" i="143"/>
  <c r="AQ28" i="143"/>
  <c r="AP28" i="143"/>
  <c r="AO28" i="143"/>
  <c r="AN28" i="143"/>
  <c r="AM28" i="143"/>
  <c r="AL28" i="143"/>
  <c r="AK28" i="143"/>
  <c r="AJ28" i="143"/>
  <c r="AI28" i="143"/>
  <c r="AH28" i="143"/>
  <c r="AG28" i="143"/>
  <c r="AF28" i="143"/>
  <c r="AE28" i="143"/>
  <c r="AD28" i="143"/>
  <c r="AC28" i="143"/>
  <c r="AB28" i="143"/>
  <c r="AA28" i="143"/>
  <c r="Z28" i="143"/>
  <c r="Y28" i="143"/>
  <c r="X28" i="143"/>
  <c r="W28" i="143"/>
  <c r="V28" i="143"/>
  <c r="U28" i="143"/>
  <c r="T28" i="143"/>
  <c r="S28" i="143"/>
  <c r="R28" i="143"/>
  <c r="Q28" i="143"/>
  <c r="P28" i="143"/>
  <c r="O28" i="143"/>
  <c r="N28" i="143"/>
  <c r="M28" i="143"/>
  <c r="L28" i="143"/>
  <c r="K28" i="143"/>
  <c r="J28" i="143"/>
  <c r="I28" i="143"/>
  <c r="H28" i="143"/>
  <c r="G28" i="143"/>
  <c r="F28" i="143"/>
  <c r="E28" i="143"/>
  <c r="D28" i="143"/>
  <c r="C28" i="143"/>
  <c r="B28" i="143"/>
  <c r="FQ26" i="143"/>
  <c r="FP26" i="143"/>
  <c r="FO26" i="143"/>
  <c r="FN26" i="143"/>
  <c r="FM26" i="143"/>
  <c r="FL26" i="143"/>
  <c r="FK26" i="143"/>
  <c r="FJ26" i="143"/>
  <c r="FI26" i="143"/>
  <c r="FH26" i="143"/>
  <c r="FG26" i="143"/>
  <c r="FF26" i="143"/>
  <c r="FE26" i="143"/>
  <c r="FD26" i="143"/>
  <c r="FC26" i="143"/>
  <c r="FB26" i="143"/>
  <c r="FA26" i="143"/>
  <c r="EZ26" i="143"/>
  <c r="EY26" i="143"/>
  <c r="EX26" i="143"/>
  <c r="EW26" i="143"/>
  <c r="EV26" i="143"/>
  <c r="EU26" i="143"/>
  <c r="ET26" i="143"/>
  <c r="ES26" i="143"/>
  <c r="ER26" i="143"/>
  <c r="EQ26" i="143"/>
  <c r="EP26" i="143"/>
  <c r="EO26" i="143"/>
  <c r="EN26" i="143"/>
  <c r="EM26" i="143"/>
  <c r="EL26" i="143"/>
  <c r="EK26" i="143"/>
  <c r="EJ26" i="143"/>
  <c r="EI26" i="143"/>
  <c r="EH26" i="143"/>
  <c r="EG26" i="143"/>
  <c r="EF26" i="143"/>
  <c r="EE26" i="143"/>
  <c r="ED26" i="143"/>
  <c r="EC26" i="143"/>
  <c r="EB26" i="143"/>
  <c r="EA26" i="143"/>
  <c r="DZ26" i="143"/>
  <c r="DY26" i="143"/>
  <c r="DX26" i="143"/>
  <c r="DW26" i="143"/>
  <c r="DV26" i="143"/>
  <c r="DU26" i="143"/>
  <c r="DT26" i="143"/>
  <c r="DS26" i="143"/>
  <c r="DR26" i="143"/>
  <c r="DQ26" i="143"/>
  <c r="DP26" i="143"/>
  <c r="DO26" i="143"/>
  <c r="DN26" i="143"/>
  <c r="DM26" i="143"/>
  <c r="DL26" i="143"/>
  <c r="DK26" i="143"/>
  <c r="DJ26" i="143"/>
  <c r="DI26" i="143"/>
  <c r="DH26" i="143"/>
  <c r="DG26" i="143"/>
  <c r="DF26" i="143"/>
  <c r="DE26" i="143"/>
  <c r="DD26" i="143"/>
  <c r="DC26" i="143"/>
  <c r="DB26" i="143"/>
  <c r="DA26" i="143"/>
  <c r="CZ26" i="143"/>
  <c r="CY26" i="143"/>
  <c r="CX26" i="143"/>
  <c r="CW26" i="143"/>
  <c r="CV26" i="143"/>
  <c r="CU26" i="143"/>
  <c r="CT26" i="143"/>
  <c r="CS26" i="143"/>
  <c r="CR26" i="143"/>
  <c r="CQ26" i="143"/>
  <c r="CP26" i="143"/>
  <c r="CO26" i="143"/>
  <c r="CN26" i="143"/>
  <c r="CM26" i="143"/>
  <c r="CL26" i="143"/>
  <c r="CK26" i="143"/>
  <c r="CJ26" i="143"/>
  <c r="CI26" i="143"/>
  <c r="CH26" i="143"/>
  <c r="CG26" i="143"/>
  <c r="CF26" i="143"/>
  <c r="CE26" i="143"/>
  <c r="CD26" i="143"/>
  <c r="CC26" i="143"/>
  <c r="CB26" i="143"/>
  <c r="CA26" i="143"/>
  <c r="BZ26" i="143"/>
  <c r="BY26" i="143"/>
  <c r="BX26" i="143"/>
  <c r="BW26" i="143"/>
  <c r="BV26" i="143"/>
  <c r="BU26" i="143"/>
  <c r="BT26" i="143"/>
  <c r="BS26" i="143"/>
  <c r="BR26" i="143"/>
  <c r="BQ26" i="143"/>
  <c r="BP26" i="143"/>
  <c r="BO26" i="143"/>
  <c r="BN26" i="143"/>
  <c r="BM26" i="143"/>
  <c r="BL26" i="143"/>
  <c r="BK26" i="143"/>
  <c r="BJ26" i="143"/>
  <c r="BI26" i="143"/>
  <c r="BH26" i="143"/>
  <c r="BG26" i="143"/>
  <c r="BF26" i="143"/>
  <c r="BE26" i="143"/>
  <c r="BD26" i="143"/>
  <c r="BC26" i="143"/>
  <c r="BB26" i="143"/>
  <c r="BA26" i="143"/>
  <c r="AZ26" i="143"/>
  <c r="AY26" i="143"/>
  <c r="AX26" i="143"/>
  <c r="AW26" i="143"/>
  <c r="AV26" i="143"/>
  <c r="AU26" i="143"/>
  <c r="AT26" i="143"/>
  <c r="AS26" i="143"/>
  <c r="AR26" i="143"/>
  <c r="AQ26" i="143"/>
  <c r="AP26" i="143"/>
  <c r="AO26" i="143"/>
  <c r="AN26" i="143"/>
  <c r="AM26" i="143"/>
  <c r="AL26" i="143"/>
  <c r="AK26" i="143"/>
  <c r="AJ26" i="143"/>
  <c r="AI26" i="143"/>
  <c r="AH26" i="143"/>
  <c r="AG26" i="143"/>
  <c r="AF26" i="143"/>
  <c r="AE26" i="143"/>
  <c r="AD26" i="143"/>
  <c r="AC26" i="143"/>
  <c r="AB26" i="143"/>
  <c r="AA26" i="143"/>
  <c r="Z26" i="143"/>
  <c r="Y26" i="143"/>
  <c r="X26" i="143"/>
  <c r="W26" i="143"/>
  <c r="V26" i="143"/>
  <c r="U26" i="143"/>
  <c r="T26" i="143"/>
  <c r="S26" i="143"/>
  <c r="R26" i="143"/>
  <c r="Q26" i="143"/>
  <c r="P26" i="143"/>
  <c r="O26" i="143"/>
  <c r="N26" i="143"/>
  <c r="M26" i="143"/>
  <c r="L26" i="143"/>
  <c r="K26" i="143"/>
  <c r="J26" i="143"/>
  <c r="I26" i="143"/>
  <c r="H26" i="143"/>
  <c r="G26" i="143"/>
  <c r="F26" i="143"/>
  <c r="E26" i="143"/>
  <c r="D26" i="143"/>
  <c r="C26" i="143"/>
  <c r="B26" i="143"/>
  <c r="FQ24" i="143"/>
  <c r="FP24" i="143"/>
  <c r="FO24" i="143"/>
  <c r="FN24" i="143"/>
  <c r="FM24" i="143"/>
  <c r="FL24" i="143"/>
  <c r="FK24" i="143"/>
  <c r="FJ24" i="143"/>
  <c r="FI24" i="143"/>
  <c r="FH24" i="143"/>
  <c r="FG24" i="143"/>
  <c r="FF24" i="143"/>
  <c r="FE24" i="143"/>
  <c r="FD24" i="143"/>
  <c r="FC24" i="143"/>
  <c r="FB24" i="143"/>
  <c r="FA24" i="143"/>
  <c r="EZ24" i="143"/>
  <c r="EY24" i="143"/>
  <c r="EX24" i="143"/>
  <c r="EW24" i="143"/>
  <c r="EV24" i="143"/>
  <c r="EU24" i="143"/>
  <c r="ET24" i="143"/>
  <c r="ES24" i="143"/>
  <c r="ER24" i="143"/>
  <c r="EQ24" i="143"/>
  <c r="EP24" i="143"/>
  <c r="EO24" i="143"/>
  <c r="EN24" i="143"/>
  <c r="EM24" i="143"/>
  <c r="EL24" i="143"/>
  <c r="EK24" i="143"/>
  <c r="EJ24" i="143"/>
  <c r="EI24" i="143"/>
  <c r="EH24" i="143"/>
  <c r="EG24" i="143"/>
  <c r="EF24" i="143"/>
  <c r="EE24" i="143"/>
  <c r="ED24" i="143"/>
  <c r="EC24" i="143"/>
  <c r="EB24" i="143"/>
  <c r="EA24" i="143"/>
  <c r="DZ24" i="143"/>
  <c r="DY24" i="143"/>
  <c r="DX24" i="143"/>
  <c r="DW24" i="143"/>
  <c r="DV24" i="143"/>
  <c r="DU24" i="143"/>
  <c r="DT24" i="143"/>
  <c r="DS24" i="143"/>
  <c r="DR24" i="143"/>
  <c r="DQ24" i="143"/>
  <c r="DP24" i="143"/>
  <c r="DO24" i="143"/>
  <c r="DN24" i="143"/>
  <c r="DM24" i="143"/>
  <c r="DL24" i="143"/>
  <c r="DK24" i="143"/>
  <c r="DJ24" i="143"/>
  <c r="DI24" i="143"/>
  <c r="DH24" i="143"/>
  <c r="DG24" i="143"/>
  <c r="DF24" i="143"/>
  <c r="DE24" i="143"/>
  <c r="DD24" i="143"/>
  <c r="DC24" i="143"/>
  <c r="DB24" i="143"/>
  <c r="DA24" i="143"/>
  <c r="CZ24" i="143"/>
  <c r="CY24" i="143"/>
  <c r="CX24" i="143"/>
  <c r="CW24" i="143"/>
  <c r="CV24" i="143"/>
  <c r="CU24" i="143"/>
  <c r="CT24" i="143"/>
  <c r="CS24" i="143"/>
  <c r="CR24" i="143"/>
  <c r="CQ24" i="143"/>
  <c r="CP24" i="143"/>
  <c r="CO24" i="143"/>
  <c r="CN24" i="143"/>
  <c r="CM24" i="143"/>
  <c r="CL24" i="143"/>
  <c r="CK24" i="143"/>
  <c r="CJ24" i="143"/>
  <c r="CI24" i="143"/>
  <c r="CH24" i="143"/>
  <c r="CG24" i="143"/>
  <c r="CF24" i="143"/>
  <c r="CE24" i="143"/>
  <c r="CD24" i="143"/>
  <c r="CC24" i="143"/>
  <c r="CB24" i="143"/>
  <c r="CA24" i="143"/>
  <c r="BZ24" i="143"/>
  <c r="BY24" i="143"/>
  <c r="BX24" i="143"/>
  <c r="BW24" i="143"/>
  <c r="BV24" i="143"/>
  <c r="BU24" i="143"/>
  <c r="BT24" i="143"/>
  <c r="BS24" i="143"/>
  <c r="BR24" i="143"/>
  <c r="BQ24" i="143"/>
  <c r="BP24" i="143"/>
  <c r="BO24" i="143"/>
  <c r="BN24" i="143"/>
  <c r="BM24" i="143"/>
  <c r="BL24" i="143"/>
  <c r="BK24" i="143"/>
  <c r="BJ24" i="143"/>
  <c r="BI24" i="143"/>
  <c r="BH24" i="143"/>
  <c r="BG24" i="143"/>
  <c r="BF24" i="143"/>
  <c r="BE24" i="143"/>
  <c r="BD24" i="143"/>
  <c r="BC24" i="143"/>
  <c r="BB24" i="143"/>
  <c r="BA24" i="143"/>
  <c r="AZ24" i="143"/>
  <c r="AY24" i="143"/>
  <c r="AX24" i="143"/>
  <c r="AW24" i="143"/>
  <c r="AV24" i="143"/>
  <c r="AU24" i="143"/>
  <c r="AT24" i="143"/>
  <c r="AS24" i="143"/>
  <c r="AR24" i="143"/>
  <c r="AQ24" i="143"/>
  <c r="AP24" i="143"/>
  <c r="AO24" i="143"/>
  <c r="AN24" i="143"/>
  <c r="AM24" i="143"/>
  <c r="AL24" i="143"/>
  <c r="AK24" i="143"/>
  <c r="AJ24" i="143"/>
  <c r="AI24" i="143"/>
  <c r="AH24" i="143"/>
  <c r="AG24" i="143"/>
  <c r="AF24" i="143"/>
  <c r="AE24" i="143"/>
  <c r="AD24" i="143"/>
  <c r="AC24" i="143"/>
  <c r="AB24" i="143"/>
  <c r="AA24" i="143"/>
  <c r="Z24" i="143"/>
  <c r="Y24" i="143"/>
  <c r="X24" i="143"/>
  <c r="W24" i="143"/>
  <c r="V24" i="143"/>
  <c r="U24" i="143"/>
  <c r="T24" i="143"/>
  <c r="S24" i="143"/>
  <c r="R24" i="143"/>
  <c r="Q24" i="143"/>
  <c r="P24" i="143"/>
  <c r="O24" i="143"/>
  <c r="N24" i="143"/>
  <c r="M24" i="143"/>
  <c r="L24" i="143"/>
  <c r="K24" i="143"/>
  <c r="J24" i="143"/>
  <c r="I24" i="143"/>
  <c r="H24" i="143"/>
  <c r="G24" i="143"/>
  <c r="F24" i="143"/>
  <c r="E24" i="143"/>
  <c r="D24" i="143"/>
  <c r="C24" i="143"/>
  <c r="B24" i="143"/>
  <c r="FQ22" i="143"/>
  <c r="FP22" i="143"/>
  <c r="FO22" i="143"/>
  <c r="FN22" i="143"/>
  <c r="FM22" i="143"/>
  <c r="FL22" i="143"/>
  <c r="FK22" i="143"/>
  <c r="FJ22" i="143"/>
  <c r="FI22" i="143"/>
  <c r="FH22" i="143"/>
  <c r="FG22" i="143"/>
  <c r="FF22" i="143"/>
  <c r="FE22" i="143"/>
  <c r="FD22" i="143"/>
  <c r="FC22" i="143"/>
  <c r="FB22" i="143"/>
  <c r="FA22" i="143"/>
  <c r="EZ22" i="143"/>
  <c r="EY22" i="143"/>
  <c r="EX22" i="143"/>
  <c r="EW22" i="143"/>
  <c r="EV22" i="143"/>
  <c r="EU22" i="143"/>
  <c r="ET22" i="143"/>
  <c r="ES22" i="143"/>
  <c r="ER22" i="143"/>
  <c r="EQ22" i="143"/>
  <c r="EP22" i="143"/>
  <c r="EO22" i="143"/>
  <c r="EN22" i="143"/>
  <c r="EM22" i="143"/>
  <c r="EL22" i="143"/>
  <c r="EK22" i="143"/>
  <c r="EJ22" i="143"/>
  <c r="EI22" i="143"/>
  <c r="EH22" i="143"/>
  <c r="EG22" i="143"/>
  <c r="EF22" i="143"/>
  <c r="EE22" i="143"/>
  <c r="ED22" i="143"/>
  <c r="EC22" i="143"/>
  <c r="EB22" i="143"/>
  <c r="EA22" i="143"/>
  <c r="DZ22" i="143"/>
  <c r="DY22" i="143"/>
  <c r="DX22" i="143"/>
  <c r="DW22" i="143"/>
  <c r="DV22" i="143"/>
  <c r="DU22" i="143"/>
  <c r="DT22" i="143"/>
  <c r="DS22" i="143"/>
  <c r="DR22" i="143"/>
  <c r="DQ22" i="143"/>
  <c r="DP22" i="143"/>
  <c r="DO22" i="143"/>
  <c r="DN22" i="143"/>
  <c r="DM22" i="143"/>
  <c r="DL22" i="143"/>
  <c r="DK22" i="143"/>
  <c r="DJ22" i="143"/>
  <c r="DI22" i="143"/>
  <c r="DH22" i="143"/>
  <c r="DG22" i="143"/>
  <c r="DF22" i="143"/>
  <c r="DE22" i="143"/>
  <c r="DD22" i="143"/>
  <c r="DC22" i="143"/>
  <c r="DB22" i="143"/>
  <c r="DA22" i="143"/>
  <c r="CZ22" i="143"/>
  <c r="CY22" i="143"/>
  <c r="CX22" i="143"/>
  <c r="CW22" i="143"/>
  <c r="CV22" i="143"/>
  <c r="CU22" i="143"/>
  <c r="CT22" i="143"/>
  <c r="CS22" i="143"/>
  <c r="CR22" i="143"/>
  <c r="CQ22" i="143"/>
  <c r="CP22" i="143"/>
  <c r="CO22" i="143"/>
  <c r="CN22" i="143"/>
  <c r="CM22" i="143"/>
  <c r="CL22" i="143"/>
  <c r="CK22" i="143"/>
  <c r="CJ22" i="143"/>
  <c r="CI22" i="143"/>
  <c r="CH22" i="143"/>
  <c r="CG22" i="143"/>
  <c r="CF22" i="143"/>
  <c r="CE22" i="143"/>
  <c r="CD22" i="143"/>
  <c r="CC22" i="143"/>
  <c r="CB22" i="143"/>
  <c r="CA22" i="143"/>
  <c r="BZ22" i="143"/>
  <c r="BY22" i="143"/>
  <c r="BX22" i="143"/>
  <c r="BW22" i="143"/>
  <c r="BV22" i="143"/>
  <c r="BU22" i="143"/>
  <c r="BT22" i="143"/>
  <c r="BS22" i="143"/>
  <c r="BR22" i="143"/>
  <c r="BQ22" i="143"/>
  <c r="BP22" i="143"/>
  <c r="BO22" i="143"/>
  <c r="BN22" i="143"/>
  <c r="BM22" i="143"/>
  <c r="BL22" i="143"/>
  <c r="BK22" i="143"/>
  <c r="BJ22" i="143"/>
  <c r="BI22" i="143"/>
  <c r="BH22" i="143"/>
  <c r="BG22" i="143"/>
  <c r="BF22" i="143"/>
  <c r="BE22" i="143"/>
  <c r="BD22" i="143"/>
  <c r="BC22" i="143"/>
  <c r="BB22" i="143"/>
  <c r="BA22" i="143"/>
  <c r="AZ22" i="143"/>
  <c r="AY22" i="143"/>
  <c r="AX22" i="143"/>
  <c r="AW22" i="143"/>
  <c r="AV22" i="143"/>
  <c r="AU22" i="143"/>
  <c r="AT22" i="143"/>
  <c r="AS22" i="143"/>
  <c r="AR22" i="143"/>
  <c r="AQ22" i="143"/>
  <c r="AP22" i="143"/>
  <c r="AO22" i="143"/>
  <c r="AN22" i="143"/>
  <c r="AM22" i="143"/>
  <c r="AL22" i="143"/>
  <c r="AK22" i="143"/>
  <c r="AJ22" i="143"/>
  <c r="AI22" i="143"/>
  <c r="AH22" i="143"/>
  <c r="AG22" i="143"/>
  <c r="AF22" i="143"/>
  <c r="AE22" i="143"/>
  <c r="AD22" i="143"/>
  <c r="AC22" i="143"/>
  <c r="AB22" i="143"/>
  <c r="AA22" i="143"/>
  <c r="Z22" i="143"/>
  <c r="Y22" i="143"/>
  <c r="X22" i="143"/>
  <c r="W22" i="143"/>
  <c r="V22" i="143"/>
  <c r="U22" i="143"/>
  <c r="T22" i="143"/>
  <c r="S22" i="143"/>
  <c r="R22" i="143"/>
  <c r="Q22" i="143"/>
  <c r="P22" i="143"/>
  <c r="O22" i="143"/>
  <c r="N22" i="143"/>
  <c r="M22" i="143"/>
  <c r="L22" i="143"/>
  <c r="K22" i="143"/>
  <c r="J22" i="143"/>
  <c r="I22" i="143"/>
  <c r="H22" i="143"/>
  <c r="G22" i="143"/>
  <c r="F22" i="143"/>
  <c r="E22" i="143"/>
  <c r="D22" i="143"/>
  <c r="C22" i="143"/>
  <c r="B22" i="143"/>
  <c r="FQ20" i="143"/>
  <c r="FP20" i="143"/>
  <c r="FO20" i="143"/>
  <c r="FN20" i="143"/>
  <c r="FM20" i="143"/>
  <c r="FL20" i="143"/>
  <c r="FK20" i="143"/>
  <c r="FJ20" i="143"/>
  <c r="FI20" i="143"/>
  <c r="FH20" i="143"/>
  <c r="FG20" i="143"/>
  <c r="FF20" i="143"/>
  <c r="FE20" i="143"/>
  <c r="FD20" i="143"/>
  <c r="FC20" i="143"/>
  <c r="FB20" i="143"/>
  <c r="FA20" i="143"/>
  <c r="EZ20" i="143"/>
  <c r="EY20" i="143"/>
  <c r="EX20" i="143"/>
  <c r="EW20" i="143"/>
  <c r="EV20" i="143"/>
  <c r="EU20" i="143"/>
  <c r="ET20" i="143"/>
  <c r="ES20" i="143"/>
  <c r="ER20" i="143"/>
  <c r="EQ20" i="143"/>
  <c r="EP20" i="143"/>
  <c r="EO20" i="143"/>
  <c r="EN20" i="143"/>
  <c r="EM20" i="143"/>
  <c r="EL20" i="143"/>
  <c r="EK20" i="143"/>
  <c r="EJ20" i="143"/>
  <c r="EI20" i="143"/>
  <c r="EH20" i="143"/>
  <c r="EG20" i="143"/>
  <c r="EF20" i="143"/>
  <c r="EE20" i="143"/>
  <c r="ED20" i="143"/>
  <c r="EC20" i="143"/>
  <c r="EB20" i="143"/>
  <c r="EA20" i="143"/>
  <c r="DZ20" i="143"/>
  <c r="DY20" i="143"/>
  <c r="DX20" i="143"/>
  <c r="DW20" i="143"/>
  <c r="DV20" i="143"/>
  <c r="DU20" i="143"/>
  <c r="DT20" i="143"/>
  <c r="DS20" i="143"/>
  <c r="DR20" i="143"/>
  <c r="DQ20" i="143"/>
  <c r="DP20" i="143"/>
  <c r="DO20" i="143"/>
  <c r="DN20" i="143"/>
  <c r="DM20" i="143"/>
  <c r="DL20" i="143"/>
  <c r="DK20" i="143"/>
  <c r="DJ20" i="143"/>
  <c r="DI20" i="143"/>
  <c r="DH20" i="143"/>
  <c r="DG20" i="143"/>
  <c r="DF20" i="143"/>
  <c r="DE20" i="143"/>
  <c r="DD20" i="143"/>
  <c r="DC20" i="143"/>
  <c r="DB20" i="143"/>
  <c r="DA20" i="143"/>
  <c r="CZ20" i="143"/>
  <c r="CY20" i="143"/>
  <c r="CX20" i="143"/>
  <c r="CW20" i="143"/>
  <c r="CV20" i="143"/>
  <c r="CU20" i="143"/>
  <c r="CT20" i="143"/>
  <c r="CS20" i="143"/>
  <c r="CR20" i="143"/>
  <c r="CQ20" i="143"/>
  <c r="CP20" i="143"/>
  <c r="CO20" i="143"/>
  <c r="CN20" i="143"/>
  <c r="CM20" i="143"/>
  <c r="CL20" i="143"/>
  <c r="CK20" i="143"/>
  <c r="CJ20" i="143"/>
  <c r="CI20" i="143"/>
  <c r="CH20" i="143"/>
  <c r="CG20" i="143"/>
  <c r="CF20" i="143"/>
  <c r="CE20" i="143"/>
  <c r="CD20" i="143"/>
  <c r="CC20" i="143"/>
  <c r="CB20" i="143"/>
  <c r="CA20" i="143"/>
  <c r="BZ20" i="143"/>
  <c r="BY20" i="143"/>
  <c r="BX20" i="143"/>
  <c r="BW20" i="143"/>
  <c r="BV20" i="143"/>
  <c r="BU20" i="143"/>
  <c r="BT20" i="143"/>
  <c r="BS20" i="143"/>
  <c r="BR20" i="143"/>
  <c r="BQ20" i="143"/>
  <c r="BP20" i="143"/>
  <c r="BO20" i="143"/>
  <c r="BN20" i="143"/>
  <c r="BM20" i="143"/>
  <c r="BL20" i="143"/>
  <c r="BK20" i="143"/>
  <c r="BJ20" i="143"/>
  <c r="BI20" i="143"/>
  <c r="BH20" i="143"/>
  <c r="BG20" i="143"/>
  <c r="BF20" i="143"/>
  <c r="BE20" i="143"/>
  <c r="BD20" i="143"/>
  <c r="BC20" i="143"/>
  <c r="BB20" i="143"/>
  <c r="BA20" i="143"/>
  <c r="AZ20" i="143"/>
  <c r="AY20" i="143"/>
  <c r="AX20" i="143"/>
  <c r="AW20" i="143"/>
  <c r="AV20" i="143"/>
  <c r="AU20" i="143"/>
  <c r="AT20" i="143"/>
  <c r="AS20" i="143"/>
  <c r="AR20" i="143"/>
  <c r="AQ20" i="143"/>
  <c r="AP20" i="143"/>
  <c r="AO20" i="143"/>
  <c r="AN20" i="143"/>
  <c r="AM20" i="143"/>
  <c r="AL20" i="143"/>
  <c r="AK20" i="143"/>
  <c r="AJ20" i="143"/>
  <c r="AI20" i="143"/>
  <c r="AH20" i="143"/>
  <c r="AG20" i="143"/>
  <c r="AF20" i="143"/>
  <c r="AE20" i="143"/>
  <c r="AD20" i="143"/>
  <c r="AC20" i="143"/>
  <c r="AB20" i="143"/>
  <c r="AA20" i="143"/>
  <c r="Z20" i="143"/>
  <c r="Y20" i="143"/>
  <c r="X20" i="143"/>
  <c r="W20" i="143"/>
  <c r="V20" i="143"/>
  <c r="U20" i="143"/>
  <c r="T20" i="143"/>
  <c r="S20" i="143"/>
  <c r="R20" i="143"/>
  <c r="Q20" i="143"/>
  <c r="P20" i="143"/>
  <c r="O20" i="143"/>
  <c r="N20" i="143"/>
  <c r="M20" i="143"/>
  <c r="L20" i="143"/>
  <c r="K20" i="143"/>
  <c r="J20" i="143"/>
  <c r="I20" i="143"/>
  <c r="H20" i="143"/>
  <c r="G20" i="143"/>
  <c r="F20" i="143"/>
  <c r="E20" i="143"/>
  <c r="D20" i="143"/>
  <c r="C20" i="143"/>
  <c r="B20" i="143"/>
  <c r="FQ19" i="143"/>
  <c r="FP19" i="143"/>
  <c r="FO19" i="143"/>
  <c r="FN19" i="143"/>
  <c r="FM19" i="143"/>
  <c r="FL19" i="143"/>
  <c r="FK19" i="143"/>
  <c r="FJ19" i="143"/>
  <c r="FI19" i="143"/>
  <c r="FH19" i="143"/>
  <c r="FG19" i="143"/>
  <c r="FF19" i="143"/>
  <c r="FE19" i="143"/>
  <c r="FD19" i="143"/>
  <c r="FC19" i="143"/>
  <c r="FB19" i="143"/>
  <c r="FA19" i="143"/>
  <c r="EZ19" i="143"/>
  <c r="EY19" i="143"/>
  <c r="EX19" i="143"/>
  <c r="EW19" i="143"/>
  <c r="EV19" i="143"/>
  <c r="EU19" i="143"/>
  <c r="ET19" i="143"/>
  <c r="ES19" i="143"/>
  <c r="ER19" i="143"/>
  <c r="EQ19" i="143"/>
  <c r="EP19" i="143"/>
  <c r="EO19" i="143"/>
  <c r="EN19" i="143"/>
  <c r="EM19" i="143"/>
  <c r="EL19" i="143"/>
  <c r="EK19" i="143"/>
  <c r="EJ19" i="143"/>
  <c r="EI19" i="143"/>
  <c r="EH19" i="143"/>
  <c r="EG19" i="143"/>
  <c r="EF19" i="143"/>
  <c r="EE19" i="143"/>
  <c r="ED19" i="143"/>
  <c r="EC19" i="143"/>
  <c r="EB19" i="143"/>
  <c r="EA19" i="143"/>
  <c r="DZ19" i="143"/>
  <c r="DY19" i="143"/>
  <c r="DX19" i="143"/>
  <c r="DW19" i="143"/>
  <c r="DV19" i="143"/>
  <c r="DU19" i="143"/>
  <c r="DT19" i="143"/>
  <c r="DS19" i="143"/>
  <c r="DR19" i="143"/>
  <c r="DQ19" i="143"/>
  <c r="DP19" i="143"/>
  <c r="DO19" i="143"/>
  <c r="DN19" i="143"/>
  <c r="DM19" i="143"/>
  <c r="DL19" i="143"/>
  <c r="DK19" i="143"/>
  <c r="DJ19" i="143"/>
  <c r="DI19" i="143"/>
  <c r="DH19" i="143"/>
  <c r="DG19" i="143"/>
  <c r="DF19" i="143"/>
  <c r="DE19" i="143"/>
  <c r="DD19" i="143"/>
  <c r="DC19" i="143"/>
  <c r="DB19" i="143"/>
  <c r="DA19" i="143"/>
  <c r="CZ19" i="143"/>
  <c r="CY19" i="143"/>
  <c r="CX19" i="143"/>
  <c r="CW19" i="143"/>
  <c r="CV19" i="143"/>
  <c r="CU19" i="143"/>
  <c r="CT19" i="143"/>
  <c r="CS19" i="143"/>
  <c r="CR19" i="143"/>
  <c r="CQ19" i="143"/>
  <c r="CP19" i="143"/>
  <c r="CO19" i="143"/>
  <c r="CN19" i="143"/>
  <c r="CM19" i="143"/>
  <c r="CL19" i="143"/>
  <c r="CK19" i="143"/>
  <c r="CJ19" i="143"/>
  <c r="CI19" i="143"/>
  <c r="CH19" i="143"/>
  <c r="CG19" i="143"/>
  <c r="CF19" i="143"/>
  <c r="CE19" i="143"/>
  <c r="CD19" i="143"/>
  <c r="CC19" i="143"/>
  <c r="CB19" i="143"/>
  <c r="CA19" i="143"/>
  <c r="BZ19" i="143"/>
  <c r="BY19" i="143"/>
  <c r="BX19" i="143"/>
  <c r="BW19" i="143"/>
  <c r="BV19" i="143"/>
  <c r="BU19" i="143"/>
  <c r="BT19" i="143"/>
  <c r="BS19" i="143"/>
  <c r="BR19" i="143"/>
  <c r="BQ19" i="143"/>
  <c r="BP19" i="143"/>
  <c r="BO19" i="143"/>
  <c r="BN19" i="143"/>
  <c r="BM19" i="143"/>
  <c r="BL19" i="143"/>
  <c r="BK19" i="143"/>
  <c r="BJ19" i="143"/>
  <c r="BI19" i="143"/>
  <c r="BH19" i="143"/>
  <c r="BG19" i="143"/>
  <c r="BF19" i="143"/>
  <c r="BE19" i="143"/>
  <c r="BD19" i="143"/>
  <c r="BC19" i="143"/>
  <c r="BB19" i="143"/>
  <c r="BA19" i="143"/>
  <c r="AZ19" i="143"/>
  <c r="AY19" i="143"/>
  <c r="AX19" i="143"/>
  <c r="AW19" i="143"/>
  <c r="AV19" i="143"/>
  <c r="AU19" i="143"/>
  <c r="AT19" i="143"/>
  <c r="AS19" i="143"/>
  <c r="AR19" i="143"/>
  <c r="AQ19" i="143"/>
  <c r="AP19" i="143"/>
  <c r="AO19" i="143"/>
  <c r="AN19" i="143"/>
  <c r="AM19" i="143"/>
  <c r="AL19" i="143"/>
  <c r="AK19" i="143"/>
  <c r="AJ19" i="143"/>
  <c r="AI19" i="143"/>
  <c r="AH19" i="143"/>
  <c r="AG19" i="143"/>
  <c r="AF19" i="143"/>
  <c r="AE19" i="143"/>
  <c r="AD19" i="143"/>
  <c r="AC19" i="143"/>
  <c r="AB19" i="143"/>
  <c r="AA19" i="143"/>
  <c r="Z19" i="143"/>
  <c r="Y19" i="143"/>
  <c r="X19" i="143"/>
  <c r="W19" i="143"/>
  <c r="V19" i="143"/>
  <c r="U19" i="143"/>
  <c r="T19" i="143"/>
  <c r="S19" i="143"/>
  <c r="R19" i="143"/>
  <c r="Q19" i="143"/>
  <c r="P19" i="143"/>
  <c r="O19" i="143"/>
  <c r="N19" i="143"/>
  <c r="M19" i="143"/>
  <c r="L19" i="143"/>
  <c r="K19" i="143"/>
  <c r="J19" i="143"/>
  <c r="I19" i="143"/>
  <c r="H19" i="143"/>
  <c r="G19" i="143"/>
  <c r="F19" i="143"/>
  <c r="E19" i="143"/>
  <c r="D19" i="143"/>
  <c r="C19" i="143"/>
  <c r="B19" i="143"/>
  <c r="FQ16" i="143"/>
  <c r="FP16" i="143"/>
  <c r="FO16" i="143"/>
  <c r="FN16" i="143"/>
  <c r="FM16" i="143"/>
  <c r="FL16" i="143"/>
  <c r="FK16" i="143"/>
  <c r="FJ16" i="143"/>
  <c r="FI16" i="143"/>
  <c r="FH16" i="143"/>
  <c r="FG16" i="143"/>
  <c r="FF16" i="143"/>
  <c r="FE16" i="143"/>
  <c r="FD16" i="143"/>
  <c r="FC16" i="143"/>
  <c r="FB16" i="143"/>
  <c r="FA16" i="143"/>
  <c r="EZ16" i="143"/>
  <c r="EY16" i="143"/>
  <c r="EX16" i="143"/>
  <c r="EW16" i="143"/>
  <c r="EV16" i="143"/>
  <c r="EU16" i="143"/>
  <c r="ET16" i="143"/>
  <c r="ES16" i="143"/>
  <c r="ER16" i="143"/>
  <c r="EQ16" i="143"/>
  <c r="EP16" i="143"/>
  <c r="EO16" i="143"/>
  <c r="EN16" i="143"/>
  <c r="EM16" i="143"/>
  <c r="EL16" i="143"/>
  <c r="EK16" i="143"/>
  <c r="EJ16" i="143"/>
  <c r="EI16" i="143"/>
  <c r="EH16" i="143"/>
  <c r="EG16" i="143"/>
  <c r="EF16" i="143"/>
  <c r="EE16" i="143"/>
  <c r="ED16" i="143"/>
  <c r="EC16" i="143"/>
  <c r="EB16" i="143"/>
  <c r="EA16" i="143"/>
  <c r="DZ16" i="143"/>
  <c r="DY16" i="143"/>
  <c r="DX16" i="143"/>
  <c r="DW16" i="143"/>
  <c r="DV16" i="143"/>
  <c r="DU16" i="143"/>
  <c r="DT16" i="143"/>
  <c r="DS16" i="143"/>
  <c r="DR16" i="143"/>
  <c r="DQ16" i="143"/>
  <c r="DP16" i="143"/>
  <c r="DO16" i="143"/>
  <c r="DN16" i="143"/>
  <c r="DM16" i="143"/>
  <c r="DL16" i="143"/>
  <c r="DK16" i="143"/>
  <c r="DJ16" i="143"/>
  <c r="DI16" i="143"/>
  <c r="DH16" i="143"/>
  <c r="DG16" i="143"/>
  <c r="DF16" i="143"/>
  <c r="DE16" i="143"/>
  <c r="DD16" i="143"/>
  <c r="DC16" i="143"/>
  <c r="DB16" i="143"/>
  <c r="DA16" i="143"/>
  <c r="CZ16" i="143"/>
  <c r="CY16" i="143"/>
  <c r="CX16" i="143"/>
  <c r="CW16" i="143"/>
  <c r="CV16" i="143"/>
  <c r="CU16" i="143"/>
  <c r="CT16" i="143"/>
  <c r="CS16" i="143"/>
  <c r="CR16" i="143"/>
  <c r="CQ16" i="143"/>
  <c r="CP16" i="143"/>
  <c r="CO16" i="143"/>
  <c r="CN16" i="143"/>
  <c r="CM16" i="143"/>
  <c r="CL16" i="143"/>
  <c r="CK16" i="143"/>
  <c r="CJ16" i="143"/>
  <c r="CI16" i="143"/>
  <c r="CH16" i="143"/>
  <c r="CG16" i="143"/>
  <c r="CF16" i="143"/>
  <c r="CE16" i="143"/>
  <c r="CD16" i="143"/>
  <c r="CC16" i="143"/>
  <c r="CB16" i="143"/>
  <c r="CA16" i="143"/>
  <c r="BZ16" i="143"/>
  <c r="BY16" i="143"/>
  <c r="BX16" i="143"/>
  <c r="BW16" i="143"/>
  <c r="BV16" i="143"/>
  <c r="BU16" i="143"/>
  <c r="BT16" i="143"/>
  <c r="BS16" i="143"/>
  <c r="BR16" i="143"/>
  <c r="BQ16" i="143"/>
  <c r="BP16" i="143"/>
  <c r="BO16" i="143"/>
  <c r="BN16" i="143"/>
  <c r="BM16" i="143"/>
  <c r="BL16" i="143"/>
  <c r="BK16" i="143"/>
  <c r="BJ16" i="143"/>
  <c r="BI16" i="143"/>
  <c r="BH16" i="143"/>
  <c r="BG16" i="143"/>
  <c r="BF16" i="143"/>
  <c r="BE16" i="143"/>
  <c r="BD16" i="143"/>
  <c r="BC16" i="143"/>
  <c r="BB16" i="143"/>
  <c r="BA16" i="143"/>
  <c r="AZ16" i="143"/>
  <c r="AY16" i="143"/>
  <c r="AX16" i="143"/>
  <c r="AW16" i="143"/>
  <c r="AV16" i="143"/>
  <c r="AU16" i="143"/>
  <c r="AT16" i="143"/>
  <c r="AS16" i="143"/>
  <c r="AR16" i="143"/>
  <c r="AQ16" i="143"/>
  <c r="AP16" i="143"/>
  <c r="AO16" i="143"/>
  <c r="AN16" i="143"/>
  <c r="AM16" i="143"/>
  <c r="AL16" i="143"/>
  <c r="AK16" i="143"/>
  <c r="AJ16" i="143"/>
  <c r="AI16" i="143"/>
  <c r="AH16" i="143"/>
  <c r="AG16" i="143"/>
  <c r="AF16" i="143"/>
  <c r="AE16" i="143"/>
  <c r="AD16" i="143"/>
  <c r="AC16" i="143"/>
  <c r="AB16" i="143"/>
  <c r="AA16" i="143"/>
  <c r="Z16" i="143"/>
  <c r="Y16" i="143"/>
  <c r="X16" i="143"/>
  <c r="W16" i="143"/>
  <c r="V16" i="143"/>
  <c r="U16" i="143"/>
  <c r="T16" i="143"/>
  <c r="S16" i="143"/>
  <c r="R16" i="143"/>
  <c r="Q16" i="143"/>
  <c r="P16" i="143"/>
  <c r="O16" i="143"/>
  <c r="N16" i="143"/>
  <c r="M16" i="143"/>
  <c r="L16" i="143"/>
  <c r="K16" i="143"/>
  <c r="J16" i="143"/>
  <c r="I16" i="143"/>
  <c r="H16" i="143"/>
  <c r="G16" i="143"/>
  <c r="F16" i="143"/>
  <c r="E16" i="143"/>
  <c r="D16" i="143"/>
  <c r="C16" i="143"/>
  <c r="B16" i="143"/>
  <c r="FQ14" i="143"/>
  <c r="FP14" i="143"/>
  <c r="FO14" i="143"/>
  <c r="FN14" i="143"/>
  <c r="FM14" i="143"/>
  <c r="FL14" i="143"/>
  <c r="FK14" i="143"/>
  <c r="FJ14" i="143"/>
  <c r="FI14" i="143"/>
  <c r="FH14" i="143"/>
  <c r="FG14" i="143"/>
  <c r="FF14" i="143"/>
  <c r="FE14" i="143"/>
  <c r="FD14" i="143"/>
  <c r="FC14" i="143"/>
  <c r="FB14" i="143"/>
  <c r="FA14" i="143"/>
  <c r="EZ14" i="143"/>
  <c r="EY14" i="143"/>
  <c r="EX14" i="143"/>
  <c r="EW14" i="143"/>
  <c r="EV14" i="143"/>
  <c r="EU14" i="143"/>
  <c r="ET14" i="143"/>
  <c r="ES14" i="143"/>
  <c r="ER14" i="143"/>
  <c r="EQ14" i="143"/>
  <c r="EP14" i="143"/>
  <c r="EO14" i="143"/>
  <c r="EN14" i="143"/>
  <c r="EM14" i="143"/>
  <c r="EL14" i="143"/>
  <c r="EK14" i="143"/>
  <c r="EJ14" i="143"/>
  <c r="EI14" i="143"/>
  <c r="EH14" i="143"/>
  <c r="EG14" i="143"/>
  <c r="EF14" i="143"/>
  <c r="EE14" i="143"/>
  <c r="ED14" i="143"/>
  <c r="EC14" i="143"/>
  <c r="EB14" i="143"/>
  <c r="EA14" i="143"/>
  <c r="DZ14" i="143"/>
  <c r="DY14" i="143"/>
  <c r="DX14" i="143"/>
  <c r="DW14" i="143"/>
  <c r="DV14" i="143"/>
  <c r="DU14" i="143"/>
  <c r="DT14" i="143"/>
  <c r="DS14" i="143"/>
  <c r="DR14" i="143"/>
  <c r="DQ14" i="143"/>
  <c r="DP14" i="143"/>
  <c r="DO14" i="143"/>
  <c r="DN14" i="143"/>
  <c r="DM14" i="143"/>
  <c r="DL14" i="143"/>
  <c r="DK14" i="143"/>
  <c r="DJ14" i="143"/>
  <c r="DI14" i="143"/>
  <c r="DH14" i="143"/>
  <c r="DG14" i="143"/>
  <c r="DF14" i="143"/>
  <c r="DE14" i="143"/>
  <c r="DD14" i="143"/>
  <c r="DC14" i="143"/>
  <c r="DB14" i="143"/>
  <c r="DA14" i="143"/>
  <c r="CZ14" i="143"/>
  <c r="CY14" i="143"/>
  <c r="CX14" i="143"/>
  <c r="CW14" i="143"/>
  <c r="CV14" i="143"/>
  <c r="CU14" i="143"/>
  <c r="CT14" i="143"/>
  <c r="CS14" i="143"/>
  <c r="CR14" i="143"/>
  <c r="CQ14" i="143"/>
  <c r="CP14" i="143"/>
  <c r="CO14" i="143"/>
  <c r="CN14" i="143"/>
  <c r="CM14" i="143"/>
  <c r="CL14" i="143"/>
  <c r="CK14" i="143"/>
  <c r="CJ14" i="143"/>
  <c r="CI14" i="143"/>
  <c r="CH14" i="143"/>
  <c r="CG14" i="143"/>
  <c r="CF14" i="143"/>
  <c r="CE14" i="143"/>
  <c r="CD14" i="143"/>
  <c r="CC14" i="143"/>
  <c r="CB14" i="143"/>
  <c r="CA14" i="143"/>
  <c r="BZ14" i="143"/>
  <c r="BY14" i="143"/>
  <c r="BX14" i="143"/>
  <c r="BW14" i="143"/>
  <c r="BV14" i="143"/>
  <c r="BU14" i="143"/>
  <c r="BT14" i="143"/>
  <c r="BS14" i="143"/>
  <c r="BR14" i="143"/>
  <c r="BQ14" i="143"/>
  <c r="BP14" i="143"/>
  <c r="BO14" i="143"/>
  <c r="BN14" i="143"/>
  <c r="BM14" i="143"/>
  <c r="BL14" i="143"/>
  <c r="BK14" i="143"/>
  <c r="BJ14" i="143"/>
  <c r="BI14" i="143"/>
  <c r="BH14" i="143"/>
  <c r="BG14" i="143"/>
  <c r="BF14" i="143"/>
  <c r="BE14" i="143"/>
  <c r="BD14" i="143"/>
  <c r="BC14" i="143"/>
  <c r="BB14" i="143"/>
  <c r="BA14" i="143"/>
  <c r="AZ14" i="143"/>
  <c r="AY14" i="143"/>
  <c r="AX14" i="143"/>
  <c r="AW14" i="143"/>
  <c r="AV14" i="143"/>
  <c r="AU14" i="143"/>
  <c r="AT14" i="143"/>
  <c r="AS14" i="143"/>
  <c r="AR14" i="143"/>
  <c r="AQ14" i="143"/>
  <c r="AP14" i="143"/>
  <c r="AO14" i="143"/>
  <c r="AN14" i="143"/>
  <c r="AM14" i="143"/>
  <c r="AL14" i="143"/>
  <c r="AK14" i="143"/>
  <c r="AJ14" i="143"/>
  <c r="AI14" i="143"/>
  <c r="AH14" i="143"/>
  <c r="AG14" i="143"/>
  <c r="AF14" i="143"/>
  <c r="AE14" i="143"/>
  <c r="AD14" i="143"/>
  <c r="AC14" i="143"/>
  <c r="AB14" i="143"/>
  <c r="AA14" i="143"/>
  <c r="Z14" i="143"/>
  <c r="Y14" i="143"/>
  <c r="X14" i="143"/>
  <c r="W14" i="143"/>
  <c r="V14" i="143"/>
  <c r="U14" i="143"/>
  <c r="T14" i="143"/>
  <c r="S14" i="143"/>
  <c r="R14" i="143"/>
  <c r="Q14" i="143"/>
  <c r="P14" i="143"/>
  <c r="O14" i="143"/>
  <c r="N14" i="143"/>
  <c r="M14" i="143"/>
  <c r="L14" i="143"/>
  <c r="K14" i="143"/>
  <c r="J14" i="143"/>
  <c r="I14" i="143"/>
  <c r="H14" i="143"/>
  <c r="G14" i="143"/>
  <c r="F14" i="143"/>
  <c r="E14" i="143"/>
  <c r="D14" i="143"/>
  <c r="C14" i="143"/>
  <c r="B14" i="143"/>
  <c r="FQ12" i="143"/>
  <c r="FP12" i="143"/>
  <c r="FO12" i="143"/>
  <c r="FN12" i="143"/>
  <c r="FM12" i="143"/>
  <c r="FL12" i="143"/>
  <c r="FK12" i="143"/>
  <c r="FJ12" i="143"/>
  <c r="FI12" i="143"/>
  <c r="FH12" i="143"/>
  <c r="FG12" i="143"/>
  <c r="FF12" i="143"/>
  <c r="FE12" i="143"/>
  <c r="FD12" i="143"/>
  <c r="FC12" i="143"/>
  <c r="FB12" i="143"/>
  <c r="FA12" i="143"/>
  <c r="EZ12" i="143"/>
  <c r="EY12" i="143"/>
  <c r="EX12" i="143"/>
  <c r="EW12" i="143"/>
  <c r="EV12" i="143"/>
  <c r="EU12" i="143"/>
  <c r="ET12" i="143"/>
  <c r="ES12" i="143"/>
  <c r="ER12" i="143"/>
  <c r="EQ12" i="143"/>
  <c r="EP12" i="143"/>
  <c r="EO12" i="143"/>
  <c r="EN12" i="143"/>
  <c r="EM12" i="143"/>
  <c r="EL12" i="143"/>
  <c r="EK12" i="143"/>
  <c r="EJ12" i="143"/>
  <c r="EI12" i="143"/>
  <c r="EH12" i="143"/>
  <c r="EG12" i="143"/>
  <c r="EF12" i="143"/>
  <c r="EE12" i="143"/>
  <c r="ED12" i="143"/>
  <c r="EC12" i="143"/>
  <c r="EB12" i="143"/>
  <c r="EA12" i="143"/>
  <c r="DZ12" i="143"/>
  <c r="DY12" i="143"/>
  <c r="DX12" i="143"/>
  <c r="DW12" i="143"/>
  <c r="DV12" i="143"/>
  <c r="DU12" i="143"/>
  <c r="DT12" i="143"/>
  <c r="DS12" i="143"/>
  <c r="DR12" i="143"/>
  <c r="DQ12" i="143"/>
  <c r="DP12" i="143"/>
  <c r="DO12" i="143"/>
  <c r="DN12" i="143"/>
  <c r="DM12" i="143"/>
  <c r="DL12" i="143"/>
  <c r="DK12" i="143"/>
  <c r="DJ12" i="143"/>
  <c r="DI12" i="143"/>
  <c r="DH12" i="143"/>
  <c r="DG12" i="143"/>
  <c r="DF12" i="143"/>
  <c r="DE12" i="143"/>
  <c r="DD12" i="143"/>
  <c r="DC12" i="143"/>
  <c r="DB12" i="143"/>
  <c r="DA12" i="143"/>
  <c r="CZ12" i="143"/>
  <c r="CY12" i="143"/>
  <c r="CX12" i="143"/>
  <c r="CW12" i="143"/>
  <c r="CV12" i="143"/>
  <c r="CU12" i="143"/>
  <c r="CT12" i="143"/>
  <c r="CS12" i="143"/>
  <c r="CR12" i="143"/>
  <c r="CQ12" i="143"/>
  <c r="CP12" i="143"/>
  <c r="CO12" i="143"/>
  <c r="CN12" i="143"/>
  <c r="CM12" i="143"/>
  <c r="CL12" i="143"/>
  <c r="CK12" i="143"/>
  <c r="CJ12" i="143"/>
  <c r="CI12" i="143"/>
  <c r="CH12" i="143"/>
  <c r="CG12" i="143"/>
  <c r="CF12" i="143"/>
  <c r="CE12" i="143"/>
  <c r="CD12" i="143"/>
  <c r="CC12" i="143"/>
  <c r="CB12" i="143"/>
  <c r="CA12" i="143"/>
  <c r="BZ12" i="143"/>
  <c r="BY12" i="143"/>
  <c r="BX12" i="143"/>
  <c r="BW12" i="143"/>
  <c r="BV12" i="143"/>
  <c r="BU12" i="143"/>
  <c r="BT12" i="143"/>
  <c r="BS12" i="143"/>
  <c r="BR12" i="143"/>
  <c r="BQ12" i="143"/>
  <c r="BP12" i="143"/>
  <c r="BO12" i="143"/>
  <c r="BN12" i="143"/>
  <c r="BM12" i="143"/>
  <c r="BL12" i="143"/>
  <c r="BK12" i="143"/>
  <c r="BJ12" i="143"/>
  <c r="BI12" i="143"/>
  <c r="BH12" i="143"/>
  <c r="BG12" i="143"/>
  <c r="BF12" i="143"/>
  <c r="BE12" i="143"/>
  <c r="BD12" i="143"/>
  <c r="BC12" i="143"/>
  <c r="BB12" i="143"/>
  <c r="BA12" i="143"/>
  <c r="AZ12" i="143"/>
  <c r="AY12" i="143"/>
  <c r="AX12" i="143"/>
  <c r="AW12" i="143"/>
  <c r="AV12" i="143"/>
  <c r="AU12" i="143"/>
  <c r="AT12" i="143"/>
  <c r="AS12" i="143"/>
  <c r="AR12" i="143"/>
  <c r="AQ12" i="143"/>
  <c r="AP12" i="143"/>
  <c r="AO12" i="143"/>
  <c r="AN12" i="143"/>
  <c r="AM12" i="143"/>
  <c r="AL12" i="143"/>
  <c r="AK12" i="143"/>
  <c r="AJ12" i="143"/>
  <c r="AI12" i="143"/>
  <c r="AH12" i="143"/>
  <c r="AG12" i="143"/>
  <c r="AF12" i="143"/>
  <c r="AE12" i="143"/>
  <c r="AD12" i="143"/>
  <c r="AC12" i="143"/>
  <c r="AB12" i="143"/>
  <c r="AA12" i="143"/>
  <c r="Z12" i="143"/>
  <c r="Y12" i="143"/>
  <c r="X12" i="143"/>
  <c r="W12" i="143"/>
  <c r="V12" i="143"/>
  <c r="U12" i="143"/>
  <c r="T12" i="143"/>
  <c r="S12" i="143"/>
  <c r="R12" i="143"/>
  <c r="Q12" i="143"/>
  <c r="P12" i="143"/>
  <c r="O12" i="143"/>
  <c r="N12" i="143"/>
  <c r="M12" i="143"/>
  <c r="L12" i="143"/>
  <c r="K12" i="143"/>
  <c r="J12" i="143"/>
  <c r="I12" i="143"/>
  <c r="H12" i="143"/>
  <c r="G12" i="143"/>
  <c r="F12" i="143"/>
  <c r="E12" i="143"/>
  <c r="D12" i="143"/>
  <c r="C12" i="143"/>
  <c r="B12" i="143"/>
  <c r="FQ10" i="143"/>
  <c r="FP10" i="143"/>
  <c r="FO10" i="143"/>
  <c r="FN10" i="143"/>
  <c r="FM10" i="143"/>
  <c r="FL10" i="143"/>
  <c r="FK10" i="143"/>
  <c r="FJ10" i="143"/>
  <c r="FI10" i="143"/>
  <c r="FH10" i="143"/>
  <c r="FG10" i="143"/>
  <c r="FF10" i="143"/>
  <c r="FE10" i="143"/>
  <c r="FD10" i="143"/>
  <c r="FC10" i="143"/>
  <c r="FB10" i="143"/>
  <c r="FA10" i="143"/>
  <c r="EZ10" i="143"/>
  <c r="EY10" i="143"/>
  <c r="EX10" i="143"/>
  <c r="EW10" i="143"/>
  <c r="EV10" i="143"/>
  <c r="EU10" i="143"/>
  <c r="ET10" i="143"/>
  <c r="ES10" i="143"/>
  <c r="ER10" i="143"/>
  <c r="EQ10" i="143"/>
  <c r="EP10" i="143"/>
  <c r="EO10" i="143"/>
  <c r="EN10" i="143"/>
  <c r="EM10" i="143"/>
  <c r="EL10" i="143"/>
  <c r="EK10" i="143"/>
  <c r="EJ10" i="143"/>
  <c r="EI10" i="143"/>
  <c r="EH10" i="143"/>
  <c r="EG10" i="143"/>
  <c r="EF10" i="143"/>
  <c r="EE10" i="143"/>
  <c r="ED10" i="143"/>
  <c r="EC10" i="143"/>
  <c r="EB10" i="143"/>
  <c r="EA10" i="143"/>
  <c r="DZ10" i="143"/>
  <c r="DY10" i="143"/>
  <c r="DX10" i="143"/>
  <c r="DW10" i="143"/>
  <c r="DV10" i="143"/>
  <c r="DU10" i="143"/>
  <c r="DT10" i="143"/>
  <c r="DS10" i="143"/>
  <c r="DR10" i="143"/>
  <c r="DQ10" i="143"/>
  <c r="DP10" i="143"/>
  <c r="DO10" i="143"/>
  <c r="DN10" i="143"/>
  <c r="DM10" i="143"/>
  <c r="DL10" i="143"/>
  <c r="DK10" i="143"/>
  <c r="DJ10" i="143"/>
  <c r="DI10" i="143"/>
  <c r="DH10" i="143"/>
  <c r="DG10" i="143"/>
  <c r="DF10" i="143"/>
  <c r="DE10" i="143"/>
  <c r="DD10" i="143"/>
  <c r="DC10" i="143"/>
  <c r="DB10" i="143"/>
  <c r="DA10" i="143"/>
  <c r="CZ10" i="143"/>
  <c r="CY10" i="143"/>
  <c r="CX10" i="143"/>
  <c r="CW10" i="143"/>
  <c r="CV10" i="143"/>
  <c r="CU10" i="143"/>
  <c r="CT10" i="143"/>
  <c r="CS10" i="143"/>
  <c r="CR10" i="143"/>
  <c r="CQ10" i="143"/>
  <c r="CP10" i="143"/>
  <c r="CO10" i="143"/>
  <c r="CN10" i="143"/>
  <c r="CM10" i="143"/>
  <c r="CL10" i="143"/>
  <c r="CK10" i="143"/>
  <c r="CJ10" i="143"/>
  <c r="CI10" i="143"/>
  <c r="CH10" i="143"/>
  <c r="CG10" i="143"/>
  <c r="CF10" i="143"/>
  <c r="CE10" i="143"/>
  <c r="CD10" i="143"/>
  <c r="CC10" i="143"/>
  <c r="CB10" i="143"/>
  <c r="CA10" i="143"/>
  <c r="BZ10" i="143"/>
  <c r="BY10" i="143"/>
  <c r="BX10" i="143"/>
  <c r="BW10" i="143"/>
  <c r="BV10" i="143"/>
  <c r="BU10" i="143"/>
  <c r="BT10" i="143"/>
  <c r="BS10" i="143"/>
  <c r="BR10" i="143"/>
  <c r="BQ10" i="143"/>
  <c r="BP10" i="143"/>
  <c r="BO10" i="143"/>
  <c r="BN10" i="143"/>
  <c r="BM10" i="143"/>
  <c r="BL10" i="143"/>
  <c r="BK10" i="143"/>
  <c r="BJ10" i="143"/>
  <c r="BI10" i="143"/>
  <c r="BH10" i="143"/>
  <c r="BG10" i="143"/>
  <c r="BF10" i="143"/>
  <c r="BE10" i="143"/>
  <c r="BD10" i="143"/>
  <c r="BC10" i="143"/>
  <c r="BB10" i="143"/>
  <c r="BA10" i="143"/>
  <c r="AZ10" i="143"/>
  <c r="AY10" i="143"/>
  <c r="AX10" i="143"/>
  <c r="AW10" i="143"/>
  <c r="AV10" i="143"/>
  <c r="AU10" i="143"/>
  <c r="AT10" i="143"/>
  <c r="AS10" i="143"/>
  <c r="AR10" i="143"/>
  <c r="AQ10" i="143"/>
  <c r="AP10" i="143"/>
  <c r="AO10" i="143"/>
  <c r="AN10" i="143"/>
  <c r="AM10" i="143"/>
  <c r="AL10" i="143"/>
  <c r="AK10" i="143"/>
  <c r="AJ10" i="143"/>
  <c r="AI10" i="143"/>
  <c r="AH10" i="143"/>
  <c r="AG10" i="143"/>
  <c r="AF10" i="143"/>
  <c r="AE10" i="143"/>
  <c r="AD10" i="143"/>
  <c r="AC10" i="143"/>
  <c r="AB10" i="143"/>
  <c r="AA10" i="143"/>
  <c r="Z10" i="143"/>
  <c r="Y10" i="143"/>
  <c r="X10" i="143"/>
  <c r="W10" i="143"/>
  <c r="V10" i="143"/>
  <c r="U10" i="143"/>
  <c r="T10" i="143"/>
  <c r="S10" i="143"/>
  <c r="R10" i="143"/>
  <c r="Q10" i="143"/>
  <c r="P10" i="143"/>
  <c r="O10" i="143"/>
  <c r="N10" i="143"/>
  <c r="M10" i="143"/>
  <c r="L10" i="143"/>
  <c r="K10" i="143"/>
  <c r="J10" i="143"/>
  <c r="I10" i="143"/>
  <c r="H10" i="143"/>
  <c r="G10" i="143"/>
  <c r="F10" i="143"/>
  <c r="E10" i="143"/>
  <c r="D10" i="143"/>
  <c r="C10" i="143"/>
  <c r="B10" i="143"/>
  <c r="FQ8" i="143"/>
  <c r="FP8" i="143"/>
  <c r="FO8" i="143"/>
  <c r="FN8" i="143"/>
  <c r="FM8" i="143"/>
  <c r="FL8" i="143"/>
  <c r="FK8" i="143"/>
  <c r="FJ8" i="143"/>
  <c r="FI8" i="143"/>
  <c r="FH8" i="143"/>
  <c r="FG8" i="143"/>
  <c r="FF8" i="143"/>
  <c r="FE8" i="143"/>
  <c r="FD8" i="143"/>
  <c r="FC8" i="143"/>
  <c r="FB8" i="143"/>
  <c r="FA8" i="143"/>
  <c r="EZ8" i="143"/>
  <c r="EY8" i="143"/>
  <c r="EX8" i="143"/>
  <c r="EW8" i="143"/>
  <c r="EV8" i="143"/>
  <c r="EU8" i="143"/>
  <c r="ET8" i="143"/>
  <c r="ES8" i="143"/>
  <c r="ER8" i="143"/>
  <c r="EQ8" i="143"/>
  <c r="EP8" i="143"/>
  <c r="EO8" i="143"/>
  <c r="EN8" i="143"/>
  <c r="EM8" i="143"/>
  <c r="EL8" i="143"/>
  <c r="EK8" i="143"/>
  <c r="EJ8" i="143"/>
  <c r="EI8" i="143"/>
  <c r="EH8" i="143"/>
  <c r="EG8" i="143"/>
  <c r="EF8" i="143"/>
  <c r="EE8" i="143"/>
  <c r="ED8" i="143"/>
  <c r="EC8" i="143"/>
  <c r="EB8" i="143"/>
  <c r="EA8" i="143"/>
  <c r="DZ8" i="143"/>
  <c r="DY8" i="143"/>
  <c r="DX8" i="143"/>
  <c r="DW8" i="143"/>
  <c r="DV8" i="143"/>
  <c r="DU8" i="143"/>
  <c r="DT8" i="143"/>
  <c r="DS8" i="143"/>
  <c r="DR8" i="143"/>
  <c r="DQ8" i="143"/>
  <c r="DP8" i="143"/>
  <c r="DO8" i="143"/>
  <c r="DN8" i="143"/>
  <c r="DM8" i="143"/>
  <c r="DL8" i="143"/>
  <c r="DK8" i="143"/>
  <c r="DJ8" i="143"/>
  <c r="DI8" i="143"/>
  <c r="DH8" i="143"/>
  <c r="DG8" i="143"/>
  <c r="DF8" i="143"/>
  <c r="DE8" i="143"/>
  <c r="DD8" i="143"/>
  <c r="DC8" i="143"/>
  <c r="DB8" i="143"/>
  <c r="DA8" i="143"/>
  <c r="CZ8" i="143"/>
  <c r="CY8" i="143"/>
  <c r="CX8" i="143"/>
  <c r="CW8" i="143"/>
  <c r="CV8" i="143"/>
  <c r="CU8" i="143"/>
  <c r="CT8" i="143"/>
  <c r="CS8" i="143"/>
  <c r="CR8" i="143"/>
  <c r="CQ8" i="143"/>
  <c r="CP8" i="143"/>
  <c r="CO8" i="143"/>
  <c r="CN8" i="143"/>
  <c r="CM8" i="143"/>
  <c r="CL8" i="143"/>
  <c r="CK8" i="143"/>
  <c r="CJ8" i="143"/>
  <c r="CI8" i="143"/>
  <c r="CH8" i="143"/>
  <c r="CG8" i="143"/>
  <c r="CF8" i="143"/>
  <c r="CE8" i="143"/>
  <c r="CD8" i="143"/>
  <c r="CC8" i="143"/>
  <c r="CB8" i="143"/>
  <c r="CA8" i="143"/>
  <c r="BZ8" i="143"/>
  <c r="BY8" i="143"/>
  <c r="BX8" i="143"/>
  <c r="BW8" i="143"/>
  <c r="BV8" i="143"/>
  <c r="BU8" i="143"/>
  <c r="BT8" i="143"/>
  <c r="BS8" i="143"/>
  <c r="BR8" i="143"/>
  <c r="BQ8" i="143"/>
  <c r="BP8" i="143"/>
  <c r="BO8" i="143"/>
  <c r="BN8" i="143"/>
  <c r="BM8" i="143"/>
  <c r="BL8" i="143"/>
  <c r="BK8" i="143"/>
  <c r="BJ8" i="143"/>
  <c r="BI8" i="143"/>
  <c r="BH8" i="143"/>
  <c r="BG8" i="143"/>
  <c r="BF8" i="143"/>
  <c r="BE8" i="143"/>
  <c r="BD8" i="143"/>
  <c r="BC8" i="143"/>
  <c r="BB8" i="143"/>
  <c r="BA8" i="143"/>
  <c r="AZ8" i="143"/>
  <c r="AY8" i="143"/>
  <c r="AX8" i="143"/>
  <c r="AW8" i="143"/>
  <c r="AV8" i="143"/>
  <c r="AU8" i="143"/>
  <c r="AT8" i="143"/>
  <c r="AS8" i="143"/>
  <c r="AR8" i="143"/>
  <c r="AQ8" i="143"/>
  <c r="AP8" i="143"/>
  <c r="AO8" i="143"/>
  <c r="AN8" i="143"/>
  <c r="AM8" i="143"/>
  <c r="AL8" i="143"/>
  <c r="AK8" i="143"/>
  <c r="AJ8" i="143"/>
  <c r="AI8" i="143"/>
  <c r="AH8" i="143"/>
  <c r="AG8" i="143"/>
  <c r="AF8" i="143"/>
  <c r="AE8" i="143"/>
  <c r="AD8" i="143"/>
  <c r="AC8" i="143"/>
  <c r="AB8" i="143"/>
  <c r="AA8" i="143"/>
  <c r="Z8" i="143"/>
  <c r="Y8" i="143"/>
  <c r="X8" i="143"/>
  <c r="W8" i="143"/>
  <c r="V8" i="143"/>
  <c r="U8" i="143"/>
  <c r="T8" i="143"/>
  <c r="S8" i="143"/>
  <c r="R8" i="143"/>
  <c r="Q8" i="143"/>
  <c r="P8" i="143"/>
  <c r="O8" i="143"/>
  <c r="N8" i="143"/>
  <c r="M8" i="143"/>
  <c r="L8" i="143"/>
  <c r="K8" i="143"/>
  <c r="J8" i="143"/>
  <c r="I8" i="143"/>
  <c r="H8" i="143"/>
  <c r="G8" i="143"/>
  <c r="F8" i="143"/>
  <c r="E8" i="143"/>
  <c r="D8" i="143"/>
  <c r="C8" i="143"/>
  <c r="B8" i="143"/>
  <c r="FQ6" i="143"/>
  <c r="FP6" i="143"/>
  <c r="FO6" i="143"/>
  <c r="FN6" i="143"/>
  <c r="FM6" i="143"/>
  <c r="FL6" i="143"/>
  <c r="FK6" i="143"/>
  <c r="FJ6" i="143"/>
  <c r="FI6" i="143"/>
  <c r="FH6" i="143"/>
  <c r="FG6" i="143"/>
  <c r="FF6" i="143"/>
  <c r="FE6" i="143"/>
  <c r="FD6" i="143"/>
  <c r="FC6" i="143"/>
  <c r="FB6" i="143"/>
  <c r="FA6" i="143"/>
  <c r="EZ6" i="143"/>
  <c r="EY6" i="143"/>
  <c r="EX6" i="143"/>
  <c r="EW6" i="143"/>
  <c r="EV6" i="143"/>
  <c r="EU6" i="143"/>
  <c r="ET6" i="143"/>
  <c r="ES6" i="143"/>
  <c r="ER6" i="143"/>
  <c r="EQ6" i="143"/>
  <c r="EP6" i="143"/>
  <c r="EO6" i="143"/>
  <c r="EN6" i="143"/>
  <c r="EM6" i="143"/>
  <c r="EL6" i="143"/>
  <c r="EK6" i="143"/>
  <c r="EJ6" i="143"/>
  <c r="EI6" i="143"/>
  <c r="EH6" i="143"/>
  <c r="EG6" i="143"/>
  <c r="EF6" i="143"/>
  <c r="EE6" i="143"/>
  <c r="ED6" i="143"/>
  <c r="EC6" i="143"/>
  <c r="EB6" i="143"/>
  <c r="EA6" i="143"/>
  <c r="DZ6" i="143"/>
  <c r="DY6" i="143"/>
  <c r="DX6" i="143"/>
  <c r="DW6" i="143"/>
  <c r="DV6" i="143"/>
  <c r="DU6" i="143"/>
  <c r="DT6" i="143"/>
  <c r="DS6" i="143"/>
  <c r="DR6" i="143"/>
  <c r="DQ6" i="143"/>
  <c r="DP6" i="143"/>
  <c r="DO6" i="143"/>
  <c r="DN6" i="143"/>
  <c r="DM6" i="143"/>
  <c r="DL6" i="143"/>
  <c r="DK6" i="143"/>
  <c r="DJ6" i="143"/>
  <c r="DI6" i="143"/>
  <c r="DH6" i="143"/>
  <c r="DG6" i="143"/>
  <c r="DF6" i="143"/>
  <c r="DE6" i="143"/>
  <c r="DD6" i="143"/>
  <c r="DC6" i="143"/>
  <c r="DB6" i="143"/>
  <c r="DA6" i="143"/>
  <c r="CZ6" i="143"/>
  <c r="CY6" i="143"/>
  <c r="CX6" i="143"/>
  <c r="CW6" i="143"/>
  <c r="CV6" i="143"/>
  <c r="CU6" i="143"/>
  <c r="CT6" i="143"/>
  <c r="CS6" i="143"/>
  <c r="CR6" i="143"/>
  <c r="CQ6" i="143"/>
  <c r="CP6" i="143"/>
  <c r="CO6" i="143"/>
  <c r="CN6" i="143"/>
  <c r="CM6" i="143"/>
  <c r="CL6" i="143"/>
  <c r="CK6" i="143"/>
  <c r="CJ6" i="143"/>
  <c r="CI6" i="143"/>
  <c r="CH6" i="143"/>
  <c r="CG6" i="143"/>
  <c r="CF6" i="143"/>
  <c r="CE6" i="143"/>
  <c r="CD6" i="143"/>
  <c r="CC6" i="143"/>
  <c r="CB6" i="143"/>
  <c r="CA6" i="143"/>
  <c r="BZ6" i="143"/>
  <c r="BY6" i="143"/>
  <c r="BX6" i="143"/>
  <c r="BW6" i="143"/>
  <c r="BV6" i="143"/>
  <c r="BU6" i="143"/>
  <c r="BT6" i="143"/>
  <c r="BS6" i="143"/>
  <c r="BR6" i="143"/>
  <c r="BQ6" i="143"/>
  <c r="BP6" i="143"/>
  <c r="BO6" i="143"/>
  <c r="BN6" i="143"/>
  <c r="BM6" i="143"/>
  <c r="BL6" i="143"/>
  <c r="BK6" i="143"/>
  <c r="BJ6" i="143"/>
  <c r="BI6" i="143"/>
  <c r="BH6" i="143"/>
  <c r="BG6" i="143"/>
  <c r="BF6" i="143"/>
  <c r="BE6" i="143"/>
  <c r="BD6" i="143"/>
  <c r="BC6" i="143"/>
  <c r="BB6" i="143"/>
  <c r="BA6" i="143"/>
  <c r="AZ6" i="143"/>
  <c r="AY6" i="143"/>
  <c r="AX6" i="143"/>
  <c r="AW6" i="143"/>
  <c r="AV6" i="143"/>
  <c r="AU6" i="143"/>
  <c r="AT6" i="143"/>
  <c r="AS6" i="143"/>
  <c r="AR6" i="143"/>
  <c r="AQ6" i="143"/>
  <c r="AP6" i="143"/>
  <c r="AO6" i="143"/>
  <c r="AN6" i="143"/>
  <c r="AM6" i="143"/>
  <c r="AL6" i="143"/>
  <c r="AK6" i="143"/>
  <c r="AJ6" i="143"/>
  <c r="AI6" i="143"/>
  <c r="AH6" i="143"/>
  <c r="AG6" i="143"/>
  <c r="AF6" i="143"/>
  <c r="AE6" i="143"/>
  <c r="AD6" i="143"/>
  <c r="AC6" i="143"/>
  <c r="AB6" i="143"/>
  <c r="AA6" i="143"/>
  <c r="Z6" i="143"/>
  <c r="Y6" i="143"/>
  <c r="X6" i="143"/>
  <c r="W6" i="143"/>
  <c r="V6" i="143"/>
  <c r="U6" i="143"/>
  <c r="T6" i="143"/>
  <c r="S6" i="143"/>
  <c r="R6" i="143"/>
  <c r="Q6" i="143"/>
  <c r="P6" i="143"/>
  <c r="O6" i="143"/>
  <c r="N6" i="143"/>
  <c r="M6" i="143"/>
  <c r="L6" i="143"/>
  <c r="K6" i="143"/>
  <c r="J6" i="143"/>
  <c r="I6" i="143"/>
  <c r="H6" i="143"/>
  <c r="G6" i="143"/>
  <c r="F6" i="143"/>
  <c r="E6" i="143"/>
  <c r="D6" i="143"/>
  <c r="C6" i="143"/>
  <c r="B6" i="143"/>
  <c r="FQ5" i="143"/>
  <c r="FP5" i="143"/>
  <c r="FO5" i="143"/>
  <c r="FN5" i="143"/>
  <c r="FM5" i="143"/>
  <c r="FL5" i="143"/>
  <c r="FK5" i="143"/>
  <c r="FJ5" i="143"/>
  <c r="FI5" i="143"/>
  <c r="FH5" i="143"/>
  <c r="FG5" i="143"/>
  <c r="FF5" i="143"/>
  <c r="FE5" i="143"/>
  <c r="FD5" i="143"/>
  <c r="FC5" i="143"/>
  <c r="FB5" i="143"/>
  <c r="FA5" i="143"/>
  <c r="EZ5" i="143"/>
  <c r="EY5" i="143"/>
  <c r="EX5" i="143"/>
  <c r="EW5" i="143"/>
  <c r="EV5" i="143"/>
  <c r="EU5" i="143"/>
  <c r="ET5" i="143"/>
  <c r="ES5" i="143"/>
  <c r="ER5" i="143"/>
  <c r="EQ5" i="143"/>
  <c r="EP5" i="143"/>
  <c r="EO5" i="143"/>
  <c r="EN5" i="143"/>
  <c r="EM5" i="143"/>
  <c r="EL5" i="143"/>
  <c r="EK5" i="143"/>
  <c r="EJ5" i="143"/>
  <c r="EI5" i="143"/>
  <c r="EH5" i="143"/>
  <c r="EG5" i="143"/>
  <c r="EF5" i="143"/>
  <c r="EE5" i="143"/>
  <c r="ED5" i="143"/>
  <c r="EC5" i="143"/>
  <c r="EB5" i="143"/>
  <c r="EA5" i="143"/>
  <c r="DZ5" i="143"/>
  <c r="DY5" i="143"/>
  <c r="DX5" i="143"/>
  <c r="DW5" i="143"/>
  <c r="DV5" i="143"/>
  <c r="DU5" i="143"/>
  <c r="DT5" i="143"/>
  <c r="DS5" i="143"/>
  <c r="DR5" i="143"/>
  <c r="DQ5" i="143"/>
  <c r="DP5" i="143"/>
  <c r="DO5" i="143"/>
  <c r="DN5" i="143"/>
  <c r="DM5" i="143"/>
  <c r="DL5" i="143"/>
  <c r="DK5" i="143"/>
  <c r="DJ5" i="143"/>
  <c r="DI5" i="143"/>
  <c r="DH5" i="143"/>
  <c r="DG5" i="143"/>
  <c r="DF5" i="143"/>
  <c r="DE5" i="143"/>
  <c r="DD5" i="143"/>
  <c r="DC5" i="143"/>
  <c r="DB5" i="143"/>
  <c r="DA5" i="143"/>
  <c r="CZ5" i="143"/>
  <c r="CY5" i="143"/>
  <c r="CX5" i="143"/>
  <c r="CW5" i="143"/>
  <c r="CV5" i="143"/>
  <c r="CU5" i="143"/>
  <c r="CT5" i="143"/>
  <c r="CS5" i="143"/>
  <c r="CR5" i="143"/>
  <c r="CQ5" i="143"/>
  <c r="CP5" i="143"/>
  <c r="CO5" i="143"/>
  <c r="CN5" i="143"/>
  <c r="CM5" i="143"/>
  <c r="CL5" i="143"/>
  <c r="CK5" i="143"/>
  <c r="CJ5" i="143"/>
  <c r="CI5" i="143"/>
  <c r="CH5" i="143"/>
  <c r="CG5" i="143"/>
  <c r="CF5" i="143"/>
  <c r="CE5" i="143"/>
  <c r="CD5" i="143"/>
  <c r="CC5" i="143"/>
  <c r="CB5" i="143"/>
  <c r="CA5" i="143"/>
  <c r="BZ5" i="143"/>
  <c r="BY5" i="143"/>
  <c r="BX5" i="143"/>
  <c r="BW5" i="143"/>
  <c r="BV5" i="143"/>
  <c r="BU5" i="143"/>
  <c r="BT5" i="143"/>
  <c r="BS5" i="143"/>
  <c r="BR5" i="143"/>
  <c r="BQ5" i="143"/>
  <c r="BP5" i="143"/>
  <c r="BO5" i="143"/>
  <c r="BN5" i="143"/>
  <c r="BM5" i="143"/>
  <c r="BL5" i="143"/>
  <c r="BK5" i="143"/>
  <c r="BJ5" i="143"/>
  <c r="BI5" i="143"/>
  <c r="BH5" i="143"/>
  <c r="BG5" i="143"/>
  <c r="BF5" i="143"/>
  <c r="BE5" i="143"/>
  <c r="BD5" i="143"/>
  <c r="BC5" i="143"/>
  <c r="BB5" i="143"/>
  <c r="BA5" i="143"/>
  <c r="AZ5" i="143"/>
  <c r="AY5" i="143"/>
  <c r="AX5" i="143"/>
  <c r="AW5" i="143"/>
  <c r="AV5" i="143"/>
  <c r="AU5" i="143"/>
  <c r="AT5" i="143"/>
  <c r="AS5" i="143"/>
  <c r="AR5" i="143"/>
  <c r="AQ5" i="143"/>
  <c r="AP5" i="143"/>
  <c r="AO5" i="143"/>
  <c r="AN5" i="143"/>
  <c r="AM5" i="143"/>
  <c r="AL5" i="143"/>
  <c r="AK5" i="143"/>
  <c r="AJ5" i="143"/>
  <c r="AI5" i="143"/>
  <c r="AH5" i="143"/>
  <c r="AG5" i="143"/>
  <c r="AF5" i="143"/>
  <c r="AE5" i="143"/>
  <c r="AD5" i="143"/>
  <c r="AC5" i="143"/>
  <c r="AB5" i="143"/>
  <c r="AA5" i="143"/>
  <c r="Z5" i="143"/>
  <c r="Y5" i="143"/>
  <c r="X5" i="143"/>
  <c r="W5" i="143"/>
  <c r="V5" i="143"/>
  <c r="U5" i="143"/>
  <c r="T5" i="143"/>
  <c r="S5" i="143"/>
  <c r="R5" i="143"/>
  <c r="Q5" i="143"/>
  <c r="P5" i="143"/>
  <c r="O5" i="143"/>
  <c r="N5" i="143"/>
  <c r="M5" i="143"/>
  <c r="L5" i="143"/>
  <c r="K5" i="143"/>
  <c r="J5" i="143"/>
  <c r="I5" i="143"/>
  <c r="H5" i="143"/>
  <c r="G5" i="143"/>
  <c r="F5" i="143"/>
  <c r="E5" i="143"/>
  <c r="D5" i="143"/>
  <c r="C5" i="143"/>
  <c r="B5" i="143"/>
  <c r="F17" i="29"/>
  <c r="E17" i="29"/>
  <c r="D17" i="29"/>
  <c r="C17" i="29"/>
  <c r="B17" i="29"/>
  <c r="F15" i="29"/>
  <c r="E15" i="29"/>
  <c r="D15" i="29"/>
  <c r="C15" i="29"/>
  <c r="B15" i="29"/>
  <c r="F14" i="29"/>
  <c r="E14" i="29"/>
  <c r="D14" i="29"/>
  <c r="C14" i="29"/>
  <c r="B14" i="29"/>
  <c r="F12" i="29"/>
  <c r="E12" i="29"/>
  <c r="D12" i="29"/>
  <c r="C12" i="29"/>
  <c r="B12" i="29"/>
  <c r="F11" i="29"/>
  <c r="E11" i="29"/>
  <c r="D11" i="29"/>
  <c r="C11" i="29"/>
  <c r="B11" i="29"/>
  <c r="F9" i="29"/>
  <c r="E9" i="29"/>
  <c r="D9" i="29"/>
  <c r="C9" i="29"/>
  <c r="B9" i="29"/>
  <c r="F8" i="29"/>
  <c r="E8" i="29"/>
  <c r="D8" i="29"/>
  <c r="C8" i="29"/>
  <c r="B8" i="29"/>
  <c r="F6" i="29"/>
  <c r="E6" i="29"/>
  <c r="D6" i="29"/>
  <c r="C6" i="29"/>
  <c r="B6" i="29"/>
  <c r="F5" i="29"/>
  <c r="E5" i="29"/>
  <c r="D5" i="29"/>
  <c r="C5" i="29"/>
  <c r="B5" i="29"/>
  <c r="F3" i="29"/>
  <c r="E3" i="29"/>
  <c r="D3" i="29"/>
  <c r="C3" i="29"/>
  <c r="B3" i="29"/>
  <c r="F2" i="29"/>
  <c r="E2" i="29"/>
  <c r="D2" i="29"/>
  <c r="C2" i="29"/>
  <c r="B2" i="29"/>
  <c r="F34" i="28"/>
  <c r="E34" i="28"/>
  <c r="D34" i="28"/>
  <c r="C34" i="28"/>
  <c r="B34" i="28"/>
  <c r="F32" i="28"/>
  <c r="E32" i="28"/>
  <c r="D32" i="28"/>
  <c r="C32" i="28"/>
  <c r="B32" i="28"/>
  <c r="F31" i="28"/>
  <c r="E31" i="28"/>
  <c r="D31" i="28"/>
  <c r="C31" i="28"/>
  <c r="B31" i="28"/>
  <c r="F29" i="28"/>
  <c r="E29" i="28"/>
  <c r="D29" i="28"/>
  <c r="C29" i="28"/>
  <c r="B29" i="28"/>
  <c r="F28" i="28"/>
  <c r="E28" i="28"/>
  <c r="D28" i="28"/>
  <c r="C28" i="28"/>
  <c r="B28" i="28"/>
  <c r="F26" i="28"/>
  <c r="E26" i="28"/>
  <c r="D26" i="28"/>
  <c r="C26" i="28"/>
  <c r="B26" i="28"/>
  <c r="F25" i="28"/>
  <c r="E25" i="28"/>
  <c r="D25" i="28"/>
  <c r="C25" i="28"/>
  <c r="B25" i="28"/>
  <c r="F23" i="28"/>
  <c r="E23" i="28"/>
  <c r="D23" i="28"/>
  <c r="C23" i="28"/>
  <c r="B23" i="28"/>
  <c r="F22" i="28"/>
  <c r="E22" i="28"/>
  <c r="D22" i="28"/>
  <c r="C22" i="28"/>
  <c r="B22" i="28"/>
  <c r="F20" i="28"/>
  <c r="E20" i="28"/>
  <c r="D20" i="28"/>
  <c r="C20" i="28"/>
  <c r="B20" i="28"/>
  <c r="F19" i="28"/>
  <c r="E19" i="28"/>
  <c r="D19" i="28"/>
  <c r="C19" i="28"/>
  <c r="B19" i="28"/>
  <c r="F17" i="28"/>
  <c r="E17" i="28"/>
  <c r="D17" i="28"/>
  <c r="C17" i="28"/>
  <c r="B17" i="28"/>
  <c r="F15" i="28"/>
  <c r="E15" i="28"/>
  <c r="D15" i="28"/>
  <c r="C15" i="28"/>
  <c r="B15" i="28"/>
  <c r="F14" i="28"/>
  <c r="E14" i="28"/>
  <c r="D14" i="28"/>
  <c r="C14" i="28"/>
  <c r="B14" i="28"/>
  <c r="F12" i="28"/>
  <c r="E12" i="28"/>
  <c r="D12" i="28"/>
  <c r="C12" i="28"/>
  <c r="B12" i="28"/>
  <c r="F11" i="28"/>
  <c r="E11" i="28"/>
  <c r="D11" i="28"/>
  <c r="C11" i="28"/>
  <c r="B11" i="28"/>
  <c r="F9" i="28"/>
  <c r="E9" i="28"/>
  <c r="D9" i="28"/>
  <c r="C9" i="28"/>
  <c r="B9" i="28"/>
  <c r="F8" i="28"/>
  <c r="E8" i="28"/>
  <c r="D8" i="28"/>
  <c r="C8" i="28"/>
  <c r="B8" i="28"/>
  <c r="F6" i="28"/>
  <c r="E6" i="28"/>
  <c r="D6" i="28"/>
  <c r="C6" i="28"/>
  <c r="B6" i="28"/>
  <c r="F5" i="28"/>
  <c r="E5" i="28"/>
  <c r="D5" i="28"/>
  <c r="C5" i="28"/>
  <c r="B5" i="28"/>
  <c r="F3" i="28"/>
  <c r="E3" i="28"/>
  <c r="D3" i="28"/>
  <c r="C3" i="28"/>
  <c r="B3" i="28"/>
  <c r="F2" i="28"/>
  <c r="E2" i="28"/>
  <c r="D2" i="28"/>
  <c r="C2" i="28"/>
  <c r="B2" i="28"/>
  <c r="F34" i="19"/>
  <c r="E34" i="19"/>
  <c r="D34" i="19"/>
  <c r="C34" i="19"/>
  <c r="B34" i="19"/>
  <c r="F32" i="19"/>
  <c r="E32" i="19"/>
  <c r="D32" i="19"/>
  <c r="C32" i="19"/>
  <c r="B32" i="19"/>
  <c r="F31" i="19"/>
  <c r="E31" i="19"/>
  <c r="D31" i="19"/>
  <c r="C31" i="19"/>
  <c r="B31" i="19"/>
  <c r="F29" i="19"/>
  <c r="E29" i="19"/>
  <c r="D29" i="19"/>
  <c r="C29" i="19"/>
  <c r="B29" i="19"/>
  <c r="F28" i="19"/>
  <c r="E28" i="19"/>
  <c r="D28" i="19"/>
  <c r="C28" i="19"/>
  <c r="B28" i="19"/>
  <c r="F26" i="19"/>
  <c r="E26" i="19"/>
  <c r="D26" i="19"/>
  <c r="C26" i="19"/>
  <c r="B26" i="19"/>
  <c r="F25" i="19"/>
  <c r="E25" i="19"/>
  <c r="D25" i="19"/>
  <c r="C25" i="19"/>
  <c r="B25" i="19"/>
  <c r="F23" i="19"/>
  <c r="E23" i="19"/>
  <c r="D23" i="19"/>
  <c r="C23" i="19"/>
  <c r="B23" i="19"/>
  <c r="F22" i="19"/>
  <c r="E22" i="19"/>
  <c r="D22" i="19"/>
  <c r="C22" i="19"/>
  <c r="B22" i="19"/>
  <c r="F20" i="19"/>
  <c r="E20" i="19"/>
  <c r="D20" i="19"/>
  <c r="C20" i="19"/>
  <c r="B20" i="19"/>
  <c r="F19" i="19"/>
  <c r="E19" i="19"/>
  <c r="D19" i="19"/>
  <c r="C19" i="19"/>
  <c r="B19" i="19"/>
  <c r="F17" i="19"/>
  <c r="E17" i="19"/>
  <c r="D17" i="19"/>
  <c r="C17" i="19"/>
  <c r="B17" i="19"/>
  <c r="F15" i="19"/>
  <c r="E15" i="19"/>
  <c r="D15" i="19"/>
  <c r="C15" i="19"/>
  <c r="B15" i="19"/>
  <c r="F14" i="19"/>
  <c r="E14" i="19"/>
  <c r="D14" i="19"/>
  <c r="C14" i="19"/>
  <c r="B14" i="19"/>
  <c r="F12" i="19"/>
  <c r="E12" i="19"/>
  <c r="D12" i="19"/>
  <c r="C12" i="19"/>
  <c r="B12" i="19"/>
  <c r="F11" i="19"/>
  <c r="E11" i="19"/>
  <c r="D11" i="19"/>
  <c r="C11" i="19"/>
  <c r="B11" i="19"/>
  <c r="F9" i="19"/>
  <c r="E9" i="19"/>
  <c r="D9" i="19"/>
  <c r="C9" i="19"/>
  <c r="B9" i="19"/>
  <c r="F8" i="19"/>
  <c r="E8" i="19"/>
  <c r="D8" i="19"/>
  <c r="C8" i="19"/>
  <c r="B8" i="19"/>
  <c r="F6" i="19"/>
  <c r="E6" i="19"/>
  <c r="D6" i="19"/>
  <c r="C6" i="19"/>
  <c r="B6" i="19"/>
  <c r="F5" i="19"/>
  <c r="E5" i="19"/>
  <c r="D5" i="19"/>
  <c r="C5" i="19"/>
  <c r="B5" i="19"/>
  <c r="F3" i="19"/>
  <c r="E3" i="19"/>
  <c r="D3" i="19"/>
  <c r="C3" i="19"/>
  <c r="B3" i="19"/>
  <c r="F2" i="19"/>
  <c r="E2" i="19"/>
  <c r="D2" i="19"/>
  <c r="C2" i="19"/>
  <c r="B2" i="19"/>
  <c r="B39" i="72"/>
  <c r="B37" i="72"/>
  <c r="B36" i="72"/>
  <c r="B34" i="72"/>
  <c r="B33" i="72"/>
  <c r="B31" i="72"/>
  <c r="B30" i="72"/>
  <c r="B28" i="72"/>
  <c r="B27" i="72"/>
  <c r="B25" i="72"/>
  <c r="B24" i="72"/>
  <c r="B22" i="72"/>
  <c r="B20" i="72"/>
  <c r="B18" i="72"/>
  <c r="B17" i="72"/>
  <c r="B15" i="72"/>
  <c r="B14" i="72"/>
  <c r="B12" i="72"/>
  <c r="B11" i="72"/>
  <c r="B9" i="72"/>
  <c r="B8" i="72"/>
  <c r="B6" i="72"/>
  <c r="B5" i="72"/>
  <c r="B39" i="71"/>
  <c r="B37" i="71"/>
  <c r="B36" i="71"/>
  <c r="B34" i="71"/>
  <c r="B33" i="71"/>
  <c r="B31" i="71"/>
  <c r="B30" i="71"/>
  <c r="B28" i="71"/>
  <c r="B27" i="71"/>
  <c r="B25" i="71"/>
  <c r="B24" i="71"/>
  <c r="B22" i="71"/>
  <c r="B20" i="71"/>
  <c r="B18" i="71"/>
  <c r="B17" i="71"/>
  <c r="B15" i="71"/>
  <c r="B14" i="71"/>
  <c r="B12" i="71"/>
  <c r="B11" i="71"/>
  <c r="B9" i="71"/>
  <c r="B8" i="71"/>
  <c r="B6" i="71"/>
  <c r="B5" i="71"/>
  <c r="B20" i="70"/>
  <c r="B18" i="70"/>
  <c r="B17" i="70"/>
  <c r="B15" i="70"/>
  <c r="B14" i="70"/>
  <c r="B12" i="70"/>
  <c r="B11" i="70"/>
  <c r="B9" i="70"/>
  <c r="B8" i="70"/>
  <c r="B6" i="70"/>
  <c r="B5" i="70"/>
  <c r="B14" i="68"/>
  <c r="B12" i="68"/>
  <c r="B10" i="68"/>
  <c r="B8" i="68"/>
  <c r="B6" i="68"/>
  <c r="B5" i="68"/>
  <c r="B26" i="67"/>
  <c r="B24" i="67"/>
  <c r="B22" i="67"/>
  <c r="B20" i="67"/>
  <c r="B18" i="67"/>
  <c r="B17" i="67"/>
  <c r="B14" i="67"/>
  <c r="B12" i="67"/>
  <c r="B10" i="67"/>
  <c r="B8" i="67"/>
  <c r="B6" i="67"/>
  <c r="B5" i="67"/>
  <c r="B26" i="66"/>
  <c r="B24" i="66"/>
  <c r="B22" i="66"/>
  <c r="B20" i="66"/>
  <c r="B18" i="66"/>
  <c r="B17" i="66"/>
  <c r="B14" i="66"/>
  <c r="B12" i="66"/>
  <c r="B10" i="66"/>
  <c r="B8" i="66"/>
  <c r="B6" i="66"/>
  <c r="B5" i="66"/>
  <c r="B20" i="65"/>
  <c r="B18" i="65"/>
  <c r="B17" i="65"/>
  <c r="B15" i="65"/>
  <c r="B14" i="65"/>
  <c r="B12" i="65"/>
  <c r="B11" i="65"/>
  <c r="B9" i="65"/>
  <c r="B8" i="65"/>
  <c r="B6" i="65"/>
  <c r="B5" i="65"/>
  <c r="B39" i="64"/>
  <c r="B37" i="64"/>
  <c r="B36" i="64"/>
  <c r="B34" i="64"/>
  <c r="B33" i="64"/>
  <c r="B31" i="64"/>
  <c r="B30" i="64"/>
  <c r="B28" i="64"/>
  <c r="B27" i="64"/>
  <c r="B25" i="64"/>
  <c r="B24" i="64"/>
  <c r="B22" i="64"/>
  <c r="B20" i="64"/>
  <c r="B18" i="64"/>
  <c r="B17" i="64"/>
  <c r="B15" i="64"/>
  <c r="B14" i="64"/>
  <c r="B12" i="64"/>
  <c r="B11" i="64"/>
  <c r="B9" i="64"/>
  <c r="B8" i="64"/>
  <c r="B6" i="64"/>
  <c r="B5" i="64"/>
  <c r="B39" i="63"/>
  <c r="B37" i="63"/>
  <c r="B36" i="63"/>
  <c r="B34" i="63"/>
  <c r="B33" i="63"/>
  <c r="B31" i="63"/>
  <c r="B30" i="63"/>
  <c r="B28" i="63"/>
  <c r="B27" i="63"/>
  <c r="B25" i="63"/>
  <c r="B24" i="63"/>
  <c r="B22" i="63"/>
  <c r="B20" i="63"/>
  <c r="B18" i="63"/>
  <c r="B17" i="63"/>
  <c r="B15" i="63"/>
  <c r="B14" i="63"/>
  <c r="B12" i="63"/>
  <c r="B11" i="63"/>
  <c r="B9" i="63"/>
  <c r="B8" i="63"/>
  <c r="B6" i="63"/>
  <c r="B5" i="63"/>
  <c r="F22" i="42"/>
  <c r="E22" i="42"/>
  <c r="D22" i="42"/>
  <c r="C22" i="42"/>
  <c r="B22" i="42"/>
  <c r="F18" i="42"/>
  <c r="E18" i="42"/>
  <c r="D18" i="42"/>
  <c r="C18" i="42"/>
  <c r="B18" i="42"/>
  <c r="F17" i="42"/>
  <c r="E17" i="42"/>
  <c r="D17" i="42"/>
  <c r="C17" i="42"/>
  <c r="B17" i="42"/>
  <c r="F15" i="42"/>
  <c r="E15" i="42"/>
  <c r="D15" i="42"/>
  <c r="C15" i="42"/>
  <c r="B15" i="42"/>
  <c r="F14" i="42"/>
  <c r="E14" i="42"/>
  <c r="D14" i="42"/>
  <c r="C14" i="42"/>
  <c r="B14" i="42"/>
  <c r="F12" i="42"/>
  <c r="E12" i="42"/>
  <c r="D12" i="42"/>
  <c r="C12" i="42"/>
  <c r="B12" i="42"/>
  <c r="F11" i="42"/>
  <c r="E11" i="42"/>
  <c r="D11" i="42"/>
  <c r="C11" i="42"/>
  <c r="B11" i="42"/>
  <c r="F9" i="42"/>
  <c r="E9" i="42"/>
  <c r="D9" i="42"/>
  <c r="C9" i="42"/>
  <c r="B9" i="42"/>
  <c r="F8" i="42"/>
  <c r="E8" i="42"/>
  <c r="D8" i="42"/>
  <c r="C8" i="42"/>
  <c r="B8" i="42"/>
  <c r="F6" i="42"/>
  <c r="E6" i="42"/>
  <c r="D6" i="42"/>
  <c r="C6" i="42"/>
  <c r="B6" i="42"/>
  <c r="F5" i="42"/>
  <c r="E5" i="42"/>
  <c r="D5" i="42"/>
  <c r="C5" i="42"/>
  <c r="B5" i="42"/>
  <c r="F38" i="41"/>
  <c r="E38" i="41"/>
  <c r="D38" i="41"/>
  <c r="C38" i="41"/>
  <c r="B38" i="41"/>
  <c r="F37" i="41"/>
  <c r="E37" i="41"/>
  <c r="D37" i="41"/>
  <c r="C37" i="41"/>
  <c r="B37" i="41"/>
  <c r="F35" i="41"/>
  <c r="E35" i="41"/>
  <c r="D35" i="41"/>
  <c r="C35" i="41"/>
  <c r="B35" i="41"/>
  <c r="F34" i="41"/>
  <c r="E34" i="41"/>
  <c r="D34" i="41"/>
  <c r="C34" i="41"/>
  <c r="B34" i="41"/>
  <c r="F32" i="41"/>
  <c r="E32" i="41"/>
  <c r="D32" i="41"/>
  <c r="C32" i="41"/>
  <c r="B32" i="41"/>
  <c r="F31" i="41"/>
  <c r="E31" i="41"/>
  <c r="D31" i="41"/>
  <c r="C31" i="41"/>
  <c r="B31" i="41"/>
  <c r="F29" i="41"/>
  <c r="E29" i="41"/>
  <c r="D29" i="41"/>
  <c r="C29" i="41"/>
  <c r="B29" i="41"/>
  <c r="F28" i="41"/>
  <c r="E28" i="41"/>
  <c r="D28" i="41"/>
  <c r="C28" i="41"/>
  <c r="B28" i="41"/>
  <c r="F26" i="41"/>
  <c r="E26" i="41"/>
  <c r="D26" i="41"/>
  <c r="C26" i="41"/>
  <c r="B26" i="41"/>
  <c r="F25" i="41"/>
  <c r="E25" i="41"/>
  <c r="D25" i="41"/>
  <c r="C25" i="41"/>
  <c r="B25" i="41"/>
  <c r="F22" i="41"/>
  <c r="E22" i="41"/>
  <c r="D22" i="41"/>
  <c r="C22" i="41"/>
  <c r="B22" i="41"/>
  <c r="F18" i="41"/>
  <c r="E18" i="41"/>
  <c r="D18" i="41"/>
  <c r="C18" i="41"/>
  <c r="B18" i="41"/>
  <c r="F17" i="41"/>
  <c r="E17" i="41"/>
  <c r="D17" i="41"/>
  <c r="C17" i="41"/>
  <c r="B17" i="41"/>
  <c r="F15" i="41"/>
  <c r="E15" i="41"/>
  <c r="D15" i="41"/>
  <c r="C15" i="41"/>
  <c r="B15" i="41"/>
  <c r="F14" i="41"/>
  <c r="E14" i="41"/>
  <c r="D14" i="41"/>
  <c r="C14" i="41"/>
  <c r="B14" i="41"/>
  <c r="F12" i="41"/>
  <c r="E12" i="41"/>
  <c r="D12" i="41"/>
  <c r="C12" i="41"/>
  <c r="B12" i="41"/>
  <c r="F11" i="41"/>
  <c r="E11" i="41"/>
  <c r="D11" i="41"/>
  <c r="C11" i="41"/>
  <c r="B11" i="41"/>
  <c r="F9" i="41"/>
  <c r="E9" i="41"/>
  <c r="D9" i="41"/>
  <c r="C9" i="41"/>
  <c r="B9" i="41"/>
  <c r="F8" i="41"/>
  <c r="E8" i="41"/>
  <c r="D8" i="41"/>
  <c r="C8" i="41"/>
  <c r="B8" i="41"/>
  <c r="F6" i="41"/>
  <c r="E6" i="41"/>
  <c r="D6" i="41"/>
  <c r="C6" i="41"/>
  <c r="B6" i="41"/>
  <c r="F5" i="41"/>
  <c r="E5" i="41"/>
  <c r="D5" i="41"/>
  <c r="C5" i="41"/>
  <c r="B5" i="41"/>
  <c r="AI38" i="39"/>
  <c r="AH38" i="39"/>
  <c r="AG38" i="39"/>
  <c r="AF38" i="39"/>
  <c r="AE38" i="39"/>
  <c r="AD38" i="39"/>
  <c r="AC38" i="39"/>
  <c r="AB38" i="39"/>
  <c r="AA38" i="39"/>
  <c r="Z38" i="39"/>
  <c r="Y38" i="39"/>
  <c r="X38" i="39"/>
  <c r="W38" i="39"/>
  <c r="V38" i="39"/>
  <c r="U38" i="39"/>
  <c r="T38" i="39"/>
  <c r="S38" i="39"/>
  <c r="R38" i="39"/>
  <c r="Q38" i="39"/>
  <c r="P38" i="39"/>
  <c r="O38" i="39"/>
  <c r="N38" i="39"/>
  <c r="M38" i="39"/>
  <c r="L38" i="39"/>
  <c r="K38" i="39"/>
  <c r="J38" i="39"/>
  <c r="I38" i="39"/>
  <c r="H38" i="39"/>
  <c r="G38" i="39"/>
  <c r="F38" i="39"/>
  <c r="E38" i="39"/>
  <c r="D38" i="39"/>
  <c r="C38" i="39"/>
  <c r="B38" i="39"/>
  <c r="AI35" i="39"/>
  <c r="AH35" i="39"/>
  <c r="AG35" i="39"/>
  <c r="AF35" i="39"/>
  <c r="AE35" i="39"/>
  <c r="AD35" i="39"/>
  <c r="AC35" i="39"/>
  <c r="AB35" i="39"/>
  <c r="AA35" i="39"/>
  <c r="Z35" i="39"/>
  <c r="Y35" i="39"/>
  <c r="X35" i="39"/>
  <c r="W35" i="39"/>
  <c r="V35" i="39"/>
  <c r="U35" i="39"/>
  <c r="T35" i="39"/>
  <c r="S35" i="39"/>
  <c r="R35" i="39"/>
  <c r="Q35" i="39"/>
  <c r="P35" i="39"/>
  <c r="O35" i="39"/>
  <c r="N35" i="39"/>
  <c r="M35" i="39"/>
  <c r="L35" i="39"/>
  <c r="K35" i="39"/>
  <c r="J35" i="39"/>
  <c r="I35" i="39"/>
  <c r="H35" i="39"/>
  <c r="G35" i="39"/>
  <c r="F35" i="39"/>
  <c r="E35" i="39"/>
  <c r="D35" i="39"/>
  <c r="C35" i="39"/>
  <c r="B35" i="39"/>
  <c r="AI34" i="39"/>
  <c r="AH34" i="39"/>
  <c r="AG34" i="39"/>
  <c r="AF34" i="39"/>
  <c r="AE34" i="39"/>
  <c r="AD34" i="39"/>
  <c r="AC34" i="39"/>
  <c r="AB34" i="39"/>
  <c r="AA34" i="39"/>
  <c r="Z34" i="39"/>
  <c r="Y34" i="39"/>
  <c r="X34" i="39"/>
  <c r="W34" i="39"/>
  <c r="V34" i="39"/>
  <c r="U34" i="39"/>
  <c r="T34" i="39"/>
  <c r="S34" i="39"/>
  <c r="R34" i="39"/>
  <c r="Q34" i="39"/>
  <c r="P34" i="39"/>
  <c r="O34" i="39"/>
  <c r="N34" i="39"/>
  <c r="M34" i="39"/>
  <c r="L34" i="39"/>
  <c r="K34" i="39"/>
  <c r="J34" i="39"/>
  <c r="I34" i="39"/>
  <c r="H34" i="39"/>
  <c r="G34" i="39"/>
  <c r="F34" i="39"/>
  <c r="E34" i="39"/>
  <c r="D34" i="39"/>
  <c r="C34" i="39"/>
  <c r="B34" i="39"/>
  <c r="AI32" i="39"/>
  <c r="AH32" i="39"/>
  <c r="AG32" i="39"/>
  <c r="AF32" i="39"/>
  <c r="AE32" i="39"/>
  <c r="AD32" i="39"/>
  <c r="AC32" i="39"/>
  <c r="AB32" i="39"/>
  <c r="AA32" i="39"/>
  <c r="Z32" i="39"/>
  <c r="Y32" i="39"/>
  <c r="X32" i="39"/>
  <c r="W32" i="39"/>
  <c r="V32" i="39"/>
  <c r="U32" i="39"/>
  <c r="T32" i="39"/>
  <c r="S32" i="39"/>
  <c r="R32" i="39"/>
  <c r="Q32" i="39"/>
  <c r="P32" i="39"/>
  <c r="O32" i="39"/>
  <c r="N32" i="39"/>
  <c r="M32" i="39"/>
  <c r="L32" i="39"/>
  <c r="K32" i="39"/>
  <c r="J32" i="39"/>
  <c r="I32" i="39"/>
  <c r="H32" i="39"/>
  <c r="G32" i="39"/>
  <c r="F32" i="39"/>
  <c r="E32" i="39"/>
  <c r="D32" i="39"/>
  <c r="C32" i="39"/>
  <c r="B32" i="39"/>
  <c r="AI31" i="39"/>
  <c r="AH31" i="39"/>
  <c r="AG31" i="39"/>
  <c r="AF31" i="39"/>
  <c r="AE31" i="39"/>
  <c r="AD31" i="39"/>
  <c r="AC31" i="39"/>
  <c r="AB31" i="39"/>
  <c r="AA31" i="39"/>
  <c r="Z31" i="39"/>
  <c r="Y31" i="39"/>
  <c r="X31" i="39"/>
  <c r="W31" i="39"/>
  <c r="V31" i="39"/>
  <c r="U31" i="39"/>
  <c r="T31" i="39"/>
  <c r="S31" i="39"/>
  <c r="R31" i="39"/>
  <c r="Q31" i="39"/>
  <c r="P31" i="39"/>
  <c r="O31" i="39"/>
  <c r="N31" i="39"/>
  <c r="M31" i="39"/>
  <c r="L31" i="39"/>
  <c r="K31" i="39"/>
  <c r="J31" i="39"/>
  <c r="I31" i="39"/>
  <c r="H31" i="39"/>
  <c r="G31" i="39"/>
  <c r="F31" i="39"/>
  <c r="E31" i="39"/>
  <c r="D31" i="39"/>
  <c r="C31" i="39"/>
  <c r="B31" i="39"/>
  <c r="AI29" i="39"/>
  <c r="AH29" i="39"/>
  <c r="AG29" i="39"/>
  <c r="AF29" i="39"/>
  <c r="AE29" i="39"/>
  <c r="AD29" i="39"/>
  <c r="AC29" i="39"/>
  <c r="AB29" i="39"/>
  <c r="AA29" i="39"/>
  <c r="Z29" i="39"/>
  <c r="Y29" i="39"/>
  <c r="X29" i="39"/>
  <c r="W29" i="39"/>
  <c r="V29" i="39"/>
  <c r="U29" i="39"/>
  <c r="T29" i="39"/>
  <c r="S29" i="39"/>
  <c r="R29" i="39"/>
  <c r="Q29" i="39"/>
  <c r="P29" i="39"/>
  <c r="O29" i="39"/>
  <c r="N29" i="39"/>
  <c r="M29" i="39"/>
  <c r="L29" i="39"/>
  <c r="K29" i="39"/>
  <c r="J29" i="39"/>
  <c r="I29" i="39"/>
  <c r="H29" i="39"/>
  <c r="G29" i="39"/>
  <c r="F29" i="39"/>
  <c r="E29" i="39"/>
  <c r="D29" i="39"/>
  <c r="C29" i="39"/>
  <c r="B29" i="39"/>
  <c r="AI28" i="39"/>
  <c r="AH28" i="39"/>
  <c r="AG28" i="39"/>
  <c r="AF28" i="39"/>
  <c r="AE28" i="39"/>
  <c r="AD28" i="39"/>
  <c r="AC28" i="39"/>
  <c r="AB28" i="39"/>
  <c r="AA28" i="39"/>
  <c r="Z28" i="39"/>
  <c r="Y28" i="39"/>
  <c r="X28" i="39"/>
  <c r="W28" i="39"/>
  <c r="V28" i="39"/>
  <c r="U28" i="39"/>
  <c r="T28" i="39"/>
  <c r="S28" i="39"/>
  <c r="R28" i="39"/>
  <c r="Q28" i="39"/>
  <c r="P28" i="39"/>
  <c r="O28" i="39"/>
  <c r="N28" i="39"/>
  <c r="M28" i="39"/>
  <c r="L28" i="39"/>
  <c r="K28" i="39"/>
  <c r="J28" i="39"/>
  <c r="I28" i="39"/>
  <c r="H28" i="39"/>
  <c r="G28" i="39"/>
  <c r="F28" i="39"/>
  <c r="E28" i="39"/>
  <c r="D28" i="39"/>
  <c r="C28" i="39"/>
  <c r="B28" i="39"/>
  <c r="AI26" i="39"/>
  <c r="AH26" i="39"/>
  <c r="AG26" i="39"/>
  <c r="AF26" i="39"/>
  <c r="AE26" i="39"/>
  <c r="AD26" i="39"/>
  <c r="AC26" i="39"/>
  <c r="AB26" i="39"/>
  <c r="AA26" i="39"/>
  <c r="Z26" i="39"/>
  <c r="Y26" i="39"/>
  <c r="X26" i="39"/>
  <c r="W26" i="39"/>
  <c r="V26" i="39"/>
  <c r="U26" i="39"/>
  <c r="T26" i="39"/>
  <c r="S26" i="39"/>
  <c r="R26" i="39"/>
  <c r="Q26" i="39"/>
  <c r="P26" i="39"/>
  <c r="O26" i="39"/>
  <c r="N26" i="39"/>
  <c r="M26" i="39"/>
  <c r="L26" i="39"/>
  <c r="K26" i="39"/>
  <c r="J26" i="39"/>
  <c r="I26" i="39"/>
  <c r="H26" i="39"/>
  <c r="G26" i="39"/>
  <c r="F26" i="39"/>
  <c r="E26" i="39"/>
  <c r="D26" i="39"/>
  <c r="C26" i="39"/>
  <c r="B26" i="39"/>
  <c r="AI25" i="39"/>
  <c r="AH25" i="39"/>
  <c r="AG25" i="39"/>
  <c r="AF25" i="39"/>
  <c r="AE25" i="39"/>
  <c r="AD25" i="39"/>
  <c r="AC25" i="39"/>
  <c r="AB25" i="39"/>
  <c r="AA25" i="39"/>
  <c r="Z25" i="39"/>
  <c r="Y25" i="39"/>
  <c r="X25" i="39"/>
  <c r="W25" i="39"/>
  <c r="V25" i="39"/>
  <c r="U25" i="39"/>
  <c r="T25" i="39"/>
  <c r="S25" i="39"/>
  <c r="R25" i="39"/>
  <c r="Q25" i="39"/>
  <c r="P25" i="39"/>
  <c r="O25" i="39"/>
  <c r="N25" i="39"/>
  <c r="M25" i="39"/>
  <c r="L25" i="39"/>
  <c r="K25" i="39"/>
  <c r="J25" i="39"/>
  <c r="I25" i="39"/>
  <c r="H25" i="39"/>
  <c r="G25" i="39"/>
  <c r="F25" i="39"/>
  <c r="E25" i="39"/>
  <c r="D25" i="39"/>
  <c r="C25" i="39"/>
  <c r="B25" i="39"/>
  <c r="AI23" i="39"/>
  <c r="AH23" i="39"/>
  <c r="AG23" i="39"/>
  <c r="AF23" i="39"/>
  <c r="AE23" i="39"/>
  <c r="AD23" i="39"/>
  <c r="AC23" i="39"/>
  <c r="AB23" i="39"/>
  <c r="AA23" i="39"/>
  <c r="Z23" i="39"/>
  <c r="Y23" i="39"/>
  <c r="X23" i="39"/>
  <c r="W23" i="39"/>
  <c r="V23" i="39"/>
  <c r="U23" i="39"/>
  <c r="T23" i="39"/>
  <c r="S23" i="39"/>
  <c r="R23" i="39"/>
  <c r="Q23" i="39"/>
  <c r="P23" i="39"/>
  <c r="O23" i="39"/>
  <c r="N23" i="39"/>
  <c r="M23" i="39"/>
  <c r="L23" i="39"/>
  <c r="K23" i="39"/>
  <c r="J23" i="39"/>
  <c r="I23" i="39"/>
  <c r="H23" i="39"/>
  <c r="G23" i="39"/>
  <c r="F23" i="39"/>
  <c r="E23" i="39"/>
  <c r="D23" i="39"/>
  <c r="C23" i="39"/>
  <c r="B23" i="39"/>
  <c r="AI22" i="39"/>
  <c r="AH22" i="39"/>
  <c r="AG22" i="39"/>
  <c r="AF22" i="39"/>
  <c r="AE22" i="39"/>
  <c r="AD22" i="39"/>
  <c r="AC22" i="39"/>
  <c r="AB22" i="39"/>
  <c r="AA22" i="39"/>
  <c r="Z22" i="39"/>
  <c r="Y22" i="39"/>
  <c r="X22" i="39"/>
  <c r="W22" i="39"/>
  <c r="V22" i="39"/>
  <c r="U22" i="39"/>
  <c r="T22" i="39"/>
  <c r="S22" i="39"/>
  <c r="R22" i="39"/>
  <c r="Q22" i="39"/>
  <c r="P22" i="39"/>
  <c r="O22" i="39"/>
  <c r="N22" i="39"/>
  <c r="M22" i="39"/>
  <c r="L22" i="39"/>
  <c r="K22" i="39"/>
  <c r="J22" i="39"/>
  <c r="I22" i="39"/>
  <c r="H22" i="39"/>
  <c r="G22" i="39"/>
  <c r="F22" i="39"/>
  <c r="E22" i="39"/>
  <c r="D22" i="39"/>
  <c r="C22" i="39"/>
  <c r="B22" i="39"/>
  <c r="AI19" i="39"/>
  <c r="AH19" i="39"/>
  <c r="AG19" i="39"/>
  <c r="AF19" i="39"/>
  <c r="AE19" i="39"/>
  <c r="AD19" i="39"/>
  <c r="AC19" i="39"/>
  <c r="AB19" i="39"/>
  <c r="AA19" i="39"/>
  <c r="Z19" i="39"/>
  <c r="Y19" i="39"/>
  <c r="X19" i="39"/>
  <c r="W19" i="39"/>
  <c r="V19" i="39"/>
  <c r="U19" i="39"/>
  <c r="T19" i="39"/>
  <c r="S19" i="39"/>
  <c r="R19" i="39"/>
  <c r="Q19" i="39"/>
  <c r="P19" i="39"/>
  <c r="O19" i="39"/>
  <c r="N19" i="39"/>
  <c r="M19" i="39"/>
  <c r="L19" i="39"/>
  <c r="K19" i="39"/>
  <c r="J19" i="39"/>
  <c r="I19" i="39"/>
  <c r="H19" i="39"/>
  <c r="G19" i="39"/>
  <c r="F19" i="39"/>
  <c r="E19" i="39"/>
  <c r="D19" i="39"/>
  <c r="C19" i="39"/>
  <c r="B19" i="39"/>
  <c r="AI18" i="39"/>
  <c r="AH18" i="39"/>
  <c r="AG18" i="39"/>
  <c r="AF18" i="39"/>
  <c r="AE18" i="39"/>
  <c r="AD18" i="39"/>
  <c r="AC18" i="39"/>
  <c r="AB18" i="39"/>
  <c r="AA18" i="39"/>
  <c r="Z18" i="39"/>
  <c r="Y18" i="39"/>
  <c r="X18" i="39"/>
  <c r="W18" i="39"/>
  <c r="V18" i="39"/>
  <c r="U18" i="39"/>
  <c r="T18" i="39"/>
  <c r="S18" i="39"/>
  <c r="R18" i="39"/>
  <c r="Q18" i="39"/>
  <c r="P18" i="39"/>
  <c r="O18" i="39"/>
  <c r="N18" i="39"/>
  <c r="M18" i="39"/>
  <c r="L18" i="39"/>
  <c r="K18" i="39"/>
  <c r="J18" i="39"/>
  <c r="I18" i="39"/>
  <c r="H18" i="39"/>
  <c r="G18" i="39"/>
  <c r="F18" i="39"/>
  <c r="E18" i="39"/>
  <c r="D18" i="39"/>
  <c r="C18" i="39"/>
  <c r="B18" i="39"/>
  <c r="AI16" i="39"/>
  <c r="AH16" i="39"/>
  <c r="AG16" i="39"/>
  <c r="AF16" i="39"/>
  <c r="AE16" i="39"/>
  <c r="AD16" i="39"/>
  <c r="AC16" i="39"/>
  <c r="AB16" i="39"/>
  <c r="AA16" i="39"/>
  <c r="Z16" i="39"/>
  <c r="Y16" i="39"/>
  <c r="X16" i="39"/>
  <c r="W16" i="39"/>
  <c r="V16" i="39"/>
  <c r="U16" i="39"/>
  <c r="T16" i="39"/>
  <c r="S16" i="39"/>
  <c r="R16" i="39"/>
  <c r="Q16" i="39"/>
  <c r="P16" i="39"/>
  <c r="O16" i="39"/>
  <c r="N16" i="39"/>
  <c r="M16" i="39"/>
  <c r="L16" i="39"/>
  <c r="K16" i="39"/>
  <c r="J16" i="39"/>
  <c r="I16" i="39"/>
  <c r="H16" i="39"/>
  <c r="G16" i="39"/>
  <c r="F16" i="39"/>
  <c r="E16" i="39"/>
  <c r="D16" i="39"/>
  <c r="C16" i="39"/>
  <c r="B16" i="39"/>
  <c r="AI15" i="39"/>
  <c r="AH15" i="39"/>
  <c r="AG15" i="39"/>
  <c r="AF15" i="39"/>
  <c r="AE15" i="39"/>
  <c r="AD15" i="39"/>
  <c r="AC15" i="39"/>
  <c r="AB15" i="39"/>
  <c r="AA15" i="39"/>
  <c r="Z15" i="39"/>
  <c r="Y15" i="39"/>
  <c r="X15" i="39"/>
  <c r="W15" i="39"/>
  <c r="V15" i="39"/>
  <c r="U15" i="39"/>
  <c r="T15" i="39"/>
  <c r="S15" i="39"/>
  <c r="R15" i="39"/>
  <c r="Q15" i="39"/>
  <c r="P15" i="39"/>
  <c r="O15" i="39"/>
  <c r="N15" i="39"/>
  <c r="M15" i="39"/>
  <c r="L15" i="39"/>
  <c r="K15" i="39"/>
  <c r="J15" i="39"/>
  <c r="I15" i="39"/>
  <c r="H15" i="39"/>
  <c r="G15" i="39"/>
  <c r="F15" i="39"/>
  <c r="E15" i="39"/>
  <c r="D15" i="39"/>
  <c r="C15" i="39"/>
  <c r="B15" i="39"/>
  <c r="AI13" i="39"/>
  <c r="AH13" i="39"/>
  <c r="AG13" i="39"/>
  <c r="AF13" i="39"/>
  <c r="AE13" i="39"/>
  <c r="AD13" i="39"/>
  <c r="AC13" i="39"/>
  <c r="AB13" i="39"/>
  <c r="AA13" i="39"/>
  <c r="Z13" i="39"/>
  <c r="Y13" i="39"/>
  <c r="X13" i="39"/>
  <c r="W13" i="39"/>
  <c r="V13" i="39"/>
  <c r="U13" i="39"/>
  <c r="T13" i="39"/>
  <c r="S13" i="39"/>
  <c r="R13" i="39"/>
  <c r="Q13" i="39"/>
  <c r="P13" i="39"/>
  <c r="O13" i="39"/>
  <c r="N13" i="39"/>
  <c r="M13" i="39"/>
  <c r="L13" i="39"/>
  <c r="K13" i="39"/>
  <c r="J13" i="39"/>
  <c r="I13" i="39"/>
  <c r="H13" i="39"/>
  <c r="G13" i="39"/>
  <c r="F13" i="39"/>
  <c r="E13" i="39"/>
  <c r="D13" i="39"/>
  <c r="C13" i="39"/>
  <c r="B13" i="39"/>
  <c r="AI12" i="39"/>
  <c r="AH12" i="39"/>
  <c r="AG12" i="39"/>
  <c r="AF12" i="39"/>
  <c r="AE12" i="39"/>
  <c r="AD12" i="39"/>
  <c r="AC12" i="39"/>
  <c r="AB12" i="39"/>
  <c r="AA12" i="39"/>
  <c r="Z12" i="39"/>
  <c r="Y12" i="39"/>
  <c r="X12" i="39"/>
  <c r="W12" i="39"/>
  <c r="V12" i="39"/>
  <c r="U12" i="39"/>
  <c r="T12" i="39"/>
  <c r="S12" i="39"/>
  <c r="R12" i="39"/>
  <c r="Q12" i="39"/>
  <c r="P12" i="39"/>
  <c r="O12" i="39"/>
  <c r="N12" i="39"/>
  <c r="M12" i="39"/>
  <c r="L12" i="39"/>
  <c r="K12" i="39"/>
  <c r="J12" i="39"/>
  <c r="I12" i="39"/>
  <c r="H12" i="39"/>
  <c r="G12" i="39"/>
  <c r="F12" i="39"/>
  <c r="E12" i="39"/>
  <c r="D12" i="39"/>
  <c r="C12" i="39"/>
  <c r="B12" i="39"/>
  <c r="AI10" i="39"/>
  <c r="AH10" i="39"/>
  <c r="AG10" i="39"/>
  <c r="AF10" i="39"/>
  <c r="AE10" i="39"/>
  <c r="AD10" i="39"/>
  <c r="AC10" i="39"/>
  <c r="AB10" i="39"/>
  <c r="AA10" i="39"/>
  <c r="Z10" i="39"/>
  <c r="Y10" i="39"/>
  <c r="X10" i="39"/>
  <c r="W10" i="39"/>
  <c r="V10" i="39"/>
  <c r="U10" i="39"/>
  <c r="T10" i="39"/>
  <c r="S10" i="39"/>
  <c r="R10" i="39"/>
  <c r="Q10" i="39"/>
  <c r="P10" i="39"/>
  <c r="O10" i="39"/>
  <c r="N10" i="39"/>
  <c r="M10" i="39"/>
  <c r="L10" i="39"/>
  <c r="K10" i="39"/>
  <c r="J10" i="39"/>
  <c r="I10" i="39"/>
  <c r="H10" i="39"/>
  <c r="G10" i="39"/>
  <c r="F10" i="39"/>
  <c r="E10" i="39"/>
  <c r="D10" i="39"/>
  <c r="C10" i="39"/>
  <c r="B10" i="39"/>
  <c r="AI9" i="39"/>
  <c r="AH9" i="39"/>
  <c r="AG9" i="39"/>
  <c r="AF9" i="39"/>
  <c r="AE9" i="39"/>
  <c r="AD9" i="39"/>
  <c r="AC9" i="39"/>
  <c r="AB9" i="39"/>
  <c r="AA9" i="39"/>
  <c r="Z9" i="39"/>
  <c r="Y9" i="39"/>
  <c r="X9" i="39"/>
  <c r="W9" i="39"/>
  <c r="V9" i="39"/>
  <c r="U9" i="39"/>
  <c r="T9" i="39"/>
  <c r="S9" i="39"/>
  <c r="R9" i="39"/>
  <c r="Q9" i="39"/>
  <c r="P9" i="39"/>
  <c r="O9" i="39"/>
  <c r="N9" i="39"/>
  <c r="M9" i="39"/>
  <c r="L9" i="39"/>
  <c r="K9" i="39"/>
  <c r="J9" i="39"/>
  <c r="I9" i="39"/>
  <c r="H9" i="39"/>
  <c r="G9" i="39"/>
  <c r="F9" i="39"/>
  <c r="E9" i="39"/>
  <c r="D9" i="39"/>
  <c r="C9" i="39"/>
  <c r="B9" i="39"/>
  <c r="AI7" i="39"/>
  <c r="AH7" i="39"/>
  <c r="AG7" i="39"/>
  <c r="AF7" i="39"/>
  <c r="AE7" i="39"/>
  <c r="AD7" i="39"/>
  <c r="AC7" i="39"/>
  <c r="AB7" i="39"/>
  <c r="AA7" i="39"/>
  <c r="Z7" i="39"/>
  <c r="Y7" i="39"/>
  <c r="X7" i="39"/>
  <c r="W7" i="39"/>
  <c r="V7" i="39"/>
  <c r="U7" i="39"/>
  <c r="T7" i="39"/>
  <c r="S7" i="39"/>
  <c r="R7" i="39"/>
  <c r="Q7" i="39"/>
  <c r="P7" i="39"/>
  <c r="O7" i="39"/>
  <c r="N7" i="39"/>
  <c r="M7" i="39"/>
  <c r="L7" i="39"/>
  <c r="K7" i="39"/>
  <c r="J7" i="39"/>
  <c r="I7" i="39"/>
  <c r="H7" i="39"/>
  <c r="G7" i="39"/>
  <c r="F7" i="39"/>
  <c r="E7" i="39"/>
  <c r="D7" i="39"/>
  <c r="C7" i="39"/>
  <c r="B7" i="39"/>
  <c r="AI6" i="39"/>
  <c r="AH6" i="39"/>
  <c r="AG6" i="39"/>
  <c r="AF6" i="39"/>
  <c r="AE6" i="39"/>
  <c r="AD6" i="39"/>
  <c r="AC6" i="39"/>
  <c r="AB6" i="39"/>
  <c r="AA6" i="39"/>
  <c r="Z6" i="39"/>
  <c r="Y6" i="39"/>
  <c r="X6" i="39"/>
  <c r="W6" i="39"/>
  <c r="V6" i="39"/>
  <c r="U6" i="39"/>
  <c r="T6" i="39"/>
  <c r="S6" i="39"/>
  <c r="R6" i="39"/>
  <c r="Q6" i="39"/>
  <c r="P6" i="39"/>
  <c r="O6" i="39"/>
  <c r="N6" i="39"/>
  <c r="M6" i="39"/>
  <c r="L6" i="39"/>
  <c r="K6" i="39"/>
  <c r="J6" i="39"/>
  <c r="I6" i="39"/>
  <c r="H6" i="39"/>
  <c r="G6" i="39"/>
  <c r="F6" i="39"/>
  <c r="E6" i="39"/>
  <c r="D6" i="39"/>
  <c r="C6" i="39"/>
  <c r="B6" i="39"/>
  <c r="B19" i="31"/>
  <c r="B18" i="31"/>
  <c r="B16" i="31"/>
  <c r="B15" i="31"/>
  <c r="B13" i="31"/>
  <c r="B12" i="31"/>
  <c r="B10" i="31"/>
  <c r="B9" i="31"/>
  <c r="B7" i="31"/>
  <c r="B6" i="31"/>
  <c r="B35" i="30"/>
  <c r="B34" i="30"/>
  <c r="B32" i="30"/>
  <c r="B31" i="30"/>
  <c r="B29" i="30"/>
  <c r="B28" i="30"/>
  <c r="B26" i="30"/>
  <c r="B25" i="30"/>
  <c r="B23" i="30"/>
  <c r="B22" i="30"/>
  <c r="B19" i="30"/>
  <c r="B18" i="30"/>
  <c r="B16" i="30"/>
  <c r="B15" i="30"/>
  <c r="B13" i="30"/>
  <c r="B12" i="30"/>
  <c r="B10" i="30"/>
  <c r="B9" i="30"/>
  <c r="B7" i="30"/>
  <c r="B6" i="30"/>
  <c r="B35" i="20"/>
  <c r="B34" i="20"/>
  <c r="B32" i="20"/>
  <c r="B31" i="20"/>
  <c r="B29" i="20"/>
  <c r="B28" i="20"/>
  <c r="B26" i="20"/>
  <c r="B25" i="20"/>
  <c r="B23" i="20"/>
  <c r="B22" i="20"/>
  <c r="B19" i="20"/>
  <c r="B18" i="20"/>
  <c r="B16" i="20"/>
  <c r="B15" i="20"/>
  <c r="B13" i="20"/>
  <c r="B12" i="20"/>
  <c r="B10" i="20"/>
  <c r="B9" i="20"/>
  <c r="B7" i="20"/>
  <c r="B6" i="20"/>
  <c r="AB39" i="62"/>
  <c r="AA39" i="62"/>
  <c r="Z39" i="62"/>
  <c r="Y39" i="62"/>
  <c r="X39" i="62"/>
  <c r="W39" i="62"/>
  <c r="V39" i="62"/>
  <c r="U39" i="62"/>
  <c r="T39" i="62"/>
  <c r="S39" i="62"/>
  <c r="R39" i="62"/>
  <c r="Q39" i="62"/>
  <c r="P39" i="62"/>
  <c r="O39" i="62"/>
  <c r="N39" i="62"/>
  <c r="M39" i="62"/>
  <c r="L39" i="62"/>
  <c r="K39" i="62"/>
  <c r="J39" i="62"/>
  <c r="I39" i="62"/>
  <c r="H39" i="62"/>
  <c r="G39" i="62"/>
  <c r="F39" i="62"/>
  <c r="E39" i="62"/>
  <c r="D39" i="62"/>
  <c r="C39" i="62"/>
  <c r="B39" i="62"/>
  <c r="AB37" i="62"/>
  <c r="AA37" i="62"/>
  <c r="Z37" i="62"/>
  <c r="Y37" i="62"/>
  <c r="X37" i="62"/>
  <c r="W37" i="62"/>
  <c r="V37" i="62"/>
  <c r="U37" i="62"/>
  <c r="T37" i="62"/>
  <c r="S37" i="62"/>
  <c r="R37" i="62"/>
  <c r="Q37" i="62"/>
  <c r="P37" i="62"/>
  <c r="O37" i="62"/>
  <c r="N37" i="62"/>
  <c r="M37" i="62"/>
  <c r="L37" i="62"/>
  <c r="K37" i="62"/>
  <c r="J37" i="62"/>
  <c r="I37" i="62"/>
  <c r="H37" i="62"/>
  <c r="G37" i="62"/>
  <c r="F37" i="62"/>
  <c r="E37" i="62"/>
  <c r="D37" i="62"/>
  <c r="C37" i="62"/>
  <c r="B37" i="62"/>
  <c r="AB36" i="62"/>
  <c r="AA36" i="62"/>
  <c r="Z36" i="62"/>
  <c r="Y36" i="62"/>
  <c r="X36" i="62"/>
  <c r="W36" i="62"/>
  <c r="V36" i="62"/>
  <c r="U36" i="62"/>
  <c r="T36" i="62"/>
  <c r="S36" i="62"/>
  <c r="R36" i="62"/>
  <c r="Q36" i="62"/>
  <c r="P36" i="62"/>
  <c r="O36" i="62"/>
  <c r="N36" i="62"/>
  <c r="M36" i="62"/>
  <c r="L36" i="62"/>
  <c r="K36" i="62"/>
  <c r="J36" i="62"/>
  <c r="I36" i="62"/>
  <c r="H36" i="62"/>
  <c r="G36" i="62"/>
  <c r="F36" i="62"/>
  <c r="E36" i="62"/>
  <c r="D36" i="62"/>
  <c r="C36" i="62"/>
  <c r="B36" i="62"/>
  <c r="AB34" i="62"/>
  <c r="AA34" i="62"/>
  <c r="Z34" i="62"/>
  <c r="Y34" i="62"/>
  <c r="X34" i="62"/>
  <c r="W34" i="62"/>
  <c r="V34" i="62"/>
  <c r="U34" i="62"/>
  <c r="T34" i="62"/>
  <c r="S34" i="62"/>
  <c r="R34" i="62"/>
  <c r="Q34" i="62"/>
  <c r="P34" i="62"/>
  <c r="O34" i="62"/>
  <c r="N34" i="62"/>
  <c r="M34" i="62"/>
  <c r="L34" i="62"/>
  <c r="K34" i="62"/>
  <c r="J34" i="62"/>
  <c r="I34" i="62"/>
  <c r="H34" i="62"/>
  <c r="G34" i="62"/>
  <c r="F34" i="62"/>
  <c r="E34" i="62"/>
  <c r="D34" i="62"/>
  <c r="C34" i="62"/>
  <c r="B34" i="62"/>
  <c r="AB33" i="62"/>
  <c r="AA33" i="62"/>
  <c r="Z33" i="62"/>
  <c r="Y33" i="62"/>
  <c r="X33" i="62"/>
  <c r="W33" i="62"/>
  <c r="V33" i="62"/>
  <c r="U33" i="62"/>
  <c r="T33" i="62"/>
  <c r="S33" i="62"/>
  <c r="R33" i="62"/>
  <c r="Q33" i="62"/>
  <c r="P33" i="62"/>
  <c r="O33" i="62"/>
  <c r="N33" i="62"/>
  <c r="M33" i="62"/>
  <c r="L33" i="62"/>
  <c r="K33" i="62"/>
  <c r="J33" i="62"/>
  <c r="I33" i="62"/>
  <c r="H33" i="62"/>
  <c r="G33" i="62"/>
  <c r="F33" i="62"/>
  <c r="E33" i="62"/>
  <c r="D33" i="62"/>
  <c r="C33" i="62"/>
  <c r="B33" i="62"/>
  <c r="AB31" i="62"/>
  <c r="AA31" i="62"/>
  <c r="Z31" i="62"/>
  <c r="Y31" i="62"/>
  <c r="X31" i="62"/>
  <c r="W31" i="62"/>
  <c r="V31" i="62"/>
  <c r="U31" i="62"/>
  <c r="T31" i="62"/>
  <c r="S31" i="62"/>
  <c r="R31" i="62"/>
  <c r="Q31" i="62"/>
  <c r="P31" i="62"/>
  <c r="O31" i="62"/>
  <c r="N31" i="62"/>
  <c r="M31" i="62"/>
  <c r="L31" i="62"/>
  <c r="K31" i="62"/>
  <c r="J31" i="62"/>
  <c r="I31" i="62"/>
  <c r="H31" i="62"/>
  <c r="G31" i="62"/>
  <c r="F31" i="62"/>
  <c r="E31" i="62"/>
  <c r="D31" i="62"/>
  <c r="C31" i="62"/>
  <c r="B31" i="62"/>
  <c r="AB30" i="62"/>
  <c r="AA30" i="62"/>
  <c r="Z30" i="62"/>
  <c r="Y30" i="62"/>
  <c r="X30" i="62"/>
  <c r="W30" i="62"/>
  <c r="V30" i="62"/>
  <c r="U30" i="62"/>
  <c r="T30" i="62"/>
  <c r="S30" i="62"/>
  <c r="R30" i="62"/>
  <c r="Q30" i="62"/>
  <c r="P30" i="62"/>
  <c r="O30" i="62"/>
  <c r="N30" i="62"/>
  <c r="M30" i="62"/>
  <c r="L30" i="62"/>
  <c r="K30" i="62"/>
  <c r="J30" i="62"/>
  <c r="I30" i="62"/>
  <c r="H30" i="62"/>
  <c r="G30" i="62"/>
  <c r="F30" i="62"/>
  <c r="E30" i="62"/>
  <c r="D30" i="62"/>
  <c r="C30" i="62"/>
  <c r="B30" i="62"/>
  <c r="AB28" i="62"/>
  <c r="AA28" i="62"/>
  <c r="Z28" i="62"/>
  <c r="Y28" i="62"/>
  <c r="X28" i="62"/>
  <c r="W28" i="62"/>
  <c r="V28" i="62"/>
  <c r="U28" i="62"/>
  <c r="T28" i="62"/>
  <c r="S28" i="62"/>
  <c r="R28" i="62"/>
  <c r="Q28" i="62"/>
  <c r="P28" i="62"/>
  <c r="O28" i="62"/>
  <c r="N28" i="62"/>
  <c r="M28" i="62"/>
  <c r="L28" i="62"/>
  <c r="K28" i="62"/>
  <c r="J28" i="62"/>
  <c r="I28" i="62"/>
  <c r="H28" i="62"/>
  <c r="G28" i="62"/>
  <c r="F28" i="62"/>
  <c r="E28" i="62"/>
  <c r="D28" i="62"/>
  <c r="C28" i="62"/>
  <c r="B28" i="62"/>
  <c r="AB27" i="62"/>
  <c r="AA27" i="62"/>
  <c r="Z27" i="62"/>
  <c r="Y27" i="62"/>
  <c r="X27" i="62"/>
  <c r="W27" i="62"/>
  <c r="V27" i="62"/>
  <c r="U27" i="62"/>
  <c r="T27" i="62"/>
  <c r="S27" i="62"/>
  <c r="R27" i="62"/>
  <c r="Q27" i="62"/>
  <c r="P27" i="62"/>
  <c r="O27" i="62"/>
  <c r="N27" i="62"/>
  <c r="M27" i="62"/>
  <c r="L27" i="62"/>
  <c r="K27" i="62"/>
  <c r="J27" i="62"/>
  <c r="I27" i="62"/>
  <c r="H27" i="62"/>
  <c r="G27" i="62"/>
  <c r="F27" i="62"/>
  <c r="E27" i="62"/>
  <c r="D27" i="62"/>
  <c r="C27" i="62"/>
  <c r="B27" i="62"/>
  <c r="AB25" i="62"/>
  <c r="AA25" i="62"/>
  <c r="Z25" i="62"/>
  <c r="Y25" i="62"/>
  <c r="X25" i="62"/>
  <c r="W25" i="62"/>
  <c r="V25" i="62"/>
  <c r="U25" i="62"/>
  <c r="T25" i="62"/>
  <c r="S25" i="62"/>
  <c r="R25" i="62"/>
  <c r="Q25" i="62"/>
  <c r="P25" i="62"/>
  <c r="O25" i="62"/>
  <c r="N25" i="62"/>
  <c r="M25" i="62"/>
  <c r="L25" i="62"/>
  <c r="K25" i="62"/>
  <c r="J25" i="62"/>
  <c r="I25" i="62"/>
  <c r="H25" i="62"/>
  <c r="G25" i="62"/>
  <c r="F25" i="62"/>
  <c r="E25" i="62"/>
  <c r="D25" i="62"/>
  <c r="C25" i="62"/>
  <c r="B25" i="62"/>
  <c r="AB24" i="62"/>
  <c r="AA24" i="62"/>
  <c r="Z24" i="62"/>
  <c r="Y24" i="62"/>
  <c r="X24" i="62"/>
  <c r="W24" i="62"/>
  <c r="V24" i="62"/>
  <c r="U24" i="62"/>
  <c r="T24" i="62"/>
  <c r="S24" i="62"/>
  <c r="R24" i="62"/>
  <c r="Q24" i="62"/>
  <c r="P24" i="62"/>
  <c r="O24" i="62"/>
  <c r="N24" i="62"/>
  <c r="M24" i="62"/>
  <c r="L24" i="62"/>
  <c r="K24" i="62"/>
  <c r="J24" i="62"/>
  <c r="I24" i="62"/>
  <c r="H24" i="62"/>
  <c r="G24" i="62"/>
  <c r="F24" i="62"/>
  <c r="E24" i="62"/>
  <c r="D24" i="62"/>
  <c r="C24" i="62"/>
  <c r="B24" i="62"/>
  <c r="Q18" i="33"/>
  <c r="P18" i="33"/>
  <c r="O18" i="33"/>
  <c r="N18" i="33"/>
  <c r="M18" i="33"/>
  <c r="L18" i="33"/>
  <c r="K18" i="33"/>
  <c r="J18" i="33"/>
  <c r="I18" i="33"/>
  <c r="H18" i="33"/>
  <c r="G18" i="33"/>
  <c r="F18" i="33"/>
  <c r="E18" i="33"/>
  <c r="D18" i="33"/>
  <c r="C18" i="33"/>
  <c r="B18" i="33"/>
  <c r="Q17" i="33"/>
  <c r="P17" i="33"/>
  <c r="O17" i="33"/>
  <c r="N17" i="33"/>
  <c r="M17" i="33"/>
  <c r="L17" i="33"/>
  <c r="K17" i="33"/>
  <c r="J17" i="33"/>
  <c r="I17" i="33"/>
  <c r="H17" i="33"/>
  <c r="G17" i="33"/>
  <c r="F17" i="33"/>
  <c r="E17" i="33"/>
  <c r="D17" i="33"/>
  <c r="C17" i="33"/>
  <c r="B17" i="33"/>
  <c r="Q15" i="33"/>
  <c r="P15" i="33"/>
  <c r="O15" i="33"/>
  <c r="N15" i="33"/>
  <c r="M15" i="33"/>
  <c r="L15" i="33"/>
  <c r="K15" i="33"/>
  <c r="J15" i="33"/>
  <c r="I15" i="33"/>
  <c r="H15" i="33"/>
  <c r="G15" i="33"/>
  <c r="F15" i="33"/>
  <c r="E15" i="33"/>
  <c r="D15" i="33"/>
  <c r="C15" i="33"/>
  <c r="B15" i="33"/>
  <c r="Q14" i="33"/>
  <c r="P14" i="33"/>
  <c r="O14" i="33"/>
  <c r="N14" i="33"/>
  <c r="M14" i="33"/>
  <c r="L14" i="33"/>
  <c r="K14" i="33"/>
  <c r="J14" i="33"/>
  <c r="I14" i="33"/>
  <c r="H14" i="33"/>
  <c r="G14" i="33"/>
  <c r="F14" i="33"/>
  <c r="E14" i="33"/>
  <c r="D14" i="33"/>
  <c r="C14" i="33"/>
  <c r="B14" i="33"/>
  <c r="Q12" i="33"/>
  <c r="P12" i="33"/>
  <c r="O12" i="33"/>
  <c r="N12" i="33"/>
  <c r="M12" i="33"/>
  <c r="L12" i="33"/>
  <c r="K12" i="33"/>
  <c r="J12" i="33"/>
  <c r="I12" i="33"/>
  <c r="H12" i="33"/>
  <c r="G12" i="33"/>
  <c r="F12" i="33"/>
  <c r="E12" i="33"/>
  <c r="D12" i="33"/>
  <c r="C12" i="33"/>
  <c r="B12" i="33"/>
  <c r="Q11" i="33"/>
  <c r="P11" i="33"/>
  <c r="O11" i="33"/>
  <c r="N11" i="33"/>
  <c r="M11" i="33"/>
  <c r="L11" i="33"/>
  <c r="K11" i="33"/>
  <c r="J11" i="33"/>
  <c r="I11" i="33"/>
  <c r="H11" i="33"/>
  <c r="G11" i="33"/>
  <c r="F11" i="33"/>
  <c r="E11" i="33"/>
  <c r="D11" i="33"/>
  <c r="C11" i="33"/>
  <c r="B11" i="33"/>
  <c r="Q9" i="33"/>
  <c r="P9" i="33"/>
  <c r="O9" i="33"/>
  <c r="N9" i="33"/>
  <c r="M9" i="33"/>
  <c r="L9" i="33"/>
  <c r="K9" i="33"/>
  <c r="J9" i="33"/>
  <c r="I9" i="33"/>
  <c r="H9" i="33"/>
  <c r="G9" i="33"/>
  <c r="F9" i="33"/>
  <c r="E9" i="33"/>
  <c r="D9" i="33"/>
  <c r="C9" i="33"/>
  <c r="B9" i="33"/>
  <c r="Q8" i="33"/>
  <c r="P8" i="33"/>
  <c r="O8" i="33"/>
  <c r="N8" i="33"/>
  <c r="M8" i="33"/>
  <c r="L8" i="33"/>
  <c r="K8" i="33"/>
  <c r="J8" i="33"/>
  <c r="I8" i="33"/>
  <c r="H8" i="33"/>
  <c r="G8" i="33"/>
  <c r="F8" i="33"/>
  <c r="E8" i="33"/>
  <c r="D8" i="33"/>
  <c r="C8" i="33"/>
  <c r="B8" i="33"/>
  <c r="Q6" i="33"/>
  <c r="P6" i="33"/>
  <c r="O6" i="33"/>
  <c r="N6" i="33"/>
  <c r="M6" i="33"/>
  <c r="L6" i="33"/>
  <c r="K6" i="33"/>
  <c r="J6" i="33"/>
  <c r="I6" i="33"/>
  <c r="H6" i="33"/>
  <c r="G6" i="33"/>
  <c r="F6" i="33"/>
  <c r="E6" i="33"/>
  <c r="D6" i="33"/>
  <c r="C6" i="33"/>
  <c r="B6" i="33"/>
  <c r="Q5" i="33"/>
  <c r="P5" i="33"/>
  <c r="O5" i="33"/>
  <c r="N5" i="33"/>
  <c r="M5" i="33"/>
  <c r="L5" i="33"/>
  <c r="K5" i="33"/>
  <c r="J5" i="33"/>
  <c r="I5" i="33"/>
  <c r="H5" i="33"/>
  <c r="G5" i="33"/>
  <c r="Q34" i="32"/>
  <c r="P34" i="32"/>
  <c r="O34" i="32"/>
  <c r="N34" i="32"/>
  <c r="M34" i="32"/>
  <c r="L34" i="32"/>
  <c r="K34" i="32"/>
  <c r="J34" i="32"/>
  <c r="I34" i="32"/>
  <c r="H34" i="32"/>
  <c r="G34" i="32"/>
  <c r="F34" i="32"/>
  <c r="E34" i="32"/>
  <c r="D34" i="32"/>
  <c r="C34" i="32"/>
  <c r="B34" i="32"/>
  <c r="Q33" i="32"/>
  <c r="P33" i="32"/>
  <c r="O33" i="32"/>
  <c r="N33" i="32"/>
  <c r="M33" i="32"/>
  <c r="L33" i="32"/>
  <c r="K33" i="32"/>
  <c r="J33" i="32"/>
  <c r="I33" i="32"/>
  <c r="H33" i="32"/>
  <c r="G33" i="32"/>
  <c r="F33" i="32"/>
  <c r="E33" i="32"/>
  <c r="D33" i="32"/>
  <c r="C33" i="32"/>
  <c r="B33" i="32"/>
  <c r="Q31" i="32"/>
  <c r="P31" i="32"/>
  <c r="O31" i="32"/>
  <c r="N31" i="32"/>
  <c r="M31" i="32"/>
  <c r="L31" i="32"/>
  <c r="K31" i="32"/>
  <c r="J31" i="32"/>
  <c r="I31" i="32"/>
  <c r="H31" i="32"/>
  <c r="G31" i="32"/>
  <c r="F31" i="32"/>
  <c r="E31" i="32"/>
  <c r="D31" i="32"/>
  <c r="C31" i="32"/>
  <c r="B31" i="32"/>
  <c r="Q30" i="32"/>
  <c r="P30" i="32"/>
  <c r="O30" i="32"/>
  <c r="N30" i="32"/>
  <c r="M30" i="32"/>
  <c r="L30" i="32"/>
  <c r="K30" i="32"/>
  <c r="J30" i="32"/>
  <c r="I30" i="32"/>
  <c r="H30" i="32"/>
  <c r="G30" i="32"/>
  <c r="F30" i="32"/>
  <c r="E30" i="32"/>
  <c r="D30" i="32"/>
  <c r="C30" i="32"/>
  <c r="B30" i="32"/>
  <c r="Q28" i="32"/>
  <c r="P28" i="32"/>
  <c r="O28" i="32"/>
  <c r="N28" i="32"/>
  <c r="M28" i="32"/>
  <c r="L28" i="32"/>
  <c r="K28" i="32"/>
  <c r="J28" i="32"/>
  <c r="I28" i="32"/>
  <c r="H28" i="32"/>
  <c r="G28" i="32"/>
  <c r="F28" i="32"/>
  <c r="E28" i="32"/>
  <c r="D28" i="32"/>
  <c r="C28" i="32"/>
  <c r="B28" i="32"/>
  <c r="Q27" i="32"/>
  <c r="P27" i="32"/>
  <c r="O27" i="32"/>
  <c r="N27" i="32"/>
  <c r="M27" i="32"/>
  <c r="L27" i="32"/>
  <c r="K27" i="32"/>
  <c r="J27" i="32"/>
  <c r="I27" i="32"/>
  <c r="H27" i="32"/>
  <c r="G27" i="32"/>
  <c r="F27" i="32"/>
  <c r="E27" i="32"/>
  <c r="D27" i="32"/>
  <c r="C27" i="32"/>
  <c r="B27" i="32"/>
  <c r="Q25" i="32"/>
  <c r="P25" i="32"/>
  <c r="O25" i="32"/>
  <c r="N25" i="32"/>
  <c r="M25" i="32"/>
  <c r="L25" i="32"/>
  <c r="K25" i="32"/>
  <c r="J25" i="32"/>
  <c r="I25" i="32"/>
  <c r="H25" i="32"/>
  <c r="G25" i="32"/>
  <c r="F25" i="32"/>
  <c r="E25" i="32"/>
  <c r="D25" i="32"/>
  <c r="C25" i="32"/>
  <c r="B25" i="32"/>
  <c r="Q24" i="32"/>
  <c r="P24" i="32"/>
  <c r="O24" i="32"/>
  <c r="N24" i="32"/>
  <c r="M24" i="32"/>
  <c r="L24" i="32"/>
  <c r="K24" i="32"/>
  <c r="J24" i="32"/>
  <c r="I24" i="32"/>
  <c r="H24" i="32"/>
  <c r="G24" i="32"/>
  <c r="F24" i="32"/>
  <c r="E24" i="32"/>
  <c r="D24" i="32"/>
  <c r="C24" i="32"/>
  <c r="B24" i="32"/>
  <c r="Q22" i="32"/>
  <c r="P22" i="32"/>
  <c r="O22" i="32"/>
  <c r="N22" i="32"/>
  <c r="M22" i="32"/>
  <c r="L22" i="32"/>
  <c r="K22" i="32"/>
  <c r="J22" i="32"/>
  <c r="I22" i="32"/>
  <c r="H22" i="32"/>
  <c r="G22" i="32"/>
  <c r="F22" i="32"/>
  <c r="E22" i="32"/>
  <c r="D22" i="32"/>
  <c r="C22" i="32"/>
  <c r="B22" i="32"/>
  <c r="Q21" i="32"/>
  <c r="P21" i="32"/>
  <c r="O21" i="32"/>
  <c r="N21" i="32"/>
  <c r="M21" i="32"/>
  <c r="L21" i="32"/>
  <c r="K21" i="32"/>
  <c r="J21" i="32"/>
  <c r="I21" i="32"/>
  <c r="H21" i="32"/>
  <c r="G21" i="32"/>
  <c r="Q18" i="32"/>
  <c r="P18" i="32"/>
  <c r="O18" i="32"/>
  <c r="N18" i="32"/>
  <c r="M18" i="32"/>
  <c r="L18" i="32"/>
  <c r="K18" i="32"/>
  <c r="J18" i="32"/>
  <c r="I18" i="32"/>
  <c r="H18" i="32"/>
  <c r="G18" i="32"/>
  <c r="F18" i="32"/>
  <c r="E18" i="32"/>
  <c r="D18" i="32"/>
  <c r="C18" i="32"/>
  <c r="B18" i="32"/>
  <c r="Q17" i="32"/>
  <c r="P17" i="32"/>
  <c r="O17" i="32"/>
  <c r="N17" i="32"/>
  <c r="M17" i="32"/>
  <c r="L17" i="32"/>
  <c r="K17" i="32"/>
  <c r="J17" i="32"/>
  <c r="I17" i="32"/>
  <c r="H17" i="32"/>
  <c r="G17" i="32"/>
  <c r="F17" i="32"/>
  <c r="E17" i="32"/>
  <c r="D17" i="32"/>
  <c r="C17" i="32"/>
  <c r="B17" i="32"/>
  <c r="Q15" i="32"/>
  <c r="P15" i="32"/>
  <c r="O15" i="32"/>
  <c r="N15" i="32"/>
  <c r="M15" i="32"/>
  <c r="L15" i="32"/>
  <c r="K15" i="32"/>
  <c r="J15" i="32"/>
  <c r="I15" i="32"/>
  <c r="H15" i="32"/>
  <c r="G15" i="32"/>
  <c r="F15" i="32"/>
  <c r="E15" i="32"/>
  <c r="D15" i="32"/>
  <c r="C15" i="32"/>
  <c r="B15" i="32"/>
  <c r="Q14" i="32"/>
  <c r="P14" i="32"/>
  <c r="O14" i="32"/>
  <c r="N14" i="32"/>
  <c r="M14" i="32"/>
  <c r="L14" i="32"/>
  <c r="K14" i="32"/>
  <c r="J14" i="32"/>
  <c r="I14" i="32"/>
  <c r="H14" i="32"/>
  <c r="G14" i="32"/>
  <c r="F14" i="32"/>
  <c r="E14" i="32"/>
  <c r="D14" i="32"/>
  <c r="C14" i="32"/>
  <c r="B14" i="32"/>
  <c r="Q12" i="32"/>
  <c r="P12" i="32"/>
  <c r="O12" i="32"/>
  <c r="N12" i="32"/>
  <c r="M12" i="32"/>
  <c r="L12" i="32"/>
  <c r="K12" i="32"/>
  <c r="J12" i="32"/>
  <c r="I12" i="32"/>
  <c r="H12" i="32"/>
  <c r="G12" i="32"/>
  <c r="F12" i="32"/>
  <c r="E12" i="32"/>
  <c r="D12" i="32"/>
  <c r="C12" i="32"/>
  <c r="B12" i="32"/>
  <c r="Q11" i="32"/>
  <c r="P11" i="32"/>
  <c r="O11" i="32"/>
  <c r="N11" i="32"/>
  <c r="M11" i="32"/>
  <c r="L11" i="32"/>
  <c r="K11" i="32"/>
  <c r="J11" i="32"/>
  <c r="I11" i="32"/>
  <c r="H11" i="32"/>
  <c r="G11" i="32"/>
  <c r="F11" i="32"/>
  <c r="E11" i="32"/>
  <c r="D11" i="32"/>
  <c r="C11" i="32"/>
  <c r="B11" i="32"/>
  <c r="Q9" i="32"/>
  <c r="P9" i="32"/>
  <c r="O9" i="32"/>
  <c r="N9" i="32"/>
  <c r="M9" i="32"/>
  <c r="L9" i="32"/>
  <c r="K9" i="32"/>
  <c r="J9" i="32"/>
  <c r="I9" i="32"/>
  <c r="H9" i="32"/>
  <c r="G9" i="32"/>
  <c r="F9" i="32"/>
  <c r="E9" i="32"/>
  <c r="D9" i="32"/>
  <c r="C9" i="32"/>
  <c r="B9" i="32"/>
  <c r="Q8" i="32"/>
  <c r="P8" i="32"/>
  <c r="O8" i="32"/>
  <c r="N8" i="32"/>
  <c r="M8" i="32"/>
  <c r="L8" i="32"/>
  <c r="K8" i="32"/>
  <c r="J8" i="32"/>
  <c r="I8" i="32"/>
  <c r="H8" i="32"/>
  <c r="G8" i="32"/>
  <c r="F8" i="32"/>
  <c r="E8" i="32"/>
  <c r="D8" i="32"/>
  <c r="C8" i="32"/>
  <c r="B8" i="32"/>
  <c r="Q6" i="32"/>
  <c r="P6" i="32"/>
  <c r="O6" i="32"/>
  <c r="N6" i="32"/>
  <c r="M6" i="32"/>
  <c r="L6" i="32"/>
  <c r="K6" i="32"/>
  <c r="J6" i="32"/>
  <c r="I6" i="32"/>
  <c r="H6" i="32"/>
  <c r="G6" i="32"/>
  <c r="F6" i="32"/>
  <c r="E6" i="32"/>
  <c r="D6" i="32"/>
  <c r="C6" i="32"/>
  <c r="B6" i="32"/>
  <c r="Q5" i="32"/>
  <c r="P5" i="32"/>
  <c r="O5" i="32"/>
  <c r="N5" i="32"/>
  <c r="M5" i="32"/>
  <c r="L5" i="32"/>
  <c r="K5" i="32"/>
  <c r="J5" i="32"/>
  <c r="I5" i="32"/>
  <c r="H5" i="32"/>
  <c r="G5" i="32"/>
  <c r="Q34" i="21"/>
  <c r="P34" i="21"/>
  <c r="O34" i="21"/>
  <c r="N34" i="21"/>
  <c r="M34" i="21"/>
  <c r="L34" i="21"/>
  <c r="K34" i="21"/>
  <c r="J34" i="21"/>
  <c r="I34" i="21"/>
  <c r="H34" i="21"/>
  <c r="G34" i="21"/>
  <c r="F34" i="21"/>
  <c r="E34" i="21"/>
  <c r="D34" i="21"/>
  <c r="C34" i="21"/>
  <c r="B34" i="21"/>
  <c r="Q33" i="21"/>
  <c r="P33" i="21"/>
  <c r="O33" i="21"/>
  <c r="N33" i="21"/>
  <c r="M33" i="21"/>
  <c r="L33" i="21"/>
  <c r="K33" i="21"/>
  <c r="J33" i="21"/>
  <c r="I33" i="21"/>
  <c r="H33" i="21"/>
  <c r="G33" i="21"/>
  <c r="F33" i="21"/>
  <c r="E33" i="21"/>
  <c r="D33" i="21"/>
  <c r="C33" i="21"/>
  <c r="B33" i="21"/>
  <c r="Q31" i="21"/>
  <c r="P31" i="21"/>
  <c r="O31" i="21"/>
  <c r="N31" i="21"/>
  <c r="M31" i="21"/>
  <c r="L31" i="21"/>
  <c r="K31" i="21"/>
  <c r="J31" i="21"/>
  <c r="I31" i="21"/>
  <c r="H31" i="21"/>
  <c r="G31" i="21"/>
  <c r="F31" i="21"/>
  <c r="E31" i="21"/>
  <c r="D31" i="21"/>
  <c r="C31" i="21"/>
  <c r="B31" i="21"/>
  <c r="Q30" i="21"/>
  <c r="P30" i="21"/>
  <c r="O30" i="21"/>
  <c r="N30" i="21"/>
  <c r="M30" i="21"/>
  <c r="L30" i="21"/>
  <c r="K30" i="21"/>
  <c r="J30" i="21"/>
  <c r="I30" i="21"/>
  <c r="H30" i="21"/>
  <c r="G30" i="21"/>
  <c r="F30" i="21"/>
  <c r="E30" i="21"/>
  <c r="D30" i="21"/>
  <c r="C30" i="21"/>
  <c r="B30" i="21"/>
  <c r="Q28" i="21"/>
  <c r="P28" i="21"/>
  <c r="O28" i="21"/>
  <c r="N28" i="21"/>
  <c r="M28" i="21"/>
  <c r="L28" i="21"/>
  <c r="K28" i="21"/>
  <c r="J28" i="21"/>
  <c r="I28" i="21"/>
  <c r="H28" i="21"/>
  <c r="G28" i="21"/>
  <c r="F28" i="21"/>
  <c r="E28" i="21"/>
  <c r="D28" i="21"/>
  <c r="C28" i="21"/>
  <c r="B28" i="21"/>
  <c r="Q27" i="21"/>
  <c r="P27" i="21"/>
  <c r="O27" i="21"/>
  <c r="N27" i="21"/>
  <c r="M27" i="21"/>
  <c r="L27" i="21"/>
  <c r="K27" i="21"/>
  <c r="J27" i="21"/>
  <c r="I27" i="21"/>
  <c r="H27" i="21"/>
  <c r="G27" i="21"/>
  <c r="F27" i="21"/>
  <c r="E27" i="21"/>
  <c r="D27" i="21"/>
  <c r="C27" i="21"/>
  <c r="B27" i="21"/>
  <c r="Q25" i="21"/>
  <c r="P25" i="21"/>
  <c r="O25" i="21"/>
  <c r="N25" i="21"/>
  <c r="M25" i="21"/>
  <c r="L25" i="21"/>
  <c r="K25" i="21"/>
  <c r="J25" i="21"/>
  <c r="I25" i="21"/>
  <c r="H25" i="21"/>
  <c r="G25" i="21"/>
  <c r="F25" i="21"/>
  <c r="E25" i="21"/>
  <c r="D25" i="21"/>
  <c r="C25" i="21"/>
  <c r="B25" i="21"/>
  <c r="Q24" i="21"/>
  <c r="P24" i="21"/>
  <c r="O24" i="21"/>
  <c r="N24" i="21"/>
  <c r="M24" i="21"/>
  <c r="L24" i="21"/>
  <c r="K24" i="21"/>
  <c r="J24" i="21"/>
  <c r="I24" i="21"/>
  <c r="H24" i="21"/>
  <c r="G24" i="21"/>
  <c r="F24" i="21"/>
  <c r="E24" i="21"/>
  <c r="D24" i="21"/>
  <c r="C24" i="21"/>
  <c r="B24" i="21"/>
  <c r="Q22" i="21"/>
  <c r="P22" i="21"/>
  <c r="O22" i="21"/>
  <c r="N22" i="21"/>
  <c r="M22" i="21"/>
  <c r="L22" i="21"/>
  <c r="K22" i="21"/>
  <c r="J22" i="21"/>
  <c r="I22" i="21"/>
  <c r="H22" i="21"/>
  <c r="G22" i="21"/>
  <c r="F22" i="21"/>
  <c r="E22" i="21"/>
  <c r="D22" i="21"/>
  <c r="C22" i="21"/>
  <c r="B22" i="21"/>
  <c r="Q21" i="21"/>
  <c r="P21" i="21"/>
  <c r="O21" i="21"/>
  <c r="N21" i="21"/>
  <c r="M21" i="21"/>
  <c r="L21" i="21"/>
  <c r="K21" i="21"/>
  <c r="J21" i="21"/>
  <c r="I21" i="21"/>
  <c r="H21" i="21"/>
  <c r="G21" i="21"/>
  <c r="Q18" i="21"/>
  <c r="P18" i="21"/>
  <c r="O18" i="21"/>
  <c r="N18" i="21"/>
  <c r="M18" i="21"/>
  <c r="L18" i="21"/>
  <c r="K18" i="21"/>
  <c r="J18" i="21"/>
  <c r="I18" i="21"/>
  <c r="H18" i="21"/>
  <c r="G18" i="21"/>
  <c r="F18" i="21"/>
  <c r="E18" i="21"/>
  <c r="D18" i="21"/>
  <c r="C18" i="21"/>
  <c r="B18" i="21"/>
  <c r="Q17" i="21"/>
  <c r="P17" i="21"/>
  <c r="O17" i="21"/>
  <c r="N17" i="21"/>
  <c r="M17" i="21"/>
  <c r="L17" i="21"/>
  <c r="K17" i="21"/>
  <c r="J17" i="21"/>
  <c r="I17" i="21"/>
  <c r="H17" i="21"/>
  <c r="G17" i="21"/>
  <c r="F17" i="21"/>
  <c r="E17" i="21"/>
  <c r="D17" i="21"/>
  <c r="C17" i="21"/>
  <c r="B17" i="21"/>
  <c r="Q15" i="21"/>
  <c r="P15" i="21"/>
  <c r="O15" i="21"/>
  <c r="N15" i="21"/>
  <c r="M15" i="21"/>
  <c r="L15" i="21"/>
  <c r="K15" i="21"/>
  <c r="J15" i="21"/>
  <c r="I15" i="21"/>
  <c r="H15" i="21"/>
  <c r="G15" i="21"/>
  <c r="F15" i="21"/>
  <c r="E15" i="21"/>
  <c r="D15" i="21"/>
  <c r="C15" i="21"/>
  <c r="B15" i="21"/>
  <c r="Q14" i="21"/>
  <c r="P14" i="21"/>
  <c r="O14" i="21"/>
  <c r="N14" i="21"/>
  <c r="M14" i="21"/>
  <c r="L14" i="21"/>
  <c r="K14" i="21"/>
  <c r="J14" i="21"/>
  <c r="I14" i="21"/>
  <c r="H14" i="21"/>
  <c r="G14" i="21"/>
  <c r="F14" i="21"/>
  <c r="E14" i="21"/>
  <c r="D14" i="21"/>
  <c r="C14" i="21"/>
  <c r="B14" i="21"/>
  <c r="Q12" i="21"/>
  <c r="P12" i="21"/>
  <c r="O12" i="21"/>
  <c r="N12" i="21"/>
  <c r="M12" i="21"/>
  <c r="L12" i="21"/>
  <c r="K12" i="21"/>
  <c r="J12" i="21"/>
  <c r="I12" i="21"/>
  <c r="H12" i="21"/>
  <c r="G12" i="21"/>
  <c r="F12" i="21"/>
  <c r="E12" i="21"/>
  <c r="D12" i="21"/>
  <c r="C12" i="21"/>
  <c r="B12" i="21"/>
  <c r="Q11" i="21"/>
  <c r="P11" i="21"/>
  <c r="O11" i="21"/>
  <c r="N11" i="21"/>
  <c r="M11" i="21"/>
  <c r="L11" i="21"/>
  <c r="K11" i="21"/>
  <c r="J11" i="21"/>
  <c r="I11" i="21"/>
  <c r="H11" i="21"/>
  <c r="G11" i="21"/>
  <c r="F11" i="21"/>
  <c r="E11" i="21"/>
  <c r="D11" i="21"/>
  <c r="C11" i="21"/>
  <c r="B11" i="21"/>
  <c r="Q9" i="21"/>
  <c r="P9" i="21"/>
  <c r="O9" i="21"/>
  <c r="N9" i="21"/>
  <c r="M9" i="21"/>
  <c r="L9" i="21"/>
  <c r="K9" i="21"/>
  <c r="J9" i="21"/>
  <c r="I9" i="21"/>
  <c r="H9" i="21"/>
  <c r="G9" i="21"/>
  <c r="F9" i="21"/>
  <c r="E9" i="21"/>
  <c r="D9" i="21"/>
  <c r="C9" i="21"/>
  <c r="B9" i="21"/>
  <c r="Q8" i="21"/>
  <c r="P8" i="21"/>
  <c r="O8" i="21"/>
  <c r="N8" i="21"/>
  <c r="M8" i="21"/>
  <c r="L8" i="21"/>
  <c r="K8" i="21"/>
  <c r="J8" i="21"/>
  <c r="I8" i="21"/>
  <c r="H8" i="21"/>
  <c r="G8" i="21"/>
  <c r="F8" i="21"/>
  <c r="E8" i="21"/>
  <c r="D8" i="21"/>
  <c r="C8" i="21"/>
  <c r="B8" i="21"/>
  <c r="Q6" i="21"/>
  <c r="P6" i="21"/>
  <c r="O6" i="21"/>
  <c r="N6" i="21"/>
  <c r="M6" i="21"/>
  <c r="L6" i="21"/>
  <c r="K6" i="21"/>
  <c r="J6" i="21"/>
  <c r="I6" i="21"/>
  <c r="H6" i="21"/>
  <c r="G6" i="21"/>
  <c r="F6" i="21"/>
  <c r="E6" i="21"/>
  <c r="D6" i="21"/>
  <c r="C6" i="21"/>
  <c r="B6" i="21"/>
  <c r="Q5" i="21"/>
  <c r="P5" i="21"/>
  <c r="O5" i="21"/>
  <c r="N5" i="21"/>
  <c r="M5" i="21"/>
  <c r="L5" i="21"/>
  <c r="K5" i="21"/>
  <c r="J5" i="21"/>
  <c r="I5" i="21"/>
  <c r="H5" i="21"/>
  <c r="G5" i="21"/>
  <c r="C14" i="27"/>
  <c r="B14" i="27"/>
  <c r="C12" i="27"/>
  <c r="B12" i="27"/>
  <c r="C10" i="27"/>
  <c r="B10" i="27"/>
  <c r="C8" i="27"/>
  <c r="B8" i="27"/>
  <c r="C6" i="27"/>
  <c r="B6" i="27"/>
  <c r="C5" i="27"/>
  <c r="B5" i="27"/>
  <c r="BB26" i="60"/>
  <c r="BA26" i="60"/>
  <c r="AZ26" i="60"/>
  <c r="AY26" i="60"/>
  <c r="AX26" i="60"/>
  <c r="AW26" i="60"/>
  <c r="AV26" i="60"/>
  <c r="AU26" i="60"/>
  <c r="AT26" i="60"/>
  <c r="AS26" i="60"/>
  <c r="AR26" i="60"/>
  <c r="AQ26" i="60"/>
  <c r="AP26" i="60"/>
  <c r="AO26" i="60"/>
  <c r="AN26" i="60"/>
  <c r="AM26"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N26" i="60"/>
  <c r="M26" i="60"/>
  <c r="L26" i="60"/>
  <c r="K26" i="60"/>
  <c r="J26" i="60"/>
  <c r="I26" i="60"/>
  <c r="H26" i="60"/>
  <c r="G26" i="60"/>
  <c r="F26" i="60"/>
  <c r="E26" i="60"/>
  <c r="D26" i="60"/>
  <c r="C26" i="60"/>
  <c r="B26" i="60"/>
  <c r="BB24" i="60"/>
  <c r="BA24" i="60"/>
  <c r="AZ24" i="60"/>
  <c r="AY24" i="60"/>
  <c r="AX24" i="60"/>
  <c r="AW24" i="60"/>
  <c r="AV24" i="60"/>
  <c r="AU24" i="60"/>
  <c r="AT24" i="60"/>
  <c r="AS24" i="60"/>
  <c r="AR24" i="60"/>
  <c r="AQ24" i="60"/>
  <c r="AP24" i="60"/>
  <c r="AO24" i="60"/>
  <c r="AN24" i="60"/>
  <c r="AM24"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N24" i="60"/>
  <c r="M24" i="60"/>
  <c r="L24" i="60"/>
  <c r="K24" i="60"/>
  <c r="J24" i="60"/>
  <c r="I24" i="60"/>
  <c r="H24" i="60"/>
  <c r="G24" i="60"/>
  <c r="F24" i="60"/>
  <c r="E24" i="60"/>
  <c r="D24" i="60"/>
  <c r="C24" i="60"/>
  <c r="B24" i="60"/>
  <c r="BB22" i="60"/>
  <c r="BA22" i="60"/>
  <c r="AZ22" i="60"/>
  <c r="AY22" i="60"/>
  <c r="AX22" i="60"/>
  <c r="AW22" i="60"/>
  <c r="AV22" i="60"/>
  <c r="AU22" i="60"/>
  <c r="AT22" i="60"/>
  <c r="AS22" i="60"/>
  <c r="AR22" i="60"/>
  <c r="AQ22" i="60"/>
  <c r="AP22" i="60"/>
  <c r="AO22" i="60"/>
  <c r="AN22" i="60"/>
  <c r="AM22"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N22" i="60"/>
  <c r="M22" i="60"/>
  <c r="L22" i="60"/>
  <c r="K22" i="60"/>
  <c r="J22" i="60"/>
  <c r="I22" i="60"/>
  <c r="H22" i="60"/>
  <c r="G22" i="60"/>
  <c r="F22" i="60"/>
  <c r="E22" i="60"/>
  <c r="D22" i="60"/>
  <c r="C22" i="60"/>
  <c r="B22" i="60"/>
  <c r="BB20" i="60"/>
  <c r="BA20" i="60"/>
  <c r="AZ20" i="60"/>
  <c r="AY20" i="60"/>
  <c r="AX20" i="60"/>
  <c r="AW20" i="60"/>
  <c r="AV20" i="60"/>
  <c r="AU20" i="60"/>
  <c r="AT20" i="60"/>
  <c r="AS20" i="60"/>
  <c r="AR20" i="60"/>
  <c r="AQ20" i="60"/>
  <c r="AP20" i="60"/>
  <c r="AO20" i="60"/>
  <c r="AN20" i="60"/>
  <c r="AM20"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N20" i="60"/>
  <c r="M20" i="60"/>
  <c r="L20" i="60"/>
  <c r="K20" i="60"/>
  <c r="J20" i="60"/>
  <c r="I20" i="60"/>
  <c r="H20" i="60"/>
  <c r="G20" i="60"/>
  <c r="F20" i="60"/>
  <c r="E20" i="60"/>
  <c r="D20" i="60"/>
  <c r="C20" i="60"/>
  <c r="B20" i="60"/>
  <c r="BB18" i="60"/>
  <c r="BA18" i="60"/>
  <c r="AZ18" i="60"/>
  <c r="AY18" i="60"/>
  <c r="AX18" i="60"/>
  <c r="AW18" i="60"/>
  <c r="AV18" i="60"/>
  <c r="AU18" i="60"/>
  <c r="AT18" i="60"/>
  <c r="AS18" i="60"/>
  <c r="AR18" i="60"/>
  <c r="AQ18" i="60"/>
  <c r="AP18" i="60"/>
  <c r="AO18" i="60"/>
  <c r="AN18" i="60"/>
  <c r="AM18"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N18" i="60"/>
  <c r="M18" i="60"/>
  <c r="L18" i="60"/>
  <c r="K18" i="60"/>
  <c r="J18" i="60"/>
  <c r="I18" i="60"/>
  <c r="H18" i="60"/>
  <c r="G18" i="60"/>
  <c r="F18" i="60"/>
  <c r="E18" i="60"/>
  <c r="D18" i="60"/>
  <c r="C18" i="60"/>
  <c r="B18" i="60"/>
  <c r="BB17" i="60"/>
  <c r="BA17" i="60"/>
  <c r="AZ17" i="60"/>
  <c r="AY17" i="60"/>
  <c r="AX17" i="60"/>
  <c r="AW17" i="60"/>
  <c r="AV17" i="60"/>
  <c r="AU17" i="60"/>
  <c r="AT17" i="60"/>
  <c r="AS17" i="60"/>
  <c r="AR17" i="60"/>
  <c r="AQ17" i="60"/>
  <c r="AP17" i="60"/>
  <c r="AO17" i="60"/>
  <c r="AN17" i="60"/>
  <c r="AM17"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N17" i="60"/>
  <c r="M17" i="60"/>
  <c r="L17" i="60"/>
  <c r="K17" i="60"/>
  <c r="J17" i="60"/>
  <c r="I17" i="60"/>
  <c r="H17" i="60"/>
  <c r="G17" i="60"/>
  <c r="F17" i="60"/>
  <c r="E17" i="60"/>
  <c r="D17" i="60"/>
  <c r="C17" i="60"/>
  <c r="B17" i="60"/>
  <c r="C26" i="26"/>
  <c r="B26" i="26"/>
  <c r="C24" i="26"/>
  <c r="B24" i="26"/>
  <c r="C22" i="26"/>
  <c r="B22" i="26"/>
  <c r="C20" i="26"/>
  <c r="B20" i="26"/>
  <c r="C18" i="26"/>
  <c r="B18" i="26"/>
  <c r="C17" i="26"/>
  <c r="B17" i="26"/>
  <c r="C14" i="26"/>
  <c r="B14" i="26"/>
  <c r="C12" i="26"/>
  <c r="B12" i="26"/>
  <c r="C10" i="26"/>
  <c r="B10" i="26"/>
  <c r="C8" i="26"/>
  <c r="B8" i="26"/>
  <c r="C6" i="26"/>
  <c r="B6" i="26"/>
  <c r="C5" i="26"/>
  <c r="B5" i="26"/>
  <c r="C26" i="17"/>
  <c r="B26" i="17"/>
  <c r="C24" i="17"/>
  <c r="B24" i="17"/>
  <c r="C22" i="17"/>
  <c r="B22" i="17"/>
  <c r="C20" i="17"/>
  <c r="B20" i="17"/>
  <c r="C18" i="17"/>
  <c r="B18" i="17"/>
  <c r="C17" i="17"/>
  <c r="B17" i="17"/>
  <c r="C14" i="17"/>
  <c r="B14" i="17"/>
  <c r="C12" i="17"/>
  <c r="B12" i="17"/>
  <c r="C10" i="17"/>
  <c r="B10" i="17"/>
  <c r="C8" i="17"/>
  <c r="B8" i="17"/>
  <c r="C6" i="17"/>
  <c r="B6" i="17"/>
  <c r="C5" i="17"/>
  <c r="B5" i="17"/>
  <c r="C20" i="52"/>
  <c r="B20" i="52"/>
  <c r="C18" i="52"/>
  <c r="B18" i="52"/>
  <c r="C17" i="52"/>
  <c r="B17" i="52"/>
  <c r="C15" i="52"/>
  <c r="B15" i="52"/>
  <c r="C14" i="52"/>
  <c r="B14" i="52"/>
  <c r="C12" i="52"/>
  <c r="B12" i="52"/>
  <c r="C11" i="52"/>
  <c r="B11" i="52"/>
  <c r="C9" i="52"/>
  <c r="B9" i="52"/>
  <c r="C8" i="52"/>
  <c r="B8" i="52"/>
  <c r="C6" i="52"/>
  <c r="B6" i="52"/>
  <c r="C5" i="52"/>
  <c r="B5" i="52"/>
  <c r="AS41" i="59"/>
  <c r="AR41" i="59"/>
  <c r="AQ41" i="59"/>
  <c r="AP41" i="59"/>
  <c r="AO41" i="59"/>
  <c r="AN41" i="59"/>
  <c r="AM41" i="59"/>
  <c r="AL41" i="59"/>
  <c r="AK41" i="59"/>
  <c r="AJ41" i="59"/>
  <c r="AI41" i="59"/>
  <c r="AH41" i="59"/>
  <c r="AG41" i="59"/>
  <c r="AF41" i="59"/>
  <c r="AE41" i="59"/>
  <c r="AD41" i="59"/>
  <c r="AC41" i="59"/>
  <c r="AB41" i="59"/>
  <c r="AA41" i="59"/>
  <c r="Z41" i="59"/>
  <c r="Y41" i="59"/>
  <c r="X41" i="59"/>
  <c r="W41" i="59"/>
  <c r="V41" i="59"/>
  <c r="U41" i="59"/>
  <c r="T41" i="59"/>
  <c r="S41" i="59"/>
  <c r="R41" i="59"/>
  <c r="Q41" i="59"/>
  <c r="P41" i="59"/>
  <c r="O41" i="59"/>
  <c r="N41" i="59"/>
  <c r="M41" i="59"/>
  <c r="L41" i="59"/>
  <c r="K41" i="59"/>
  <c r="J41" i="59"/>
  <c r="I41" i="59"/>
  <c r="H41" i="59"/>
  <c r="G41" i="59"/>
  <c r="F41" i="59"/>
  <c r="E41" i="59"/>
  <c r="D41" i="59"/>
  <c r="C41" i="59"/>
  <c r="B41"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V39" i="59"/>
  <c r="U39" i="59"/>
  <c r="T39" i="59"/>
  <c r="S39" i="59"/>
  <c r="R39" i="59"/>
  <c r="Q39" i="59"/>
  <c r="P39" i="59"/>
  <c r="O39" i="59"/>
  <c r="N39" i="59"/>
  <c r="M39" i="59"/>
  <c r="L39" i="59"/>
  <c r="K39" i="59"/>
  <c r="J39" i="59"/>
  <c r="I39" i="59"/>
  <c r="H39" i="59"/>
  <c r="G39" i="59"/>
  <c r="F39" i="59"/>
  <c r="E39" i="59"/>
  <c r="D39" i="59"/>
  <c r="C39" i="59"/>
  <c r="B39"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V37" i="59"/>
  <c r="U37" i="59"/>
  <c r="T37" i="59"/>
  <c r="S37" i="59"/>
  <c r="R37" i="59"/>
  <c r="Q37" i="59"/>
  <c r="P37" i="59"/>
  <c r="O37" i="59"/>
  <c r="N37" i="59"/>
  <c r="M37" i="59"/>
  <c r="L37" i="59"/>
  <c r="K37" i="59"/>
  <c r="J37" i="59"/>
  <c r="I37" i="59"/>
  <c r="H37" i="59"/>
  <c r="G37" i="59"/>
  <c r="F37" i="59"/>
  <c r="E37" i="59"/>
  <c r="D37" i="59"/>
  <c r="C37" i="59"/>
  <c r="B37"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V36" i="59"/>
  <c r="U36" i="59"/>
  <c r="T36" i="59"/>
  <c r="S36" i="59"/>
  <c r="R36" i="59"/>
  <c r="Q36" i="59"/>
  <c r="P36" i="59"/>
  <c r="O36" i="59"/>
  <c r="N36" i="59"/>
  <c r="M36" i="59"/>
  <c r="L36" i="59"/>
  <c r="K36" i="59"/>
  <c r="J36" i="59"/>
  <c r="I36" i="59"/>
  <c r="H36" i="59"/>
  <c r="G36" i="59"/>
  <c r="F36" i="59"/>
  <c r="E36" i="59"/>
  <c r="D36" i="59"/>
  <c r="C36" i="59"/>
  <c r="B36"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V34" i="59"/>
  <c r="U34" i="59"/>
  <c r="T34" i="59"/>
  <c r="S34" i="59"/>
  <c r="R34" i="59"/>
  <c r="Q34" i="59"/>
  <c r="P34" i="59"/>
  <c r="O34" i="59"/>
  <c r="N34" i="59"/>
  <c r="M34" i="59"/>
  <c r="L34" i="59"/>
  <c r="K34" i="59"/>
  <c r="J34" i="59"/>
  <c r="I34" i="59"/>
  <c r="H34" i="59"/>
  <c r="G34" i="59"/>
  <c r="F34" i="59"/>
  <c r="E34" i="59"/>
  <c r="D34" i="59"/>
  <c r="C34" i="59"/>
  <c r="B34"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V33" i="59"/>
  <c r="U33" i="59"/>
  <c r="T33" i="59"/>
  <c r="S33" i="59"/>
  <c r="R33" i="59"/>
  <c r="Q33" i="59"/>
  <c r="P33" i="59"/>
  <c r="O33" i="59"/>
  <c r="N33" i="59"/>
  <c r="M33" i="59"/>
  <c r="L33" i="59"/>
  <c r="K33" i="59"/>
  <c r="J33" i="59"/>
  <c r="I33" i="59"/>
  <c r="H33" i="59"/>
  <c r="G33" i="59"/>
  <c r="F33" i="59"/>
  <c r="E33" i="59"/>
  <c r="D33" i="59"/>
  <c r="C33" i="59"/>
  <c r="B33"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V31" i="59"/>
  <c r="U31" i="59"/>
  <c r="T31" i="59"/>
  <c r="S31" i="59"/>
  <c r="R31" i="59"/>
  <c r="Q31" i="59"/>
  <c r="P31" i="59"/>
  <c r="O31" i="59"/>
  <c r="N31" i="59"/>
  <c r="M31" i="59"/>
  <c r="L31" i="59"/>
  <c r="K31" i="59"/>
  <c r="J31" i="59"/>
  <c r="I31" i="59"/>
  <c r="H31" i="59"/>
  <c r="G31" i="59"/>
  <c r="F31" i="59"/>
  <c r="E31" i="59"/>
  <c r="D31" i="59"/>
  <c r="C31" i="59"/>
  <c r="B31"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V30" i="59"/>
  <c r="U30" i="59"/>
  <c r="T30" i="59"/>
  <c r="S30" i="59"/>
  <c r="R30" i="59"/>
  <c r="Q30" i="59"/>
  <c r="P30" i="59"/>
  <c r="O30" i="59"/>
  <c r="N30" i="59"/>
  <c r="M30" i="59"/>
  <c r="L30" i="59"/>
  <c r="K30" i="59"/>
  <c r="J30" i="59"/>
  <c r="I30" i="59"/>
  <c r="H30" i="59"/>
  <c r="G30" i="59"/>
  <c r="F30" i="59"/>
  <c r="E30" i="59"/>
  <c r="D30" i="59"/>
  <c r="C30" i="59"/>
  <c r="B30"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V28" i="59"/>
  <c r="U28" i="59"/>
  <c r="T28" i="59"/>
  <c r="S28" i="59"/>
  <c r="R28" i="59"/>
  <c r="Q28" i="59"/>
  <c r="P28" i="59"/>
  <c r="O28" i="59"/>
  <c r="N28" i="59"/>
  <c r="M28" i="59"/>
  <c r="L28" i="59"/>
  <c r="K28" i="59"/>
  <c r="J28" i="59"/>
  <c r="I28" i="59"/>
  <c r="H28" i="59"/>
  <c r="G28" i="59"/>
  <c r="F28" i="59"/>
  <c r="E28" i="59"/>
  <c r="D28" i="59"/>
  <c r="C28" i="59"/>
  <c r="B28"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V27" i="59"/>
  <c r="U27" i="59"/>
  <c r="T27" i="59"/>
  <c r="S27" i="59"/>
  <c r="R27" i="59"/>
  <c r="Q27" i="59"/>
  <c r="P27" i="59"/>
  <c r="O27" i="59"/>
  <c r="N27" i="59"/>
  <c r="M27" i="59"/>
  <c r="L27" i="59"/>
  <c r="K27" i="59"/>
  <c r="J27" i="59"/>
  <c r="I27" i="59"/>
  <c r="H27" i="59"/>
  <c r="G27" i="59"/>
  <c r="F27" i="59"/>
  <c r="E27" i="59"/>
  <c r="D27" i="59"/>
  <c r="C27" i="59"/>
  <c r="B27"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V25" i="59"/>
  <c r="U25" i="59"/>
  <c r="T25" i="59"/>
  <c r="S25" i="59"/>
  <c r="R25" i="59"/>
  <c r="Q25" i="59"/>
  <c r="P25" i="59"/>
  <c r="O25" i="59"/>
  <c r="N25" i="59"/>
  <c r="M25" i="59"/>
  <c r="L25" i="59"/>
  <c r="K25" i="59"/>
  <c r="J25" i="59"/>
  <c r="I25" i="59"/>
  <c r="H25" i="59"/>
  <c r="G25" i="59"/>
  <c r="F25" i="59"/>
  <c r="E25" i="59"/>
  <c r="D25" i="59"/>
  <c r="C25" i="59"/>
  <c r="B25"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V24" i="59"/>
  <c r="U24" i="59"/>
  <c r="T24" i="59"/>
  <c r="S24" i="59"/>
  <c r="R24" i="59"/>
  <c r="Q24" i="59"/>
  <c r="P24" i="59"/>
  <c r="O24" i="59"/>
  <c r="N24" i="59"/>
  <c r="M24" i="59"/>
  <c r="L24" i="59"/>
  <c r="K24" i="59"/>
  <c r="J24" i="59"/>
  <c r="I24" i="59"/>
  <c r="H24" i="59"/>
  <c r="G24" i="59"/>
  <c r="F24" i="59"/>
  <c r="E24" i="59"/>
  <c r="D24" i="59"/>
  <c r="C24" i="59"/>
  <c r="B24" i="59"/>
  <c r="C41" i="50"/>
  <c r="B41" i="50"/>
  <c r="C39" i="50"/>
  <c r="B39" i="50"/>
  <c r="C37" i="50"/>
  <c r="B37" i="50"/>
  <c r="C36" i="50"/>
  <c r="B36" i="50"/>
  <c r="C34" i="50"/>
  <c r="B34" i="50"/>
  <c r="C33" i="50"/>
  <c r="B33" i="50"/>
  <c r="C31" i="50"/>
  <c r="B31" i="50"/>
  <c r="C30" i="50"/>
  <c r="B30" i="50"/>
  <c r="C28" i="50"/>
  <c r="B28" i="50"/>
  <c r="C27" i="50"/>
  <c r="B27" i="50"/>
  <c r="C25" i="50"/>
  <c r="B25" i="50"/>
  <c r="C24" i="50"/>
  <c r="B24" i="50"/>
  <c r="C22" i="50"/>
  <c r="B22" i="50"/>
  <c r="C20" i="50"/>
  <c r="B20" i="50"/>
  <c r="C18" i="50"/>
  <c r="B18" i="50"/>
  <c r="C17" i="50"/>
  <c r="B17" i="50"/>
  <c r="C15" i="50"/>
  <c r="B15" i="50"/>
  <c r="C14" i="50"/>
  <c r="B14" i="50"/>
  <c r="C12" i="50"/>
  <c r="B12" i="50"/>
  <c r="C11" i="50"/>
  <c r="B11" i="50"/>
  <c r="C9" i="50"/>
  <c r="B9" i="50"/>
  <c r="C8" i="50"/>
  <c r="B8" i="50"/>
  <c r="C6" i="50"/>
  <c r="B6" i="50"/>
  <c r="C5" i="50"/>
  <c r="B5" i="50"/>
  <c r="Y41" i="58"/>
  <c r="X41" i="58"/>
  <c r="W41" i="58"/>
  <c r="V41" i="58"/>
  <c r="U41" i="58"/>
  <c r="T41" i="58"/>
  <c r="S41" i="58"/>
  <c r="R41" i="58"/>
  <c r="Q41" i="58"/>
  <c r="P41" i="58"/>
  <c r="O41" i="58"/>
  <c r="N41" i="58"/>
  <c r="M41" i="58"/>
  <c r="L41" i="58"/>
  <c r="K41" i="58"/>
  <c r="J41" i="58"/>
  <c r="I41" i="58"/>
  <c r="H41" i="58"/>
  <c r="G41" i="58"/>
  <c r="F41" i="58"/>
  <c r="E41" i="58"/>
  <c r="D41" i="58"/>
  <c r="C41" i="58"/>
  <c r="B41" i="58"/>
  <c r="Y39" i="58"/>
  <c r="X39" i="58"/>
  <c r="W39" i="58"/>
  <c r="V39" i="58"/>
  <c r="U39" i="58"/>
  <c r="T39" i="58"/>
  <c r="S39" i="58"/>
  <c r="R39" i="58"/>
  <c r="Q39" i="58"/>
  <c r="P39" i="58"/>
  <c r="O39" i="58"/>
  <c r="N39" i="58"/>
  <c r="M39" i="58"/>
  <c r="L39" i="58"/>
  <c r="K39" i="58"/>
  <c r="J39" i="58"/>
  <c r="I39" i="58"/>
  <c r="H39" i="58"/>
  <c r="G39" i="58"/>
  <c r="F39" i="58"/>
  <c r="E39" i="58"/>
  <c r="D39" i="58"/>
  <c r="C39" i="58"/>
  <c r="B39" i="58"/>
  <c r="Y37" i="58"/>
  <c r="X37" i="58"/>
  <c r="W37" i="58"/>
  <c r="V37" i="58"/>
  <c r="U37" i="58"/>
  <c r="T37" i="58"/>
  <c r="S37" i="58"/>
  <c r="R37" i="58"/>
  <c r="Q37" i="58"/>
  <c r="P37" i="58"/>
  <c r="O37" i="58"/>
  <c r="N37" i="58"/>
  <c r="M37" i="58"/>
  <c r="L37" i="58"/>
  <c r="K37" i="58"/>
  <c r="J37" i="58"/>
  <c r="I37" i="58"/>
  <c r="H37" i="58"/>
  <c r="G37" i="58"/>
  <c r="F37" i="58"/>
  <c r="E37" i="58"/>
  <c r="D37" i="58"/>
  <c r="C37" i="58"/>
  <c r="B37" i="58"/>
  <c r="Y36" i="58"/>
  <c r="X36" i="58"/>
  <c r="W36" i="58"/>
  <c r="V36" i="58"/>
  <c r="U36" i="58"/>
  <c r="T36" i="58"/>
  <c r="S36" i="58"/>
  <c r="R36" i="58"/>
  <c r="Q36" i="58"/>
  <c r="P36" i="58"/>
  <c r="O36" i="58"/>
  <c r="N36" i="58"/>
  <c r="M36" i="58"/>
  <c r="L36" i="58"/>
  <c r="K36" i="58"/>
  <c r="J36" i="58"/>
  <c r="I36" i="58"/>
  <c r="H36" i="58"/>
  <c r="G36" i="58"/>
  <c r="F36" i="58"/>
  <c r="E36" i="58"/>
  <c r="D36" i="58"/>
  <c r="C36" i="58"/>
  <c r="B36" i="58"/>
  <c r="Y34" i="58"/>
  <c r="X34" i="58"/>
  <c r="W34" i="58"/>
  <c r="V34" i="58"/>
  <c r="U34" i="58"/>
  <c r="T34" i="58"/>
  <c r="S34" i="58"/>
  <c r="R34" i="58"/>
  <c r="Q34" i="58"/>
  <c r="P34" i="58"/>
  <c r="O34" i="58"/>
  <c r="N34" i="58"/>
  <c r="M34" i="58"/>
  <c r="L34" i="58"/>
  <c r="K34" i="58"/>
  <c r="J34" i="58"/>
  <c r="I34" i="58"/>
  <c r="H34" i="58"/>
  <c r="G34" i="58"/>
  <c r="F34" i="58"/>
  <c r="E34" i="58"/>
  <c r="D34" i="58"/>
  <c r="C34" i="58"/>
  <c r="B34" i="58"/>
  <c r="Y33" i="58"/>
  <c r="X33" i="58"/>
  <c r="W33" i="58"/>
  <c r="V33" i="58"/>
  <c r="U33" i="58"/>
  <c r="T33" i="58"/>
  <c r="S33" i="58"/>
  <c r="R33" i="58"/>
  <c r="Q33" i="58"/>
  <c r="P33" i="58"/>
  <c r="O33" i="58"/>
  <c r="N33" i="58"/>
  <c r="M33" i="58"/>
  <c r="L33" i="58"/>
  <c r="K33" i="58"/>
  <c r="J33" i="58"/>
  <c r="I33" i="58"/>
  <c r="H33" i="58"/>
  <c r="G33" i="58"/>
  <c r="F33" i="58"/>
  <c r="E33" i="58"/>
  <c r="D33" i="58"/>
  <c r="C33" i="58"/>
  <c r="B33" i="58"/>
  <c r="Y31" i="58"/>
  <c r="X31" i="58"/>
  <c r="W31" i="58"/>
  <c r="V31" i="58"/>
  <c r="U31" i="58"/>
  <c r="T31" i="58"/>
  <c r="S31" i="58"/>
  <c r="R31" i="58"/>
  <c r="Q31" i="58"/>
  <c r="P31" i="58"/>
  <c r="O31" i="58"/>
  <c r="N31" i="58"/>
  <c r="M31" i="58"/>
  <c r="L31" i="58"/>
  <c r="K31" i="58"/>
  <c r="J31" i="58"/>
  <c r="I31" i="58"/>
  <c r="H31" i="58"/>
  <c r="G31" i="58"/>
  <c r="F31" i="58"/>
  <c r="E31" i="58"/>
  <c r="D31" i="58"/>
  <c r="C31" i="58"/>
  <c r="B31" i="58"/>
  <c r="Y30" i="58"/>
  <c r="X30" i="58"/>
  <c r="W30" i="58"/>
  <c r="V30" i="58"/>
  <c r="U30" i="58"/>
  <c r="T30" i="58"/>
  <c r="S30" i="58"/>
  <c r="R30" i="58"/>
  <c r="Q30" i="58"/>
  <c r="P30" i="58"/>
  <c r="O30" i="58"/>
  <c r="N30" i="58"/>
  <c r="M30" i="58"/>
  <c r="L30" i="58"/>
  <c r="K30" i="58"/>
  <c r="J30" i="58"/>
  <c r="I30" i="58"/>
  <c r="H30" i="58"/>
  <c r="G30" i="58"/>
  <c r="F30" i="58"/>
  <c r="E30" i="58"/>
  <c r="D30" i="58"/>
  <c r="C30" i="58"/>
  <c r="B30" i="58"/>
  <c r="Y28" i="58"/>
  <c r="X28" i="58"/>
  <c r="W28" i="58"/>
  <c r="V28" i="58"/>
  <c r="U28" i="58"/>
  <c r="T28" i="58"/>
  <c r="S28" i="58"/>
  <c r="R28" i="58"/>
  <c r="Q28" i="58"/>
  <c r="P28" i="58"/>
  <c r="O28" i="58"/>
  <c r="N28" i="58"/>
  <c r="M28" i="58"/>
  <c r="L28" i="58"/>
  <c r="K28" i="58"/>
  <c r="J28" i="58"/>
  <c r="I28" i="58"/>
  <c r="H28" i="58"/>
  <c r="G28" i="58"/>
  <c r="F28" i="58"/>
  <c r="E28" i="58"/>
  <c r="D28" i="58"/>
  <c r="C28" i="58"/>
  <c r="B28" i="58"/>
  <c r="Y27" i="58"/>
  <c r="X27" i="58"/>
  <c r="W27" i="58"/>
  <c r="V27" i="58"/>
  <c r="U27" i="58"/>
  <c r="T27" i="58"/>
  <c r="S27" i="58"/>
  <c r="R27" i="58"/>
  <c r="Q27" i="58"/>
  <c r="P27" i="58"/>
  <c r="O27" i="58"/>
  <c r="N27" i="58"/>
  <c r="M27" i="58"/>
  <c r="L27" i="58"/>
  <c r="K27" i="58"/>
  <c r="J27" i="58"/>
  <c r="I27" i="58"/>
  <c r="H27" i="58"/>
  <c r="G27" i="58"/>
  <c r="F27" i="58"/>
  <c r="E27" i="58"/>
  <c r="D27" i="58"/>
  <c r="C27" i="58"/>
  <c r="B27" i="58"/>
  <c r="Y25" i="58"/>
  <c r="X25" i="58"/>
  <c r="W25" i="58"/>
  <c r="V25" i="58"/>
  <c r="U25" i="58"/>
  <c r="T25" i="58"/>
  <c r="S25" i="58"/>
  <c r="R25" i="58"/>
  <c r="Q25" i="58"/>
  <c r="P25" i="58"/>
  <c r="O25" i="58"/>
  <c r="N25" i="58"/>
  <c r="M25" i="58"/>
  <c r="L25" i="58"/>
  <c r="K25" i="58"/>
  <c r="J25" i="58"/>
  <c r="I25" i="58"/>
  <c r="H25" i="58"/>
  <c r="G25" i="58"/>
  <c r="F25" i="58"/>
  <c r="E25" i="58"/>
  <c r="D25" i="58"/>
  <c r="C25" i="58"/>
  <c r="B25" i="58"/>
  <c r="Y24" i="58"/>
  <c r="X24" i="58"/>
  <c r="W24" i="58"/>
  <c r="V24" i="58"/>
  <c r="U24" i="58"/>
  <c r="T24" i="58"/>
  <c r="S24" i="58"/>
  <c r="R24" i="58"/>
  <c r="Q24" i="58"/>
  <c r="P24" i="58"/>
  <c r="O24" i="58"/>
  <c r="N24" i="58"/>
  <c r="M24" i="58"/>
  <c r="L24" i="58"/>
  <c r="K24" i="58"/>
  <c r="J24" i="58"/>
  <c r="I24" i="58"/>
  <c r="H24" i="58"/>
  <c r="G24" i="58"/>
  <c r="F24" i="58"/>
  <c r="E24" i="58"/>
  <c r="D24" i="58"/>
  <c r="C24" i="58"/>
  <c r="B24" i="58"/>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C22" i="25"/>
  <c r="B22" i="25"/>
  <c r="AF20" i="25"/>
  <c r="AE20" i="25"/>
  <c r="AD20" i="25"/>
  <c r="AC20" i="25"/>
  <c r="AB20" i="25"/>
  <c r="AA20" i="25"/>
  <c r="Z20" i="25"/>
  <c r="Y20" i="25"/>
  <c r="X20" i="25"/>
  <c r="W20" i="25"/>
  <c r="V20" i="25"/>
  <c r="U20" i="25"/>
  <c r="T20" i="25"/>
  <c r="S20" i="25"/>
  <c r="R20" i="25"/>
  <c r="Q20" i="25"/>
  <c r="P20" i="25"/>
  <c r="O20" i="25"/>
  <c r="N20" i="25"/>
  <c r="M20" i="25"/>
  <c r="L20" i="25"/>
  <c r="AF18" i="25"/>
  <c r="AE18" i="25"/>
  <c r="AD18" i="25"/>
  <c r="AC18" i="25"/>
  <c r="AB18" i="25"/>
  <c r="AA18" i="25"/>
  <c r="Z18" i="25"/>
  <c r="Y18" i="25"/>
  <c r="X18" i="25"/>
  <c r="W18" i="25"/>
  <c r="V18" i="25"/>
  <c r="U18" i="25"/>
  <c r="T18" i="25"/>
  <c r="S18" i="25"/>
  <c r="R18" i="25"/>
  <c r="Q18" i="25"/>
  <c r="P18" i="25"/>
  <c r="O18" i="25"/>
  <c r="N18" i="25"/>
  <c r="M18" i="25"/>
  <c r="L18" i="25"/>
  <c r="K18" i="25"/>
  <c r="J18" i="25"/>
  <c r="I18" i="25"/>
  <c r="H18" i="25"/>
  <c r="G18" i="25"/>
  <c r="F18" i="25"/>
  <c r="E18" i="25"/>
  <c r="D18" i="25"/>
  <c r="C18" i="25"/>
  <c r="B18" i="25"/>
  <c r="AF17" i="25"/>
  <c r="AE17" i="25"/>
  <c r="AD17" i="25"/>
  <c r="AC17" i="25"/>
  <c r="AB17" i="25"/>
  <c r="AA17" i="25"/>
  <c r="Z17" i="25"/>
  <c r="Y17" i="25"/>
  <c r="X17" i="25"/>
  <c r="W17" i="25"/>
  <c r="V17" i="25"/>
  <c r="U17" i="25"/>
  <c r="T17" i="25"/>
  <c r="S17" i="25"/>
  <c r="R17" i="25"/>
  <c r="Q17" i="25"/>
  <c r="P17" i="25"/>
  <c r="O17" i="25"/>
  <c r="N17" i="25"/>
  <c r="M17" i="25"/>
  <c r="L17" i="25"/>
  <c r="K17" i="25"/>
  <c r="J17" i="25"/>
  <c r="I17" i="25"/>
  <c r="H17" i="25"/>
  <c r="G17" i="25"/>
  <c r="F17" i="25"/>
  <c r="E17" i="25"/>
  <c r="D17" i="25"/>
  <c r="C17" i="25"/>
  <c r="B17" i="25"/>
  <c r="AF15" i="25"/>
  <c r="AE15" i="25"/>
  <c r="AD15" i="25"/>
  <c r="AC15" i="25"/>
  <c r="AB15" i="25"/>
  <c r="AA15" i="25"/>
  <c r="Z15" i="25"/>
  <c r="Y15" i="25"/>
  <c r="X15" i="25"/>
  <c r="W15" i="25"/>
  <c r="V15" i="25"/>
  <c r="U15" i="25"/>
  <c r="T15" i="25"/>
  <c r="S15" i="25"/>
  <c r="R15" i="25"/>
  <c r="Q15" i="25"/>
  <c r="P15" i="25"/>
  <c r="O15" i="25"/>
  <c r="N15" i="25"/>
  <c r="M15" i="25"/>
  <c r="L15" i="25"/>
  <c r="K15" i="25"/>
  <c r="J15" i="25"/>
  <c r="I15" i="25"/>
  <c r="H15" i="25"/>
  <c r="G15" i="25"/>
  <c r="F15" i="25"/>
  <c r="E15" i="25"/>
  <c r="D15" i="25"/>
  <c r="C15" i="25"/>
  <c r="B15" i="25"/>
  <c r="AF14" i="25"/>
  <c r="AE14" i="25"/>
  <c r="AD14" i="25"/>
  <c r="AC14" i="25"/>
  <c r="AB14" i="25"/>
  <c r="AA14" i="25"/>
  <c r="Z14" i="25"/>
  <c r="Y14" i="25"/>
  <c r="X14" i="25"/>
  <c r="W14" i="25"/>
  <c r="V14" i="25"/>
  <c r="U14" i="25"/>
  <c r="T14" i="25"/>
  <c r="S14" i="25"/>
  <c r="R14" i="25"/>
  <c r="Q14" i="25"/>
  <c r="P14" i="25"/>
  <c r="O14" i="25"/>
  <c r="N14" i="25"/>
  <c r="M14" i="25"/>
  <c r="L14" i="25"/>
  <c r="K14" i="25"/>
  <c r="J14" i="25"/>
  <c r="I14" i="25"/>
  <c r="H14" i="25"/>
  <c r="G14" i="25"/>
  <c r="F14" i="25"/>
  <c r="E14" i="25"/>
  <c r="D14" i="25"/>
  <c r="C14" i="25"/>
  <c r="B14" i="25"/>
  <c r="AF12" i="25"/>
  <c r="AE12" i="25"/>
  <c r="AD12" i="25"/>
  <c r="AC12" i="25"/>
  <c r="AB12" i="25"/>
  <c r="AA12" i="25"/>
  <c r="Z12" i="25"/>
  <c r="Y12" i="25"/>
  <c r="X12" i="25"/>
  <c r="W12" i="25"/>
  <c r="V12" i="25"/>
  <c r="U12" i="25"/>
  <c r="T12" i="25"/>
  <c r="S12" i="25"/>
  <c r="R12" i="25"/>
  <c r="Q12" i="25"/>
  <c r="P12" i="25"/>
  <c r="O12" i="25"/>
  <c r="N12" i="25"/>
  <c r="M12" i="25"/>
  <c r="L12" i="25"/>
  <c r="K12" i="25"/>
  <c r="J12" i="25"/>
  <c r="I12" i="25"/>
  <c r="H12" i="25"/>
  <c r="G12" i="25"/>
  <c r="F12" i="25"/>
  <c r="E12" i="25"/>
  <c r="D12" i="25"/>
  <c r="C12" i="25"/>
  <c r="B12" i="25"/>
  <c r="AF11" i="25"/>
  <c r="AE11" i="25"/>
  <c r="AD11" i="25"/>
  <c r="AC11" i="25"/>
  <c r="AB11" i="25"/>
  <c r="AA11" i="25"/>
  <c r="Z11" i="25"/>
  <c r="Y11" i="25"/>
  <c r="X11" i="25"/>
  <c r="W11" i="25"/>
  <c r="V11" i="25"/>
  <c r="U11" i="25"/>
  <c r="T11" i="25"/>
  <c r="S11" i="25"/>
  <c r="R11" i="25"/>
  <c r="Q11" i="25"/>
  <c r="P11" i="25"/>
  <c r="O11" i="25"/>
  <c r="N11" i="25"/>
  <c r="M11" i="25"/>
  <c r="L11" i="25"/>
  <c r="K11" i="25"/>
  <c r="J11" i="25"/>
  <c r="I11" i="25"/>
  <c r="H11" i="25"/>
  <c r="G11" i="25"/>
  <c r="F11" i="25"/>
  <c r="E11" i="25"/>
  <c r="D11" i="25"/>
  <c r="C11" i="25"/>
  <c r="B11" i="25"/>
  <c r="AF9" i="25"/>
  <c r="AE9" i="25"/>
  <c r="AD9" i="25"/>
  <c r="AC9" i="25"/>
  <c r="AB9" i="25"/>
  <c r="AA9" i="25"/>
  <c r="Z9" i="25"/>
  <c r="Y9" i="25"/>
  <c r="X9" i="25"/>
  <c r="W9" i="25"/>
  <c r="V9" i="25"/>
  <c r="U9" i="25"/>
  <c r="T9" i="25"/>
  <c r="S9" i="25"/>
  <c r="R9" i="25"/>
  <c r="Q9" i="25"/>
  <c r="P9" i="25"/>
  <c r="O9" i="25"/>
  <c r="N9" i="25"/>
  <c r="M9" i="25"/>
  <c r="L9" i="25"/>
  <c r="K9" i="25"/>
  <c r="J9" i="25"/>
  <c r="I9" i="25"/>
  <c r="H9" i="25"/>
  <c r="G9" i="25"/>
  <c r="F9" i="25"/>
  <c r="E9" i="25"/>
  <c r="D9" i="25"/>
  <c r="C9" i="25"/>
  <c r="B9" i="25"/>
  <c r="AF8" i="25"/>
  <c r="AE8" i="25"/>
  <c r="AD8" i="25"/>
  <c r="AC8" i="25"/>
  <c r="AB8" i="25"/>
  <c r="AA8" i="25"/>
  <c r="Z8" i="25"/>
  <c r="Y8" i="25"/>
  <c r="X8" i="25"/>
  <c r="W8" i="25"/>
  <c r="V8" i="25"/>
  <c r="U8" i="25"/>
  <c r="T8" i="25"/>
  <c r="S8" i="25"/>
  <c r="R8" i="25"/>
  <c r="Q8" i="25"/>
  <c r="P8" i="25"/>
  <c r="O8" i="25"/>
  <c r="N8" i="25"/>
  <c r="M8" i="25"/>
  <c r="L8" i="25"/>
  <c r="AF6" i="25"/>
  <c r="AE6" i="25"/>
  <c r="AD6" i="25"/>
  <c r="AC6" i="25"/>
  <c r="AB6" i="25"/>
  <c r="AA6" i="25"/>
  <c r="Z6" i="25"/>
  <c r="Y6" i="25"/>
  <c r="X6" i="25"/>
  <c r="W6" i="25"/>
  <c r="V6" i="25"/>
  <c r="U6" i="25"/>
  <c r="T6" i="25"/>
  <c r="S6" i="25"/>
  <c r="R6" i="25"/>
  <c r="AF5" i="25"/>
  <c r="AE5" i="25"/>
  <c r="AD5" i="25"/>
  <c r="AC5" i="25"/>
  <c r="AB5" i="25"/>
  <c r="AA5" i="25"/>
  <c r="Z5" i="25"/>
  <c r="Y5" i="25"/>
  <c r="X5" i="25"/>
  <c r="W5" i="25"/>
  <c r="V5" i="25"/>
  <c r="U5" i="25"/>
  <c r="T5" i="25"/>
  <c r="S5" i="25"/>
  <c r="R5" i="25"/>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E39" i="24"/>
  <c r="AD39" i="24"/>
  <c r="AC39" i="24"/>
  <c r="AB39" i="24"/>
  <c r="AA39" i="24"/>
  <c r="Z39" i="24"/>
  <c r="Y39" i="24"/>
  <c r="X39" i="24"/>
  <c r="W39" i="24"/>
  <c r="V39" i="24"/>
  <c r="U39" i="24"/>
  <c r="T39" i="24"/>
  <c r="S39" i="24"/>
  <c r="R39" i="24"/>
  <c r="Q39" i="24"/>
  <c r="P39" i="24"/>
  <c r="O39" i="24"/>
  <c r="N39" i="24"/>
  <c r="M39" i="24"/>
  <c r="L39" i="24"/>
  <c r="AE37" i="24"/>
  <c r="AD37" i="24"/>
  <c r="AC37" i="24"/>
  <c r="AB37" i="24"/>
  <c r="AA37" i="24"/>
  <c r="Z37" i="24"/>
  <c r="Y37" i="24"/>
  <c r="X37" i="24"/>
  <c r="W37" i="24"/>
  <c r="V37" i="24"/>
  <c r="U37" i="24"/>
  <c r="T37" i="24"/>
  <c r="S37" i="24"/>
  <c r="R37" i="24"/>
  <c r="Q37" i="24"/>
  <c r="P37" i="24"/>
  <c r="O37" i="24"/>
  <c r="N37" i="24"/>
  <c r="M37" i="24"/>
  <c r="L37" i="24"/>
  <c r="K37" i="24"/>
  <c r="J37" i="24"/>
  <c r="I37" i="24"/>
  <c r="H37" i="24"/>
  <c r="G37" i="24"/>
  <c r="F37" i="24"/>
  <c r="E37" i="24"/>
  <c r="D37" i="24"/>
  <c r="C37" i="24"/>
  <c r="B37" i="24"/>
  <c r="AE36" i="24"/>
  <c r="AD36" i="24"/>
  <c r="AC36" i="24"/>
  <c r="AB36" i="24"/>
  <c r="AA36" i="24"/>
  <c r="Z36" i="24"/>
  <c r="Y36" i="24"/>
  <c r="X36" i="24"/>
  <c r="W36" i="24"/>
  <c r="V36" i="24"/>
  <c r="U36" i="24"/>
  <c r="T36" i="24"/>
  <c r="S36" i="24"/>
  <c r="R36" i="24"/>
  <c r="Q36" i="24"/>
  <c r="P36" i="24"/>
  <c r="O36" i="24"/>
  <c r="N36" i="24"/>
  <c r="M36" i="24"/>
  <c r="L36" i="24"/>
  <c r="K36" i="24"/>
  <c r="J36" i="24"/>
  <c r="I36" i="24"/>
  <c r="H36" i="24"/>
  <c r="G36" i="24"/>
  <c r="F36" i="24"/>
  <c r="E36" i="24"/>
  <c r="D36" i="24"/>
  <c r="C36" i="24"/>
  <c r="B36" i="24"/>
  <c r="AE34" i="24"/>
  <c r="AD34" i="24"/>
  <c r="AC34" i="24"/>
  <c r="AB34" i="24"/>
  <c r="AA34" i="24"/>
  <c r="Z34" i="24"/>
  <c r="Y34" i="24"/>
  <c r="X34" i="24"/>
  <c r="W34" i="24"/>
  <c r="V34" i="24"/>
  <c r="U34" i="24"/>
  <c r="T34" i="24"/>
  <c r="S34" i="24"/>
  <c r="R34" i="24"/>
  <c r="Q34" i="24"/>
  <c r="P34" i="24"/>
  <c r="O34" i="24"/>
  <c r="N34" i="24"/>
  <c r="M34" i="24"/>
  <c r="L34" i="24"/>
  <c r="K34" i="24"/>
  <c r="J34" i="24"/>
  <c r="I34" i="24"/>
  <c r="H34" i="24"/>
  <c r="G34" i="24"/>
  <c r="F34" i="24"/>
  <c r="E34" i="24"/>
  <c r="D34" i="24"/>
  <c r="C34" i="24"/>
  <c r="B34" i="24"/>
  <c r="AE33" i="24"/>
  <c r="AD33" i="24"/>
  <c r="AC33" i="24"/>
  <c r="AB33" i="24"/>
  <c r="AA33" i="24"/>
  <c r="Z33" i="24"/>
  <c r="Y33" i="24"/>
  <c r="X33" i="24"/>
  <c r="W33" i="24"/>
  <c r="V33" i="24"/>
  <c r="U33" i="24"/>
  <c r="T33" i="24"/>
  <c r="S33" i="24"/>
  <c r="R33" i="24"/>
  <c r="Q33" i="24"/>
  <c r="P33" i="24"/>
  <c r="O33" i="24"/>
  <c r="N33" i="24"/>
  <c r="M33" i="24"/>
  <c r="L33" i="24"/>
  <c r="K33" i="24"/>
  <c r="J33" i="24"/>
  <c r="I33" i="24"/>
  <c r="H33" i="24"/>
  <c r="G33" i="24"/>
  <c r="F33" i="24"/>
  <c r="E33" i="24"/>
  <c r="D33" i="24"/>
  <c r="C33" i="24"/>
  <c r="B33" i="24"/>
  <c r="AE31" i="24"/>
  <c r="AD31" i="24"/>
  <c r="AC31" i="24"/>
  <c r="AB31" i="24"/>
  <c r="AA31" i="24"/>
  <c r="Z31" i="24"/>
  <c r="Y31" i="24"/>
  <c r="X31" i="24"/>
  <c r="W31" i="24"/>
  <c r="V31" i="24"/>
  <c r="U31" i="24"/>
  <c r="T31" i="24"/>
  <c r="S31" i="24"/>
  <c r="R31" i="24"/>
  <c r="Q31" i="24"/>
  <c r="P31" i="24"/>
  <c r="O31" i="24"/>
  <c r="N31" i="24"/>
  <c r="M31" i="24"/>
  <c r="L31" i="24"/>
  <c r="K31" i="24"/>
  <c r="J31" i="24"/>
  <c r="I31" i="24"/>
  <c r="H31" i="24"/>
  <c r="G31" i="24"/>
  <c r="F31" i="24"/>
  <c r="E31" i="24"/>
  <c r="D31" i="24"/>
  <c r="C31" i="24"/>
  <c r="B31"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D30" i="24"/>
  <c r="C30" i="24"/>
  <c r="B30"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D28" i="24"/>
  <c r="C28" i="24"/>
  <c r="B28" i="24"/>
  <c r="AE27" i="24"/>
  <c r="AD27" i="24"/>
  <c r="AC27" i="24"/>
  <c r="AB27" i="24"/>
  <c r="AA27" i="24"/>
  <c r="Z27" i="24"/>
  <c r="Y27" i="24"/>
  <c r="X27" i="24"/>
  <c r="W27" i="24"/>
  <c r="V27" i="24"/>
  <c r="U27" i="24"/>
  <c r="T27" i="24"/>
  <c r="S27" i="24"/>
  <c r="R27" i="24"/>
  <c r="Q27" i="24"/>
  <c r="P27" i="24"/>
  <c r="O27" i="24"/>
  <c r="N27" i="24"/>
  <c r="M27" i="24"/>
  <c r="L27" i="24"/>
  <c r="AE25" i="24"/>
  <c r="AD25" i="24"/>
  <c r="AC25" i="24"/>
  <c r="AB25" i="24"/>
  <c r="AA25" i="24"/>
  <c r="Z25" i="24"/>
  <c r="Y25" i="24"/>
  <c r="X25" i="24"/>
  <c r="W25" i="24"/>
  <c r="V25" i="24"/>
  <c r="U25" i="24"/>
  <c r="T25" i="24"/>
  <c r="S25" i="24"/>
  <c r="R25" i="24"/>
  <c r="AE24" i="24"/>
  <c r="AD24" i="24"/>
  <c r="AC24" i="24"/>
  <c r="AB24" i="24"/>
  <c r="AA24" i="24"/>
  <c r="Z24" i="24"/>
  <c r="Y24" i="24"/>
  <c r="X24" i="24"/>
  <c r="W24" i="24"/>
  <c r="V24" i="24"/>
  <c r="U24" i="24"/>
  <c r="T24" i="24"/>
  <c r="S24" i="24"/>
  <c r="R24"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D22" i="24"/>
  <c r="C22" i="24"/>
  <c r="B22" i="24"/>
  <c r="AE20" i="24"/>
  <c r="AD20" i="24"/>
  <c r="AC20" i="24"/>
  <c r="AB20" i="24"/>
  <c r="AA20" i="24"/>
  <c r="Z20" i="24"/>
  <c r="Y20" i="24"/>
  <c r="X20" i="24"/>
  <c r="W20" i="24"/>
  <c r="V20" i="24"/>
  <c r="U20" i="24"/>
  <c r="T20" i="24"/>
  <c r="S20" i="24"/>
  <c r="R20" i="24"/>
  <c r="Q20" i="24"/>
  <c r="P20" i="24"/>
  <c r="O20" i="24"/>
  <c r="N20" i="24"/>
  <c r="M20" i="24"/>
  <c r="L20"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E18" i="24"/>
  <c r="D18" i="24"/>
  <c r="C18" i="24"/>
  <c r="B18"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E17" i="24"/>
  <c r="D17" i="24"/>
  <c r="C17" i="24"/>
  <c r="B17" i="24"/>
  <c r="AE15" i="24"/>
  <c r="AD15" i="24"/>
  <c r="AC15" i="24"/>
  <c r="AB15" i="24"/>
  <c r="AA15" i="24"/>
  <c r="Z15" i="24"/>
  <c r="Y15" i="24"/>
  <c r="X15" i="24"/>
  <c r="W15" i="24"/>
  <c r="V15" i="24"/>
  <c r="U15" i="24"/>
  <c r="T15" i="24"/>
  <c r="S15" i="24"/>
  <c r="R15" i="24"/>
  <c r="Q15" i="24"/>
  <c r="P15" i="24"/>
  <c r="O15" i="24"/>
  <c r="N15" i="24"/>
  <c r="M15" i="24"/>
  <c r="L15" i="24"/>
  <c r="K15" i="24"/>
  <c r="J15" i="24"/>
  <c r="I15" i="24"/>
  <c r="H15" i="24"/>
  <c r="G15" i="24"/>
  <c r="F15" i="24"/>
  <c r="E15" i="24"/>
  <c r="D15" i="24"/>
  <c r="C15" i="24"/>
  <c r="B15"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E14" i="24"/>
  <c r="D14" i="24"/>
  <c r="C14" i="24"/>
  <c r="B14"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E12" i="24"/>
  <c r="D12" i="24"/>
  <c r="C12" i="24"/>
  <c r="B12" i="24"/>
  <c r="AE11" i="24"/>
  <c r="AD11" i="24"/>
  <c r="AC11" i="24"/>
  <c r="AB11" i="24"/>
  <c r="AA11" i="24"/>
  <c r="Z11" i="24"/>
  <c r="Y11" i="24"/>
  <c r="X11" i="24"/>
  <c r="W11" i="24"/>
  <c r="V11" i="24"/>
  <c r="U11" i="24"/>
  <c r="T11" i="24"/>
  <c r="S11" i="24"/>
  <c r="R11" i="24"/>
  <c r="Q11" i="24"/>
  <c r="P11" i="24"/>
  <c r="O11" i="24"/>
  <c r="N11" i="24"/>
  <c r="M11" i="24"/>
  <c r="L11" i="24"/>
  <c r="K11" i="24"/>
  <c r="J11" i="24"/>
  <c r="I11" i="24"/>
  <c r="H11" i="24"/>
  <c r="G11" i="24"/>
  <c r="F11" i="24"/>
  <c r="E11" i="24"/>
  <c r="D11" i="24"/>
  <c r="C11" i="24"/>
  <c r="B11" i="24"/>
  <c r="AE9" i="24"/>
  <c r="AD9" i="24"/>
  <c r="AC9" i="24"/>
  <c r="AB9" i="24"/>
  <c r="AA9" i="24"/>
  <c r="Z9" i="24"/>
  <c r="Y9" i="24"/>
  <c r="X9" i="24"/>
  <c r="W9" i="24"/>
  <c r="V9" i="24"/>
  <c r="U9" i="24"/>
  <c r="T9" i="24"/>
  <c r="S9" i="24"/>
  <c r="R9" i="24"/>
  <c r="Q9" i="24"/>
  <c r="P9" i="24"/>
  <c r="O9" i="24"/>
  <c r="N9" i="24"/>
  <c r="M9" i="24"/>
  <c r="L9" i="24"/>
  <c r="K9" i="24"/>
  <c r="J9" i="24"/>
  <c r="I9" i="24"/>
  <c r="H9" i="24"/>
  <c r="G9" i="24"/>
  <c r="F9" i="24"/>
  <c r="E9" i="24"/>
  <c r="D9" i="24"/>
  <c r="C9" i="24"/>
  <c r="B9" i="24"/>
  <c r="AE8" i="24"/>
  <c r="AD8" i="24"/>
  <c r="AC8" i="24"/>
  <c r="AB8" i="24"/>
  <c r="AA8" i="24"/>
  <c r="Z8" i="24"/>
  <c r="Y8" i="24"/>
  <c r="X8" i="24"/>
  <c r="W8" i="24"/>
  <c r="V8" i="24"/>
  <c r="U8" i="24"/>
  <c r="T8" i="24"/>
  <c r="S8" i="24"/>
  <c r="R8" i="24"/>
  <c r="Q8" i="24"/>
  <c r="P8" i="24"/>
  <c r="O8" i="24"/>
  <c r="N8" i="24"/>
  <c r="M8" i="24"/>
  <c r="L8" i="24"/>
  <c r="AE6" i="24"/>
  <c r="AD6" i="24"/>
  <c r="AC6" i="24"/>
  <c r="AB6" i="24"/>
  <c r="AA6" i="24"/>
  <c r="Z6" i="24"/>
  <c r="Y6" i="24"/>
  <c r="X6" i="24"/>
  <c r="W6" i="24"/>
  <c r="V6" i="24"/>
  <c r="U6" i="24"/>
  <c r="T6" i="24"/>
  <c r="S6" i="24"/>
  <c r="R6" i="24"/>
  <c r="AE5" i="24"/>
  <c r="AD5" i="24"/>
  <c r="AC5" i="24"/>
  <c r="AB5" i="24"/>
  <c r="AA5" i="24"/>
  <c r="Z5" i="24"/>
  <c r="Y5" i="24"/>
  <c r="X5" i="24"/>
  <c r="W5" i="24"/>
  <c r="V5" i="24"/>
  <c r="U5" i="24"/>
  <c r="T5" i="24"/>
  <c r="S5" i="24"/>
  <c r="R5" i="24"/>
  <c r="AF41" i="8"/>
  <c r="AE41" i="8"/>
  <c r="AD41" i="8"/>
  <c r="AC41" i="8"/>
  <c r="AB41" i="8"/>
  <c r="AA41" i="8"/>
  <c r="Z41" i="8"/>
  <c r="Y41" i="8"/>
  <c r="X41" i="8"/>
  <c r="W41" i="8"/>
  <c r="V41" i="8"/>
  <c r="U41" i="8"/>
  <c r="T41" i="8"/>
  <c r="S41" i="8"/>
  <c r="R41" i="8"/>
  <c r="Q41" i="8"/>
  <c r="P41" i="8"/>
  <c r="O41" i="8"/>
  <c r="N41" i="8"/>
  <c r="M41" i="8"/>
  <c r="L41" i="8"/>
  <c r="K41" i="8"/>
  <c r="J41" i="8"/>
  <c r="I41" i="8"/>
  <c r="H41" i="8"/>
  <c r="G41" i="8"/>
  <c r="F41" i="8"/>
  <c r="E41" i="8"/>
  <c r="D41" i="8"/>
  <c r="C41" i="8"/>
  <c r="B41" i="8"/>
  <c r="AF39" i="8"/>
  <c r="AE39" i="8"/>
  <c r="AD39" i="8"/>
  <c r="AC39" i="8"/>
  <c r="AB39" i="8"/>
  <c r="AA39" i="8"/>
  <c r="Z39" i="8"/>
  <c r="Y39" i="8"/>
  <c r="X39" i="8"/>
  <c r="W39" i="8"/>
  <c r="V39" i="8"/>
  <c r="U39" i="8"/>
  <c r="T39" i="8"/>
  <c r="S39" i="8"/>
  <c r="R39" i="8"/>
  <c r="Q39" i="8"/>
  <c r="P39" i="8"/>
  <c r="O39" i="8"/>
  <c r="N39" i="8"/>
  <c r="M39" i="8"/>
  <c r="L39"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7" i="8"/>
  <c r="AF36" i="8"/>
  <c r="AE36" i="8"/>
  <c r="AD36" i="8"/>
  <c r="AC36" i="8"/>
  <c r="AB36" i="8"/>
  <c r="AA36" i="8"/>
  <c r="Z36" i="8"/>
  <c r="Y36" i="8"/>
  <c r="X36" i="8"/>
  <c r="W36" i="8"/>
  <c r="V36" i="8"/>
  <c r="U36" i="8"/>
  <c r="T36" i="8"/>
  <c r="S36" i="8"/>
  <c r="R36" i="8"/>
  <c r="Q36" i="8"/>
  <c r="P36" i="8"/>
  <c r="O36" i="8"/>
  <c r="N36" i="8"/>
  <c r="M36" i="8"/>
  <c r="L36" i="8"/>
  <c r="K36" i="8"/>
  <c r="J36" i="8"/>
  <c r="I36" i="8"/>
  <c r="H36" i="8"/>
  <c r="G36" i="8"/>
  <c r="F36" i="8"/>
  <c r="E36" i="8"/>
  <c r="D36" i="8"/>
  <c r="C36" i="8"/>
  <c r="B36" i="8"/>
  <c r="AF34" i="8"/>
  <c r="AE34" i="8"/>
  <c r="AD34" i="8"/>
  <c r="AC34" i="8"/>
  <c r="AB34" i="8"/>
  <c r="AA34" i="8"/>
  <c r="Z34" i="8"/>
  <c r="Y34" i="8"/>
  <c r="X34" i="8"/>
  <c r="W34" i="8"/>
  <c r="V34" i="8"/>
  <c r="U34" i="8"/>
  <c r="T34" i="8"/>
  <c r="S34" i="8"/>
  <c r="R34" i="8"/>
  <c r="Q34" i="8"/>
  <c r="P34" i="8"/>
  <c r="O34" i="8"/>
  <c r="N34" i="8"/>
  <c r="M34" i="8"/>
  <c r="L34" i="8"/>
  <c r="K34" i="8"/>
  <c r="J34" i="8"/>
  <c r="I34" i="8"/>
  <c r="H34" i="8"/>
  <c r="G34" i="8"/>
  <c r="F34" i="8"/>
  <c r="E34" i="8"/>
  <c r="D34" i="8"/>
  <c r="C34" i="8"/>
  <c r="B34"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33" i="8"/>
  <c r="AF31" i="8"/>
  <c r="AE31" i="8"/>
  <c r="AD31" i="8"/>
  <c r="AC31" i="8"/>
  <c r="AB31" i="8"/>
  <c r="AA31" i="8"/>
  <c r="Z31" i="8"/>
  <c r="Y31" i="8"/>
  <c r="X31" i="8"/>
  <c r="W31" i="8"/>
  <c r="V31" i="8"/>
  <c r="U31" i="8"/>
  <c r="T31" i="8"/>
  <c r="S31" i="8"/>
  <c r="R31" i="8"/>
  <c r="Q31" i="8"/>
  <c r="P31" i="8"/>
  <c r="O31" i="8"/>
  <c r="N31" i="8"/>
  <c r="M31" i="8"/>
  <c r="L31" i="8"/>
  <c r="K31" i="8"/>
  <c r="J31" i="8"/>
  <c r="I31" i="8"/>
  <c r="H31" i="8"/>
  <c r="G31" i="8"/>
  <c r="F31" i="8"/>
  <c r="E31" i="8"/>
  <c r="D31" i="8"/>
  <c r="C31" i="8"/>
  <c r="B31" i="8"/>
  <c r="AF30" i="8"/>
  <c r="AE30" i="8"/>
  <c r="AD30" i="8"/>
  <c r="AC30" i="8"/>
  <c r="AB30" i="8"/>
  <c r="AA30" i="8"/>
  <c r="Z30" i="8"/>
  <c r="Y30" i="8"/>
  <c r="X30" i="8"/>
  <c r="W30" i="8"/>
  <c r="V30" i="8"/>
  <c r="U30" i="8"/>
  <c r="T30" i="8"/>
  <c r="S30" i="8"/>
  <c r="R30" i="8"/>
  <c r="Q30" i="8"/>
  <c r="P30" i="8"/>
  <c r="O30" i="8"/>
  <c r="N30" i="8"/>
  <c r="M30" i="8"/>
  <c r="L30" i="8"/>
  <c r="K30" i="8"/>
  <c r="J30" i="8"/>
  <c r="I30" i="8"/>
  <c r="H30" i="8"/>
  <c r="G30" i="8"/>
  <c r="F30" i="8"/>
  <c r="E30" i="8"/>
  <c r="D30" i="8"/>
  <c r="C30" i="8"/>
  <c r="B30"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E28" i="8"/>
  <c r="D28" i="8"/>
  <c r="C28" i="8"/>
  <c r="B28" i="8"/>
  <c r="AF27" i="8"/>
  <c r="AE27" i="8"/>
  <c r="AD27" i="8"/>
  <c r="AC27" i="8"/>
  <c r="AB27" i="8"/>
  <c r="AA27" i="8"/>
  <c r="Z27" i="8"/>
  <c r="Y27" i="8"/>
  <c r="X27" i="8"/>
  <c r="W27" i="8"/>
  <c r="V27" i="8"/>
  <c r="U27" i="8"/>
  <c r="T27" i="8"/>
  <c r="S27" i="8"/>
  <c r="R27" i="8"/>
  <c r="Q27" i="8"/>
  <c r="P27" i="8"/>
  <c r="O27" i="8"/>
  <c r="N27" i="8"/>
  <c r="M27" i="8"/>
  <c r="L27" i="8"/>
  <c r="AF25" i="8"/>
  <c r="AE25" i="8"/>
  <c r="AD25" i="8"/>
  <c r="AC25" i="8"/>
  <c r="AB25" i="8"/>
  <c r="AA25" i="8"/>
  <c r="Z25" i="8"/>
  <c r="Y25" i="8"/>
  <c r="X25" i="8"/>
  <c r="W25" i="8"/>
  <c r="V25" i="8"/>
  <c r="U25" i="8"/>
  <c r="T25" i="8"/>
  <c r="N25" i="8"/>
  <c r="AF24" i="8"/>
  <c r="AE24" i="8"/>
  <c r="AD24" i="8"/>
  <c r="AC24" i="8"/>
  <c r="AB24" i="8"/>
  <c r="AA24" i="8"/>
  <c r="Z24" i="8"/>
  <c r="Y24" i="8"/>
  <c r="X24" i="8"/>
  <c r="W24" i="8"/>
  <c r="V24" i="8"/>
  <c r="U24" i="8"/>
  <c r="T24" i="8"/>
  <c r="N24" i="8"/>
  <c r="AF22" i="8"/>
  <c r="AE22" i="8"/>
  <c r="AD22" i="8"/>
  <c r="AC22" i="8"/>
  <c r="AB22" i="8"/>
  <c r="AA22" i="8"/>
  <c r="Z22" i="8"/>
  <c r="Y22" i="8"/>
  <c r="X22" i="8"/>
  <c r="W22" i="8"/>
  <c r="V22" i="8"/>
  <c r="U22" i="8"/>
  <c r="T22" i="8"/>
  <c r="S22" i="8"/>
  <c r="R22" i="8"/>
  <c r="Q22" i="8"/>
  <c r="P22" i="8"/>
  <c r="O22" i="8"/>
  <c r="N22" i="8"/>
  <c r="M22" i="8"/>
  <c r="L22" i="8"/>
  <c r="K22" i="8"/>
  <c r="J22" i="8"/>
  <c r="I22" i="8"/>
  <c r="H22" i="8"/>
  <c r="G22" i="8"/>
  <c r="F22" i="8"/>
  <c r="E22" i="8"/>
  <c r="D22" i="8"/>
  <c r="C22" i="8"/>
  <c r="B22" i="8"/>
  <c r="AF20" i="8"/>
  <c r="AE20" i="8"/>
  <c r="AD20" i="8"/>
  <c r="AC20" i="8"/>
  <c r="AB20" i="8"/>
  <c r="AA20" i="8"/>
  <c r="Z20" i="8"/>
  <c r="Y20" i="8"/>
  <c r="X20" i="8"/>
  <c r="W20" i="8"/>
  <c r="V20" i="8"/>
  <c r="U20" i="8"/>
  <c r="T20" i="8"/>
  <c r="S20" i="8"/>
  <c r="R20" i="8"/>
  <c r="Q20" i="8"/>
  <c r="P20" i="8"/>
  <c r="O20" i="8"/>
  <c r="N20" i="8"/>
  <c r="M20" i="8"/>
  <c r="L20" i="8"/>
  <c r="AF18" i="8"/>
  <c r="AE18" i="8"/>
  <c r="AD18" i="8"/>
  <c r="AC18" i="8"/>
  <c r="AB18" i="8"/>
  <c r="AA18" i="8"/>
  <c r="Z18" i="8"/>
  <c r="Y18" i="8"/>
  <c r="X18" i="8"/>
  <c r="W18" i="8"/>
  <c r="V18" i="8"/>
  <c r="U18" i="8"/>
  <c r="T18" i="8"/>
  <c r="S18" i="8"/>
  <c r="R18" i="8"/>
  <c r="Q18" i="8"/>
  <c r="P18" i="8"/>
  <c r="O18" i="8"/>
  <c r="N18" i="8"/>
  <c r="M18" i="8"/>
  <c r="L18" i="8"/>
  <c r="K18" i="8"/>
  <c r="J18" i="8"/>
  <c r="I18" i="8"/>
  <c r="H18" i="8"/>
  <c r="G18" i="8"/>
  <c r="F18" i="8"/>
  <c r="E18" i="8"/>
  <c r="D18" i="8"/>
  <c r="C18" i="8"/>
  <c r="B18" i="8"/>
  <c r="AF17" i="8"/>
  <c r="AE17" i="8"/>
  <c r="AD17" i="8"/>
  <c r="AC17" i="8"/>
  <c r="AB17" i="8"/>
  <c r="AA17" i="8"/>
  <c r="Z17" i="8"/>
  <c r="Y17" i="8"/>
  <c r="X17" i="8"/>
  <c r="W17" i="8"/>
  <c r="V17" i="8"/>
  <c r="U17" i="8"/>
  <c r="T17" i="8"/>
  <c r="S17" i="8"/>
  <c r="R17" i="8"/>
  <c r="Q17" i="8"/>
  <c r="P17" i="8"/>
  <c r="O17" i="8"/>
  <c r="N17" i="8"/>
  <c r="M17" i="8"/>
  <c r="L17" i="8"/>
  <c r="K17" i="8"/>
  <c r="J17" i="8"/>
  <c r="I17" i="8"/>
  <c r="H17" i="8"/>
  <c r="G17" i="8"/>
  <c r="F17" i="8"/>
  <c r="E17" i="8"/>
  <c r="D17" i="8"/>
  <c r="C17" i="8"/>
  <c r="B17"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C15" i="8"/>
  <c r="B15" i="8"/>
  <c r="AF14" i="8"/>
  <c r="AE14" i="8"/>
  <c r="AD14" i="8"/>
  <c r="AC14" i="8"/>
  <c r="AB14" i="8"/>
  <c r="AA14" i="8"/>
  <c r="Z14" i="8"/>
  <c r="Y14" i="8"/>
  <c r="X14" i="8"/>
  <c r="W14" i="8"/>
  <c r="V14" i="8"/>
  <c r="U14" i="8"/>
  <c r="T14" i="8"/>
  <c r="S14" i="8"/>
  <c r="R14" i="8"/>
  <c r="Q14" i="8"/>
  <c r="P14" i="8"/>
  <c r="O14" i="8"/>
  <c r="N14" i="8"/>
  <c r="M14" i="8"/>
  <c r="L14" i="8"/>
  <c r="K14" i="8"/>
  <c r="J14" i="8"/>
  <c r="I14" i="8"/>
  <c r="H14" i="8"/>
  <c r="G14" i="8"/>
  <c r="F14" i="8"/>
  <c r="E14" i="8"/>
  <c r="D14" i="8"/>
  <c r="C14" i="8"/>
  <c r="B14" i="8"/>
  <c r="AF12" i="8"/>
  <c r="AE12" i="8"/>
  <c r="AD12" i="8"/>
  <c r="AC12" i="8"/>
  <c r="AB12" i="8"/>
  <c r="AA12" i="8"/>
  <c r="Z12" i="8"/>
  <c r="Y12" i="8"/>
  <c r="X12" i="8"/>
  <c r="W12" i="8"/>
  <c r="V12" i="8"/>
  <c r="U12" i="8"/>
  <c r="T12" i="8"/>
  <c r="S12" i="8"/>
  <c r="R12" i="8"/>
  <c r="Q12" i="8"/>
  <c r="P12" i="8"/>
  <c r="O12" i="8"/>
  <c r="N12" i="8"/>
  <c r="M12" i="8"/>
  <c r="L12" i="8"/>
  <c r="K12" i="8"/>
  <c r="J12" i="8"/>
  <c r="I12" i="8"/>
  <c r="H12" i="8"/>
  <c r="G12" i="8"/>
  <c r="F12" i="8"/>
  <c r="E12" i="8"/>
  <c r="D12" i="8"/>
  <c r="C12" i="8"/>
  <c r="B12" i="8"/>
  <c r="AF11" i="8"/>
  <c r="AE11" i="8"/>
  <c r="AD11" i="8"/>
  <c r="AC11" i="8"/>
  <c r="AB11" i="8"/>
  <c r="AA11" i="8"/>
  <c r="Z11" i="8"/>
  <c r="Y11" i="8"/>
  <c r="X11" i="8"/>
  <c r="W11" i="8"/>
  <c r="V11" i="8"/>
  <c r="U11" i="8"/>
  <c r="T11" i="8"/>
  <c r="S11" i="8"/>
  <c r="R11" i="8"/>
  <c r="Q11" i="8"/>
  <c r="P11" i="8"/>
  <c r="O11" i="8"/>
  <c r="N11" i="8"/>
  <c r="M11" i="8"/>
  <c r="L11" i="8"/>
  <c r="K11" i="8"/>
  <c r="J11" i="8"/>
  <c r="I11" i="8"/>
  <c r="H11" i="8"/>
  <c r="G11" i="8"/>
  <c r="F11" i="8"/>
  <c r="E11" i="8"/>
  <c r="D11" i="8"/>
  <c r="C11" i="8"/>
  <c r="B11" i="8"/>
  <c r="AF9" i="8"/>
  <c r="AE9" i="8"/>
  <c r="AD9" i="8"/>
  <c r="AC9" i="8"/>
  <c r="AB9" i="8"/>
  <c r="AA9" i="8"/>
  <c r="Z9" i="8"/>
  <c r="Y9" i="8"/>
  <c r="X9" i="8"/>
  <c r="W9" i="8"/>
  <c r="V9" i="8"/>
  <c r="U9" i="8"/>
  <c r="T9" i="8"/>
  <c r="S9" i="8"/>
  <c r="R9" i="8"/>
  <c r="Q9" i="8"/>
  <c r="P9" i="8"/>
  <c r="O9" i="8"/>
  <c r="N9" i="8"/>
  <c r="M9" i="8"/>
  <c r="L9" i="8"/>
  <c r="K9" i="8"/>
  <c r="J9" i="8"/>
  <c r="I9" i="8"/>
  <c r="H9" i="8"/>
  <c r="G9" i="8"/>
  <c r="F9" i="8"/>
  <c r="E9" i="8"/>
  <c r="D9" i="8"/>
  <c r="C9" i="8"/>
  <c r="B9" i="8"/>
  <c r="AF8" i="8"/>
  <c r="AE8" i="8"/>
  <c r="AD8" i="8"/>
  <c r="AC8" i="8"/>
  <c r="AB8" i="8"/>
  <c r="AA8" i="8"/>
  <c r="Z8" i="8"/>
  <c r="Y8" i="8"/>
  <c r="X8" i="8"/>
  <c r="W8" i="8"/>
  <c r="V8" i="8"/>
  <c r="U8" i="8"/>
  <c r="T8" i="8"/>
  <c r="S8" i="8"/>
  <c r="R8" i="8"/>
  <c r="Q8" i="8"/>
  <c r="P8" i="8"/>
  <c r="O8" i="8"/>
  <c r="N8" i="8"/>
  <c r="M8" i="8"/>
  <c r="L8" i="8"/>
  <c r="AF6" i="8"/>
  <c r="AE6" i="8"/>
  <c r="AD6" i="8"/>
  <c r="AC6" i="8"/>
  <c r="AB6" i="8"/>
  <c r="AA6" i="8"/>
  <c r="Z6" i="8"/>
  <c r="Y6" i="8"/>
  <c r="X6" i="8"/>
  <c r="W6" i="8"/>
  <c r="V6" i="8"/>
  <c r="U6" i="8"/>
  <c r="T6" i="8"/>
  <c r="S6" i="8"/>
  <c r="N6" i="8"/>
  <c r="AF5" i="8"/>
  <c r="AE5" i="8"/>
  <c r="AD5" i="8"/>
  <c r="AC5" i="8"/>
  <c r="AB5" i="8"/>
  <c r="AA5" i="8"/>
  <c r="Z5" i="8"/>
  <c r="Y5" i="8"/>
  <c r="X5" i="8"/>
  <c r="W5" i="8"/>
  <c r="V5" i="8"/>
  <c r="U5" i="8"/>
  <c r="T5" i="8"/>
  <c r="S5" i="8"/>
  <c r="N5" i="8"/>
  <c r="C22" i="45"/>
  <c r="B22" i="45"/>
  <c r="C20" i="45"/>
  <c r="B20" i="45"/>
  <c r="C18" i="45"/>
  <c r="B18" i="45"/>
  <c r="C17" i="45"/>
  <c r="B17" i="45"/>
  <c r="C15" i="45"/>
  <c r="B15" i="45"/>
  <c r="C14" i="45"/>
  <c r="B14" i="45"/>
  <c r="C12" i="45"/>
  <c r="B12" i="45"/>
  <c r="C11" i="45"/>
  <c r="B11" i="45"/>
  <c r="C9" i="45"/>
  <c r="B9" i="45"/>
  <c r="C8" i="45"/>
  <c r="B8" i="45"/>
  <c r="C6" i="45"/>
  <c r="B6" i="45"/>
  <c r="C5" i="45"/>
  <c r="B5" i="45"/>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B41" i="57"/>
  <c r="B40"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B39"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B37"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B36"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B34"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B33"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B31"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B30"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B28"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B27"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B25"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B24" i="57"/>
  <c r="C41" i="44"/>
  <c r="B41" i="44"/>
  <c r="C39" i="44"/>
  <c r="B39" i="44"/>
  <c r="C37" i="44"/>
  <c r="B37" i="44"/>
  <c r="C36" i="44"/>
  <c r="B36" i="44"/>
  <c r="C34" i="44"/>
  <c r="B34" i="44"/>
  <c r="C33" i="44"/>
  <c r="B33" i="44"/>
  <c r="C31" i="44"/>
  <c r="B31" i="44"/>
  <c r="C30" i="44"/>
  <c r="B30" i="44"/>
  <c r="C28" i="44"/>
  <c r="B28" i="44"/>
  <c r="C27" i="44"/>
  <c r="B27" i="44"/>
  <c r="C25" i="44"/>
  <c r="B25" i="44"/>
  <c r="C24" i="44"/>
  <c r="B24" i="44"/>
  <c r="C22" i="44"/>
  <c r="B22" i="44"/>
  <c r="C20" i="44"/>
  <c r="B20" i="44"/>
  <c r="C18" i="44"/>
  <c r="B18" i="44"/>
  <c r="C17" i="44"/>
  <c r="B17" i="44"/>
  <c r="C15" i="44"/>
  <c r="B15" i="44"/>
  <c r="C14" i="44"/>
  <c r="B14" i="44"/>
  <c r="C12" i="44"/>
  <c r="B12" i="44"/>
  <c r="C11" i="44"/>
  <c r="B11" i="44"/>
  <c r="C9" i="44"/>
  <c r="B9" i="44"/>
  <c r="C8" i="44"/>
  <c r="B8" i="44"/>
  <c r="C6" i="44"/>
  <c r="B6" i="44"/>
  <c r="C5" i="44"/>
  <c r="B5" i="44"/>
  <c r="C41" i="43"/>
  <c r="B41" i="43"/>
  <c r="C39" i="43"/>
  <c r="B39" i="43"/>
  <c r="C37" i="43"/>
  <c r="B37" i="43"/>
  <c r="C36" i="43"/>
  <c r="B36" i="43"/>
  <c r="C34" i="43"/>
  <c r="B34" i="43"/>
  <c r="C33" i="43"/>
  <c r="B33" i="43"/>
  <c r="C31" i="43"/>
  <c r="B31" i="43"/>
  <c r="C30" i="43"/>
  <c r="B30" i="43"/>
  <c r="C28" i="43"/>
  <c r="B28" i="43"/>
  <c r="C27" i="43"/>
  <c r="B27" i="43"/>
  <c r="C25" i="43"/>
  <c r="B25" i="43"/>
  <c r="C24" i="43"/>
  <c r="B24" i="43"/>
  <c r="C22" i="43"/>
  <c r="B22" i="43"/>
  <c r="C20" i="43"/>
  <c r="B20" i="43"/>
  <c r="C18" i="43"/>
  <c r="B18" i="43"/>
  <c r="C17" i="43"/>
  <c r="B17" i="43"/>
  <c r="C15" i="43"/>
  <c r="B15" i="43"/>
  <c r="C14" i="43"/>
  <c r="B14" i="43"/>
  <c r="C12" i="43"/>
  <c r="B12" i="43"/>
  <c r="C11" i="43"/>
  <c r="B11" i="43"/>
  <c r="C9" i="43"/>
  <c r="B9" i="43"/>
  <c r="C8" i="43"/>
  <c r="B8" i="43"/>
  <c r="C6" i="43"/>
  <c r="B6" i="43"/>
  <c r="C5" i="43"/>
  <c r="B5" i="43"/>
  <c r="AX41" i="56"/>
  <c r="AW41" i="56"/>
  <c r="AV41" i="56"/>
  <c r="AU41" i="56"/>
  <c r="AT41" i="56"/>
  <c r="AS41" i="56"/>
  <c r="AR41" i="56"/>
  <c r="AQ41" i="56"/>
  <c r="AP41" i="56"/>
  <c r="AO41" i="56"/>
  <c r="AN41" i="56"/>
  <c r="AM41" i="56"/>
  <c r="AL41" i="56"/>
  <c r="AK41" i="56"/>
  <c r="AJ41" i="56"/>
  <c r="AI41" i="56"/>
  <c r="AH41" i="56"/>
  <c r="AG41" i="56"/>
  <c r="AF41" i="56"/>
  <c r="AE41" i="56"/>
  <c r="AD41"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B41" i="56"/>
  <c r="CC39" i="56"/>
  <c r="CB39" i="56"/>
  <c r="CA39" i="56"/>
  <c r="BZ39" i="56"/>
  <c r="BY39" i="56"/>
  <c r="BX39" i="56"/>
  <c r="BW39" i="56"/>
  <c r="BV39" i="56"/>
  <c r="BU39" i="56"/>
  <c r="BT39" i="56"/>
  <c r="BS39" i="56"/>
  <c r="BR39" i="56"/>
  <c r="BQ39" i="56"/>
  <c r="BP39" i="56"/>
  <c r="BO39" i="56"/>
  <c r="BN39" i="56"/>
  <c r="BM39" i="56"/>
  <c r="BL39" i="56"/>
  <c r="BK39" i="56"/>
  <c r="BJ39" i="56"/>
  <c r="BI39" i="56"/>
  <c r="BH39" i="56"/>
  <c r="BG39" i="56"/>
  <c r="BF39" i="56"/>
  <c r="BE39" i="56"/>
  <c r="BD39" i="56"/>
  <c r="BC39" i="56"/>
  <c r="BB39" i="56"/>
  <c r="BA39" i="56"/>
  <c r="AZ39" i="56"/>
  <c r="AY39" i="56"/>
  <c r="AX39" i="56"/>
  <c r="AW39" i="56"/>
  <c r="AV39" i="56"/>
  <c r="AU39" i="56"/>
  <c r="AT39" i="56"/>
  <c r="AS39" i="56"/>
  <c r="AR39" i="56"/>
  <c r="AQ39" i="56"/>
  <c r="AP39" i="56"/>
  <c r="AO39" i="56"/>
  <c r="AN39" i="56"/>
  <c r="AM39" i="56"/>
  <c r="AL39" i="56"/>
  <c r="AK39" i="56"/>
  <c r="AJ39" i="56"/>
  <c r="AI39" i="56"/>
  <c r="AH39" i="56"/>
  <c r="AG39" i="56"/>
  <c r="AF39" i="56"/>
  <c r="AE39" i="56"/>
  <c r="AD39"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B39" i="56"/>
  <c r="CC37" i="56"/>
  <c r="CB37" i="56"/>
  <c r="CA37" i="56"/>
  <c r="BZ37" i="56"/>
  <c r="BY37" i="56"/>
  <c r="BX37" i="56"/>
  <c r="BW37" i="56"/>
  <c r="BV37" i="56"/>
  <c r="BU37" i="56"/>
  <c r="BT37" i="56"/>
  <c r="BS37" i="56"/>
  <c r="BR37" i="56"/>
  <c r="BQ37" i="56"/>
  <c r="BP37" i="56"/>
  <c r="BO37" i="56"/>
  <c r="BN37" i="56"/>
  <c r="BM37" i="56"/>
  <c r="BL37" i="56"/>
  <c r="BK37" i="56"/>
  <c r="BJ37" i="56"/>
  <c r="BI37" i="56"/>
  <c r="BH37" i="56"/>
  <c r="BG37" i="56"/>
  <c r="BF37" i="56"/>
  <c r="BE37" i="56"/>
  <c r="BD37" i="56"/>
  <c r="BC37" i="56"/>
  <c r="BB37" i="56"/>
  <c r="BA37" i="56"/>
  <c r="AZ37" i="56"/>
  <c r="AY37" i="56"/>
  <c r="AX37" i="56"/>
  <c r="AW37" i="56"/>
  <c r="AV37" i="56"/>
  <c r="AU37" i="56"/>
  <c r="AT37" i="56"/>
  <c r="AS37" i="56"/>
  <c r="AR37" i="56"/>
  <c r="AQ37" i="56"/>
  <c r="AP37" i="56"/>
  <c r="AO37" i="56"/>
  <c r="AN37" i="56"/>
  <c r="AM37" i="56"/>
  <c r="AL37" i="56"/>
  <c r="AK37" i="56"/>
  <c r="AJ37" i="56"/>
  <c r="AI37" i="56"/>
  <c r="AH37" i="56"/>
  <c r="AG37" i="56"/>
  <c r="AF37" i="56"/>
  <c r="AE37" i="56"/>
  <c r="AD37"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B37" i="56"/>
  <c r="CC36" i="56"/>
  <c r="CB36" i="56"/>
  <c r="CA36" i="56"/>
  <c r="BZ36" i="56"/>
  <c r="BY36" i="56"/>
  <c r="BX36" i="56"/>
  <c r="BW36" i="56"/>
  <c r="BV36" i="56"/>
  <c r="BU36" i="56"/>
  <c r="BT36" i="56"/>
  <c r="BS36" i="56"/>
  <c r="BR36" i="56"/>
  <c r="BQ36" i="56"/>
  <c r="BP36" i="56"/>
  <c r="BO36" i="56"/>
  <c r="BN36" i="56"/>
  <c r="BM36" i="56"/>
  <c r="BL36" i="56"/>
  <c r="BK36" i="56"/>
  <c r="BJ36" i="56"/>
  <c r="BI36" i="56"/>
  <c r="BH36" i="56"/>
  <c r="BG36" i="56"/>
  <c r="BF36" i="56"/>
  <c r="BE36" i="56"/>
  <c r="BD36" i="56"/>
  <c r="BC36" i="56"/>
  <c r="BB36" i="56"/>
  <c r="BA36" i="56"/>
  <c r="AZ36" i="56"/>
  <c r="AY36" i="56"/>
  <c r="AX36" i="56"/>
  <c r="AW36" i="56"/>
  <c r="AV36" i="56"/>
  <c r="AU36" i="56"/>
  <c r="AT36" i="56"/>
  <c r="AS36" i="56"/>
  <c r="AR36" i="56"/>
  <c r="AQ36" i="56"/>
  <c r="AP36" i="56"/>
  <c r="AO36" i="56"/>
  <c r="AN36" i="56"/>
  <c r="AM36" i="56"/>
  <c r="AL36" i="56"/>
  <c r="AK36" i="56"/>
  <c r="AJ36" i="56"/>
  <c r="AI36" i="56"/>
  <c r="AH36" i="56"/>
  <c r="AG36" i="56"/>
  <c r="AF36" i="56"/>
  <c r="AE36" i="56"/>
  <c r="AD36"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B36" i="56"/>
  <c r="CC34" i="56"/>
  <c r="CB34" i="56"/>
  <c r="CA34" i="56"/>
  <c r="BZ34" i="56"/>
  <c r="BY34" i="56"/>
  <c r="BX34" i="56"/>
  <c r="BW34" i="56"/>
  <c r="BV34" i="56"/>
  <c r="BU34" i="56"/>
  <c r="BT34" i="56"/>
  <c r="BS34" i="56"/>
  <c r="BR34" i="56"/>
  <c r="BQ34" i="56"/>
  <c r="BP34" i="56"/>
  <c r="BO34" i="56"/>
  <c r="BN34" i="56"/>
  <c r="BM34" i="56"/>
  <c r="BL34" i="56"/>
  <c r="BK34" i="56"/>
  <c r="BJ34" i="56"/>
  <c r="BI34" i="56"/>
  <c r="BH34" i="56"/>
  <c r="BG34" i="56"/>
  <c r="BF34" i="56"/>
  <c r="BE34" i="56"/>
  <c r="BD34" i="56"/>
  <c r="BC34" i="56"/>
  <c r="BB34" i="56"/>
  <c r="BA34" i="56"/>
  <c r="AZ34" i="56"/>
  <c r="AY34" i="56"/>
  <c r="AX34" i="56"/>
  <c r="AW34" i="56"/>
  <c r="AV34" i="56"/>
  <c r="AU34" i="56"/>
  <c r="AT34" i="56"/>
  <c r="AS34" i="56"/>
  <c r="AR34" i="56"/>
  <c r="AQ34" i="56"/>
  <c r="AP34" i="56"/>
  <c r="AO34" i="56"/>
  <c r="AN34" i="56"/>
  <c r="AM34" i="56"/>
  <c r="AL34" i="56"/>
  <c r="AK34" i="56"/>
  <c r="AJ34" i="56"/>
  <c r="AI34" i="56"/>
  <c r="AH34" i="56"/>
  <c r="AG34" i="56"/>
  <c r="AF34" i="56"/>
  <c r="AE34" i="56"/>
  <c r="AD34"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B34" i="56"/>
  <c r="CC33" i="56"/>
  <c r="CB33" i="56"/>
  <c r="CA33" i="56"/>
  <c r="BZ33" i="56"/>
  <c r="BY33" i="56"/>
  <c r="BX33" i="56"/>
  <c r="BW33" i="56"/>
  <c r="BV33" i="56"/>
  <c r="BU33" i="56"/>
  <c r="BT33" i="56"/>
  <c r="BS33" i="56"/>
  <c r="BR33" i="56"/>
  <c r="BQ33" i="56"/>
  <c r="BP33" i="56"/>
  <c r="BO33" i="56"/>
  <c r="BN33" i="56"/>
  <c r="BM33" i="56"/>
  <c r="BL33" i="56"/>
  <c r="BK33" i="56"/>
  <c r="BJ33" i="56"/>
  <c r="BI33" i="56"/>
  <c r="BH33" i="56"/>
  <c r="BG33" i="56"/>
  <c r="BF33" i="56"/>
  <c r="BE33" i="56"/>
  <c r="BD33" i="56"/>
  <c r="BC33" i="56"/>
  <c r="BB33" i="56"/>
  <c r="BA33" i="56"/>
  <c r="AZ33" i="56"/>
  <c r="AY33" i="56"/>
  <c r="AX33" i="56"/>
  <c r="AW33" i="56"/>
  <c r="AV33" i="56"/>
  <c r="AU33" i="56"/>
  <c r="AT33" i="56"/>
  <c r="AS33" i="56"/>
  <c r="AR33" i="56"/>
  <c r="AQ33" i="56"/>
  <c r="AP33" i="56"/>
  <c r="AO33" i="56"/>
  <c r="AN33" i="56"/>
  <c r="AM33" i="56"/>
  <c r="AL33" i="56"/>
  <c r="AK33" i="56"/>
  <c r="AJ33" i="56"/>
  <c r="AI33" i="56"/>
  <c r="AH33" i="56"/>
  <c r="AG33" i="56"/>
  <c r="AF33" i="56"/>
  <c r="AE33" i="56"/>
  <c r="AD33"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B33" i="56"/>
  <c r="CC31" i="56"/>
  <c r="CB31" i="56"/>
  <c r="CA31" i="56"/>
  <c r="BZ31" i="56"/>
  <c r="BY31" i="56"/>
  <c r="BX31" i="56"/>
  <c r="BW31" i="56"/>
  <c r="BV31" i="56"/>
  <c r="BU31" i="56"/>
  <c r="BT31" i="56"/>
  <c r="BS31" i="56"/>
  <c r="BR31" i="56"/>
  <c r="BQ31" i="56"/>
  <c r="BP31" i="56"/>
  <c r="BO31" i="56"/>
  <c r="BN31" i="56"/>
  <c r="BM31" i="56"/>
  <c r="BL31" i="56"/>
  <c r="BK31" i="56"/>
  <c r="BJ31" i="56"/>
  <c r="BI31" i="56"/>
  <c r="BH31" i="56"/>
  <c r="BG31" i="56"/>
  <c r="BF31" i="56"/>
  <c r="BE31" i="56"/>
  <c r="BD31" i="56"/>
  <c r="BC31" i="56"/>
  <c r="BB31" i="56"/>
  <c r="BA31" i="56"/>
  <c r="AZ31" i="56"/>
  <c r="AY31" i="56"/>
  <c r="AX31" i="56"/>
  <c r="AW31" i="56"/>
  <c r="AV31" i="56"/>
  <c r="AU31" i="56"/>
  <c r="AT31" i="56"/>
  <c r="AS31" i="56"/>
  <c r="AR31" i="56"/>
  <c r="AQ31" i="56"/>
  <c r="AP31" i="56"/>
  <c r="AO31" i="56"/>
  <c r="AN31" i="56"/>
  <c r="AM31" i="56"/>
  <c r="AL31" i="56"/>
  <c r="AK31" i="56"/>
  <c r="AJ31" i="56"/>
  <c r="AI31" i="56"/>
  <c r="AH31" i="56"/>
  <c r="AG31" i="56"/>
  <c r="AF31" i="56"/>
  <c r="AE31" i="56"/>
  <c r="AD31"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B31" i="56"/>
  <c r="CC30" i="56"/>
  <c r="CB30" i="56"/>
  <c r="CA30" i="56"/>
  <c r="BZ30" i="56"/>
  <c r="BY30" i="56"/>
  <c r="BX30" i="56"/>
  <c r="BW30" i="56"/>
  <c r="BV30" i="56"/>
  <c r="BU30" i="56"/>
  <c r="BT30" i="56"/>
  <c r="BS30" i="56"/>
  <c r="BR30" i="56"/>
  <c r="BQ30" i="56"/>
  <c r="BP30" i="56"/>
  <c r="BO30" i="56"/>
  <c r="BN30" i="56"/>
  <c r="BM30" i="56"/>
  <c r="BL30" i="56"/>
  <c r="BK30" i="56"/>
  <c r="BJ30" i="56"/>
  <c r="BI30" i="56"/>
  <c r="BH30" i="56"/>
  <c r="BG30" i="56"/>
  <c r="BF30" i="56"/>
  <c r="BE30" i="56"/>
  <c r="BD30" i="56"/>
  <c r="BC30" i="56"/>
  <c r="BB30" i="56"/>
  <c r="BA30" i="56"/>
  <c r="AZ30" i="56"/>
  <c r="AY30" i="56"/>
  <c r="AX30" i="56"/>
  <c r="AW30" i="56"/>
  <c r="AV30" i="56"/>
  <c r="AU30" i="56"/>
  <c r="AT30" i="56"/>
  <c r="AS30" i="56"/>
  <c r="AR30" i="56"/>
  <c r="AQ30" i="56"/>
  <c r="AP30" i="56"/>
  <c r="AO30" i="56"/>
  <c r="AN30" i="56"/>
  <c r="AM30" i="56"/>
  <c r="AL30" i="56"/>
  <c r="AK30" i="56"/>
  <c r="AJ30" i="56"/>
  <c r="AI30" i="56"/>
  <c r="AH30" i="56"/>
  <c r="AG30" i="56"/>
  <c r="AF30" i="56"/>
  <c r="AE30" i="56"/>
  <c r="AD30"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B30" i="56"/>
  <c r="CC28" i="56"/>
  <c r="CB28" i="56"/>
  <c r="CA28" i="56"/>
  <c r="BZ28" i="56"/>
  <c r="BY28" i="56"/>
  <c r="BX28" i="56"/>
  <c r="BW28" i="56"/>
  <c r="BV28" i="56"/>
  <c r="BU28" i="56"/>
  <c r="BT28" i="56"/>
  <c r="BS28" i="56"/>
  <c r="BR28" i="56"/>
  <c r="BQ28" i="56"/>
  <c r="BP28" i="56"/>
  <c r="BO28" i="56"/>
  <c r="BN28" i="56"/>
  <c r="BM28" i="56"/>
  <c r="BL28" i="56"/>
  <c r="BK28" i="56"/>
  <c r="BJ28" i="56"/>
  <c r="BI28" i="56"/>
  <c r="BH28" i="56"/>
  <c r="BG28" i="56"/>
  <c r="BF28" i="56"/>
  <c r="BE28" i="56"/>
  <c r="BD28" i="56"/>
  <c r="BC28" i="56"/>
  <c r="BB28" i="56"/>
  <c r="BA28" i="56"/>
  <c r="AZ28" i="56"/>
  <c r="AY28" i="56"/>
  <c r="AX28" i="56"/>
  <c r="AW28" i="56"/>
  <c r="AV28" i="56"/>
  <c r="AU28" i="56"/>
  <c r="AT28" i="56"/>
  <c r="AS28" i="56"/>
  <c r="AR28" i="56"/>
  <c r="AQ28" i="56"/>
  <c r="AP28" i="56"/>
  <c r="AO28" i="56"/>
  <c r="AN28" i="56"/>
  <c r="AM28" i="56"/>
  <c r="AL28" i="56"/>
  <c r="AK28" i="56"/>
  <c r="AJ28" i="56"/>
  <c r="AI28" i="56"/>
  <c r="AH28" i="56"/>
  <c r="AG28" i="56"/>
  <c r="AF28" i="56"/>
  <c r="AE28" i="56"/>
  <c r="AD28"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B28" i="56"/>
  <c r="CC27" i="56"/>
  <c r="CB27" i="56"/>
  <c r="CA27" i="56"/>
  <c r="BZ27" i="56"/>
  <c r="BY27" i="56"/>
  <c r="BX27" i="56"/>
  <c r="BW27" i="56"/>
  <c r="BV27" i="56"/>
  <c r="BU27" i="56"/>
  <c r="BT27" i="56"/>
  <c r="BS27" i="56"/>
  <c r="BR27" i="56"/>
  <c r="BQ27" i="56"/>
  <c r="BP27" i="56"/>
  <c r="BO27" i="56"/>
  <c r="BN27" i="56"/>
  <c r="BM27" i="56"/>
  <c r="BL27" i="56"/>
  <c r="BK27" i="56"/>
  <c r="BJ27" i="56"/>
  <c r="BI27" i="56"/>
  <c r="BH27" i="56"/>
  <c r="BG27" i="56"/>
  <c r="BF27" i="56"/>
  <c r="BE27" i="56"/>
  <c r="BD27" i="56"/>
  <c r="BC27" i="56"/>
  <c r="BB27" i="56"/>
  <c r="BA27" i="56"/>
  <c r="AZ27" i="56"/>
  <c r="AY27" i="56"/>
  <c r="AX27" i="56"/>
  <c r="AW27" i="56"/>
  <c r="AV27" i="56"/>
  <c r="AU27" i="56"/>
  <c r="AT27" i="56"/>
  <c r="AS27" i="56"/>
  <c r="AR27" i="56"/>
  <c r="AQ27" i="56"/>
  <c r="AP27" i="56"/>
  <c r="AO27" i="56"/>
  <c r="AN27" i="56"/>
  <c r="AM27" i="56"/>
  <c r="AL27" i="56"/>
  <c r="AK27" i="56"/>
  <c r="AJ27" i="56"/>
  <c r="AI27" i="56"/>
  <c r="AH27" i="56"/>
  <c r="AG27" i="56"/>
  <c r="AF27" i="56"/>
  <c r="AE27" i="56"/>
  <c r="AD27"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B27" i="56"/>
  <c r="AI39" i="23"/>
  <c r="AH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F39" i="23"/>
  <c r="E39" i="23"/>
  <c r="D39" i="23"/>
  <c r="C39" i="23"/>
  <c r="B39" i="23"/>
  <c r="AI37" i="23"/>
  <c r="AH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F37" i="23"/>
  <c r="E37" i="23"/>
  <c r="D37" i="23"/>
  <c r="C37" i="23"/>
  <c r="B37" i="23"/>
  <c r="AI36" i="23"/>
  <c r="AH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F36" i="23"/>
  <c r="E36" i="23"/>
  <c r="D36" i="23"/>
  <c r="C36" i="23"/>
  <c r="B36"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D34" i="23"/>
  <c r="C34" i="23"/>
  <c r="B34" i="23"/>
  <c r="AI33" i="23"/>
  <c r="AH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D33" i="23"/>
  <c r="C33" i="23"/>
  <c r="B33" i="23"/>
  <c r="AI31" i="23"/>
  <c r="AH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F31" i="23"/>
  <c r="E31" i="23"/>
  <c r="D31" i="23"/>
  <c r="C31" i="23"/>
  <c r="B31" i="23"/>
  <c r="AI30" i="23"/>
  <c r="AH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D30" i="23"/>
  <c r="C30" i="23"/>
  <c r="B30" i="23"/>
  <c r="AI28" i="23"/>
  <c r="AH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D28" i="23"/>
  <c r="C28" i="23"/>
  <c r="B28" i="23"/>
  <c r="AI27" i="23"/>
  <c r="AH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F27" i="23"/>
  <c r="E27" i="23"/>
  <c r="D27" i="23"/>
  <c r="C27" i="23"/>
  <c r="B27" i="23"/>
  <c r="AI25" i="23"/>
  <c r="AH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D25" i="23"/>
  <c r="C25" i="23"/>
  <c r="B25" i="23"/>
  <c r="AI24" i="23"/>
  <c r="AH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D24" i="23"/>
  <c r="C24" i="23"/>
  <c r="B24" i="23"/>
  <c r="AI22" i="23"/>
  <c r="AH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F22" i="23"/>
  <c r="E22" i="23"/>
  <c r="D22" i="23"/>
  <c r="C22" i="23"/>
  <c r="B22" i="23"/>
  <c r="AI20" i="23"/>
  <c r="AH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F20" i="23"/>
  <c r="E20" i="23"/>
  <c r="D20" i="23"/>
  <c r="C20" i="23"/>
  <c r="B20" i="23"/>
  <c r="AI18" i="23"/>
  <c r="AH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D18" i="23"/>
  <c r="C18" i="23"/>
  <c r="B18" i="23"/>
  <c r="AI17" i="23"/>
  <c r="AH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D17" i="23"/>
  <c r="C17" i="23"/>
  <c r="B17"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D15" i="23"/>
  <c r="C15" i="23"/>
  <c r="B15" i="23"/>
  <c r="AI14" i="23"/>
  <c r="AH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F14" i="23"/>
  <c r="E14" i="23"/>
  <c r="D14" i="23"/>
  <c r="C14" i="23"/>
  <c r="B14" i="23"/>
  <c r="AI12" i="23"/>
  <c r="AH12" i="23"/>
  <c r="AG12" i="23"/>
  <c r="AF12" i="23"/>
  <c r="AE12" i="23"/>
  <c r="AD12" i="23"/>
  <c r="AC12" i="23"/>
  <c r="AB12" i="23"/>
  <c r="AA12" i="23"/>
  <c r="Z12" i="23"/>
  <c r="Y12" i="23"/>
  <c r="X12" i="23"/>
  <c r="W12" i="23"/>
  <c r="V12" i="23"/>
  <c r="U12" i="23"/>
  <c r="T12" i="23"/>
  <c r="S12" i="23"/>
  <c r="R12" i="23"/>
  <c r="Q12" i="23"/>
  <c r="P12" i="23"/>
  <c r="O12" i="23"/>
  <c r="N12" i="23"/>
  <c r="M12" i="23"/>
  <c r="L12" i="23"/>
  <c r="K12" i="23"/>
  <c r="J12" i="23"/>
  <c r="I12" i="23"/>
  <c r="H12" i="23"/>
  <c r="G12" i="23"/>
  <c r="F12" i="23"/>
  <c r="E12" i="23"/>
  <c r="D12" i="23"/>
  <c r="C12" i="23"/>
  <c r="B12" i="23"/>
  <c r="AI11" i="23"/>
  <c r="AH11" i="23"/>
  <c r="AG11" i="23"/>
  <c r="AF11" i="23"/>
  <c r="AE11" i="23"/>
  <c r="AD11" i="23"/>
  <c r="AC11" i="23"/>
  <c r="AB11" i="23"/>
  <c r="AA11" i="23"/>
  <c r="Z11" i="23"/>
  <c r="Y11" i="23"/>
  <c r="X11" i="23"/>
  <c r="W11" i="23"/>
  <c r="V11" i="23"/>
  <c r="U11" i="23"/>
  <c r="T11" i="23"/>
  <c r="S11" i="23"/>
  <c r="R11" i="23"/>
  <c r="Q11" i="23"/>
  <c r="P11" i="23"/>
  <c r="O11" i="23"/>
  <c r="N11" i="23"/>
  <c r="M11" i="23"/>
  <c r="L11" i="23"/>
  <c r="K11" i="23"/>
  <c r="J11" i="23"/>
  <c r="I11" i="23"/>
  <c r="H11" i="23"/>
  <c r="G11" i="23"/>
  <c r="F11" i="23"/>
  <c r="E11" i="23"/>
  <c r="D11" i="23"/>
  <c r="C11" i="23"/>
  <c r="B11" i="23"/>
  <c r="AI9" i="23"/>
  <c r="AH9" i="23"/>
  <c r="AG9" i="23"/>
  <c r="AF9" i="23"/>
  <c r="AE9" i="23"/>
  <c r="AD9" i="23"/>
  <c r="AC9" i="23"/>
  <c r="AB9" i="23"/>
  <c r="AA9" i="23"/>
  <c r="Z9" i="23"/>
  <c r="Y9" i="23"/>
  <c r="X9" i="23"/>
  <c r="W9" i="23"/>
  <c r="V9" i="23"/>
  <c r="U9" i="23"/>
  <c r="T9" i="23"/>
  <c r="S9" i="23"/>
  <c r="R9" i="23"/>
  <c r="Q9" i="23"/>
  <c r="P9" i="23"/>
  <c r="O9" i="23"/>
  <c r="N9" i="23"/>
  <c r="M9" i="23"/>
  <c r="L9" i="23"/>
  <c r="K9" i="23"/>
  <c r="J9" i="23"/>
  <c r="I9" i="23"/>
  <c r="H9" i="23"/>
  <c r="G9" i="23"/>
  <c r="F9" i="23"/>
  <c r="E9" i="23"/>
  <c r="D9" i="23"/>
  <c r="C9" i="23"/>
  <c r="B9" i="23"/>
  <c r="AI8" i="23"/>
  <c r="AH8" i="23"/>
  <c r="AG8" i="23"/>
  <c r="AF8" i="23"/>
  <c r="AE8" i="23"/>
  <c r="AD8" i="23"/>
  <c r="AC8" i="23"/>
  <c r="AB8" i="23"/>
  <c r="AA8" i="23"/>
  <c r="Z8" i="23"/>
  <c r="Y8" i="23"/>
  <c r="X8" i="23"/>
  <c r="W8" i="23"/>
  <c r="V8" i="23"/>
  <c r="U8" i="23"/>
  <c r="T8" i="23"/>
  <c r="S8" i="23"/>
  <c r="R8" i="23"/>
  <c r="Q8" i="23"/>
  <c r="P8" i="23"/>
  <c r="O8" i="23"/>
  <c r="N8" i="23"/>
  <c r="M8" i="23"/>
  <c r="L8" i="23"/>
  <c r="K8" i="23"/>
  <c r="J8" i="23"/>
  <c r="I8" i="23"/>
  <c r="H8" i="23"/>
  <c r="G8" i="23"/>
  <c r="F8" i="23"/>
  <c r="E8" i="23"/>
  <c r="D8" i="23"/>
  <c r="C8" i="23"/>
  <c r="B8" i="23"/>
  <c r="AI6" i="23"/>
  <c r="AH6" i="23"/>
  <c r="AG6" i="23"/>
  <c r="AF6" i="23"/>
  <c r="AE6" i="23"/>
  <c r="AD6" i="23"/>
  <c r="AC6" i="23"/>
  <c r="AB6" i="23"/>
  <c r="AA6" i="23"/>
  <c r="Z6" i="23"/>
  <c r="Y6" i="23"/>
  <c r="X6" i="23"/>
  <c r="W6" i="23"/>
  <c r="V6" i="23"/>
  <c r="U6" i="23"/>
  <c r="T6" i="23"/>
  <c r="S6" i="23"/>
  <c r="R6" i="23"/>
  <c r="Q6" i="23"/>
  <c r="P6" i="23"/>
  <c r="O6" i="23"/>
  <c r="N6" i="23"/>
  <c r="M6" i="23"/>
  <c r="L6" i="23"/>
  <c r="K6" i="23"/>
  <c r="J6" i="23"/>
  <c r="I6" i="23"/>
  <c r="H6" i="23"/>
  <c r="G6" i="23"/>
  <c r="F6" i="23"/>
  <c r="E6" i="23"/>
  <c r="D6" i="23"/>
  <c r="C6" i="23"/>
  <c r="B6" i="23"/>
  <c r="AI5" i="23"/>
  <c r="AH5" i="23"/>
  <c r="AG5" i="23"/>
  <c r="AF5" i="23"/>
  <c r="AE5" i="23"/>
  <c r="AD5" i="23"/>
  <c r="AC5" i="23"/>
  <c r="AB5" i="23"/>
  <c r="AA5" i="23"/>
  <c r="Z5" i="23"/>
  <c r="Y5" i="23"/>
  <c r="X5" i="23"/>
  <c r="W5" i="23"/>
  <c r="V5" i="23"/>
  <c r="U5" i="23"/>
  <c r="T5" i="23"/>
  <c r="S5" i="23"/>
  <c r="R5" i="23"/>
  <c r="Q5" i="23"/>
  <c r="P5" i="23"/>
  <c r="O5" i="23"/>
  <c r="N5" i="23"/>
  <c r="M5" i="23"/>
  <c r="L5" i="23"/>
  <c r="K5" i="23"/>
  <c r="J5" i="23"/>
  <c r="I5" i="23"/>
  <c r="H5" i="23"/>
  <c r="G5" i="23"/>
  <c r="F5" i="23"/>
  <c r="E5" i="23"/>
  <c r="D5" i="23"/>
  <c r="C5" i="23"/>
  <c r="B5" i="23"/>
  <c r="HR45" i="142"/>
  <c r="HQ45" i="142"/>
  <c r="HP45" i="142"/>
  <c r="HO45" i="142"/>
  <c r="HN45" i="142"/>
  <c r="HM45" i="142"/>
  <c r="HL45" i="142"/>
  <c r="HK45" i="142"/>
  <c r="HJ45" i="142"/>
  <c r="HI45" i="142"/>
  <c r="HH45" i="142"/>
  <c r="HG45" i="142"/>
  <c r="HF45" i="142"/>
  <c r="HE45" i="142"/>
  <c r="HD45" i="142"/>
  <c r="HC45" i="142"/>
  <c r="HB45" i="142"/>
  <c r="HA45" i="142"/>
  <c r="GZ45" i="142"/>
  <c r="GY45" i="142"/>
  <c r="GX45" i="142"/>
  <c r="GW45" i="142"/>
  <c r="GV45" i="142"/>
  <c r="GU45" i="142"/>
  <c r="GT45" i="142"/>
  <c r="GS45" i="142"/>
  <c r="GR45" i="142"/>
  <c r="GQ45" i="142"/>
  <c r="GP45" i="142"/>
  <c r="GO45" i="142"/>
  <c r="GN45" i="142"/>
  <c r="GM45" i="142"/>
  <c r="GL45" i="142"/>
  <c r="GK45" i="142"/>
  <c r="GJ45" i="142"/>
  <c r="GI45" i="142"/>
  <c r="GH45" i="142"/>
  <c r="GG45" i="142"/>
  <c r="GF45" i="142"/>
  <c r="GE45" i="142"/>
  <c r="GD45" i="142"/>
  <c r="GC45" i="142"/>
  <c r="GB45" i="142"/>
  <c r="GA45" i="142"/>
  <c r="FZ45" i="142"/>
  <c r="FY45" i="142"/>
  <c r="FX45" i="142"/>
  <c r="FW45" i="142"/>
  <c r="FV45" i="142"/>
  <c r="FU45" i="142"/>
  <c r="FT45" i="142"/>
  <c r="FS45" i="142"/>
  <c r="FR45" i="142"/>
  <c r="FQ45" i="142"/>
  <c r="FP45" i="142"/>
  <c r="FO45" i="142"/>
  <c r="FN45" i="142"/>
  <c r="FM45" i="142"/>
  <c r="FL45" i="142"/>
  <c r="FK45" i="142"/>
  <c r="FJ45" i="142"/>
  <c r="FI45" i="142"/>
  <c r="FH45" i="142"/>
  <c r="FG45" i="142"/>
  <c r="FF45" i="142"/>
  <c r="FE45" i="142"/>
  <c r="FD45" i="142"/>
  <c r="FC45" i="142"/>
  <c r="FB45" i="142"/>
  <c r="FA45" i="142"/>
  <c r="EZ45" i="142"/>
  <c r="EY45" i="142"/>
  <c r="EX45" i="142"/>
  <c r="EW45" i="142"/>
  <c r="EV45" i="142"/>
  <c r="EU45" i="142"/>
  <c r="ET45" i="142"/>
  <c r="ES45" i="142"/>
  <c r="ER45" i="142"/>
  <c r="EQ45" i="142"/>
  <c r="EP45" i="142"/>
  <c r="EO45" i="142"/>
  <c r="EN45" i="142"/>
  <c r="EM45" i="142"/>
  <c r="EL45" i="142"/>
  <c r="EK45" i="142"/>
  <c r="EJ45" i="142"/>
  <c r="EI45" i="142"/>
  <c r="EH45" i="142"/>
  <c r="EG45" i="142"/>
  <c r="EF45" i="142"/>
  <c r="EE45" i="142"/>
  <c r="ED45" i="142"/>
  <c r="EC45" i="142"/>
  <c r="EB45" i="142"/>
  <c r="EA45" i="142"/>
  <c r="DZ45" i="142"/>
  <c r="DY45" i="142"/>
  <c r="DX45" i="142"/>
  <c r="DW45" i="142"/>
  <c r="DV45" i="142"/>
  <c r="DU45" i="142"/>
  <c r="DT45" i="142"/>
  <c r="DS45" i="142"/>
  <c r="DR45" i="142"/>
  <c r="DQ45" i="142"/>
  <c r="DP45" i="142"/>
  <c r="DO45" i="142"/>
  <c r="DN45" i="142"/>
  <c r="DM45" i="142"/>
  <c r="DL45" i="142"/>
  <c r="DK45" i="142"/>
  <c r="DJ45" i="142"/>
  <c r="DI45" i="142"/>
  <c r="DH45" i="142"/>
  <c r="DG45" i="142"/>
  <c r="DF45" i="142"/>
  <c r="DE45" i="142"/>
  <c r="DD45" i="142"/>
  <c r="DC45" i="142"/>
  <c r="DB45" i="142"/>
  <c r="DA45" i="142"/>
  <c r="CZ45" i="142"/>
  <c r="CY45" i="142"/>
  <c r="CX45" i="142"/>
  <c r="CW45" i="142"/>
  <c r="CV45" i="142"/>
  <c r="CU45" i="142"/>
  <c r="CT45" i="142"/>
  <c r="CS45" i="142"/>
  <c r="CR45" i="142"/>
  <c r="CQ45" i="142"/>
  <c r="CP45" i="142"/>
  <c r="CO45" i="142"/>
  <c r="CN45" i="142"/>
  <c r="CM45" i="142"/>
  <c r="CL45" i="142"/>
  <c r="CK45" i="142"/>
  <c r="CJ45" i="142"/>
  <c r="CI45" i="142"/>
  <c r="CH45" i="142"/>
  <c r="CG45" i="142"/>
  <c r="CF45" i="142"/>
  <c r="CE45" i="142"/>
  <c r="CD45" i="142"/>
  <c r="CC45" i="142"/>
  <c r="CB45" i="142"/>
  <c r="CA45" i="142"/>
  <c r="BZ45" i="142"/>
  <c r="BY45" i="142"/>
  <c r="BX45" i="142"/>
  <c r="BW45" i="142"/>
  <c r="BV45" i="142"/>
  <c r="BU45" i="142"/>
  <c r="BT45" i="142"/>
  <c r="BS45" i="142"/>
  <c r="BR45" i="142"/>
  <c r="BQ45" i="142"/>
  <c r="BP45" i="142"/>
  <c r="BO45" i="142"/>
  <c r="BN45" i="142"/>
  <c r="BM45" i="142"/>
  <c r="BL45" i="142"/>
  <c r="BK45" i="142"/>
  <c r="BJ45" i="142"/>
  <c r="BI45" i="142"/>
  <c r="BH45" i="142"/>
  <c r="BG45" i="142"/>
  <c r="BF45" i="142"/>
  <c r="BE45" i="142"/>
  <c r="BD45" i="142"/>
  <c r="BC45" i="142"/>
  <c r="BB45" i="142"/>
  <c r="BA45" i="142"/>
  <c r="AZ45" i="142"/>
  <c r="AY45" i="142"/>
  <c r="AX45" i="142"/>
  <c r="AW45" i="142"/>
  <c r="AV45" i="142"/>
  <c r="AU45" i="142"/>
  <c r="AT45" i="142"/>
  <c r="AS45" i="142"/>
  <c r="AR45" i="142"/>
  <c r="AQ45" i="142"/>
  <c r="AP45" i="142"/>
  <c r="AO45" i="142"/>
  <c r="AN45" i="142"/>
  <c r="AM45" i="142"/>
  <c r="AL45" i="142"/>
  <c r="AK45" i="142"/>
  <c r="AJ45" i="142"/>
  <c r="AI45" i="142"/>
  <c r="AH45" i="142"/>
  <c r="AG45" i="142"/>
  <c r="AF45" i="142"/>
  <c r="AE45" i="142"/>
  <c r="AD45" i="142"/>
  <c r="AC45" i="142"/>
  <c r="AB45" i="142"/>
  <c r="AA45" i="142"/>
  <c r="Z45" i="142"/>
  <c r="Y45" i="142"/>
  <c r="X45" i="142"/>
  <c r="W45" i="142"/>
  <c r="V45" i="142"/>
  <c r="U45" i="142"/>
  <c r="T45" i="142"/>
  <c r="S45" i="142"/>
  <c r="R45" i="142"/>
  <c r="Q45" i="142"/>
  <c r="P45" i="142"/>
  <c r="O45" i="142"/>
  <c r="N45" i="142"/>
  <c r="M45" i="142"/>
  <c r="L45" i="142"/>
  <c r="K45" i="142"/>
  <c r="J45" i="142"/>
  <c r="I45" i="142"/>
  <c r="H45" i="142"/>
  <c r="G45" i="142"/>
  <c r="F45" i="142"/>
  <c r="E45" i="142"/>
  <c r="D45" i="142"/>
  <c r="C45" i="142"/>
  <c r="B45" i="142"/>
  <c r="HR43" i="142"/>
  <c r="HQ43" i="142"/>
  <c r="HP43" i="142"/>
  <c r="HO43" i="142"/>
  <c r="HN43" i="142"/>
  <c r="HM43" i="142"/>
  <c r="HL43" i="142"/>
  <c r="HK43" i="142"/>
  <c r="HJ43" i="142"/>
  <c r="HI43" i="142"/>
  <c r="HH43" i="142"/>
  <c r="HG43" i="142"/>
  <c r="HF43" i="142"/>
  <c r="HE43" i="142"/>
  <c r="HD43" i="142"/>
  <c r="HC43" i="142"/>
  <c r="HB43" i="142"/>
  <c r="HA43" i="142"/>
  <c r="GZ43" i="142"/>
  <c r="GY43" i="142"/>
  <c r="GX43" i="142"/>
  <c r="GW43" i="142"/>
  <c r="GV43" i="142"/>
  <c r="GU43" i="142"/>
  <c r="GT43" i="142"/>
  <c r="GS43" i="142"/>
  <c r="GR43" i="142"/>
  <c r="GQ43" i="142"/>
  <c r="GP43" i="142"/>
  <c r="GO43" i="142"/>
  <c r="GN43" i="142"/>
  <c r="GM43" i="142"/>
  <c r="GL43" i="142"/>
  <c r="GK43" i="142"/>
  <c r="GJ43" i="142"/>
  <c r="GI43" i="142"/>
  <c r="GH43" i="142"/>
  <c r="GG43" i="142"/>
  <c r="GF43" i="142"/>
  <c r="GE43" i="142"/>
  <c r="GD43" i="142"/>
  <c r="GC43" i="142"/>
  <c r="GB43" i="142"/>
  <c r="GA43" i="142"/>
  <c r="FZ43" i="142"/>
  <c r="FY43" i="142"/>
  <c r="FX43" i="142"/>
  <c r="FW43" i="142"/>
  <c r="FV43" i="142"/>
  <c r="FU43" i="142"/>
  <c r="FT43" i="142"/>
  <c r="FS43" i="142"/>
  <c r="FR43" i="142"/>
  <c r="FQ43" i="142"/>
  <c r="FP43" i="142"/>
  <c r="FO43" i="142"/>
  <c r="FN43" i="142"/>
  <c r="FM43" i="142"/>
  <c r="FL43" i="142"/>
  <c r="FK43" i="142"/>
  <c r="FJ43" i="142"/>
  <c r="FI43" i="142"/>
  <c r="FH43" i="142"/>
  <c r="FG43" i="142"/>
  <c r="FF43" i="142"/>
  <c r="FE43" i="142"/>
  <c r="FD43" i="142"/>
  <c r="FC43" i="142"/>
  <c r="FB43" i="142"/>
  <c r="FA43" i="142"/>
  <c r="EZ43" i="142"/>
  <c r="EY43" i="142"/>
  <c r="EX43" i="142"/>
  <c r="EW43" i="142"/>
  <c r="EV43" i="142"/>
  <c r="EU43" i="142"/>
  <c r="ET43" i="142"/>
  <c r="ES43" i="142"/>
  <c r="ER43" i="142"/>
  <c r="EQ43" i="142"/>
  <c r="EP43" i="142"/>
  <c r="EO43" i="142"/>
  <c r="EN43" i="142"/>
  <c r="EM43" i="142"/>
  <c r="EL43" i="142"/>
  <c r="EK43" i="142"/>
  <c r="EJ43" i="142"/>
  <c r="EI43" i="142"/>
  <c r="EH43" i="142"/>
  <c r="EG43" i="142"/>
  <c r="EF43" i="142"/>
  <c r="EE43" i="142"/>
  <c r="ED43" i="142"/>
  <c r="EC43" i="142"/>
  <c r="EB43" i="142"/>
  <c r="EA43" i="142"/>
  <c r="DZ43" i="142"/>
  <c r="DY43" i="142"/>
  <c r="DX43" i="142"/>
  <c r="DW43" i="142"/>
  <c r="DV43" i="142"/>
  <c r="DU43" i="142"/>
  <c r="DT43" i="142"/>
  <c r="DS43" i="142"/>
  <c r="DR43" i="142"/>
  <c r="DQ43" i="142"/>
  <c r="DP43" i="142"/>
  <c r="DO43" i="142"/>
  <c r="DN43" i="142"/>
  <c r="DM43" i="142"/>
  <c r="DL43" i="142"/>
  <c r="DK43" i="142"/>
  <c r="DJ43" i="142"/>
  <c r="DI43" i="142"/>
  <c r="DH43" i="142"/>
  <c r="DG43" i="142"/>
  <c r="DF43" i="142"/>
  <c r="DE43" i="142"/>
  <c r="DD43" i="142"/>
  <c r="DC43" i="142"/>
  <c r="DB43" i="142"/>
  <c r="DA43" i="142"/>
  <c r="CZ43" i="142"/>
  <c r="CY43" i="142"/>
  <c r="CX43" i="142"/>
  <c r="CW43" i="142"/>
  <c r="CV43" i="142"/>
  <c r="CU43" i="142"/>
  <c r="CT43" i="142"/>
  <c r="CS43" i="142"/>
  <c r="CR43" i="142"/>
  <c r="CQ43" i="142"/>
  <c r="CP43" i="142"/>
  <c r="CO43" i="142"/>
  <c r="CN43" i="142"/>
  <c r="CM43" i="142"/>
  <c r="CL43" i="142"/>
  <c r="CK43" i="142"/>
  <c r="CJ43" i="142"/>
  <c r="CI43" i="142"/>
  <c r="CH43" i="142"/>
  <c r="CG43" i="142"/>
  <c r="CF43" i="142"/>
  <c r="CE43" i="142"/>
  <c r="CD43" i="142"/>
  <c r="CC43" i="142"/>
  <c r="CB43" i="142"/>
  <c r="CA43" i="142"/>
  <c r="BZ43" i="142"/>
  <c r="BY43" i="142"/>
  <c r="BX43" i="142"/>
  <c r="BW43" i="142"/>
  <c r="BV43" i="142"/>
  <c r="BU43" i="142"/>
  <c r="BT43" i="142"/>
  <c r="BS43" i="142"/>
  <c r="BR43" i="142"/>
  <c r="BQ43" i="142"/>
  <c r="BP43" i="142"/>
  <c r="BO43" i="142"/>
  <c r="BN43" i="142"/>
  <c r="BM43" i="142"/>
  <c r="BL43" i="142"/>
  <c r="BK43" i="142"/>
  <c r="BJ43" i="142"/>
  <c r="BI43" i="142"/>
  <c r="BH43" i="142"/>
  <c r="BG43" i="142"/>
  <c r="BF43" i="142"/>
  <c r="BE43" i="142"/>
  <c r="BD43" i="142"/>
  <c r="BC43" i="142"/>
  <c r="BB43" i="142"/>
  <c r="BA43" i="142"/>
  <c r="AZ43" i="142"/>
  <c r="AY43" i="142"/>
  <c r="AX43" i="142"/>
  <c r="AW43" i="142"/>
  <c r="AV43" i="142"/>
  <c r="AU43" i="142"/>
  <c r="AT43" i="142"/>
  <c r="AS43" i="142"/>
  <c r="AR43" i="142"/>
  <c r="AQ43" i="142"/>
  <c r="AP43" i="142"/>
  <c r="AO43" i="142"/>
  <c r="AN43" i="142"/>
  <c r="AM43" i="142"/>
  <c r="AL43" i="142"/>
  <c r="AK43" i="142"/>
  <c r="AJ43" i="142"/>
  <c r="AI43" i="142"/>
  <c r="AH43" i="142"/>
  <c r="AG43" i="142"/>
  <c r="AF43" i="142"/>
  <c r="AE43" i="142"/>
  <c r="AD43" i="142"/>
  <c r="AC43" i="142"/>
  <c r="AB43" i="142"/>
  <c r="AA43" i="142"/>
  <c r="Z43" i="142"/>
  <c r="Y43" i="142"/>
  <c r="X43" i="142"/>
  <c r="W43" i="142"/>
  <c r="V43" i="142"/>
  <c r="U43" i="142"/>
  <c r="T43" i="142"/>
  <c r="S43" i="142"/>
  <c r="R43" i="142"/>
  <c r="Q43" i="142"/>
  <c r="P43" i="142"/>
  <c r="O43" i="142"/>
  <c r="N43" i="142"/>
  <c r="M43" i="142"/>
  <c r="L43" i="142"/>
  <c r="K43" i="142"/>
  <c r="J43" i="142"/>
  <c r="I43" i="142"/>
  <c r="H43" i="142"/>
  <c r="G43" i="142"/>
  <c r="F43" i="142"/>
  <c r="E43" i="142"/>
  <c r="D43" i="142"/>
  <c r="C43" i="142"/>
  <c r="B43" i="142"/>
  <c r="HR42" i="142"/>
  <c r="HQ42" i="142"/>
  <c r="HP42" i="142"/>
  <c r="HO42" i="142"/>
  <c r="HN42" i="142"/>
  <c r="HM42" i="142"/>
  <c r="HL42" i="142"/>
  <c r="HK42" i="142"/>
  <c r="HJ42" i="142"/>
  <c r="HI42" i="142"/>
  <c r="HH42" i="142"/>
  <c r="HG42" i="142"/>
  <c r="HF42" i="142"/>
  <c r="HE42" i="142"/>
  <c r="HD42" i="142"/>
  <c r="HC42" i="142"/>
  <c r="HB42" i="142"/>
  <c r="HA42" i="142"/>
  <c r="GZ42" i="142"/>
  <c r="GY42" i="142"/>
  <c r="GX42" i="142"/>
  <c r="GW42" i="142"/>
  <c r="GV42" i="142"/>
  <c r="GU42" i="142"/>
  <c r="GT42" i="142"/>
  <c r="GS42" i="142"/>
  <c r="GR42" i="142"/>
  <c r="GQ42" i="142"/>
  <c r="GP42" i="142"/>
  <c r="GO42" i="142"/>
  <c r="GN42" i="142"/>
  <c r="GM42" i="142"/>
  <c r="GL42" i="142"/>
  <c r="GK42" i="142"/>
  <c r="GJ42" i="142"/>
  <c r="GI42" i="142"/>
  <c r="GH42" i="142"/>
  <c r="GG42" i="142"/>
  <c r="GF42" i="142"/>
  <c r="GE42" i="142"/>
  <c r="GD42" i="142"/>
  <c r="GC42" i="142"/>
  <c r="GB42" i="142"/>
  <c r="GA42" i="142"/>
  <c r="FZ42" i="142"/>
  <c r="FY42" i="142"/>
  <c r="FX42" i="142"/>
  <c r="FW42" i="142"/>
  <c r="FV42" i="142"/>
  <c r="FU42" i="142"/>
  <c r="FT42" i="142"/>
  <c r="FS42" i="142"/>
  <c r="FR42" i="142"/>
  <c r="FQ42" i="142"/>
  <c r="FP42" i="142"/>
  <c r="FO42" i="142"/>
  <c r="FN42" i="142"/>
  <c r="FM42" i="142"/>
  <c r="FL42" i="142"/>
  <c r="FK42" i="142"/>
  <c r="FJ42" i="142"/>
  <c r="FI42" i="142"/>
  <c r="FH42" i="142"/>
  <c r="FG42" i="142"/>
  <c r="FF42" i="142"/>
  <c r="FE42" i="142"/>
  <c r="FD42" i="142"/>
  <c r="FC42" i="142"/>
  <c r="FB42" i="142"/>
  <c r="FA42" i="142"/>
  <c r="EZ42" i="142"/>
  <c r="EY42" i="142"/>
  <c r="EX42" i="142"/>
  <c r="EW42" i="142"/>
  <c r="EV42" i="142"/>
  <c r="EU42" i="142"/>
  <c r="ET42" i="142"/>
  <c r="ES42" i="142"/>
  <c r="ER42" i="142"/>
  <c r="EQ42" i="142"/>
  <c r="EP42" i="142"/>
  <c r="EO42" i="142"/>
  <c r="EN42" i="142"/>
  <c r="EM42" i="142"/>
  <c r="EL42" i="142"/>
  <c r="EK42" i="142"/>
  <c r="EJ42" i="142"/>
  <c r="EI42" i="142"/>
  <c r="EH42" i="142"/>
  <c r="EG42" i="142"/>
  <c r="EF42" i="142"/>
  <c r="EE42" i="142"/>
  <c r="ED42" i="142"/>
  <c r="EC42" i="142"/>
  <c r="EB42" i="142"/>
  <c r="EA42" i="142"/>
  <c r="DZ42" i="142"/>
  <c r="DY42" i="142"/>
  <c r="DX42" i="142"/>
  <c r="DW42" i="142"/>
  <c r="DV42" i="142"/>
  <c r="DU42" i="142"/>
  <c r="DT42" i="142"/>
  <c r="DS42" i="142"/>
  <c r="DR42" i="142"/>
  <c r="DQ42" i="142"/>
  <c r="DP42" i="142"/>
  <c r="DO42" i="142"/>
  <c r="DN42" i="142"/>
  <c r="DM42" i="142"/>
  <c r="DL42" i="142"/>
  <c r="DK42" i="142"/>
  <c r="DJ42" i="142"/>
  <c r="DI42" i="142"/>
  <c r="DH42" i="142"/>
  <c r="DG42" i="142"/>
  <c r="DF42" i="142"/>
  <c r="DE42" i="142"/>
  <c r="DD42" i="142"/>
  <c r="DC42" i="142"/>
  <c r="DB42" i="142"/>
  <c r="DA42" i="142"/>
  <c r="CZ42" i="142"/>
  <c r="CY42" i="142"/>
  <c r="CX42" i="142"/>
  <c r="CW42" i="142"/>
  <c r="CV42" i="142"/>
  <c r="CU42" i="142"/>
  <c r="CT42" i="142"/>
  <c r="CS42" i="142"/>
  <c r="CR42" i="142"/>
  <c r="CQ42" i="142"/>
  <c r="CP42" i="142"/>
  <c r="CO42" i="142"/>
  <c r="CN42" i="142"/>
  <c r="CM42" i="142"/>
  <c r="CL42" i="142"/>
  <c r="CK42" i="142"/>
  <c r="CJ42" i="142"/>
  <c r="CI42" i="142"/>
  <c r="CH42" i="142"/>
  <c r="CG42" i="142"/>
  <c r="CF42" i="142"/>
  <c r="CE42" i="142"/>
  <c r="CD42" i="142"/>
  <c r="CC42" i="142"/>
  <c r="CB42" i="142"/>
  <c r="CA42" i="142"/>
  <c r="BZ42" i="142"/>
  <c r="BY42" i="142"/>
  <c r="BX42" i="142"/>
  <c r="BW42" i="142"/>
  <c r="BV42" i="142"/>
  <c r="BU42" i="142"/>
  <c r="BT42" i="142"/>
  <c r="BS42" i="142"/>
  <c r="BR42" i="142"/>
  <c r="BQ42" i="142"/>
  <c r="BP42" i="142"/>
  <c r="BO42" i="142"/>
  <c r="BN42" i="142"/>
  <c r="BM42" i="142"/>
  <c r="BL42" i="142"/>
  <c r="BK42" i="142"/>
  <c r="BJ42" i="142"/>
  <c r="BI42" i="142"/>
  <c r="BH42" i="142"/>
  <c r="BG42" i="142"/>
  <c r="BF42" i="142"/>
  <c r="BE42" i="142"/>
  <c r="BD42" i="142"/>
  <c r="BC42" i="142"/>
  <c r="BB42" i="142"/>
  <c r="BA42" i="142"/>
  <c r="AZ42" i="142"/>
  <c r="AY42" i="142"/>
  <c r="AX42" i="142"/>
  <c r="AW42" i="142"/>
  <c r="AV42" i="142"/>
  <c r="AU42" i="142"/>
  <c r="AT42" i="142"/>
  <c r="AS42" i="142"/>
  <c r="AR42" i="142"/>
  <c r="AQ42" i="142"/>
  <c r="AP42" i="142"/>
  <c r="AO42" i="142"/>
  <c r="AN42" i="142"/>
  <c r="AM42" i="142"/>
  <c r="AL42" i="142"/>
  <c r="AK42" i="142"/>
  <c r="AJ42" i="142"/>
  <c r="AI42" i="142"/>
  <c r="AH42" i="142"/>
  <c r="AG42" i="142"/>
  <c r="AF42" i="142"/>
  <c r="AE42" i="142"/>
  <c r="AD42" i="142"/>
  <c r="AC42" i="142"/>
  <c r="AB42" i="142"/>
  <c r="AA42" i="142"/>
  <c r="Z42" i="142"/>
  <c r="Y42" i="142"/>
  <c r="X42" i="142"/>
  <c r="W42" i="142"/>
  <c r="V42" i="142"/>
  <c r="U42" i="142"/>
  <c r="T42" i="142"/>
  <c r="S42" i="142"/>
  <c r="R42" i="142"/>
  <c r="Q42" i="142"/>
  <c r="P42" i="142"/>
  <c r="O42" i="142"/>
  <c r="N42" i="142"/>
  <c r="M42" i="142"/>
  <c r="L42" i="142"/>
  <c r="K42" i="142"/>
  <c r="J42" i="142"/>
  <c r="I42" i="142"/>
  <c r="H42" i="142"/>
  <c r="G42" i="142"/>
  <c r="F42" i="142"/>
  <c r="E42" i="142"/>
  <c r="D42" i="142"/>
  <c r="C42" i="142"/>
  <c r="B42" i="142"/>
  <c r="HR40" i="142"/>
  <c r="HQ40" i="142"/>
  <c r="HP40" i="142"/>
  <c r="HO40" i="142"/>
  <c r="HN40" i="142"/>
  <c r="HM40" i="142"/>
  <c r="HL40" i="142"/>
  <c r="HK40" i="142"/>
  <c r="HJ40" i="142"/>
  <c r="HI40" i="142"/>
  <c r="HH40" i="142"/>
  <c r="HG40" i="142"/>
  <c r="HF40" i="142"/>
  <c r="HE40" i="142"/>
  <c r="HD40" i="142"/>
  <c r="HC40" i="142"/>
  <c r="HB40" i="142"/>
  <c r="HA40" i="142"/>
  <c r="GZ40" i="142"/>
  <c r="GY40" i="142"/>
  <c r="GX40" i="142"/>
  <c r="GW40" i="142"/>
  <c r="GV40" i="142"/>
  <c r="GU40" i="142"/>
  <c r="GT40" i="142"/>
  <c r="GS40" i="142"/>
  <c r="GR40" i="142"/>
  <c r="GQ40" i="142"/>
  <c r="GP40" i="142"/>
  <c r="GO40" i="142"/>
  <c r="GN40" i="142"/>
  <c r="GM40" i="142"/>
  <c r="GL40" i="142"/>
  <c r="GK40" i="142"/>
  <c r="GJ40" i="142"/>
  <c r="GI40" i="142"/>
  <c r="GH40" i="142"/>
  <c r="GG40" i="142"/>
  <c r="GF40" i="142"/>
  <c r="GE40" i="142"/>
  <c r="GD40" i="142"/>
  <c r="GC40" i="142"/>
  <c r="GB40" i="142"/>
  <c r="GA40" i="142"/>
  <c r="FZ40" i="142"/>
  <c r="FY40" i="142"/>
  <c r="FX40" i="142"/>
  <c r="FW40" i="142"/>
  <c r="FV40" i="142"/>
  <c r="FU40" i="142"/>
  <c r="FT40" i="142"/>
  <c r="FS40" i="142"/>
  <c r="FR40" i="142"/>
  <c r="FQ40" i="142"/>
  <c r="FP40" i="142"/>
  <c r="FO40" i="142"/>
  <c r="FN40" i="142"/>
  <c r="FM40" i="142"/>
  <c r="FL40" i="142"/>
  <c r="FK40" i="142"/>
  <c r="FJ40" i="142"/>
  <c r="FI40" i="142"/>
  <c r="FH40" i="142"/>
  <c r="FG40" i="142"/>
  <c r="FF40" i="142"/>
  <c r="FE40" i="142"/>
  <c r="FD40" i="142"/>
  <c r="FC40" i="142"/>
  <c r="FB40" i="142"/>
  <c r="FA40" i="142"/>
  <c r="EZ40" i="142"/>
  <c r="EY40" i="142"/>
  <c r="EX40" i="142"/>
  <c r="EW40" i="142"/>
  <c r="EV40" i="142"/>
  <c r="EU40" i="142"/>
  <c r="ET40" i="142"/>
  <c r="ES40" i="142"/>
  <c r="ER40" i="142"/>
  <c r="EQ40" i="142"/>
  <c r="EP40" i="142"/>
  <c r="EO40" i="142"/>
  <c r="EN40" i="142"/>
  <c r="EM40" i="142"/>
  <c r="EL40" i="142"/>
  <c r="EK40" i="142"/>
  <c r="EJ40" i="142"/>
  <c r="EI40" i="142"/>
  <c r="EH40" i="142"/>
  <c r="EG40" i="142"/>
  <c r="EF40" i="142"/>
  <c r="EE40" i="142"/>
  <c r="ED40" i="142"/>
  <c r="EC40" i="142"/>
  <c r="EB40" i="142"/>
  <c r="EA40" i="142"/>
  <c r="DZ40" i="142"/>
  <c r="DY40" i="142"/>
  <c r="DX40" i="142"/>
  <c r="DW40" i="142"/>
  <c r="DV40" i="142"/>
  <c r="DU40" i="142"/>
  <c r="DT40" i="142"/>
  <c r="DS40" i="142"/>
  <c r="DR40" i="142"/>
  <c r="DQ40" i="142"/>
  <c r="DP40" i="142"/>
  <c r="DO40" i="142"/>
  <c r="DN40" i="142"/>
  <c r="DM40" i="142"/>
  <c r="DL40" i="142"/>
  <c r="DK40" i="142"/>
  <c r="DJ40" i="142"/>
  <c r="DI40" i="142"/>
  <c r="DH40" i="142"/>
  <c r="DG40" i="142"/>
  <c r="DF40" i="142"/>
  <c r="DE40" i="142"/>
  <c r="DD40" i="142"/>
  <c r="DC40" i="142"/>
  <c r="DB40" i="142"/>
  <c r="DA40" i="142"/>
  <c r="CZ40" i="142"/>
  <c r="CY40" i="142"/>
  <c r="CX40" i="142"/>
  <c r="CW40" i="142"/>
  <c r="CV40" i="142"/>
  <c r="CU40" i="142"/>
  <c r="CT40" i="142"/>
  <c r="CS40" i="142"/>
  <c r="CR40" i="142"/>
  <c r="CQ40" i="142"/>
  <c r="CP40" i="142"/>
  <c r="CO40" i="142"/>
  <c r="CN40" i="142"/>
  <c r="CM40" i="142"/>
  <c r="CL40" i="142"/>
  <c r="CK40" i="142"/>
  <c r="CJ40" i="142"/>
  <c r="CI40" i="142"/>
  <c r="CH40" i="142"/>
  <c r="CG40" i="142"/>
  <c r="CF40" i="142"/>
  <c r="CE40" i="142"/>
  <c r="CD40" i="142"/>
  <c r="CC40" i="142"/>
  <c r="CB40" i="142"/>
  <c r="CA40" i="142"/>
  <c r="BZ40" i="142"/>
  <c r="BY40" i="142"/>
  <c r="BX40" i="142"/>
  <c r="BW40" i="142"/>
  <c r="BV40" i="142"/>
  <c r="BU40" i="142"/>
  <c r="BT40" i="142"/>
  <c r="BS40" i="142"/>
  <c r="BR40" i="142"/>
  <c r="BQ40" i="142"/>
  <c r="BP40" i="142"/>
  <c r="BO40" i="142"/>
  <c r="BN40" i="142"/>
  <c r="BM40" i="142"/>
  <c r="BL40" i="142"/>
  <c r="BK40" i="142"/>
  <c r="BJ40" i="142"/>
  <c r="BI40" i="142"/>
  <c r="BH40" i="142"/>
  <c r="BG40" i="142"/>
  <c r="BF40" i="142"/>
  <c r="BE40" i="142"/>
  <c r="BD40" i="142"/>
  <c r="BC40" i="142"/>
  <c r="BB40" i="142"/>
  <c r="BA40" i="142"/>
  <c r="AZ40" i="142"/>
  <c r="AY40" i="142"/>
  <c r="AX40" i="142"/>
  <c r="AW40" i="142"/>
  <c r="AV40" i="142"/>
  <c r="AU40" i="142"/>
  <c r="AT40" i="142"/>
  <c r="AS40" i="142"/>
  <c r="AR40" i="142"/>
  <c r="AQ40" i="142"/>
  <c r="AP40" i="142"/>
  <c r="AO40" i="142"/>
  <c r="AN40" i="142"/>
  <c r="AM40" i="142"/>
  <c r="AL40" i="142"/>
  <c r="AK40" i="142"/>
  <c r="AJ40" i="142"/>
  <c r="AI40" i="142"/>
  <c r="AH40" i="142"/>
  <c r="AG40" i="142"/>
  <c r="AF40" i="142"/>
  <c r="AE40" i="142"/>
  <c r="AD40" i="142"/>
  <c r="AC40" i="142"/>
  <c r="AB40" i="142"/>
  <c r="AA40" i="142"/>
  <c r="Z40" i="142"/>
  <c r="Y40" i="142"/>
  <c r="X40" i="142"/>
  <c r="W40" i="142"/>
  <c r="V40" i="142"/>
  <c r="U40" i="142"/>
  <c r="T40" i="142"/>
  <c r="S40" i="142"/>
  <c r="R40" i="142"/>
  <c r="Q40" i="142"/>
  <c r="P40" i="142"/>
  <c r="O40" i="142"/>
  <c r="N40" i="142"/>
  <c r="M40" i="142"/>
  <c r="L40" i="142"/>
  <c r="K40" i="142"/>
  <c r="J40" i="142"/>
  <c r="I40" i="142"/>
  <c r="H40" i="142"/>
  <c r="G40" i="142"/>
  <c r="F40" i="142"/>
  <c r="E40" i="142"/>
  <c r="D40" i="142"/>
  <c r="C40" i="142"/>
  <c r="B40" i="142"/>
  <c r="HR39" i="142"/>
  <c r="HQ39" i="142"/>
  <c r="HP39" i="142"/>
  <c r="HO39" i="142"/>
  <c r="HN39" i="142"/>
  <c r="HM39" i="142"/>
  <c r="HL39" i="142"/>
  <c r="HK39" i="142"/>
  <c r="HJ39" i="142"/>
  <c r="HI39" i="142"/>
  <c r="HH39" i="142"/>
  <c r="HG39" i="142"/>
  <c r="HF39" i="142"/>
  <c r="HE39" i="142"/>
  <c r="HD39" i="142"/>
  <c r="HC39" i="142"/>
  <c r="HB39" i="142"/>
  <c r="HA39" i="142"/>
  <c r="GZ39" i="142"/>
  <c r="GY39" i="142"/>
  <c r="GX39" i="142"/>
  <c r="GW39" i="142"/>
  <c r="GV39" i="142"/>
  <c r="GU39" i="142"/>
  <c r="GT39" i="142"/>
  <c r="GS39" i="142"/>
  <c r="GR39" i="142"/>
  <c r="GQ39" i="142"/>
  <c r="GP39" i="142"/>
  <c r="GO39" i="142"/>
  <c r="GN39" i="142"/>
  <c r="GM39" i="142"/>
  <c r="GL39" i="142"/>
  <c r="GK39" i="142"/>
  <c r="GJ39" i="142"/>
  <c r="GI39" i="142"/>
  <c r="GH39" i="142"/>
  <c r="GG39" i="142"/>
  <c r="GF39" i="142"/>
  <c r="GE39" i="142"/>
  <c r="GD39" i="142"/>
  <c r="GC39" i="142"/>
  <c r="GB39" i="142"/>
  <c r="GA39" i="142"/>
  <c r="FZ39" i="142"/>
  <c r="FY39" i="142"/>
  <c r="FX39" i="142"/>
  <c r="FW39" i="142"/>
  <c r="FV39" i="142"/>
  <c r="FU39" i="142"/>
  <c r="FT39" i="142"/>
  <c r="FS39" i="142"/>
  <c r="FR39" i="142"/>
  <c r="FQ39" i="142"/>
  <c r="FP39" i="142"/>
  <c r="FO39" i="142"/>
  <c r="FN39" i="142"/>
  <c r="FM39" i="142"/>
  <c r="FL39" i="142"/>
  <c r="FK39" i="142"/>
  <c r="FJ39" i="142"/>
  <c r="FI39" i="142"/>
  <c r="FH39" i="142"/>
  <c r="FG39" i="142"/>
  <c r="FF39" i="142"/>
  <c r="FE39" i="142"/>
  <c r="FD39" i="142"/>
  <c r="FC39" i="142"/>
  <c r="FB39" i="142"/>
  <c r="FA39" i="142"/>
  <c r="EZ39" i="142"/>
  <c r="EY39" i="142"/>
  <c r="EX39" i="142"/>
  <c r="EW39" i="142"/>
  <c r="EV39" i="142"/>
  <c r="EU39" i="142"/>
  <c r="ET39" i="142"/>
  <c r="ES39" i="142"/>
  <c r="ER39" i="142"/>
  <c r="EQ39" i="142"/>
  <c r="EP39" i="142"/>
  <c r="EO39" i="142"/>
  <c r="EN39" i="142"/>
  <c r="EM39" i="142"/>
  <c r="EL39" i="142"/>
  <c r="EK39" i="142"/>
  <c r="EJ39" i="142"/>
  <c r="EI39" i="142"/>
  <c r="EH39" i="142"/>
  <c r="EG39" i="142"/>
  <c r="EF39" i="142"/>
  <c r="EE39" i="142"/>
  <c r="ED39" i="142"/>
  <c r="EC39" i="142"/>
  <c r="EB39" i="142"/>
  <c r="EA39" i="142"/>
  <c r="DZ39" i="142"/>
  <c r="DY39" i="142"/>
  <c r="DX39" i="142"/>
  <c r="DW39" i="142"/>
  <c r="DV39" i="142"/>
  <c r="DU39" i="142"/>
  <c r="DT39" i="142"/>
  <c r="DS39" i="142"/>
  <c r="DR39" i="142"/>
  <c r="DQ39" i="142"/>
  <c r="DP39" i="142"/>
  <c r="DO39" i="142"/>
  <c r="DN39" i="142"/>
  <c r="DM39" i="142"/>
  <c r="DL39" i="142"/>
  <c r="DK39" i="142"/>
  <c r="DJ39" i="142"/>
  <c r="DI39" i="142"/>
  <c r="DH39" i="142"/>
  <c r="DG39" i="142"/>
  <c r="DF39" i="142"/>
  <c r="DE39" i="142"/>
  <c r="DD39" i="142"/>
  <c r="DC39" i="142"/>
  <c r="DB39" i="142"/>
  <c r="DA39" i="142"/>
  <c r="CZ39" i="142"/>
  <c r="CY39" i="142"/>
  <c r="CX39" i="142"/>
  <c r="CW39" i="142"/>
  <c r="CV39" i="142"/>
  <c r="CU39" i="142"/>
  <c r="CT39" i="142"/>
  <c r="CS39" i="142"/>
  <c r="CR39" i="142"/>
  <c r="CQ39" i="142"/>
  <c r="CP39" i="142"/>
  <c r="CO39" i="142"/>
  <c r="CN39" i="142"/>
  <c r="CM39" i="142"/>
  <c r="CL39" i="142"/>
  <c r="CK39" i="142"/>
  <c r="CJ39" i="142"/>
  <c r="CI39" i="142"/>
  <c r="CH39" i="142"/>
  <c r="CG39" i="142"/>
  <c r="CF39" i="142"/>
  <c r="CE39" i="142"/>
  <c r="CD39" i="142"/>
  <c r="CC39" i="142"/>
  <c r="CB39" i="142"/>
  <c r="CA39" i="142"/>
  <c r="BZ39" i="142"/>
  <c r="BY39" i="142"/>
  <c r="BX39" i="142"/>
  <c r="BW39" i="142"/>
  <c r="BV39" i="142"/>
  <c r="BU39" i="142"/>
  <c r="BT39" i="142"/>
  <c r="BS39" i="142"/>
  <c r="BR39" i="142"/>
  <c r="BQ39" i="142"/>
  <c r="BP39" i="142"/>
  <c r="BO39" i="142"/>
  <c r="BN39" i="142"/>
  <c r="BM39" i="142"/>
  <c r="BL39" i="142"/>
  <c r="BK39" i="142"/>
  <c r="BJ39" i="142"/>
  <c r="BI39" i="142"/>
  <c r="BH39" i="142"/>
  <c r="BG39" i="142"/>
  <c r="BF39" i="142"/>
  <c r="BE39" i="142"/>
  <c r="BD39" i="142"/>
  <c r="BC39" i="142"/>
  <c r="BB39" i="142"/>
  <c r="BA39" i="142"/>
  <c r="AZ39" i="142"/>
  <c r="AY39" i="142"/>
  <c r="AX39" i="142"/>
  <c r="AW39" i="142"/>
  <c r="AV39" i="142"/>
  <c r="AU39" i="142"/>
  <c r="AT39" i="142"/>
  <c r="AS39" i="142"/>
  <c r="AR39" i="142"/>
  <c r="AQ39" i="142"/>
  <c r="AP39" i="142"/>
  <c r="AO39" i="142"/>
  <c r="AN39" i="142"/>
  <c r="AM39" i="142"/>
  <c r="AL39" i="142"/>
  <c r="AK39" i="142"/>
  <c r="AJ39" i="142"/>
  <c r="AI39" i="142"/>
  <c r="AH39" i="142"/>
  <c r="AG39" i="142"/>
  <c r="AF39" i="142"/>
  <c r="AE39" i="142"/>
  <c r="AD39" i="142"/>
  <c r="AC39" i="142"/>
  <c r="AB39" i="142"/>
  <c r="AA39" i="142"/>
  <c r="Z39" i="142"/>
  <c r="Y39" i="142"/>
  <c r="X39" i="142"/>
  <c r="W39" i="142"/>
  <c r="V39" i="142"/>
  <c r="U39" i="142"/>
  <c r="T39" i="142"/>
  <c r="S39" i="142"/>
  <c r="R39" i="142"/>
  <c r="Q39" i="142"/>
  <c r="P39" i="142"/>
  <c r="O39" i="142"/>
  <c r="N39" i="142"/>
  <c r="M39" i="142"/>
  <c r="L39" i="142"/>
  <c r="K39" i="142"/>
  <c r="J39" i="142"/>
  <c r="I39" i="142"/>
  <c r="H39" i="142"/>
  <c r="G39" i="142"/>
  <c r="F39" i="142"/>
  <c r="E39" i="142"/>
  <c r="D39" i="142"/>
  <c r="C39" i="142"/>
  <c r="B39" i="142"/>
  <c r="HR37" i="142"/>
  <c r="HQ37" i="142"/>
  <c r="HP37" i="142"/>
  <c r="HO37" i="142"/>
  <c r="HN37" i="142"/>
  <c r="HM37" i="142"/>
  <c r="HL37" i="142"/>
  <c r="HK37" i="142"/>
  <c r="HJ37" i="142"/>
  <c r="HI37" i="142"/>
  <c r="HH37" i="142"/>
  <c r="HG37" i="142"/>
  <c r="HF37" i="142"/>
  <c r="HE37" i="142"/>
  <c r="HD37" i="142"/>
  <c r="HC37" i="142"/>
  <c r="HB37" i="142"/>
  <c r="HA37" i="142"/>
  <c r="GZ37" i="142"/>
  <c r="GY37" i="142"/>
  <c r="GX37" i="142"/>
  <c r="GW37" i="142"/>
  <c r="GV37" i="142"/>
  <c r="GU37" i="142"/>
  <c r="GT37" i="142"/>
  <c r="GS37" i="142"/>
  <c r="GR37" i="142"/>
  <c r="GQ37" i="142"/>
  <c r="GP37" i="142"/>
  <c r="GO37" i="142"/>
  <c r="GN37" i="142"/>
  <c r="GM37" i="142"/>
  <c r="GL37" i="142"/>
  <c r="GK37" i="142"/>
  <c r="GJ37" i="142"/>
  <c r="GI37" i="142"/>
  <c r="GH37" i="142"/>
  <c r="GG37" i="142"/>
  <c r="GF37" i="142"/>
  <c r="GE37" i="142"/>
  <c r="GD37" i="142"/>
  <c r="GC37" i="142"/>
  <c r="GB37" i="142"/>
  <c r="GA37" i="142"/>
  <c r="FZ37" i="142"/>
  <c r="FY37" i="142"/>
  <c r="FX37" i="142"/>
  <c r="FW37" i="142"/>
  <c r="FV37" i="142"/>
  <c r="FU37" i="142"/>
  <c r="FT37" i="142"/>
  <c r="FS37" i="142"/>
  <c r="FR37" i="142"/>
  <c r="FQ37" i="142"/>
  <c r="FP37" i="142"/>
  <c r="FO37" i="142"/>
  <c r="FN37" i="142"/>
  <c r="FM37" i="142"/>
  <c r="FL37" i="142"/>
  <c r="FK37" i="142"/>
  <c r="FJ37" i="142"/>
  <c r="FI37" i="142"/>
  <c r="FH37" i="142"/>
  <c r="FG37" i="142"/>
  <c r="FF37" i="142"/>
  <c r="FE37" i="142"/>
  <c r="FD37" i="142"/>
  <c r="FC37" i="142"/>
  <c r="FB37" i="142"/>
  <c r="FA37" i="142"/>
  <c r="EZ37" i="142"/>
  <c r="EY37" i="142"/>
  <c r="EX37" i="142"/>
  <c r="EW37" i="142"/>
  <c r="EV37" i="142"/>
  <c r="EU37" i="142"/>
  <c r="ET37" i="142"/>
  <c r="ES37" i="142"/>
  <c r="ER37" i="142"/>
  <c r="EQ37" i="142"/>
  <c r="EP37" i="142"/>
  <c r="EO37" i="142"/>
  <c r="EN37" i="142"/>
  <c r="EM37" i="142"/>
  <c r="EL37" i="142"/>
  <c r="EK37" i="142"/>
  <c r="EJ37" i="142"/>
  <c r="EI37" i="142"/>
  <c r="EH37" i="142"/>
  <c r="EG37" i="142"/>
  <c r="EF37" i="142"/>
  <c r="EE37" i="142"/>
  <c r="ED37" i="142"/>
  <c r="EC37" i="142"/>
  <c r="EB37" i="142"/>
  <c r="EA37" i="142"/>
  <c r="DZ37" i="142"/>
  <c r="DY37" i="142"/>
  <c r="DX37" i="142"/>
  <c r="DW37" i="142"/>
  <c r="DV37" i="142"/>
  <c r="DU37" i="142"/>
  <c r="DT37" i="142"/>
  <c r="DS37" i="142"/>
  <c r="DR37" i="142"/>
  <c r="DQ37" i="142"/>
  <c r="DP37" i="142"/>
  <c r="DO37" i="142"/>
  <c r="DN37" i="142"/>
  <c r="DM37" i="142"/>
  <c r="DL37" i="142"/>
  <c r="DK37" i="142"/>
  <c r="DJ37" i="142"/>
  <c r="DI37" i="142"/>
  <c r="DH37" i="142"/>
  <c r="DG37" i="142"/>
  <c r="DF37" i="142"/>
  <c r="DE37" i="142"/>
  <c r="DD37" i="142"/>
  <c r="DC37" i="142"/>
  <c r="DB37" i="142"/>
  <c r="DA37" i="142"/>
  <c r="CZ37" i="142"/>
  <c r="CY37" i="142"/>
  <c r="CX37" i="142"/>
  <c r="CW37" i="142"/>
  <c r="CV37" i="142"/>
  <c r="CU37" i="142"/>
  <c r="CT37" i="142"/>
  <c r="CS37" i="142"/>
  <c r="CR37" i="142"/>
  <c r="CQ37" i="142"/>
  <c r="CP37" i="142"/>
  <c r="CO37" i="142"/>
  <c r="CN37" i="142"/>
  <c r="CM37" i="142"/>
  <c r="CL37" i="142"/>
  <c r="CK37" i="142"/>
  <c r="CJ37" i="142"/>
  <c r="CI37" i="142"/>
  <c r="CH37" i="142"/>
  <c r="CG37" i="142"/>
  <c r="CF37" i="142"/>
  <c r="CE37" i="142"/>
  <c r="CD37" i="142"/>
  <c r="CC37" i="142"/>
  <c r="CB37" i="142"/>
  <c r="CA37" i="142"/>
  <c r="BZ37" i="142"/>
  <c r="BY37" i="142"/>
  <c r="BX37" i="142"/>
  <c r="BW37" i="142"/>
  <c r="BV37" i="142"/>
  <c r="BU37" i="142"/>
  <c r="BT37" i="142"/>
  <c r="BS37" i="142"/>
  <c r="BR37" i="142"/>
  <c r="BQ37" i="142"/>
  <c r="BP37" i="142"/>
  <c r="BO37" i="142"/>
  <c r="BN37" i="142"/>
  <c r="BM37" i="142"/>
  <c r="BL37" i="142"/>
  <c r="BK37" i="142"/>
  <c r="BJ37" i="142"/>
  <c r="BI37" i="142"/>
  <c r="BH37" i="142"/>
  <c r="BG37" i="142"/>
  <c r="BF37" i="142"/>
  <c r="BE37" i="142"/>
  <c r="BD37" i="142"/>
  <c r="BC37" i="142"/>
  <c r="BB37" i="142"/>
  <c r="BA37" i="142"/>
  <c r="AZ37" i="142"/>
  <c r="AY37" i="142"/>
  <c r="AX37" i="142"/>
  <c r="AW37" i="142"/>
  <c r="AV37" i="142"/>
  <c r="AU37" i="142"/>
  <c r="AT37" i="142"/>
  <c r="AS37" i="142"/>
  <c r="AR37" i="142"/>
  <c r="AQ37" i="142"/>
  <c r="AP37" i="142"/>
  <c r="AO37" i="142"/>
  <c r="AN37" i="142"/>
  <c r="AM37" i="142"/>
  <c r="AL37" i="142"/>
  <c r="AK37" i="142"/>
  <c r="AJ37" i="142"/>
  <c r="AI37" i="142"/>
  <c r="AH37" i="142"/>
  <c r="AG37" i="142"/>
  <c r="AF37" i="142"/>
  <c r="AE37" i="142"/>
  <c r="AD37" i="142"/>
  <c r="AC37" i="142"/>
  <c r="AB37" i="142"/>
  <c r="AA37" i="142"/>
  <c r="Z37" i="142"/>
  <c r="Y37" i="142"/>
  <c r="X37" i="142"/>
  <c r="W37" i="142"/>
  <c r="V37" i="142"/>
  <c r="U37" i="142"/>
  <c r="T37" i="142"/>
  <c r="S37" i="142"/>
  <c r="R37" i="142"/>
  <c r="Q37" i="142"/>
  <c r="P37" i="142"/>
  <c r="O37" i="142"/>
  <c r="N37" i="142"/>
  <c r="M37" i="142"/>
  <c r="L37" i="142"/>
  <c r="K37" i="142"/>
  <c r="J37" i="142"/>
  <c r="I37" i="142"/>
  <c r="H37" i="142"/>
  <c r="G37" i="142"/>
  <c r="F37" i="142"/>
  <c r="E37" i="142"/>
  <c r="D37" i="142"/>
  <c r="C37" i="142"/>
  <c r="B37" i="142"/>
  <c r="HR36" i="142"/>
  <c r="HQ36" i="142"/>
  <c r="HP36" i="142"/>
  <c r="HO36" i="142"/>
  <c r="HN36" i="142"/>
  <c r="HM36" i="142"/>
  <c r="HL36" i="142"/>
  <c r="HK36" i="142"/>
  <c r="HJ36" i="142"/>
  <c r="HI36" i="142"/>
  <c r="HH36" i="142"/>
  <c r="HG36" i="142"/>
  <c r="HF36" i="142"/>
  <c r="HE36" i="142"/>
  <c r="HD36" i="142"/>
  <c r="HC36" i="142"/>
  <c r="HB36" i="142"/>
  <c r="HA36" i="142"/>
  <c r="GZ36" i="142"/>
  <c r="GY36" i="142"/>
  <c r="GX36" i="142"/>
  <c r="GW36" i="142"/>
  <c r="GV36" i="142"/>
  <c r="GU36" i="142"/>
  <c r="GT36" i="142"/>
  <c r="GS36" i="142"/>
  <c r="GR36" i="142"/>
  <c r="GQ36" i="142"/>
  <c r="GP36" i="142"/>
  <c r="GO36" i="142"/>
  <c r="GN36" i="142"/>
  <c r="GM36" i="142"/>
  <c r="GL36" i="142"/>
  <c r="GK36" i="142"/>
  <c r="GJ36" i="142"/>
  <c r="GI36" i="142"/>
  <c r="GH36" i="142"/>
  <c r="GG36" i="142"/>
  <c r="GF36" i="142"/>
  <c r="GE36" i="142"/>
  <c r="GD36" i="142"/>
  <c r="GC36" i="142"/>
  <c r="GB36" i="142"/>
  <c r="GA36" i="142"/>
  <c r="FZ36" i="142"/>
  <c r="FY36" i="142"/>
  <c r="FX36" i="142"/>
  <c r="FW36" i="142"/>
  <c r="FV36" i="142"/>
  <c r="FU36" i="142"/>
  <c r="FT36" i="142"/>
  <c r="FS36" i="142"/>
  <c r="FR36" i="142"/>
  <c r="FQ36" i="142"/>
  <c r="FP36" i="142"/>
  <c r="FO36" i="142"/>
  <c r="FN36" i="142"/>
  <c r="FM36" i="142"/>
  <c r="FL36" i="142"/>
  <c r="FK36" i="142"/>
  <c r="FJ36" i="142"/>
  <c r="FI36" i="142"/>
  <c r="FH36" i="142"/>
  <c r="FG36" i="142"/>
  <c r="FF36" i="142"/>
  <c r="FE36" i="142"/>
  <c r="FD36" i="142"/>
  <c r="FC36" i="142"/>
  <c r="FB36" i="142"/>
  <c r="FA36" i="142"/>
  <c r="EZ36" i="142"/>
  <c r="EY36" i="142"/>
  <c r="EX36" i="142"/>
  <c r="EW36" i="142"/>
  <c r="EV36" i="142"/>
  <c r="EU36" i="142"/>
  <c r="ET36" i="142"/>
  <c r="ES36" i="142"/>
  <c r="ER36" i="142"/>
  <c r="EQ36" i="142"/>
  <c r="EP36" i="142"/>
  <c r="EO36" i="142"/>
  <c r="EN36" i="142"/>
  <c r="EM36" i="142"/>
  <c r="EL36" i="142"/>
  <c r="EK36" i="142"/>
  <c r="EJ36" i="142"/>
  <c r="EI36" i="142"/>
  <c r="EH36" i="142"/>
  <c r="EG36" i="142"/>
  <c r="EF36" i="142"/>
  <c r="EE36" i="142"/>
  <c r="ED36" i="142"/>
  <c r="EC36" i="142"/>
  <c r="EB36" i="142"/>
  <c r="EA36" i="142"/>
  <c r="DZ36" i="142"/>
  <c r="DY36" i="142"/>
  <c r="DX36" i="142"/>
  <c r="DW36" i="142"/>
  <c r="DV36" i="142"/>
  <c r="DU36" i="142"/>
  <c r="DT36" i="142"/>
  <c r="DS36" i="142"/>
  <c r="DR36" i="142"/>
  <c r="DQ36" i="142"/>
  <c r="DP36" i="142"/>
  <c r="DO36" i="142"/>
  <c r="DN36" i="142"/>
  <c r="DM36" i="142"/>
  <c r="DL36" i="142"/>
  <c r="DK36" i="142"/>
  <c r="DJ36" i="142"/>
  <c r="DI36" i="142"/>
  <c r="DH36" i="142"/>
  <c r="DG36" i="142"/>
  <c r="DF36" i="142"/>
  <c r="DE36" i="142"/>
  <c r="DD36" i="142"/>
  <c r="DC36" i="142"/>
  <c r="DB36" i="142"/>
  <c r="DA36" i="142"/>
  <c r="CZ36" i="142"/>
  <c r="CY36" i="142"/>
  <c r="CX36" i="142"/>
  <c r="CW36" i="142"/>
  <c r="CV36" i="142"/>
  <c r="CU36" i="142"/>
  <c r="CT36" i="142"/>
  <c r="CS36" i="142"/>
  <c r="CR36" i="142"/>
  <c r="CQ36" i="142"/>
  <c r="CP36" i="142"/>
  <c r="CO36" i="142"/>
  <c r="CN36" i="142"/>
  <c r="CM36" i="142"/>
  <c r="CL36" i="142"/>
  <c r="CK36" i="142"/>
  <c r="CJ36" i="142"/>
  <c r="CI36" i="142"/>
  <c r="CH36" i="142"/>
  <c r="CG36" i="142"/>
  <c r="CF36" i="142"/>
  <c r="CE36" i="142"/>
  <c r="CD36" i="142"/>
  <c r="CC36" i="142"/>
  <c r="CB36" i="142"/>
  <c r="CA36" i="142"/>
  <c r="BZ36" i="142"/>
  <c r="BY36" i="142"/>
  <c r="BX36" i="142"/>
  <c r="BW36" i="142"/>
  <c r="BV36" i="142"/>
  <c r="BU36" i="142"/>
  <c r="BT36" i="142"/>
  <c r="BS36" i="142"/>
  <c r="BR36" i="142"/>
  <c r="BQ36" i="142"/>
  <c r="BP36" i="142"/>
  <c r="BO36" i="142"/>
  <c r="BN36" i="142"/>
  <c r="BM36" i="142"/>
  <c r="BL36" i="142"/>
  <c r="BK36" i="142"/>
  <c r="BJ36" i="142"/>
  <c r="BI36" i="142"/>
  <c r="BH36" i="142"/>
  <c r="BG36" i="142"/>
  <c r="BF36" i="142"/>
  <c r="BE36" i="142"/>
  <c r="BD36" i="142"/>
  <c r="BC36" i="142"/>
  <c r="BB36" i="142"/>
  <c r="BA36" i="142"/>
  <c r="AZ36" i="142"/>
  <c r="AY36" i="142"/>
  <c r="AX36" i="142"/>
  <c r="AW36" i="142"/>
  <c r="AV36" i="142"/>
  <c r="AU36" i="142"/>
  <c r="AT36" i="142"/>
  <c r="AS36" i="142"/>
  <c r="AR36" i="142"/>
  <c r="AQ36" i="142"/>
  <c r="AP36" i="142"/>
  <c r="AO36" i="142"/>
  <c r="AN36" i="142"/>
  <c r="AM36" i="142"/>
  <c r="AL36" i="142"/>
  <c r="AK36" i="142"/>
  <c r="AJ36" i="142"/>
  <c r="AI36" i="142"/>
  <c r="AH36" i="142"/>
  <c r="AG36" i="142"/>
  <c r="AF36" i="142"/>
  <c r="AE36" i="142"/>
  <c r="AD36" i="142"/>
  <c r="AC36" i="142"/>
  <c r="AB36" i="142"/>
  <c r="AA36" i="142"/>
  <c r="Z36" i="142"/>
  <c r="Y36" i="142"/>
  <c r="X36" i="142"/>
  <c r="W36" i="142"/>
  <c r="V36" i="142"/>
  <c r="U36" i="142"/>
  <c r="T36" i="142"/>
  <c r="S36" i="142"/>
  <c r="R36" i="142"/>
  <c r="Q36" i="142"/>
  <c r="P36" i="142"/>
  <c r="O36" i="142"/>
  <c r="N36" i="142"/>
  <c r="M36" i="142"/>
  <c r="L36" i="142"/>
  <c r="K36" i="142"/>
  <c r="J36" i="142"/>
  <c r="I36" i="142"/>
  <c r="H36" i="142"/>
  <c r="G36" i="142"/>
  <c r="F36" i="142"/>
  <c r="E36" i="142"/>
  <c r="D36" i="142"/>
  <c r="C36" i="142"/>
  <c r="B36" i="142"/>
  <c r="HR34" i="142"/>
  <c r="HQ34" i="142"/>
  <c r="HP34" i="142"/>
  <c r="HO34" i="142"/>
  <c r="HN34" i="142"/>
  <c r="HM34" i="142"/>
  <c r="HL34" i="142"/>
  <c r="HK34" i="142"/>
  <c r="HJ34" i="142"/>
  <c r="HI34" i="142"/>
  <c r="HH34" i="142"/>
  <c r="HG34" i="142"/>
  <c r="HF34" i="142"/>
  <c r="HE34" i="142"/>
  <c r="HD34" i="142"/>
  <c r="HC34" i="142"/>
  <c r="HB34" i="142"/>
  <c r="HA34" i="142"/>
  <c r="GZ34" i="142"/>
  <c r="GY34" i="142"/>
  <c r="GX34" i="142"/>
  <c r="GW34" i="142"/>
  <c r="GV34" i="142"/>
  <c r="GU34" i="142"/>
  <c r="GT34" i="142"/>
  <c r="GS34" i="142"/>
  <c r="GR34" i="142"/>
  <c r="GQ34" i="142"/>
  <c r="GP34" i="142"/>
  <c r="GO34" i="142"/>
  <c r="GN34" i="142"/>
  <c r="GM34" i="142"/>
  <c r="GL34" i="142"/>
  <c r="GK34" i="142"/>
  <c r="GJ34" i="142"/>
  <c r="GI34" i="142"/>
  <c r="GH34" i="142"/>
  <c r="GG34" i="142"/>
  <c r="GF34" i="142"/>
  <c r="GE34" i="142"/>
  <c r="GD34" i="142"/>
  <c r="GC34" i="142"/>
  <c r="GB34" i="142"/>
  <c r="GA34" i="142"/>
  <c r="FZ34" i="142"/>
  <c r="FY34" i="142"/>
  <c r="FX34" i="142"/>
  <c r="FW34" i="142"/>
  <c r="FV34" i="142"/>
  <c r="FU34" i="142"/>
  <c r="FT34" i="142"/>
  <c r="FS34" i="142"/>
  <c r="FR34" i="142"/>
  <c r="FQ34" i="142"/>
  <c r="FP34" i="142"/>
  <c r="FO34" i="142"/>
  <c r="FN34" i="142"/>
  <c r="FM34" i="142"/>
  <c r="FL34" i="142"/>
  <c r="FK34" i="142"/>
  <c r="FJ34" i="142"/>
  <c r="FI34" i="142"/>
  <c r="FH34" i="142"/>
  <c r="FG34" i="142"/>
  <c r="FF34" i="142"/>
  <c r="FE34" i="142"/>
  <c r="FD34" i="142"/>
  <c r="FC34" i="142"/>
  <c r="FB34" i="142"/>
  <c r="FA34" i="142"/>
  <c r="EZ34" i="142"/>
  <c r="EY34" i="142"/>
  <c r="EX34" i="142"/>
  <c r="EW34" i="142"/>
  <c r="EV34" i="142"/>
  <c r="EU34" i="142"/>
  <c r="ET34" i="142"/>
  <c r="ES34" i="142"/>
  <c r="ER34" i="142"/>
  <c r="EQ34" i="142"/>
  <c r="EP34" i="142"/>
  <c r="EO34" i="142"/>
  <c r="EN34" i="142"/>
  <c r="EM34" i="142"/>
  <c r="EL34" i="142"/>
  <c r="EK34" i="142"/>
  <c r="EJ34" i="142"/>
  <c r="EI34" i="142"/>
  <c r="EH34" i="142"/>
  <c r="EG34" i="142"/>
  <c r="EF34" i="142"/>
  <c r="EE34" i="142"/>
  <c r="ED34" i="142"/>
  <c r="EC34" i="142"/>
  <c r="EB34" i="142"/>
  <c r="EA34" i="142"/>
  <c r="DZ34" i="142"/>
  <c r="DY34" i="142"/>
  <c r="DX34" i="142"/>
  <c r="DW34" i="142"/>
  <c r="DV34" i="142"/>
  <c r="DU34" i="142"/>
  <c r="DT34" i="142"/>
  <c r="DS34" i="142"/>
  <c r="DR34" i="142"/>
  <c r="DQ34" i="142"/>
  <c r="DP34" i="142"/>
  <c r="DO34" i="142"/>
  <c r="DN34" i="142"/>
  <c r="DM34" i="142"/>
  <c r="DL34" i="142"/>
  <c r="DK34" i="142"/>
  <c r="DJ34" i="142"/>
  <c r="DI34" i="142"/>
  <c r="DH34" i="142"/>
  <c r="DG34" i="142"/>
  <c r="DF34" i="142"/>
  <c r="DE34" i="142"/>
  <c r="DD34" i="142"/>
  <c r="DC34" i="142"/>
  <c r="DB34" i="142"/>
  <c r="DA34" i="142"/>
  <c r="CZ34" i="142"/>
  <c r="CY34" i="142"/>
  <c r="CX34" i="142"/>
  <c r="CW34" i="142"/>
  <c r="CV34" i="142"/>
  <c r="CU34" i="142"/>
  <c r="CT34" i="142"/>
  <c r="CS34" i="142"/>
  <c r="CR34" i="142"/>
  <c r="CQ34" i="142"/>
  <c r="CP34" i="142"/>
  <c r="CO34" i="142"/>
  <c r="CN34" i="142"/>
  <c r="CM34" i="142"/>
  <c r="CL34" i="142"/>
  <c r="CK34" i="142"/>
  <c r="CJ34" i="142"/>
  <c r="CI34" i="142"/>
  <c r="CH34" i="142"/>
  <c r="CG34" i="142"/>
  <c r="CF34" i="142"/>
  <c r="CE34" i="142"/>
  <c r="CD34" i="142"/>
  <c r="CC34" i="142"/>
  <c r="CB34" i="142"/>
  <c r="CA34" i="142"/>
  <c r="BZ34" i="142"/>
  <c r="BY34" i="142"/>
  <c r="BX34" i="142"/>
  <c r="BW34" i="142"/>
  <c r="BV34" i="142"/>
  <c r="BU34" i="142"/>
  <c r="BT34" i="142"/>
  <c r="BS34" i="142"/>
  <c r="BR34" i="142"/>
  <c r="BQ34" i="142"/>
  <c r="BP34" i="142"/>
  <c r="BO34" i="142"/>
  <c r="BN34" i="142"/>
  <c r="BM34" i="142"/>
  <c r="BL34" i="142"/>
  <c r="BK34" i="142"/>
  <c r="BJ34" i="142"/>
  <c r="BI34" i="142"/>
  <c r="BH34" i="142"/>
  <c r="BG34" i="142"/>
  <c r="BF34" i="142"/>
  <c r="BE34" i="142"/>
  <c r="BD34" i="142"/>
  <c r="BC34" i="142"/>
  <c r="BB34" i="142"/>
  <c r="BA34" i="142"/>
  <c r="AZ34" i="142"/>
  <c r="AY34" i="142"/>
  <c r="AX34" i="142"/>
  <c r="AW34" i="142"/>
  <c r="AV34" i="142"/>
  <c r="AU34" i="142"/>
  <c r="AT34" i="142"/>
  <c r="AS34" i="142"/>
  <c r="AR34" i="142"/>
  <c r="AQ34" i="142"/>
  <c r="AP34" i="142"/>
  <c r="AO34" i="142"/>
  <c r="AN34" i="142"/>
  <c r="AM34" i="142"/>
  <c r="AL34" i="142"/>
  <c r="AK34" i="142"/>
  <c r="AJ34" i="142"/>
  <c r="AI34" i="142"/>
  <c r="AH34" i="142"/>
  <c r="AG34" i="142"/>
  <c r="AF34" i="142"/>
  <c r="AE34" i="142"/>
  <c r="AD34" i="142"/>
  <c r="AC34" i="142"/>
  <c r="AB34" i="142"/>
  <c r="AA34" i="142"/>
  <c r="Z34" i="142"/>
  <c r="Y34" i="142"/>
  <c r="X34" i="142"/>
  <c r="W34" i="142"/>
  <c r="V34" i="142"/>
  <c r="U34" i="142"/>
  <c r="T34" i="142"/>
  <c r="S34" i="142"/>
  <c r="R34" i="142"/>
  <c r="Q34" i="142"/>
  <c r="P34" i="142"/>
  <c r="O34" i="142"/>
  <c r="N34" i="142"/>
  <c r="M34" i="142"/>
  <c r="L34" i="142"/>
  <c r="K34" i="142"/>
  <c r="J34" i="142"/>
  <c r="I34" i="142"/>
  <c r="H34" i="142"/>
  <c r="G34" i="142"/>
  <c r="F34" i="142"/>
  <c r="E34" i="142"/>
  <c r="D34" i="142"/>
  <c r="C34" i="142"/>
  <c r="B34" i="142"/>
  <c r="HR33" i="142"/>
  <c r="HQ33" i="142"/>
  <c r="HP33" i="142"/>
  <c r="HO33" i="142"/>
  <c r="HN33" i="142"/>
  <c r="HM33" i="142"/>
  <c r="HL33" i="142"/>
  <c r="HK33" i="142"/>
  <c r="HJ33" i="142"/>
  <c r="HI33" i="142"/>
  <c r="HH33" i="142"/>
  <c r="HG33" i="142"/>
  <c r="HF33" i="142"/>
  <c r="HE33" i="142"/>
  <c r="HD33" i="142"/>
  <c r="HC33" i="142"/>
  <c r="HB33" i="142"/>
  <c r="HA33" i="142"/>
  <c r="GZ33" i="142"/>
  <c r="GY33" i="142"/>
  <c r="GX33" i="142"/>
  <c r="GW33" i="142"/>
  <c r="GV33" i="142"/>
  <c r="GU33" i="142"/>
  <c r="GT33" i="142"/>
  <c r="GS33" i="142"/>
  <c r="GR33" i="142"/>
  <c r="GQ33" i="142"/>
  <c r="GP33" i="142"/>
  <c r="GO33" i="142"/>
  <c r="GN33" i="142"/>
  <c r="GM33" i="142"/>
  <c r="GL33" i="142"/>
  <c r="GK33" i="142"/>
  <c r="GJ33" i="142"/>
  <c r="GI33" i="142"/>
  <c r="GH33" i="142"/>
  <c r="GG33" i="142"/>
  <c r="GF33" i="142"/>
  <c r="GE33" i="142"/>
  <c r="GD33" i="142"/>
  <c r="GC33" i="142"/>
  <c r="GB33" i="142"/>
  <c r="GA33" i="142"/>
  <c r="FZ33" i="142"/>
  <c r="FY33" i="142"/>
  <c r="FX33" i="142"/>
  <c r="FW33" i="142"/>
  <c r="FV33" i="142"/>
  <c r="FU33" i="142"/>
  <c r="FT33" i="142"/>
  <c r="FS33" i="142"/>
  <c r="FR33" i="142"/>
  <c r="FQ33" i="142"/>
  <c r="FP33" i="142"/>
  <c r="FO33" i="142"/>
  <c r="FN33" i="142"/>
  <c r="FM33" i="142"/>
  <c r="FL33" i="142"/>
  <c r="FK33" i="142"/>
  <c r="FJ33" i="142"/>
  <c r="FI33" i="142"/>
  <c r="FH33" i="142"/>
  <c r="FG33" i="142"/>
  <c r="FF33" i="142"/>
  <c r="FE33" i="142"/>
  <c r="FD33" i="142"/>
  <c r="FC33" i="142"/>
  <c r="FB33" i="142"/>
  <c r="FA33" i="142"/>
  <c r="EZ33" i="142"/>
  <c r="EY33" i="142"/>
  <c r="EX33" i="142"/>
  <c r="EW33" i="142"/>
  <c r="EV33" i="142"/>
  <c r="EU33" i="142"/>
  <c r="ET33" i="142"/>
  <c r="ES33" i="142"/>
  <c r="ER33" i="142"/>
  <c r="EQ33" i="142"/>
  <c r="EP33" i="142"/>
  <c r="EO33" i="142"/>
  <c r="EN33" i="142"/>
  <c r="EM33" i="142"/>
  <c r="EL33" i="142"/>
  <c r="EK33" i="142"/>
  <c r="EJ33" i="142"/>
  <c r="EI33" i="142"/>
  <c r="EH33" i="142"/>
  <c r="EG33" i="142"/>
  <c r="EF33" i="142"/>
  <c r="EE33" i="142"/>
  <c r="ED33" i="142"/>
  <c r="EC33" i="142"/>
  <c r="EB33" i="142"/>
  <c r="EA33" i="142"/>
  <c r="DZ33" i="142"/>
  <c r="DY33" i="142"/>
  <c r="DX33" i="142"/>
  <c r="DW33" i="142"/>
  <c r="DV33" i="142"/>
  <c r="DU33" i="142"/>
  <c r="DT33" i="142"/>
  <c r="DS33" i="142"/>
  <c r="DR33" i="142"/>
  <c r="DQ33" i="142"/>
  <c r="DP33" i="142"/>
  <c r="DO33" i="142"/>
  <c r="DN33" i="142"/>
  <c r="DM33" i="142"/>
  <c r="DL33" i="142"/>
  <c r="DK33" i="142"/>
  <c r="DJ33" i="142"/>
  <c r="DI33" i="142"/>
  <c r="DH33" i="142"/>
  <c r="DG33" i="142"/>
  <c r="DF33" i="142"/>
  <c r="DE33" i="142"/>
  <c r="DD33" i="142"/>
  <c r="DC33" i="142"/>
  <c r="DB33" i="142"/>
  <c r="DA33" i="142"/>
  <c r="CZ33" i="142"/>
  <c r="CY33" i="142"/>
  <c r="CX33" i="142"/>
  <c r="CW33" i="142"/>
  <c r="CV33" i="142"/>
  <c r="CU33" i="142"/>
  <c r="CT33" i="142"/>
  <c r="CS33" i="142"/>
  <c r="CR33" i="142"/>
  <c r="CQ33" i="142"/>
  <c r="CP33" i="142"/>
  <c r="CO33" i="142"/>
  <c r="CN33" i="142"/>
  <c r="CM33" i="142"/>
  <c r="CL33" i="142"/>
  <c r="CK33" i="142"/>
  <c r="CJ33" i="142"/>
  <c r="CI33" i="142"/>
  <c r="CH33" i="142"/>
  <c r="CG33" i="142"/>
  <c r="CF33" i="142"/>
  <c r="CE33" i="142"/>
  <c r="CD33" i="142"/>
  <c r="CC33" i="142"/>
  <c r="CB33" i="142"/>
  <c r="CA33" i="142"/>
  <c r="BZ33" i="142"/>
  <c r="BY33" i="142"/>
  <c r="BX33" i="142"/>
  <c r="BW33" i="142"/>
  <c r="BV33" i="142"/>
  <c r="BU33" i="142"/>
  <c r="BT33" i="142"/>
  <c r="BS33" i="142"/>
  <c r="BR33" i="142"/>
  <c r="BQ33" i="142"/>
  <c r="BP33" i="142"/>
  <c r="BO33" i="142"/>
  <c r="BN33" i="142"/>
  <c r="BM33" i="142"/>
  <c r="BL33" i="142"/>
  <c r="BK33" i="142"/>
  <c r="BJ33" i="142"/>
  <c r="BI33" i="142"/>
  <c r="BH33" i="142"/>
  <c r="BG33" i="142"/>
  <c r="BF33" i="142"/>
  <c r="BE33" i="142"/>
  <c r="BD33" i="142"/>
  <c r="BC33" i="142"/>
  <c r="BB33" i="142"/>
  <c r="BA33" i="142"/>
  <c r="AZ33" i="142"/>
  <c r="AY33" i="142"/>
  <c r="AX33" i="142"/>
  <c r="AW33" i="142"/>
  <c r="AV33" i="142"/>
  <c r="AU33" i="142"/>
  <c r="AT33" i="142"/>
  <c r="AS33" i="142"/>
  <c r="AR33" i="142"/>
  <c r="AQ33" i="142"/>
  <c r="AP33" i="142"/>
  <c r="AO33" i="142"/>
  <c r="AN33" i="142"/>
  <c r="AM33" i="142"/>
  <c r="AL33" i="142"/>
  <c r="AK33" i="142"/>
  <c r="AJ33" i="142"/>
  <c r="AI33" i="142"/>
  <c r="AH33" i="142"/>
  <c r="AG33" i="142"/>
  <c r="AF33" i="142"/>
  <c r="AE33" i="142"/>
  <c r="AD33" i="142"/>
  <c r="AC33" i="142"/>
  <c r="AB33" i="142"/>
  <c r="AA33" i="142"/>
  <c r="Z33" i="142"/>
  <c r="Y33" i="142"/>
  <c r="X33" i="142"/>
  <c r="W33" i="142"/>
  <c r="V33" i="142"/>
  <c r="U33" i="142"/>
  <c r="T33" i="142"/>
  <c r="S33" i="142"/>
  <c r="R33" i="142"/>
  <c r="Q33" i="142"/>
  <c r="P33" i="142"/>
  <c r="O33" i="142"/>
  <c r="N33" i="142"/>
  <c r="M33" i="142"/>
  <c r="L33" i="142"/>
  <c r="K33" i="142"/>
  <c r="J33" i="142"/>
  <c r="I33" i="142"/>
  <c r="H33" i="142"/>
  <c r="G33" i="142"/>
  <c r="F33" i="142"/>
  <c r="E33" i="142"/>
  <c r="D33" i="142"/>
  <c r="C33" i="142"/>
  <c r="B33" i="142"/>
  <c r="HR31" i="142"/>
  <c r="HQ31" i="142"/>
  <c r="HP31" i="142"/>
  <c r="HO31" i="142"/>
  <c r="HN31" i="142"/>
  <c r="HM31" i="142"/>
  <c r="HL31" i="142"/>
  <c r="HK31" i="142"/>
  <c r="HJ31" i="142"/>
  <c r="HI31" i="142"/>
  <c r="HH31" i="142"/>
  <c r="HG31" i="142"/>
  <c r="HF31" i="142"/>
  <c r="HE31" i="142"/>
  <c r="HD31" i="142"/>
  <c r="HC31" i="142"/>
  <c r="HB31" i="142"/>
  <c r="HA31" i="142"/>
  <c r="GZ31" i="142"/>
  <c r="GY31" i="142"/>
  <c r="GX31" i="142"/>
  <c r="GW31" i="142"/>
  <c r="GV31" i="142"/>
  <c r="GU31" i="142"/>
  <c r="GT31" i="142"/>
  <c r="GS31" i="142"/>
  <c r="GR31" i="142"/>
  <c r="GQ31" i="142"/>
  <c r="GP31" i="142"/>
  <c r="GO31" i="142"/>
  <c r="GN31" i="142"/>
  <c r="GM31" i="142"/>
  <c r="GL31" i="142"/>
  <c r="GK31" i="142"/>
  <c r="GJ31" i="142"/>
  <c r="GI31" i="142"/>
  <c r="GH31" i="142"/>
  <c r="GG31" i="142"/>
  <c r="GF31" i="142"/>
  <c r="GE31" i="142"/>
  <c r="GD31" i="142"/>
  <c r="GC31" i="142"/>
  <c r="GB31" i="142"/>
  <c r="GA31" i="142"/>
  <c r="FZ31" i="142"/>
  <c r="FY31" i="142"/>
  <c r="FX31" i="142"/>
  <c r="FW31" i="142"/>
  <c r="FV31" i="142"/>
  <c r="FU31" i="142"/>
  <c r="FT31" i="142"/>
  <c r="FS31" i="142"/>
  <c r="FR31" i="142"/>
  <c r="FQ31" i="142"/>
  <c r="FP31" i="142"/>
  <c r="FO31" i="142"/>
  <c r="FN31" i="142"/>
  <c r="FM31" i="142"/>
  <c r="FL31" i="142"/>
  <c r="FK31" i="142"/>
  <c r="FJ31" i="142"/>
  <c r="FI31" i="142"/>
  <c r="FH31" i="142"/>
  <c r="FG31" i="142"/>
  <c r="FF31" i="142"/>
  <c r="FE31" i="142"/>
  <c r="FD31" i="142"/>
  <c r="FC31" i="142"/>
  <c r="FB31" i="142"/>
  <c r="FA31" i="142"/>
  <c r="EZ31" i="142"/>
  <c r="EY31" i="142"/>
  <c r="EX31" i="142"/>
  <c r="EW31" i="142"/>
  <c r="EV31" i="142"/>
  <c r="EU31" i="142"/>
  <c r="ET31" i="142"/>
  <c r="ES31" i="142"/>
  <c r="ER31" i="142"/>
  <c r="EQ31" i="142"/>
  <c r="EP31" i="142"/>
  <c r="EO31" i="142"/>
  <c r="EN31" i="142"/>
  <c r="EM31" i="142"/>
  <c r="EL31" i="142"/>
  <c r="EK31" i="142"/>
  <c r="EJ31" i="142"/>
  <c r="EI31" i="142"/>
  <c r="EH31" i="142"/>
  <c r="EG31" i="142"/>
  <c r="EF31" i="142"/>
  <c r="EE31" i="142"/>
  <c r="ED31" i="142"/>
  <c r="EC31" i="142"/>
  <c r="EB31" i="142"/>
  <c r="EA31" i="142"/>
  <c r="DZ31" i="142"/>
  <c r="DY31" i="142"/>
  <c r="DX31" i="142"/>
  <c r="DW31" i="142"/>
  <c r="DV31" i="142"/>
  <c r="DU31" i="142"/>
  <c r="DT31" i="142"/>
  <c r="DS31" i="142"/>
  <c r="DR31" i="142"/>
  <c r="DQ31" i="142"/>
  <c r="DP31" i="142"/>
  <c r="DO31" i="142"/>
  <c r="DN31" i="142"/>
  <c r="DM31" i="142"/>
  <c r="DL31" i="142"/>
  <c r="DK31" i="142"/>
  <c r="DJ31" i="142"/>
  <c r="DI31" i="142"/>
  <c r="DH31" i="142"/>
  <c r="DG31" i="142"/>
  <c r="DF31" i="142"/>
  <c r="DE31" i="142"/>
  <c r="DD31" i="142"/>
  <c r="DC31" i="142"/>
  <c r="DB31" i="142"/>
  <c r="DA31" i="142"/>
  <c r="CZ31" i="142"/>
  <c r="CY31" i="142"/>
  <c r="CX31" i="142"/>
  <c r="CW31" i="142"/>
  <c r="CV31" i="142"/>
  <c r="CU31" i="142"/>
  <c r="CT31" i="142"/>
  <c r="CS31" i="142"/>
  <c r="CR31" i="142"/>
  <c r="CQ31" i="142"/>
  <c r="CP31" i="142"/>
  <c r="CO31" i="142"/>
  <c r="CN31" i="142"/>
  <c r="CM31" i="142"/>
  <c r="CL31" i="142"/>
  <c r="CK31" i="142"/>
  <c r="CJ31" i="142"/>
  <c r="CI31" i="142"/>
  <c r="CH31" i="142"/>
  <c r="CG31" i="142"/>
  <c r="CF31" i="142"/>
  <c r="CE31" i="142"/>
  <c r="CD31" i="142"/>
  <c r="CC31" i="142"/>
  <c r="CB31" i="142"/>
  <c r="CA31" i="142"/>
  <c r="BZ31" i="142"/>
  <c r="BY31" i="142"/>
  <c r="BX31" i="142"/>
  <c r="BW31" i="142"/>
  <c r="BV31" i="142"/>
  <c r="BU31" i="142"/>
  <c r="BT31" i="142"/>
  <c r="BS31" i="142"/>
  <c r="BR31" i="142"/>
  <c r="BQ31" i="142"/>
  <c r="BP31" i="142"/>
  <c r="BO31" i="142"/>
  <c r="BN31" i="142"/>
  <c r="BM31" i="142"/>
  <c r="BL31" i="142"/>
  <c r="BK31" i="142"/>
  <c r="BJ31" i="142"/>
  <c r="BI31" i="142"/>
  <c r="BH31" i="142"/>
  <c r="BG31" i="142"/>
  <c r="BF31" i="142"/>
  <c r="BE31" i="142"/>
  <c r="BD31" i="142"/>
  <c r="BC31" i="142"/>
  <c r="BB31" i="142"/>
  <c r="BA31" i="142"/>
  <c r="AZ31" i="142"/>
  <c r="AY31" i="142"/>
  <c r="AX31" i="142"/>
  <c r="AW31" i="142"/>
  <c r="AV31" i="142"/>
  <c r="AU31" i="142"/>
  <c r="AT31" i="142"/>
  <c r="AS31" i="142"/>
  <c r="AR31" i="142"/>
  <c r="AQ31" i="142"/>
  <c r="AP31" i="142"/>
  <c r="AO31" i="142"/>
  <c r="AN31" i="142"/>
  <c r="AM31" i="142"/>
  <c r="AL31" i="142"/>
  <c r="AK31" i="142"/>
  <c r="AJ31" i="142"/>
  <c r="AI31" i="142"/>
  <c r="AH31" i="142"/>
  <c r="AG31" i="142"/>
  <c r="AF31" i="142"/>
  <c r="AE31" i="142"/>
  <c r="AD31" i="142"/>
  <c r="AC31" i="142"/>
  <c r="AB31" i="142"/>
  <c r="AA31" i="142"/>
  <c r="Z31" i="142"/>
  <c r="Y31" i="142"/>
  <c r="X31" i="142"/>
  <c r="W31" i="142"/>
  <c r="V31" i="142"/>
  <c r="U31" i="142"/>
  <c r="T31" i="142"/>
  <c r="S31" i="142"/>
  <c r="R31" i="142"/>
  <c r="Q31" i="142"/>
  <c r="P31" i="142"/>
  <c r="O31" i="142"/>
  <c r="N31" i="142"/>
  <c r="M31" i="142"/>
  <c r="L31" i="142"/>
  <c r="K31" i="142"/>
  <c r="J31" i="142"/>
  <c r="I31" i="142"/>
  <c r="H31" i="142"/>
  <c r="G31" i="142"/>
  <c r="F31" i="142"/>
  <c r="E31" i="142"/>
  <c r="D31" i="142"/>
  <c r="C31" i="142"/>
  <c r="B31" i="142"/>
  <c r="HR30" i="142"/>
  <c r="HQ30" i="142"/>
  <c r="HP30" i="142"/>
  <c r="HO30" i="142"/>
  <c r="HN30" i="142"/>
  <c r="HM30" i="142"/>
  <c r="HL30" i="142"/>
  <c r="HK30" i="142"/>
  <c r="HJ30" i="142"/>
  <c r="HI30" i="142"/>
  <c r="HH30" i="142"/>
  <c r="HG30" i="142"/>
  <c r="HF30" i="142"/>
  <c r="HE30" i="142"/>
  <c r="HD30" i="142"/>
  <c r="HC30" i="142"/>
  <c r="HB30" i="142"/>
  <c r="HA30" i="142"/>
  <c r="GZ30" i="142"/>
  <c r="GY30" i="142"/>
  <c r="GX30" i="142"/>
  <c r="GW30" i="142"/>
  <c r="GV30" i="142"/>
  <c r="GU30" i="142"/>
  <c r="GT30" i="142"/>
  <c r="GS30" i="142"/>
  <c r="GR30" i="142"/>
  <c r="GQ30" i="142"/>
  <c r="GP30" i="142"/>
  <c r="GO30" i="142"/>
  <c r="GN30" i="142"/>
  <c r="GM30" i="142"/>
  <c r="GL30" i="142"/>
  <c r="GK30" i="142"/>
  <c r="GJ30" i="142"/>
  <c r="GI30" i="142"/>
  <c r="GH30" i="142"/>
  <c r="GG30" i="142"/>
  <c r="GF30" i="142"/>
  <c r="GE30" i="142"/>
  <c r="GD30" i="142"/>
  <c r="GC30" i="142"/>
  <c r="GB30" i="142"/>
  <c r="GA30" i="142"/>
  <c r="FZ30" i="142"/>
  <c r="FY30" i="142"/>
  <c r="FX30" i="142"/>
  <c r="FW30" i="142"/>
  <c r="FV30" i="142"/>
  <c r="FU30" i="142"/>
  <c r="FT30" i="142"/>
  <c r="FS30" i="142"/>
  <c r="FR30" i="142"/>
  <c r="FQ30" i="142"/>
  <c r="FP30" i="142"/>
  <c r="FO30" i="142"/>
  <c r="FN30" i="142"/>
  <c r="FM30" i="142"/>
  <c r="FL30" i="142"/>
  <c r="FK30" i="142"/>
  <c r="FJ30" i="142"/>
  <c r="FI30" i="142"/>
  <c r="FH30" i="142"/>
  <c r="FG30" i="142"/>
  <c r="FF30" i="142"/>
  <c r="FE30" i="142"/>
  <c r="FD30" i="142"/>
  <c r="FC30" i="142"/>
  <c r="FB30" i="142"/>
  <c r="FA30" i="142"/>
  <c r="EZ30" i="142"/>
  <c r="EY30" i="142"/>
  <c r="EX30" i="142"/>
  <c r="EW30" i="142"/>
  <c r="EV30" i="142"/>
  <c r="EU30" i="142"/>
  <c r="ET30" i="142"/>
  <c r="ES30" i="142"/>
  <c r="ER30" i="142"/>
  <c r="EQ30" i="142"/>
  <c r="EP30" i="142"/>
  <c r="EO30" i="142"/>
  <c r="EN30" i="142"/>
  <c r="EM30" i="142"/>
  <c r="EL30" i="142"/>
  <c r="EK30" i="142"/>
  <c r="EJ30" i="142"/>
  <c r="EI30" i="142"/>
  <c r="EH30" i="142"/>
  <c r="EG30" i="142"/>
  <c r="EF30" i="142"/>
  <c r="EE30" i="142"/>
  <c r="ED30" i="142"/>
  <c r="EC30" i="142"/>
  <c r="EB30" i="142"/>
  <c r="EA30" i="142"/>
  <c r="DZ30" i="142"/>
  <c r="DY30" i="142"/>
  <c r="DX30" i="142"/>
  <c r="DW30" i="142"/>
  <c r="DV30" i="142"/>
  <c r="DU30" i="142"/>
  <c r="DT30" i="142"/>
  <c r="DS30" i="142"/>
  <c r="DR30" i="142"/>
  <c r="DQ30" i="142"/>
  <c r="DP30" i="142"/>
  <c r="DO30" i="142"/>
  <c r="DN30" i="142"/>
  <c r="DM30" i="142"/>
  <c r="DL30" i="142"/>
  <c r="DK30" i="142"/>
  <c r="DJ30" i="142"/>
  <c r="DI30" i="142"/>
  <c r="DH30" i="142"/>
  <c r="DG30" i="142"/>
  <c r="DF30" i="142"/>
  <c r="DE30" i="142"/>
  <c r="DD30" i="142"/>
  <c r="DC30" i="142"/>
  <c r="DB30" i="142"/>
  <c r="DA30" i="142"/>
  <c r="CZ30" i="142"/>
  <c r="CY30" i="142"/>
  <c r="CX30" i="142"/>
  <c r="CW30" i="142"/>
  <c r="CV30" i="142"/>
  <c r="CU30" i="142"/>
  <c r="CT30" i="142"/>
  <c r="CS30" i="142"/>
  <c r="CR30" i="142"/>
  <c r="CQ30" i="142"/>
  <c r="CP30" i="142"/>
  <c r="CO30" i="142"/>
  <c r="CN30" i="142"/>
  <c r="CM30" i="142"/>
  <c r="CL30" i="142"/>
  <c r="CK30" i="142"/>
  <c r="CJ30" i="142"/>
  <c r="CI30" i="142"/>
  <c r="CH30" i="142"/>
  <c r="CG30" i="142"/>
  <c r="CF30" i="142"/>
  <c r="CE30" i="142"/>
  <c r="CD30" i="142"/>
  <c r="CC30" i="142"/>
  <c r="CB30" i="142"/>
  <c r="CA30" i="142"/>
  <c r="BZ30" i="142"/>
  <c r="BY30" i="142"/>
  <c r="BX30" i="142"/>
  <c r="BW30" i="142"/>
  <c r="BV30" i="142"/>
  <c r="BU30" i="142"/>
  <c r="BT30" i="142"/>
  <c r="BS30" i="142"/>
  <c r="BR30" i="142"/>
  <c r="BQ30" i="142"/>
  <c r="BP30" i="142"/>
  <c r="BO30" i="142"/>
  <c r="BN30" i="142"/>
  <c r="BM30" i="142"/>
  <c r="BL30" i="142"/>
  <c r="BK30" i="142"/>
  <c r="BJ30" i="142"/>
  <c r="BI30" i="142"/>
  <c r="BH30" i="142"/>
  <c r="BG30" i="142"/>
  <c r="BF30" i="142"/>
  <c r="BE30" i="142"/>
  <c r="BD30" i="142"/>
  <c r="BC30" i="142"/>
  <c r="BB30" i="142"/>
  <c r="BA30" i="142"/>
  <c r="AZ30" i="142"/>
  <c r="AY30" i="142"/>
  <c r="AX30" i="142"/>
  <c r="AW30" i="142"/>
  <c r="AV30" i="142"/>
  <c r="AU30" i="142"/>
  <c r="AT30" i="142"/>
  <c r="AS30" i="142"/>
  <c r="AR30" i="142"/>
  <c r="AQ30" i="142"/>
  <c r="AP30" i="142"/>
  <c r="AO30" i="142"/>
  <c r="AN30" i="142"/>
  <c r="AM30" i="142"/>
  <c r="AL30" i="142"/>
  <c r="AK30" i="142"/>
  <c r="AJ30" i="142"/>
  <c r="AI30" i="142"/>
  <c r="AH30" i="142"/>
  <c r="AG30" i="142"/>
  <c r="AF30" i="142"/>
  <c r="AE30" i="142"/>
  <c r="AD30" i="142"/>
  <c r="AC30" i="142"/>
  <c r="AB30" i="142"/>
  <c r="AA30" i="142"/>
  <c r="Z30" i="142"/>
  <c r="Y30" i="142"/>
  <c r="X30" i="142"/>
  <c r="W30" i="142"/>
  <c r="V30" i="142"/>
  <c r="U30" i="142"/>
  <c r="T30" i="142"/>
  <c r="S30" i="142"/>
  <c r="R30" i="142"/>
  <c r="Q30" i="142"/>
  <c r="P30" i="142"/>
  <c r="O30" i="142"/>
  <c r="N30" i="142"/>
  <c r="M30" i="142"/>
  <c r="L30" i="142"/>
  <c r="K30" i="142"/>
  <c r="J30" i="142"/>
  <c r="I30" i="142"/>
  <c r="H30" i="142"/>
  <c r="G30" i="142"/>
  <c r="F30" i="142"/>
  <c r="E30" i="142"/>
  <c r="D30" i="142"/>
  <c r="C30" i="142"/>
  <c r="B30" i="142"/>
  <c r="HR28" i="142"/>
  <c r="HQ28" i="142"/>
  <c r="HP28" i="142"/>
  <c r="HO28" i="142"/>
  <c r="HN28" i="142"/>
  <c r="HM28" i="142"/>
  <c r="HL28" i="142"/>
  <c r="HK28" i="142"/>
  <c r="HJ28" i="142"/>
  <c r="HI28" i="142"/>
  <c r="HH28" i="142"/>
  <c r="HG28" i="142"/>
  <c r="HF28" i="142"/>
  <c r="HE28" i="142"/>
  <c r="HD28" i="142"/>
  <c r="HC28" i="142"/>
  <c r="HB28" i="142"/>
  <c r="HA28" i="142"/>
  <c r="GZ28" i="142"/>
  <c r="GY28" i="142"/>
  <c r="GX28" i="142"/>
  <c r="GW28" i="142"/>
  <c r="GV28" i="142"/>
  <c r="GU28" i="142"/>
  <c r="GT28" i="142"/>
  <c r="GS28" i="142"/>
  <c r="GR28" i="142"/>
  <c r="GQ28" i="142"/>
  <c r="GP28" i="142"/>
  <c r="GO28" i="142"/>
  <c r="GN28" i="142"/>
  <c r="GM28" i="142"/>
  <c r="GL28" i="142"/>
  <c r="GK28" i="142"/>
  <c r="GJ28" i="142"/>
  <c r="GI28" i="142"/>
  <c r="GH28" i="142"/>
  <c r="GG28" i="142"/>
  <c r="GF28" i="142"/>
  <c r="GE28" i="142"/>
  <c r="GD28" i="142"/>
  <c r="GC28" i="142"/>
  <c r="GB28" i="142"/>
  <c r="GA28" i="142"/>
  <c r="FZ28" i="142"/>
  <c r="FY28" i="142"/>
  <c r="FX28" i="142"/>
  <c r="FW28" i="142"/>
  <c r="FV28" i="142"/>
  <c r="FU28" i="142"/>
  <c r="FT28" i="142"/>
  <c r="FS28" i="142"/>
  <c r="FR28" i="142"/>
  <c r="FQ28" i="142"/>
  <c r="FP28" i="142"/>
  <c r="FO28" i="142"/>
  <c r="FN28" i="142"/>
  <c r="FM28" i="142"/>
  <c r="FL28" i="142"/>
  <c r="FK28" i="142"/>
  <c r="FJ28" i="142"/>
  <c r="FI28" i="142"/>
  <c r="FH28" i="142"/>
  <c r="FG28" i="142"/>
  <c r="FF28" i="142"/>
  <c r="FE28" i="142"/>
  <c r="FD28" i="142"/>
  <c r="FC28" i="142"/>
  <c r="FB28" i="142"/>
  <c r="FA28" i="142"/>
  <c r="EZ28" i="142"/>
  <c r="EY28" i="142"/>
  <c r="EX28" i="142"/>
  <c r="EW28" i="142"/>
  <c r="EV28" i="142"/>
  <c r="EU28" i="142"/>
  <c r="ET28" i="142"/>
  <c r="ES28" i="142"/>
  <c r="ER28" i="142"/>
  <c r="EQ28" i="142"/>
  <c r="EP28" i="142"/>
  <c r="EO28" i="142"/>
  <c r="EN28" i="142"/>
  <c r="EM28" i="142"/>
  <c r="EL28" i="142"/>
  <c r="EK28" i="142"/>
  <c r="EJ28" i="142"/>
  <c r="EI28" i="142"/>
  <c r="EH28" i="142"/>
  <c r="EG28" i="142"/>
  <c r="EF28" i="142"/>
  <c r="EE28" i="142"/>
  <c r="ED28" i="142"/>
  <c r="EC28" i="142"/>
  <c r="EB28" i="142"/>
  <c r="EA28" i="142"/>
  <c r="DZ28" i="142"/>
  <c r="DY28" i="142"/>
  <c r="DX28" i="142"/>
  <c r="DW28" i="142"/>
  <c r="DV28" i="142"/>
  <c r="DU28" i="142"/>
  <c r="DT28" i="142"/>
  <c r="DS28" i="142"/>
  <c r="DR28" i="142"/>
  <c r="DQ28" i="142"/>
  <c r="DP28" i="142"/>
  <c r="DO28" i="142"/>
  <c r="DN28" i="142"/>
  <c r="DM28" i="142"/>
  <c r="DL28" i="142"/>
  <c r="DK28" i="142"/>
  <c r="DJ28" i="142"/>
  <c r="DI28" i="142"/>
  <c r="DH28" i="142"/>
  <c r="DG28" i="142"/>
  <c r="DF28" i="142"/>
  <c r="DE28" i="142"/>
  <c r="DD28" i="142"/>
  <c r="DC28" i="142"/>
  <c r="DB28" i="142"/>
  <c r="DA28" i="142"/>
  <c r="CZ28" i="142"/>
  <c r="CY28" i="142"/>
  <c r="CX28" i="142"/>
  <c r="CW28" i="142"/>
  <c r="CV28" i="142"/>
  <c r="CU28" i="142"/>
  <c r="CT28" i="142"/>
  <c r="CS28" i="142"/>
  <c r="CR28" i="142"/>
  <c r="CQ28" i="142"/>
  <c r="CP28" i="142"/>
  <c r="CO28" i="142"/>
  <c r="CN28" i="142"/>
  <c r="CM28" i="142"/>
  <c r="CL28" i="142"/>
  <c r="CK28" i="142"/>
  <c r="CJ28" i="142"/>
  <c r="CI28" i="142"/>
  <c r="CH28" i="142"/>
  <c r="CG28" i="142"/>
  <c r="CF28" i="142"/>
  <c r="CE28" i="142"/>
  <c r="CD28" i="142"/>
  <c r="CC28" i="142"/>
  <c r="CB28" i="142"/>
  <c r="CA28" i="142"/>
  <c r="BZ28" i="142"/>
  <c r="BY28" i="142"/>
  <c r="BX28" i="142"/>
  <c r="BW28" i="142"/>
  <c r="BV28" i="142"/>
  <c r="BU28" i="142"/>
  <c r="BT28" i="142"/>
  <c r="BS28" i="142"/>
  <c r="BR28" i="142"/>
  <c r="BQ28" i="142"/>
  <c r="BP28" i="142"/>
  <c r="BO28" i="142"/>
  <c r="BN28" i="142"/>
  <c r="BM28" i="142"/>
  <c r="BL28" i="142"/>
  <c r="BK28" i="142"/>
  <c r="BJ28" i="142"/>
  <c r="BI28" i="142"/>
  <c r="BH28" i="142"/>
  <c r="BG28" i="142"/>
  <c r="BF28" i="142"/>
  <c r="BE28" i="142"/>
  <c r="BD28" i="142"/>
  <c r="BC28" i="142"/>
  <c r="BB28" i="142"/>
  <c r="BA28" i="142"/>
  <c r="AZ28" i="142"/>
  <c r="AY28" i="142"/>
  <c r="AX28" i="142"/>
  <c r="AW28" i="142"/>
  <c r="AV28" i="142"/>
  <c r="AU28" i="142"/>
  <c r="AT28" i="142"/>
  <c r="AS28" i="142"/>
  <c r="AR28" i="142"/>
  <c r="AQ28" i="142"/>
  <c r="AP28" i="142"/>
  <c r="AO28" i="142"/>
  <c r="AN28" i="142"/>
  <c r="AM28" i="142"/>
  <c r="AL28" i="142"/>
  <c r="AK28" i="142"/>
  <c r="AJ28" i="142"/>
  <c r="AI28" i="142"/>
  <c r="AH28" i="142"/>
  <c r="AG28" i="142"/>
  <c r="AF28" i="142"/>
  <c r="AE28" i="142"/>
  <c r="AD28" i="142"/>
  <c r="AC28" i="142"/>
  <c r="AB28" i="142"/>
  <c r="AA28" i="142"/>
  <c r="Z28" i="142"/>
  <c r="Y28" i="142"/>
  <c r="X28" i="142"/>
  <c r="W28" i="142"/>
  <c r="V28" i="142"/>
  <c r="U28" i="142"/>
  <c r="T28" i="142"/>
  <c r="S28" i="142"/>
  <c r="R28" i="142"/>
  <c r="Q28" i="142"/>
  <c r="P28" i="142"/>
  <c r="O28" i="142"/>
  <c r="N28" i="142"/>
  <c r="M28" i="142"/>
  <c r="L28" i="142"/>
  <c r="K28" i="142"/>
  <c r="J28" i="142"/>
  <c r="I28" i="142"/>
  <c r="H28" i="142"/>
  <c r="G28" i="142"/>
  <c r="F28" i="142"/>
  <c r="E28" i="142"/>
  <c r="D28" i="142"/>
  <c r="C28" i="142"/>
  <c r="B28" i="142"/>
  <c r="HR27" i="142"/>
  <c r="HQ27" i="142"/>
  <c r="HP27" i="142"/>
  <c r="HO27" i="142"/>
  <c r="HN27" i="142"/>
  <c r="HM27" i="142"/>
  <c r="HL27" i="142"/>
  <c r="HK27" i="142"/>
  <c r="HJ27" i="142"/>
  <c r="HI27" i="142"/>
  <c r="HH27" i="142"/>
  <c r="HG27" i="142"/>
  <c r="HF27" i="142"/>
  <c r="HE27" i="142"/>
  <c r="HD27" i="142"/>
  <c r="HC27" i="142"/>
  <c r="HB27" i="142"/>
  <c r="HA27" i="142"/>
  <c r="GZ27" i="142"/>
  <c r="GY27" i="142"/>
  <c r="GX27" i="142"/>
  <c r="GW27" i="142"/>
  <c r="GV27" i="142"/>
  <c r="GU27" i="142"/>
  <c r="GT27" i="142"/>
  <c r="GS27" i="142"/>
  <c r="GR27" i="142"/>
  <c r="GQ27" i="142"/>
  <c r="GP27" i="142"/>
  <c r="GO27" i="142"/>
  <c r="GN27" i="142"/>
  <c r="GM27" i="142"/>
  <c r="GL27" i="142"/>
  <c r="GK27" i="142"/>
  <c r="GJ27" i="142"/>
  <c r="GI27" i="142"/>
  <c r="GH27" i="142"/>
  <c r="GG27" i="142"/>
  <c r="GF27" i="142"/>
  <c r="GE27" i="142"/>
  <c r="GD27" i="142"/>
  <c r="GC27" i="142"/>
  <c r="GB27" i="142"/>
  <c r="GA27" i="142"/>
  <c r="FZ27" i="142"/>
  <c r="FY27" i="142"/>
  <c r="FX27" i="142"/>
  <c r="FW27" i="142"/>
  <c r="FV27" i="142"/>
  <c r="FU27" i="142"/>
  <c r="FT27" i="142"/>
  <c r="FS27" i="142"/>
  <c r="FR27" i="142"/>
  <c r="FQ27" i="142"/>
  <c r="FP27" i="142"/>
  <c r="FO27" i="142"/>
  <c r="FN27" i="142"/>
  <c r="FM27" i="142"/>
  <c r="FL27" i="142"/>
  <c r="FK27" i="142"/>
  <c r="FJ27" i="142"/>
  <c r="FI27" i="142"/>
  <c r="FH27" i="142"/>
  <c r="FG27" i="142"/>
  <c r="FF27" i="142"/>
  <c r="FE27" i="142"/>
  <c r="FD27" i="142"/>
  <c r="FC27" i="142"/>
  <c r="FB27" i="142"/>
  <c r="FA27" i="142"/>
  <c r="EZ27" i="142"/>
  <c r="EY27" i="142"/>
  <c r="EX27" i="142"/>
  <c r="EW27" i="142"/>
  <c r="EV27" i="142"/>
  <c r="EU27" i="142"/>
  <c r="ET27" i="142"/>
  <c r="ES27" i="142"/>
  <c r="ER27" i="142"/>
  <c r="EQ27" i="142"/>
  <c r="EP27" i="142"/>
  <c r="EO27" i="142"/>
  <c r="EN27" i="142"/>
  <c r="EM27" i="142"/>
  <c r="EL27" i="142"/>
  <c r="EK27" i="142"/>
  <c r="EJ27" i="142"/>
  <c r="EI27" i="142"/>
  <c r="EH27" i="142"/>
  <c r="EG27" i="142"/>
  <c r="EF27" i="142"/>
  <c r="EE27" i="142"/>
  <c r="ED27" i="142"/>
  <c r="EC27" i="142"/>
  <c r="EB27" i="142"/>
  <c r="EA27" i="142"/>
  <c r="DZ27" i="142"/>
  <c r="DY27" i="142"/>
  <c r="DX27" i="142"/>
  <c r="DW27" i="142"/>
  <c r="DV27" i="142"/>
  <c r="DU27" i="142"/>
  <c r="DT27" i="142"/>
  <c r="DS27" i="142"/>
  <c r="DR27" i="142"/>
  <c r="DQ27" i="142"/>
  <c r="DP27" i="142"/>
  <c r="DO27" i="142"/>
  <c r="DN27" i="142"/>
  <c r="DM27" i="142"/>
  <c r="DL27" i="142"/>
  <c r="DK27" i="142"/>
  <c r="DJ27" i="142"/>
  <c r="DI27" i="142"/>
  <c r="DH27" i="142"/>
  <c r="DG27" i="142"/>
  <c r="DF27" i="142"/>
  <c r="DE27" i="142"/>
  <c r="DD27" i="142"/>
  <c r="DC27" i="142"/>
  <c r="DB27" i="142"/>
  <c r="DA27" i="142"/>
  <c r="CZ27" i="142"/>
  <c r="CY27" i="142"/>
  <c r="CX27" i="142"/>
  <c r="CW27" i="142"/>
  <c r="CV27" i="142"/>
  <c r="CU27" i="142"/>
  <c r="CT27" i="142"/>
  <c r="CS27" i="142"/>
  <c r="CR27" i="142"/>
  <c r="CQ27" i="142"/>
  <c r="CP27" i="142"/>
  <c r="CO27" i="142"/>
  <c r="CN27" i="142"/>
  <c r="CM27" i="142"/>
  <c r="CL27" i="142"/>
  <c r="CK27" i="142"/>
  <c r="CJ27" i="142"/>
  <c r="CI27" i="142"/>
  <c r="CH27" i="142"/>
  <c r="CG27" i="142"/>
  <c r="CF27" i="142"/>
  <c r="CE27" i="142"/>
  <c r="CD27" i="142"/>
  <c r="CC27" i="142"/>
  <c r="CB27" i="142"/>
  <c r="CA27" i="142"/>
  <c r="BZ27" i="142"/>
  <c r="BY27" i="142"/>
  <c r="BX27" i="142"/>
  <c r="BW27" i="142"/>
  <c r="BV27" i="142"/>
  <c r="BU27" i="142"/>
  <c r="BT27" i="142"/>
  <c r="BS27" i="142"/>
  <c r="BR27" i="142"/>
  <c r="BQ27" i="142"/>
  <c r="BP27" i="142"/>
  <c r="BO27" i="142"/>
  <c r="BN27" i="142"/>
  <c r="BM27" i="142"/>
  <c r="BL27" i="142"/>
  <c r="BK27" i="142"/>
  <c r="BJ27" i="142"/>
  <c r="BI27" i="142"/>
  <c r="BH27" i="142"/>
  <c r="BG27" i="142"/>
  <c r="BF27" i="142"/>
  <c r="BE27" i="142"/>
  <c r="BD27" i="142"/>
  <c r="BC27" i="142"/>
  <c r="BB27" i="142"/>
  <c r="BA27" i="142"/>
  <c r="AZ27" i="142"/>
  <c r="AY27" i="142"/>
  <c r="AX27" i="142"/>
  <c r="AW27" i="142"/>
  <c r="AV27" i="142"/>
  <c r="AU27" i="142"/>
  <c r="AT27" i="142"/>
  <c r="AS27" i="142"/>
  <c r="AR27" i="142"/>
  <c r="AQ27" i="142"/>
  <c r="AP27" i="142"/>
  <c r="AO27" i="142"/>
  <c r="AN27" i="142"/>
  <c r="AM27" i="142"/>
  <c r="AL27" i="142"/>
  <c r="AK27" i="142"/>
  <c r="AJ27" i="142"/>
  <c r="AI27" i="142"/>
  <c r="AH27" i="142"/>
  <c r="AG27" i="142"/>
  <c r="AF27" i="142"/>
  <c r="AE27" i="142"/>
  <c r="AD27" i="142"/>
  <c r="AC27" i="142"/>
  <c r="AB27" i="142"/>
  <c r="AA27" i="142"/>
  <c r="Z27" i="142"/>
  <c r="Y27" i="142"/>
  <c r="X27" i="142"/>
  <c r="W27" i="142"/>
  <c r="V27" i="142"/>
  <c r="U27" i="142"/>
  <c r="T27" i="142"/>
  <c r="S27" i="142"/>
  <c r="R27" i="142"/>
  <c r="Q27" i="142"/>
  <c r="P27" i="142"/>
  <c r="O27" i="142"/>
  <c r="N27" i="142"/>
  <c r="M27" i="142"/>
  <c r="L27" i="142"/>
  <c r="K27" i="142"/>
  <c r="J27" i="142"/>
  <c r="I27" i="142"/>
  <c r="H27" i="142"/>
  <c r="G27" i="142"/>
  <c r="F27" i="142"/>
  <c r="E27" i="142"/>
  <c r="D27" i="142"/>
  <c r="C27" i="142"/>
  <c r="B27" i="142"/>
  <c r="HR25" i="142"/>
  <c r="HQ25" i="142"/>
  <c r="HP25" i="142"/>
  <c r="HO25" i="142"/>
  <c r="HN25" i="142"/>
  <c r="HM25" i="142"/>
  <c r="HL25" i="142"/>
  <c r="HK25" i="142"/>
  <c r="HJ25" i="142"/>
  <c r="HI25" i="142"/>
  <c r="HH25" i="142"/>
  <c r="HG25" i="142"/>
  <c r="HF25" i="142"/>
  <c r="HE25" i="142"/>
  <c r="HD25" i="142"/>
  <c r="HC25" i="142"/>
  <c r="HB25" i="142"/>
  <c r="HA25" i="142"/>
  <c r="GZ25" i="142"/>
  <c r="GY25" i="142"/>
  <c r="GX25" i="142"/>
  <c r="GW25" i="142"/>
  <c r="GV25" i="142"/>
  <c r="GU25" i="142"/>
  <c r="GT25" i="142"/>
  <c r="GS25" i="142"/>
  <c r="GR25" i="142"/>
  <c r="GQ25" i="142"/>
  <c r="GP25" i="142"/>
  <c r="GO25" i="142"/>
  <c r="GN25" i="142"/>
  <c r="GM25" i="142"/>
  <c r="GL25" i="142"/>
  <c r="GK25" i="142"/>
  <c r="GJ25" i="142"/>
  <c r="GI25" i="142"/>
  <c r="GH25" i="142"/>
  <c r="GG25" i="142"/>
  <c r="GF25" i="142"/>
  <c r="GE25" i="142"/>
  <c r="GD25" i="142"/>
  <c r="GC25" i="142"/>
  <c r="GB25" i="142"/>
  <c r="GA25" i="142"/>
  <c r="FZ25" i="142"/>
  <c r="FY25" i="142"/>
  <c r="FX25" i="142"/>
  <c r="FW25" i="142"/>
  <c r="FV25" i="142"/>
  <c r="FU25" i="142"/>
  <c r="FT25" i="142"/>
  <c r="FS25" i="142"/>
  <c r="FR25" i="142"/>
  <c r="FQ25" i="142"/>
  <c r="FP25" i="142"/>
  <c r="FO25" i="142"/>
  <c r="FN25" i="142"/>
  <c r="FM25" i="142"/>
  <c r="FL25" i="142"/>
  <c r="FK25" i="142"/>
  <c r="FJ25" i="142"/>
  <c r="FI25" i="142"/>
  <c r="FH25" i="142"/>
  <c r="FG25" i="142"/>
  <c r="FF25" i="142"/>
  <c r="FE25" i="142"/>
  <c r="FD25" i="142"/>
  <c r="FC25" i="142"/>
  <c r="FB25" i="142"/>
  <c r="FA25" i="142"/>
  <c r="EZ25" i="142"/>
  <c r="EY25" i="142"/>
  <c r="EX25" i="142"/>
  <c r="EW25" i="142"/>
  <c r="EV25" i="142"/>
  <c r="EU25" i="142"/>
  <c r="ET25" i="142"/>
  <c r="ES25" i="142"/>
  <c r="ER25" i="142"/>
  <c r="EQ25" i="142"/>
  <c r="EP25" i="142"/>
  <c r="EO25" i="142"/>
  <c r="EN25" i="142"/>
  <c r="EM25" i="142"/>
  <c r="EL25" i="142"/>
  <c r="EK25" i="142"/>
  <c r="EJ25" i="142"/>
  <c r="EI25" i="142"/>
  <c r="EH25" i="142"/>
  <c r="EG25" i="142"/>
  <c r="EF25" i="142"/>
  <c r="EE25" i="142"/>
  <c r="ED25" i="142"/>
  <c r="EC25" i="142"/>
  <c r="EB25" i="142"/>
  <c r="EA25" i="142"/>
  <c r="DZ25" i="142"/>
  <c r="DY25" i="142"/>
  <c r="DX25" i="142"/>
  <c r="DW25" i="142"/>
  <c r="DV25" i="142"/>
  <c r="DU25" i="142"/>
  <c r="DT25" i="142"/>
  <c r="DS25" i="142"/>
  <c r="DR25" i="142"/>
  <c r="DQ25" i="142"/>
  <c r="DP25" i="142"/>
  <c r="DO25" i="142"/>
  <c r="DN25" i="142"/>
  <c r="DM25" i="142"/>
  <c r="DL25" i="142"/>
  <c r="DK25" i="142"/>
  <c r="DJ25" i="142"/>
  <c r="DI25" i="142"/>
  <c r="DH25" i="142"/>
  <c r="DG25" i="142"/>
  <c r="DF25" i="142"/>
  <c r="DE25" i="142"/>
  <c r="DD25" i="142"/>
  <c r="DC25" i="142"/>
  <c r="DB25" i="142"/>
  <c r="DA25" i="142"/>
  <c r="CZ25" i="142"/>
  <c r="CY25" i="142"/>
  <c r="CX25" i="142"/>
  <c r="CW25" i="142"/>
  <c r="CV25" i="142"/>
  <c r="CU25" i="142"/>
  <c r="CT25" i="142"/>
  <c r="CS25" i="142"/>
  <c r="CR25" i="142"/>
  <c r="CQ25" i="142"/>
  <c r="CP25" i="142"/>
  <c r="CO25" i="142"/>
  <c r="CN25" i="142"/>
  <c r="CM25" i="142"/>
  <c r="CL25" i="142"/>
  <c r="CK25" i="142"/>
  <c r="CJ25" i="142"/>
  <c r="CI25" i="142"/>
  <c r="CH25" i="142"/>
  <c r="CG25" i="142"/>
  <c r="CF25" i="142"/>
  <c r="CE25" i="142"/>
  <c r="CD25" i="142"/>
  <c r="CC25" i="142"/>
  <c r="CB25" i="142"/>
  <c r="CA25" i="142"/>
  <c r="BZ25" i="142"/>
  <c r="BY25" i="142"/>
  <c r="BX25" i="142"/>
  <c r="BW25" i="142"/>
  <c r="BV25" i="142"/>
  <c r="BU25" i="142"/>
  <c r="BT25" i="142"/>
  <c r="BS25" i="142"/>
  <c r="BR25" i="142"/>
  <c r="BQ25" i="142"/>
  <c r="BP25" i="142"/>
  <c r="BO25" i="142"/>
  <c r="BN25" i="142"/>
  <c r="BM25" i="142"/>
  <c r="BL25" i="142"/>
  <c r="BK25" i="142"/>
  <c r="BJ25" i="142"/>
  <c r="BI25" i="142"/>
  <c r="BH25" i="142"/>
  <c r="BG25" i="142"/>
  <c r="BF25" i="142"/>
  <c r="BE25" i="142"/>
  <c r="BD25" i="142"/>
  <c r="BC25" i="142"/>
  <c r="BB25" i="142"/>
  <c r="BA25" i="142"/>
  <c r="AZ25" i="142"/>
  <c r="AY25" i="142"/>
  <c r="AX25" i="142"/>
  <c r="AW25" i="142"/>
  <c r="AV25" i="142"/>
  <c r="AU25" i="142"/>
  <c r="AT25" i="142"/>
  <c r="AS25" i="142"/>
  <c r="AR25" i="142"/>
  <c r="AQ25" i="142"/>
  <c r="AP25" i="142"/>
  <c r="AO25" i="142"/>
  <c r="AN25" i="142"/>
  <c r="AM25" i="142"/>
  <c r="AL25" i="142"/>
  <c r="AK25" i="142"/>
  <c r="AJ25" i="142"/>
  <c r="AI25" i="142"/>
  <c r="AH25" i="142"/>
  <c r="AG25" i="142"/>
  <c r="AF25" i="142"/>
  <c r="AE25" i="142"/>
  <c r="AD25" i="142"/>
  <c r="AC25" i="142"/>
  <c r="AB25" i="142"/>
  <c r="AA25" i="142"/>
  <c r="Z25" i="142"/>
  <c r="Y25" i="142"/>
  <c r="X25" i="142"/>
  <c r="W25" i="142"/>
  <c r="V25" i="142"/>
  <c r="U25" i="142"/>
  <c r="T25" i="142"/>
  <c r="S25" i="142"/>
  <c r="R25" i="142"/>
  <c r="Q25" i="142"/>
  <c r="P25" i="142"/>
  <c r="O25" i="142"/>
  <c r="N25" i="142"/>
  <c r="M25" i="142"/>
  <c r="L25" i="142"/>
  <c r="K25" i="142"/>
  <c r="J25" i="142"/>
  <c r="I25" i="142"/>
  <c r="H25" i="142"/>
  <c r="G25" i="142"/>
  <c r="F25" i="142"/>
  <c r="E25" i="142"/>
  <c r="D25" i="142"/>
  <c r="C25" i="142"/>
  <c r="B25" i="142"/>
  <c r="HR23" i="142"/>
  <c r="HQ23" i="142"/>
  <c r="HP23" i="142"/>
  <c r="HO23" i="142"/>
  <c r="HN23" i="142"/>
  <c r="HM23" i="142"/>
  <c r="HL23" i="142"/>
  <c r="HK23" i="142"/>
  <c r="HJ23" i="142"/>
  <c r="HI23" i="142"/>
  <c r="HH23" i="142"/>
  <c r="HG23" i="142"/>
  <c r="HF23" i="142"/>
  <c r="HE23" i="142"/>
  <c r="HD23" i="142"/>
  <c r="HC23" i="142"/>
  <c r="HB23" i="142"/>
  <c r="HA23" i="142"/>
  <c r="GZ23" i="142"/>
  <c r="GY23" i="142"/>
  <c r="GX23" i="142"/>
  <c r="GW23" i="142"/>
  <c r="GV23" i="142"/>
  <c r="GU23" i="142"/>
  <c r="GT23" i="142"/>
  <c r="GS23" i="142"/>
  <c r="GR23" i="142"/>
  <c r="GQ23" i="142"/>
  <c r="GP23" i="142"/>
  <c r="GO23" i="142"/>
  <c r="GN23" i="142"/>
  <c r="GM23" i="142"/>
  <c r="GL23" i="142"/>
  <c r="GK23" i="142"/>
  <c r="GJ23" i="142"/>
  <c r="GI23" i="142"/>
  <c r="GH23" i="142"/>
  <c r="GG23" i="142"/>
  <c r="GF23" i="142"/>
  <c r="GE23" i="142"/>
  <c r="GD23" i="142"/>
  <c r="GC23" i="142"/>
  <c r="GB23" i="142"/>
  <c r="GA23" i="142"/>
  <c r="FZ23" i="142"/>
  <c r="FY23" i="142"/>
  <c r="FX23" i="142"/>
  <c r="FW23" i="142"/>
  <c r="FV23" i="142"/>
  <c r="FU23" i="142"/>
  <c r="FT23" i="142"/>
  <c r="FS23" i="142"/>
  <c r="FR23" i="142"/>
  <c r="FQ23" i="142"/>
  <c r="FP23" i="142"/>
  <c r="FO23" i="142"/>
  <c r="FN23" i="142"/>
  <c r="FM23" i="142"/>
  <c r="FL23" i="142"/>
  <c r="FK23" i="142"/>
  <c r="FJ23" i="142"/>
  <c r="FI23" i="142"/>
  <c r="FH23" i="142"/>
  <c r="FG23" i="142"/>
  <c r="FF23" i="142"/>
  <c r="FE23" i="142"/>
  <c r="FD23" i="142"/>
  <c r="FC23" i="142"/>
  <c r="FB23" i="142"/>
  <c r="FA23" i="142"/>
  <c r="EZ23" i="142"/>
  <c r="EY23" i="142"/>
  <c r="EX23" i="142"/>
  <c r="EW23" i="142"/>
  <c r="EV23" i="142"/>
  <c r="EU23" i="142"/>
  <c r="ET23" i="142"/>
  <c r="ES23" i="142"/>
  <c r="ER23" i="142"/>
  <c r="EQ23" i="142"/>
  <c r="EP23" i="142"/>
  <c r="EO23" i="142"/>
  <c r="EN23" i="142"/>
  <c r="EM23" i="142"/>
  <c r="EL23" i="142"/>
  <c r="EK23" i="142"/>
  <c r="EJ23" i="142"/>
  <c r="EI23" i="142"/>
  <c r="EH23" i="142"/>
  <c r="EG23" i="142"/>
  <c r="EF23" i="142"/>
  <c r="EE23" i="142"/>
  <c r="ED23" i="142"/>
  <c r="EC23" i="142"/>
  <c r="EB23" i="142"/>
  <c r="EA23" i="142"/>
  <c r="DZ23" i="142"/>
  <c r="DY23" i="142"/>
  <c r="DX23" i="142"/>
  <c r="DW23" i="142"/>
  <c r="DV23" i="142"/>
  <c r="DU23" i="142"/>
  <c r="DT23" i="142"/>
  <c r="DS23" i="142"/>
  <c r="DR23" i="142"/>
  <c r="DQ23" i="142"/>
  <c r="DP23" i="142"/>
  <c r="DO23" i="142"/>
  <c r="DN23" i="142"/>
  <c r="DM23" i="142"/>
  <c r="DL23" i="142"/>
  <c r="DK23" i="142"/>
  <c r="DJ23" i="142"/>
  <c r="DI23" i="142"/>
  <c r="DH23" i="142"/>
  <c r="DG23" i="142"/>
  <c r="DF23" i="142"/>
  <c r="DE23" i="142"/>
  <c r="DD23" i="142"/>
  <c r="DC23" i="142"/>
  <c r="DB23" i="142"/>
  <c r="DA23" i="142"/>
  <c r="CZ23" i="142"/>
  <c r="CY23" i="142"/>
  <c r="CX23" i="142"/>
  <c r="CW23" i="142"/>
  <c r="CV23" i="142"/>
  <c r="CU23" i="142"/>
  <c r="CT23" i="142"/>
  <c r="CS23" i="142"/>
  <c r="CR23" i="142"/>
  <c r="CQ23" i="142"/>
  <c r="CP23" i="142"/>
  <c r="CO23" i="142"/>
  <c r="CN23" i="142"/>
  <c r="CM23" i="142"/>
  <c r="CL23" i="142"/>
  <c r="CK23" i="142"/>
  <c r="CJ23" i="142"/>
  <c r="CI23" i="142"/>
  <c r="CH23" i="142"/>
  <c r="CG23" i="142"/>
  <c r="CF23" i="142"/>
  <c r="CE23" i="142"/>
  <c r="CD23" i="142"/>
  <c r="CC23" i="142"/>
  <c r="CB23" i="142"/>
  <c r="CA23" i="142"/>
  <c r="BZ23" i="142"/>
  <c r="BY23" i="142"/>
  <c r="BX23" i="142"/>
  <c r="BW23" i="142"/>
  <c r="BV23" i="142"/>
  <c r="BU23" i="142"/>
  <c r="BT23" i="142"/>
  <c r="BS23" i="142"/>
  <c r="BR23" i="142"/>
  <c r="BQ23" i="142"/>
  <c r="BP23" i="142"/>
  <c r="BO23" i="142"/>
  <c r="BN23" i="142"/>
  <c r="BM23" i="142"/>
  <c r="BL23" i="142"/>
  <c r="BK23" i="142"/>
  <c r="BJ23" i="142"/>
  <c r="BI23" i="142"/>
  <c r="BH23" i="142"/>
  <c r="BG23" i="142"/>
  <c r="BF23" i="142"/>
  <c r="BE23" i="142"/>
  <c r="BD23" i="142"/>
  <c r="BC23" i="142"/>
  <c r="BB23" i="142"/>
  <c r="BA23" i="142"/>
  <c r="AZ23" i="142"/>
  <c r="AY23" i="142"/>
  <c r="AX23" i="142"/>
  <c r="AW23" i="142"/>
  <c r="AV23" i="142"/>
  <c r="AU23" i="142"/>
  <c r="AT23" i="142"/>
  <c r="AS23" i="142"/>
  <c r="AR23" i="142"/>
  <c r="AQ23" i="142"/>
  <c r="AP23" i="142"/>
  <c r="AO23" i="142"/>
  <c r="AN23" i="142"/>
  <c r="AM23" i="142"/>
  <c r="AL23" i="142"/>
  <c r="AK23" i="142"/>
  <c r="AJ23" i="142"/>
  <c r="AI23" i="142"/>
  <c r="AH23" i="142"/>
  <c r="AG23" i="142"/>
  <c r="AF23" i="142"/>
  <c r="AE23" i="142"/>
  <c r="AD23" i="142"/>
  <c r="AC23" i="142"/>
  <c r="AB23" i="142"/>
  <c r="AA23" i="142"/>
  <c r="Z23" i="142"/>
  <c r="Y23" i="142"/>
  <c r="X23" i="142"/>
  <c r="W23" i="142"/>
  <c r="V23" i="142"/>
  <c r="U23" i="142"/>
  <c r="T23" i="142"/>
  <c r="S23" i="142"/>
  <c r="R23" i="142"/>
  <c r="Q23" i="142"/>
  <c r="P23" i="142"/>
  <c r="O23" i="142"/>
  <c r="N23" i="142"/>
  <c r="M23" i="142"/>
  <c r="L23" i="142"/>
  <c r="K23" i="142"/>
  <c r="J23" i="142"/>
  <c r="I23" i="142"/>
  <c r="H23" i="142"/>
  <c r="G23" i="142"/>
  <c r="F23" i="142"/>
  <c r="E23" i="142"/>
  <c r="D23" i="142"/>
  <c r="C23" i="142"/>
  <c r="B23" i="142"/>
  <c r="HR21" i="142"/>
  <c r="HQ21" i="142"/>
  <c r="HP21" i="142"/>
  <c r="HO21" i="142"/>
  <c r="HN21" i="142"/>
  <c r="HM21" i="142"/>
  <c r="HL21" i="142"/>
  <c r="HK21" i="142"/>
  <c r="HJ21" i="142"/>
  <c r="HI21" i="142"/>
  <c r="HH21" i="142"/>
  <c r="HG21" i="142"/>
  <c r="HF21" i="142"/>
  <c r="HE21" i="142"/>
  <c r="HD21" i="142"/>
  <c r="HC21" i="142"/>
  <c r="HB21" i="142"/>
  <c r="HA21" i="142"/>
  <c r="GZ21" i="142"/>
  <c r="GY21" i="142"/>
  <c r="GX21" i="142"/>
  <c r="GW21" i="142"/>
  <c r="GV21" i="142"/>
  <c r="GU21" i="142"/>
  <c r="GT21" i="142"/>
  <c r="GS21" i="142"/>
  <c r="GR21" i="142"/>
  <c r="GQ21" i="142"/>
  <c r="GP21" i="142"/>
  <c r="GO21" i="142"/>
  <c r="GN21" i="142"/>
  <c r="GM21" i="142"/>
  <c r="GL21" i="142"/>
  <c r="GK21" i="142"/>
  <c r="GJ21" i="142"/>
  <c r="GI21" i="142"/>
  <c r="GH21" i="142"/>
  <c r="GG21" i="142"/>
  <c r="GF21" i="142"/>
  <c r="GE21" i="142"/>
  <c r="GD21" i="142"/>
  <c r="GC21" i="142"/>
  <c r="GB21" i="142"/>
  <c r="GA21" i="142"/>
  <c r="FZ21" i="142"/>
  <c r="FY21" i="142"/>
  <c r="FX21" i="142"/>
  <c r="FW21" i="142"/>
  <c r="FV21" i="142"/>
  <c r="FU21" i="142"/>
  <c r="FT21" i="142"/>
  <c r="FS21" i="142"/>
  <c r="FR21" i="142"/>
  <c r="FQ21" i="142"/>
  <c r="FP21" i="142"/>
  <c r="FO21" i="142"/>
  <c r="FN21" i="142"/>
  <c r="FM21" i="142"/>
  <c r="FL21" i="142"/>
  <c r="FK21" i="142"/>
  <c r="FJ21" i="142"/>
  <c r="FI21" i="142"/>
  <c r="FH21" i="142"/>
  <c r="FG21" i="142"/>
  <c r="FF21" i="142"/>
  <c r="FE21" i="142"/>
  <c r="FD21" i="142"/>
  <c r="FC21" i="142"/>
  <c r="FB21" i="142"/>
  <c r="FA21" i="142"/>
  <c r="EZ21" i="142"/>
  <c r="EY21" i="142"/>
  <c r="EX21" i="142"/>
  <c r="EW21" i="142"/>
  <c r="EV21" i="142"/>
  <c r="EU21" i="142"/>
  <c r="ET21" i="142"/>
  <c r="ES21" i="142"/>
  <c r="ER21" i="142"/>
  <c r="EQ21" i="142"/>
  <c r="EP21" i="142"/>
  <c r="EO21" i="142"/>
  <c r="EN21" i="142"/>
  <c r="EM21" i="142"/>
  <c r="EL21" i="142"/>
  <c r="EK21" i="142"/>
  <c r="EJ21" i="142"/>
  <c r="EI21" i="142"/>
  <c r="EH21" i="142"/>
  <c r="EG21" i="142"/>
  <c r="EF21" i="142"/>
  <c r="EE21" i="142"/>
  <c r="ED21" i="142"/>
  <c r="EC21" i="142"/>
  <c r="EB21" i="142"/>
  <c r="EA21" i="142"/>
  <c r="DZ21" i="142"/>
  <c r="DY21" i="142"/>
  <c r="DX21" i="142"/>
  <c r="DW21" i="142"/>
  <c r="DV21" i="142"/>
  <c r="DU21" i="142"/>
  <c r="DT21" i="142"/>
  <c r="DS21" i="142"/>
  <c r="DR21" i="142"/>
  <c r="DQ21" i="142"/>
  <c r="DP21" i="142"/>
  <c r="DO21" i="142"/>
  <c r="DN21" i="142"/>
  <c r="DM21" i="142"/>
  <c r="DL21" i="142"/>
  <c r="DK21" i="142"/>
  <c r="DJ21" i="142"/>
  <c r="DI21" i="142"/>
  <c r="DH21" i="142"/>
  <c r="DG21" i="142"/>
  <c r="DF21" i="142"/>
  <c r="DE21" i="142"/>
  <c r="DD21" i="142"/>
  <c r="DC21" i="142"/>
  <c r="DB21" i="142"/>
  <c r="DA21" i="142"/>
  <c r="CZ21" i="142"/>
  <c r="CY21" i="142"/>
  <c r="CX21" i="142"/>
  <c r="CW21" i="142"/>
  <c r="CV21" i="142"/>
  <c r="CU21" i="142"/>
  <c r="CT21" i="142"/>
  <c r="CS21" i="142"/>
  <c r="CR21" i="142"/>
  <c r="CQ21" i="142"/>
  <c r="CP21" i="142"/>
  <c r="CO21" i="142"/>
  <c r="CN21" i="142"/>
  <c r="CM21" i="142"/>
  <c r="CL21" i="142"/>
  <c r="CK21" i="142"/>
  <c r="CJ21" i="142"/>
  <c r="CI21" i="142"/>
  <c r="CH21" i="142"/>
  <c r="CG21" i="142"/>
  <c r="CF21" i="142"/>
  <c r="CE21" i="142"/>
  <c r="CD21" i="142"/>
  <c r="CC21" i="142"/>
  <c r="CB21" i="142"/>
  <c r="CA21" i="142"/>
  <c r="BZ21" i="142"/>
  <c r="BY21" i="142"/>
  <c r="BX21" i="142"/>
  <c r="BW21" i="142"/>
  <c r="BV21" i="142"/>
  <c r="BU21" i="142"/>
  <c r="BT21" i="142"/>
  <c r="BS21" i="142"/>
  <c r="BR21" i="142"/>
  <c r="BQ21" i="142"/>
  <c r="BP21" i="142"/>
  <c r="BO21" i="142"/>
  <c r="BN21" i="142"/>
  <c r="BM21" i="142"/>
  <c r="BL21" i="142"/>
  <c r="BK21" i="142"/>
  <c r="BJ21" i="142"/>
  <c r="BI21" i="142"/>
  <c r="BH21" i="142"/>
  <c r="BG21" i="142"/>
  <c r="BF21" i="142"/>
  <c r="BE21" i="142"/>
  <c r="BD21" i="142"/>
  <c r="BC21" i="142"/>
  <c r="BB21" i="142"/>
  <c r="BA21" i="142"/>
  <c r="AZ21" i="142"/>
  <c r="AY21" i="142"/>
  <c r="AX21" i="142"/>
  <c r="AW21" i="142"/>
  <c r="AV21" i="142"/>
  <c r="AU21" i="142"/>
  <c r="AT21" i="142"/>
  <c r="AS21" i="142"/>
  <c r="AR21" i="142"/>
  <c r="AQ21" i="142"/>
  <c r="AP21" i="142"/>
  <c r="AO21" i="142"/>
  <c r="AN21" i="142"/>
  <c r="AM21" i="142"/>
  <c r="AL21" i="142"/>
  <c r="AK21" i="142"/>
  <c r="AJ21" i="142"/>
  <c r="AI21" i="142"/>
  <c r="AH21" i="142"/>
  <c r="AG21" i="142"/>
  <c r="AF21" i="142"/>
  <c r="AE21" i="142"/>
  <c r="AD21" i="142"/>
  <c r="AC21" i="142"/>
  <c r="AB21" i="142"/>
  <c r="AA21" i="142"/>
  <c r="Z21" i="142"/>
  <c r="Y21" i="142"/>
  <c r="X21" i="142"/>
  <c r="W21" i="142"/>
  <c r="V21" i="142"/>
  <c r="U21" i="142"/>
  <c r="T21" i="142"/>
  <c r="S21" i="142"/>
  <c r="R21" i="142"/>
  <c r="Q21" i="142"/>
  <c r="P21" i="142"/>
  <c r="O21" i="142"/>
  <c r="N21" i="142"/>
  <c r="M21" i="142"/>
  <c r="L21" i="142"/>
  <c r="K21" i="142"/>
  <c r="J21" i="142"/>
  <c r="I21" i="142"/>
  <c r="H21" i="142"/>
  <c r="G21" i="142"/>
  <c r="F21" i="142"/>
  <c r="E21" i="142"/>
  <c r="D21" i="142"/>
  <c r="C21" i="142"/>
  <c r="B21" i="142"/>
  <c r="HR20" i="142"/>
  <c r="HQ20" i="142"/>
  <c r="HP20" i="142"/>
  <c r="HO20" i="142"/>
  <c r="HN20" i="142"/>
  <c r="HM20" i="142"/>
  <c r="HL20" i="142"/>
  <c r="HK20" i="142"/>
  <c r="HJ20" i="142"/>
  <c r="HI20" i="142"/>
  <c r="HH20" i="142"/>
  <c r="HG20" i="142"/>
  <c r="HF20" i="142"/>
  <c r="HE20" i="142"/>
  <c r="HD20" i="142"/>
  <c r="HC20" i="142"/>
  <c r="HB20" i="142"/>
  <c r="HA20" i="142"/>
  <c r="GZ20" i="142"/>
  <c r="GY20" i="142"/>
  <c r="GX20" i="142"/>
  <c r="GW20" i="142"/>
  <c r="GV20" i="142"/>
  <c r="GU20" i="142"/>
  <c r="GT20" i="142"/>
  <c r="GS20" i="142"/>
  <c r="GR20" i="142"/>
  <c r="GQ20" i="142"/>
  <c r="GP20" i="142"/>
  <c r="GO20" i="142"/>
  <c r="GN20" i="142"/>
  <c r="GM20" i="142"/>
  <c r="GL20" i="142"/>
  <c r="GK20" i="142"/>
  <c r="GJ20" i="142"/>
  <c r="GI20" i="142"/>
  <c r="GH20" i="142"/>
  <c r="GG20" i="142"/>
  <c r="GF20" i="142"/>
  <c r="GE20" i="142"/>
  <c r="GD20" i="142"/>
  <c r="GC20" i="142"/>
  <c r="GB20" i="142"/>
  <c r="GA20" i="142"/>
  <c r="FZ20" i="142"/>
  <c r="FY20" i="142"/>
  <c r="FX20" i="142"/>
  <c r="FW20" i="142"/>
  <c r="FV20" i="142"/>
  <c r="FU20" i="142"/>
  <c r="FT20" i="142"/>
  <c r="FS20" i="142"/>
  <c r="FR20" i="142"/>
  <c r="FQ20" i="142"/>
  <c r="FP20" i="142"/>
  <c r="FO20" i="142"/>
  <c r="FN20" i="142"/>
  <c r="FM20" i="142"/>
  <c r="FL20" i="142"/>
  <c r="FK20" i="142"/>
  <c r="FJ20" i="142"/>
  <c r="FI20" i="142"/>
  <c r="FH20" i="142"/>
  <c r="FG20" i="142"/>
  <c r="FF20" i="142"/>
  <c r="FE20" i="142"/>
  <c r="FD20" i="142"/>
  <c r="FC20" i="142"/>
  <c r="FB20" i="142"/>
  <c r="FA20" i="142"/>
  <c r="EZ20" i="142"/>
  <c r="EY20" i="142"/>
  <c r="EX20" i="142"/>
  <c r="EW20" i="142"/>
  <c r="EV20" i="142"/>
  <c r="EU20" i="142"/>
  <c r="ET20" i="142"/>
  <c r="ES20" i="142"/>
  <c r="ER20" i="142"/>
  <c r="EQ20" i="142"/>
  <c r="EP20" i="142"/>
  <c r="EO20" i="142"/>
  <c r="EN20" i="142"/>
  <c r="EM20" i="142"/>
  <c r="EL20" i="142"/>
  <c r="EK20" i="142"/>
  <c r="EJ20" i="142"/>
  <c r="EI20" i="142"/>
  <c r="EH20" i="142"/>
  <c r="EG20" i="142"/>
  <c r="EF20" i="142"/>
  <c r="EE20" i="142"/>
  <c r="ED20" i="142"/>
  <c r="EC20" i="142"/>
  <c r="EB20" i="142"/>
  <c r="EA20" i="142"/>
  <c r="DZ20" i="142"/>
  <c r="DY20" i="142"/>
  <c r="DX20" i="142"/>
  <c r="DW20" i="142"/>
  <c r="DV20" i="142"/>
  <c r="DU20" i="142"/>
  <c r="DT20" i="142"/>
  <c r="DS20" i="142"/>
  <c r="DR20" i="142"/>
  <c r="DQ20" i="142"/>
  <c r="DP20" i="142"/>
  <c r="DO20" i="142"/>
  <c r="DN20" i="142"/>
  <c r="DM20" i="142"/>
  <c r="DL20" i="142"/>
  <c r="DK20" i="142"/>
  <c r="DJ20" i="142"/>
  <c r="DI20" i="142"/>
  <c r="DH20" i="142"/>
  <c r="DG20" i="142"/>
  <c r="DF20" i="142"/>
  <c r="DE20" i="142"/>
  <c r="DD20" i="142"/>
  <c r="DC20" i="142"/>
  <c r="DB20" i="142"/>
  <c r="DA20" i="142"/>
  <c r="CZ20" i="142"/>
  <c r="CY20" i="142"/>
  <c r="CX20" i="142"/>
  <c r="CW20" i="142"/>
  <c r="CV20" i="142"/>
  <c r="CU20" i="142"/>
  <c r="CT20" i="142"/>
  <c r="CS20" i="142"/>
  <c r="CR20" i="142"/>
  <c r="CQ20" i="142"/>
  <c r="CP20" i="142"/>
  <c r="CO20" i="142"/>
  <c r="CN20" i="142"/>
  <c r="CM20" i="142"/>
  <c r="CL20" i="142"/>
  <c r="CK20" i="142"/>
  <c r="CJ20" i="142"/>
  <c r="CI20" i="142"/>
  <c r="CH20" i="142"/>
  <c r="CG20" i="142"/>
  <c r="CF20" i="142"/>
  <c r="CE20" i="142"/>
  <c r="CD20" i="142"/>
  <c r="CC20" i="142"/>
  <c r="CB20" i="142"/>
  <c r="CA20" i="142"/>
  <c r="BZ20" i="142"/>
  <c r="BY20" i="142"/>
  <c r="BX20" i="142"/>
  <c r="BW20" i="142"/>
  <c r="BV20" i="142"/>
  <c r="BU20" i="142"/>
  <c r="BT20" i="142"/>
  <c r="BS20" i="142"/>
  <c r="BR20" i="142"/>
  <c r="BQ20" i="142"/>
  <c r="BP20" i="142"/>
  <c r="BO20" i="142"/>
  <c r="BN20" i="142"/>
  <c r="BM20" i="142"/>
  <c r="BL20" i="142"/>
  <c r="BK20" i="142"/>
  <c r="BJ20" i="142"/>
  <c r="BI20" i="142"/>
  <c r="BH20" i="142"/>
  <c r="BG20" i="142"/>
  <c r="BF20" i="142"/>
  <c r="BE20" i="142"/>
  <c r="BD20" i="142"/>
  <c r="BC20" i="142"/>
  <c r="BB20" i="142"/>
  <c r="BA20" i="142"/>
  <c r="AZ20" i="142"/>
  <c r="AY20" i="142"/>
  <c r="AX20" i="142"/>
  <c r="AW20" i="142"/>
  <c r="AV20" i="142"/>
  <c r="AU20" i="142"/>
  <c r="AT20" i="142"/>
  <c r="AS20" i="142"/>
  <c r="AR20" i="142"/>
  <c r="AQ20" i="142"/>
  <c r="AP20" i="142"/>
  <c r="AO20" i="142"/>
  <c r="AN20" i="142"/>
  <c r="AM20" i="142"/>
  <c r="AL20" i="142"/>
  <c r="AK20" i="142"/>
  <c r="AJ20" i="142"/>
  <c r="AI20" i="142"/>
  <c r="AH20" i="142"/>
  <c r="AG20" i="142"/>
  <c r="AF20" i="142"/>
  <c r="AE20" i="142"/>
  <c r="AD20" i="142"/>
  <c r="AC20" i="142"/>
  <c r="AB20" i="142"/>
  <c r="AA20" i="142"/>
  <c r="Z20" i="142"/>
  <c r="Y20" i="142"/>
  <c r="X20" i="142"/>
  <c r="W20" i="142"/>
  <c r="V20" i="142"/>
  <c r="U20" i="142"/>
  <c r="T20" i="142"/>
  <c r="S20" i="142"/>
  <c r="R20" i="142"/>
  <c r="Q20" i="142"/>
  <c r="P20" i="142"/>
  <c r="O20" i="142"/>
  <c r="N20" i="142"/>
  <c r="M20" i="142"/>
  <c r="L20" i="142"/>
  <c r="K20" i="142"/>
  <c r="J20" i="142"/>
  <c r="I20" i="142"/>
  <c r="H20" i="142"/>
  <c r="G20" i="142"/>
  <c r="F20" i="142"/>
  <c r="E20" i="142"/>
  <c r="D20" i="142"/>
  <c r="C20" i="142"/>
  <c r="B20" i="142"/>
  <c r="HR18" i="142"/>
  <c r="HQ18" i="142"/>
  <c r="HP18" i="142"/>
  <c r="HO18" i="142"/>
  <c r="HN18" i="142"/>
  <c r="HM18" i="142"/>
  <c r="HL18" i="142"/>
  <c r="HK18" i="142"/>
  <c r="HJ18" i="142"/>
  <c r="HI18" i="142"/>
  <c r="HH18" i="142"/>
  <c r="HG18" i="142"/>
  <c r="HF18" i="142"/>
  <c r="HE18" i="142"/>
  <c r="HD18" i="142"/>
  <c r="HC18" i="142"/>
  <c r="HB18" i="142"/>
  <c r="HA18" i="142"/>
  <c r="GZ18" i="142"/>
  <c r="GY18" i="142"/>
  <c r="GX18" i="142"/>
  <c r="GW18" i="142"/>
  <c r="GV18" i="142"/>
  <c r="GU18" i="142"/>
  <c r="GT18" i="142"/>
  <c r="GS18" i="142"/>
  <c r="GR18" i="142"/>
  <c r="GQ18" i="142"/>
  <c r="GP18" i="142"/>
  <c r="GO18" i="142"/>
  <c r="GN18" i="142"/>
  <c r="GM18" i="142"/>
  <c r="GL18" i="142"/>
  <c r="GK18" i="142"/>
  <c r="GJ18" i="142"/>
  <c r="GI18" i="142"/>
  <c r="GH18" i="142"/>
  <c r="GG18" i="142"/>
  <c r="GF18" i="142"/>
  <c r="GE18" i="142"/>
  <c r="GD18" i="142"/>
  <c r="GC18" i="142"/>
  <c r="GB18" i="142"/>
  <c r="GA18" i="142"/>
  <c r="FZ18" i="142"/>
  <c r="FY18" i="142"/>
  <c r="FX18" i="142"/>
  <c r="FW18" i="142"/>
  <c r="FV18" i="142"/>
  <c r="FU18" i="142"/>
  <c r="FT18" i="142"/>
  <c r="FS18" i="142"/>
  <c r="FR18" i="142"/>
  <c r="FQ18" i="142"/>
  <c r="FP18" i="142"/>
  <c r="FO18" i="142"/>
  <c r="FN18" i="142"/>
  <c r="FM18" i="142"/>
  <c r="FL18" i="142"/>
  <c r="FK18" i="142"/>
  <c r="FJ18" i="142"/>
  <c r="FI18" i="142"/>
  <c r="FH18" i="142"/>
  <c r="FG18" i="142"/>
  <c r="FF18" i="142"/>
  <c r="FE18" i="142"/>
  <c r="FD18" i="142"/>
  <c r="FC18" i="142"/>
  <c r="FB18" i="142"/>
  <c r="FA18" i="142"/>
  <c r="EZ18" i="142"/>
  <c r="EY18" i="142"/>
  <c r="EX18" i="142"/>
  <c r="EW18" i="142"/>
  <c r="EV18" i="142"/>
  <c r="EU18" i="142"/>
  <c r="ET18" i="142"/>
  <c r="ES18" i="142"/>
  <c r="ER18" i="142"/>
  <c r="EQ18" i="142"/>
  <c r="EP18" i="142"/>
  <c r="EO18" i="142"/>
  <c r="EN18" i="142"/>
  <c r="EM18" i="142"/>
  <c r="EL18" i="142"/>
  <c r="EK18" i="142"/>
  <c r="EJ18" i="142"/>
  <c r="EI18" i="142"/>
  <c r="EH18" i="142"/>
  <c r="EG18" i="142"/>
  <c r="EF18" i="142"/>
  <c r="EE18" i="142"/>
  <c r="ED18" i="142"/>
  <c r="EC18" i="142"/>
  <c r="EB18" i="142"/>
  <c r="EA18" i="142"/>
  <c r="DZ18" i="142"/>
  <c r="DY18" i="142"/>
  <c r="DX18" i="142"/>
  <c r="DW18" i="142"/>
  <c r="DV18" i="142"/>
  <c r="DU18" i="142"/>
  <c r="DT18" i="142"/>
  <c r="DS18" i="142"/>
  <c r="DR18" i="142"/>
  <c r="DQ18" i="142"/>
  <c r="DP18" i="142"/>
  <c r="DO18" i="142"/>
  <c r="DN18" i="142"/>
  <c r="DM18" i="142"/>
  <c r="DL18" i="142"/>
  <c r="DK18" i="142"/>
  <c r="DJ18" i="142"/>
  <c r="DI18" i="142"/>
  <c r="DH18" i="142"/>
  <c r="DG18" i="142"/>
  <c r="DF18" i="142"/>
  <c r="DE18" i="142"/>
  <c r="DD18" i="142"/>
  <c r="DC18" i="142"/>
  <c r="DB18" i="142"/>
  <c r="DA18" i="142"/>
  <c r="CZ18" i="142"/>
  <c r="CY18" i="142"/>
  <c r="CX18" i="142"/>
  <c r="CW18" i="142"/>
  <c r="CV18" i="142"/>
  <c r="CU18" i="142"/>
  <c r="CT18" i="142"/>
  <c r="CS18" i="142"/>
  <c r="CR18" i="142"/>
  <c r="CQ18" i="142"/>
  <c r="CP18" i="142"/>
  <c r="CO18" i="142"/>
  <c r="CN18" i="142"/>
  <c r="CM18" i="142"/>
  <c r="CL18" i="142"/>
  <c r="CK18" i="142"/>
  <c r="CJ18" i="142"/>
  <c r="CI18" i="142"/>
  <c r="CH18" i="142"/>
  <c r="CG18" i="142"/>
  <c r="CF18" i="142"/>
  <c r="CE18" i="142"/>
  <c r="CD18" i="142"/>
  <c r="CC18" i="142"/>
  <c r="CB18" i="142"/>
  <c r="CA18" i="142"/>
  <c r="BZ18" i="142"/>
  <c r="BY18" i="142"/>
  <c r="BX18" i="142"/>
  <c r="BW18" i="142"/>
  <c r="BV18" i="142"/>
  <c r="BU18" i="142"/>
  <c r="BT18" i="142"/>
  <c r="BS18" i="142"/>
  <c r="BR18" i="142"/>
  <c r="BQ18" i="142"/>
  <c r="BP18" i="142"/>
  <c r="BO18" i="142"/>
  <c r="BN18" i="142"/>
  <c r="BM18" i="142"/>
  <c r="BL18" i="142"/>
  <c r="BK18" i="142"/>
  <c r="BJ18" i="142"/>
  <c r="BI18" i="142"/>
  <c r="BH18" i="142"/>
  <c r="BG18" i="142"/>
  <c r="BF18" i="142"/>
  <c r="BE18" i="142"/>
  <c r="BD18" i="142"/>
  <c r="BC18" i="142"/>
  <c r="BB18" i="142"/>
  <c r="BA18" i="142"/>
  <c r="AZ18" i="142"/>
  <c r="AY18" i="142"/>
  <c r="AX18" i="142"/>
  <c r="AW18" i="142"/>
  <c r="AV18" i="142"/>
  <c r="AU18" i="142"/>
  <c r="AT18" i="142"/>
  <c r="AS18" i="142"/>
  <c r="AR18" i="142"/>
  <c r="AQ18" i="142"/>
  <c r="AP18" i="142"/>
  <c r="AO18" i="142"/>
  <c r="AN18" i="142"/>
  <c r="AM18" i="142"/>
  <c r="AL18" i="142"/>
  <c r="AK18" i="142"/>
  <c r="AJ18" i="142"/>
  <c r="AI18" i="142"/>
  <c r="AH18" i="142"/>
  <c r="AG18" i="142"/>
  <c r="AF18" i="142"/>
  <c r="AE18" i="142"/>
  <c r="AD18" i="142"/>
  <c r="AC18" i="142"/>
  <c r="AB18" i="142"/>
  <c r="AA18" i="142"/>
  <c r="Z18" i="142"/>
  <c r="Y18" i="142"/>
  <c r="X18" i="142"/>
  <c r="W18" i="142"/>
  <c r="V18" i="142"/>
  <c r="U18" i="142"/>
  <c r="T18" i="142"/>
  <c r="S18" i="142"/>
  <c r="R18" i="142"/>
  <c r="Q18" i="142"/>
  <c r="P18" i="142"/>
  <c r="O18" i="142"/>
  <c r="N18" i="142"/>
  <c r="M18" i="142"/>
  <c r="L18" i="142"/>
  <c r="K18" i="142"/>
  <c r="J18" i="142"/>
  <c r="I18" i="142"/>
  <c r="H18" i="142"/>
  <c r="G18" i="142"/>
  <c r="F18" i="142"/>
  <c r="E18" i="142"/>
  <c r="D18" i="142"/>
  <c r="C18" i="142"/>
  <c r="B18" i="142"/>
  <c r="HR17" i="142"/>
  <c r="HQ17" i="142"/>
  <c r="HP17" i="142"/>
  <c r="HO17" i="142"/>
  <c r="HN17" i="142"/>
  <c r="HM17" i="142"/>
  <c r="HL17" i="142"/>
  <c r="HK17" i="142"/>
  <c r="HJ17" i="142"/>
  <c r="HI17" i="142"/>
  <c r="HH17" i="142"/>
  <c r="HG17" i="142"/>
  <c r="HF17" i="142"/>
  <c r="HE17" i="142"/>
  <c r="HD17" i="142"/>
  <c r="HC17" i="142"/>
  <c r="HB17" i="142"/>
  <c r="HA17" i="142"/>
  <c r="GZ17" i="142"/>
  <c r="GY17" i="142"/>
  <c r="GX17" i="142"/>
  <c r="GW17" i="142"/>
  <c r="GV17" i="142"/>
  <c r="GU17" i="142"/>
  <c r="GT17" i="142"/>
  <c r="GS17" i="142"/>
  <c r="GR17" i="142"/>
  <c r="GQ17" i="142"/>
  <c r="GP17" i="142"/>
  <c r="GO17" i="142"/>
  <c r="GN17" i="142"/>
  <c r="GM17" i="142"/>
  <c r="GL17" i="142"/>
  <c r="GK17" i="142"/>
  <c r="GJ17" i="142"/>
  <c r="GI17" i="142"/>
  <c r="GH17" i="142"/>
  <c r="GG17" i="142"/>
  <c r="GF17" i="142"/>
  <c r="GE17" i="142"/>
  <c r="GD17" i="142"/>
  <c r="GC17" i="142"/>
  <c r="GB17" i="142"/>
  <c r="GA17" i="142"/>
  <c r="FZ17" i="142"/>
  <c r="FY17" i="142"/>
  <c r="FX17" i="142"/>
  <c r="FW17" i="142"/>
  <c r="FV17" i="142"/>
  <c r="FU17" i="142"/>
  <c r="FT17" i="142"/>
  <c r="FS17" i="142"/>
  <c r="FR17" i="142"/>
  <c r="FQ17" i="142"/>
  <c r="FP17" i="142"/>
  <c r="FO17" i="142"/>
  <c r="FN17" i="142"/>
  <c r="FM17" i="142"/>
  <c r="FL17" i="142"/>
  <c r="FK17" i="142"/>
  <c r="FJ17" i="142"/>
  <c r="FI17" i="142"/>
  <c r="FH17" i="142"/>
  <c r="FG17" i="142"/>
  <c r="FF17" i="142"/>
  <c r="FE17" i="142"/>
  <c r="FD17" i="142"/>
  <c r="FC17" i="142"/>
  <c r="FB17" i="142"/>
  <c r="FA17" i="142"/>
  <c r="EZ17" i="142"/>
  <c r="EY17" i="142"/>
  <c r="EX17" i="142"/>
  <c r="EW17" i="142"/>
  <c r="EV17" i="142"/>
  <c r="EU17" i="142"/>
  <c r="ET17" i="142"/>
  <c r="ES17" i="142"/>
  <c r="ER17" i="142"/>
  <c r="EQ17" i="142"/>
  <c r="EP17" i="142"/>
  <c r="EO17" i="142"/>
  <c r="EN17" i="142"/>
  <c r="EM17" i="142"/>
  <c r="EL17" i="142"/>
  <c r="EK17" i="142"/>
  <c r="EJ17" i="142"/>
  <c r="EI17" i="142"/>
  <c r="EH17" i="142"/>
  <c r="EG17" i="142"/>
  <c r="EF17" i="142"/>
  <c r="EE17" i="142"/>
  <c r="ED17" i="142"/>
  <c r="EC17" i="142"/>
  <c r="EB17" i="142"/>
  <c r="EA17" i="142"/>
  <c r="DZ17" i="142"/>
  <c r="DY17" i="142"/>
  <c r="DX17" i="142"/>
  <c r="DW17" i="142"/>
  <c r="DV17" i="142"/>
  <c r="DU17" i="142"/>
  <c r="DT17" i="142"/>
  <c r="DS17" i="142"/>
  <c r="DR17" i="142"/>
  <c r="DQ17" i="142"/>
  <c r="DP17" i="142"/>
  <c r="DO17" i="142"/>
  <c r="DN17" i="142"/>
  <c r="DM17" i="142"/>
  <c r="DL17" i="142"/>
  <c r="DK17" i="142"/>
  <c r="DJ17" i="142"/>
  <c r="DI17" i="142"/>
  <c r="DH17" i="142"/>
  <c r="DG17" i="142"/>
  <c r="DF17" i="142"/>
  <c r="DE17" i="142"/>
  <c r="DD17" i="142"/>
  <c r="DC17" i="142"/>
  <c r="DB17" i="142"/>
  <c r="DA17" i="142"/>
  <c r="CZ17" i="142"/>
  <c r="CY17" i="142"/>
  <c r="CX17" i="142"/>
  <c r="CW17" i="142"/>
  <c r="CV17" i="142"/>
  <c r="CU17" i="142"/>
  <c r="CT17" i="142"/>
  <c r="CS17" i="142"/>
  <c r="CR17" i="142"/>
  <c r="CQ17" i="142"/>
  <c r="CP17" i="142"/>
  <c r="CO17" i="142"/>
  <c r="CN17" i="142"/>
  <c r="CM17" i="142"/>
  <c r="CL17" i="142"/>
  <c r="CK17" i="142"/>
  <c r="CJ17" i="142"/>
  <c r="CI17" i="142"/>
  <c r="CH17" i="142"/>
  <c r="CG17" i="142"/>
  <c r="CF17" i="142"/>
  <c r="CE17" i="142"/>
  <c r="CD17" i="142"/>
  <c r="CC17" i="142"/>
  <c r="CB17" i="142"/>
  <c r="CA17" i="142"/>
  <c r="BZ17" i="142"/>
  <c r="BY17" i="142"/>
  <c r="BX17" i="142"/>
  <c r="BW17" i="142"/>
  <c r="BV17" i="142"/>
  <c r="BU17" i="142"/>
  <c r="BT17" i="142"/>
  <c r="BS17" i="142"/>
  <c r="BR17" i="142"/>
  <c r="BQ17" i="142"/>
  <c r="BP17" i="142"/>
  <c r="BO17" i="142"/>
  <c r="BN17" i="142"/>
  <c r="BM17" i="142"/>
  <c r="BL17" i="142"/>
  <c r="BK17" i="142"/>
  <c r="BJ17" i="142"/>
  <c r="BI17" i="142"/>
  <c r="BH17" i="142"/>
  <c r="BG17" i="142"/>
  <c r="BF17" i="142"/>
  <c r="BE17" i="142"/>
  <c r="BD17" i="142"/>
  <c r="BC17" i="142"/>
  <c r="BB17" i="142"/>
  <c r="BA17" i="142"/>
  <c r="AZ17" i="142"/>
  <c r="AY17" i="142"/>
  <c r="AX17" i="142"/>
  <c r="AW17" i="142"/>
  <c r="AV17" i="142"/>
  <c r="AU17" i="142"/>
  <c r="AT17" i="142"/>
  <c r="AS17" i="142"/>
  <c r="AR17" i="142"/>
  <c r="AQ17" i="142"/>
  <c r="AP17" i="142"/>
  <c r="AO17" i="142"/>
  <c r="AN17" i="142"/>
  <c r="AM17" i="142"/>
  <c r="AL17" i="142"/>
  <c r="AK17" i="142"/>
  <c r="AJ17" i="142"/>
  <c r="AI17" i="142"/>
  <c r="AH17" i="142"/>
  <c r="AG17" i="142"/>
  <c r="AF17" i="142"/>
  <c r="AE17" i="142"/>
  <c r="AD17" i="142"/>
  <c r="AC17" i="142"/>
  <c r="AB17" i="142"/>
  <c r="AA17" i="142"/>
  <c r="Z17" i="142"/>
  <c r="Y17" i="142"/>
  <c r="X17" i="142"/>
  <c r="W17" i="142"/>
  <c r="V17" i="142"/>
  <c r="U17" i="142"/>
  <c r="T17" i="142"/>
  <c r="S17" i="142"/>
  <c r="R17" i="142"/>
  <c r="Q17" i="142"/>
  <c r="P17" i="142"/>
  <c r="O17" i="142"/>
  <c r="N17" i="142"/>
  <c r="M17" i="142"/>
  <c r="L17" i="142"/>
  <c r="K17" i="142"/>
  <c r="J17" i="142"/>
  <c r="I17" i="142"/>
  <c r="H17" i="142"/>
  <c r="G17" i="142"/>
  <c r="F17" i="142"/>
  <c r="E17" i="142"/>
  <c r="D17" i="142"/>
  <c r="C17" i="142"/>
  <c r="B17" i="142"/>
  <c r="HR15" i="142"/>
  <c r="HQ15" i="142"/>
  <c r="HP15" i="142"/>
  <c r="HO15" i="142"/>
  <c r="HN15" i="142"/>
  <c r="HM15" i="142"/>
  <c r="HL15" i="142"/>
  <c r="HK15" i="142"/>
  <c r="HJ15" i="142"/>
  <c r="HI15" i="142"/>
  <c r="HH15" i="142"/>
  <c r="HG15" i="142"/>
  <c r="HF15" i="142"/>
  <c r="HE15" i="142"/>
  <c r="HD15" i="142"/>
  <c r="HC15" i="142"/>
  <c r="HB15" i="142"/>
  <c r="HA15" i="142"/>
  <c r="GZ15" i="142"/>
  <c r="GY15" i="142"/>
  <c r="GX15" i="142"/>
  <c r="GW15" i="142"/>
  <c r="GV15" i="142"/>
  <c r="GU15" i="142"/>
  <c r="GT15" i="142"/>
  <c r="GS15" i="142"/>
  <c r="GR15" i="142"/>
  <c r="GQ15" i="142"/>
  <c r="GP15" i="142"/>
  <c r="GO15" i="142"/>
  <c r="GN15" i="142"/>
  <c r="GM15" i="142"/>
  <c r="GL15" i="142"/>
  <c r="GK15" i="142"/>
  <c r="GJ15" i="142"/>
  <c r="GI15" i="142"/>
  <c r="GH15" i="142"/>
  <c r="GG15" i="142"/>
  <c r="GF15" i="142"/>
  <c r="GE15" i="142"/>
  <c r="GD15" i="142"/>
  <c r="GC15" i="142"/>
  <c r="GB15" i="142"/>
  <c r="GA15" i="142"/>
  <c r="FZ15" i="142"/>
  <c r="FY15" i="142"/>
  <c r="FX15" i="142"/>
  <c r="FW15" i="142"/>
  <c r="FV15" i="142"/>
  <c r="FU15" i="142"/>
  <c r="FT15" i="142"/>
  <c r="FS15" i="142"/>
  <c r="FR15" i="142"/>
  <c r="FQ15" i="142"/>
  <c r="FP15" i="142"/>
  <c r="FO15" i="142"/>
  <c r="FN15" i="142"/>
  <c r="FM15" i="142"/>
  <c r="FL15" i="142"/>
  <c r="FK15" i="142"/>
  <c r="FJ15" i="142"/>
  <c r="FI15" i="142"/>
  <c r="FH15" i="142"/>
  <c r="FG15" i="142"/>
  <c r="FF15" i="142"/>
  <c r="FE15" i="142"/>
  <c r="FD15" i="142"/>
  <c r="FC15" i="142"/>
  <c r="FB15" i="142"/>
  <c r="FA15" i="142"/>
  <c r="EZ15" i="142"/>
  <c r="EY15" i="142"/>
  <c r="EX15" i="142"/>
  <c r="EW15" i="142"/>
  <c r="EV15" i="142"/>
  <c r="EU15" i="142"/>
  <c r="ET15" i="142"/>
  <c r="ES15" i="142"/>
  <c r="ER15" i="142"/>
  <c r="EQ15" i="142"/>
  <c r="EP15" i="142"/>
  <c r="EO15" i="142"/>
  <c r="EN15" i="142"/>
  <c r="EM15" i="142"/>
  <c r="EL15" i="142"/>
  <c r="EK15" i="142"/>
  <c r="EJ15" i="142"/>
  <c r="EI15" i="142"/>
  <c r="EH15" i="142"/>
  <c r="EG15" i="142"/>
  <c r="EF15" i="142"/>
  <c r="EE15" i="142"/>
  <c r="ED15" i="142"/>
  <c r="EC15" i="142"/>
  <c r="EB15" i="142"/>
  <c r="EA15" i="142"/>
  <c r="DZ15" i="142"/>
  <c r="DY15" i="142"/>
  <c r="DX15" i="142"/>
  <c r="DW15" i="142"/>
  <c r="DV15" i="142"/>
  <c r="DU15" i="142"/>
  <c r="DT15" i="142"/>
  <c r="DS15" i="142"/>
  <c r="DR15" i="142"/>
  <c r="DQ15" i="142"/>
  <c r="DP15" i="142"/>
  <c r="DO15" i="142"/>
  <c r="DN15" i="142"/>
  <c r="DM15" i="142"/>
  <c r="DL15" i="142"/>
  <c r="DK15" i="142"/>
  <c r="DJ15" i="142"/>
  <c r="DI15" i="142"/>
  <c r="DH15" i="142"/>
  <c r="DG15" i="142"/>
  <c r="DF15" i="142"/>
  <c r="DE15" i="142"/>
  <c r="DD15" i="142"/>
  <c r="DC15" i="142"/>
  <c r="DB15" i="142"/>
  <c r="DA15" i="142"/>
  <c r="CZ15" i="142"/>
  <c r="CY15" i="142"/>
  <c r="CX15" i="142"/>
  <c r="CW15" i="142"/>
  <c r="CV15" i="142"/>
  <c r="CU15" i="142"/>
  <c r="CT15" i="142"/>
  <c r="CS15" i="142"/>
  <c r="CR15" i="142"/>
  <c r="CQ15" i="142"/>
  <c r="CP15" i="142"/>
  <c r="CO15" i="142"/>
  <c r="CN15" i="142"/>
  <c r="CM15" i="142"/>
  <c r="CL15" i="142"/>
  <c r="CK15" i="142"/>
  <c r="CJ15" i="142"/>
  <c r="CI15" i="142"/>
  <c r="CH15" i="142"/>
  <c r="CG15" i="142"/>
  <c r="CF15" i="142"/>
  <c r="CE15" i="142"/>
  <c r="CD15" i="142"/>
  <c r="CC15" i="142"/>
  <c r="CB15" i="142"/>
  <c r="CA15" i="142"/>
  <c r="BZ15" i="142"/>
  <c r="BY15" i="142"/>
  <c r="BX15" i="142"/>
  <c r="BW15" i="142"/>
  <c r="BV15" i="142"/>
  <c r="BU15" i="142"/>
  <c r="BT15" i="142"/>
  <c r="BS15" i="142"/>
  <c r="BR15" i="142"/>
  <c r="BQ15" i="142"/>
  <c r="BP15" i="142"/>
  <c r="BO15" i="142"/>
  <c r="BN15" i="142"/>
  <c r="BM15" i="142"/>
  <c r="BL15" i="142"/>
  <c r="BK15" i="142"/>
  <c r="BJ15" i="142"/>
  <c r="BI15" i="142"/>
  <c r="BH15" i="142"/>
  <c r="BG15" i="142"/>
  <c r="BF15" i="142"/>
  <c r="BE15" i="142"/>
  <c r="BD15" i="142"/>
  <c r="BC15" i="142"/>
  <c r="BB15" i="142"/>
  <c r="BA15" i="142"/>
  <c r="AZ15" i="142"/>
  <c r="AY15" i="142"/>
  <c r="AX15" i="142"/>
  <c r="AW15" i="142"/>
  <c r="AV15" i="142"/>
  <c r="AU15" i="142"/>
  <c r="AT15" i="142"/>
  <c r="AS15" i="142"/>
  <c r="AR15" i="142"/>
  <c r="AQ15" i="142"/>
  <c r="AP15" i="142"/>
  <c r="AO15" i="142"/>
  <c r="AN15" i="142"/>
  <c r="AM15" i="142"/>
  <c r="AL15" i="142"/>
  <c r="AK15" i="142"/>
  <c r="AJ15" i="142"/>
  <c r="AI15" i="142"/>
  <c r="AH15" i="142"/>
  <c r="AG15" i="142"/>
  <c r="AF15" i="142"/>
  <c r="AE15" i="142"/>
  <c r="AD15" i="142"/>
  <c r="AC15" i="142"/>
  <c r="AB15" i="142"/>
  <c r="AA15" i="142"/>
  <c r="Z15" i="142"/>
  <c r="Y15" i="142"/>
  <c r="X15" i="142"/>
  <c r="W15" i="142"/>
  <c r="V15" i="142"/>
  <c r="U15" i="142"/>
  <c r="T15" i="142"/>
  <c r="S15" i="142"/>
  <c r="R15" i="142"/>
  <c r="Q15" i="142"/>
  <c r="P15" i="142"/>
  <c r="O15" i="142"/>
  <c r="N15" i="142"/>
  <c r="M15" i="142"/>
  <c r="L15" i="142"/>
  <c r="K15" i="142"/>
  <c r="J15" i="142"/>
  <c r="I15" i="142"/>
  <c r="H15" i="142"/>
  <c r="G15" i="142"/>
  <c r="F15" i="142"/>
  <c r="E15" i="142"/>
  <c r="D15" i="142"/>
  <c r="C15" i="142"/>
  <c r="B15" i="142"/>
  <c r="HR14" i="142"/>
  <c r="HQ14" i="142"/>
  <c r="HP14" i="142"/>
  <c r="HO14" i="142"/>
  <c r="HN14" i="142"/>
  <c r="HM14" i="142"/>
  <c r="HL14" i="142"/>
  <c r="HK14" i="142"/>
  <c r="HJ14" i="142"/>
  <c r="HI14" i="142"/>
  <c r="HH14" i="142"/>
  <c r="HG14" i="142"/>
  <c r="HF14" i="142"/>
  <c r="HE14" i="142"/>
  <c r="HD14" i="142"/>
  <c r="HC14" i="142"/>
  <c r="HB14" i="142"/>
  <c r="HA14" i="142"/>
  <c r="GZ14" i="142"/>
  <c r="GY14" i="142"/>
  <c r="GX14" i="142"/>
  <c r="GW14" i="142"/>
  <c r="GV14" i="142"/>
  <c r="GU14" i="142"/>
  <c r="GT14" i="142"/>
  <c r="GS14" i="142"/>
  <c r="GR14" i="142"/>
  <c r="GQ14" i="142"/>
  <c r="GP14" i="142"/>
  <c r="GO14" i="142"/>
  <c r="GN14" i="142"/>
  <c r="GM14" i="142"/>
  <c r="GL14" i="142"/>
  <c r="GK14" i="142"/>
  <c r="GJ14" i="142"/>
  <c r="GI14" i="142"/>
  <c r="GH14" i="142"/>
  <c r="GG14" i="142"/>
  <c r="GF14" i="142"/>
  <c r="GE14" i="142"/>
  <c r="GD14" i="142"/>
  <c r="GC14" i="142"/>
  <c r="GB14" i="142"/>
  <c r="GA14" i="142"/>
  <c r="FZ14" i="142"/>
  <c r="FY14" i="142"/>
  <c r="FX14" i="142"/>
  <c r="FW14" i="142"/>
  <c r="FV14" i="142"/>
  <c r="FU14" i="142"/>
  <c r="FT14" i="142"/>
  <c r="FS14" i="142"/>
  <c r="FR14" i="142"/>
  <c r="FQ14" i="142"/>
  <c r="FP14" i="142"/>
  <c r="FO14" i="142"/>
  <c r="FN14" i="142"/>
  <c r="FM14" i="142"/>
  <c r="FL14" i="142"/>
  <c r="FK14" i="142"/>
  <c r="FJ14" i="142"/>
  <c r="FI14" i="142"/>
  <c r="FH14" i="142"/>
  <c r="FG14" i="142"/>
  <c r="FF14" i="142"/>
  <c r="FE14" i="142"/>
  <c r="FD14" i="142"/>
  <c r="FC14" i="142"/>
  <c r="FB14" i="142"/>
  <c r="FA14" i="142"/>
  <c r="EZ14" i="142"/>
  <c r="EY14" i="142"/>
  <c r="EX14" i="142"/>
  <c r="EW14" i="142"/>
  <c r="EV14" i="142"/>
  <c r="EU14" i="142"/>
  <c r="ET14" i="142"/>
  <c r="ES14" i="142"/>
  <c r="ER14" i="142"/>
  <c r="EQ14" i="142"/>
  <c r="EP14" i="142"/>
  <c r="EO14" i="142"/>
  <c r="EN14" i="142"/>
  <c r="EM14" i="142"/>
  <c r="EL14" i="142"/>
  <c r="EK14" i="142"/>
  <c r="EJ14" i="142"/>
  <c r="EI14" i="142"/>
  <c r="EH14" i="142"/>
  <c r="EG14" i="142"/>
  <c r="EF14" i="142"/>
  <c r="EE14" i="142"/>
  <c r="ED14" i="142"/>
  <c r="EC14" i="142"/>
  <c r="EB14" i="142"/>
  <c r="EA14" i="142"/>
  <c r="DZ14" i="142"/>
  <c r="DY14" i="142"/>
  <c r="DX14" i="142"/>
  <c r="DW14" i="142"/>
  <c r="DV14" i="142"/>
  <c r="DU14" i="142"/>
  <c r="DT14" i="142"/>
  <c r="DS14" i="142"/>
  <c r="DR14" i="142"/>
  <c r="DQ14" i="142"/>
  <c r="DP14" i="142"/>
  <c r="DO14" i="142"/>
  <c r="DN14" i="142"/>
  <c r="DM14" i="142"/>
  <c r="DL14" i="142"/>
  <c r="DK14" i="142"/>
  <c r="DJ14" i="142"/>
  <c r="DI14" i="142"/>
  <c r="DH14" i="142"/>
  <c r="DG14" i="142"/>
  <c r="DF14" i="142"/>
  <c r="DE14" i="142"/>
  <c r="DD14" i="142"/>
  <c r="DC14" i="142"/>
  <c r="DB14" i="142"/>
  <c r="DA14" i="142"/>
  <c r="CZ14" i="142"/>
  <c r="CY14" i="142"/>
  <c r="CX14" i="142"/>
  <c r="CW14" i="142"/>
  <c r="CV14" i="142"/>
  <c r="CU14" i="142"/>
  <c r="CT14" i="142"/>
  <c r="CS14" i="142"/>
  <c r="CR14" i="142"/>
  <c r="CQ14" i="142"/>
  <c r="CP14" i="142"/>
  <c r="CO14" i="142"/>
  <c r="CN14" i="142"/>
  <c r="CM14" i="142"/>
  <c r="CL14" i="142"/>
  <c r="CK14" i="142"/>
  <c r="CJ14" i="142"/>
  <c r="CI14" i="142"/>
  <c r="CH14" i="142"/>
  <c r="CG14" i="142"/>
  <c r="CF14" i="142"/>
  <c r="CE14" i="142"/>
  <c r="CD14" i="142"/>
  <c r="CC14" i="142"/>
  <c r="CB14" i="142"/>
  <c r="CA14" i="142"/>
  <c r="BZ14" i="142"/>
  <c r="BY14" i="142"/>
  <c r="BX14" i="142"/>
  <c r="BW14" i="142"/>
  <c r="BV14" i="142"/>
  <c r="BU14" i="142"/>
  <c r="BT14" i="142"/>
  <c r="BS14" i="142"/>
  <c r="BR14" i="142"/>
  <c r="BQ14" i="142"/>
  <c r="BP14" i="142"/>
  <c r="BO14" i="142"/>
  <c r="BN14" i="142"/>
  <c r="BM14" i="142"/>
  <c r="BL14" i="142"/>
  <c r="BK14" i="142"/>
  <c r="BJ14" i="142"/>
  <c r="BI14" i="142"/>
  <c r="BH14" i="142"/>
  <c r="BG14" i="142"/>
  <c r="BF14" i="142"/>
  <c r="BE14" i="142"/>
  <c r="BD14" i="142"/>
  <c r="BC14" i="142"/>
  <c r="BB14" i="142"/>
  <c r="BA14" i="142"/>
  <c r="AZ14" i="142"/>
  <c r="AY14" i="142"/>
  <c r="AX14" i="142"/>
  <c r="AW14" i="142"/>
  <c r="AV14" i="142"/>
  <c r="AU14" i="142"/>
  <c r="AT14" i="142"/>
  <c r="AS14" i="142"/>
  <c r="AR14" i="142"/>
  <c r="AQ14" i="142"/>
  <c r="AP14" i="142"/>
  <c r="AO14" i="142"/>
  <c r="AN14" i="142"/>
  <c r="AM14" i="142"/>
  <c r="AL14" i="142"/>
  <c r="AK14" i="142"/>
  <c r="AJ14" i="142"/>
  <c r="AI14" i="142"/>
  <c r="AH14" i="142"/>
  <c r="AG14" i="142"/>
  <c r="AF14" i="142"/>
  <c r="AE14" i="142"/>
  <c r="AD14" i="142"/>
  <c r="AC14" i="142"/>
  <c r="AB14" i="142"/>
  <c r="AA14" i="142"/>
  <c r="Z14" i="142"/>
  <c r="Y14" i="142"/>
  <c r="X14" i="142"/>
  <c r="W14" i="142"/>
  <c r="V14" i="142"/>
  <c r="U14" i="142"/>
  <c r="T14" i="142"/>
  <c r="S14" i="142"/>
  <c r="R14" i="142"/>
  <c r="Q14" i="142"/>
  <c r="P14" i="142"/>
  <c r="O14" i="142"/>
  <c r="N14" i="142"/>
  <c r="M14" i="142"/>
  <c r="L14" i="142"/>
  <c r="K14" i="142"/>
  <c r="J14" i="142"/>
  <c r="I14" i="142"/>
  <c r="H14" i="142"/>
  <c r="G14" i="142"/>
  <c r="F14" i="142"/>
  <c r="E14" i="142"/>
  <c r="D14" i="142"/>
  <c r="C14" i="142"/>
  <c r="B14" i="142"/>
  <c r="HR12" i="142"/>
  <c r="HQ12" i="142"/>
  <c r="HP12" i="142"/>
  <c r="HO12" i="142"/>
  <c r="HN12" i="142"/>
  <c r="HM12" i="142"/>
  <c r="HL12" i="142"/>
  <c r="HK12" i="142"/>
  <c r="HJ12" i="142"/>
  <c r="HI12" i="142"/>
  <c r="HH12" i="142"/>
  <c r="HG12" i="142"/>
  <c r="HF12" i="142"/>
  <c r="HE12" i="142"/>
  <c r="HD12" i="142"/>
  <c r="HC12" i="142"/>
  <c r="HB12" i="142"/>
  <c r="HA12" i="142"/>
  <c r="GZ12" i="142"/>
  <c r="GY12" i="142"/>
  <c r="GX12" i="142"/>
  <c r="GW12" i="142"/>
  <c r="GV12" i="142"/>
  <c r="GU12" i="142"/>
  <c r="GT12" i="142"/>
  <c r="GS12" i="142"/>
  <c r="GR12" i="142"/>
  <c r="GQ12" i="142"/>
  <c r="GP12" i="142"/>
  <c r="GO12" i="142"/>
  <c r="GN12" i="142"/>
  <c r="GM12" i="142"/>
  <c r="GL12" i="142"/>
  <c r="GK12" i="142"/>
  <c r="GJ12" i="142"/>
  <c r="GI12" i="142"/>
  <c r="GH12" i="142"/>
  <c r="GG12" i="142"/>
  <c r="GF12" i="142"/>
  <c r="GE12" i="142"/>
  <c r="GD12" i="142"/>
  <c r="GC12" i="142"/>
  <c r="GB12" i="142"/>
  <c r="GA12" i="142"/>
  <c r="FZ12" i="142"/>
  <c r="FY12" i="142"/>
  <c r="FX12" i="142"/>
  <c r="FW12" i="142"/>
  <c r="FV12" i="142"/>
  <c r="FU12" i="142"/>
  <c r="FT12" i="142"/>
  <c r="FS12" i="142"/>
  <c r="FR12" i="142"/>
  <c r="FQ12" i="142"/>
  <c r="FP12" i="142"/>
  <c r="FO12" i="142"/>
  <c r="FN12" i="142"/>
  <c r="FM12" i="142"/>
  <c r="FL12" i="142"/>
  <c r="FK12" i="142"/>
  <c r="FJ12" i="142"/>
  <c r="FI12" i="142"/>
  <c r="FH12" i="142"/>
  <c r="FG12" i="142"/>
  <c r="FF12" i="142"/>
  <c r="FE12" i="142"/>
  <c r="FD12" i="142"/>
  <c r="FC12" i="142"/>
  <c r="FB12" i="142"/>
  <c r="FA12" i="142"/>
  <c r="EZ12" i="142"/>
  <c r="EY12" i="142"/>
  <c r="EX12" i="142"/>
  <c r="EW12" i="142"/>
  <c r="EV12" i="142"/>
  <c r="EU12" i="142"/>
  <c r="ET12" i="142"/>
  <c r="ES12" i="142"/>
  <c r="ER12" i="142"/>
  <c r="EQ12" i="142"/>
  <c r="EP12" i="142"/>
  <c r="EO12" i="142"/>
  <c r="EN12" i="142"/>
  <c r="EM12" i="142"/>
  <c r="EL12" i="142"/>
  <c r="EK12" i="142"/>
  <c r="EJ12" i="142"/>
  <c r="EI12" i="142"/>
  <c r="EH12" i="142"/>
  <c r="EG12" i="142"/>
  <c r="EF12" i="142"/>
  <c r="EE12" i="142"/>
  <c r="ED12" i="142"/>
  <c r="EC12" i="142"/>
  <c r="EB12" i="142"/>
  <c r="EA12" i="142"/>
  <c r="DZ12" i="142"/>
  <c r="DY12" i="142"/>
  <c r="DX12" i="142"/>
  <c r="DW12" i="142"/>
  <c r="DV12" i="142"/>
  <c r="DU12" i="142"/>
  <c r="DT12" i="142"/>
  <c r="DS12" i="142"/>
  <c r="DR12" i="142"/>
  <c r="DQ12" i="142"/>
  <c r="DP12" i="142"/>
  <c r="DO12" i="142"/>
  <c r="DN12" i="142"/>
  <c r="DM12" i="142"/>
  <c r="DL12" i="142"/>
  <c r="DK12" i="142"/>
  <c r="DJ12" i="142"/>
  <c r="DI12" i="142"/>
  <c r="DH12" i="142"/>
  <c r="DG12" i="142"/>
  <c r="DF12" i="142"/>
  <c r="DE12" i="142"/>
  <c r="DD12" i="142"/>
  <c r="DC12" i="142"/>
  <c r="DB12" i="142"/>
  <c r="DA12" i="142"/>
  <c r="CZ12" i="142"/>
  <c r="CY12" i="142"/>
  <c r="CX12" i="142"/>
  <c r="CW12" i="142"/>
  <c r="CV12" i="142"/>
  <c r="CU12" i="142"/>
  <c r="CT12" i="142"/>
  <c r="CS12" i="142"/>
  <c r="CR12" i="142"/>
  <c r="CQ12" i="142"/>
  <c r="CP12" i="142"/>
  <c r="CO12" i="142"/>
  <c r="CN12" i="142"/>
  <c r="CM12" i="142"/>
  <c r="CL12" i="142"/>
  <c r="CK12" i="142"/>
  <c r="CJ12" i="142"/>
  <c r="CI12" i="142"/>
  <c r="CH12" i="142"/>
  <c r="CG12" i="142"/>
  <c r="CF12" i="142"/>
  <c r="CE12" i="142"/>
  <c r="CD12" i="142"/>
  <c r="CC12" i="142"/>
  <c r="CB12" i="142"/>
  <c r="CA12" i="142"/>
  <c r="BZ12" i="142"/>
  <c r="BY12" i="142"/>
  <c r="BX12" i="142"/>
  <c r="BW12" i="142"/>
  <c r="BV12" i="142"/>
  <c r="BU12" i="142"/>
  <c r="BT12" i="142"/>
  <c r="BS12" i="142"/>
  <c r="BR12" i="142"/>
  <c r="BQ12" i="142"/>
  <c r="BP12" i="142"/>
  <c r="BO12" i="142"/>
  <c r="BN12" i="142"/>
  <c r="BM12" i="142"/>
  <c r="BL12" i="142"/>
  <c r="BK12" i="142"/>
  <c r="BJ12" i="142"/>
  <c r="BI12" i="142"/>
  <c r="BH12" i="142"/>
  <c r="BG12" i="142"/>
  <c r="BF12" i="142"/>
  <c r="BE12" i="142"/>
  <c r="BD12" i="142"/>
  <c r="BC12" i="142"/>
  <c r="BB12" i="142"/>
  <c r="BA12" i="142"/>
  <c r="AZ12" i="142"/>
  <c r="AY12" i="142"/>
  <c r="AX12" i="142"/>
  <c r="AW12" i="142"/>
  <c r="AV12" i="142"/>
  <c r="AU12" i="142"/>
  <c r="AT12" i="142"/>
  <c r="AS12" i="142"/>
  <c r="AR12" i="142"/>
  <c r="AQ12" i="142"/>
  <c r="AP12" i="142"/>
  <c r="AO12" i="142"/>
  <c r="AN12" i="142"/>
  <c r="AM12" i="142"/>
  <c r="AL12" i="142"/>
  <c r="AK12" i="142"/>
  <c r="AJ12" i="142"/>
  <c r="AI12" i="142"/>
  <c r="AH12" i="142"/>
  <c r="AG12" i="142"/>
  <c r="AF12" i="142"/>
  <c r="AE12" i="142"/>
  <c r="AD12" i="142"/>
  <c r="AC12" i="142"/>
  <c r="AB12" i="142"/>
  <c r="AA12" i="142"/>
  <c r="Z12" i="142"/>
  <c r="Y12" i="142"/>
  <c r="X12" i="142"/>
  <c r="W12" i="142"/>
  <c r="V12" i="142"/>
  <c r="U12" i="142"/>
  <c r="T12" i="142"/>
  <c r="S12" i="142"/>
  <c r="R12" i="142"/>
  <c r="Q12" i="142"/>
  <c r="P12" i="142"/>
  <c r="O12" i="142"/>
  <c r="N12" i="142"/>
  <c r="M12" i="142"/>
  <c r="L12" i="142"/>
  <c r="K12" i="142"/>
  <c r="J12" i="142"/>
  <c r="I12" i="142"/>
  <c r="H12" i="142"/>
  <c r="G12" i="142"/>
  <c r="F12" i="142"/>
  <c r="E12" i="142"/>
  <c r="D12" i="142"/>
  <c r="C12" i="142"/>
  <c r="B12" i="142"/>
  <c r="HR11" i="142"/>
  <c r="HQ11" i="142"/>
  <c r="HP11" i="142"/>
  <c r="HO11" i="142"/>
  <c r="HN11" i="142"/>
  <c r="HM11" i="142"/>
  <c r="HL11" i="142"/>
  <c r="HK11" i="142"/>
  <c r="HJ11" i="142"/>
  <c r="HI11" i="142"/>
  <c r="HH11" i="142"/>
  <c r="HG11" i="142"/>
  <c r="HF11" i="142"/>
  <c r="HE11" i="142"/>
  <c r="HD11" i="142"/>
  <c r="HC11" i="142"/>
  <c r="HB11" i="142"/>
  <c r="HA11" i="142"/>
  <c r="GZ11" i="142"/>
  <c r="GY11" i="142"/>
  <c r="GX11" i="142"/>
  <c r="GW11" i="142"/>
  <c r="GV11" i="142"/>
  <c r="GU11" i="142"/>
  <c r="GT11" i="142"/>
  <c r="GS11" i="142"/>
  <c r="GR11" i="142"/>
  <c r="GQ11" i="142"/>
  <c r="GP11" i="142"/>
  <c r="GO11" i="142"/>
  <c r="GN11" i="142"/>
  <c r="GM11" i="142"/>
  <c r="GL11" i="142"/>
  <c r="GK11" i="142"/>
  <c r="GJ11" i="142"/>
  <c r="GI11" i="142"/>
  <c r="GH11" i="142"/>
  <c r="GG11" i="142"/>
  <c r="GF11" i="142"/>
  <c r="GE11" i="142"/>
  <c r="GD11" i="142"/>
  <c r="GC11" i="142"/>
  <c r="GB11" i="142"/>
  <c r="GA11" i="142"/>
  <c r="FZ11" i="142"/>
  <c r="FY11" i="142"/>
  <c r="FX11" i="142"/>
  <c r="FW11" i="142"/>
  <c r="FV11" i="142"/>
  <c r="FU11" i="142"/>
  <c r="FT11" i="142"/>
  <c r="FS11" i="142"/>
  <c r="FR11" i="142"/>
  <c r="FQ11" i="142"/>
  <c r="FP11" i="142"/>
  <c r="FO11" i="142"/>
  <c r="FN11" i="142"/>
  <c r="FM11" i="142"/>
  <c r="FL11" i="142"/>
  <c r="FK11" i="142"/>
  <c r="FJ11" i="142"/>
  <c r="FI11" i="142"/>
  <c r="FH11" i="142"/>
  <c r="FG11" i="142"/>
  <c r="FF11" i="142"/>
  <c r="FE11" i="142"/>
  <c r="FD11" i="142"/>
  <c r="FC11" i="142"/>
  <c r="FB11" i="142"/>
  <c r="FA11" i="142"/>
  <c r="EZ11" i="142"/>
  <c r="EY11" i="142"/>
  <c r="EX11" i="142"/>
  <c r="EW11" i="142"/>
  <c r="EV11" i="142"/>
  <c r="EU11" i="142"/>
  <c r="ET11" i="142"/>
  <c r="ES11" i="142"/>
  <c r="ER11" i="142"/>
  <c r="EQ11" i="142"/>
  <c r="EP11" i="142"/>
  <c r="EO11" i="142"/>
  <c r="EN11" i="142"/>
  <c r="EM11" i="142"/>
  <c r="EL11" i="142"/>
  <c r="EK11" i="142"/>
  <c r="EJ11" i="142"/>
  <c r="EI11" i="142"/>
  <c r="EH11" i="142"/>
  <c r="EG11" i="142"/>
  <c r="EF11" i="142"/>
  <c r="EE11" i="142"/>
  <c r="ED11" i="142"/>
  <c r="EC11" i="142"/>
  <c r="EB11" i="142"/>
  <c r="EA11" i="142"/>
  <c r="DZ11" i="142"/>
  <c r="DY11" i="142"/>
  <c r="DX11" i="142"/>
  <c r="DW11" i="142"/>
  <c r="DV11" i="142"/>
  <c r="DU11" i="142"/>
  <c r="DT11" i="142"/>
  <c r="DS11" i="142"/>
  <c r="DR11" i="142"/>
  <c r="DQ11" i="142"/>
  <c r="DP11" i="142"/>
  <c r="DO11" i="142"/>
  <c r="DN11" i="142"/>
  <c r="DM11" i="142"/>
  <c r="DL11" i="142"/>
  <c r="DK11" i="142"/>
  <c r="DJ11" i="142"/>
  <c r="DI11" i="142"/>
  <c r="DH11" i="142"/>
  <c r="DG11" i="142"/>
  <c r="DF11" i="142"/>
  <c r="DE11" i="142"/>
  <c r="DD11" i="142"/>
  <c r="DC11" i="142"/>
  <c r="DB11" i="142"/>
  <c r="DA11" i="142"/>
  <c r="CZ11" i="142"/>
  <c r="CY11" i="142"/>
  <c r="CX11" i="142"/>
  <c r="CW11" i="142"/>
  <c r="CV11" i="142"/>
  <c r="CU11" i="142"/>
  <c r="CT11" i="142"/>
  <c r="CS11" i="142"/>
  <c r="CR11" i="142"/>
  <c r="CQ11" i="142"/>
  <c r="CP11" i="142"/>
  <c r="CO11" i="142"/>
  <c r="CN11" i="142"/>
  <c r="CM11" i="142"/>
  <c r="CL11" i="142"/>
  <c r="CK11" i="142"/>
  <c r="CJ11" i="142"/>
  <c r="CI11" i="142"/>
  <c r="CH11" i="142"/>
  <c r="CG11" i="142"/>
  <c r="CF11" i="142"/>
  <c r="CE11" i="142"/>
  <c r="CD11" i="142"/>
  <c r="CC11" i="142"/>
  <c r="CB11" i="142"/>
  <c r="CA11" i="142"/>
  <c r="BZ11" i="142"/>
  <c r="BY11" i="142"/>
  <c r="BX11" i="142"/>
  <c r="BW11" i="142"/>
  <c r="BV11" i="142"/>
  <c r="BU11" i="142"/>
  <c r="BT11" i="142"/>
  <c r="BS11" i="142"/>
  <c r="BR11" i="142"/>
  <c r="BQ11" i="142"/>
  <c r="BP11" i="142"/>
  <c r="BO11" i="142"/>
  <c r="BN11" i="142"/>
  <c r="BM11" i="142"/>
  <c r="BL11" i="142"/>
  <c r="BK11" i="142"/>
  <c r="BJ11" i="142"/>
  <c r="BI11" i="142"/>
  <c r="BH11" i="142"/>
  <c r="BG11" i="142"/>
  <c r="BF11" i="142"/>
  <c r="BE11" i="142"/>
  <c r="BD11" i="142"/>
  <c r="BC11" i="142"/>
  <c r="BB11" i="142"/>
  <c r="BA11" i="142"/>
  <c r="AZ11" i="142"/>
  <c r="AY11" i="142"/>
  <c r="AX11" i="142"/>
  <c r="AW11" i="142"/>
  <c r="AV11" i="142"/>
  <c r="AU11" i="142"/>
  <c r="AT11" i="142"/>
  <c r="AS11" i="142"/>
  <c r="AR11" i="142"/>
  <c r="AQ11" i="142"/>
  <c r="AP11" i="142"/>
  <c r="AO11" i="142"/>
  <c r="AN11" i="142"/>
  <c r="AM11" i="142"/>
  <c r="AL11" i="142"/>
  <c r="AK11" i="142"/>
  <c r="AJ11" i="142"/>
  <c r="AI11" i="142"/>
  <c r="AH11" i="142"/>
  <c r="AG11" i="142"/>
  <c r="AF11" i="142"/>
  <c r="AE11" i="142"/>
  <c r="AD11" i="142"/>
  <c r="AC11" i="142"/>
  <c r="AB11" i="142"/>
  <c r="AA11" i="142"/>
  <c r="Z11" i="142"/>
  <c r="Y11" i="142"/>
  <c r="X11" i="142"/>
  <c r="W11" i="142"/>
  <c r="V11" i="142"/>
  <c r="U11" i="142"/>
  <c r="T11" i="142"/>
  <c r="S11" i="142"/>
  <c r="R11" i="142"/>
  <c r="Q11" i="142"/>
  <c r="P11" i="142"/>
  <c r="O11" i="142"/>
  <c r="N11" i="142"/>
  <c r="M11" i="142"/>
  <c r="L11" i="142"/>
  <c r="K11" i="142"/>
  <c r="J11" i="142"/>
  <c r="I11" i="142"/>
  <c r="H11" i="142"/>
  <c r="G11" i="142"/>
  <c r="F11" i="142"/>
  <c r="E11" i="142"/>
  <c r="D11" i="142"/>
  <c r="C11" i="142"/>
  <c r="B11" i="142"/>
  <c r="HR9" i="142"/>
  <c r="HQ9" i="142"/>
  <c r="HP9" i="142"/>
  <c r="HO9" i="142"/>
  <c r="HN9" i="142"/>
  <c r="HM9" i="142"/>
  <c r="HL9" i="142"/>
  <c r="HK9" i="142"/>
  <c r="HJ9" i="142"/>
  <c r="HI9" i="142"/>
  <c r="HH9" i="142"/>
  <c r="HG9" i="142"/>
  <c r="HF9" i="142"/>
  <c r="HE9" i="142"/>
  <c r="HD9" i="142"/>
  <c r="HC9" i="142"/>
  <c r="HB9" i="142"/>
  <c r="HA9" i="142"/>
  <c r="GZ9" i="142"/>
  <c r="GY9" i="142"/>
  <c r="GX9" i="142"/>
  <c r="GW9" i="142"/>
  <c r="GV9" i="142"/>
  <c r="GU9" i="142"/>
  <c r="GT9" i="142"/>
  <c r="GS9" i="142"/>
  <c r="GR9" i="142"/>
  <c r="GQ9" i="142"/>
  <c r="GP9" i="142"/>
  <c r="GO9" i="142"/>
  <c r="GN9" i="142"/>
  <c r="GM9" i="142"/>
  <c r="GL9" i="142"/>
  <c r="GK9" i="142"/>
  <c r="GJ9" i="142"/>
  <c r="GI9" i="142"/>
  <c r="GH9" i="142"/>
  <c r="GG9" i="142"/>
  <c r="GF9" i="142"/>
  <c r="GE9" i="142"/>
  <c r="GD9" i="142"/>
  <c r="GC9" i="142"/>
  <c r="GB9" i="142"/>
  <c r="GA9" i="142"/>
  <c r="FZ9" i="142"/>
  <c r="FY9" i="142"/>
  <c r="FX9" i="142"/>
  <c r="FW9" i="142"/>
  <c r="FV9" i="142"/>
  <c r="FU9" i="142"/>
  <c r="FT9" i="142"/>
  <c r="FS9" i="142"/>
  <c r="FR9" i="142"/>
  <c r="FQ9" i="142"/>
  <c r="FP9" i="142"/>
  <c r="FO9" i="142"/>
  <c r="FN9" i="142"/>
  <c r="FM9" i="142"/>
  <c r="FL9" i="142"/>
  <c r="FK9" i="142"/>
  <c r="FJ9" i="142"/>
  <c r="FI9" i="142"/>
  <c r="FH9" i="142"/>
  <c r="FG9" i="142"/>
  <c r="FF9" i="142"/>
  <c r="FE9" i="142"/>
  <c r="FD9" i="142"/>
  <c r="FC9" i="142"/>
  <c r="FB9" i="142"/>
  <c r="FA9" i="142"/>
  <c r="EZ9" i="142"/>
  <c r="EY9" i="142"/>
  <c r="EX9" i="142"/>
  <c r="EW9" i="142"/>
  <c r="EV9" i="142"/>
  <c r="EU9" i="142"/>
  <c r="ET9" i="142"/>
  <c r="ES9" i="142"/>
  <c r="ER9" i="142"/>
  <c r="EQ9" i="142"/>
  <c r="EP9" i="142"/>
  <c r="EO9" i="142"/>
  <c r="EN9" i="142"/>
  <c r="EM9" i="142"/>
  <c r="EL9" i="142"/>
  <c r="EK9" i="142"/>
  <c r="EJ9" i="142"/>
  <c r="EI9" i="142"/>
  <c r="EH9" i="142"/>
  <c r="EG9" i="142"/>
  <c r="EF9" i="142"/>
  <c r="EE9" i="142"/>
  <c r="ED9" i="142"/>
  <c r="EC9" i="142"/>
  <c r="EB9" i="142"/>
  <c r="EA9" i="142"/>
  <c r="DZ9" i="142"/>
  <c r="DY9" i="142"/>
  <c r="DX9" i="142"/>
  <c r="DW9" i="142"/>
  <c r="DV9" i="142"/>
  <c r="DU9" i="142"/>
  <c r="DT9" i="142"/>
  <c r="DS9" i="142"/>
  <c r="DR9" i="142"/>
  <c r="DQ9" i="142"/>
  <c r="DP9" i="142"/>
  <c r="DO9" i="142"/>
  <c r="DN9" i="142"/>
  <c r="DM9" i="142"/>
  <c r="DL9" i="142"/>
  <c r="DK9" i="142"/>
  <c r="DJ9" i="142"/>
  <c r="DI9" i="142"/>
  <c r="DH9" i="142"/>
  <c r="DG9" i="142"/>
  <c r="DF9" i="142"/>
  <c r="DE9" i="142"/>
  <c r="DD9" i="142"/>
  <c r="DC9" i="142"/>
  <c r="DB9" i="142"/>
  <c r="DA9" i="142"/>
  <c r="CZ9" i="142"/>
  <c r="CY9" i="142"/>
  <c r="CX9" i="142"/>
  <c r="CW9" i="142"/>
  <c r="CV9" i="142"/>
  <c r="CU9" i="142"/>
  <c r="CT9" i="142"/>
  <c r="CS9" i="142"/>
  <c r="CR9" i="142"/>
  <c r="CQ9" i="142"/>
  <c r="CP9" i="142"/>
  <c r="CO9" i="142"/>
  <c r="CN9" i="142"/>
  <c r="CM9" i="142"/>
  <c r="CL9" i="142"/>
  <c r="CK9" i="142"/>
  <c r="CJ9" i="142"/>
  <c r="CI9" i="142"/>
  <c r="CH9" i="142"/>
  <c r="CG9" i="142"/>
  <c r="CF9" i="142"/>
  <c r="CE9" i="142"/>
  <c r="CD9" i="142"/>
  <c r="CC9" i="142"/>
  <c r="CB9" i="142"/>
  <c r="CA9" i="142"/>
  <c r="BZ9" i="142"/>
  <c r="BY9" i="142"/>
  <c r="BX9" i="142"/>
  <c r="BW9" i="142"/>
  <c r="BV9" i="142"/>
  <c r="BU9" i="142"/>
  <c r="BT9" i="142"/>
  <c r="BS9" i="142"/>
  <c r="BR9" i="142"/>
  <c r="BQ9" i="142"/>
  <c r="BP9" i="142"/>
  <c r="BO9" i="142"/>
  <c r="BN9" i="142"/>
  <c r="BM9" i="142"/>
  <c r="BL9" i="142"/>
  <c r="BK9" i="142"/>
  <c r="BJ9" i="142"/>
  <c r="BI9" i="142"/>
  <c r="BH9" i="142"/>
  <c r="BG9" i="142"/>
  <c r="BF9" i="142"/>
  <c r="BE9" i="142"/>
  <c r="BD9" i="142"/>
  <c r="BC9" i="142"/>
  <c r="BB9" i="142"/>
  <c r="BA9" i="142"/>
  <c r="AZ9" i="142"/>
  <c r="AY9" i="142"/>
  <c r="AX9" i="142"/>
  <c r="AW9" i="142"/>
  <c r="AV9" i="142"/>
  <c r="AU9" i="142"/>
  <c r="AT9" i="142"/>
  <c r="AS9" i="142"/>
  <c r="AR9" i="142"/>
  <c r="AQ9" i="142"/>
  <c r="AP9" i="142"/>
  <c r="AO9" i="142"/>
  <c r="AN9" i="142"/>
  <c r="AM9" i="142"/>
  <c r="AL9" i="142"/>
  <c r="AK9" i="142"/>
  <c r="AJ9" i="142"/>
  <c r="AI9" i="142"/>
  <c r="AH9" i="142"/>
  <c r="AG9" i="142"/>
  <c r="AF9" i="142"/>
  <c r="AE9" i="142"/>
  <c r="AD9" i="142"/>
  <c r="AC9" i="142"/>
  <c r="AB9" i="142"/>
  <c r="AA9" i="142"/>
  <c r="Z9" i="142"/>
  <c r="Y9" i="142"/>
  <c r="X9" i="142"/>
  <c r="W9" i="142"/>
  <c r="V9" i="142"/>
  <c r="U9" i="142"/>
  <c r="T9" i="142"/>
  <c r="S9" i="142"/>
  <c r="R9" i="142"/>
  <c r="Q9" i="142"/>
  <c r="P9" i="142"/>
  <c r="O9" i="142"/>
  <c r="N9" i="142"/>
  <c r="M9" i="142"/>
  <c r="L9" i="142"/>
  <c r="K9" i="142"/>
  <c r="J9" i="142"/>
  <c r="I9" i="142"/>
  <c r="H9" i="142"/>
  <c r="G9" i="142"/>
  <c r="F9" i="142"/>
  <c r="E9" i="142"/>
  <c r="D9" i="142"/>
  <c r="C9" i="142"/>
  <c r="B9" i="142"/>
  <c r="HR8" i="142"/>
  <c r="HQ8" i="142"/>
  <c r="HP8" i="142"/>
  <c r="HO8" i="142"/>
  <c r="HN8" i="142"/>
  <c r="HM8" i="142"/>
  <c r="HL8" i="142"/>
  <c r="HK8" i="142"/>
  <c r="HJ8" i="142"/>
  <c r="HI8" i="142"/>
  <c r="HH8" i="142"/>
  <c r="HG8" i="142"/>
  <c r="HF8" i="142"/>
  <c r="HE8" i="142"/>
  <c r="HD8" i="142"/>
  <c r="HC8" i="142"/>
  <c r="HB8" i="142"/>
  <c r="HA8" i="142"/>
  <c r="GZ8" i="142"/>
  <c r="GY8" i="142"/>
  <c r="GX8" i="142"/>
  <c r="GW8" i="142"/>
  <c r="GV8" i="142"/>
  <c r="GU8" i="142"/>
  <c r="GT8" i="142"/>
  <c r="GS8" i="142"/>
  <c r="GR8" i="142"/>
  <c r="GQ8" i="142"/>
  <c r="GP8" i="142"/>
  <c r="GO8" i="142"/>
  <c r="GN8" i="142"/>
  <c r="GM8" i="142"/>
  <c r="GL8" i="142"/>
  <c r="GK8" i="142"/>
  <c r="GJ8" i="142"/>
  <c r="GI8" i="142"/>
  <c r="GH8" i="142"/>
  <c r="GG8" i="142"/>
  <c r="GF8" i="142"/>
  <c r="GE8" i="142"/>
  <c r="GD8" i="142"/>
  <c r="GC8" i="142"/>
  <c r="GB8" i="142"/>
  <c r="GA8" i="142"/>
  <c r="FZ8" i="142"/>
  <c r="FY8" i="142"/>
  <c r="FX8" i="142"/>
  <c r="FW8" i="142"/>
  <c r="FV8" i="142"/>
  <c r="FU8" i="142"/>
  <c r="FT8" i="142"/>
  <c r="FS8" i="142"/>
  <c r="FR8" i="142"/>
  <c r="FQ8" i="142"/>
  <c r="FP8" i="142"/>
  <c r="FO8" i="142"/>
  <c r="FN8" i="142"/>
  <c r="FM8" i="142"/>
  <c r="FL8" i="142"/>
  <c r="FK8" i="142"/>
  <c r="FJ8" i="142"/>
  <c r="FI8" i="142"/>
  <c r="FH8" i="142"/>
  <c r="FG8" i="142"/>
  <c r="FF8" i="142"/>
  <c r="FE8" i="142"/>
  <c r="FD8" i="142"/>
  <c r="FC8" i="142"/>
  <c r="FB8" i="142"/>
  <c r="FA8" i="142"/>
  <c r="EZ8" i="142"/>
  <c r="EY8" i="142"/>
  <c r="EX8" i="142"/>
  <c r="EW8" i="142"/>
  <c r="EV8" i="142"/>
  <c r="EU8" i="142"/>
  <c r="ET8" i="142"/>
  <c r="ES8" i="142"/>
  <c r="ER8" i="142"/>
  <c r="EQ8" i="142"/>
  <c r="EP8" i="142"/>
  <c r="EO8" i="142"/>
  <c r="EN8" i="142"/>
  <c r="EM8" i="142"/>
  <c r="EL8" i="142"/>
  <c r="EK8" i="142"/>
  <c r="EJ8" i="142"/>
  <c r="EI8" i="142"/>
  <c r="EH8" i="142"/>
  <c r="EG8" i="142"/>
  <c r="EF8" i="142"/>
  <c r="EE8" i="142"/>
  <c r="ED8" i="142"/>
  <c r="EC8" i="142"/>
  <c r="EB8" i="142"/>
  <c r="EA8" i="142"/>
  <c r="DZ8" i="142"/>
  <c r="DY8" i="142"/>
  <c r="DX8" i="142"/>
  <c r="DW8" i="142"/>
  <c r="DV8" i="142"/>
  <c r="DU8" i="142"/>
  <c r="DT8" i="142"/>
  <c r="DS8" i="142"/>
  <c r="DR8" i="142"/>
  <c r="DQ8" i="142"/>
  <c r="DP8" i="142"/>
  <c r="DO8" i="142"/>
  <c r="DN8" i="142"/>
  <c r="DM8" i="142"/>
  <c r="DL8" i="142"/>
  <c r="DK8" i="142"/>
  <c r="DJ8" i="142"/>
  <c r="DI8" i="142"/>
  <c r="DH8" i="142"/>
  <c r="DG8" i="142"/>
  <c r="DF8" i="142"/>
  <c r="DE8" i="142"/>
  <c r="DD8" i="142"/>
  <c r="DC8" i="142"/>
  <c r="DB8" i="142"/>
  <c r="DA8" i="142"/>
  <c r="CZ8" i="142"/>
  <c r="CY8" i="142"/>
  <c r="CX8" i="142"/>
  <c r="CW8" i="142"/>
  <c r="CV8" i="142"/>
  <c r="CU8" i="142"/>
  <c r="CT8" i="142"/>
  <c r="CS8" i="142"/>
  <c r="CR8" i="142"/>
  <c r="CQ8" i="142"/>
  <c r="CP8" i="142"/>
  <c r="CO8" i="142"/>
  <c r="CN8" i="142"/>
  <c r="CM8" i="142"/>
  <c r="CL8" i="142"/>
  <c r="CK8" i="142"/>
  <c r="CJ8" i="142"/>
  <c r="CI8" i="142"/>
  <c r="CH8" i="142"/>
  <c r="CG8" i="142"/>
  <c r="CF8" i="142"/>
  <c r="CE8" i="142"/>
  <c r="CD8" i="142"/>
  <c r="CC8" i="142"/>
  <c r="CB8" i="142"/>
  <c r="CA8" i="142"/>
  <c r="BZ8" i="142"/>
  <c r="BY8" i="142"/>
  <c r="BX8" i="142"/>
  <c r="BW8" i="142"/>
  <c r="BV8" i="142"/>
  <c r="BU8" i="142"/>
  <c r="BT8" i="142"/>
  <c r="BS8" i="142"/>
  <c r="BR8" i="142"/>
  <c r="BQ8" i="142"/>
  <c r="BP8" i="142"/>
  <c r="BO8" i="142"/>
  <c r="BN8" i="142"/>
  <c r="BM8" i="142"/>
  <c r="BL8" i="142"/>
  <c r="BK8" i="142"/>
  <c r="BJ8" i="142"/>
  <c r="BI8" i="142"/>
  <c r="BH8" i="142"/>
  <c r="BG8" i="142"/>
  <c r="BF8" i="142"/>
  <c r="BE8" i="142"/>
  <c r="BD8" i="142"/>
  <c r="BC8" i="142"/>
  <c r="BB8" i="142"/>
  <c r="BA8" i="142"/>
  <c r="AZ8" i="142"/>
  <c r="AY8" i="142"/>
  <c r="AX8" i="142"/>
  <c r="AW8" i="142"/>
  <c r="AV8" i="142"/>
  <c r="AU8" i="142"/>
  <c r="AT8" i="142"/>
  <c r="AS8" i="142"/>
  <c r="AR8" i="142"/>
  <c r="AQ8" i="142"/>
  <c r="AP8" i="142"/>
  <c r="AO8" i="142"/>
  <c r="AN8" i="142"/>
  <c r="AM8" i="142"/>
  <c r="AL8" i="142"/>
  <c r="AK8" i="142"/>
  <c r="AJ8" i="142"/>
  <c r="AI8" i="142"/>
  <c r="AH8" i="142"/>
  <c r="AG8" i="142"/>
  <c r="AF8" i="142"/>
  <c r="AE8" i="142"/>
  <c r="AD8" i="142"/>
  <c r="AC8" i="142"/>
  <c r="AB8" i="142"/>
  <c r="AA8" i="142"/>
  <c r="Z8" i="142"/>
  <c r="Y8" i="142"/>
  <c r="X8" i="142"/>
  <c r="W8" i="142"/>
  <c r="V8" i="142"/>
  <c r="U8" i="142"/>
  <c r="T8" i="142"/>
  <c r="S8" i="142"/>
  <c r="R8" i="142"/>
  <c r="Q8" i="142"/>
  <c r="P8" i="142"/>
  <c r="O8" i="142"/>
  <c r="N8" i="142"/>
  <c r="M8" i="142"/>
  <c r="L8" i="142"/>
  <c r="K8" i="142"/>
  <c r="J8" i="142"/>
  <c r="I8" i="142"/>
  <c r="H8" i="142"/>
  <c r="G8" i="142"/>
  <c r="F8" i="142"/>
  <c r="E8" i="142"/>
  <c r="D8" i="142"/>
  <c r="C8" i="142"/>
  <c r="B8" i="142"/>
  <c r="HR6" i="142"/>
  <c r="HQ6" i="142"/>
  <c r="HP6" i="142"/>
  <c r="HO6" i="142"/>
  <c r="HN6" i="142"/>
  <c r="HM6" i="142"/>
  <c r="HL6" i="142"/>
  <c r="HK6" i="142"/>
  <c r="HJ6" i="142"/>
  <c r="HI6" i="142"/>
  <c r="HH6" i="142"/>
  <c r="HG6" i="142"/>
  <c r="HF6" i="142"/>
  <c r="HE6" i="142"/>
  <c r="HD6" i="142"/>
  <c r="HC6" i="142"/>
  <c r="HB6" i="142"/>
  <c r="HA6" i="142"/>
  <c r="GZ6" i="142"/>
  <c r="GY6" i="142"/>
  <c r="GX6" i="142"/>
  <c r="GW6" i="142"/>
  <c r="GV6" i="142"/>
  <c r="GU6" i="142"/>
  <c r="GT6" i="142"/>
  <c r="GS6" i="142"/>
  <c r="GR6" i="142"/>
  <c r="GQ6" i="142"/>
  <c r="GP6" i="142"/>
  <c r="GO6" i="142"/>
  <c r="GN6" i="142"/>
  <c r="GM6" i="142"/>
  <c r="GL6" i="142"/>
  <c r="GK6" i="142"/>
  <c r="GJ6" i="142"/>
  <c r="GI6" i="142"/>
  <c r="GH6" i="142"/>
  <c r="GG6" i="142"/>
  <c r="GF6" i="142"/>
  <c r="GE6" i="142"/>
  <c r="GD6" i="142"/>
  <c r="GC6" i="142"/>
  <c r="GB6" i="142"/>
  <c r="GA6" i="142"/>
  <c r="FZ6" i="142"/>
  <c r="FY6" i="142"/>
  <c r="FX6" i="142"/>
  <c r="FW6" i="142"/>
  <c r="FV6" i="142"/>
  <c r="FU6" i="142"/>
  <c r="FT6" i="142"/>
  <c r="FS6" i="142"/>
  <c r="FR6" i="142"/>
  <c r="FQ6" i="142"/>
  <c r="FP6" i="142"/>
  <c r="FO6" i="142"/>
  <c r="FN6" i="142"/>
  <c r="FM6" i="142"/>
  <c r="FL6" i="142"/>
  <c r="FK6" i="142"/>
  <c r="FJ6" i="142"/>
  <c r="FI6" i="142"/>
  <c r="FH6" i="142"/>
  <c r="FG6" i="142"/>
  <c r="FF6" i="142"/>
  <c r="FE6" i="142"/>
  <c r="FD6" i="142"/>
  <c r="FC6" i="142"/>
  <c r="FB6" i="142"/>
  <c r="FA6" i="142"/>
  <c r="EZ6" i="142"/>
  <c r="EY6" i="142"/>
  <c r="EX6" i="142"/>
  <c r="EW6" i="142"/>
  <c r="EV6" i="142"/>
  <c r="EU6" i="142"/>
  <c r="ET6" i="142"/>
  <c r="ES6" i="142"/>
  <c r="ER6" i="142"/>
  <c r="EQ6" i="142"/>
  <c r="EP6" i="142"/>
  <c r="EO6" i="142"/>
  <c r="EN6" i="142"/>
  <c r="EM6" i="142"/>
  <c r="EL6" i="142"/>
  <c r="EK6" i="142"/>
  <c r="EJ6" i="142"/>
  <c r="EI6" i="142"/>
  <c r="EH6" i="142"/>
  <c r="EG6" i="142"/>
  <c r="EF6" i="142"/>
  <c r="EE6" i="142"/>
  <c r="ED6" i="142"/>
  <c r="EC6" i="142"/>
  <c r="EB6" i="142"/>
  <c r="EA6" i="142"/>
  <c r="DZ6" i="142"/>
  <c r="DY6" i="142"/>
  <c r="DX6" i="142"/>
  <c r="DW6" i="142"/>
  <c r="DV6" i="142"/>
  <c r="DU6" i="142"/>
  <c r="DT6" i="142"/>
  <c r="DS6" i="142"/>
  <c r="DR6" i="142"/>
  <c r="DQ6" i="142"/>
  <c r="DP6" i="142"/>
  <c r="DO6" i="142"/>
  <c r="DN6" i="142"/>
  <c r="DM6" i="142"/>
  <c r="DL6" i="142"/>
  <c r="DK6" i="142"/>
  <c r="DJ6" i="142"/>
  <c r="DI6" i="142"/>
  <c r="DH6" i="142"/>
  <c r="DG6" i="142"/>
  <c r="DF6" i="142"/>
  <c r="DE6" i="142"/>
  <c r="DD6" i="142"/>
  <c r="DC6" i="142"/>
  <c r="DB6" i="142"/>
  <c r="DA6" i="142"/>
  <c r="CZ6" i="142"/>
  <c r="CY6" i="142"/>
  <c r="CX6" i="142"/>
  <c r="CW6" i="142"/>
  <c r="CV6" i="142"/>
  <c r="CU6" i="142"/>
  <c r="CT6" i="142"/>
  <c r="CS6" i="142"/>
  <c r="CR6" i="142"/>
  <c r="CQ6" i="142"/>
  <c r="CP6" i="142"/>
  <c r="CO6" i="142"/>
  <c r="CN6" i="142"/>
  <c r="CM6" i="142"/>
  <c r="CL6" i="142"/>
  <c r="CK6" i="142"/>
  <c r="CJ6" i="142"/>
  <c r="CI6" i="142"/>
  <c r="CH6" i="142"/>
  <c r="CG6" i="142"/>
  <c r="CF6" i="142"/>
  <c r="CE6" i="142"/>
  <c r="CD6" i="142"/>
  <c r="CC6" i="142"/>
  <c r="CB6" i="142"/>
  <c r="CA6" i="142"/>
  <c r="BZ6" i="142"/>
  <c r="BY6" i="142"/>
  <c r="BX6" i="142"/>
  <c r="BW6" i="142"/>
  <c r="BV6" i="142"/>
  <c r="BU6" i="142"/>
  <c r="BT6" i="142"/>
  <c r="BS6" i="142"/>
  <c r="BR6" i="142"/>
  <c r="BQ6" i="142"/>
  <c r="BP6" i="142"/>
  <c r="BO6" i="142"/>
  <c r="BN6" i="142"/>
  <c r="BM6" i="142"/>
  <c r="BL6" i="142"/>
  <c r="BK6" i="142"/>
  <c r="BJ6" i="142"/>
  <c r="BI6" i="142"/>
  <c r="BH6" i="142"/>
  <c r="BG6" i="142"/>
  <c r="BF6" i="142"/>
  <c r="BE6" i="142"/>
  <c r="BD6" i="142"/>
  <c r="BC6" i="142"/>
  <c r="BB6" i="142"/>
  <c r="BA6" i="142"/>
  <c r="AZ6" i="142"/>
  <c r="AY6" i="142"/>
  <c r="AX6" i="142"/>
  <c r="AW6" i="142"/>
  <c r="AV6" i="142"/>
  <c r="AU6" i="142"/>
  <c r="AT6" i="142"/>
  <c r="AS6" i="142"/>
  <c r="AR6" i="142"/>
  <c r="AQ6" i="142"/>
  <c r="AP6" i="142"/>
  <c r="AO6" i="142"/>
  <c r="AN6" i="142"/>
  <c r="AM6" i="142"/>
  <c r="AL6" i="142"/>
  <c r="AK6" i="142"/>
  <c r="AJ6" i="142"/>
  <c r="AI6" i="142"/>
  <c r="AH6" i="142"/>
  <c r="AG6" i="142"/>
  <c r="AF6" i="142"/>
  <c r="AE6" i="142"/>
  <c r="AD6" i="142"/>
  <c r="AC6" i="142"/>
  <c r="AB6" i="142"/>
  <c r="AA6" i="142"/>
  <c r="Z6" i="142"/>
  <c r="Y6" i="142"/>
  <c r="X6" i="142"/>
  <c r="W6" i="142"/>
  <c r="V6" i="142"/>
  <c r="U6" i="142"/>
  <c r="T6" i="142"/>
  <c r="S6" i="142"/>
  <c r="R6" i="142"/>
  <c r="Q6" i="142"/>
  <c r="P6" i="142"/>
  <c r="O6" i="142"/>
  <c r="N6" i="142"/>
  <c r="M6" i="142"/>
  <c r="L6" i="142"/>
  <c r="K6" i="142"/>
  <c r="J6" i="142"/>
  <c r="I6" i="142"/>
  <c r="H6" i="142"/>
  <c r="G6" i="142"/>
  <c r="F6" i="142"/>
  <c r="E6" i="142"/>
  <c r="D6" i="142"/>
  <c r="C6" i="142"/>
  <c r="B6" i="142"/>
  <c r="HR5" i="142"/>
  <c r="HQ5" i="142"/>
  <c r="HP5" i="142"/>
  <c r="HO5" i="142"/>
  <c r="HN5" i="142"/>
  <c r="HM5" i="142"/>
  <c r="HL5" i="142"/>
  <c r="HK5" i="142"/>
  <c r="HJ5" i="142"/>
  <c r="HI5" i="142"/>
  <c r="HH5" i="142"/>
  <c r="HG5" i="142"/>
  <c r="HF5" i="142"/>
  <c r="HE5" i="142"/>
  <c r="HD5" i="142"/>
  <c r="HC5" i="142"/>
  <c r="HB5" i="142"/>
  <c r="HA5" i="142"/>
  <c r="GZ5" i="142"/>
  <c r="GY5" i="142"/>
  <c r="GX5" i="142"/>
  <c r="GW5" i="142"/>
  <c r="GV5" i="142"/>
  <c r="GU5" i="142"/>
  <c r="GT5" i="142"/>
  <c r="GS5" i="142"/>
  <c r="GR5" i="142"/>
  <c r="GQ5" i="142"/>
  <c r="GP5" i="142"/>
  <c r="GO5" i="142"/>
  <c r="GN5" i="142"/>
  <c r="GM5" i="142"/>
  <c r="GL5" i="142"/>
  <c r="GK5" i="142"/>
  <c r="GJ5" i="142"/>
  <c r="GI5" i="142"/>
  <c r="GH5" i="142"/>
  <c r="GG5" i="142"/>
  <c r="GF5" i="142"/>
  <c r="GE5" i="142"/>
  <c r="GD5" i="142"/>
  <c r="GC5" i="142"/>
  <c r="GB5" i="142"/>
  <c r="GA5" i="142"/>
  <c r="FZ5" i="142"/>
  <c r="FY5" i="142"/>
  <c r="FX5" i="142"/>
  <c r="FW5" i="142"/>
  <c r="FV5" i="142"/>
  <c r="FU5" i="142"/>
  <c r="FT5" i="142"/>
  <c r="FS5" i="142"/>
  <c r="FR5" i="142"/>
  <c r="FQ5" i="142"/>
  <c r="FP5" i="142"/>
  <c r="FO5" i="142"/>
  <c r="FN5" i="142"/>
  <c r="FM5" i="142"/>
  <c r="FL5" i="142"/>
  <c r="FK5" i="142"/>
  <c r="FJ5" i="142"/>
  <c r="FI5" i="142"/>
  <c r="FH5" i="142"/>
  <c r="FG5" i="142"/>
  <c r="FF5" i="142"/>
  <c r="FE5" i="142"/>
  <c r="FD5" i="142"/>
  <c r="FC5" i="142"/>
  <c r="FB5" i="142"/>
  <c r="FA5" i="142"/>
  <c r="EZ5" i="142"/>
  <c r="EY5" i="142"/>
  <c r="EX5" i="142"/>
  <c r="EW5" i="142"/>
  <c r="EV5" i="142"/>
  <c r="EU5" i="142"/>
  <c r="ET5" i="142"/>
  <c r="ES5" i="142"/>
  <c r="ER5" i="142"/>
  <c r="EQ5" i="142"/>
  <c r="EP5" i="142"/>
  <c r="EO5" i="142"/>
  <c r="EN5" i="142"/>
  <c r="EM5" i="142"/>
  <c r="EL5" i="142"/>
  <c r="EK5" i="142"/>
  <c r="EJ5" i="142"/>
  <c r="EI5" i="142"/>
  <c r="EH5" i="142"/>
  <c r="EG5" i="142"/>
  <c r="EF5" i="142"/>
  <c r="EE5" i="142"/>
  <c r="ED5" i="142"/>
  <c r="EC5" i="142"/>
  <c r="EB5" i="142"/>
  <c r="EA5" i="142"/>
  <c r="DZ5" i="142"/>
  <c r="DY5" i="142"/>
  <c r="DX5" i="142"/>
  <c r="DW5" i="142"/>
  <c r="DV5" i="142"/>
  <c r="DU5" i="142"/>
  <c r="DT5" i="142"/>
  <c r="DS5" i="142"/>
  <c r="DR5" i="142"/>
  <c r="DQ5" i="142"/>
  <c r="DP5" i="142"/>
  <c r="DO5" i="142"/>
  <c r="DN5" i="142"/>
  <c r="DM5" i="142"/>
  <c r="DL5" i="142"/>
  <c r="DK5" i="142"/>
  <c r="DJ5" i="142"/>
  <c r="DI5" i="142"/>
  <c r="DH5" i="142"/>
  <c r="DG5" i="142"/>
  <c r="DF5" i="142"/>
  <c r="DE5" i="142"/>
  <c r="DD5" i="142"/>
  <c r="DC5" i="142"/>
  <c r="DB5" i="142"/>
  <c r="DA5" i="142"/>
  <c r="CZ5" i="142"/>
  <c r="CY5" i="142"/>
  <c r="CX5" i="142"/>
  <c r="CW5" i="142"/>
  <c r="CV5" i="142"/>
  <c r="CU5" i="142"/>
  <c r="CT5" i="142"/>
  <c r="CS5" i="142"/>
  <c r="CR5" i="142"/>
  <c r="CQ5" i="142"/>
  <c r="CP5" i="142"/>
  <c r="CO5" i="142"/>
  <c r="CN5" i="142"/>
  <c r="CM5" i="142"/>
  <c r="CL5" i="142"/>
  <c r="CK5" i="142"/>
  <c r="CJ5" i="142"/>
  <c r="CI5" i="142"/>
  <c r="CH5" i="142"/>
  <c r="CG5" i="142"/>
  <c r="CF5" i="142"/>
  <c r="CE5" i="142"/>
  <c r="CD5" i="142"/>
  <c r="CC5" i="142"/>
  <c r="CB5" i="142"/>
  <c r="CA5" i="142"/>
  <c r="BZ5" i="142"/>
  <c r="BY5" i="142"/>
  <c r="BX5" i="142"/>
  <c r="BW5" i="142"/>
  <c r="BV5" i="142"/>
  <c r="BU5" i="142"/>
  <c r="BT5" i="142"/>
  <c r="BS5" i="142"/>
  <c r="BR5" i="142"/>
  <c r="BQ5" i="142"/>
  <c r="BP5" i="142"/>
  <c r="BO5" i="142"/>
  <c r="BN5" i="142"/>
  <c r="BM5" i="142"/>
  <c r="BL5" i="142"/>
  <c r="BK5" i="142"/>
  <c r="BJ5" i="142"/>
  <c r="BI5" i="142"/>
  <c r="BH5" i="142"/>
  <c r="BG5" i="142"/>
  <c r="BF5" i="142"/>
  <c r="BE5" i="142"/>
  <c r="BD5" i="142"/>
  <c r="BC5" i="142"/>
  <c r="BB5" i="142"/>
  <c r="BA5" i="142"/>
  <c r="AZ5" i="142"/>
  <c r="AY5" i="142"/>
  <c r="AX5" i="142"/>
  <c r="AW5" i="142"/>
  <c r="AV5" i="142"/>
  <c r="AU5" i="142"/>
  <c r="AT5" i="142"/>
  <c r="AS5" i="142"/>
  <c r="AR5" i="142"/>
  <c r="AQ5" i="142"/>
  <c r="AP5" i="142"/>
  <c r="AO5" i="142"/>
  <c r="AN5" i="142"/>
  <c r="AM5" i="142"/>
  <c r="AL5" i="142"/>
  <c r="AK5" i="142"/>
  <c r="AJ5" i="142"/>
  <c r="AI5" i="142"/>
  <c r="AH5" i="142"/>
  <c r="AG5" i="142"/>
  <c r="AF5" i="142"/>
  <c r="AE5" i="142"/>
  <c r="AD5" i="142"/>
  <c r="AC5" i="142"/>
  <c r="AB5" i="142"/>
  <c r="AA5" i="142"/>
  <c r="Z5" i="142"/>
  <c r="Y5" i="142"/>
  <c r="X5" i="142"/>
  <c r="W5" i="142"/>
  <c r="V5" i="142"/>
  <c r="U5" i="142"/>
  <c r="T5" i="142"/>
  <c r="S5" i="142"/>
  <c r="R5" i="142"/>
  <c r="Q5" i="142"/>
  <c r="P5" i="142"/>
  <c r="O5" i="142"/>
  <c r="N5" i="142"/>
  <c r="M5" i="142"/>
  <c r="L5" i="142"/>
  <c r="K5" i="142"/>
  <c r="J5" i="142"/>
  <c r="I5" i="142"/>
  <c r="H5" i="142"/>
  <c r="G5" i="142"/>
  <c r="F5" i="142"/>
  <c r="E5" i="142"/>
  <c r="D5" i="142"/>
  <c r="C5" i="142"/>
  <c r="B5" i="142"/>
  <c r="C41" i="136"/>
  <c r="B41" i="136"/>
  <c r="C40" i="136"/>
  <c r="B40" i="136"/>
  <c r="C38" i="136"/>
  <c r="B38" i="136"/>
  <c r="C37" i="136"/>
  <c r="B37" i="136"/>
  <c r="C35" i="136"/>
  <c r="B35" i="136"/>
  <c r="C34" i="136"/>
  <c r="B34" i="136"/>
  <c r="C32" i="136"/>
  <c r="B32" i="136"/>
  <c r="C31" i="136"/>
  <c r="B31" i="136"/>
  <c r="C29" i="136"/>
  <c r="B29" i="136"/>
  <c r="C28" i="136"/>
  <c r="B28" i="136"/>
  <c r="C26" i="136"/>
  <c r="B26" i="136"/>
  <c r="C25" i="136"/>
  <c r="B25" i="136"/>
  <c r="C22" i="136"/>
  <c r="B22" i="136"/>
  <c r="C21" i="136"/>
  <c r="B21" i="136"/>
  <c r="C19" i="136"/>
  <c r="B19" i="136"/>
  <c r="C18" i="136"/>
  <c r="B18" i="136"/>
  <c r="C16" i="136"/>
  <c r="B16" i="136"/>
  <c r="C15" i="136"/>
  <c r="B15" i="136"/>
  <c r="C13" i="136"/>
  <c r="B13" i="136"/>
  <c r="C12" i="136"/>
  <c r="B12" i="136"/>
  <c r="C10" i="136"/>
  <c r="B10" i="136"/>
  <c r="C9" i="136"/>
  <c r="B9" i="136"/>
  <c r="C7" i="136"/>
  <c r="B7" i="136"/>
  <c r="C6" i="136"/>
  <c r="B6" i="136"/>
  <c r="C41" i="135"/>
  <c r="B41" i="135"/>
  <c r="C40" i="135"/>
  <c r="B40" i="135"/>
  <c r="C38" i="135"/>
  <c r="B38" i="135"/>
  <c r="C37" i="135"/>
  <c r="B37" i="135"/>
  <c r="C35" i="135"/>
  <c r="B35" i="135"/>
  <c r="C34" i="135"/>
  <c r="B34" i="135"/>
  <c r="C32" i="135"/>
  <c r="B32" i="135"/>
  <c r="C31" i="135"/>
  <c r="B31" i="135"/>
  <c r="C29" i="135"/>
  <c r="B29" i="135"/>
  <c r="C28" i="135"/>
  <c r="B28" i="135"/>
  <c r="C26" i="135"/>
  <c r="B26" i="135"/>
  <c r="C25" i="135"/>
  <c r="B25" i="135"/>
  <c r="C22" i="135"/>
  <c r="B22" i="135"/>
  <c r="C21" i="135"/>
  <c r="B21" i="135"/>
  <c r="C19" i="135"/>
  <c r="B19" i="135"/>
  <c r="C18" i="135"/>
  <c r="B18" i="135"/>
  <c r="C16" i="135"/>
  <c r="B16" i="135"/>
  <c r="C15" i="135"/>
  <c r="B15" i="135"/>
  <c r="C13" i="135"/>
  <c r="B13" i="135"/>
  <c r="C12" i="135"/>
  <c r="B12" i="135"/>
  <c r="C10" i="135"/>
  <c r="B10" i="135"/>
  <c r="C9" i="135"/>
  <c r="B9" i="135"/>
  <c r="C7" i="135"/>
  <c r="B7" i="135"/>
  <c r="C6" i="135"/>
  <c r="B6" i="135"/>
  <c r="C41" i="134"/>
  <c r="B41" i="134"/>
  <c r="C40" i="134"/>
  <c r="B40" i="134"/>
  <c r="C38" i="134"/>
  <c r="B38" i="134"/>
  <c r="C37" i="134"/>
  <c r="B37" i="134"/>
  <c r="C35" i="134"/>
  <c r="B35" i="134"/>
  <c r="C34" i="134"/>
  <c r="B34" i="134"/>
  <c r="C32" i="134"/>
  <c r="B32" i="134"/>
  <c r="C31" i="134"/>
  <c r="B31" i="134"/>
  <c r="C29" i="134"/>
  <c r="B29" i="134"/>
  <c r="C28" i="134"/>
  <c r="B28" i="134"/>
  <c r="C26" i="134"/>
  <c r="B26" i="134"/>
  <c r="C25" i="134"/>
  <c r="B25" i="134"/>
  <c r="C22" i="134"/>
  <c r="B22" i="134"/>
  <c r="C21" i="134"/>
  <c r="B21" i="134"/>
  <c r="C19" i="134"/>
  <c r="B19" i="134"/>
  <c r="C18" i="134"/>
  <c r="B18" i="134"/>
  <c r="C16" i="134"/>
  <c r="B16" i="134"/>
  <c r="C15" i="134"/>
  <c r="B15" i="134"/>
  <c r="C13" i="134"/>
  <c r="B13" i="134"/>
  <c r="C12" i="134"/>
  <c r="B12" i="134"/>
  <c r="C10" i="134"/>
  <c r="B10" i="134"/>
  <c r="C9" i="134"/>
  <c r="B9" i="134"/>
  <c r="C7" i="134"/>
  <c r="B7" i="134"/>
  <c r="C6" i="134"/>
  <c r="B6" i="134"/>
  <c r="C41" i="133"/>
  <c r="B41" i="133"/>
  <c r="C40" i="133"/>
  <c r="B40" i="133"/>
  <c r="C38" i="133"/>
  <c r="B38" i="133"/>
  <c r="C37" i="133"/>
  <c r="B37" i="133"/>
  <c r="C35" i="133"/>
  <c r="B35" i="133"/>
  <c r="C34" i="133"/>
  <c r="B34" i="133"/>
  <c r="C32" i="133"/>
  <c r="B32" i="133"/>
  <c r="C31" i="133"/>
  <c r="B31" i="133"/>
  <c r="C29" i="133"/>
  <c r="B29" i="133"/>
  <c r="C28" i="133"/>
  <c r="B28" i="133"/>
  <c r="C26" i="133"/>
  <c r="B26" i="133"/>
  <c r="C25" i="133"/>
  <c r="B25" i="133"/>
  <c r="C22" i="133"/>
  <c r="B22" i="133"/>
  <c r="C21" i="133"/>
  <c r="B21" i="133"/>
  <c r="C19" i="133"/>
  <c r="B19" i="133"/>
  <c r="C18" i="133"/>
  <c r="B18" i="133"/>
  <c r="C16" i="133"/>
  <c r="B16" i="133"/>
  <c r="C15" i="133"/>
  <c r="B15" i="133"/>
  <c r="C13" i="133"/>
  <c r="B13" i="133"/>
  <c r="C12" i="133"/>
  <c r="B12" i="133"/>
  <c r="C10" i="133"/>
  <c r="B10" i="133"/>
  <c r="C9" i="133"/>
  <c r="B9" i="133"/>
  <c r="C7" i="133"/>
  <c r="B7" i="133"/>
  <c r="C6" i="133"/>
  <c r="B6" i="133"/>
  <c r="C22" i="132"/>
  <c r="B22" i="132"/>
  <c r="C21" i="132"/>
  <c r="B21" i="132"/>
  <c r="C19" i="132"/>
  <c r="B19" i="132"/>
  <c r="C18" i="132"/>
  <c r="B18" i="132"/>
  <c r="C16" i="132"/>
  <c r="B16" i="132"/>
  <c r="C15" i="132"/>
  <c r="B15" i="132"/>
  <c r="C13" i="132"/>
  <c r="B13" i="132"/>
  <c r="C12" i="132"/>
  <c r="B12" i="132"/>
  <c r="C10" i="132"/>
  <c r="B10" i="132"/>
  <c r="C9" i="132"/>
  <c r="B9" i="132"/>
  <c r="C7" i="132"/>
  <c r="B7" i="132"/>
  <c r="C6" i="132"/>
  <c r="B6" i="132"/>
  <c r="D39" i="85"/>
  <c r="C39" i="85"/>
  <c r="B39" i="85"/>
  <c r="D37" i="85"/>
  <c r="C37" i="85"/>
  <c r="B37" i="85"/>
  <c r="D36" i="85"/>
  <c r="C36" i="85"/>
  <c r="B36" i="85"/>
  <c r="D34" i="85"/>
  <c r="C34" i="85"/>
  <c r="B34" i="85"/>
  <c r="D33" i="85"/>
  <c r="C33" i="85"/>
  <c r="B33" i="85"/>
  <c r="D31" i="85"/>
  <c r="C31" i="85"/>
  <c r="B31" i="85"/>
  <c r="D30" i="85"/>
  <c r="C30" i="85"/>
  <c r="B30" i="85"/>
  <c r="D28" i="85"/>
  <c r="C28" i="85"/>
  <c r="B28" i="85"/>
  <c r="D27" i="85"/>
  <c r="C27" i="85"/>
  <c r="B27" i="85"/>
  <c r="D25" i="85"/>
  <c r="C25" i="85"/>
  <c r="B25" i="85"/>
  <c r="D24" i="85"/>
  <c r="C24" i="85"/>
  <c r="B24" i="85"/>
  <c r="D22" i="85"/>
  <c r="C22" i="85"/>
  <c r="B22" i="85"/>
  <c r="D21" i="85"/>
  <c r="C21" i="85"/>
  <c r="B21" i="85"/>
  <c r="D20" i="85"/>
  <c r="C20" i="85"/>
  <c r="B20" i="85"/>
  <c r="D18" i="85"/>
  <c r="C18" i="85"/>
  <c r="B18" i="85"/>
  <c r="D17" i="85"/>
  <c r="C17" i="85"/>
  <c r="B17" i="85"/>
  <c r="D15" i="85"/>
  <c r="C15" i="85"/>
  <c r="B15" i="85"/>
  <c r="D14" i="85"/>
  <c r="C14" i="85"/>
  <c r="B14" i="85"/>
  <c r="D12" i="85"/>
  <c r="C12" i="85"/>
  <c r="B12" i="85"/>
  <c r="D11" i="85"/>
  <c r="C11" i="85"/>
  <c r="B11" i="85"/>
  <c r="D9" i="85"/>
  <c r="C9" i="85"/>
  <c r="B9" i="85"/>
  <c r="D8" i="85"/>
  <c r="C8" i="85"/>
  <c r="B8" i="85"/>
  <c r="D6" i="85"/>
  <c r="C6" i="85"/>
  <c r="B6" i="85"/>
  <c r="D5" i="85"/>
  <c r="C5" i="85"/>
  <c r="B5" i="85"/>
  <c r="B34" i="83"/>
  <c r="B32" i="83"/>
  <c r="B31" i="83"/>
  <c r="B29" i="83"/>
  <c r="B28" i="83"/>
  <c r="B26" i="83"/>
  <c r="B25" i="83"/>
  <c r="B23" i="83"/>
  <c r="B22" i="83"/>
  <c r="B20" i="83"/>
  <c r="B19" i="83"/>
  <c r="B17" i="83"/>
  <c r="B15" i="83"/>
  <c r="B14" i="83"/>
  <c r="B12" i="83"/>
  <c r="B11" i="83"/>
  <c r="B9" i="83"/>
  <c r="B8" i="83"/>
  <c r="B6" i="83"/>
  <c r="B5" i="83"/>
  <c r="B3" i="83"/>
  <c r="B2" i="83"/>
  <c r="B41" i="110"/>
  <c r="B40" i="110"/>
  <c r="B38" i="110"/>
  <c r="B37" i="110"/>
  <c r="B35" i="110"/>
  <c r="B34" i="110"/>
  <c r="B32" i="110"/>
  <c r="B31" i="110"/>
  <c r="B29" i="110"/>
  <c r="B28" i="110"/>
  <c r="B26" i="110"/>
  <c r="B25" i="110"/>
  <c r="B22" i="110"/>
  <c r="B21" i="110"/>
  <c r="B19" i="110"/>
  <c r="B18" i="110"/>
  <c r="B16" i="110"/>
  <c r="B15" i="110"/>
  <c r="B13" i="110"/>
  <c r="B12" i="110"/>
  <c r="B10" i="110"/>
  <c r="B9" i="110"/>
  <c r="B7" i="110"/>
  <c r="B6" i="110"/>
  <c r="D45" i="123"/>
  <c r="C45" i="123"/>
  <c r="B45" i="123"/>
  <c r="D43" i="123"/>
  <c r="C43" i="123"/>
  <c r="B43" i="123"/>
  <c r="D42" i="123"/>
  <c r="C42" i="123"/>
  <c r="B42" i="123"/>
  <c r="D40" i="123"/>
  <c r="C40" i="123"/>
  <c r="B40" i="123"/>
  <c r="D39" i="123"/>
  <c r="C39" i="123"/>
  <c r="B39" i="123"/>
  <c r="D37" i="123"/>
  <c r="C37" i="123"/>
  <c r="B37" i="123"/>
  <c r="D36" i="123"/>
  <c r="C36" i="123"/>
  <c r="B36" i="123"/>
  <c r="D34" i="123"/>
  <c r="C34" i="123"/>
  <c r="B34" i="123"/>
  <c r="D33" i="123"/>
  <c r="C33" i="123"/>
  <c r="B33" i="123"/>
  <c r="D31" i="123"/>
  <c r="C31" i="123"/>
  <c r="B31" i="123"/>
  <c r="D30" i="123"/>
  <c r="C30" i="123"/>
  <c r="B30" i="123"/>
  <c r="D28" i="123"/>
  <c r="C28" i="123"/>
  <c r="B28" i="123"/>
  <c r="D27" i="123"/>
  <c r="C27" i="123"/>
  <c r="B27" i="123"/>
  <c r="D25" i="123"/>
  <c r="C25" i="123"/>
  <c r="B25" i="123"/>
  <c r="D24" i="123"/>
  <c r="C24" i="123"/>
  <c r="B24" i="123"/>
  <c r="D23" i="123"/>
  <c r="C23" i="123"/>
  <c r="B23" i="123"/>
  <c r="D21" i="123"/>
  <c r="C21" i="123"/>
  <c r="B21" i="123"/>
  <c r="D20" i="123"/>
  <c r="C20" i="123"/>
  <c r="B20" i="123"/>
  <c r="D18" i="123"/>
  <c r="C18" i="123"/>
  <c r="B18" i="123"/>
  <c r="D17" i="123"/>
  <c r="C17" i="123"/>
  <c r="B17" i="123"/>
  <c r="D15" i="123"/>
  <c r="C15" i="123"/>
  <c r="B15" i="123"/>
  <c r="D14" i="123"/>
  <c r="C14" i="123"/>
  <c r="B14" i="123"/>
  <c r="D12" i="123"/>
  <c r="C12" i="123"/>
  <c r="B12" i="123"/>
  <c r="D11" i="123"/>
  <c r="C11" i="123"/>
  <c r="B11" i="123"/>
  <c r="D9" i="123"/>
  <c r="C9" i="123"/>
  <c r="B9" i="123"/>
  <c r="D8" i="123"/>
  <c r="C8" i="123"/>
  <c r="B8" i="123"/>
  <c r="D6" i="123"/>
  <c r="C6" i="123"/>
  <c r="B6" i="123"/>
  <c r="D5" i="123"/>
  <c r="C5" i="123"/>
  <c r="B5" i="123"/>
  <c r="D45" i="122"/>
  <c r="C45" i="122"/>
  <c r="B45" i="122"/>
  <c r="D43" i="122"/>
  <c r="C43" i="122"/>
  <c r="B43" i="122"/>
  <c r="D42" i="122"/>
  <c r="C42" i="122"/>
  <c r="B42" i="122"/>
  <c r="D40" i="122"/>
  <c r="C40" i="122"/>
  <c r="B40" i="122"/>
  <c r="D39" i="122"/>
  <c r="C39" i="122"/>
  <c r="B39" i="122"/>
  <c r="D37" i="122"/>
  <c r="C37" i="122"/>
  <c r="B37" i="122"/>
  <c r="D36" i="122"/>
  <c r="C36" i="122"/>
  <c r="B36" i="122"/>
  <c r="D34" i="122"/>
  <c r="C34" i="122"/>
  <c r="B34" i="122"/>
  <c r="D33" i="122"/>
  <c r="C33" i="122"/>
  <c r="B33" i="122"/>
  <c r="D31" i="122"/>
  <c r="C31" i="122"/>
  <c r="B31" i="122"/>
  <c r="D30" i="122"/>
  <c r="C30" i="122"/>
  <c r="B30" i="122"/>
  <c r="D28" i="122"/>
  <c r="C28" i="122"/>
  <c r="B28" i="122"/>
  <c r="D27" i="122"/>
  <c r="C27" i="122"/>
  <c r="B27" i="122"/>
  <c r="D25" i="122"/>
  <c r="C25" i="122"/>
  <c r="B25" i="122"/>
  <c r="D24" i="122"/>
  <c r="C24" i="122"/>
  <c r="B24" i="122"/>
  <c r="D23" i="122"/>
  <c r="C23" i="122"/>
  <c r="B23" i="122"/>
  <c r="D21" i="122"/>
  <c r="C21" i="122"/>
  <c r="B21" i="122"/>
  <c r="D20" i="122"/>
  <c r="C20" i="122"/>
  <c r="B20" i="122"/>
  <c r="D18" i="122"/>
  <c r="C18" i="122"/>
  <c r="B18" i="122"/>
  <c r="D17" i="122"/>
  <c r="C17" i="122"/>
  <c r="B17" i="122"/>
  <c r="D15" i="122"/>
  <c r="C15" i="122"/>
  <c r="B15" i="122"/>
  <c r="D14" i="122"/>
  <c r="C14" i="122"/>
  <c r="B14" i="122"/>
  <c r="D12" i="122"/>
  <c r="C12" i="122"/>
  <c r="B12" i="122"/>
  <c r="D11" i="122"/>
  <c r="C11" i="122"/>
  <c r="B11" i="122"/>
  <c r="D9" i="122"/>
  <c r="C9" i="122"/>
  <c r="B9" i="122"/>
  <c r="D8" i="122"/>
  <c r="C8" i="122"/>
  <c r="B8" i="122"/>
  <c r="D6" i="122"/>
  <c r="C6" i="122"/>
  <c r="B6" i="122"/>
  <c r="D5" i="122"/>
  <c r="C5" i="122"/>
  <c r="B5" i="122"/>
  <c r="D45" i="86"/>
  <c r="C45" i="86"/>
  <c r="B45" i="86"/>
  <c r="D43" i="86"/>
  <c r="C43" i="86"/>
  <c r="B43" i="86"/>
  <c r="D42" i="86"/>
  <c r="C42" i="86"/>
  <c r="B42" i="86"/>
  <c r="D40" i="86"/>
  <c r="C40" i="86"/>
  <c r="B40" i="86"/>
  <c r="D39" i="86"/>
  <c r="C39" i="86"/>
  <c r="B39" i="86"/>
  <c r="D37" i="86"/>
  <c r="C37" i="86"/>
  <c r="B37" i="86"/>
  <c r="D36" i="86"/>
  <c r="C36" i="86"/>
  <c r="B36" i="86"/>
  <c r="D34" i="86"/>
  <c r="C34" i="86"/>
  <c r="B34" i="86"/>
  <c r="D33" i="86"/>
  <c r="C33" i="86"/>
  <c r="B33" i="86"/>
  <c r="D31" i="86"/>
  <c r="C31" i="86"/>
  <c r="B31" i="86"/>
  <c r="D30" i="86"/>
  <c r="C30" i="86"/>
  <c r="B30" i="86"/>
  <c r="D28" i="86"/>
  <c r="C28" i="86"/>
  <c r="B28" i="86"/>
  <c r="D27" i="86"/>
  <c r="C27" i="86"/>
  <c r="B27" i="86"/>
  <c r="D25" i="86"/>
  <c r="C25" i="86"/>
  <c r="B25" i="86"/>
  <c r="D24" i="86"/>
  <c r="C24" i="86"/>
  <c r="B24" i="86"/>
  <c r="D23" i="86"/>
  <c r="C23" i="86"/>
  <c r="B23" i="86"/>
  <c r="D21" i="86"/>
  <c r="C21" i="86"/>
  <c r="B21" i="86"/>
  <c r="D20" i="86"/>
  <c r="C20" i="86"/>
  <c r="B20" i="86"/>
  <c r="D18" i="86"/>
  <c r="C18" i="86"/>
  <c r="B18" i="86"/>
  <c r="D17" i="86"/>
  <c r="C17" i="86"/>
  <c r="B17" i="86"/>
  <c r="D15" i="86"/>
  <c r="C15" i="86"/>
  <c r="B15" i="86"/>
  <c r="D14" i="86"/>
  <c r="C14" i="86"/>
  <c r="B14" i="86"/>
  <c r="D12" i="86"/>
  <c r="C12" i="86"/>
  <c r="B12" i="86"/>
  <c r="D11" i="86"/>
  <c r="C11" i="86"/>
  <c r="B11" i="86"/>
  <c r="D9" i="86"/>
  <c r="C9" i="86"/>
  <c r="B9" i="86"/>
  <c r="D8" i="86"/>
  <c r="C8" i="86"/>
  <c r="B8" i="86"/>
  <c r="D6" i="86"/>
  <c r="C6" i="86"/>
  <c r="B6" i="86"/>
  <c r="D5" i="86"/>
  <c r="C5" i="86"/>
  <c r="B5" i="86"/>
  <c r="D23" i="87"/>
  <c r="C23" i="87"/>
  <c r="B23" i="87"/>
  <c r="D21" i="87"/>
  <c r="C21" i="87"/>
  <c r="B21" i="87"/>
  <c r="D20" i="87"/>
  <c r="C20" i="87"/>
  <c r="B20" i="87"/>
  <c r="D18" i="87"/>
  <c r="C18" i="87"/>
  <c r="B18" i="87"/>
  <c r="D17" i="87"/>
  <c r="C17" i="87"/>
  <c r="B17" i="87"/>
  <c r="D15" i="87"/>
  <c r="C15" i="87"/>
  <c r="B15" i="87"/>
  <c r="D14" i="87"/>
  <c r="C14" i="87"/>
  <c r="B14" i="87"/>
  <c r="D12" i="87"/>
  <c r="C12" i="87"/>
  <c r="B12" i="87"/>
  <c r="D11" i="87"/>
  <c r="C11" i="87"/>
  <c r="B11" i="87"/>
  <c r="D9" i="87"/>
  <c r="C9" i="87"/>
  <c r="B9" i="87"/>
  <c r="D8" i="87"/>
  <c r="C8" i="87"/>
  <c r="B8" i="87"/>
  <c r="D6" i="87"/>
  <c r="C6" i="87"/>
  <c r="B6" i="87"/>
  <c r="D5" i="87"/>
  <c r="C5" i="87"/>
  <c r="B5" i="87"/>
  <c r="C41" i="115"/>
  <c r="B41" i="115"/>
  <c r="C40" i="115"/>
  <c r="B40" i="115"/>
  <c r="C38" i="115"/>
  <c r="B38" i="115"/>
  <c r="C37" i="115"/>
  <c r="B37" i="115"/>
  <c r="C35" i="115"/>
  <c r="B35" i="115"/>
  <c r="C34" i="115"/>
  <c r="B34" i="115"/>
  <c r="C32" i="115"/>
  <c r="B32" i="115"/>
  <c r="C31" i="115"/>
  <c r="B31" i="115"/>
  <c r="C29" i="115"/>
  <c r="B29" i="115"/>
  <c r="C28" i="115"/>
  <c r="B28" i="115"/>
  <c r="C26" i="115"/>
  <c r="B26" i="115"/>
  <c r="C25" i="115"/>
  <c r="B25" i="115"/>
  <c r="C22" i="115"/>
  <c r="B22" i="115"/>
  <c r="C21" i="115"/>
  <c r="B21" i="115"/>
  <c r="C19" i="115"/>
  <c r="B19" i="115"/>
  <c r="C18" i="115"/>
  <c r="B18" i="115"/>
  <c r="C16" i="115"/>
  <c r="B16" i="115"/>
  <c r="C15" i="115"/>
  <c r="B15" i="115"/>
  <c r="C13" i="115"/>
  <c r="B13" i="115"/>
  <c r="C12" i="115"/>
  <c r="B12" i="115"/>
  <c r="C10" i="115"/>
  <c r="B10" i="115"/>
  <c r="C9" i="115"/>
  <c r="B9" i="115"/>
  <c r="C7" i="115"/>
  <c r="B7" i="115"/>
  <c r="C6" i="115"/>
  <c r="B6" i="115"/>
  <c r="C41" i="114"/>
  <c r="B41" i="114"/>
  <c r="C40" i="114"/>
  <c r="B40" i="114"/>
  <c r="C38" i="114"/>
  <c r="B38" i="114"/>
  <c r="C37" i="114"/>
  <c r="B37" i="114"/>
  <c r="C35" i="114"/>
  <c r="B35" i="114"/>
  <c r="C34" i="114"/>
  <c r="B34" i="114"/>
  <c r="C32" i="114"/>
  <c r="B32" i="114"/>
  <c r="C31" i="114"/>
  <c r="B31" i="114"/>
  <c r="C29" i="114"/>
  <c r="B29" i="114"/>
  <c r="C28" i="114"/>
  <c r="B28" i="114"/>
  <c r="C26" i="114"/>
  <c r="B26" i="114"/>
  <c r="C25" i="114"/>
  <c r="B25" i="114"/>
  <c r="C22" i="114"/>
  <c r="B22" i="114"/>
  <c r="C21" i="114"/>
  <c r="B21" i="114"/>
  <c r="C19" i="114"/>
  <c r="B19" i="114"/>
  <c r="C18" i="114"/>
  <c r="B18" i="114"/>
  <c r="C16" i="114"/>
  <c r="B16" i="114"/>
  <c r="C15" i="114"/>
  <c r="B15" i="114"/>
  <c r="C13" i="114"/>
  <c r="B13" i="114"/>
  <c r="C12" i="114"/>
  <c r="B12" i="114"/>
  <c r="C10" i="114"/>
  <c r="B10" i="114"/>
  <c r="C9" i="114"/>
  <c r="B9" i="114"/>
  <c r="C7" i="114"/>
  <c r="B7" i="114"/>
  <c r="C6" i="114"/>
  <c r="B6" i="114"/>
  <c r="C41" i="113"/>
  <c r="B41" i="113"/>
  <c r="C40" i="113"/>
  <c r="B40" i="113"/>
  <c r="C38" i="113"/>
  <c r="B38" i="113"/>
  <c r="C37" i="113"/>
  <c r="B37" i="113"/>
  <c r="C35" i="113"/>
  <c r="B35" i="113"/>
  <c r="C34" i="113"/>
  <c r="B34" i="113"/>
  <c r="C32" i="113"/>
  <c r="B32" i="113"/>
  <c r="C31" i="113"/>
  <c r="B31" i="113"/>
  <c r="C29" i="113"/>
  <c r="B29" i="113"/>
  <c r="C28" i="113"/>
  <c r="B28" i="113"/>
  <c r="C26" i="113"/>
  <c r="B26" i="113"/>
  <c r="C25" i="113"/>
  <c r="B25" i="113"/>
  <c r="C22" i="113"/>
  <c r="B22" i="113"/>
  <c r="C21" i="113"/>
  <c r="B21" i="113"/>
  <c r="C19" i="113"/>
  <c r="B19" i="113"/>
  <c r="C18" i="113"/>
  <c r="B18" i="113"/>
  <c r="C16" i="113"/>
  <c r="B16" i="113"/>
  <c r="C15" i="113"/>
  <c r="B15" i="113"/>
  <c r="C13" i="113"/>
  <c r="B13" i="113"/>
  <c r="C12" i="113"/>
  <c r="B12" i="113"/>
  <c r="C10" i="113"/>
  <c r="B10" i="113"/>
  <c r="C9" i="113"/>
  <c r="B9" i="113"/>
  <c r="C7" i="113"/>
  <c r="B7" i="113"/>
  <c r="C6" i="113"/>
  <c r="B6" i="113"/>
  <c r="C41" i="112"/>
  <c r="B41" i="112"/>
  <c r="C40" i="112"/>
  <c r="B40" i="112"/>
  <c r="C38" i="112"/>
  <c r="B38" i="112"/>
  <c r="C37" i="112"/>
  <c r="B37" i="112"/>
  <c r="C35" i="112"/>
  <c r="B35" i="112"/>
  <c r="C34" i="112"/>
  <c r="B34" i="112"/>
  <c r="C32" i="112"/>
  <c r="B32" i="112"/>
  <c r="C31" i="112"/>
  <c r="B31" i="112"/>
  <c r="C29" i="112"/>
  <c r="B29" i="112"/>
  <c r="C28" i="112"/>
  <c r="B28" i="112"/>
  <c r="C26" i="112"/>
  <c r="B26" i="112"/>
  <c r="C25" i="112"/>
  <c r="B25" i="112"/>
  <c r="C22" i="112"/>
  <c r="B22" i="112"/>
  <c r="C21" i="112"/>
  <c r="B21" i="112"/>
  <c r="C19" i="112"/>
  <c r="B19" i="112"/>
  <c r="C18" i="112"/>
  <c r="B18" i="112"/>
  <c r="C16" i="112"/>
  <c r="B16" i="112"/>
  <c r="C15" i="112"/>
  <c r="B15" i="112"/>
  <c r="C13" i="112"/>
  <c r="B13" i="112"/>
  <c r="C12" i="112"/>
  <c r="B12" i="112"/>
  <c r="C10" i="112"/>
  <c r="B10" i="112"/>
  <c r="C9" i="112"/>
  <c r="B9" i="112"/>
  <c r="C7" i="112"/>
  <c r="B7" i="112"/>
  <c r="C6" i="112"/>
  <c r="B6" i="112"/>
  <c r="C22" i="111"/>
  <c r="B22" i="111"/>
  <c r="C21" i="111"/>
  <c r="B21" i="111"/>
  <c r="C19" i="111"/>
  <c r="B19" i="111"/>
  <c r="C18" i="111"/>
  <c r="B18" i="111"/>
  <c r="C16" i="111"/>
  <c r="B16" i="111"/>
  <c r="C15" i="111"/>
  <c r="B15" i="111"/>
  <c r="C13" i="111"/>
  <c r="B13" i="111"/>
  <c r="C12" i="111"/>
  <c r="B12" i="111"/>
  <c r="C10" i="111"/>
  <c r="B10" i="111"/>
  <c r="C9" i="111"/>
  <c r="B9" i="111"/>
  <c r="C7" i="111"/>
  <c r="B7" i="111"/>
  <c r="C6" i="111"/>
  <c r="B6" i="111"/>
  <c r="BZ40" i="140"/>
  <c r="BY40" i="140"/>
  <c r="BX40" i="140"/>
  <c r="BW40" i="140"/>
  <c r="BV40" i="140"/>
  <c r="BU40" i="140"/>
  <c r="BT40" i="140"/>
  <c r="BS40" i="140"/>
  <c r="BR40" i="140"/>
  <c r="BQ40" i="140"/>
  <c r="BP40" i="140"/>
  <c r="BO40" i="140"/>
  <c r="BN40" i="140"/>
  <c r="BM40" i="140"/>
  <c r="BL40" i="140"/>
  <c r="BK40" i="140"/>
  <c r="BJ40" i="140"/>
  <c r="BI40" i="140"/>
  <c r="BH40" i="140"/>
  <c r="BG40" i="140"/>
  <c r="BF40" i="140"/>
  <c r="BE40" i="140"/>
  <c r="BD40" i="140"/>
  <c r="BC40" i="140"/>
  <c r="BB40" i="140"/>
  <c r="BA40" i="140"/>
  <c r="AZ40" i="140"/>
  <c r="AY40" i="140"/>
  <c r="AX40" i="140"/>
  <c r="AW40" i="140"/>
  <c r="AV40" i="140"/>
  <c r="AU40" i="140"/>
  <c r="AT40" i="140"/>
  <c r="AS40" i="140"/>
  <c r="AR40" i="140"/>
  <c r="AQ40" i="140"/>
  <c r="AP40" i="140"/>
  <c r="AO40" i="140"/>
  <c r="AN40" i="140"/>
  <c r="AM40" i="140"/>
  <c r="AL40" i="140"/>
  <c r="AK40" i="140"/>
  <c r="AJ40" i="140"/>
  <c r="AI40" i="140"/>
  <c r="AH40" i="140"/>
  <c r="AG40" i="140"/>
  <c r="AF40" i="140"/>
  <c r="AE40" i="140"/>
  <c r="AD40" i="140"/>
  <c r="AC40" i="140"/>
  <c r="AB40" i="140"/>
  <c r="AA40" i="140"/>
  <c r="Z40" i="140"/>
  <c r="Y40" i="140"/>
  <c r="X40" i="140"/>
  <c r="W40" i="140"/>
  <c r="V40" i="140"/>
  <c r="U40" i="140"/>
  <c r="T40" i="140"/>
  <c r="S40" i="140"/>
  <c r="R40" i="140"/>
  <c r="Q40" i="140"/>
  <c r="P40" i="140"/>
  <c r="O40" i="140"/>
  <c r="N40" i="140"/>
  <c r="M40" i="140"/>
  <c r="L40" i="140"/>
  <c r="K40" i="140"/>
  <c r="J40" i="140"/>
  <c r="I40" i="140"/>
  <c r="H40" i="140"/>
  <c r="G40" i="140"/>
  <c r="F40" i="140"/>
  <c r="E40" i="140"/>
  <c r="D40" i="140"/>
  <c r="C40" i="140"/>
  <c r="B40" i="140"/>
  <c r="BZ38" i="140"/>
  <c r="BY38" i="140"/>
  <c r="BX38" i="140"/>
  <c r="BW38" i="140"/>
  <c r="BV38" i="140"/>
  <c r="BU38" i="140"/>
  <c r="BT38" i="140"/>
  <c r="BS38" i="140"/>
  <c r="BR38" i="140"/>
  <c r="BQ38" i="140"/>
  <c r="BP38" i="140"/>
  <c r="BO38" i="140"/>
  <c r="BN38" i="140"/>
  <c r="BM38" i="140"/>
  <c r="BL38" i="140"/>
  <c r="BK38" i="140"/>
  <c r="BJ38" i="140"/>
  <c r="BI38" i="140"/>
  <c r="BH38" i="140"/>
  <c r="BG38" i="140"/>
  <c r="BF38" i="140"/>
  <c r="BE38" i="140"/>
  <c r="BD38" i="140"/>
  <c r="BC38" i="140"/>
  <c r="BB38" i="140"/>
  <c r="BA38" i="140"/>
  <c r="AZ38" i="140"/>
  <c r="AY38" i="140"/>
  <c r="AX38" i="140"/>
  <c r="AW38" i="140"/>
  <c r="AV38" i="140"/>
  <c r="AU38" i="140"/>
  <c r="AT38" i="140"/>
  <c r="AS38" i="140"/>
  <c r="AR38" i="140"/>
  <c r="AQ38" i="140"/>
  <c r="AP38" i="140"/>
  <c r="AO38" i="140"/>
  <c r="AN38" i="140"/>
  <c r="AM38" i="140"/>
  <c r="AL38" i="140"/>
  <c r="AK38" i="140"/>
  <c r="AJ38" i="140"/>
  <c r="AI38" i="140"/>
  <c r="AH38" i="140"/>
  <c r="AG38" i="140"/>
  <c r="AF38" i="140"/>
  <c r="AE38" i="140"/>
  <c r="AD38" i="140"/>
  <c r="AC38" i="140"/>
  <c r="AB38" i="140"/>
  <c r="AA38" i="140"/>
  <c r="Z38" i="140"/>
  <c r="Y38" i="140"/>
  <c r="X38" i="140"/>
  <c r="W38" i="140"/>
  <c r="V38" i="140"/>
  <c r="U38" i="140"/>
  <c r="T38" i="140"/>
  <c r="S38" i="140"/>
  <c r="R38" i="140"/>
  <c r="Q38" i="140"/>
  <c r="P38" i="140"/>
  <c r="O38" i="140"/>
  <c r="N38" i="140"/>
  <c r="M38" i="140"/>
  <c r="L38" i="140"/>
  <c r="K38" i="140"/>
  <c r="J38" i="140"/>
  <c r="I38" i="140"/>
  <c r="H38" i="140"/>
  <c r="G38" i="140"/>
  <c r="F38" i="140"/>
  <c r="E38" i="140"/>
  <c r="D38" i="140"/>
  <c r="C38" i="140"/>
  <c r="B38" i="140"/>
  <c r="BZ37" i="140"/>
  <c r="BY37" i="140"/>
  <c r="BX37" i="140"/>
  <c r="BW37" i="140"/>
  <c r="BV37" i="140"/>
  <c r="BU37" i="140"/>
  <c r="BT37" i="140"/>
  <c r="BS37" i="140"/>
  <c r="BR37" i="140"/>
  <c r="BQ37" i="140"/>
  <c r="BP37" i="140"/>
  <c r="BO37" i="140"/>
  <c r="BN37" i="140"/>
  <c r="BM37" i="140"/>
  <c r="BL37" i="140"/>
  <c r="BK37" i="140"/>
  <c r="BJ37" i="140"/>
  <c r="BI37" i="140"/>
  <c r="BH37" i="140"/>
  <c r="BG37" i="140"/>
  <c r="BF37" i="140"/>
  <c r="BE37" i="140"/>
  <c r="BD37" i="140"/>
  <c r="BC37" i="140"/>
  <c r="BB37" i="140"/>
  <c r="BA37" i="140"/>
  <c r="AZ37" i="140"/>
  <c r="AY37" i="140"/>
  <c r="AX37" i="140"/>
  <c r="AW37" i="140"/>
  <c r="AV37" i="140"/>
  <c r="AU37" i="140"/>
  <c r="AT37" i="140"/>
  <c r="AS37" i="140"/>
  <c r="AR37" i="140"/>
  <c r="AQ37" i="140"/>
  <c r="AP37" i="140"/>
  <c r="AO37" i="140"/>
  <c r="AN37" i="140"/>
  <c r="AM37" i="140"/>
  <c r="AL37" i="140"/>
  <c r="AK37" i="140"/>
  <c r="AJ37" i="140"/>
  <c r="AI37" i="140"/>
  <c r="AH37" i="140"/>
  <c r="AG37" i="140"/>
  <c r="AF37" i="140"/>
  <c r="AE37" i="140"/>
  <c r="AD37" i="140"/>
  <c r="AC37" i="140"/>
  <c r="AB37" i="140"/>
  <c r="AA37" i="140"/>
  <c r="Z37" i="140"/>
  <c r="Y37" i="140"/>
  <c r="X37" i="140"/>
  <c r="W37" i="140"/>
  <c r="V37" i="140"/>
  <c r="U37" i="140"/>
  <c r="T37" i="140"/>
  <c r="S37" i="140"/>
  <c r="R37" i="140"/>
  <c r="Q37" i="140"/>
  <c r="P37" i="140"/>
  <c r="O37" i="140"/>
  <c r="N37" i="140"/>
  <c r="M37" i="140"/>
  <c r="L37" i="140"/>
  <c r="K37" i="140"/>
  <c r="J37" i="140"/>
  <c r="I37" i="140"/>
  <c r="H37" i="140"/>
  <c r="G37" i="140"/>
  <c r="F37" i="140"/>
  <c r="E37" i="140"/>
  <c r="D37" i="140"/>
  <c r="C37" i="140"/>
  <c r="B37" i="140"/>
  <c r="BZ35" i="140"/>
  <c r="BY35" i="140"/>
  <c r="BX35" i="140"/>
  <c r="BW35" i="140"/>
  <c r="BV35" i="140"/>
  <c r="BU35" i="140"/>
  <c r="BT35" i="140"/>
  <c r="BS35" i="140"/>
  <c r="BR35" i="140"/>
  <c r="BQ35" i="140"/>
  <c r="BP35" i="140"/>
  <c r="BO35" i="140"/>
  <c r="BN35" i="140"/>
  <c r="BM35" i="140"/>
  <c r="BL35" i="140"/>
  <c r="BK35" i="140"/>
  <c r="BJ35" i="140"/>
  <c r="BI35" i="140"/>
  <c r="BH35" i="140"/>
  <c r="BG35" i="140"/>
  <c r="BF35" i="140"/>
  <c r="BE35" i="140"/>
  <c r="BD35" i="140"/>
  <c r="BC35" i="140"/>
  <c r="BB35" i="140"/>
  <c r="BA35" i="140"/>
  <c r="AZ35" i="140"/>
  <c r="AY35" i="140"/>
  <c r="AX35" i="140"/>
  <c r="AW35" i="140"/>
  <c r="AV35" i="140"/>
  <c r="AU35" i="140"/>
  <c r="AT35" i="140"/>
  <c r="AS35" i="140"/>
  <c r="AR35" i="140"/>
  <c r="AQ35" i="140"/>
  <c r="AP35" i="140"/>
  <c r="AO35" i="140"/>
  <c r="AN35" i="140"/>
  <c r="AM35" i="140"/>
  <c r="AL35" i="140"/>
  <c r="AK35" i="140"/>
  <c r="AJ35" i="140"/>
  <c r="AI35" i="140"/>
  <c r="AH35" i="140"/>
  <c r="AG35" i="140"/>
  <c r="AF35" i="140"/>
  <c r="AE35" i="140"/>
  <c r="AD35" i="140"/>
  <c r="AC35" i="140"/>
  <c r="AB35" i="140"/>
  <c r="AA35" i="140"/>
  <c r="Z35" i="140"/>
  <c r="Y35" i="140"/>
  <c r="X35" i="140"/>
  <c r="W35" i="140"/>
  <c r="V35" i="140"/>
  <c r="U35" i="140"/>
  <c r="T35" i="140"/>
  <c r="S35" i="140"/>
  <c r="R35" i="140"/>
  <c r="Q35" i="140"/>
  <c r="P35" i="140"/>
  <c r="O35" i="140"/>
  <c r="N35" i="140"/>
  <c r="M35" i="140"/>
  <c r="L35" i="140"/>
  <c r="K35" i="140"/>
  <c r="J35" i="140"/>
  <c r="I35" i="140"/>
  <c r="H35" i="140"/>
  <c r="G35" i="140"/>
  <c r="F35" i="140"/>
  <c r="E35" i="140"/>
  <c r="D35" i="140"/>
  <c r="C35" i="140"/>
  <c r="B35" i="140"/>
  <c r="BZ34" i="140"/>
  <c r="BY34" i="140"/>
  <c r="BX34" i="140"/>
  <c r="BW34" i="140"/>
  <c r="BV34" i="140"/>
  <c r="BU34" i="140"/>
  <c r="BT34" i="140"/>
  <c r="BS34" i="140"/>
  <c r="BR34" i="140"/>
  <c r="BQ34" i="140"/>
  <c r="BP34" i="140"/>
  <c r="BO34" i="140"/>
  <c r="BN34" i="140"/>
  <c r="BM34" i="140"/>
  <c r="BL34" i="140"/>
  <c r="BK34" i="140"/>
  <c r="BJ34" i="140"/>
  <c r="BI34" i="140"/>
  <c r="BH34" i="140"/>
  <c r="BG34" i="140"/>
  <c r="BF34" i="140"/>
  <c r="BE34" i="140"/>
  <c r="BD34" i="140"/>
  <c r="BC34" i="140"/>
  <c r="BB34" i="140"/>
  <c r="BA34" i="140"/>
  <c r="AZ34" i="140"/>
  <c r="AY34" i="140"/>
  <c r="AX34" i="140"/>
  <c r="AW34" i="140"/>
  <c r="AV34" i="140"/>
  <c r="AU34" i="140"/>
  <c r="AT34" i="140"/>
  <c r="AS34" i="140"/>
  <c r="AR34" i="140"/>
  <c r="AQ34" i="140"/>
  <c r="AP34" i="140"/>
  <c r="AO34" i="140"/>
  <c r="AN34" i="140"/>
  <c r="AM34" i="140"/>
  <c r="AL34" i="140"/>
  <c r="AK34" i="140"/>
  <c r="AJ34" i="140"/>
  <c r="AI34" i="140"/>
  <c r="AH34" i="140"/>
  <c r="AG34" i="140"/>
  <c r="AF34" i="140"/>
  <c r="AE34" i="140"/>
  <c r="AD34" i="140"/>
  <c r="AC34" i="140"/>
  <c r="AB34" i="140"/>
  <c r="AA34" i="140"/>
  <c r="Z34" i="140"/>
  <c r="Y34" i="140"/>
  <c r="X34" i="140"/>
  <c r="W34" i="140"/>
  <c r="V34" i="140"/>
  <c r="U34" i="140"/>
  <c r="T34" i="140"/>
  <c r="S34" i="140"/>
  <c r="R34" i="140"/>
  <c r="Q34" i="140"/>
  <c r="P34" i="140"/>
  <c r="O34" i="140"/>
  <c r="N34" i="140"/>
  <c r="M34" i="140"/>
  <c r="L34" i="140"/>
  <c r="K34" i="140"/>
  <c r="J34" i="140"/>
  <c r="I34" i="140"/>
  <c r="H34" i="140"/>
  <c r="G34" i="140"/>
  <c r="F34" i="140"/>
  <c r="E34" i="140"/>
  <c r="D34" i="140"/>
  <c r="C34" i="140"/>
  <c r="B34" i="140"/>
  <c r="BZ32" i="140"/>
  <c r="BY32" i="140"/>
  <c r="BX32" i="140"/>
  <c r="BW32" i="140"/>
  <c r="BV32" i="140"/>
  <c r="BU32" i="140"/>
  <c r="BT32" i="140"/>
  <c r="BS32" i="140"/>
  <c r="BR32" i="140"/>
  <c r="BQ32" i="140"/>
  <c r="BP32" i="140"/>
  <c r="BO32" i="140"/>
  <c r="BN32" i="140"/>
  <c r="BM32" i="140"/>
  <c r="BL32" i="140"/>
  <c r="BK32" i="140"/>
  <c r="BJ32" i="140"/>
  <c r="BI32" i="140"/>
  <c r="BH32" i="140"/>
  <c r="BG32" i="140"/>
  <c r="BF32" i="140"/>
  <c r="BE32" i="140"/>
  <c r="BD32" i="140"/>
  <c r="BC32" i="140"/>
  <c r="BB32" i="140"/>
  <c r="BA32" i="140"/>
  <c r="AZ32" i="140"/>
  <c r="AY32" i="140"/>
  <c r="AX32" i="140"/>
  <c r="AW32" i="140"/>
  <c r="AV32" i="140"/>
  <c r="AU32" i="140"/>
  <c r="AT32" i="140"/>
  <c r="AS32" i="140"/>
  <c r="AR32" i="140"/>
  <c r="AQ32" i="140"/>
  <c r="AP32" i="140"/>
  <c r="AO32" i="140"/>
  <c r="AN32" i="140"/>
  <c r="AM32" i="140"/>
  <c r="AL32" i="140"/>
  <c r="AK32" i="140"/>
  <c r="AJ32" i="140"/>
  <c r="AI32" i="140"/>
  <c r="AH32" i="140"/>
  <c r="AG32" i="140"/>
  <c r="AF32" i="140"/>
  <c r="AE32" i="140"/>
  <c r="AD32" i="140"/>
  <c r="AC32" i="140"/>
  <c r="AB32" i="140"/>
  <c r="AA32" i="140"/>
  <c r="Z32" i="140"/>
  <c r="Y32" i="140"/>
  <c r="X32" i="140"/>
  <c r="W32" i="140"/>
  <c r="V32" i="140"/>
  <c r="U32" i="140"/>
  <c r="T32" i="140"/>
  <c r="S32" i="140"/>
  <c r="R32" i="140"/>
  <c r="Q32" i="140"/>
  <c r="P32" i="140"/>
  <c r="O32" i="140"/>
  <c r="N32" i="140"/>
  <c r="M32" i="140"/>
  <c r="L32" i="140"/>
  <c r="K32" i="140"/>
  <c r="J32" i="140"/>
  <c r="I32" i="140"/>
  <c r="H32" i="140"/>
  <c r="G32" i="140"/>
  <c r="F32" i="140"/>
  <c r="E32" i="140"/>
  <c r="D32" i="140"/>
  <c r="C32" i="140"/>
  <c r="B32" i="140"/>
  <c r="BZ31" i="140"/>
  <c r="BY31" i="140"/>
  <c r="BX31" i="140"/>
  <c r="BW31" i="140"/>
  <c r="BV31" i="140"/>
  <c r="BU31" i="140"/>
  <c r="BT31" i="140"/>
  <c r="BS31" i="140"/>
  <c r="BR31" i="140"/>
  <c r="BQ31" i="140"/>
  <c r="BP31" i="140"/>
  <c r="BO31" i="140"/>
  <c r="BN31" i="140"/>
  <c r="BM31" i="140"/>
  <c r="BL31" i="140"/>
  <c r="BK31" i="140"/>
  <c r="BJ31" i="140"/>
  <c r="BI31" i="140"/>
  <c r="BH31" i="140"/>
  <c r="BG31" i="140"/>
  <c r="BF31" i="140"/>
  <c r="BE31" i="140"/>
  <c r="BD31" i="140"/>
  <c r="BC31" i="140"/>
  <c r="BB31" i="140"/>
  <c r="BA31" i="140"/>
  <c r="AZ31" i="140"/>
  <c r="AY31" i="140"/>
  <c r="AX31" i="140"/>
  <c r="AW31" i="140"/>
  <c r="AV31" i="140"/>
  <c r="AU31" i="140"/>
  <c r="AT31" i="140"/>
  <c r="AS31" i="140"/>
  <c r="AR31" i="140"/>
  <c r="AQ31" i="140"/>
  <c r="AP31" i="140"/>
  <c r="AO31" i="140"/>
  <c r="AN31" i="140"/>
  <c r="AM31" i="140"/>
  <c r="AL31" i="140"/>
  <c r="AK31" i="140"/>
  <c r="AJ31" i="140"/>
  <c r="AI31" i="140"/>
  <c r="AH31" i="140"/>
  <c r="AG31" i="140"/>
  <c r="AF31" i="140"/>
  <c r="AE31" i="140"/>
  <c r="AD31" i="140"/>
  <c r="AC31" i="140"/>
  <c r="AB31" i="140"/>
  <c r="AA31" i="140"/>
  <c r="Z31" i="140"/>
  <c r="Y31" i="140"/>
  <c r="X31" i="140"/>
  <c r="W31" i="140"/>
  <c r="V31" i="140"/>
  <c r="U31" i="140"/>
  <c r="T31" i="140"/>
  <c r="S31" i="140"/>
  <c r="R31" i="140"/>
  <c r="Q31" i="140"/>
  <c r="P31" i="140"/>
  <c r="O31" i="140"/>
  <c r="N31" i="140"/>
  <c r="M31" i="140"/>
  <c r="L31" i="140"/>
  <c r="K31" i="140"/>
  <c r="J31" i="140"/>
  <c r="I31" i="140"/>
  <c r="H31" i="140"/>
  <c r="G31" i="140"/>
  <c r="F31" i="140"/>
  <c r="E31" i="140"/>
  <c r="D31" i="140"/>
  <c r="C31" i="140"/>
  <c r="B31" i="140"/>
  <c r="BZ29" i="140"/>
  <c r="BY29" i="140"/>
  <c r="BX29" i="140"/>
  <c r="BW29" i="140"/>
  <c r="BV29" i="140"/>
  <c r="BU29" i="140"/>
  <c r="BT29" i="140"/>
  <c r="BS29" i="140"/>
  <c r="BR29" i="140"/>
  <c r="BQ29" i="140"/>
  <c r="BP29" i="140"/>
  <c r="BO29" i="140"/>
  <c r="BN29" i="140"/>
  <c r="BM29" i="140"/>
  <c r="BL29" i="140"/>
  <c r="BK29" i="140"/>
  <c r="BJ29" i="140"/>
  <c r="BI29" i="140"/>
  <c r="BH29" i="140"/>
  <c r="BG29" i="140"/>
  <c r="BF29" i="140"/>
  <c r="BE29" i="140"/>
  <c r="BD29" i="140"/>
  <c r="BC29" i="140"/>
  <c r="BB29" i="140"/>
  <c r="BA29" i="140"/>
  <c r="AZ29" i="140"/>
  <c r="AY29" i="140"/>
  <c r="AX29" i="140"/>
  <c r="AW29" i="140"/>
  <c r="AV29" i="140"/>
  <c r="AU29" i="140"/>
  <c r="AT29" i="140"/>
  <c r="AS29" i="140"/>
  <c r="AR29" i="140"/>
  <c r="AQ29" i="140"/>
  <c r="AP29" i="140"/>
  <c r="AO29" i="140"/>
  <c r="AN29" i="140"/>
  <c r="AM29" i="140"/>
  <c r="AL29" i="140"/>
  <c r="AK29" i="140"/>
  <c r="AJ29" i="140"/>
  <c r="AI29" i="140"/>
  <c r="AH29" i="140"/>
  <c r="AG29" i="140"/>
  <c r="AF29" i="140"/>
  <c r="AE29" i="140"/>
  <c r="AD29" i="140"/>
  <c r="AC29" i="140"/>
  <c r="AB29" i="140"/>
  <c r="AA29" i="140"/>
  <c r="Z29" i="140"/>
  <c r="Y29" i="140"/>
  <c r="X29" i="140"/>
  <c r="W29" i="140"/>
  <c r="V29" i="140"/>
  <c r="U29" i="140"/>
  <c r="T29" i="140"/>
  <c r="S29" i="140"/>
  <c r="R29" i="140"/>
  <c r="Q29" i="140"/>
  <c r="P29" i="140"/>
  <c r="O29" i="140"/>
  <c r="N29" i="140"/>
  <c r="M29" i="140"/>
  <c r="L29" i="140"/>
  <c r="K29" i="140"/>
  <c r="J29" i="140"/>
  <c r="I29" i="140"/>
  <c r="H29" i="140"/>
  <c r="G29" i="140"/>
  <c r="F29" i="140"/>
  <c r="E29" i="140"/>
  <c r="D29" i="140"/>
  <c r="C29" i="140"/>
  <c r="B29" i="140"/>
  <c r="BZ28" i="140"/>
  <c r="BY28" i="140"/>
  <c r="BX28" i="140"/>
  <c r="BW28" i="140"/>
  <c r="BV28" i="140"/>
  <c r="BU28" i="140"/>
  <c r="BT28" i="140"/>
  <c r="BS28" i="140"/>
  <c r="BR28" i="140"/>
  <c r="BQ28" i="140"/>
  <c r="BP28" i="140"/>
  <c r="BO28" i="140"/>
  <c r="BN28" i="140"/>
  <c r="BM28" i="140"/>
  <c r="BL28" i="140"/>
  <c r="BK28" i="140"/>
  <c r="BJ28" i="140"/>
  <c r="BI28" i="140"/>
  <c r="BH28" i="140"/>
  <c r="BG28" i="140"/>
  <c r="BF28" i="140"/>
  <c r="BE28" i="140"/>
  <c r="BD28" i="140"/>
  <c r="BC28" i="140"/>
  <c r="BB28" i="140"/>
  <c r="BA28" i="140"/>
  <c r="AZ28" i="140"/>
  <c r="AY28" i="140"/>
  <c r="AX28" i="140"/>
  <c r="AW28" i="140"/>
  <c r="AV28" i="140"/>
  <c r="AU28" i="140"/>
  <c r="AT28" i="140"/>
  <c r="AS28" i="140"/>
  <c r="AR28" i="140"/>
  <c r="AQ28" i="140"/>
  <c r="AP28" i="140"/>
  <c r="AO28" i="140"/>
  <c r="AN28" i="140"/>
  <c r="AM28" i="140"/>
  <c r="AL28" i="140"/>
  <c r="AK28" i="140"/>
  <c r="AJ28" i="140"/>
  <c r="AI28" i="140"/>
  <c r="AH28" i="140"/>
  <c r="AG28" i="140"/>
  <c r="AF28" i="140"/>
  <c r="AE28" i="140"/>
  <c r="AD28" i="140"/>
  <c r="AC28" i="140"/>
  <c r="AB28" i="140"/>
  <c r="AA28" i="140"/>
  <c r="Z28" i="140"/>
  <c r="Y28" i="140"/>
  <c r="X28" i="140"/>
  <c r="W28" i="140"/>
  <c r="V28" i="140"/>
  <c r="U28" i="140"/>
  <c r="T28" i="140"/>
  <c r="S28" i="140"/>
  <c r="R28" i="140"/>
  <c r="Q28" i="140"/>
  <c r="P28" i="140"/>
  <c r="O28" i="140"/>
  <c r="N28" i="140"/>
  <c r="M28" i="140"/>
  <c r="L28" i="140"/>
  <c r="K28" i="140"/>
  <c r="J28" i="140"/>
  <c r="I28" i="140"/>
  <c r="H28" i="140"/>
  <c r="G28" i="140"/>
  <c r="F28" i="140"/>
  <c r="E28" i="140"/>
  <c r="D28" i="140"/>
  <c r="C28" i="140"/>
  <c r="B28" i="140"/>
  <c r="BZ26" i="140"/>
  <c r="BY26" i="140"/>
  <c r="BX26" i="140"/>
  <c r="BW26" i="140"/>
  <c r="BV26" i="140"/>
  <c r="BU26" i="140"/>
  <c r="BT26" i="140"/>
  <c r="BS26" i="140"/>
  <c r="BR26" i="140"/>
  <c r="BQ26" i="140"/>
  <c r="BP26" i="140"/>
  <c r="BO26" i="140"/>
  <c r="BN26" i="140"/>
  <c r="BM26" i="140"/>
  <c r="BL26" i="140"/>
  <c r="BK26" i="140"/>
  <c r="BJ26" i="140"/>
  <c r="BI26" i="140"/>
  <c r="BH26" i="140"/>
  <c r="BG26" i="140"/>
  <c r="BF26" i="140"/>
  <c r="BE26" i="140"/>
  <c r="BD26" i="140"/>
  <c r="BC26" i="140"/>
  <c r="BB26" i="140"/>
  <c r="BA26" i="140"/>
  <c r="AZ26" i="140"/>
  <c r="AY26" i="140"/>
  <c r="AX26" i="140"/>
  <c r="AW26" i="140"/>
  <c r="AV26" i="140"/>
  <c r="AU26" i="140"/>
  <c r="AT26" i="140"/>
  <c r="AS26" i="140"/>
  <c r="AR26" i="140"/>
  <c r="AQ26" i="140"/>
  <c r="AP26" i="140"/>
  <c r="AO26" i="140"/>
  <c r="AN26" i="140"/>
  <c r="AM26" i="140"/>
  <c r="AL26" i="140"/>
  <c r="AK26" i="140"/>
  <c r="AJ26" i="140"/>
  <c r="AI26" i="140"/>
  <c r="AH26" i="140"/>
  <c r="AG26" i="140"/>
  <c r="AF26" i="140"/>
  <c r="AE26" i="140"/>
  <c r="AD26" i="140"/>
  <c r="AC26" i="140"/>
  <c r="AB26" i="140"/>
  <c r="AA26" i="140"/>
  <c r="Z26" i="140"/>
  <c r="Y26" i="140"/>
  <c r="X26" i="140"/>
  <c r="W26" i="140"/>
  <c r="V26" i="140"/>
  <c r="U26" i="140"/>
  <c r="T26" i="140"/>
  <c r="S26" i="140"/>
  <c r="R26" i="140"/>
  <c r="Q26" i="140"/>
  <c r="P26" i="140"/>
  <c r="O26" i="140"/>
  <c r="N26" i="140"/>
  <c r="M26" i="140"/>
  <c r="L26" i="140"/>
  <c r="K26" i="140"/>
  <c r="J26" i="140"/>
  <c r="I26" i="140"/>
  <c r="H26" i="140"/>
  <c r="G26" i="140"/>
  <c r="F26" i="140"/>
  <c r="E26" i="140"/>
  <c r="D26" i="140"/>
  <c r="C26" i="140"/>
  <c r="B26" i="140"/>
  <c r="BZ25" i="140"/>
  <c r="BY25" i="140"/>
  <c r="BX25" i="140"/>
  <c r="BW25" i="140"/>
  <c r="BV25" i="140"/>
  <c r="BU25" i="140"/>
  <c r="BT25" i="140"/>
  <c r="BS25" i="140"/>
  <c r="BR25" i="140"/>
  <c r="BQ25" i="140"/>
  <c r="BP25" i="140"/>
  <c r="BO25" i="140"/>
  <c r="BN25" i="140"/>
  <c r="BM25" i="140"/>
  <c r="BL25" i="140"/>
  <c r="BK25" i="140"/>
  <c r="BJ25" i="140"/>
  <c r="BI25" i="140"/>
  <c r="BH25" i="140"/>
  <c r="BG25" i="140"/>
  <c r="BF25" i="140"/>
  <c r="BE25" i="140"/>
  <c r="BD25" i="140"/>
  <c r="BC25" i="140"/>
  <c r="BB25" i="140"/>
  <c r="BA25" i="140"/>
  <c r="AZ25" i="140"/>
  <c r="AY25" i="140"/>
  <c r="AX25" i="140"/>
  <c r="AW25" i="140"/>
  <c r="AV25" i="140"/>
  <c r="AU25" i="140"/>
  <c r="AT25" i="140"/>
  <c r="AS25" i="140"/>
  <c r="AR25" i="140"/>
  <c r="AQ25" i="140"/>
  <c r="AP25" i="140"/>
  <c r="AO25" i="140"/>
  <c r="AN25" i="140"/>
  <c r="AM25" i="140"/>
  <c r="AL25" i="140"/>
  <c r="AK25" i="140"/>
  <c r="AJ25" i="140"/>
  <c r="AI25" i="140"/>
  <c r="AH25" i="140"/>
  <c r="AG25" i="140"/>
  <c r="AF25" i="140"/>
  <c r="AE25" i="140"/>
  <c r="AD25" i="140"/>
  <c r="AC25" i="140"/>
  <c r="AB25" i="140"/>
  <c r="AA25" i="140"/>
  <c r="Z25" i="140"/>
  <c r="Y25" i="140"/>
  <c r="X25" i="140"/>
  <c r="W25" i="140"/>
  <c r="V25" i="140"/>
  <c r="U25" i="140"/>
  <c r="T25" i="140"/>
  <c r="S25" i="140"/>
  <c r="R25" i="140"/>
  <c r="Q25" i="140"/>
  <c r="P25" i="140"/>
  <c r="O25" i="140"/>
  <c r="N25" i="140"/>
  <c r="M25" i="140"/>
  <c r="L25" i="140"/>
  <c r="K25" i="140"/>
  <c r="J25" i="140"/>
  <c r="I25" i="140"/>
  <c r="H25" i="140"/>
  <c r="G25" i="140"/>
  <c r="F25" i="140"/>
  <c r="E25" i="140"/>
  <c r="D25" i="140"/>
  <c r="C25" i="140"/>
  <c r="B25" i="140"/>
  <c r="BZ21" i="140"/>
  <c r="BY21" i="140"/>
  <c r="BX21" i="140"/>
  <c r="BW21" i="140"/>
  <c r="BV21" i="140"/>
  <c r="BU21" i="140"/>
  <c r="BT21" i="140"/>
  <c r="BS21" i="140"/>
  <c r="BR21" i="140"/>
  <c r="BQ21" i="140"/>
  <c r="BP21" i="140"/>
  <c r="BO21" i="140"/>
  <c r="BN21" i="140"/>
  <c r="BM21" i="140"/>
  <c r="BL21" i="140"/>
  <c r="BK21" i="140"/>
  <c r="BJ21" i="140"/>
  <c r="BI21" i="140"/>
  <c r="BH21" i="140"/>
  <c r="BG21" i="140"/>
  <c r="BF21" i="140"/>
  <c r="BE21" i="140"/>
  <c r="BD21" i="140"/>
  <c r="BC21" i="140"/>
  <c r="BB21" i="140"/>
  <c r="BA21" i="140"/>
  <c r="AZ21" i="140"/>
  <c r="AY21" i="140"/>
  <c r="AX21" i="140"/>
  <c r="AW21" i="140"/>
  <c r="AV21" i="140"/>
  <c r="AU21" i="140"/>
  <c r="AT21" i="140"/>
  <c r="AS21" i="140"/>
  <c r="AR21" i="140"/>
  <c r="AQ21" i="140"/>
  <c r="AP21" i="140"/>
  <c r="AO21" i="140"/>
  <c r="AN21" i="140"/>
  <c r="AM21" i="140"/>
  <c r="AL21" i="140"/>
  <c r="AK21" i="140"/>
  <c r="AJ21" i="140"/>
  <c r="AI21" i="140"/>
  <c r="AH21" i="140"/>
  <c r="AG21" i="140"/>
  <c r="AF21" i="140"/>
  <c r="AE21" i="140"/>
  <c r="AD21" i="140"/>
  <c r="AC21" i="140"/>
  <c r="AB21" i="140"/>
  <c r="AA21" i="140"/>
  <c r="Z21" i="140"/>
  <c r="Y21" i="140"/>
  <c r="X21" i="140"/>
  <c r="W21" i="140"/>
  <c r="V21" i="140"/>
  <c r="U21" i="140"/>
  <c r="T21" i="140"/>
  <c r="S21" i="140"/>
  <c r="R21" i="140"/>
  <c r="Q21" i="140"/>
  <c r="P21" i="140"/>
  <c r="O21" i="140"/>
  <c r="N21" i="140"/>
  <c r="M21" i="140"/>
  <c r="L21" i="140"/>
  <c r="K21" i="140"/>
  <c r="J21" i="140"/>
  <c r="I21" i="140"/>
  <c r="H21" i="140"/>
  <c r="G21" i="140"/>
  <c r="F21" i="140"/>
  <c r="E21" i="140"/>
  <c r="D21" i="140"/>
  <c r="C21" i="140"/>
  <c r="B21" i="140"/>
  <c r="BZ19" i="140"/>
  <c r="BY19" i="140"/>
  <c r="BX19" i="140"/>
  <c r="BW19" i="140"/>
  <c r="BV19" i="140"/>
  <c r="BU19" i="140"/>
  <c r="BT19" i="140"/>
  <c r="BS19" i="140"/>
  <c r="BR19" i="140"/>
  <c r="BQ19" i="140"/>
  <c r="BP19" i="140"/>
  <c r="BO19" i="140"/>
  <c r="BN19" i="140"/>
  <c r="BM19" i="140"/>
  <c r="BL19" i="140"/>
  <c r="BK19" i="140"/>
  <c r="BJ19" i="140"/>
  <c r="BI19" i="140"/>
  <c r="BH19" i="140"/>
  <c r="BG19" i="140"/>
  <c r="BF19" i="140"/>
  <c r="BE19" i="140"/>
  <c r="BD19" i="140"/>
  <c r="BC19" i="140"/>
  <c r="BB19" i="140"/>
  <c r="BA19" i="140"/>
  <c r="AZ19" i="140"/>
  <c r="AY19" i="140"/>
  <c r="AX19" i="140"/>
  <c r="AW19" i="140"/>
  <c r="AV19" i="140"/>
  <c r="AU19" i="140"/>
  <c r="AT19" i="140"/>
  <c r="AS19" i="140"/>
  <c r="AR19" i="140"/>
  <c r="AQ19" i="140"/>
  <c r="AP19" i="140"/>
  <c r="AO19" i="140"/>
  <c r="AN19" i="140"/>
  <c r="AM19" i="140"/>
  <c r="AL19" i="140"/>
  <c r="AK19" i="140"/>
  <c r="AJ19" i="140"/>
  <c r="AI19" i="140"/>
  <c r="AH19" i="140"/>
  <c r="AG19" i="140"/>
  <c r="AF19" i="140"/>
  <c r="AE19" i="140"/>
  <c r="AD19" i="140"/>
  <c r="AC19" i="140"/>
  <c r="AB19" i="140"/>
  <c r="AA19" i="140"/>
  <c r="Z19" i="140"/>
  <c r="Y19" i="140"/>
  <c r="X19" i="140"/>
  <c r="W19" i="140"/>
  <c r="V19" i="140"/>
  <c r="U19" i="140"/>
  <c r="T19" i="140"/>
  <c r="S19" i="140"/>
  <c r="R19" i="140"/>
  <c r="Q19" i="140"/>
  <c r="P19" i="140"/>
  <c r="O19" i="140"/>
  <c r="N19" i="140"/>
  <c r="M19" i="140"/>
  <c r="L19" i="140"/>
  <c r="K19" i="140"/>
  <c r="J19" i="140"/>
  <c r="I19" i="140"/>
  <c r="H19" i="140"/>
  <c r="G19" i="140"/>
  <c r="F19" i="140"/>
  <c r="E19" i="140"/>
  <c r="D19" i="140"/>
  <c r="C19" i="140"/>
  <c r="B19" i="140"/>
  <c r="BZ18" i="140"/>
  <c r="BY18" i="140"/>
  <c r="BX18" i="140"/>
  <c r="BW18" i="140"/>
  <c r="BV18" i="140"/>
  <c r="BU18" i="140"/>
  <c r="BT18" i="140"/>
  <c r="BS18" i="140"/>
  <c r="BR18" i="140"/>
  <c r="BQ18" i="140"/>
  <c r="BP18" i="140"/>
  <c r="BO18" i="140"/>
  <c r="BN18" i="140"/>
  <c r="BM18" i="140"/>
  <c r="BL18" i="140"/>
  <c r="BK18" i="140"/>
  <c r="BJ18" i="140"/>
  <c r="BI18" i="140"/>
  <c r="BH18" i="140"/>
  <c r="BG18" i="140"/>
  <c r="BF18" i="140"/>
  <c r="BE18" i="140"/>
  <c r="BD18" i="140"/>
  <c r="BC18" i="140"/>
  <c r="BB18" i="140"/>
  <c r="BA18" i="140"/>
  <c r="AZ18" i="140"/>
  <c r="AY18" i="140"/>
  <c r="AX18" i="140"/>
  <c r="AW18" i="140"/>
  <c r="AV18" i="140"/>
  <c r="AU18" i="140"/>
  <c r="AT18" i="140"/>
  <c r="AS18" i="140"/>
  <c r="AR18" i="140"/>
  <c r="AQ18" i="140"/>
  <c r="AP18" i="140"/>
  <c r="AO18" i="140"/>
  <c r="AN18" i="140"/>
  <c r="AM18" i="140"/>
  <c r="AL18" i="140"/>
  <c r="AK18" i="140"/>
  <c r="AJ18" i="140"/>
  <c r="AI18" i="140"/>
  <c r="AH18" i="140"/>
  <c r="AG18" i="140"/>
  <c r="AF18" i="140"/>
  <c r="AE18" i="140"/>
  <c r="AD18" i="140"/>
  <c r="AC18" i="140"/>
  <c r="AB18" i="140"/>
  <c r="AA18" i="140"/>
  <c r="Z18" i="140"/>
  <c r="Y18" i="140"/>
  <c r="X18" i="140"/>
  <c r="W18" i="140"/>
  <c r="V18" i="140"/>
  <c r="U18" i="140"/>
  <c r="T18" i="140"/>
  <c r="S18" i="140"/>
  <c r="R18" i="140"/>
  <c r="Q18" i="140"/>
  <c r="P18" i="140"/>
  <c r="O18" i="140"/>
  <c r="N18" i="140"/>
  <c r="M18" i="140"/>
  <c r="L18" i="140"/>
  <c r="K18" i="140"/>
  <c r="J18" i="140"/>
  <c r="I18" i="140"/>
  <c r="H18" i="140"/>
  <c r="G18" i="140"/>
  <c r="F18" i="140"/>
  <c r="E18" i="140"/>
  <c r="D18" i="140"/>
  <c r="C18" i="140"/>
  <c r="B18" i="140"/>
  <c r="BZ16" i="140"/>
  <c r="BY16" i="140"/>
  <c r="BX16" i="140"/>
  <c r="BW16" i="140"/>
  <c r="BV16" i="140"/>
  <c r="BU16" i="140"/>
  <c r="BT16" i="140"/>
  <c r="BS16" i="140"/>
  <c r="BR16" i="140"/>
  <c r="BQ16" i="140"/>
  <c r="BP16" i="140"/>
  <c r="BO16" i="140"/>
  <c r="BN16" i="140"/>
  <c r="BM16" i="140"/>
  <c r="BL16" i="140"/>
  <c r="BK16" i="140"/>
  <c r="BJ16" i="140"/>
  <c r="BI16" i="140"/>
  <c r="BH16" i="140"/>
  <c r="BG16" i="140"/>
  <c r="BF16" i="140"/>
  <c r="BE16" i="140"/>
  <c r="BD16" i="140"/>
  <c r="BC16" i="140"/>
  <c r="BB16" i="140"/>
  <c r="BA16" i="140"/>
  <c r="AZ16" i="140"/>
  <c r="AY16" i="140"/>
  <c r="AX16" i="140"/>
  <c r="AW16" i="140"/>
  <c r="AV16" i="140"/>
  <c r="AU16" i="140"/>
  <c r="AT16" i="140"/>
  <c r="AS16" i="140"/>
  <c r="AR16" i="140"/>
  <c r="AQ16" i="140"/>
  <c r="AP16" i="140"/>
  <c r="AO16" i="140"/>
  <c r="AN16" i="140"/>
  <c r="AM16" i="140"/>
  <c r="AL16" i="140"/>
  <c r="AK16" i="140"/>
  <c r="AJ16" i="140"/>
  <c r="AI16" i="140"/>
  <c r="AH16" i="140"/>
  <c r="AG16" i="140"/>
  <c r="AF16" i="140"/>
  <c r="AE16" i="140"/>
  <c r="AD16" i="140"/>
  <c r="AC16" i="140"/>
  <c r="AB16" i="140"/>
  <c r="AA16" i="140"/>
  <c r="Z16" i="140"/>
  <c r="Y16" i="140"/>
  <c r="X16" i="140"/>
  <c r="W16" i="140"/>
  <c r="V16" i="140"/>
  <c r="U16" i="140"/>
  <c r="T16" i="140"/>
  <c r="S16" i="140"/>
  <c r="R16" i="140"/>
  <c r="Q16" i="140"/>
  <c r="P16" i="140"/>
  <c r="O16" i="140"/>
  <c r="N16" i="140"/>
  <c r="M16" i="140"/>
  <c r="L16" i="140"/>
  <c r="K16" i="140"/>
  <c r="J16" i="140"/>
  <c r="I16" i="140"/>
  <c r="H16" i="140"/>
  <c r="G16" i="140"/>
  <c r="F16" i="140"/>
  <c r="E16" i="140"/>
  <c r="D16" i="140"/>
  <c r="C16" i="140"/>
  <c r="B16" i="140"/>
  <c r="BZ15" i="140"/>
  <c r="BY15" i="140"/>
  <c r="BX15" i="140"/>
  <c r="BW15" i="140"/>
  <c r="BV15" i="140"/>
  <c r="BU15" i="140"/>
  <c r="BT15" i="140"/>
  <c r="BS15" i="140"/>
  <c r="BR15" i="140"/>
  <c r="BQ15" i="140"/>
  <c r="BP15" i="140"/>
  <c r="BO15" i="140"/>
  <c r="BN15" i="140"/>
  <c r="BM15" i="140"/>
  <c r="BL15" i="140"/>
  <c r="BK15" i="140"/>
  <c r="BJ15" i="140"/>
  <c r="BI15" i="140"/>
  <c r="BH15" i="140"/>
  <c r="BG15" i="140"/>
  <c r="BF15" i="140"/>
  <c r="BE15" i="140"/>
  <c r="BD15" i="140"/>
  <c r="BC15" i="140"/>
  <c r="BB15" i="140"/>
  <c r="BA15" i="140"/>
  <c r="AZ15" i="140"/>
  <c r="AY15" i="140"/>
  <c r="AX15" i="140"/>
  <c r="AW15" i="140"/>
  <c r="AV15" i="140"/>
  <c r="AU15" i="140"/>
  <c r="AT15" i="140"/>
  <c r="AS15" i="140"/>
  <c r="AR15" i="140"/>
  <c r="AQ15" i="140"/>
  <c r="AP15" i="140"/>
  <c r="AO15" i="140"/>
  <c r="AN15" i="140"/>
  <c r="AM15" i="140"/>
  <c r="AL15" i="140"/>
  <c r="AK15" i="140"/>
  <c r="AJ15" i="140"/>
  <c r="AI15" i="140"/>
  <c r="AH15" i="140"/>
  <c r="AG15" i="140"/>
  <c r="AF15" i="140"/>
  <c r="AE15" i="140"/>
  <c r="AD15" i="140"/>
  <c r="AC15" i="140"/>
  <c r="AB15" i="140"/>
  <c r="AA15" i="140"/>
  <c r="Z15" i="140"/>
  <c r="Y15" i="140"/>
  <c r="X15" i="140"/>
  <c r="W15" i="140"/>
  <c r="V15" i="140"/>
  <c r="U15" i="140"/>
  <c r="T15" i="140"/>
  <c r="S15" i="140"/>
  <c r="R15" i="140"/>
  <c r="Q15" i="140"/>
  <c r="P15" i="140"/>
  <c r="O15" i="140"/>
  <c r="N15" i="140"/>
  <c r="M15" i="140"/>
  <c r="L15" i="140"/>
  <c r="K15" i="140"/>
  <c r="J15" i="140"/>
  <c r="I15" i="140"/>
  <c r="H15" i="140"/>
  <c r="G15" i="140"/>
  <c r="F15" i="140"/>
  <c r="E15" i="140"/>
  <c r="D15" i="140"/>
  <c r="C15" i="140"/>
  <c r="B15" i="140"/>
  <c r="BZ13" i="140"/>
  <c r="BY13" i="140"/>
  <c r="BX13" i="140"/>
  <c r="BW13" i="140"/>
  <c r="BV13" i="140"/>
  <c r="BU13" i="140"/>
  <c r="BT13" i="140"/>
  <c r="BS13" i="140"/>
  <c r="BR13" i="140"/>
  <c r="BQ13" i="140"/>
  <c r="BP13" i="140"/>
  <c r="BO13" i="140"/>
  <c r="BN13" i="140"/>
  <c r="BM13" i="140"/>
  <c r="BL13" i="140"/>
  <c r="BK13" i="140"/>
  <c r="BJ13" i="140"/>
  <c r="BI13" i="140"/>
  <c r="BH13" i="140"/>
  <c r="BG13" i="140"/>
  <c r="BF13" i="140"/>
  <c r="BE13" i="140"/>
  <c r="BD13" i="140"/>
  <c r="BC13" i="140"/>
  <c r="BB13" i="140"/>
  <c r="BA13" i="140"/>
  <c r="AZ13" i="140"/>
  <c r="AY13" i="140"/>
  <c r="AX13" i="140"/>
  <c r="AW13" i="140"/>
  <c r="AV13" i="140"/>
  <c r="AU13" i="140"/>
  <c r="AT13" i="140"/>
  <c r="AS13" i="140"/>
  <c r="AR13" i="140"/>
  <c r="AQ13" i="140"/>
  <c r="AP13" i="140"/>
  <c r="AO13" i="140"/>
  <c r="AN13" i="140"/>
  <c r="AM13" i="140"/>
  <c r="AL13" i="140"/>
  <c r="AK13" i="140"/>
  <c r="AJ13" i="140"/>
  <c r="AI13" i="140"/>
  <c r="AH13" i="140"/>
  <c r="AG13" i="140"/>
  <c r="AF13" i="140"/>
  <c r="AE13" i="140"/>
  <c r="AD13" i="140"/>
  <c r="AC13" i="140"/>
  <c r="AB13" i="140"/>
  <c r="AA13" i="140"/>
  <c r="Z13" i="140"/>
  <c r="Y13" i="140"/>
  <c r="X13" i="140"/>
  <c r="W13" i="140"/>
  <c r="V13" i="140"/>
  <c r="U13" i="140"/>
  <c r="T13" i="140"/>
  <c r="S13" i="140"/>
  <c r="R13" i="140"/>
  <c r="Q13" i="140"/>
  <c r="P13" i="140"/>
  <c r="O13" i="140"/>
  <c r="N13" i="140"/>
  <c r="M13" i="140"/>
  <c r="L13" i="140"/>
  <c r="K13" i="140"/>
  <c r="J13" i="140"/>
  <c r="I13" i="140"/>
  <c r="H13" i="140"/>
  <c r="G13" i="140"/>
  <c r="F13" i="140"/>
  <c r="E13" i="140"/>
  <c r="D13" i="140"/>
  <c r="C13" i="140"/>
  <c r="B13" i="140"/>
  <c r="BZ12" i="140"/>
  <c r="BY12" i="140"/>
  <c r="BX12" i="140"/>
  <c r="BW12" i="140"/>
  <c r="BV12" i="140"/>
  <c r="BU12" i="140"/>
  <c r="BT12" i="140"/>
  <c r="BS12" i="140"/>
  <c r="BR12" i="140"/>
  <c r="BQ12" i="140"/>
  <c r="BP12" i="140"/>
  <c r="BO12" i="140"/>
  <c r="BN12" i="140"/>
  <c r="BM12" i="140"/>
  <c r="BL12" i="140"/>
  <c r="BK12" i="140"/>
  <c r="BJ12" i="140"/>
  <c r="BI12" i="140"/>
  <c r="BH12" i="140"/>
  <c r="BG12" i="140"/>
  <c r="BF12" i="140"/>
  <c r="BE12" i="140"/>
  <c r="BD12" i="140"/>
  <c r="BC12" i="140"/>
  <c r="BB12" i="140"/>
  <c r="BA12" i="140"/>
  <c r="AZ12" i="140"/>
  <c r="AY12" i="140"/>
  <c r="AX12" i="140"/>
  <c r="AW12" i="140"/>
  <c r="AV12" i="140"/>
  <c r="AU12" i="140"/>
  <c r="AT12" i="140"/>
  <c r="AS12" i="140"/>
  <c r="AR12" i="140"/>
  <c r="AQ12" i="140"/>
  <c r="AP12" i="140"/>
  <c r="AO12" i="140"/>
  <c r="AN12" i="140"/>
  <c r="AM12" i="140"/>
  <c r="AL12" i="140"/>
  <c r="AK12" i="140"/>
  <c r="AJ12" i="140"/>
  <c r="AI12" i="140"/>
  <c r="AH12" i="140"/>
  <c r="AG12" i="140"/>
  <c r="AF12" i="140"/>
  <c r="AE12" i="140"/>
  <c r="AD12" i="140"/>
  <c r="AC12" i="140"/>
  <c r="AB12" i="140"/>
  <c r="AA12" i="140"/>
  <c r="Z12" i="140"/>
  <c r="Y12" i="140"/>
  <c r="X12" i="140"/>
  <c r="W12" i="140"/>
  <c r="V12" i="140"/>
  <c r="U12" i="140"/>
  <c r="T12" i="140"/>
  <c r="S12" i="140"/>
  <c r="R12" i="140"/>
  <c r="Q12" i="140"/>
  <c r="P12" i="140"/>
  <c r="O12" i="140"/>
  <c r="N12" i="140"/>
  <c r="M12" i="140"/>
  <c r="L12" i="140"/>
  <c r="K12" i="140"/>
  <c r="J12" i="140"/>
  <c r="I12" i="140"/>
  <c r="H12" i="140"/>
  <c r="G12" i="140"/>
  <c r="F12" i="140"/>
  <c r="E12" i="140"/>
  <c r="D12" i="140"/>
  <c r="C12" i="140"/>
  <c r="B12" i="140"/>
  <c r="BZ10" i="140"/>
  <c r="BY10" i="140"/>
  <c r="BX10" i="140"/>
  <c r="BW10" i="140"/>
  <c r="BV10" i="140"/>
  <c r="BU10" i="140"/>
  <c r="BT10" i="140"/>
  <c r="BS10" i="140"/>
  <c r="BR10" i="140"/>
  <c r="BQ10" i="140"/>
  <c r="BP10" i="140"/>
  <c r="BO10" i="140"/>
  <c r="BN10" i="140"/>
  <c r="BM10" i="140"/>
  <c r="BL10" i="140"/>
  <c r="BK10" i="140"/>
  <c r="BJ10" i="140"/>
  <c r="BI10" i="140"/>
  <c r="BH10" i="140"/>
  <c r="BG10" i="140"/>
  <c r="BF10" i="140"/>
  <c r="BE10" i="140"/>
  <c r="BD10" i="140"/>
  <c r="BC10" i="140"/>
  <c r="BB10" i="140"/>
  <c r="BA10" i="140"/>
  <c r="AZ10" i="140"/>
  <c r="AY10" i="140"/>
  <c r="AX10" i="140"/>
  <c r="AW10" i="140"/>
  <c r="AV10" i="140"/>
  <c r="AU10" i="140"/>
  <c r="AT10" i="140"/>
  <c r="AS10" i="140"/>
  <c r="AR10" i="140"/>
  <c r="AQ10" i="140"/>
  <c r="AP10" i="140"/>
  <c r="AO10" i="140"/>
  <c r="AN10" i="140"/>
  <c r="AM10" i="140"/>
  <c r="AL10" i="140"/>
  <c r="AK10" i="140"/>
  <c r="AJ10" i="140"/>
  <c r="AI10" i="140"/>
  <c r="AH10" i="140"/>
  <c r="AG10" i="140"/>
  <c r="AF10" i="140"/>
  <c r="AE10" i="140"/>
  <c r="AD10" i="140"/>
  <c r="AC10" i="140"/>
  <c r="AB10" i="140"/>
  <c r="AA10" i="140"/>
  <c r="Z10" i="140"/>
  <c r="Y10" i="140"/>
  <c r="X10" i="140"/>
  <c r="W10" i="140"/>
  <c r="V10" i="140"/>
  <c r="U10" i="140"/>
  <c r="T10" i="140"/>
  <c r="S10" i="140"/>
  <c r="R10" i="140"/>
  <c r="Q10" i="140"/>
  <c r="P10" i="140"/>
  <c r="O10" i="140"/>
  <c r="N10" i="140"/>
  <c r="M10" i="140"/>
  <c r="L10" i="140"/>
  <c r="K10" i="140"/>
  <c r="J10" i="140"/>
  <c r="I10" i="140"/>
  <c r="H10" i="140"/>
  <c r="G10" i="140"/>
  <c r="F10" i="140"/>
  <c r="E10" i="140"/>
  <c r="D10" i="140"/>
  <c r="C10" i="140"/>
  <c r="B10" i="140"/>
  <c r="BZ9" i="140"/>
  <c r="BY9" i="140"/>
  <c r="BX9" i="140"/>
  <c r="BW9" i="140"/>
  <c r="BV9" i="140"/>
  <c r="BU9" i="140"/>
  <c r="BT9" i="140"/>
  <c r="BS9" i="140"/>
  <c r="BR9" i="140"/>
  <c r="BQ9" i="140"/>
  <c r="BP9" i="140"/>
  <c r="BO9" i="140"/>
  <c r="BN9" i="140"/>
  <c r="BM9" i="140"/>
  <c r="BL9" i="140"/>
  <c r="BK9" i="140"/>
  <c r="BJ9" i="140"/>
  <c r="BI9" i="140"/>
  <c r="BH9" i="140"/>
  <c r="BG9" i="140"/>
  <c r="BF9" i="140"/>
  <c r="BE9" i="140"/>
  <c r="BD9" i="140"/>
  <c r="BC9" i="140"/>
  <c r="BB9" i="140"/>
  <c r="BA9" i="140"/>
  <c r="AZ9" i="140"/>
  <c r="AY9" i="140"/>
  <c r="AX9" i="140"/>
  <c r="AW9" i="140"/>
  <c r="AV9" i="140"/>
  <c r="AU9" i="140"/>
  <c r="AT9" i="140"/>
  <c r="AS9" i="140"/>
  <c r="AR9" i="140"/>
  <c r="AQ9" i="140"/>
  <c r="AP9" i="140"/>
  <c r="AO9" i="140"/>
  <c r="AN9" i="140"/>
  <c r="AM9" i="140"/>
  <c r="AL9" i="140"/>
  <c r="AK9" i="140"/>
  <c r="AJ9" i="140"/>
  <c r="AI9" i="140"/>
  <c r="AH9" i="140"/>
  <c r="AG9" i="140"/>
  <c r="AF9" i="140"/>
  <c r="AE9" i="140"/>
  <c r="AD9" i="140"/>
  <c r="AC9" i="140"/>
  <c r="AB9" i="140"/>
  <c r="AA9" i="140"/>
  <c r="Z9" i="140"/>
  <c r="Y9" i="140"/>
  <c r="X9" i="140"/>
  <c r="W9" i="140"/>
  <c r="V9" i="140"/>
  <c r="U9" i="140"/>
  <c r="T9" i="140"/>
  <c r="S9" i="140"/>
  <c r="R9" i="140"/>
  <c r="Q9" i="140"/>
  <c r="P9" i="140"/>
  <c r="O9" i="140"/>
  <c r="N9" i="140"/>
  <c r="M9" i="140"/>
  <c r="L9" i="140"/>
  <c r="K9" i="140"/>
  <c r="J9" i="140"/>
  <c r="I9" i="140"/>
  <c r="H9" i="140"/>
  <c r="G9" i="140"/>
  <c r="F9" i="140"/>
  <c r="E9" i="140"/>
  <c r="D9" i="140"/>
  <c r="C9" i="140"/>
  <c r="B9" i="140"/>
  <c r="BZ7" i="140"/>
  <c r="BY7" i="140"/>
  <c r="BX7" i="140"/>
  <c r="BW7" i="140"/>
  <c r="BV7" i="140"/>
  <c r="BU7" i="140"/>
  <c r="BT7" i="140"/>
  <c r="BS7" i="140"/>
  <c r="BR7" i="140"/>
  <c r="BQ7" i="140"/>
  <c r="BP7" i="140"/>
  <c r="BO7" i="140"/>
  <c r="BN7" i="140"/>
  <c r="BM7" i="140"/>
  <c r="BL7" i="140"/>
  <c r="BK7" i="140"/>
  <c r="BJ7" i="140"/>
  <c r="BI7" i="140"/>
  <c r="BH7" i="140"/>
  <c r="BG7" i="140"/>
  <c r="BF7" i="140"/>
  <c r="BE7" i="140"/>
  <c r="BD7" i="140"/>
  <c r="BC7" i="140"/>
  <c r="BB7" i="140"/>
  <c r="BA7" i="140"/>
  <c r="AZ7" i="140"/>
  <c r="AY7" i="140"/>
  <c r="AX7" i="140"/>
  <c r="AW7" i="140"/>
  <c r="AV7" i="140"/>
  <c r="AU7" i="140"/>
  <c r="AT7" i="140"/>
  <c r="AS7" i="140"/>
  <c r="AR7" i="140"/>
  <c r="AQ7" i="140"/>
  <c r="AP7" i="140"/>
  <c r="AO7" i="140"/>
  <c r="AN7" i="140"/>
  <c r="AM7" i="140"/>
  <c r="AL7" i="140"/>
  <c r="AK7" i="140"/>
  <c r="AJ7" i="140"/>
  <c r="AI7" i="140"/>
  <c r="AH7" i="140"/>
  <c r="AG7" i="140"/>
  <c r="AF7" i="140"/>
  <c r="AE7" i="140"/>
  <c r="AD7" i="140"/>
  <c r="AC7" i="140"/>
  <c r="AB7" i="140"/>
  <c r="AA7" i="140"/>
  <c r="Z7" i="140"/>
  <c r="Y7" i="140"/>
  <c r="X7" i="140"/>
  <c r="W7" i="140"/>
  <c r="V7" i="140"/>
  <c r="U7" i="140"/>
  <c r="T7" i="140"/>
  <c r="S7" i="140"/>
  <c r="R7" i="140"/>
  <c r="Q7" i="140"/>
  <c r="P7" i="140"/>
  <c r="O7" i="140"/>
  <c r="N7" i="140"/>
  <c r="M7" i="140"/>
  <c r="L7" i="140"/>
  <c r="K7" i="140"/>
  <c r="J7" i="140"/>
  <c r="I7" i="140"/>
  <c r="H7" i="140"/>
  <c r="G7" i="140"/>
  <c r="F7" i="140"/>
  <c r="E7" i="140"/>
  <c r="D7" i="140"/>
  <c r="C7" i="140"/>
  <c r="B7" i="140"/>
  <c r="BZ6" i="140"/>
  <c r="BY6" i="140"/>
  <c r="BX6" i="140"/>
  <c r="BW6" i="140"/>
  <c r="BV6" i="140"/>
  <c r="BU6" i="140"/>
  <c r="BT6" i="140"/>
  <c r="BS6" i="140"/>
  <c r="BR6" i="140"/>
  <c r="BQ6" i="140"/>
  <c r="BP6" i="140"/>
  <c r="BO6" i="140"/>
  <c r="BN6" i="140"/>
  <c r="BM6" i="140"/>
  <c r="BL6" i="140"/>
  <c r="BK6" i="140"/>
  <c r="BJ6" i="140"/>
  <c r="BI6" i="140"/>
  <c r="BH6" i="140"/>
  <c r="BG6" i="140"/>
  <c r="BF6" i="140"/>
  <c r="BE6" i="140"/>
  <c r="BD6" i="140"/>
  <c r="BC6" i="140"/>
  <c r="BB6" i="140"/>
  <c r="BA6" i="140"/>
  <c r="AZ6" i="140"/>
  <c r="AY6" i="140"/>
  <c r="AX6" i="140"/>
  <c r="AW6" i="140"/>
  <c r="AV6" i="140"/>
  <c r="AU6" i="140"/>
  <c r="AT6" i="140"/>
  <c r="AS6" i="140"/>
  <c r="AR6" i="140"/>
  <c r="AQ6" i="140"/>
  <c r="AP6" i="140"/>
  <c r="AO6" i="140"/>
  <c r="AN6" i="140"/>
  <c r="AM6" i="140"/>
  <c r="AL6" i="140"/>
  <c r="AK6" i="140"/>
  <c r="AJ6" i="140"/>
  <c r="AI6" i="140"/>
  <c r="AH6" i="140"/>
  <c r="AG6" i="140"/>
  <c r="AF6" i="140"/>
  <c r="AE6" i="140"/>
  <c r="AD6" i="140"/>
  <c r="AC6" i="140"/>
  <c r="AB6" i="140"/>
  <c r="AA6" i="140"/>
  <c r="Z6" i="140"/>
  <c r="Y6" i="140"/>
  <c r="X6" i="140"/>
  <c r="W6" i="140"/>
  <c r="V6" i="140"/>
  <c r="U6" i="140"/>
  <c r="T6" i="140"/>
  <c r="S6" i="140"/>
  <c r="R6" i="140"/>
  <c r="Q6" i="140"/>
  <c r="P6" i="140"/>
  <c r="O6" i="140"/>
  <c r="N6" i="140"/>
  <c r="M6" i="140"/>
  <c r="L6" i="140"/>
  <c r="K6" i="140"/>
  <c r="J6" i="140"/>
  <c r="I6" i="140"/>
  <c r="H6" i="140"/>
  <c r="G6" i="140"/>
  <c r="F6" i="140"/>
  <c r="E6" i="140"/>
  <c r="D6" i="140"/>
  <c r="C6" i="140"/>
  <c r="B6" i="140"/>
  <c r="AC43" i="98"/>
  <c r="AB43" i="98"/>
  <c r="AA43" i="98"/>
  <c r="Z43" i="98"/>
  <c r="Y43" i="98"/>
  <c r="X43" i="98"/>
  <c r="W43" i="98"/>
  <c r="V43" i="98"/>
  <c r="U43" i="98"/>
  <c r="T43" i="98"/>
  <c r="S43" i="98"/>
  <c r="R43" i="98"/>
  <c r="Q43" i="98"/>
  <c r="P43" i="98"/>
  <c r="O43" i="98"/>
  <c r="N43" i="98"/>
  <c r="M43" i="98"/>
  <c r="L43" i="98"/>
  <c r="K43" i="98"/>
  <c r="J43" i="98"/>
  <c r="I43" i="98"/>
  <c r="H43" i="98"/>
  <c r="G43" i="98"/>
  <c r="F43" i="98"/>
  <c r="E43" i="98"/>
  <c r="D43" i="98"/>
  <c r="C43" i="98"/>
  <c r="B43" i="98"/>
  <c r="AC41" i="98"/>
  <c r="AB41" i="98"/>
  <c r="AA41" i="98"/>
  <c r="Z41" i="98"/>
  <c r="Y41" i="98"/>
  <c r="X41" i="98"/>
  <c r="W41" i="98"/>
  <c r="V41" i="98"/>
  <c r="U41" i="98"/>
  <c r="T41" i="98"/>
  <c r="S41" i="98"/>
  <c r="R41" i="98"/>
  <c r="Q41" i="98"/>
  <c r="P41" i="98"/>
  <c r="O41" i="98"/>
  <c r="N41" i="98"/>
  <c r="M41" i="98"/>
  <c r="L41" i="98"/>
  <c r="K41" i="98"/>
  <c r="J41" i="98"/>
  <c r="I41" i="98"/>
  <c r="H41" i="98"/>
  <c r="G41" i="98"/>
  <c r="F41" i="98"/>
  <c r="E41" i="98"/>
  <c r="D41" i="98"/>
  <c r="C41" i="98"/>
  <c r="B41" i="98"/>
  <c r="AC40" i="98"/>
  <c r="AB40" i="98"/>
  <c r="AA40" i="98"/>
  <c r="Z40" i="98"/>
  <c r="Y40" i="98"/>
  <c r="X40" i="98"/>
  <c r="W40" i="98"/>
  <c r="V40" i="98"/>
  <c r="U40" i="98"/>
  <c r="T40" i="98"/>
  <c r="S40" i="98"/>
  <c r="R40" i="98"/>
  <c r="Q40" i="98"/>
  <c r="P40" i="98"/>
  <c r="O40" i="98"/>
  <c r="N40" i="98"/>
  <c r="M40" i="98"/>
  <c r="L40" i="98"/>
  <c r="K40" i="98"/>
  <c r="J40" i="98"/>
  <c r="I40" i="98"/>
  <c r="H40" i="98"/>
  <c r="G40" i="98"/>
  <c r="F40" i="98"/>
  <c r="E40" i="98"/>
  <c r="D40" i="98"/>
  <c r="C40" i="98"/>
  <c r="B40" i="98"/>
  <c r="AC38" i="98"/>
  <c r="AB38" i="98"/>
  <c r="AA38" i="98"/>
  <c r="Z38" i="98"/>
  <c r="Y38" i="98"/>
  <c r="X38" i="98"/>
  <c r="W38" i="98"/>
  <c r="V38" i="98"/>
  <c r="U38" i="98"/>
  <c r="T38" i="98"/>
  <c r="S38" i="98"/>
  <c r="R38" i="98"/>
  <c r="Q38" i="98"/>
  <c r="P38" i="98"/>
  <c r="O38" i="98"/>
  <c r="N38" i="98"/>
  <c r="M38" i="98"/>
  <c r="L38" i="98"/>
  <c r="K38" i="98"/>
  <c r="J38" i="98"/>
  <c r="I38" i="98"/>
  <c r="H38" i="98"/>
  <c r="G38" i="98"/>
  <c r="F38" i="98"/>
  <c r="E38" i="98"/>
  <c r="D38" i="98"/>
  <c r="C38" i="98"/>
  <c r="B38" i="98"/>
  <c r="AC37" i="98"/>
  <c r="AB37" i="98"/>
  <c r="AA37" i="98"/>
  <c r="Z37" i="98"/>
  <c r="Y37" i="98"/>
  <c r="X37" i="98"/>
  <c r="W37" i="98"/>
  <c r="V37" i="98"/>
  <c r="U37" i="98"/>
  <c r="T37" i="98"/>
  <c r="S37" i="98"/>
  <c r="R37" i="98"/>
  <c r="Q37" i="98"/>
  <c r="P37" i="98"/>
  <c r="O37" i="98"/>
  <c r="N37" i="98"/>
  <c r="M37" i="98"/>
  <c r="L37" i="98"/>
  <c r="K37" i="98"/>
  <c r="J37" i="98"/>
  <c r="I37" i="98"/>
  <c r="H37" i="98"/>
  <c r="G37" i="98"/>
  <c r="F37" i="98"/>
  <c r="E37" i="98"/>
  <c r="D37" i="98"/>
  <c r="C37" i="98"/>
  <c r="B37" i="98"/>
  <c r="AC35" i="98"/>
  <c r="AB35" i="98"/>
  <c r="AA35" i="98"/>
  <c r="Z35" i="98"/>
  <c r="Y35" i="98"/>
  <c r="X35" i="98"/>
  <c r="W35" i="98"/>
  <c r="V35" i="98"/>
  <c r="U35" i="98"/>
  <c r="T35" i="98"/>
  <c r="S35" i="98"/>
  <c r="R35" i="98"/>
  <c r="Q35" i="98"/>
  <c r="P35" i="98"/>
  <c r="O35" i="98"/>
  <c r="N35" i="98"/>
  <c r="M35" i="98"/>
  <c r="L35" i="98"/>
  <c r="K35" i="98"/>
  <c r="J35" i="98"/>
  <c r="I35" i="98"/>
  <c r="H35" i="98"/>
  <c r="G35" i="98"/>
  <c r="F35" i="98"/>
  <c r="E35" i="98"/>
  <c r="D35" i="98"/>
  <c r="C35" i="98"/>
  <c r="B35" i="98"/>
  <c r="AC34" i="98"/>
  <c r="AB34" i="98"/>
  <c r="AA34" i="98"/>
  <c r="Z34" i="98"/>
  <c r="Y34" i="98"/>
  <c r="X34" i="98"/>
  <c r="W34" i="98"/>
  <c r="V34" i="98"/>
  <c r="U34" i="98"/>
  <c r="T34" i="98"/>
  <c r="S34" i="98"/>
  <c r="R34" i="98"/>
  <c r="Q34" i="98"/>
  <c r="P34" i="98"/>
  <c r="O34" i="98"/>
  <c r="N34" i="98"/>
  <c r="M34" i="98"/>
  <c r="L34" i="98"/>
  <c r="K34" i="98"/>
  <c r="J34" i="98"/>
  <c r="I34" i="98"/>
  <c r="H34" i="98"/>
  <c r="G34" i="98"/>
  <c r="F34" i="98"/>
  <c r="E34" i="98"/>
  <c r="D34" i="98"/>
  <c r="C34" i="98"/>
  <c r="B34" i="98"/>
  <c r="AC32" i="98"/>
  <c r="AB32" i="98"/>
  <c r="AA32" i="98"/>
  <c r="Z32" i="98"/>
  <c r="Y32" i="98"/>
  <c r="X32" i="98"/>
  <c r="W32" i="98"/>
  <c r="V32" i="98"/>
  <c r="U32" i="98"/>
  <c r="T32" i="98"/>
  <c r="S32" i="98"/>
  <c r="R32" i="98"/>
  <c r="Q32" i="98"/>
  <c r="P32" i="98"/>
  <c r="O32" i="98"/>
  <c r="N32" i="98"/>
  <c r="M32" i="98"/>
  <c r="L32" i="98"/>
  <c r="K32" i="98"/>
  <c r="J32" i="98"/>
  <c r="I32" i="98"/>
  <c r="H32" i="98"/>
  <c r="G32" i="98"/>
  <c r="F32" i="98"/>
  <c r="E32" i="98"/>
  <c r="D32" i="98"/>
  <c r="C32" i="98"/>
  <c r="B32" i="98"/>
  <c r="AC31" i="98"/>
  <c r="AB31" i="98"/>
  <c r="AA31" i="98"/>
  <c r="Z31" i="98"/>
  <c r="Y31" i="98"/>
  <c r="X31" i="98"/>
  <c r="W31" i="98"/>
  <c r="V31" i="98"/>
  <c r="U31" i="98"/>
  <c r="T31" i="98"/>
  <c r="S31" i="98"/>
  <c r="R31" i="98"/>
  <c r="Q31" i="98"/>
  <c r="P31" i="98"/>
  <c r="O31" i="98"/>
  <c r="N31" i="98"/>
  <c r="M31" i="98"/>
  <c r="L31" i="98"/>
  <c r="K31" i="98"/>
  <c r="J31" i="98"/>
  <c r="I31" i="98"/>
  <c r="H31" i="98"/>
  <c r="G31" i="98"/>
  <c r="F31" i="98"/>
  <c r="E31" i="98"/>
  <c r="D31" i="98"/>
  <c r="C31" i="98"/>
  <c r="B31" i="98"/>
  <c r="AC29" i="98"/>
  <c r="AB29" i="98"/>
  <c r="AA29" i="98"/>
  <c r="Z29" i="98"/>
  <c r="Y29" i="98"/>
  <c r="X29" i="98"/>
  <c r="W29" i="98"/>
  <c r="V29" i="98"/>
  <c r="U29" i="98"/>
  <c r="T29" i="98"/>
  <c r="S29" i="98"/>
  <c r="R29" i="98"/>
  <c r="Q29" i="98"/>
  <c r="P29" i="98"/>
  <c r="O29" i="98"/>
  <c r="N29" i="98"/>
  <c r="M29" i="98"/>
  <c r="L29" i="98"/>
  <c r="K29" i="98"/>
  <c r="J29" i="98"/>
  <c r="I29" i="98"/>
  <c r="H29" i="98"/>
  <c r="G29" i="98"/>
  <c r="F29" i="98"/>
  <c r="E29" i="98"/>
  <c r="D29" i="98"/>
  <c r="C29" i="98"/>
  <c r="B29" i="98"/>
  <c r="AC28" i="98"/>
  <c r="AB28" i="98"/>
  <c r="AA28" i="98"/>
  <c r="Z28" i="98"/>
  <c r="Y28" i="98"/>
  <c r="X28" i="98"/>
  <c r="W28" i="98"/>
  <c r="V28" i="98"/>
  <c r="U28" i="98"/>
  <c r="T28" i="98"/>
  <c r="S28" i="98"/>
  <c r="R28" i="98"/>
  <c r="Q28" i="98"/>
  <c r="P28" i="98"/>
  <c r="O28" i="98"/>
  <c r="N28" i="98"/>
  <c r="M28" i="98"/>
  <c r="L28" i="98"/>
  <c r="K28" i="98"/>
  <c r="J28" i="98"/>
  <c r="I28" i="98"/>
  <c r="H28" i="98"/>
  <c r="G28" i="98"/>
  <c r="F28" i="98"/>
  <c r="E28" i="98"/>
  <c r="D28" i="98"/>
  <c r="C28" i="98"/>
  <c r="B28" i="98"/>
  <c r="AC26" i="98"/>
  <c r="AB26" i="98"/>
  <c r="AA26" i="98"/>
  <c r="Z26" i="98"/>
  <c r="Y26" i="98"/>
  <c r="X26" i="98"/>
  <c r="W26" i="98"/>
  <c r="V26" i="98"/>
  <c r="U26" i="98"/>
  <c r="T26" i="98"/>
  <c r="S26" i="98"/>
  <c r="R26" i="98"/>
  <c r="Q26" i="98"/>
  <c r="P26" i="98"/>
  <c r="O26" i="98"/>
  <c r="N26" i="98"/>
  <c r="M26" i="98"/>
  <c r="L26" i="98"/>
  <c r="K26" i="98"/>
  <c r="J26" i="98"/>
  <c r="I26" i="98"/>
  <c r="H26" i="98"/>
  <c r="G26" i="98"/>
  <c r="F26" i="98"/>
  <c r="E26" i="98"/>
  <c r="D26" i="98"/>
  <c r="C26" i="98"/>
  <c r="B26" i="98"/>
  <c r="AC25" i="98"/>
  <c r="AB25" i="98"/>
  <c r="AA25" i="98"/>
  <c r="Z25" i="98"/>
  <c r="Y25" i="98"/>
  <c r="X25" i="98"/>
  <c r="W25" i="98"/>
  <c r="V25" i="98"/>
  <c r="U25" i="98"/>
  <c r="T25" i="98"/>
  <c r="S25" i="98"/>
  <c r="R25" i="98"/>
  <c r="Q25" i="98"/>
  <c r="P25" i="98"/>
  <c r="O25" i="98"/>
  <c r="N25" i="98"/>
  <c r="M25" i="98"/>
  <c r="L25" i="98"/>
  <c r="K25" i="98"/>
  <c r="J25" i="98"/>
  <c r="I25" i="98"/>
  <c r="H25" i="98"/>
  <c r="G25" i="98"/>
  <c r="F25" i="98"/>
  <c r="E25" i="98"/>
  <c r="D25" i="98"/>
  <c r="C25" i="98"/>
  <c r="B25" i="98"/>
  <c r="AC22" i="98"/>
  <c r="AB22" i="98"/>
  <c r="AA22" i="98"/>
  <c r="Z22" i="98"/>
  <c r="Y22" i="98"/>
  <c r="X22" i="98"/>
  <c r="W22" i="98"/>
  <c r="V22" i="98"/>
  <c r="U22" i="98"/>
  <c r="T22" i="98"/>
  <c r="S22" i="98"/>
  <c r="R22" i="98"/>
  <c r="Q22" i="98"/>
  <c r="P22" i="98"/>
  <c r="O22" i="98"/>
  <c r="N22" i="98"/>
  <c r="M22" i="98"/>
  <c r="L22" i="98"/>
  <c r="K22" i="98"/>
  <c r="J22" i="98"/>
  <c r="I22" i="98"/>
  <c r="H22" i="98"/>
  <c r="G22" i="98"/>
  <c r="F22" i="98"/>
  <c r="E22" i="98"/>
  <c r="D22" i="98"/>
  <c r="C22" i="98"/>
  <c r="B22" i="98"/>
  <c r="AC20" i="98"/>
  <c r="AB20" i="98"/>
  <c r="AA20" i="98"/>
  <c r="Z20" i="98"/>
  <c r="Y20" i="98"/>
  <c r="X20" i="98"/>
  <c r="W20" i="98"/>
  <c r="V20" i="98"/>
  <c r="U20" i="98"/>
  <c r="T20" i="98"/>
  <c r="S20" i="98"/>
  <c r="R20" i="98"/>
  <c r="Q20" i="98"/>
  <c r="P20" i="98"/>
  <c r="O20" i="98"/>
  <c r="N20" i="98"/>
  <c r="M20" i="98"/>
  <c r="L20" i="98"/>
  <c r="K20" i="98"/>
  <c r="J20" i="98"/>
  <c r="I20" i="98"/>
  <c r="H20" i="98"/>
  <c r="G20" i="98"/>
  <c r="F20" i="98"/>
  <c r="E20" i="98"/>
  <c r="D20" i="98"/>
  <c r="C20" i="98"/>
  <c r="B20" i="98"/>
  <c r="AC19" i="98"/>
  <c r="AB19" i="98"/>
  <c r="AA19" i="98"/>
  <c r="Z19" i="98"/>
  <c r="Y19" i="98"/>
  <c r="X19" i="98"/>
  <c r="W19" i="98"/>
  <c r="V19" i="98"/>
  <c r="U19" i="98"/>
  <c r="T19" i="98"/>
  <c r="S19" i="98"/>
  <c r="R19" i="98"/>
  <c r="Q19" i="98"/>
  <c r="P19" i="98"/>
  <c r="O19" i="98"/>
  <c r="N19" i="98"/>
  <c r="M19" i="98"/>
  <c r="L19" i="98"/>
  <c r="K19" i="98"/>
  <c r="J19" i="98"/>
  <c r="I19" i="98"/>
  <c r="H19" i="98"/>
  <c r="G19" i="98"/>
  <c r="F19" i="98"/>
  <c r="E19" i="98"/>
  <c r="D19" i="98"/>
  <c r="C19" i="98"/>
  <c r="B19" i="98"/>
  <c r="AC17" i="98"/>
  <c r="AB17" i="98"/>
  <c r="AA17" i="98"/>
  <c r="Z17" i="98"/>
  <c r="Y17" i="98"/>
  <c r="X17" i="98"/>
  <c r="W17" i="98"/>
  <c r="V17" i="98"/>
  <c r="U17" i="98"/>
  <c r="T17" i="98"/>
  <c r="S17" i="98"/>
  <c r="R17" i="98"/>
  <c r="Q17" i="98"/>
  <c r="P17" i="98"/>
  <c r="O17" i="98"/>
  <c r="N17" i="98"/>
  <c r="M17" i="98"/>
  <c r="L17" i="98"/>
  <c r="K17" i="98"/>
  <c r="J17" i="98"/>
  <c r="I17" i="98"/>
  <c r="H17" i="98"/>
  <c r="G17" i="98"/>
  <c r="F17" i="98"/>
  <c r="E17" i="98"/>
  <c r="D17" i="98"/>
  <c r="C17" i="98"/>
  <c r="B17" i="98"/>
  <c r="AC16" i="98"/>
  <c r="AB16" i="98"/>
  <c r="AA16" i="98"/>
  <c r="Z16" i="98"/>
  <c r="Y16" i="98"/>
  <c r="X16" i="98"/>
  <c r="W16" i="98"/>
  <c r="V16" i="98"/>
  <c r="U16" i="98"/>
  <c r="T16" i="98"/>
  <c r="S16" i="98"/>
  <c r="R16" i="98"/>
  <c r="Q16" i="98"/>
  <c r="P16" i="98"/>
  <c r="O16" i="98"/>
  <c r="N16" i="98"/>
  <c r="M16" i="98"/>
  <c r="L16" i="98"/>
  <c r="K16" i="98"/>
  <c r="J16" i="98"/>
  <c r="I16" i="98"/>
  <c r="H16" i="98"/>
  <c r="G16" i="98"/>
  <c r="F16" i="98"/>
  <c r="E16" i="98"/>
  <c r="D16" i="98"/>
  <c r="C16" i="98"/>
  <c r="B16" i="98"/>
  <c r="AC14" i="98"/>
  <c r="AB14" i="98"/>
  <c r="AA14" i="98"/>
  <c r="Z14" i="98"/>
  <c r="Y14" i="98"/>
  <c r="X14" i="98"/>
  <c r="W14" i="98"/>
  <c r="V14" i="98"/>
  <c r="U14" i="98"/>
  <c r="T14" i="98"/>
  <c r="S14" i="98"/>
  <c r="R14" i="98"/>
  <c r="Q14" i="98"/>
  <c r="P14" i="98"/>
  <c r="O14" i="98"/>
  <c r="N14" i="98"/>
  <c r="M14" i="98"/>
  <c r="L14" i="98"/>
  <c r="K14" i="98"/>
  <c r="J14" i="98"/>
  <c r="I14" i="98"/>
  <c r="H14" i="98"/>
  <c r="G14" i="98"/>
  <c r="F14" i="98"/>
  <c r="E14" i="98"/>
  <c r="D14" i="98"/>
  <c r="C14" i="98"/>
  <c r="B14" i="98"/>
  <c r="AC13" i="98"/>
  <c r="AB13" i="98"/>
  <c r="AA13" i="98"/>
  <c r="Z13" i="98"/>
  <c r="Y13" i="98"/>
  <c r="X13" i="98"/>
  <c r="W13" i="98"/>
  <c r="V13" i="98"/>
  <c r="U13" i="98"/>
  <c r="T13" i="98"/>
  <c r="S13" i="98"/>
  <c r="R13" i="98"/>
  <c r="Q13" i="98"/>
  <c r="P13" i="98"/>
  <c r="O13" i="98"/>
  <c r="N13" i="98"/>
  <c r="M13" i="98"/>
  <c r="L13" i="98"/>
  <c r="K13" i="98"/>
  <c r="J13" i="98"/>
  <c r="I13" i="98"/>
  <c r="H13" i="98"/>
  <c r="G13" i="98"/>
  <c r="F13" i="98"/>
  <c r="E13" i="98"/>
  <c r="D13" i="98"/>
  <c r="C13" i="98"/>
  <c r="B13" i="98"/>
  <c r="AC11" i="98"/>
  <c r="AB11" i="98"/>
  <c r="AA11" i="98"/>
  <c r="Z11" i="98"/>
  <c r="Y11" i="98"/>
  <c r="X11" i="98"/>
  <c r="W11" i="98"/>
  <c r="V11" i="98"/>
  <c r="U11" i="98"/>
  <c r="T11" i="98"/>
  <c r="S11" i="98"/>
  <c r="R11" i="98"/>
  <c r="Q11" i="98"/>
  <c r="P11" i="98"/>
  <c r="O11" i="98"/>
  <c r="N11" i="98"/>
  <c r="M11" i="98"/>
  <c r="L11" i="98"/>
  <c r="K11" i="98"/>
  <c r="J11" i="98"/>
  <c r="I11" i="98"/>
  <c r="H11" i="98"/>
  <c r="G11" i="98"/>
  <c r="F11" i="98"/>
  <c r="E11" i="98"/>
  <c r="D11" i="98"/>
  <c r="C11" i="98"/>
  <c r="B11" i="98"/>
  <c r="AC10" i="98"/>
  <c r="AB10" i="98"/>
  <c r="AA10" i="98"/>
  <c r="Z10" i="98"/>
  <c r="Y10" i="98"/>
  <c r="X10" i="98"/>
  <c r="W10" i="98"/>
  <c r="V10" i="98"/>
  <c r="U10" i="98"/>
  <c r="T10" i="98"/>
  <c r="S10" i="98"/>
  <c r="R10" i="98"/>
  <c r="Q10" i="98"/>
  <c r="P10" i="98"/>
  <c r="O10" i="98"/>
  <c r="N10" i="98"/>
  <c r="M10" i="98"/>
  <c r="L10" i="98"/>
  <c r="K10" i="98"/>
  <c r="J10" i="98"/>
  <c r="I10" i="98"/>
  <c r="H10" i="98"/>
  <c r="G10" i="98"/>
  <c r="F10" i="98"/>
  <c r="E10" i="98"/>
  <c r="D10" i="98"/>
  <c r="C10" i="98"/>
  <c r="B10" i="98"/>
  <c r="AC8" i="98"/>
  <c r="AB8" i="98"/>
  <c r="AA8" i="98"/>
  <c r="Z8" i="98"/>
  <c r="Y8" i="98"/>
  <c r="X8" i="98"/>
  <c r="W8" i="98"/>
  <c r="V8" i="98"/>
  <c r="U8" i="98"/>
  <c r="T8" i="98"/>
  <c r="S8" i="98"/>
  <c r="R8" i="98"/>
  <c r="Q8" i="98"/>
  <c r="P8" i="98"/>
  <c r="O8" i="98"/>
  <c r="N8" i="98"/>
  <c r="M8" i="98"/>
  <c r="L8" i="98"/>
  <c r="K8" i="98"/>
  <c r="J8" i="98"/>
  <c r="I8" i="98"/>
  <c r="H8" i="98"/>
  <c r="G8" i="98"/>
  <c r="F8" i="98"/>
  <c r="E8" i="98"/>
  <c r="D8" i="98"/>
  <c r="C8" i="98"/>
  <c r="B8" i="98"/>
  <c r="AC7" i="98"/>
  <c r="AB7" i="98"/>
  <c r="AA7" i="98"/>
  <c r="Z7" i="98"/>
  <c r="Y7" i="98"/>
  <c r="X7" i="98"/>
  <c r="W7" i="98"/>
  <c r="V7" i="98"/>
  <c r="U7" i="98"/>
  <c r="T7" i="98"/>
  <c r="S7" i="98"/>
  <c r="R7" i="98"/>
  <c r="Q7" i="98"/>
  <c r="P7" i="98"/>
  <c r="O7" i="98"/>
  <c r="N7" i="98"/>
  <c r="M7" i="98"/>
  <c r="L7" i="98"/>
  <c r="K7" i="98"/>
  <c r="J7" i="98"/>
  <c r="I7" i="98"/>
  <c r="H7" i="98"/>
  <c r="G7" i="98"/>
  <c r="F7" i="98"/>
  <c r="E7" i="98"/>
  <c r="D7" i="98"/>
  <c r="C7" i="98"/>
  <c r="B7" i="98"/>
  <c r="AC5" i="98"/>
  <c r="AB5" i="98"/>
  <c r="AA5" i="98"/>
  <c r="Z5" i="98"/>
  <c r="Y5" i="98"/>
  <c r="X5" i="98"/>
  <c r="W5" i="98"/>
  <c r="V5" i="98"/>
  <c r="U5" i="98"/>
  <c r="T5" i="98"/>
  <c r="S5" i="98"/>
  <c r="R5" i="98"/>
  <c r="Q5" i="98"/>
  <c r="P5" i="98"/>
  <c r="O5" i="98"/>
  <c r="N5" i="98"/>
  <c r="M5" i="98"/>
  <c r="L5" i="98"/>
  <c r="K5" i="98"/>
  <c r="J5" i="98"/>
  <c r="I5" i="98"/>
  <c r="H5" i="98"/>
  <c r="G5" i="98"/>
  <c r="F5" i="98"/>
  <c r="E5" i="98"/>
  <c r="D5" i="98"/>
  <c r="C5" i="98"/>
  <c r="B5" i="98"/>
  <c r="AC4" i="98"/>
  <c r="AB4" i="98"/>
  <c r="AA4" i="98"/>
  <c r="Z4" i="98"/>
  <c r="Y4" i="98"/>
  <c r="X4" i="98"/>
  <c r="W4" i="98"/>
  <c r="V4" i="98"/>
  <c r="U4" i="98"/>
  <c r="T4" i="98"/>
  <c r="S4" i="98"/>
  <c r="R4" i="98"/>
  <c r="Q4" i="98"/>
  <c r="P4" i="98"/>
  <c r="O4" i="98"/>
  <c r="N4" i="98"/>
  <c r="M4" i="98"/>
  <c r="L4" i="98"/>
  <c r="K4" i="98"/>
  <c r="J4" i="98"/>
  <c r="I4" i="98"/>
  <c r="H4" i="98"/>
  <c r="G4" i="98"/>
  <c r="F4" i="98"/>
  <c r="E4" i="98"/>
  <c r="D4" i="98"/>
  <c r="C4" i="98"/>
  <c r="B4" i="98"/>
  <c r="GR44" i="104"/>
  <c r="GQ44" i="104"/>
  <c r="GP44" i="104"/>
  <c r="GO44" i="104"/>
  <c r="GN44" i="104"/>
  <c r="GM44" i="104"/>
  <c r="GL44" i="104"/>
  <c r="GK44" i="104"/>
  <c r="GJ44" i="104"/>
  <c r="GI44" i="104"/>
  <c r="GH44" i="104"/>
  <c r="GG44" i="104"/>
  <c r="GF44" i="104"/>
  <c r="GE44" i="104"/>
  <c r="GD44" i="104"/>
  <c r="GC44" i="104"/>
  <c r="GB44" i="104"/>
  <c r="GA44" i="104"/>
  <c r="FZ44" i="104"/>
  <c r="FY44" i="104"/>
  <c r="FX44" i="104"/>
  <c r="FW44" i="104"/>
  <c r="FV44" i="104"/>
  <c r="FU44" i="104"/>
  <c r="FT44" i="104"/>
  <c r="FS44" i="104"/>
  <c r="FR44" i="104"/>
  <c r="FQ44" i="104"/>
  <c r="FP44" i="104"/>
  <c r="FO44" i="104"/>
  <c r="FN44" i="104"/>
  <c r="FM44" i="104"/>
  <c r="FL44" i="104"/>
  <c r="FK44" i="104"/>
  <c r="FJ44" i="104"/>
  <c r="FI44" i="104"/>
  <c r="FH44" i="104"/>
  <c r="FG44" i="104"/>
  <c r="FF44" i="104"/>
  <c r="FE44" i="104"/>
  <c r="FD44" i="104"/>
  <c r="FC44" i="104"/>
  <c r="FB44" i="104"/>
  <c r="FA44" i="104"/>
  <c r="EZ44" i="104"/>
  <c r="EY44" i="104"/>
  <c r="EX44" i="104"/>
  <c r="EW44" i="104"/>
  <c r="EV44" i="104"/>
  <c r="EU44" i="104"/>
  <c r="ET44" i="104"/>
  <c r="ES44" i="104"/>
  <c r="ER44" i="104"/>
  <c r="EQ44" i="104"/>
  <c r="EP44" i="104"/>
  <c r="EO44" i="104"/>
  <c r="EN44" i="104"/>
  <c r="EM44" i="104"/>
  <c r="EL44" i="104"/>
  <c r="EK44" i="104"/>
  <c r="EJ44" i="104"/>
  <c r="EI44" i="104"/>
  <c r="EH44" i="104"/>
  <c r="EG44" i="104"/>
  <c r="EF44" i="104"/>
  <c r="EE44" i="104"/>
  <c r="ED44" i="104"/>
  <c r="EC44" i="104"/>
  <c r="EB44" i="104"/>
  <c r="EA44" i="104"/>
  <c r="DZ44" i="104"/>
  <c r="DY44" i="104"/>
  <c r="DX44" i="104"/>
  <c r="DW44" i="104"/>
  <c r="DV44" i="104"/>
  <c r="DU44" i="104"/>
  <c r="DT44" i="104"/>
  <c r="DS44" i="104"/>
  <c r="DR44" i="104"/>
  <c r="DQ44" i="104"/>
  <c r="DP44" i="104"/>
  <c r="DO44" i="104"/>
  <c r="DN44" i="104"/>
  <c r="DM44" i="104"/>
  <c r="DL44" i="104"/>
  <c r="DK44" i="104"/>
  <c r="DJ44" i="104"/>
  <c r="DI44" i="104"/>
  <c r="DH44" i="104"/>
  <c r="DG44" i="104"/>
  <c r="DF44" i="104"/>
  <c r="DE44" i="104"/>
  <c r="DD44" i="104"/>
  <c r="DC44" i="104"/>
  <c r="DB44" i="104"/>
  <c r="DA44" i="104"/>
  <c r="CZ44" i="104"/>
  <c r="CY44" i="104"/>
  <c r="CX44" i="104"/>
  <c r="CW44" i="104"/>
  <c r="CV44" i="104"/>
  <c r="CU44" i="104"/>
  <c r="CT44" i="104"/>
  <c r="CS44" i="104"/>
  <c r="CR44" i="104"/>
  <c r="CQ44" i="104"/>
  <c r="CP44" i="104"/>
  <c r="CO44" i="104"/>
  <c r="CN44" i="104"/>
  <c r="CM44" i="104"/>
  <c r="CL44" i="104"/>
  <c r="CK44" i="104"/>
  <c r="CJ44" i="104"/>
  <c r="CI44" i="104"/>
  <c r="CH44" i="104"/>
  <c r="CG44" i="104"/>
  <c r="CF44" i="104"/>
  <c r="CE44" i="104"/>
  <c r="CD44" i="104"/>
  <c r="CC44" i="104"/>
  <c r="CB44" i="104"/>
  <c r="CA44" i="104"/>
  <c r="BZ44" i="104"/>
  <c r="BY44" i="104"/>
  <c r="BX44" i="104"/>
  <c r="BW44" i="104"/>
  <c r="BV44" i="104"/>
  <c r="BU44" i="104"/>
  <c r="BT44" i="104"/>
  <c r="BS44" i="104"/>
  <c r="BR44" i="104"/>
  <c r="BQ44" i="104"/>
  <c r="BP44" i="104"/>
  <c r="BO44" i="104"/>
  <c r="BN44" i="104"/>
  <c r="BM44" i="104"/>
  <c r="BL44" i="104"/>
  <c r="BK44" i="104"/>
  <c r="BJ44" i="104"/>
  <c r="BI44" i="104"/>
  <c r="BH44" i="104"/>
  <c r="BG44" i="104"/>
  <c r="BF44" i="104"/>
  <c r="BE44" i="104"/>
  <c r="BD44" i="104"/>
  <c r="BC44" i="104"/>
  <c r="BB44" i="104"/>
  <c r="BA44" i="104"/>
  <c r="AZ44" i="104"/>
  <c r="AY44" i="104"/>
  <c r="AX44" i="104"/>
  <c r="AW44" i="104"/>
  <c r="AV44" i="104"/>
  <c r="AU44" i="104"/>
  <c r="AT44" i="104"/>
  <c r="AS44" i="104"/>
  <c r="AR44" i="104"/>
  <c r="AQ44" i="104"/>
  <c r="AP44" i="104"/>
  <c r="AO44" i="104"/>
  <c r="AN44" i="104"/>
  <c r="AM44" i="104"/>
  <c r="AL44" i="104"/>
  <c r="AK44" i="104"/>
  <c r="AJ44" i="104"/>
  <c r="AI44" i="104"/>
  <c r="AH44" i="104"/>
  <c r="AG44" i="104"/>
  <c r="AF44" i="104"/>
  <c r="AE44" i="104"/>
  <c r="AD44" i="104"/>
  <c r="AC44" i="104"/>
  <c r="AB44" i="104"/>
  <c r="AA44" i="104"/>
  <c r="Z44" i="104"/>
  <c r="Y44" i="104"/>
  <c r="X44" i="104"/>
  <c r="W44" i="104"/>
  <c r="V44" i="104"/>
  <c r="U44" i="104"/>
  <c r="T44" i="104"/>
  <c r="S44" i="104"/>
  <c r="R44" i="104"/>
  <c r="Q44" i="104"/>
  <c r="P44" i="104"/>
  <c r="O44" i="104"/>
  <c r="N44" i="104"/>
  <c r="M44" i="104"/>
  <c r="L44" i="104"/>
  <c r="K44" i="104"/>
  <c r="J44" i="104"/>
  <c r="I44" i="104"/>
  <c r="H44" i="104"/>
  <c r="G44" i="104"/>
  <c r="F44" i="104"/>
  <c r="E44" i="104"/>
  <c r="D44" i="104"/>
  <c r="C44" i="104"/>
  <c r="B44" i="104"/>
  <c r="GR42" i="104"/>
  <c r="GQ42" i="104"/>
  <c r="GP42" i="104"/>
  <c r="GO42" i="104"/>
  <c r="GN42" i="104"/>
  <c r="GM42" i="104"/>
  <c r="GL42" i="104"/>
  <c r="GK42" i="104"/>
  <c r="GJ42" i="104"/>
  <c r="GI42" i="104"/>
  <c r="GH42" i="104"/>
  <c r="GG42" i="104"/>
  <c r="GF42" i="104"/>
  <c r="GE42" i="104"/>
  <c r="GD42" i="104"/>
  <c r="GC42" i="104"/>
  <c r="GB42" i="104"/>
  <c r="GA42" i="104"/>
  <c r="FZ42" i="104"/>
  <c r="FY42" i="104"/>
  <c r="FX42" i="104"/>
  <c r="FW42" i="104"/>
  <c r="FV42" i="104"/>
  <c r="FU42" i="104"/>
  <c r="FT42" i="104"/>
  <c r="FS42" i="104"/>
  <c r="FR42" i="104"/>
  <c r="FQ42" i="104"/>
  <c r="FP42" i="104"/>
  <c r="FO42" i="104"/>
  <c r="FN42" i="104"/>
  <c r="FM42" i="104"/>
  <c r="FL42" i="104"/>
  <c r="FK42" i="104"/>
  <c r="FJ42" i="104"/>
  <c r="FI42" i="104"/>
  <c r="FH42" i="104"/>
  <c r="FG42" i="104"/>
  <c r="FF42" i="104"/>
  <c r="FE42" i="104"/>
  <c r="FD42" i="104"/>
  <c r="FC42" i="104"/>
  <c r="FB42" i="104"/>
  <c r="FA42" i="104"/>
  <c r="EZ42" i="104"/>
  <c r="EY42" i="104"/>
  <c r="EX42" i="104"/>
  <c r="EW42" i="104"/>
  <c r="EV42" i="104"/>
  <c r="EU42" i="104"/>
  <c r="ET42" i="104"/>
  <c r="ES42" i="104"/>
  <c r="ER42" i="104"/>
  <c r="EQ42" i="104"/>
  <c r="EP42" i="104"/>
  <c r="EO42" i="104"/>
  <c r="EN42" i="104"/>
  <c r="EM42" i="104"/>
  <c r="EL42" i="104"/>
  <c r="EK42" i="104"/>
  <c r="EJ42" i="104"/>
  <c r="EI42" i="104"/>
  <c r="EH42" i="104"/>
  <c r="EG42" i="104"/>
  <c r="EF42" i="104"/>
  <c r="EE42" i="104"/>
  <c r="ED42" i="104"/>
  <c r="EC42" i="104"/>
  <c r="EB42" i="104"/>
  <c r="EA42" i="104"/>
  <c r="DZ42" i="104"/>
  <c r="DY42" i="104"/>
  <c r="DX42" i="104"/>
  <c r="DW42" i="104"/>
  <c r="DV42" i="104"/>
  <c r="DU42" i="104"/>
  <c r="DT42" i="104"/>
  <c r="DS42" i="104"/>
  <c r="DR42" i="104"/>
  <c r="DQ42" i="104"/>
  <c r="DP42" i="104"/>
  <c r="DO42" i="104"/>
  <c r="DN42" i="104"/>
  <c r="DM42" i="104"/>
  <c r="DL42" i="104"/>
  <c r="DK42" i="104"/>
  <c r="DJ42" i="104"/>
  <c r="DI42" i="104"/>
  <c r="DH42" i="104"/>
  <c r="DG42" i="104"/>
  <c r="DF42" i="104"/>
  <c r="DE42" i="104"/>
  <c r="DD42" i="104"/>
  <c r="DC42" i="104"/>
  <c r="DB42" i="104"/>
  <c r="DA42" i="104"/>
  <c r="CZ42" i="104"/>
  <c r="CY42" i="104"/>
  <c r="CX42" i="104"/>
  <c r="CW42" i="104"/>
  <c r="CV42" i="104"/>
  <c r="CU42" i="104"/>
  <c r="CT42" i="104"/>
  <c r="CS42" i="104"/>
  <c r="CR42" i="104"/>
  <c r="CQ42" i="104"/>
  <c r="CP42" i="104"/>
  <c r="CO42" i="104"/>
  <c r="CN42" i="104"/>
  <c r="CM42" i="104"/>
  <c r="CL42" i="104"/>
  <c r="CK42" i="104"/>
  <c r="CJ42" i="104"/>
  <c r="CI42" i="104"/>
  <c r="CH42" i="104"/>
  <c r="CG42" i="104"/>
  <c r="CF42" i="104"/>
  <c r="CE42" i="104"/>
  <c r="CD42" i="104"/>
  <c r="CC42" i="104"/>
  <c r="CB42" i="104"/>
  <c r="CA42" i="104"/>
  <c r="BZ42" i="104"/>
  <c r="BY42" i="104"/>
  <c r="BX42" i="104"/>
  <c r="BW42" i="104"/>
  <c r="BV42" i="104"/>
  <c r="BU42" i="104"/>
  <c r="BT42" i="104"/>
  <c r="BS42" i="104"/>
  <c r="BR42" i="104"/>
  <c r="BQ42" i="104"/>
  <c r="BP42" i="104"/>
  <c r="BO42" i="104"/>
  <c r="BN42" i="104"/>
  <c r="BM42" i="104"/>
  <c r="BL42" i="104"/>
  <c r="BK42" i="104"/>
  <c r="BJ42" i="104"/>
  <c r="BI42" i="104"/>
  <c r="BH42" i="104"/>
  <c r="BG42" i="104"/>
  <c r="BF42" i="104"/>
  <c r="BE42" i="104"/>
  <c r="BD42" i="104"/>
  <c r="BC42" i="104"/>
  <c r="BB42" i="104"/>
  <c r="BA42" i="104"/>
  <c r="AZ42" i="104"/>
  <c r="AY42" i="104"/>
  <c r="AX42" i="104"/>
  <c r="AW42" i="104"/>
  <c r="AV42" i="104"/>
  <c r="AU42" i="104"/>
  <c r="AT42" i="104"/>
  <c r="AS42" i="104"/>
  <c r="AR42" i="104"/>
  <c r="AQ42" i="104"/>
  <c r="AP42" i="104"/>
  <c r="AO42" i="104"/>
  <c r="AN42" i="104"/>
  <c r="AM42" i="104"/>
  <c r="AL42" i="104"/>
  <c r="AK42" i="104"/>
  <c r="AJ42" i="104"/>
  <c r="AI42" i="104"/>
  <c r="AH42" i="104"/>
  <c r="AG42" i="104"/>
  <c r="AF42" i="104"/>
  <c r="AE42" i="104"/>
  <c r="AD42" i="104"/>
  <c r="AC42" i="104"/>
  <c r="AB42" i="104"/>
  <c r="AA42" i="104"/>
  <c r="Z42" i="104"/>
  <c r="Y42" i="104"/>
  <c r="X42" i="104"/>
  <c r="W42" i="104"/>
  <c r="V42" i="104"/>
  <c r="U42" i="104"/>
  <c r="T42" i="104"/>
  <c r="S42" i="104"/>
  <c r="R42" i="104"/>
  <c r="Q42" i="104"/>
  <c r="P42" i="104"/>
  <c r="O42" i="104"/>
  <c r="N42" i="104"/>
  <c r="M42" i="104"/>
  <c r="L42" i="104"/>
  <c r="K42" i="104"/>
  <c r="J42" i="104"/>
  <c r="I42" i="104"/>
  <c r="H42" i="104"/>
  <c r="G42" i="104"/>
  <c r="F42" i="104"/>
  <c r="E42" i="104"/>
  <c r="D42" i="104"/>
  <c r="C42" i="104"/>
  <c r="B42" i="104"/>
  <c r="GR41" i="104"/>
  <c r="GQ41" i="104"/>
  <c r="GP41" i="104"/>
  <c r="GO41" i="104"/>
  <c r="GN41" i="104"/>
  <c r="GM41" i="104"/>
  <c r="GL41" i="104"/>
  <c r="GK41" i="104"/>
  <c r="GJ41" i="104"/>
  <c r="GI41" i="104"/>
  <c r="GH41" i="104"/>
  <c r="GG41" i="104"/>
  <c r="GF41" i="104"/>
  <c r="GE41" i="104"/>
  <c r="GD41" i="104"/>
  <c r="GC41" i="104"/>
  <c r="GB41" i="104"/>
  <c r="GA41" i="104"/>
  <c r="FZ41" i="104"/>
  <c r="FY41" i="104"/>
  <c r="FX41" i="104"/>
  <c r="FW41" i="104"/>
  <c r="FV41" i="104"/>
  <c r="FU41" i="104"/>
  <c r="FT41" i="104"/>
  <c r="FS41" i="104"/>
  <c r="FR41" i="104"/>
  <c r="FQ41" i="104"/>
  <c r="FP41" i="104"/>
  <c r="FO41" i="104"/>
  <c r="FN41" i="104"/>
  <c r="FM41" i="104"/>
  <c r="FL41" i="104"/>
  <c r="FK41" i="104"/>
  <c r="FJ41" i="104"/>
  <c r="FI41" i="104"/>
  <c r="FH41" i="104"/>
  <c r="FG41" i="104"/>
  <c r="FF41" i="104"/>
  <c r="FE41" i="104"/>
  <c r="FD41" i="104"/>
  <c r="FC41" i="104"/>
  <c r="FB41" i="104"/>
  <c r="FA41" i="104"/>
  <c r="EZ41" i="104"/>
  <c r="EY41" i="104"/>
  <c r="EX41" i="104"/>
  <c r="EW41" i="104"/>
  <c r="EV41" i="104"/>
  <c r="EU41" i="104"/>
  <c r="ET41" i="104"/>
  <c r="ES41" i="104"/>
  <c r="ER41" i="104"/>
  <c r="EQ41" i="104"/>
  <c r="EP41" i="104"/>
  <c r="EO41" i="104"/>
  <c r="EN41" i="104"/>
  <c r="EM41" i="104"/>
  <c r="EL41" i="104"/>
  <c r="EK41" i="104"/>
  <c r="EJ41" i="104"/>
  <c r="EI41" i="104"/>
  <c r="EH41" i="104"/>
  <c r="EG41" i="104"/>
  <c r="EF41" i="104"/>
  <c r="EE41" i="104"/>
  <c r="ED41" i="104"/>
  <c r="EC41" i="104"/>
  <c r="EB41" i="104"/>
  <c r="EA41" i="104"/>
  <c r="DZ41" i="104"/>
  <c r="DY41" i="104"/>
  <c r="DX41" i="104"/>
  <c r="DW41" i="104"/>
  <c r="DV41" i="104"/>
  <c r="DU41" i="104"/>
  <c r="DT41" i="104"/>
  <c r="DS41" i="104"/>
  <c r="DR41" i="104"/>
  <c r="DQ41" i="104"/>
  <c r="DP41" i="104"/>
  <c r="DO41" i="104"/>
  <c r="DN41" i="104"/>
  <c r="DM41" i="104"/>
  <c r="DL41" i="104"/>
  <c r="DK41" i="104"/>
  <c r="DJ41" i="104"/>
  <c r="DI41" i="104"/>
  <c r="DH41" i="104"/>
  <c r="DG41" i="104"/>
  <c r="DF41" i="104"/>
  <c r="DE41" i="104"/>
  <c r="DD41" i="104"/>
  <c r="DC41" i="104"/>
  <c r="DB41" i="104"/>
  <c r="DA41" i="104"/>
  <c r="CZ41" i="104"/>
  <c r="CY41" i="104"/>
  <c r="CX41" i="104"/>
  <c r="CW41" i="104"/>
  <c r="CV41" i="104"/>
  <c r="CU41" i="104"/>
  <c r="CT41" i="104"/>
  <c r="CS41" i="104"/>
  <c r="CR41" i="104"/>
  <c r="CQ41" i="104"/>
  <c r="CP41" i="104"/>
  <c r="CO41" i="104"/>
  <c r="CN41" i="104"/>
  <c r="CM41" i="104"/>
  <c r="CL41" i="104"/>
  <c r="CK41" i="104"/>
  <c r="CJ41" i="104"/>
  <c r="CI41" i="104"/>
  <c r="CH41" i="104"/>
  <c r="CG41" i="104"/>
  <c r="CF41" i="104"/>
  <c r="CE41" i="104"/>
  <c r="CD41" i="104"/>
  <c r="CC41" i="104"/>
  <c r="CB41" i="104"/>
  <c r="CA41" i="104"/>
  <c r="BZ41" i="104"/>
  <c r="BY41" i="104"/>
  <c r="BX41" i="104"/>
  <c r="BW41" i="104"/>
  <c r="BV41" i="104"/>
  <c r="BU41" i="104"/>
  <c r="BT41" i="104"/>
  <c r="BS41" i="104"/>
  <c r="BR41" i="104"/>
  <c r="BQ41" i="104"/>
  <c r="BP41" i="104"/>
  <c r="BO41" i="104"/>
  <c r="BN41" i="104"/>
  <c r="BM41" i="104"/>
  <c r="BL41" i="104"/>
  <c r="BK41" i="104"/>
  <c r="BJ41" i="104"/>
  <c r="BI41" i="104"/>
  <c r="BH41" i="104"/>
  <c r="BG41" i="104"/>
  <c r="BF41" i="104"/>
  <c r="BE41" i="104"/>
  <c r="BD41" i="104"/>
  <c r="BC41" i="104"/>
  <c r="BB41" i="104"/>
  <c r="BA41" i="104"/>
  <c r="AZ41" i="104"/>
  <c r="AY41" i="104"/>
  <c r="AX41" i="104"/>
  <c r="AW41" i="104"/>
  <c r="AV41" i="104"/>
  <c r="AU41" i="104"/>
  <c r="AT41" i="104"/>
  <c r="AS41" i="104"/>
  <c r="AR41" i="104"/>
  <c r="AQ41" i="104"/>
  <c r="AP41" i="104"/>
  <c r="AO41" i="104"/>
  <c r="AN41" i="104"/>
  <c r="AM41" i="104"/>
  <c r="AL41" i="104"/>
  <c r="AK41" i="104"/>
  <c r="AJ41" i="104"/>
  <c r="AI41" i="104"/>
  <c r="AH41" i="104"/>
  <c r="AG41" i="104"/>
  <c r="AF41" i="104"/>
  <c r="AE41" i="104"/>
  <c r="AD41" i="104"/>
  <c r="AC41" i="104"/>
  <c r="AB41" i="104"/>
  <c r="AA41" i="104"/>
  <c r="Z41" i="104"/>
  <c r="Y41" i="104"/>
  <c r="X41" i="104"/>
  <c r="W41" i="104"/>
  <c r="V41" i="104"/>
  <c r="U41" i="104"/>
  <c r="T41" i="104"/>
  <c r="S41" i="104"/>
  <c r="R41" i="104"/>
  <c r="Q41" i="104"/>
  <c r="P41" i="104"/>
  <c r="O41" i="104"/>
  <c r="N41" i="104"/>
  <c r="M41" i="104"/>
  <c r="L41" i="104"/>
  <c r="K41" i="104"/>
  <c r="J41" i="104"/>
  <c r="I41" i="104"/>
  <c r="H41" i="104"/>
  <c r="G41" i="104"/>
  <c r="F41" i="104"/>
  <c r="E41" i="104"/>
  <c r="D41" i="104"/>
  <c r="C41" i="104"/>
  <c r="B41" i="104"/>
  <c r="GR39" i="104"/>
  <c r="GQ39" i="104"/>
  <c r="GP39" i="104"/>
  <c r="GO39" i="104"/>
  <c r="GN39" i="104"/>
  <c r="GM39" i="104"/>
  <c r="GL39" i="104"/>
  <c r="GK39" i="104"/>
  <c r="GJ39" i="104"/>
  <c r="GI39" i="104"/>
  <c r="GH39" i="104"/>
  <c r="GG39" i="104"/>
  <c r="GF39" i="104"/>
  <c r="GE39" i="104"/>
  <c r="GD39" i="104"/>
  <c r="GC39" i="104"/>
  <c r="GB39" i="104"/>
  <c r="GA39" i="104"/>
  <c r="FZ39" i="104"/>
  <c r="FY39" i="104"/>
  <c r="FX39" i="104"/>
  <c r="FW39" i="104"/>
  <c r="FV39" i="104"/>
  <c r="FU39" i="104"/>
  <c r="FT39" i="104"/>
  <c r="FS39" i="104"/>
  <c r="FR39" i="104"/>
  <c r="FQ39" i="104"/>
  <c r="FP39" i="104"/>
  <c r="FO39" i="104"/>
  <c r="FN39" i="104"/>
  <c r="FM39" i="104"/>
  <c r="FL39" i="104"/>
  <c r="FK39" i="104"/>
  <c r="FJ39" i="104"/>
  <c r="FI39" i="104"/>
  <c r="FH39" i="104"/>
  <c r="FG39" i="104"/>
  <c r="FF39" i="104"/>
  <c r="FE39" i="104"/>
  <c r="FD39" i="104"/>
  <c r="FC39" i="104"/>
  <c r="FB39" i="104"/>
  <c r="FA39" i="104"/>
  <c r="EZ39" i="104"/>
  <c r="EY39" i="104"/>
  <c r="EX39" i="104"/>
  <c r="EW39" i="104"/>
  <c r="EV39" i="104"/>
  <c r="EU39" i="104"/>
  <c r="ET39" i="104"/>
  <c r="ES39" i="104"/>
  <c r="ER39" i="104"/>
  <c r="EQ39" i="104"/>
  <c r="EP39" i="104"/>
  <c r="EO39" i="104"/>
  <c r="EN39" i="104"/>
  <c r="EM39" i="104"/>
  <c r="EL39" i="104"/>
  <c r="EK39" i="104"/>
  <c r="EJ39" i="104"/>
  <c r="EI39" i="104"/>
  <c r="EH39" i="104"/>
  <c r="EG39" i="104"/>
  <c r="EF39" i="104"/>
  <c r="EE39" i="104"/>
  <c r="ED39" i="104"/>
  <c r="EC39" i="104"/>
  <c r="EB39" i="104"/>
  <c r="EA39" i="104"/>
  <c r="DZ39" i="104"/>
  <c r="DY39" i="104"/>
  <c r="DX39" i="104"/>
  <c r="DW39" i="104"/>
  <c r="DV39" i="104"/>
  <c r="DU39" i="104"/>
  <c r="DT39" i="104"/>
  <c r="DS39" i="104"/>
  <c r="DR39" i="104"/>
  <c r="DQ39" i="104"/>
  <c r="DP39" i="104"/>
  <c r="DO39" i="104"/>
  <c r="DN39" i="104"/>
  <c r="DM39" i="104"/>
  <c r="DL39" i="104"/>
  <c r="DK39" i="104"/>
  <c r="DJ39" i="104"/>
  <c r="DI39" i="104"/>
  <c r="DH39" i="104"/>
  <c r="DG39" i="104"/>
  <c r="DF39" i="104"/>
  <c r="DE39" i="104"/>
  <c r="DD39" i="104"/>
  <c r="DC39" i="104"/>
  <c r="DB39" i="104"/>
  <c r="DA39" i="104"/>
  <c r="CZ39" i="104"/>
  <c r="CY39" i="104"/>
  <c r="CX39" i="104"/>
  <c r="CW39" i="104"/>
  <c r="CV39" i="104"/>
  <c r="CU39" i="104"/>
  <c r="CT39" i="104"/>
  <c r="CS39" i="104"/>
  <c r="CR39" i="104"/>
  <c r="CQ39" i="104"/>
  <c r="CP39" i="104"/>
  <c r="CO39" i="104"/>
  <c r="CN39" i="104"/>
  <c r="CM39" i="104"/>
  <c r="CL39" i="104"/>
  <c r="CK39" i="104"/>
  <c r="CJ39" i="104"/>
  <c r="CI39" i="104"/>
  <c r="CH39" i="104"/>
  <c r="CG39" i="104"/>
  <c r="CF39" i="104"/>
  <c r="CE39" i="104"/>
  <c r="CD39" i="104"/>
  <c r="CC39" i="104"/>
  <c r="CB39" i="104"/>
  <c r="CA39" i="104"/>
  <c r="BZ39" i="104"/>
  <c r="BY39" i="104"/>
  <c r="BX39" i="104"/>
  <c r="BW39" i="104"/>
  <c r="BV39" i="104"/>
  <c r="BU39" i="104"/>
  <c r="BT39" i="104"/>
  <c r="BS39" i="104"/>
  <c r="BR39" i="104"/>
  <c r="BQ39" i="104"/>
  <c r="BP39" i="104"/>
  <c r="BO39" i="104"/>
  <c r="BN39" i="104"/>
  <c r="BM39" i="104"/>
  <c r="BL39" i="104"/>
  <c r="BK39" i="104"/>
  <c r="BJ39" i="104"/>
  <c r="BI39" i="104"/>
  <c r="BH39" i="104"/>
  <c r="BG39" i="104"/>
  <c r="BF39" i="104"/>
  <c r="BE39" i="104"/>
  <c r="BD39" i="104"/>
  <c r="BC39" i="104"/>
  <c r="BB39" i="104"/>
  <c r="BA39" i="104"/>
  <c r="AZ39" i="104"/>
  <c r="AY39" i="104"/>
  <c r="AX39" i="104"/>
  <c r="AW39" i="104"/>
  <c r="AV39" i="104"/>
  <c r="AU39" i="104"/>
  <c r="AT39" i="104"/>
  <c r="AS39" i="104"/>
  <c r="AR39" i="104"/>
  <c r="AQ39" i="104"/>
  <c r="AP39" i="104"/>
  <c r="AO39" i="104"/>
  <c r="AN39" i="104"/>
  <c r="AM39" i="104"/>
  <c r="AL39" i="104"/>
  <c r="AK39" i="104"/>
  <c r="AJ39" i="104"/>
  <c r="AI39" i="104"/>
  <c r="AH39" i="104"/>
  <c r="AG39" i="104"/>
  <c r="AF39" i="104"/>
  <c r="AE39" i="104"/>
  <c r="AD39" i="104"/>
  <c r="AC39" i="104"/>
  <c r="AB39" i="104"/>
  <c r="AA39" i="104"/>
  <c r="Z39" i="104"/>
  <c r="Y39" i="104"/>
  <c r="X39" i="104"/>
  <c r="W39" i="104"/>
  <c r="V39" i="104"/>
  <c r="U39" i="104"/>
  <c r="T39" i="104"/>
  <c r="S39" i="104"/>
  <c r="R39" i="104"/>
  <c r="Q39" i="104"/>
  <c r="P39" i="104"/>
  <c r="O39" i="104"/>
  <c r="N39" i="104"/>
  <c r="M39" i="104"/>
  <c r="L39" i="104"/>
  <c r="K39" i="104"/>
  <c r="J39" i="104"/>
  <c r="I39" i="104"/>
  <c r="H39" i="104"/>
  <c r="G39" i="104"/>
  <c r="F39" i="104"/>
  <c r="E39" i="104"/>
  <c r="D39" i="104"/>
  <c r="C39" i="104"/>
  <c r="B39" i="104"/>
  <c r="GR38" i="104"/>
  <c r="GQ38" i="104"/>
  <c r="GP38" i="104"/>
  <c r="GO38" i="104"/>
  <c r="GN38" i="104"/>
  <c r="GM38" i="104"/>
  <c r="GL38" i="104"/>
  <c r="GK38" i="104"/>
  <c r="GJ38" i="104"/>
  <c r="GI38" i="104"/>
  <c r="GH38" i="104"/>
  <c r="GG38" i="104"/>
  <c r="GF38" i="104"/>
  <c r="GE38" i="104"/>
  <c r="GD38" i="104"/>
  <c r="GC38" i="104"/>
  <c r="GB38" i="104"/>
  <c r="GA38" i="104"/>
  <c r="FZ38" i="104"/>
  <c r="FY38" i="104"/>
  <c r="FX38" i="104"/>
  <c r="FW38" i="104"/>
  <c r="FV38" i="104"/>
  <c r="FU38" i="104"/>
  <c r="FT38" i="104"/>
  <c r="FS38" i="104"/>
  <c r="FR38" i="104"/>
  <c r="FQ38" i="104"/>
  <c r="FP38" i="104"/>
  <c r="FO38" i="104"/>
  <c r="FN38" i="104"/>
  <c r="FM38" i="104"/>
  <c r="FL38" i="104"/>
  <c r="FK38" i="104"/>
  <c r="FJ38" i="104"/>
  <c r="FI38" i="104"/>
  <c r="FH38" i="104"/>
  <c r="FG38" i="104"/>
  <c r="FF38" i="104"/>
  <c r="FE38" i="104"/>
  <c r="FD38" i="104"/>
  <c r="FC38" i="104"/>
  <c r="FB38" i="104"/>
  <c r="FA38" i="104"/>
  <c r="EZ38" i="104"/>
  <c r="EY38" i="104"/>
  <c r="EX38" i="104"/>
  <c r="EW38" i="104"/>
  <c r="EV38" i="104"/>
  <c r="EU38" i="104"/>
  <c r="ET38" i="104"/>
  <c r="ES38" i="104"/>
  <c r="ER38" i="104"/>
  <c r="EQ38" i="104"/>
  <c r="EP38" i="104"/>
  <c r="EO38" i="104"/>
  <c r="EN38" i="104"/>
  <c r="EM38" i="104"/>
  <c r="EL38" i="104"/>
  <c r="EK38" i="104"/>
  <c r="EJ38" i="104"/>
  <c r="EI38" i="104"/>
  <c r="EH38" i="104"/>
  <c r="EG38" i="104"/>
  <c r="EF38" i="104"/>
  <c r="EE38" i="104"/>
  <c r="ED38" i="104"/>
  <c r="EC38" i="104"/>
  <c r="EB38" i="104"/>
  <c r="EA38" i="104"/>
  <c r="DZ38" i="104"/>
  <c r="DY38" i="104"/>
  <c r="DX38" i="104"/>
  <c r="DW38" i="104"/>
  <c r="DV38" i="104"/>
  <c r="DU38" i="104"/>
  <c r="DT38" i="104"/>
  <c r="DS38" i="104"/>
  <c r="DR38" i="104"/>
  <c r="DQ38" i="104"/>
  <c r="DP38" i="104"/>
  <c r="DO38" i="104"/>
  <c r="DN38" i="104"/>
  <c r="DM38" i="104"/>
  <c r="DL38" i="104"/>
  <c r="DK38" i="104"/>
  <c r="DJ38" i="104"/>
  <c r="DI38" i="104"/>
  <c r="DH38" i="104"/>
  <c r="DG38" i="104"/>
  <c r="DF38" i="104"/>
  <c r="DE38" i="104"/>
  <c r="DD38" i="104"/>
  <c r="DC38" i="104"/>
  <c r="DB38" i="104"/>
  <c r="DA38" i="104"/>
  <c r="CZ38" i="104"/>
  <c r="CY38" i="104"/>
  <c r="CX38" i="104"/>
  <c r="CW38" i="104"/>
  <c r="CV38" i="104"/>
  <c r="CU38" i="104"/>
  <c r="CT38" i="104"/>
  <c r="CS38" i="104"/>
  <c r="CR38" i="104"/>
  <c r="CQ38" i="104"/>
  <c r="CP38" i="104"/>
  <c r="CO38" i="104"/>
  <c r="CN38" i="104"/>
  <c r="CM38" i="104"/>
  <c r="CL38" i="104"/>
  <c r="CK38" i="104"/>
  <c r="CJ38" i="104"/>
  <c r="CI38" i="104"/>
  <c r="CH38" i="104"/>
  <c r="CG38" i="104"/>
  <c r="CF38" i="104"/>
  <c r="CE38" i="104"/>
  <c r="CD38" i="104"/>
  <c r="CC38" i="104"/>
  <c r="CB38" i="104"/>
  <c r="CA38" i="104"/>
  <c r="BZ38" i="104"/>
  <c r="BY38" i="104"/>
  <c r="BX38" i="104"/>
  <c r="BW38" i="104"/>
  <c r="BV38" i="104"/>
  <c r="BU38" i="104"/>
  <c r="BT38" i="104"/>
  <c r="BS38" i="104"/>
  <c r="BR38" i="104"/>
  <c r="BQ38" i="104"/>
  <c r="BP38" i="104"/>
  <c r="BO38" i="104"/>
  <c r="BN38" i="104"/>
  <c r="BM38" i="104"/>
  <c r="BL38" i="104"/>
  <c r="BK38" i="104"/>
  <c r="BJ38" i="104"/>
  <c r="BI38" i="104"/>
  <c r="BH38" i="104"/>
  <c r="BG38" i="104"/>
  <c r="BF38" i="104"/>
  <c r="BE38" i="104"/>
  <c r="BD38" i="104"/>
  <c r="BC38" i="104"/>
  <c r="BB38" i="104"/>
  <c r="BA38" i="104"/>
  <c r="AZ38" i="104"/>
  <c r="AY38" i="104"/>
  <c r="AX38" i="104"/>
  <c r="AW38" i="104"/>
  <c r="AV38" i="104"/>
  <c r="AU38" i="104"/>
  <c r="AT38" i="104"/>
  <c r="AS38" i="104"/>
  <c r="AR38" i="104"/>
  <c r="AQ38" i="104"/>
  <c r="AP38" i="104"/>
  <c r="AO38" i="104"/>
  <c r="AN38" i="104"/>
  <c r="AM38" i="104"/>
  <c r="AL38" i="104"/>
  <c r="AK38" i="104"/>
  <c r="AJ38" i="104"/>
  <c r="AI38" i="104"/>
  <c r="AH38" i="104"/>
  <c r="AG38" i="104"/>
  <c r="AF38" i="104"/>
  <c r="AE38" i="104"/>
  <c r="AD38" i="104"/>
  <c r="AC38" i="104"/>
  <c r="AB38" i="104"/>
  <c r="AA38" i="104"/>
  <c r="Z38" i="104"/>
  <c r="Y38" i="104"/>
  <c r="X38" i="104"/>
  <c r="W38" i="104"/>
  <c r="V38" i="104"/>
  <c r="U38" i="104"/>
  <c r="T38" i="104"/>
  <c r="S38" i="104"/>
  <c r="R38" i="104"/>
  <c r="Q38" i="104"/>
  <c r="P38" i="104"/>
  <c r="O38" i="104"/>
  <c r="N38" i="104"/>
  <c r="M38" i="104"/>
  <c r="L38" i="104"/>
  <c r="K38" i="104"/>
  <c r="J38" i="104"/>
  <c r="I38" i="104"/>
  <c r="H38" i="104"/>
  <c r="G38" i="104"/>
  <c r="F38" i="104"/>
  <c r="E38" i="104"/>
  <c r="D38" i="104"/>
  <c r="C38" i="104"/>
  <c r="B38" i="104"/>
  <c r="GR36" i="104"/>
  <c r="GQ36" i="104"/>
  <c r="GP36" i="104"/>
  <c r="GO36" i="104"/>
  <c r="GN36" i="104"/>
  <c r="GM36" i="104"/>
  <c r="GL36" i="104"/>
  <c r="GK36" i="104"/>
  <c r="GJ36" i="104"/>
  <c r="GI36" i="104"/>
  <c r="GH36" i="104"/>
  <c r="GG36" i="104"/>
  <c r="GF36" i="104"/>
  <c r="GE36" i="104"/>
  <c r="GD36" i="104"/>
  <c r="GC36" i="104"/>
  <c r="GB36" i="104"/>
  <c r="GA36" i="104"/>
  <c r="FZ36" i="104"/>
  <c r="FY36" i="104"/>
  <c r="FX36" i="104"/>
  <c r="FW36" i="104"/>
  <c r="FV36" i="104"/>
  <c r="FU36" i="104"/>
  <c r="FT36" i="104"/>
  <c r="FS36" i="104"/>
  <c r="FR36" i="104"/>
  <c r="FQ36" i="104"/>
  <c r="FP36" i="104"/>
  <c r="FO36" i="104"/>
  <c r="FN36" i="104"/>
  <c r="FM36" i="104"/>
  <c r="FL36" i="104"/>
  <c r="FK36" i="104"/>
  <c r="FJ36" i="104"/>
  <c r="FI36" i="104"/>
  <c r="FH36" i="104"/>
  <c r="FG36" i="104"/>
  <c r="FF36" i="104"/>
  <c r="FE36" i="104"/>
  <c r="FD36" i="104"/>
  <c r="FC36" i="104"/>
  <c r="FB36" i="104"/>
  <c r="FA36" i="104"/>
  <c r="EZ36" i="104"/>
  <c r="EY36" i="104"/>
  <c r="EX36" i="104"/>
  <c r="EW36" i="104"/>
  <c r="EV36" i="104"/>
  <c r="EU36" i="104"/>
  <c r="ET36" i="104"/>
  <c r="ES36" i="104"/>
  <c r="ER36" i="104"/>
  <c r="EQ36" i="104"/>
  <c r="EP36" i="104"/>
  <c r="EO36" i="104"/>
  <c r="EN36" i="104"/>
  <c r="EM36" i="104"/>
  <c r="EL36" i="104"/>
  <c r="EK36" i="104"/>
  <c r="EJ36" i="104"/>
  <c r="EI36" i="104"/>
  <c r="EH36" i="104"/>
  <c r="EG36" i="104"/>
  <c r="EF36" i="104"/>
  <c r="EE36" i="104"/>
  <c r="ED36" i="104"/>
  <c r="EC36" i="104"/>
  <c r="EB36" i="104"/>
  <c r="EA36" i="104"/>
  <c r="DZ36" i="104"/>
  <c r="DY36" i="104"/>
  <c r="DX36" i="104"/>
  <c r="DW36" i="104"/>
  <c r="DV36" i="104"/>
  <c r="DU36" i="104"/>
  <c r="DT36" i="104"/>
  <c r="DS36" i="104"/>
  <c r="DR36" i="104"/>
  <c r="DQ36" i="104"/>
  <c r="DP36" i="104"/>
  <c r="DO36" i="104"/>
  <c r="DN36" i="104"/>
  <c r="DM36" i="104"/>
  <c r="DL36" i="104"/>
  <c r="DK36" i="104"/>
  <c r="DJ36" i="104"/>
  <c r="DI36" i="104"/>
  <c r="DH36" i="104"/>
  <c r="DG36" i="104"/>
  <c r="DF36" i="104"/>
  <c r="DE36" i="104"/>
  <c r="DD36" i="104"/>
  <c r="DC36" i="104"/>
  <c r="DB36" i="104"/>
  <c r="DA36" i="104"/>
  <c r="CZ36" i="104"/>
  <c r="CY36" i="104"/>
  <c r="CX36" i="104"/>
  <c r="CW36" i="104"/>
  <c r="CV36" i="104"/>
  <c r="CU36" i="104"/>
  <c r="CT36" i="104"/>
  <c r="CS36" i="104"/>
  <c r="CR36" i="104"/>
  <c r="CQ36" i="104"/>
  <c r="CP36" i="104"/>
  <c r="CO36" i="104"/>
  <c r="CN36" i="104"/>
  <c r="CM36" i="104"/>
  <c r="CL36" i="104"/>
  <c r="CK36" i="104"/>
  <c r="CJ36" i="104"/>
  <c r="CI36" i="104"/>
  <c r="CH36" i="104"/>
  <c r="CG36" i="104"/>
  <c r="CF36" i="104"/>
  <c r="CE36" i="104"/>
  <c r="CD36" i="104"/>
  <c r="CC36" i="104"/>
  <c r="CB36" i="104"/>
  <c r="CA36" i="104"/>
  <c r="BZ36" i="104"/>
  <c r="BY36" i="104"/>
  <c r="BX36" i="104"/>
  <c r="BW36" i="104"/>
  <c r="BV36" i="104"/>
  <c r="BU36" i="104"/>
  <c r="BT36" i="104"/>
  <c r="BS36" i="104"/>
  <c r="BR36" i="104"/>
  <c r="BQ36" i="104"/>
  <c r="BP36" i="104"/>
  <c r="BO36" i="104"/>
  <c r="BN36" i="104"/>
  <c r="BM36" i="104"/>
  <c r="BL36" i="104"/>
  <c r="BK36" i="104"/>
  <c r="BJ36" i="104"/>
  <c r="BI36" i="104"/>
  <c r="BH36" i="104"/>
  <c r="BG36" i="104"/>
  <c r="BF36" i="104"/>
  <c r="BE36" i="104"/>
  <c r="BD36" i="104"/>
  <c r="BC36" i="104"/>
  <c r="BB36" i="104"/>
  <c r="BA36" i="104"/>
  <c r="AZ36" i="104"/>
  <c r="AY36" i="104"/>
  <c r="AX36" i="104"/>
  <c r="AW36" i="104"/>
  <c r="AV36" i="104"/>
  <c r="AU36" i="104"/>
  <c r="AT36" i="104"/>
  <c r="AS36" i="104"/>
  <c r="AR36" i="104"/>
  <c r="AQ36" i="104"/>
  <c r="AP36" i="104"/>
  <c r="AO36" i="104"/>
  <c r="AN36" i="104"/>
  <c r="AM36" i="104"/>
  <c r="AL36" i="104"/>
  <c r="AK36" i="104"/>
  <c r="AJ36" i="104"/>
  <c r="AI36" i="104"/>
  <c r="AH36" i="104"/>
  <c r="AG36" i="104"/>
  <c r="AF36" i="104"/>
  <c r="AE36" i="104"/>
  <c r="AD36" i="104"/>
  <c r="AC36" i="104"/>
  <c r="AB36" i="104"/>
  <c r="AA36" i="104"/>
  <c r="Z36" i="104"/>
  <c r="Y36" i="104"/>
  <c r="X36" i="104"/>
  <c r="W36" i="104"/>
  <c r="V36" i="104"/>
  <c r="U36" i="104"/>
  <c r="T36" i="104"/>
  <c r="S36" i="104"/>
  <c r="R36" i="104"/>
  <c r="Q36" i="104"/>
  <c r="P36" i="104"/>
  <c r="O36" i="104"/>
  <c r="N36" i="104"/>
  <c r="M36" i="104"/>
  <c r="L36" i="104"/>
  <c r="K36" i="104"/>
  <c r="J36" i="104"/>
  <c r="I36" i="104"/>
  <c r="H36" i="104"/>
  <c r="G36" i="104"/>
  <c r="F36" i="104"/>
  <c r="E36" i="104"/>
  <c r="D36" i="104"/>
  <c r="C36" i="104"/>
  <c r="B36" i="104"/>
  <c r="GR35" i="104"/>
  <c r="GQ35" i="104"/>
  <c r="GP35" i="104"/>
  <c r="GO35" i="104"/>
  <c r="GN35" i="104"/>
  <c r="GM35" i="104"/>
  <c r="GL35" i="104"/>
  <c r="GK35" i="104"/>
  <c r="GJ35" i="104"/>
  <c r="GI35" i="104"/>
  <c r="GH35" i="104"/>
  <c r="GG35" i="104"/>
  <c r="GF35" i="104"/>
  <c r="GE35" i="104"/>
  <c r="GD35" i="104"/>
  <c r="GC35" i="104"/>
  <c r="GB35" i="104"/>
  <c r="GA35" i="104"/>
  <c r="FZ35" i="104"/>
  <c r="FY35" i="104"/>
  <c r="FX35" i="104"/>
  <c r="FW35" i="104"/>
  <c r="FV35" i="104"/>
  <c r="FU35" i="104"/>
  <c r="FT35" i="104"/>
  <c r="FS35" i="104"/>
  <c r="FR35" i="104"/>
  <c r="FQ35" i="104"/>
  <c r="FP35" i="104"/>
  <c r="FO35" i="104"/>
  <c r="FN35" i="104"/>
  <c r="FM35" i="104"/>
  <c r="FL35" i="104"/>
  <c r="FK35" i="104"/>
  <c r="FJ35" i="104"/>
  <c r="FI35" i="104"/>
  <c r="FH35" i="104"/>
  <c r="FG35" i="104"/>
  <c r="FF35" i="104"/>
  <c r="FE35" i="104"/>
  <c r="FD35" i="104"/>
  <c r="FC35" i="104"/>
  <c r="FB35" i="104"/>
  <c r="FA35" i="104"/>
  <c r="EZ35" i="104"/>
  <c r="EY35" i="104"/>
  <c r="EX35" i="104"/>
  <c r="EW35" i="104"/>
  <c r="EV35" i="104"/>
  <c r="EU35" i="104"/>
  <c r="ET35" i="104"/>
  <c r="ES35" i="104"/>
  <c r="ER35" i="104"/>
  <c r="EQ35" i="104"/>
  <c r="EP35" i="104"/>
  <c r="EO35" i="104"/>
  <c r="EN35" i="104"/>
  <c r="EM35" i="104"/>
  <c r="EL35" i="104"/>
  <c r="EK35" i="104"/>
  <c r="EJ35" i="104"/>
  <c r="EI35" i="104"/>
  <c r="EH35" i="104"/>
  <c r="EG35" i="104"/>
  <c r="EF35" i="104"/>
  <c r="EE35" i="104"/>
  <c r="ED35" i="104"/>
  <c r="EC35" i="104"/>
  <c r="EB35" i="104"/>
  <c r="EA35" i="104"/>
  <c r="DZ35" i="104"/>
  <c r="DY35" i="104"/>
  <c r="DX35" i="104"/>
  <c r="DW35" i="104"/>
  <c r="DV35" i="104"/>
  <c r="DU35" i="104"/>
  <c r="DT35" i="104"/>
  <c r="DS35" i="104"/>
  <c r="DR35" i="104"/>
  <c r="DQ35" i="104"/>
  <c r="DP35" i="104"/>
  <c r="DO35" i="104"/>
  <c r="DN35" i="104"/>
  <c r="DM35" i="104"/>
  <c r="DL35" i="104"/>
  <c r="DK35" i="104"/>
  <c r="DJ35" i="104"/>
  <c r="DI35" i="104"/>
  <c r="DH35" i="104"/>
  <c r="DG35" i="104"/>
  <c r="DF35" i="104"/>
  <c r="DE35" i="104"/>
  <c r="DD35" i="104"/>
  <c r="DC35" i="104"/>
  <c r="DB35" i="104"/>
  <c r="DA35" i="104"/>
  <c r="CZ35" i="104"/>
  <c r="CY35" i="104"/>
  <c r="CX35" i="104"/>
  <c r="CW35" i="104"/>
  <c r="CV35" i="104"/>
  <c r="CU35" i="104"/>
  <c r="CT35" i="104"/>
  <c r="CS35" i="104"/>
  <c r="CR35" i="104"/>
  <c r="CQ35" i="104"/>
  <c r="CP35" i="104"/>
  <c r="CO35" i="104"/>
  <c r="CN35" i="104"/>
  <c r="CM35" i="104"/>
  <c r="CL35" i="104"/>
  <c r="CK35" i="104"/>
  <c r="CJ35" i="104"/>
  <c r="CI35" i="104"/>
  <c r="CH35" i="104"/>
  <c r="CG35" i="104"/>
  <c r="CF35" i="104"/>
  <c r="CE35" i="104"/>
  <c r="CD35" i="104"/>
  <c r="CC35" i="104"/>
  <c r="CB35" i="104"/>
  <c r="CA35" i="104"/>
  <c r="BZ35" i="104"/>
  <c r="BY35" i="104"/>
  <c r="BX35" i="104"/>
  <c r="BW35" i="104"/>
  <c r="BV35" i="104"/>
  <c r="BU35" i="104"/>
  <c r="BT35" i="104"/>
  <c r="BS35" i="104"/>
  <c r="BR35" i="104"/>
  <c r="BQ35" i="104"/>
  <c r="BP35" i="104"/>
  <c r="BO35" i="104"/>
  <c r="BN35" i="104"/>
  <c r="BM35" i="104"/>
  <c r="BL35" i="104"/>
  <c r="BK35" i="104"/>
  <c r="BJ35" i="104"/>
  <c r="BI35" i="104"/>
  <c r="BH35" i="104"/>
  <c r="BG35" i="104"/>
  <c r="BF35" i="104"/>
  <c r="BE35" i="104"/>
  <c r="BD35" i="104"/>
  <c r="BC35" i="104"/>
  <c r="BB35" i="104"/>
  <c r="BA35" i="104"/>
  <c r="AZ35" i="104"/>
  <c r="AY35" i="104"/>
  <c r="AX35" i="104"/>
  <c r="AW35" i="104"/>
  <c r="AV35" i="104"/>
  <c r="AU35" i="104"/>
  <c r="AT35" i="104"/>
  <c r="AS35" i="104"/>
  <c r="AR35" i="104"/>
  <c r="AQ35" i="104"/>
  <c r="AP35" i="104"/>
  <c r="AO35" i="104"/>
  <c r="AN35" i="104"/>
  <c r="AM35" i="104"/>
  <c r="AL35" i="104"/>
  <c r="AK35" i="104"/>
  <c r="AJ35" i="104"/>
  <c r="AI35" i="104"/>
  <c r="AH35" i="104"/>
  <c r="AG35" i="104"/>
  <c r="AF35" i="104"/>
  <c r="AE35" i="104"/>
  <c r="AD35" i="104"/>
  <c r="AC35" i="104"/>
  <c r="AB35" i="104"/>
  <c r="AA35" i="104"/>
  <c r="Z35" i="104"/>
  <c r="Y35" i="104"/>
  <c r="X35" i="104"/>
  <c r="W35" i="104"/>
  <c r="V35" i="104"/>
  <c r="U35" i="104"/>
  <c r="T35" i="104"/>
  <c r="S35" i="104"/>
  <c r="R35" i="104"/>
  <c r="Q35" i="104"/>
  <c r="P35" i="104"/>
  <c r="O35" i="104"/>
  <c r="N35" i="104"/>
  <c r="M35" i="104"/>
  <c r="L35" i="104"/>
  <c r="K35" i="104"/>
  <c r="J35" i="104"/>
  <c r="I35" i="104"/>
  <c r="H35" i="104"/>
  <c r="G35" i="104"/>
  <c r="F35" i="104"/>
  <c r="E35" i="104"/>
  <c r="D35" i="104"/>
  <c r="C35" i="104"/>
  <c r="B35" i="104"/>
  <c r="GR33" i="104"/>
  <c r="GQ33" i="104"/>
  <c r="GP33" i="104"/>
  <c r="GO33" i="104"/>
  <c r="GN33" i="104"/>
  <c r="GM33" i="104"/>
  <c r="GL33" i="104"/>
  <c r="GK33" i="104"/>
  <c r="GJ33" i="104"/>
  <c r="GI33" i="104"/>
  <c r="GH33" i="104"/>
  <c r="GG33" i="104"/>
  <c r="GF33" i="104"/>
  <c r="GE33" i="104"/>
  <c r="GD33" i="104"/>
  <c r="GC33" i="104"/>
  <c r="GB33" i="104"/>
  <c r="GA33" i="104"/>
  <c r="FZ33" i="104"/>
  <c r="FY33" i="104"/>
  <c r="FX33" i="104"/>
  <c r="FW33" i="104"/>
  <c r="FV33" i="104"/>
  <c r="FU33" i="104"/>
  <c r="FT33" i="104"/>
  <c r="FS33" i="104"/>
  <c r="FR33" i="104"/>
  <c r="FQ33" i="104"/>
  <c r="FP33" i="104"/>
  <c r="FO33" i="104"/>
  <c r="FN33" i="104"/>
  <c r="FM33" i="104"/>
  <c r="FL33" i="104"/>
  <c r="FK33" i="104"/>
  <c r="FJ33" i="104"/>
  <c r="FI33" i="104"/>
  <c r="FH33" i="104"/>
  <c r="FG33" i="104"/>
  <c r="FF33" i="104"/>
  <c r="FE33" i="104"/>
  <c r="FD33" i="104"/>
  <c r="FC33" i="104"/>
  <c r="FB33" i="104"/>
  <c r="FA33" i="104"/>
  <c r="EZ33" i="104"/>
  <c r="EY33" i="104"/>
  <c r="EX33" i="104"/>
  <c r="EW33" i="104"/>
  <c r="EV33" i="104"/>
  <c r="EU33" i="104"/>
  <c r="ET33" i="104"/>
  <c r="ES33" i="104"/>
  <c r="ER33" i="104"/>
  <c r="EQ33" i="104"/>
  <c r="EP33" i="104"/>
  <c r="EO33" i="104"/>
  <c r="EN33" i="104"/>
  <c r="EM33" i="104"/>
  <c r="EL33" i="104"/>
  <c r="EK33" i="104"/>
  <c r="EJ33" i="104"/>
  <c r="EI33" i="104"/>
  <c r="EH33" i="104"/>
  <c r="EG33" i="104"/>
  <c r="EF33" i="104"/>
  <c r="EE33" i="104"/>
  <c r="ED33" i="104"/>
  <c r="EC33" i="104"/>
  <c r="EB33" i="104"/>
  <c r="EA33" i="104"/>
  <c r="DZ33" i="104"/>
  <c r="DY33" i="104"/>
  <c r="DX33" i="104"/>
  <c r="DW33" i="104"/>
  <c r="DV33" i="104"/>
  <c r="DU33" i="104"/>
  <c r="DT33" i="104"/>
  <c r="DS33" i="104"/>
  <c r="DR33" i="104"/>
  <c r="DQ33" i="104"/>
  <c r="DP33" i="104"/>
  <c r="DO33" i="104"/>
  <c r="DN33" i="104"/>
  <c r="DM33" i="104"/>
  <c r="DL33" i="104"/>
  <c r="DK33" i="104"/>
  <c r="DJ33" i="104"/>
  <c r="DI33" i="104"/>
  <c r="DH33" i="104"/>
  <c r="DG33" i="104"/>
  <c r="DF33" i="104"/>
  <c r="DE33" i="104"/>
  <c r="DD33" i="104"/>
  <c r="DC33" i="104"/>
  <c r="DB33" i="104"/>
  <c r="DA33" i="104"/>
  <c r="CZ33" i="104"/>
  <c r="CY33" i="104"/>
  <c r="CX33" i="104"/>
  <c r="CW33" i="104"/>
  <c r="CV33" i="104"/>
  <c r="CU33" i="104"/>
  <c r="CT33" i="104"/>
  <c r="CS33" i="104"/>
  <c r="CR33" i="104"/>
  <c r="CQ33" i="104"/>
  <c r="CP33" i="104"/>
  <c r="CO33" i="104"/>
  <c r="CN33" i="104"/>
  <c r="CM33" i="104"/>
  <c r="CL33" i="104"/>
  <c r="CK33" i="104"/>
  <c r="CJ33" i="104"/>
  <c r="CI33" i="104"/>
  <c r="CH33" i="104"/>
  <c r="CG33" i="104"/>
  <c r="CF33" i="104"/>
  <c r="CE33" i="104"/>
  <c r="CD33" i="104"/>
  <c r="CC33" i="104"/>
  <c r="CB33" i="104"/>
  <c r="CA33" i="104"/>
  <c r="BZ33" i="104"/>
  <c r="BY33" i="104"/>
  <c r="BX33" i="104"/>
  <c r="BW33" i="104"/>
  <c r="BV33" i="104"/>
  <c r="BU33" i="104"/>
  <c r="BT33" i="104"/>
  <c r="BS33" i="104"/>
  <c r="BR33" i="104"/>
  <c r="BQ33" i="104"/>
  <c r="BP33" i="104"/>
  <c r="BO33" i="104"/>
  <c r="BN33" i="104"/>
  <c r="BM33" i="104"/>
  <c r="BL33" i="104"/>
  <c r="BK33" i="104"/>
  <c r="BJ33" i="104"/>
  <c r="BI33" i="104"/>
  <c r="BH33" i="104"/>
  <c r="BG33" i="104"/>
  <c r="BF33" i="104"/>
  <c r="BE33" i="104"/>
  <c r="BD33" i="104"/>
  <c r="BC33" i="104"/>
  <c r="BB33" i="104"/>
  <c r="BA33" i="104"/>
  <c r="AZ33" i="104"/>
  <c r="AY33" i="104"/>
  <c r="AX33" i="104"/>
  <c r="AW33" i="104"/>
  <c r="AV33" i="104"/>
  <c r="AU33" i="104"/>
  <c r="AT33" i="104"/>
  <c r="AS33" i="104"/>
  <c r="AR33" i="104"/>
  <c r="AQ33" i="104"/>
  <c r="AP33" i="104"/>
  <c r="AO33" i="104"/>
  <c r="AN33" i="104"/>
  <c r="AM33" i="104"/>
  <c r="AL33" i="104"/>
  <c r="AK33" i="104"/>
  <c r="AJ33" i="104"/>
  <c r="AI33" i="104"/>
  <c r="AH33" i="104"/>
  <c r="AG33" i="104"/>
  <c r="AF33" i="104"/>
  <c r="AE33" i="104"/>
  <c r="AD33" i="104"/>
  <c r="AC33" i="104"/>
  <c r="AB33" i="104"/>
  <c r="AA33" i="104"/>
  <c r="Z33" i="104"/>
  <c r="Y33" i="104"/>
  <c r="X33" i="104"/>
  <c r="W33" i="104"/>
  <c r="V33" i="104"/>
  <c r="U33" i="104"/>
  <c r="T33" i="104"/>
  <c r="S33" i="104"/>
  <c r="R33" i="104"/>
  <c r="Q33" i="104"/>
  <c r="P33" i="104"/>
  <c r="O33" i="104"/>
  <c r="N33" i="104"/>
  <c r="M33" i="104"/>
  <c r="L33" i="104"/>
  <c r="K33" i="104"/>
  <c r="J33" i="104"/>
  <c r="I33" i="104"/>
  <c r="H33" i="104"/>
  <c r="G33" i="104"/>
  <c r="F33" i="104"/>
  <c r="E33" i="104"/>
  <c r="D33" i="104"/>
  <c r="C33" i="104"/>
  <c r="B33" i="104"/>
  <c r="GR32" i="104"/>
  <c r="GQ32" i="104"/>
  <c r="GP32" i="104"/>
  <c r="GO32" i="104"/>
  <c r="GN32" i="104"/>
  <c r="GM32" i="104"/>
  <c r="GL32" i="104"/>
  <c r="GK32" i="104"/>
  <c r="GJ32" i="104"/>
  <c r="GI32" i="104"/>
  <c r="GH32" i="104"/>
  <c r="GG32" i="104"/>
  <c r="GF32" i="104"/>
  <c r="GE32" i="104"/>
  <c r="GD32" i="104"/>
  <c r="GC32" i="104"/>
  <c r="GB32" i="104"/>
  <c r="GA32" i="104"/>
  <c r="FZ32" i="104"/>
  <c r="FY32" i="104"/>
  <c r="FX32" i="104"/>
  <c r="FW32" i="104"/>
  <c r="FV32" i="104"/>
  <c r="FU32" i="104"/>
  <c r="FT32" i="104"/>
  <c r="FS32" i="104"/>
  <c r="FR32" i="104"/>
  <c r="FQ32" i="104"/>
  <c r="FP32" i="104"/>
  <c r="FO32" i="104"/>
  <c r="FN32" i="104"/>
  <c r="FM32" i="104"/>
  <c r="FL32" i="104"/>
  <c r="FK32" i="104"/>
  <c r="FJ32" i="104"/>
  <c r="FI32" i="104"/>
  <c r="FH32" i="104"/>
  <c r="FG32" i="104"/>
  <c r="FF32" i="104"/>
  <c r="FE32" i="104"/>
  <c r="FD32" i="104"/>
  <c r="FC32" i="104"/>
  <c r="FB32" i="104"/>
  <c r="FA32" i="104"/>
  <c r="EZ32" i="104"/>
  <c r="EY32" i="104"/>
  <c r="EX32" i="104"/>
  <c r="EW32" i="104"/>
  <c r="EV32" i="104"/>
  <c r="EU32" i="104"/>
  <c r="ET32" i="104"/>
  <c r="ES32" i="104"/>
  <c r="ER32" i="104"/>
  <c r="EQ32" i="104"/>
  <c r="EP32" i="104"/>
  <c r="EO32" i="104"/>
  <c r="EN32" i="104"/>
  <c r="EM32" i="104"/>
  <c r="EL32" i="104"/>
  <c r="EK32" i="104"/>
  <c r="EJ32" i="104"/>
  <c r="EI32" i="104"/>
  <c r="EH32" i="104"/>
  <c r="EG32" i="104"/>
  <c r="EF32" i="104"/>
  <c r="EE32" i="104"/>
  <c r="ED32" i="104"/>
  <c r="EC32" i="104"/>
  <c r="EB32" i="104"/>
  <c r="EA32" i="104"/>
  <c r="DZ32" i="104"/>
  <c r="DY32" i="104"/>
  <c r="DX32" i="104"/>
  <c r="DW32" i="104"/>
  <c r="DV32" i="104"/>
  <c r="DU32" i="104"/>
  <c r="DT32" i="104"/>
  <c r="DS32" i="104"/>
  <c r="DR32" i="104"/>
  <c r="DQ32" i="104"/>
  <c r="DP32" i="104"/>
  <c r="DO32" i="104"/>
  <c r="DN32" i="104"/>
  <c r="DM32" i="104"/>
  <c r="DL32" i="104"/>
  <c r="DK32" i="104"/>
  <c r="DJ32" i="104"/>
  <c r="DI32" i="104"/>
  <c r="DH32" i="104"/>
  <c r="DG32" i="104"/>
  <c r="DF32" i="104"/>
  <c r="DE32" i="104"/>
  <c r="DD32" i="104"/>
  <c r="DC32" i="104"/>
  <c r="DB32" i="104"/>
  <c r="DA32" i="104"/>
  <c r="CZ32" i="104"/>
  <c r="CY32" i="104"/>
  <c r="CX32" i="104"/>
  <c r="CW32" i="104"/>
  <c r="CV32" i="104"/>
  <c r="CU32" i="104"/>
  <c r="CT32" i="104"/>
  <c r="CS32" i="104"/>
  <c r="CR32" i="104"/>
  <c r="CQ32" i="104"/>
  <c r="CP32" i="104"/>
  <c r="CO32" i="104"/>
  <c r="CN32" i="104"/>
  <c r="CM32" i="104"/>
  <c r="CL32" i="104"/>
  <c r="CK32" i="104"/>
  <c r="CJ32" i="104"/>
  <c r="CI32" i="104"/>
  <c r="CH32" i="104"/>
  <c r="CG32" i="104"/>
  <c r="CF32" i="104"/>
  <c r="CE32" i="104"/>
  <c r="CD32" i="104"/>
  <c r="CC32" i="104"/>
  <c r="CB32" i="104"/>
  <c r="CA32" i="104"/>
  <c r="BZ32" i="104"/>
  <c r="BY32" i="104"/>
  <c r="BX32" i="104"/>
  <c r="BW32" i="104"/>
  <c r="BV32" i="104"/>
  <c r="BU32" i="104"/>
  <c r="BT32" i="104"/>
  <c r="BS32" i="104"/>
  <c r="BR32" i="104"/>
  <c r="BQ32" i="104"/>
  <c r="BP32" i="104"/>
  <c r="BO32" i="104"/>
  <c r="BN32" i="104"/>
  <c r="BM32" i="104"/>
  <c r="BL32" i="104"/>
  <c r="BK32" i="104"/>
  <c r="BJ32" i="104"/>
  <c r="BI32" i="104"/>
  <c r="BH32" i="104"/>
  <c r="BG32" i="104"/>
  <c r="BF32" i="104"/>
  <c r="BE32" i="104"/>
  <c r="BD32" i="104"/>
  <c r="BC32" i="104"/>
  <c r="BB32" i="104"/>
  <c r="BA32" i="104"/>
  <c r="AZ32" i="104"/>
  <c r="AY32" i="104"/>
  <c r="AX32" i="104"/>
  <c r="AW32" i="104"/>
  <c r="AV32" i="104"/>
  <c r="AU32" i="104"/>
  <c r="AT32" i="104"/>
  <c r="AS32" i="104"/>
  <c r="AR32" i="104"/>
  <c r="AQ32" i="104"/>
  <c r="AP32" i="104"/>
  <c r="AO32" i="104"/>
  <c r="AN32" i="104"/>
  <c r="AM32" i="104"/>
  <c r="AL32" i="104"/>
  <c r="AK32" i="104"/>
  <c r="AJ32" i="104"/>
  <c r="AI32" i="104"/>
  <c r="AH32" i="104"/>
  <c r="AG32" i="104"/>
  <c r="AF32" i="104"/>
  <c r="AE32" i="104"/>
  <c r="AD32" i="104"/>
  <c r="AC32" i="104"/>
  <c r="AB32" i="104"/>
  <c r="AA32" i="104"/>
  <c r="Z32" i="104"/>
  <c r="Y32" i="104"/>
  <c r="X32" i="104"/>
  <c r="W32" i="104"/>
  <c r="V32" i="104"/>
  <c r="U32" i="104"/>
  <c r="T32" i="104"/>
  <c r="S32" i="104"/>
  <c r="R32" i="104"/>
  <c r="Q32" i="104"/>
  <c r="P32" i="104"/>
  <c r="O32" i="104"/>
  <c r="N32" i="104"/>
  <c r="M32" i="104"/>
  <c r="L32" i="104"/>
  <c r="K32" i="104"/>
  <c r="J32" i="104"/>
  <c r="I32" i="104"/>
  <c r="H32" i="104"/>
  <c r="G32" i="104"/>
  <c r="F32" i="104"/>
  <c r="E32" i="104"/>
  <c r="D32" i="104"/>
  <c r="C32" i="104"/>
  <c r="B32" i="104"/>
  <c r="GR30" i="104"/>
  <c r="GQ30" i="104"/>
  <c r="GP30" i="104"/>
  <c r="GO30" i="104"/>
  <c r="GN30" i="104"/>
  <c r="GM30" i="104"/>
  <c r="GL30" i="104"/>
  <c r="GK30" i="104"/>
  <c r="GJ30" i="104"/>
  <c r="GI30" i="104"/>
  <c r="GH30" i="104"/>
  <c r="GG30" i="104"/>
  <c r="GF30" i="104"/>
  <c r="GE30" i="104"/>
  <c r="GD30" i="104"/>
  <c r="GC30" i="104"/>
  <c r="GB30" i="104"/>
  <c r="GA30" i="104"/>
  <c r="FZ30" i="104"/>
  <c r="FY30" i="104"/>
  <c r="FX30" i="104"/>
  <c r="FW30" i="104"/>
  <c r="FV30" i="104"/>
  <c r="FU30" i="104"/>
  <c r="FT30" i="104"/>
  <c r="FS30" i="104"/>
  <c r="FR30" i="104"/>
  <c r="FQ30" i="104"/>
  <c r="FP30" i="104"/>
  <c r="FO30" i="104"/>
  <c r="FN30" i="104"/>
  <c r="FM30" i="104"/>
  <c r="FL30" i="104"/>
  <c r="FK30" i="104"/>
  <c r="FJ30" i="104"/>
  <c r="FI30" i="104"/>
  <c r="FH30" i="104"/>
  <c r="FG30" i="104"/>
  <c r="FF30" i="104"/>
  <c r="FE30" i="104"/>
  <c r="FD30" i="104"/>
  <c r="FC30" i="104"/>
  <c r="FB30" i="104"/>
  <c r="FA30" i="104"/>
  <c r="EZ30" i="104"/>
  <c r="EY30" i="104"/>
  <c r="EX30" i="104"/>
  <c r="EW30" i="104"/>
  <c r="EV30" i="104"/>
  <c r="EU30" i="104"/>
  <c r="ET30" i="104"/>
  <c r="ES30" i="104"/>
  <c r="ER30" i="104"/>
  <c r="EQ30" i="104"/>
  <c r="EP30" i="104"/>
  <c r="EO30" i="104"/>
  <c r="EN30" i="104"/>
  <c r="EM30" i="104"/>
  <c r="EL30" i="104"/>
  <c r="EK30" i="104"/>
  <c r="EJ30" i="104"/>
  <c r="EI30" i="104"/>
  <c r="EH30" i="104"/>
  <c r="EG30" i="104"/>
  <c r="EF30" i="104"/>
  <c r="EE30" i="104"/>
  <c r="ED30" i="104"/>
  <c r="EC30" i="104"/>
  <c r="EB30" i="104"/>
  <c r="EA30" i="104"/>
  <c r="DZ30" i="104"/>
  <c r="DY30" i="104"/>
  <c r="DX30" i="104"/>
  <c r="DW30" i="104"/>
  <c r="DV30" i="104"/>
  <c r="DU30" i="104"/>
  <c r="DT30" i="104"/>
  <c r="DS30" i="104"/>
  <c r="DR30" i="104"/>
  <c r="DQ30" i="104"/>
  <c r="DP30" i="104"/>
  <c r="DO30" i="104"/>
  <c r="DN30" i="104"/>
  <c r="DM30" i="104"/>
  <c r="DL30" i="104"/>
  <c r="DK30" i="104"/>
  <c r="DJ30" i="104"/>
  <c r="DI30" i="104"/>
  <c r="DH30" i="104"/>
  <c r="DG30" i="104"/>
  <c r="DF30" i="104"/>
  <c r="DE30" i="104"/>
  <c r="DD30" i="104"/>
  <c r="DC30" i="104"/>
  <c r="DB30" i="104"/>
  <c r="DA30" i="104"/>
  <c r="CZ30" i="104"/>
  <c r="CY30" i="104"/>
  <c r="CX30" i="104"/>
  <c r="CW30" i="104"/>
  <c r="CV30" i="104"/>
  <c r="CU30" i="104"/>
  <c r="CT30" i="104"/>
  <c r="CS30" i="104"/>
  <c r="CR30" i="104"/>
  <c r="CQ30" i="104"/>
  <c r="CP30" i="104"/>
  <c r="CO30" i="104"/>
  <c r="CN30" i="104"/>
  <c r="CM30" i="104"/>
  <c r="CL30" i="104"/>
  <c r="CK30" i="104"/>
  <c r="CJ30" i="104"/>
  <c r="CI30" i="104"/>
  <c r="CH30" i="104"/>
  <c r="CG30" i="104"/>
  <c r="CF30" i="104"/>
  <c r="CE30" i="104"/>
  <c r="CD30" i="104"/>
  <c r="CC30" i="104"/>
  <c r="CB30" i="104"/>
  <c r="CA30" i="104"/>
  <c r="BZ30" i="104"/>
  <c r="BY30" i="104"/>
  <c r="BX30" i="104"/>
  <c r="BW30" i="104"/>
  <c r="BV30" i="104"/>
  <c r="BU30" i="104"/>
  <c r="BT30" i="104"/>
  <c r="BS30" i="104"/>
  <c r="BR30" i="104"/>
  <c r="BQ30" i="104"/>
  <c r="BP30" i="104"/>
  <c r="BO30" i="104"/>
  <c r="BN30" i="104"/>
  <c r="BM30" i="104"/>
  <c r="BL30" i="104"/>
  <c r="BK30" i="104"/>
  <c r="BJ30" i="104"/>
  <c r="BI30" i="104"/>
  <c r="BH30" i="104"/>
  <c r="BG30" i="104"/>
  <c r="BF30" i="104"/>
  <c r="BE30" i="104"/>
  <c r="BD30" i="104"/>
  <c r="BC30" i="104"/>
  <c r="BB30" i="104"/>
  <c r="BA30" i="104"/>
  <c r="AZ30" i="104"/>
  <c r="AY30" i="104"/>
  <c r="AX30" i="104"/>
  <c r="AW30" i="104"/>
  <c r="AV30" i="104"/>
  <c r="AU30" i="104"/>
  <c r="AT30" i="104"/>
  <c r="AS30" i="104"/>
  <c r="AR30" i="104"/>
  <c r="AQ30" i="104"/>
  <c r="AP30" i="104"/>
  <c r="AO30" i="104"/>
  <c r="AN30" i="104"/>
  <c r="AM30" i="104"/>
  <c r="AL30" i="104"/>
  <c r="AK30" i="104"/>
  <c r="AJ30" i="104"/>
  <c r="AI30" i="104"/>
  <c r="AH30" i="104"/>
  <c r="AG30" i="104"/>
  <c r="AF30" i="104"/>
  <c r="AE30" i="104"/>
  <c r="AD30" i="104"/>
  <c r="AC30" i="104"/>
  <c r="AB30" i="104"/>
  <c r="AA30" i="104"/>
  <c r="Z30" i="104"/>
  <c r="Y30" i="104"/>
  <c r="X30" i="104"/>
  <c r="W30" i="104"/>
  <c r="V30" i="104"/>
  <c r="U30" i="104"/>
  <c r="T30" i="104"/>
  <c r="S30" i="104"/>
  <c r="R30" i="104"/>
  <c r="Q30" i="104"/>
  <c r="P30" i="104"/>
  <c r="O30" i="104"/>
  <c r="N30" i="104"/>
  <c r="M30" i="104"/>
  <c r="L30" i="104"/>
  <c r="K30" i="104"/>
  <c r="J30" i="104"/>
  <c r="I30" i="104"/>
  <c r="H30" i="104"/>
  <c r="G30" i="104"/>
  <c r="F30" i="104"/>
  <c r="E30" i="104"/>
  <c r="D30" i="104"/>
  <c r="C30" i="104"/>
  <c r="B30" i="104"/>
  <c r="GR29" i="104"/>
  <c r="GQ29" i="104"/>
  <c r="GP29" i="104"/>
  <c r="GO29" i="104"/>
  <c r="GN29" i="104"/>
  <c r="GM29" i="104"/>
  <c r="GL29" i="104"/>
  <c r="GK29" i="104"/>
  <c r="GJ29" i="104"/>
  <c r="GI29" i="104"/>
  <c r="GH29" i="104"/>
  <c r="GG29" i="104"/>
  <c r="GF29" i="104"/>
  <c r="GE29" i="104"/>
  <c r="GD29" i="104"/>
  <c r="GC29" i="104"/>
  <c r="GB29" i="104"/>
  <c r="GA29" i="104"/>
  <c r="FZ29" i="104"/>
  <c r="FY29" i="104"/>
  <c r="FX29" i="104"/>
  <c r="FW29" i="104"/>
  <c r="FV29" i="104"/>
  <c r="FU29" i="104"/>
  <c r="FT29" i="104"/>
  <c r="FS29" i="104"/>
  <c r="FR29" i="104"/>
  <c r="FQ29" i="104"/>
  <c r="FP29" i="104"/>
  <c r="FO29" i="104"/>
  <c r="FN29" i="104"/>
  <c r="FM29" i="104"/>
  <c r="FL29" i="104"/>
  <c r="FK29" i="104"/>
  <c r="FJ29" i="104"/>
  <c r="FI29" i="104"/>
  <c r="FH29" i="104"/>
  <c r="FG29" i="104"/>
  <c r="FF29" i="104"/>
  <c r="FE29" i="104"/>
  <c r="FD29" i="104"/>
  <c r="FC29" i="104"/>
  <c r="FB29" i="104"/>
  <c r="FA29" i="104"/>
  <c r="EZ29" i="104"/>
  <c r="EY29" i="104"/>
  <c r="EX29" i="104"/>
  <c r="EW29" i="104"/>
  <c r="EV29" i="104"/>
  <c r="EU29" i="104"/>
  <c r="ET29" i="104"/>
  <c r="ES29" i="104"/>
  <c r="ER29" i="104"/>
  <c r="EQ29" i="104"/>
  <c r="EP29" i="104"/>
  <c r="EO29" i="104"/>
  <c r="EN29" i="104"/>
  <c r="EM29" i="104"/>
  <c r="EL29" i="104"/>
  <c r="EK29" i="104"/>
  <c r="EJ29" i="104"/>
  <c r="EI29" i="104"/>
  <c r="EH29" i="104"/>
  <c r="EG29" i="104"/>
  <c r="EF29" i="104"/>
  <c r="EE29" i="104"/>
  <c r="ED29" i="104"/>
  <c r="EC29" i="104"/>
  <c r="EB29" i="104"/>
  <c r="EA29" i="104"/>
  <c r="DZ29" i="104"/>
  <c r="DY29" i="104"/>
  <c r="DX29" i="104"/>
  <c r="DW29" i="104"/>
  <c r="DV29" i="104"/>
  <c r="DU29" i="104"/>
  <c r="DT29" i="104"/>
  <c r="DS29" i="104"/>
  <c r="DR29" i="104"/>
  <c r="DQ29" i="104"/>
  <c r="DP29" i="104"/>
  <c r="DO29" i="104"/>
  <c r="DN29" i="104"/>
  <c r="DM29" i="104"/>
  <c r="DL29" i="104"/>
  <c r="DK29" i="104"/>
  <c r="DJ29" i="104"/>
  <c r="DI29" i="104"/>
  <c r="DH29" i="104"/>
  <c r="DG29" i="104"/>
  <c r="DF29" i="104"/>
  <c r="DE29" i="104"/>
  <c r="DD29" i="104"/>
  <c r="DC29" i="104"/>
  <c r="DB29" i="104"/>
  <c r="DA29" i="104"/>
  <c r="CZ29" i="104"/>
  <c r="CY29" i="104"/>
  <c r="CX29" i="104"/>
  <c r="CW29" i="104"/>
  <c r="CV29" i="104"/>
  <c r="CU29" i="104"/>
  <c r="CT29" i="104"/>
  <c r="CS29" i="104"/>
  <c r="CR29" i="104"/>
  <c r="CQ29" i="104"/>
  <c r="CP29" i="104"/>
  <c r="CO29" i="104"/>
  <c r="CN29" i="104"/>
  <c r="CM29" i="104"/>
  <c r="CL29" i="104"/>
  <c r="CK29" i="104"/>
  <c r="CJ29" i="104"/>
  <c r="CI29" i="104"/>
  <c r="CH29" i="104"/>
  <c r="CG29" i="104"/>
  <c r="CF29" i="104"/>
  <c r="CE29" i="104"/>
  <c r="CD29" i="104"/>
  <c r="CC29" i="104"/>
  <c r="CB29" i="104"/>
  <c r="CA29" i="104"/>
  <c r="BZ29" i="104"/>
  <c r="BY29" i="104"/>
  <c r="BX29" i="104"/>
  <c r="BW29" i="104"/>
  <c r="BV29" i="104"/>
  <c r="BU29" i="104"/>
  <c r="BT29" i="104"/>
  <c r="BS29" i="104"/>
  <c r="BR29" i="104"/>
  <c r="BQ29" i="104"/>
  <c r="BP29" i="104"/>
  <c r="BO29" i="104"/>
  <c r="BN29" i="104"/>
  <c r="BM29" i="104"/>
  <c r="BL29" i="104"/>
  <c r="BK29" i="104"/>
  <c r="BJ29" i="104"/>
  <c r="BI29" i="104"/>
  <c r="BH29" i="104"/>
  <c r="BG29" i="104"/>
  <c r="BF29" i="104"/>
  <c r="BE29" i="104"/>
  <c r="BD29" i="104"/>
  <c r="BC29" i="104"/>
  <c r="BB29" i="104"/>
  <c r="BA29" i="104"/>
  <c r="AZ29" i="104"/>
  <c r="AY29" i="104"/>
  <c r="AX29" i="104"/>
  <c r="AW29" i="104"/>
  <c r="AV29" i="104"/>
  <c r="AU29" i="104"/>
  <c r="AT29" i="104"/>
  <c r="AS29" i="104"/>
  <c r="AR29" i="104"/>
  <c r="AQ29" i="104"/>
  <c r="AP29" i="104"/>
  <c r="AO29" i="104"/>
  <c r="AN29" i="104"/>
  <c r="AM29" i="104"/>
  <c r="AL29" i="104"/>
  <c r="AK29" i="104"/>
  <c r="AJ29" i="104"/>
  <c r="AI29" i="104"/>
  <c r="AH29" i="104"/>
  <c r="AG29" i="104"/>
  <c r="AF29" i="104"/>
  <c r="AE29" i="104"/>
  <c r="AD29" i="104"/>
  <c r="AC29" i="104"/>
  <c r="AB29" i="104"/>
  <c r="AA29" i="104"/>
  <c r="Z29" i="104"/>
  <c r="Y29" i="104"/>
  <c r="X29" i="104"/>
  <c r="W29" i="104"/>
  <c r="V29" i="104"/>
  <c r="U29" i="104"/>
  <c r="T29" i="104"/>
  <c r="S29" i="104"/>
  <c r="R29" i="104"/>
  <c r="Q29" i="104"/>
  <c r="P29" i="104"/>
  <c r="O29" i="104"/>
  <c r="N29" i="104"/>
  <c r="M29" i="104"/>
  <c r="L29" i="104"/>
  <c r="K29" i="104"/>
  <c r="J29" i="104"/>
  <c r="I29" i="104"/>
  <c r="H29" i="104"/>
  <c r="G29" i="104"/>
  <c r="F29" i="104"/>
  <c r="E29" i="104"/>
  <c r="D29" i="104"/>
  <c r="C29" i="104"/>
  <c r="B29" i="104"/>
  <c r="GR27" i="104"/>
  <c r="GQ27" i="104"/>
  <c r="GP27" i="104"/>
  <c r="GO27" i="104"/>
  <c r="GN27" i="104"/>
  <c r="GM27" i="104"/>
  <c r="GL27" i="104"/>
  <c r="GK27" i="104"/>
  <c r="GJ27" i="104"/>
  <c r="GI27" i="104"/>
  <c r="GH27" i="104"/>
  <c r="GG27" i="104"/>
  <c r="GF27" i="104"/>
  <c r="GE27" i="104"/>
  <c r="GD27" i="104"/>
  <c r="GC27" i="104"/>
  <c r="GB27" i="104"/>
  <c r="GA27" i="104"/>
  <c r="FZ27" i="104"/>
  <c r="FY27" i="104"/>
  <c r="FX27" i="104"/>
  <c r="FW27" i="104"/>
  <c r="FV27" i="104"/>
  <c r="FU27" i="104"/>
  <c r="FT27" i="104"/>
  <c r="FS27" i="104"/>
  <c r="FR27" i="104"/>
  <c r="FQ27" i="104"/>
  <c r="FP27" i="104"/>
  <c r="FO27" i="104"/>
  <c r="FN27" i="104"/>
  <c r="FM27" i="104"/>
  <c r="FL27" i="104"/>
  <c r="FK27" i="104"/>
  <c r="FJ27" i="104"/>
  <c r="FI27" i="104"/>
  <c r="FH27" i="104"/>
  <c r="FG27" i="104"/>
  <c r="FF27" i="104"/>
  <c r="FE27" i="104"/>
  <c r="FD27" i="104"/>
  <c r="FC27" i="104"/>
  <c r="FB27" i="104"/>
  <c r="FA27" i="104"/>
  <c r="EZ27" i="104"/>
  <c r="EY27" i="104"/>
  <c r="EX27" i="104"/>
  <c r="EW27" i="104"/>
  <c r="EV27" i="104"/>
  <c r="EU27" i="104"/>
  <c r="ET27" i="104"/>
  <c r="ES27" i="104"/>
  <c r="ER27" i="104"/>
  <c r="EQ27" i="104"/>
  <c r="EP27" i="104"/>
  <c r="EO27" i="104"/>
  <c r="EN27" i="104"/>
  <c r="EM27" i="104"/>
  <c r="EL27" i="104"/>
  <c r="EK27" i="104"/>
  <c r="EJ27" i="104"/>
  <c r="EI27" i="104"/>
  <c r="EH27" i="104"/>
  <c r="EG27" i="104"/>
  <c r="EF27" i="104"/>
  <c r="EE27" i="104"/>
  <c r="ED27" i="104"/>
  <c r="EC27" i="104"/>
  <c r="EB27" i="104"/>
  <c r="EA27" i="104"/>
  <c r="DZ27" i="104"/>
  <c r="DY27" i="104"/>
  <c r="DX27" i="104"/>
  <c r="DW27" i="104"/>
  <c r="DV27" i="104"/>
  <c r="DU27" i="104"/>
  <c r="DT27" i="104"/>
  <c r="DS27" i="104"/>
  <c r="DR27" i="104"/>
  <c r="DQ27" i="104"/>
  <c r="DP27" i="104"/>
  <c r="DO27" i="104"/>
  <c r="DN27" i="104"/>
  <c r="DM27" i="104"/>
  <c r="DL27" i="104"/>
  <c r="DK27" i="104"/>
  <c r="DJ27" i="104"/>
  <c r="DI27" i="104"/>
  <c r="DH27" i="104"/>
  <c r="DG27" i="104"/>
  <c r="DF27" i="104"/>
  <c r="DE27" i="104"/>
  <c r="DD27" i="104"/>
  <c r="DC27" i="104"/>
  <c r="DB27" i="104"/>
  <c r="DA27" i="104"/>
  <c r="CZ27" i="104"/>
  <c r="CY27" i="104"/>
  <c r="CX27" i="104"/>
  <c r="CW27" i="104"/>
  <c r="CV27" i="104"/>
  <c r="CU27" i="104"/>
  <c r="CT27" i="104"/>
  <c r="CS27" i="104"/>
  <c r="CR27" i="104"/>
  <c r="CQ27" i="104"/>
  <c r="CP27" i="104"/>
  <c r="CO27" i="104"/>
  <c r="CN27" i="104"/>
  <c r="CM27" i="104"/>
  <c r="CL27" i="104"/>
  <c r="CK27" i="104"/>
  <c r="CJ27" i="104"/>
  <c r="CI27" i="104"/>
  <c r="CH27" i="104"/>
  <c r="CG27" i="104"/>
  <c r="CF27" i="104"/>
  <c r="CE27" i="104"/>
  <c r="CD27" i="104"/>
  <c r="CC27" i="104"/>
  <c r="CB27" i="104"/>
  <c r="CA27" i="104"/>
  <c r="BZ27" i="104"/>
  <c r="BY27" i="104"/>
  <c r="BX27" i="104"/>
  <c r="BW27" i="104"/>
  <c r="BV27" i="104"/>
  <c r="BU27" i="104"/>
  <c r="BT27" i="104"/>
  <c r="BS27" i="104"/>
  <c r="BR27" i="104"/>
  <c r="BQ27" i="104"/>
  <c r="BP27" i="104"/>
  <c r="BO27" i="104"/>
  <c r="BN27" i="104"/>
  <c r="BM27" i="104"/>
  <c r="BL27" i="104"/>
  <c r="BK27" i="104"/>
  <c r="BJ27" i="104"/>
  <c r="BI27" i="104"/>
  <c r="BH27" i="104"/>
  <c r="BG27" i="104"/>
  <c r="BF27" i="104"/>
  <c r="BE27" i="104"/>
  <c r="BD27" i="104"/>
  <c r="BC27" i="104"/>
  <c r="BB27" i="104"/>
  <c r="BA27" i="104"/>
  <c r="AZ27" i="104"/>
  <c r="AY27" i="104"/>
  <c r="AX27" i="104"/>
  <c r="AW27" i="104"/>
  <c r="AV27" i="104"/>
  <c r="AU27" i="104"/>
  <c r="AT27" i="104"/>
  <c r="AS27" i="104"/>
  <c r="AR27" i="104"/>
  <c r="AQ27" i="104"/>
  <c r="AP27" i="104"/>
  <c r="AO27" i="104"/>
  <c r="AN27" i="104"/>
  <c r="AM27" i="104"/>
  <c r="AL27" i="104"/>
  <c r="AK27" i="104"/>
  <c r="AJ27" i="104"/>
  <c r="AI27" i="104"/>
  <c r="AH27" i="104"/>
  <c r="AG27" i="104"/>
  <c r="AF27" i="104"/>
  <c r="AE27" i="104"/>
  <c r="AD27" i="104"/>
  <c r="AC27" i="104"/>
  <c r="AB27" i="104"/>
  <c r="AA27" i="104"/>
  <c r="Z27" i="104"/>
  <c r="Y27" i="104"/>
  <c r="X27" i="104"/>
  <c r="W27" i="104"/>
  <c r="V27" i="104"/>
  <c r="U27" i="104"/>
  <c r="T27" i="104"/>
  <c r="S27" i="104"/>
  <c r="R27" i="104"/>
  <c r="Q27" i="104"/>
  <c r="P27" i="104"/>
  <c r="O27" i="104"/>
  <c r="N27" i="104"/>
  <c r="M27" i="104"/>
  <c r="L27" i="104"/>
  <c r="K27" i="104"/>
  <c r="J27" i="104"/>
  <c r="I27" i="104"/>
  <c r="H27" i="104"/>
  <c r="G27" i="104"/>
  <c r="F27" i="104"/>
  <c r="E27" i="104"/>
  <c r="D27" i="104"/>
  <c r="C27" i="104"/>
  <c r="B27" i="104"/>
  <c r="GR26" i="104"/>
  <c r="GQ26" i="104"/>
  <c r="GP26" i="104"/>
  <c r="GO26" i="104"/>
  <c r="GN26" i="104"/>
  <c r="GM26" i="104"/>
  <c r="GL26" i="104"/>
  <c r="GK26" i="104"/>
  <c r="GJ26" i="104"/>
  <c r="GI26" i="104"/>
  <c r="GH26" i="104"/>
  <c r="GG26" i="104"/>
  <c r="GF26" i="104"/>
  <c r="GE26" i="104"/>
  <c r="GD26" i="104"/>
  <c r="GC26" i="104"/>
  <c r="GB26" i="104"/>
  <c r="GA26" i="104"/>
  <c r="FZ26" i="104"/>
  <c r="FY26" i="104"/>
  <c r="FX26" i="104"/>
  <c r="FW26" i="104"/>
  <c r="FV26" i="104"/>
  <c r="FU26" i="104"/>
  <c r="FT26" i="104"/>
  <c r="FS26" i="104"/>
  <c r="FR26" i="104"/>
  <c r="FQ26" i="104"/>
  <c r="FP26" i="104"/>
  <c r="FO26" i="104"/>
  <c r="FN26" i="104"/>
  <c r="FM26" i="104"/>
  <c r="FL26" i="104"/>
  <c r="FK26" i="104"/>
  <c r="FJ26" i="104"/>
  <c r="FI26" i="104"/>
  <c r="FH26" i="104"/>
  <c r="FG26" i="104"/>
  <c r="FF26" i="104"/>
  <c r="FE26" i="104"/>
  <c r="FD26" i="104"/>
  <c r="FC26" i="104"/>
  <c r="FB26" i="104"/>
  <c r="FA26" i="104"/>
  <c r="EZ26" i="104"/>
  <c r="EY26" i="104"/>
  <c r="EX26" i="104"/>
  <c r="EW26" i="104"/>
  <c r="EV26" i="104"/>
  <c r="EU26" i="104"/>
  <c r="ET26" i="104"/>
  <c r="ES26" i="104"/>
  <c r="ER26" i="104"/>
  <c r="EQ26" i="104"/>
  <c r="EP26" i="104"/>
  <c r="EO26" i="104"/>
  <c r="EN26" i="104"/>
  <c r="EM26" i="104"/>
  <c r="EL26" i="104"/>
  <c r="EK26" i="104"/>
  <c r="EJ26" i="104"/>
  <c r="EI26" i="104"/>
  <c r="EH26" i="104"/>
  <c r="EG26" i="104"/>
  <c r="EF26" i="104"/>
  <c r="EE26" i="104"/>
  <c r="ED26" i="104"/>
  <c r="EC26" i="104"/>
  <c r="EB26" i="104"/>
  <c r="EA26" i="104"/>
  <c r="DZ26" i="104"/>
  <c r="DY26" i="104"/>
  <c r="DX26" i="104"/>
  <c r="DW26" i="104"/>
  <c r="DV26" i="104"/>
  <c r="DU26" i="104"/>
  <c r="DT26" i="104"/>
  <c r="DS26" i="104"/>
  <c r="DR26" i="104"/>
  <c r="DQ26" i="104"/>
  <c r="DP26" i="104"/>
  <c r="DO26" i="104"/>
  <c r="DN26" i="104"/>
  <c r="DM26" i="104"/>
  <c r="DL26" i="104"/>
  <c r="DK26" i="104"/>
  <c r="DJ26" i="104"/>
  <c r="DI26" i="104"/>
  <c r="DH26" i="104"/>
  <c r="DG26" i="104"/>
  <c r="DF26" i="104"/>
  <c r="DE26" i="104"/>
  <c r="DD26" i="104"/>
  <c r="DC26" i="104"/>
  <c r="DB26" i="104"/>
  <c r="DA26" i="104"/>
  <c r="CZ26" i="104"/>
  <c r="CY26" i="104"/>
  <c r="CX26" i="104"/>
  <c r="CW26" i="104"/>
  <c r="CV26" i="104"/>
  <c r="CU26" i="104"/>
  <c r="CT26" i="104"/>
  <c r="CS26" i="104"/>
  <c r="CR26" i="104"/>
  <c r="CQ26" i="104"/>
  <c r="CP26" i="104"/>
  <c r="CO26" i="104"/>
  <c r="CN26" i="104"/>
  <c r="CM26" i="104"/>
  <c r="CL26" i="104"/>
  <c r="CK26" i="104"/>
  <c r="CJ26" i="104"/>
  <c r="CI26" i="104"/>
  <c r="CH26" i="104"/>
  <c r="CG26" i="104"/>
  <c r="CF26" i="104"/>
  <c r="CE26" i="104"/>
  <c r="CD26" i="104"/>
  <c r="CC26" i="104"/>
  <c r="CB26" i="104"/>
  <c r="CA26" i="104"/>
  <c r="BZ26" i="104"/>
  <c r="BY26" i="104"/>
  <c r="BX26" i="104"/>
  <c r="BW26" i="104"/>
  <c r="BV26" i="104"/>
  <c r="BU26" i="104"/>
  <c r="BT26" i="104"/>
  <c r="BS26" i="104"/>
  <c r="BR26" i="104"/>
  <c r="BQ26" i="104"/>
  <c r="BP26" i="104"/>
  <c r="BO26" i="104"/>
  <c r="BN26" i="104"/>
  <c r="BM26" i="104"/>
  <c r="BL26" i="104"/>
  <c r="BK26" i="104"/>
  <c r="BJ26" i="104"/>
  <c r="BI26" i="104"/>
  <c r="BH26" i="104"/>
  <c r="BG26" i="104"/>
  <c r="BF26" i="104"/>
  <c r="BE26" i="104"/>
  <c r="BD26" i="104"/>
  <c r="BC26" i="104"/>
  <c r="BB26" i="104"/>
  <c r="BA26" i="104"/>
  <c r="AZ26" i="104"/>
  <c r="AY26" i="104"/>
  <c r="AX26" i="104"/>
  <c r="AW26" i="104"/>
  <c r="AV26" i="104"/>
  <c r="AU26" i="104"/>
  <c r="AT26" i="104"/>
  <c r="AS26" i="104"/>
  <c r="AR26" i="104"/>
  <c r="AQ26" i="104"/>
  <c r="AP26" i="104"/>
  <c r="AO26" i="104"/>
  <c r="AN26" i="104"/>
  <c r="AM26" i="104"/>
  <c r="AL26" i="104"/>
  <c r="AK26" i="104"/>
  <c r="AJ26" i="104"/>
  <c r="AI26" i="104"/>
  <c r="AH26" i="104"/>
  <c r="AG26" i="104"/>
  <c r="AF26" i="104"/>
  <c r="AE26" i="104"/>
  <c r="AD26" i="104"/>
  <c r="AC26" i="104"/>
  <c r="AB26" i="104"/>
  <c r="AA26" i="104"/>
  <c r="Z26" i="104"/>
  <c r="Y26" i="104"/>
  <c r="X26" i="104"/>
  <c r="W26" i="104"/>
  <c r="V26" i="104"/>
  <c r="U26" i="104"/>
  <c r="T26" i="104"/>
  <c r="S26" i="104"/>
  <c r="R26" i="104"/>
  <c r="Q26" i="104"/>
  <c r="P26" i="104"/>
  <c r="O26" i="104"/>
  <c r="N26" i="104"/>
  <c r="M26" i="104"/>
  <c r="L26" i="104"/>
  <c r="K26" i="104"/>
  <c r="J26" i="104"/>
  <c r="I26" i="104"/>
  <c r="H26" i="104"/>
  <c r="G26" i="104"/>
  <c r="F26" i="104"/>
  <c r="E26" i="104"/>
  <c r="D26" i="104"/>
  <c r="C26" i="104"/>
  <c r="B26" i="104"/>
  <c r="GR24" i="104"/>
  <c r="GQ24" i="104"/>
  <c r="GP24" i="104"/>
  <c r="GO24" i="104"/>
  <c r="GN24" i="104"/>
  <c r="GM24" i="104"/>
  <c r="GL24" i="104"/>
  <c r="GK24" i="104"/>
  <c r="GJ24" i="104"/>
  <c r="GI24" i="104"/>
  <c r="GH24" i="104"/>
  <c r="GG24" i="104"/>
  <c r="GF24" i="104"/>
  <c r="GE24" i="104"/>
  <c r="GD24" i="104"/>
  <c r="GC24" i="104"/>
  <c r="GB24" i="104"/>
  <c r="GA24" i="104"/>
  <c r="FZ24" i="104"/>
  <c r="FY24" i="104"/>
  <c r="FX24" i="104"/>
  <c r="FW24" i="104"/>
  <c r="FV24" i="104"/>
  <c r="FU24" i="104"/>
  <c r="FT24" i="104"/>
  <c r="FS24" i="104"/>
  <c r="FR24" i="104"/>
  <c r="FQ24" i="104"/>
  <c r="FP24" i="104"/>
  <c r="FO24" i="104"/>
  <c r="FN24" i="104"/>
  <c r="FM24" i="104"/>
  <c r="FL24" i="104"/>
  <c r="FK24" i="104"/>
  <c r="FJ24" i="104"/>
  <c r="FI24" i="104"/>
  <c r="FH24" i="104"/>
  <c r="FG24" i="104"/>
  <c r="FF24" i="104"/>
  <c r="FE24" i="104"/>
  <c r="FD24" i="104"/>
  <c r="FC24" i="104"/>
  <c r="FB24" i="104"/>
  <c r="FA24" i="104"/>
  <c r="EZ24" i="104"/>
  <c r="EY24" i="104"/>
  <c r="EX24" i="104"/>
  <c r="EW24" i="104"/>
  <c r="EV24" i="104"/>
  <c r="EU24" i="104"/>
  <c r="ET24" i="104"/>
  <c r="ES24" i="104"/>
  <c r="ER24" i="104"/>
  <c r="EQ24" i="104"/>
  <c r="EP24" i="104"/>
  <c r="EO24" i="104"/>
  <c r="EN24" i="104"/>
  <c r="EM24" i="104"/>
  <c r="EL24" i="104"/>
  <c r="EK24" i="104"/>
  <c r="EJ24" i="104"/>
  <c r="EI24" i="104"/>
  <c r="EH24" i="104"/>
  <c r="EG24" i="104"/>
  <c r="EF24" i="104"/>
  <c r="EE24" i="104"/>
  <c r="ED24" i="104"/>
  <c r="EC24" i="104"/>
  <c r="EB24" i="104"/>
  <c r="EA24" i="104"/>
  <c r="DZ24" i="104"/>
  <c r="DY24" i="104"/>
  <c r="DX24" i="104"/>
  <c r="DW24" i="104"/>
  <c r="DV24" i="104"/>
  <c r="DU24" i="104"/>
  <c r="DT24" i="104"/>
  <c r="DS24" i="104"/>
  <c r="DR24" i="104"/>
  <c r="DQ24" i="104"/>
  <c r="DP24" i="104"/>
  <c r="DO24" i="104"/>
  <c r="DN24" i="104"/>
  <c r="DM24" i="104"/>
  <c r="DL24" i="104"/>
  <c r="DK24" i="104"/>
  <c r="DJ24" i="104"/>
  <c r="DI24" i="104"/>
  <c r="DH24" i="104"/>
  <c r="DG24" i="104"/>
  <c r="DF24" i="104"/>
  <c r="DE24" i="104"/>
  <c r="DD24" i="104"/>
  <c r="DC24" i="104"/>
  <c r="DB24" i="104"/>
  <c r="DA24" i="104"/>
  <c r="CZ24" i="104"/>
  <c r="CY24" i="104"/>
  <c r="CX24" i="104"/>
  <c r="CW24" i="104"/>
  <c r="CV24" i="104"/>
  <c r="CU24" i="104"/>
  <c r="CT24" i="104"/>
  <c r="CS24" i="104"/>
  <c r="CR24" i="104"/>
  <c r="CQ24" i="104"/>
  <c r="CP24" i="104"/>
  <c r="CO24" i="104"/>
  <c r="CN24" i="104"/>
  <c r="CM24" i="104"/>
  <c r="CL24" i="104"/>
  <c r="CK24" i="104"/>
  <c r="CJ24" i="104"/>
  <c r="CI24" i="104"/>
  <c r="CH24" i="104"/>
  <c r="CG24" i="104"/>
  <c r="CF24" i="104"/>
  <c r="CE24" i="104"/>
  <c r="CD24" i="104"/>
  <c r="CC24" i="104"/>
  <c r="CB24" i="104"/>
  <c r="CA24" i="104"/>
  <c r="BZ24" i="104"/>
  <c r="BY24" i="104"/>
  <c r="BX24" i="104"/>
  <c r="BW24" i="104"/>
  <c r="BV24" i="104"/>
  <c r="BU24" i="104"/>
  <c r="BT24" i="104"/>
  <c r="BS24" i="104"/>
  <c r="BR24" i="104"/>
  <c r="BQ24" i="104"/>
  <c r="BP24" i="104"/>
  <c r="BO24" i="104"/>
  <c r="BN24" i="104"/>
  <c r="BM24" i="104"/>
  <c r="BL24" i="104"/>
  <c r="BK24" i="104"/>
  <c r="BJ24" i="104"/>
  <c r="BI24" i="104"/>
  <c r="BH24" i="104"/>
  <c r="BG24" i="104"/>
  <c r="BF24" i="104"/>
  <c r="BE24" i="104"/>
  <c r="BD24" i="104"/>
  <c r="BC24" i="104"/>
  <c r="BB24" i="104"/>
  <c r="BA24" i="104"/>
  <c r="AZ24" i="104"/>
  <c r="AY24" i="104"/>
  <c r="AX24" i="104"/>
  <c r="AW24" i="104"/>
  <c r="AV24" i="104"/>
  <c r="AU24" i="104"/>
  <c r="AT24" i="104"/>
  <c r="AS24" i="104"/>
  <c r="AR24" i="104"/>
  <c r="AQ24" i="104"/>
  <c r="AP24" i="104"/>
  <c r="AO24" i="104"/>
  <c r="AN24" i="104"/>
  <c r="AM24" i="104"/>
  <c r="AL24" i="104"/>
  <c r="AK24" i="104"/>
  <c r="AJ24" i="104"/>
  <c r="AI24" i="104"/>
  <c r="AH24" i="104"/>
  <c r="AG24" i="104"/>
  <c r="AF24" i="104"/>
  <c r="AE24" i="104"/>
  <c r="AD24" i="104"/>
  <c r="AC24" i="104"/>
  <c r="AB24" i="104"/>
  <c r="AA24" i="104"/>
  <c r="Z24" i="104"/>
  <c r="Y24" i="104"/>
  <c r="X24" i="104"/>
  <c r="W24" i="104"/>
  <c r="V24" i="104"/>
  <c r="U24" i="104"/>
  <c r="T24" i="104"/>
  <c r="S24" i="104"/>
  <c r="R24" i="104"/>
  <c r="Q24" i="104"/>
  <c r="P24" i="104"/>
  <c r="O24" i="104"/>
  <c r="N24" i="104"/>
  <c r="M24" i="104"/>
  <c r="L24" i="104"/>
  <c r="K24" i="104"/>
  <c r="J24" i="104"/>
  <c r="I24" i="104"/>
  <c r="H24" i="104"/>
  <c r="G24" i="104"/>
  <c r="F24" i="104"/>
  <c r="E24" i="104"/>
  <c r="D24" i="104"/>
  <c r="C24" i="104"/>
  <c r="B24" i="104"/>
  <c r="GR23" i="104"/>
  <c r="GQ23" i="104"/>
  <c r="GP23" i="104"/>
  <c r="GO23" i="104"/>
  <c r="GN23" i="104"/>
  <c r="GM23" i="104"/>
  <c r="GL23" i="104"/>
  <c r="GK23" i="104"/>
  <c r="GJ23" i="104"/>
  <c r="GI23" i="104"/>
  <c r="GH23" i="104"/>
  <c r="GG23" i="104"/>
  <c r="GF23" i="104"/>
  <c r="GE23" i="104"/>
  <c r="GD23" i="104"/>
  <c r="GC23" i="104"/>
  <c r="GB23" i="104"/>
  <c r="GA23" i="104"/>
  <c r="FZ23" i="104"/>
  <c r="FY23" i="104"/>
  <c r="FX23" i="104"/>
  <c r="FW23" i="104"/>
  <c r="FV23" i="104"/>
  <c r="FU23" i="104"/>
  <c r="FT23" i="104"/>
  <c r="FS23" i="104"/>
  <c r="FR23" i="104"/>
  <c r="FQ23" i="104"/>
  <c r="FP23" i="104"/>
  <c r="FO23" i="104"/>
  <c r="FN23" i="104"/>
  <c r="FM23" i="104"/>
  <c r="FL23" i="104"/>
  <c r="FK23" i="104"/>
  <c r="FJ23" i="104"/>
  <c r="FI23" i="104"/>
  <c r="FH23" i="104"/>
  <c r="FG23" i="104"/>
  <c r="FF23" i="104"/>
  <c r="FE23" i="104"/>
  <c r="FD23" i="104"/>
  <c r="FC23" i="104"/>
  <c r="FB23" i="104"/>
  <c r="FA23" i="104"/>
  <c r="EZ23" i="104"/>
  <c r="EY23" i="104"/>
  <c r="EX23" i="104"/>
  <c r="EW23" i="104"/>
  <c r="EV23" i="104"/>
  <c r="EU23" i="104"/>
  <c r="ET23" i="104"/>
  <c r="ES23" i="104"/>
  <c r="ER23" i="104"/>
  <c r="EQ23" i="104"/>
  <c r="EP23" i="104"/>
  <c r="EO23" i="104"/>
  <c r="EN23" i="104"/>
  <c r="EM23" i="104"/>
  <c r="EL23" i="104"/>
  <c r="EK23" i="104"/>
  <c r="EJ23" i="104"/>
  <c r="EI23" i="104"/>
  <c r="EH23" i="104"/>
  <c r="EG23" i="104"/>
  <c r="EF23" i="104"/>
  <c r="EE23" i="104"/>
  <c r="ED23" i="104"/>
  <c r="EC23" i="104"/>
  <c r="EB23" i="104"/>
  <c r="EA23" i="104"/>
  <c r="DZ23" i="104"/>
  <c r="DY23" i="104"/>
  <c r="DX23" i="104"/>
  <c r="DW23" i="104"/>
  <c r="DV23" i="104"/>
  <c r="DU23" i="104"/>
  <c r="DT23" i="104"/>
  <c r="DS23" i="104"/>
  <c r="DR23" i="104"/>
  <c r="DQ23" i="104"/>
  <c r="DP23" i="104"/>
  <c r="DO23" i="104"/>
  <c r="DN23" i="104"/>
  <c r="DM23" i="104"/>
  <c r="DL23" i="104"/>
  <c r="DK23" i="104"/>
  <c r="DJ23" i="104"/>
  <c r="DI23" i="104"/>
  <c r="DH23" i="104"/>
  <c r="DG23" i="104"/>
  <c r="DF23" i="104"/>
  <c r="DE23" i="104"/>
  <c r="DD23" i="104"/>
  <c r="DC23" i="104"/>
  <c r="DB23" i="104"/>
  <c r="DA23" i="104"/>
  <c r="CZ23" i="104"/>
  <c r="CY23" i="104"/>
  <c r="CX23" i="104"/>
  <c r="CW23" i="104"/>
  <c r="CV23" i="104"/>
  <c r="CU23" i="104"/>
  <c r="CT23" i="104"/>
  <c r="CS23" i="104"/>
  <c r="CR23" i="104"/>
  <c r="CQ23" i="104"/>
  <c r="CP23" i="104"/>
  <c r="CO23" i="104"/>
  <c r="CN23" i="104"/>
  <c r="CM23" i="104"/>
  <c r="CL23" i="104"/>
  <c r="CK23" i="104"/>
  <c r="CJ23" i="104"/>
  <c r="CI23" i="104"/>
  <c r="CH23" i="104"/>
  <c r="CG23" i="104"/>
  <c r="CF23" i="104"/>
  <c r="CE23" i="104"/>
  <c r="CD23" i="104"/>
  <c r="CC23" i="104"/>
  <c r="CB23" i="104"/>
  <c r="CA23" i="104"/>
  <c r="BZ23" i="104"/>
  <c r="BY23" i="104"/>
  <c r="BX23" i="104"/>
  <c r="BW23" i="104"/>
  <c r="BV23" i="104"/>
  <c r="BU23" i="104"/>
  <c r="BT23" i="104"/>
  <c r="BS23" i="104"/>
  <c r="BR23" i="104"/>
  <c r="BQ23" i="104"/>
  <c r="BP23" i="104"/>
  <c r="BO23" i="104"/>
  <c r="BN23" i="104"/>
  <c r="BM23" i="104"/>
  <c r="BL23" i="104"/>
  <c r="BK23" i="104"/>
  <c r="BJ23" i="104"/>
  <c r="BI23" i="104"/>
  <c r="BH23" i="104"/>
  <c r="BG23" i="104"/>
  <c r="BF23" i="104"/>
  <c r="BE23" i="104"/>
  <c r="BD23" i="104"/>
  <c r="BC23" i="104"/>
  <c r="BB23" i="104"/>
  <c r="BA23" i="104"/>
  <c r="AZ23" i="104"/>
  <c r="AY23" i="104"/>
  <c r="AX23" i="104"/>
  <c r="AW23" i="104"/>
  <c r="AV23" i="104"/>
  <c r="AU23" i="104"/>
  <c r="AT23" i="104"/>
  <c r="AS23" i="104"/>
  <c r="AR23" i="104"/>
  <c r="AQ23" i="104"/>
  <c r="AP23" i="104"/>
  <c r="AO23" i="104"/>
  <c r="AN23" i="104"/>
  <c r="AM23" i="104"/>
  <c r="AL23" i="104"/>
  <c r="AK23" i="104"/>
  <c r="AJ23" i="104"/>
  <c r="AI23" i="104"/>
  <c r="AH23" i="104"/>
  <c r="AG23" i="104"/>
  <c r="AF23" i="104"/>
  <c r="AE23" i="104"/>
  <c r="AD23" i="104"/>
  <c r="AC23" i="104"/>
  <c r="AB23" i="104"/>
  <c r="AA23" i="104"/>
  <c r="Z23" i="104"/>
  <c r="Y23" i="104"/>
  <c r="X23" i="104"/>
  <c r="W23" i="104"/>
  <c r="V23" i="104"/>
  <c r="U23" i="104"/>
  <c r="T23" i="104"/>
  <c r="S23" i="104"/>
  <c r="R23" i="104"/>
  <c r="Q23" i="104"/>
  <c r="P23" i="104"/>
  <c r="O23" i="104"/>
  <c r="N23" i="104"/>
  <c r="M23" i="104"/>
  <c r="L23" i="104"/>
  <c r="K23" i="104"/>
  <c r="J23" i="104"/>
  <c r="I23" i="104"/>
  <c r="H23" i="104"/>
  <c r="G23" i="104"/>
  <c r="F23" i="104"/>
  <c r="E23" i="104"/>
  <c r="D23" i="104"/>
  <c r="C23" i="104"/>
  <c r="B23" i="104"/>
  <c r="GR22" i="104"/>
  <c r="GQ22" i="104"/>
  <c r="GP22" i="104"/>
  <c r="GO22" i="104"/>
  <c r="GN22" i="104"/>
  <c r="GM22" i="104"/>
  <c r="GL22" i="104"/>
  <c r="GK22" i="104"/>
  <c r="GJ22" i="104"/>
  <c r="GI22" i="104"/>
  <c r="GH22" i="104"/>
  <c r="GG22" i="104"/>
  <c r="GF22" i="104"/>
  <c r="GE22" i="104"/>
  <c r="GD22" i="104"/>
  <c r="GC22" i="104"/>
  <c r="GB22" i="104"/>
  <c r="GA22" i="104"/>
  <c r="FZ22" i="104"/>
  <c r="FY22" i="104"/>
  <c r="FX22" i="104"/>
  <c r="FW22" i="104"/>
  <c r="FV22" i="104"/>
  <c r="FU22" i="104"/>
  <c r="FT22" i="104"/>
  <c r="FS22" i="104"/>
  <c r="FR22" i="104"/>
  <c r="FQ22" i="104"/>
  <c r="FP22" i="104"/>
  <c r="FO22" i="104"/>
  <c r="FN22" i="104"/>
  <c r="FM22" i="104"/>
  <c r="FL22" i="104"/>
  <c r="FK22" i="104"/>
  <c r="FJ22" i="104"/>
  <c r="FI22" i="104"/>
  <c r="FH22" i="104"/>
  <c r="FG22" i="104"/>
  <c r="FF22" i="104"/>
  <c r="FE22" i="104"/>
  <c r="FD22" i="104"/>
  <c r="FC22" i="104"/>
  <c r="FB22" i="104"/>
  <c r="FA22" i="104"/>
  <c r="EZ22" i="104"/>
  <c r="EY22" i="104"/>
  <c r="EX22" i="104"/>
  <c r="EW22" i="104"/>
  <c r="EV22" i="104"/>
  <c r="EU22" i="104"/>
  <c r="ET22" i="104"/>
  <c r="ES22" i="104"/>
  <c r="ER22" i="104"/>
  <c r="EQ22" i="104"/>
  <c r="EP22" i="104"/>
  <c r="EO22" i="104"/>
  <c r="EN22" i="104"/>
  <c r="EM22" i="104"/>
  <c r="EL22" i="104"/>
  <c r="EK22" i="104"/>
  <c r="EJ22" i="104"/>
  <c r="EI22" i="104"/>
  <c r="EH22" i="104"/>
  <c r="EG22" i="104"/>
  <c r="EF22" i="104"/>
  <c r="EE22" i="104"/>
  <c r="ED22" i="104"/>
  <c r="EC22" i="104"/>
  <c r="EB22" i="104"/>
  <c r="EA22" i="104"/>
  <c r="DZ22" i="104"/>
  <c r="DY22" i="104"/>
  <c r="DX22" i="104"/>
  <c r="DW22" i="104"/>
  <c r="DV22" i="104"/>
  <c r="DU22" i="104"/>
  <c r="DT22" i="104"/>
  <c r="DS22" i="104"/>
  <c r="DR22" i="104"/>
  <c r="DQ22" i="104"/>
  <c r="DP22" i="104"/>
  <c r="DO22" i="104"/>
  <c r="DN22" i="104"/>
  <c r="DM22" i="104"/>
  <c r="DL22" i="104"/>
  <c r="DK22" i="104"/>
  <c r="DJ22" i="104"/>
  <c r="DI22" i="104"/>
  <c r="DH22" i="104"/>
  <c r="DG22" i="104"/>
  <c r="DF22" i="104"/>
  <c r="DE22" i="104"/>
  <c r="DD22" i="104"/>
  <c r="DC22" i="104"/>
  <c r="DB22" i="104"/>
  <c r="DA22" i="104"/>
  <c r="CZ22" i="104"/>
  <c r="CY22" i="104"/>
  <c r="CX22" i="104"/>
  <c r="CW22" i="104"/>
  <c r="CV22" i="104"/>
  <c r="CU22" i="104"/>
  <c r="CT22" i="104"/>
  <c r="CS22" i="104"/>
  <c r="CR22" i="104"/>
  <c r="CQ22" i="104"/>
  <c r="CP22" i="104"/>
  <c r="CO22" i="104"/>
  <c r="CN22" i="104"/>
  <c r="CM22" i="104"/>
  <c r="CL22" i="104"/>
  <c r="CK22" i="104"/>
  <c r="CJ22" i="104"/>
  <c r="CI22" i="104"/>
  <c r="CH22" i="104"/>
  <c r="CG22" i="104"/>
  <c r="CF22" i="104"/>
  <c r="CE22" i="104"/>
  <c r="CD22" i="104"/>
  <c r="CC22" i="104"/>
  <c r="CB22" i="104"/>
  <c r="CA22" i="104"/>
  <c r="BZ22" i="104"/>
  <c r="BY22" i="104"/>
  <c r="BX22" i="104"/>
  <c r="BW22" i="104"/>
  <c r="BV22" i="104"/>
  <c r="BU22" i="104"/>
  <c r="BT22" i="104"/>
  <c r="BS22" i="104"/>
  <c r="BR22" i="104"/>
  <c r="BQ22" i="104"/>
  <c r="BP22" i="104"/>
  <c r="BO22" i="104"/>
  <c r="BN22" i="104"/>
  <c r="BM22" i="104"/>
  <c r="BL22" i="104"/>
  <c r="BK22" i="104"/>
  <c r="BJ22" i="104"/>
  <c r="BI22" i="104"/>
  <c r="BH22" i="104"/>
  <c r="BG22" i="104"/>
  <c r="BF22" i="104"/>
  <c r="BE22" i="104"/>
  <c r="BD22" i="104"/>
  <c r="BC22" i="104"/>
  <c r="BB22" i="104"/>
  <c r="BA22" i="104"/>
  <c r="AZ22" i="104"/>
  <c r="AY22" i="104"/>
  <c r="AX22" i="104"/>
  <c r="AW22" i="104"/>
  <c r="AV22" i="104"/>
  <c r="AU22" i="104"/>
  <c r="AT22" i="104"/>
  <c r="AS22" i="104"/>
  <c r="AR22" i="104"/>
  <c r="AQ22" i="104"/>
  <c r="AP22" i="104"/>
  <c r="AO22" i="104"/>
  <c r="AN22" i="104"/>
  <c r="AM22" i="104"/>
  <c r="AL22" i="104"/>
  <c r="AK22" i="104"/>
  <c r="AJ22" i="104"/>
  <c r="AI22" i="104"/>
  <c r="AH22" i="104"/>
  <c r="AG22" i="104"/>
  <c r="AF22" i="104"/>
  <c r="AE22" i="104"/>
  <c r="AD22" i="104"/>
  <c r="AC22" i="104"/>
  <c r="AB22" i="104"/>
  <c r="AA22" i="104"/>
  <c r="Z22" i="104"/>
  <c r="Y22" i="104"/>
  <c r="X22" i="104"/>
  <c r="W22" i="104"/>
  <c r="V22" i="104"/>
  <c r="U22" i="104"/>
  <c r="T22" i="104"/>
  <c r="S22" i="104"/>
  <c r="R22" i="104"/>
  <c r="Q22" i="104"/>
  <c r="P22" i="104"/>
  <c r="O22" i="104"/>
  <c r="N22" i="104"/>
  <c r="M22" i="104"/>
  <c r="L22" i="104"/>
  <c r="K22" i="104"/>
  <c r="J22" i="104"/>
  <c r="I22" i="104"/>
  <c r="H22" i="104"/>
  <c r="G22" i="104"/>
  <c r="F22" i="104"/>
  <c r="E22" i="104"/>
  <c r="D22" i="104"/>
  <c r="C22" i="104"/>
  <c r="B22" i="104"/>
  <c r="GR20" i="104"/>
  <c r="GQ20" i="104"/>
  <c r="GP20" i="104"/>
  <c r="GO20" i="104"/>
  <c r="GN20" i="104"/>
  <c r="GM20" i="104"/>
  <c r="GL20" i="104"/>
  <c r="GK20" i="104"/>
  <c r="GJ20" i="104"/>
  <c r="GI20" i="104"/>
  <c r="GH20" i="104"/>
  <c r="GG20" i="104"/>
  <c r="GF20" i="104"/>
  <c r="GE20" i="104"/>
  <c r="GD20" i="104"/>
  <c r="GC20" i="104"/>
  <c r="GB20" i="104"/>
  <c r="GA20" i="104"/>
  <c r="FZ20" i="104"/>
  <c r="FY20" i="104"/>
  <c r="FX20" i="104"/>
  <c r="FW20" i="104"/>
  <c r="FV20" i="104"/>
  <c r="FU20" i="104"/>
  <c r="FT20" i="104"/>
  <c r="FS20" i="104"/>
  <c r="FR20" i="104"/>
  <c r="FQ20" i="104"/>
  <c r="FP20" i="104"/>
  <c r="FO20" i="104"/>
  <c r="FN20" i="104"/>
  <c r="FM20" i="104"/>
  <c r="FL20" i="104"/>
  <c r="FK20" i="104"/>
  <c r="FJ20" i="104"/>
  <c r="FI20" i="104"/>
  <c r="FH20" i="104"/>
  <c r="FG20" i="104"/>
  <c r="FF20" i="104"/>
  <c r="FE20" i="104"/>
  <c r="FD20" i="104"/>
  <c r="FC20" i="104"/>
  <c r="FB20" i="104"/>
  <c r="FA20" i="104"/>
  <c r="EZ20" i="104"/>
  <c r="EY20" i="104"/>
  <c r="EX20" i="104"/>
  <c r="EW20" i="104"/>
  <c r="EV20" i="104"/>
  <c r="EU20" i="104"/>
  <c r="ET20" i="104"/>
  <c r="ES20" i="104"/>
  <c r="ER20" i="104"/>
  <c r="EQ20" i="104"/>
  <c r="EP20" i="104"/>
  <c r="EO20" i="104"/>
  <c r="EN20" i="104"/>
  <c r="EM20" i="104"/>
  <c r="EL20" i="104"/>
  <c r="EK20" i="104"/>
  <c r="EJ20" i="104"/>
  <c r="EI20" i="104"/>
  <c r="EH20" i="104"/>
  <c r="EG20" i="104"/>
  <c r="EF20" i="104"/>
  <c r="EE20" i="104"/>
  <c r="ED20" i="104"/>
  <c r="EC20" i="104"/>
  <c r="EB20" i="104"/>
  <c r="EA20" i="104"/>
  <c r="DZ20" i="104"/>
  <c r="DY20" i="104"/>
  <c r="DX20" i="104"/>
  <c r="DW20" i="104"/>
  <c r="DV20" i="104"/>
  <c r="DU20" i="104"/>
  <c r="DT20" i="104"/>
  <c r="DS20" i="104"/>
  <c r="DR20" i="104"/>
  <c r="DQ20" i="104"/>
  <c r="DP20" i="104"/>
  <c r="DO20" i="104"/>
  <c r="DN20" i="104"/>
  <c r="DM20" i="104"/>
  <c r="DL20" i="104"/>
  <c r="DK20" i="104"/>
  <c r="DJ20" i="104"/>
  <c r="DI20" i="104"/>
  <c r="DH20" i="104"/>
  <c r="DG20" i="104"/>
  <c r="DF20" i="104"/>
  <c r="DE20" i="104"/>
  <c r="DD20" i="104"/>
  <c r="DC20" i="104"/>
  <c r="DB20" i="104"/>
  <c r="DA20" i="104"/>
  <c r="CZ20" i="104"/>
  <c r="CY20" i="104"/>
  <c r="CX20" i="104"/>
  <c r="CW20" i="104"/>
  <c r="CV20" i="104"/>
  <c r="CU20" i="104"/>
  <c r="CT20" i="104"/>
  <c r="CS20" i="104"/>
  <c r="CR20" i="104"/>
  <c r="CQ20" i="104"/>
  <c r="CP20" i="104"/>
  <c r="CO20" i="104"/>
  <c r="CN20" i="104"/>
  <c r="CM20" i="104"/>
  <c r="CL20" i="104"/>
  <c r="CK20" i="104"/>
  <c r="CJ20" i="104"/>
  <c r="CI20" i="104"/>
  <c r="CH20" i="104"/>
  <c r="CG20" i="104"/>
  <c r="CF20" i="104"/>
  <c r="CE20" i="104"/>
  <c r="CD20" i="104"/>
  <c r="CC20" i="104"/>
  <c r="CB20" i="104"/>
  <c r="CA20" i="104"/>
  <c r="BZ20" i="104"/>
  <c r="BY20" i="104"/>
  <c r="BX20" i="104"/>
  <c r="BW20" i="104"/>
  <c r="BV20" i="104"/>
  <c r="BU20" i="104"/>
  <c r="BT20" i="104"/>
  <c r="BS20" i="104"/>
  <c r="BR20" i="104"/>
  <c r="BQ20" i="104"/>
  <c r="BP20" i="104"/>
  <c r="BO20" i="104"/>
  <c r="BN20" i="104"/>
  <c r="BM20" i="104"/>
  <c r="BL20" i="104"/>
  <c r="BK20" i="104"/>
  <c r="BJ20" i="104"/>
  <c r="BI20" i="104"/>
  <c r="BH20" i="104"/>
  <c r="BG20" i="104"/>
  <c r="BF20" i="104"/>
  <c r="BE20" i="104"/>
  <c r="BD20" i="104"/>
  <c r="BC20" i="104"/>
  <c r="BB20" i="104"/>
  <c r="BA20" i="104"/>
  <c r="AZ20" i="104"/>
  <c r="AY20" i="104"/>
  <c r="AX20" i="104"/>
  <c r="AW20" i="104"/>
  <c r="AV20" i="104"/>
  <c r="AU20" i="104"/>
  <c r="AT20" i="104"/>
  <c r="AS20" i="104"/>
  <c r="AR20" i="104"/>
  <c r="AQ20" i="104"/>
  <c r="AP20" i="104"/>
  <c r="AO20" i="104"/>
  <c r="AN20" i="104"/>
  <c r="AM20" i="104"/>
  <c r="AL20" i="104"/>
  <c r="AK20" i="104"/>
  <c r="AJ20" i="104"/>
  <c r="AI20" i="104"/>
  <c r="AH20" i="104"/>
  <c r="AG20" i="104"/>
  <c r="AF20" i="104"/>
  <c r="AE20" i="104"/>
  <c r="AD20" i="104"/>
  <c r="AC20" i="104"/>
  <c r="AB20"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C20" i="104"/>
  <c r="B20" i="104"/>
  <c r="GR19" i="104"/>
  <c r="GQ19" i="104"/>
  <c r="GP19" i="104"/>
  <c r="GO19" i="104"/>
  <c r="GN19" i="104"/>
  <c r="GM19" i="104"/>
  <c r="GL19" i="104"/>
  <c r="GK19" i="104"/>
  <c r="GJ19" i="104"/>
  <c r="GI19" i="104"/>
  <c r="GH19" i="104"/>
  <c r="GG19" i="104"/>
  <c r="GF19" i="104"/>
  <c r="GE19" i="104"/>
  <c r="GD19" i="104"/>
  <c r="GC19" i="104"/>
  <c r="GB19" i="104"/>
  <c r="GA19" i="104"/>
  <c r="FZ19" i="104"/>
  <c r="FY19" i="104"/>
  <c r="FX19" i="104"/>
  <c r="FW19" i="104"/>
  <c r="FV19" i="104"/>
  <c r="FU19" i="104"/>
  <c r="FT19" i="104"/>
  <c r="FS19" i="104"/>
  <c r="FR19" i="104"/>
  <c r="FQ19" i="104"/>
  <c r="FP19" i="104"/>
  <c r="FO19" i="104"/>
  <c r="FN19" i="104"/>
  <c r="FM19" i="104"/>
  <c r="FL19" i="104"/>
  <c r="FK19" i="104"/>
  <c r="FJ19" i="104"/>
  <c r="FI19" i="104"/>
  <c r="FH19" i="104"/>
  <c r="FG19" i="104"/>
  <c r="FF19" i="104"/>
  <c r="FE19" i="104"/>
  <c r="FD19" i="104"/>
  <c r="FC19" i="104"/>
  <c r="FB19" i="104"/>
  <c r="FA19" i="104"/>
  <c r="EZ19" i="104"/>
  <c r="EY19" i="104"/>
  <c r="EX19" i="104"/>
  <c r="EW19" i="104"/>
  <c r="EV19" i="104"/>
  <c r="EU19" i="104"/>
  <c r="ET19" i="104"/>
  <c r="ES19" i="104"/>
  <c r="ER19" i="104"/>
  <c r="EQ19" i="104"/>
  <c r="EP19" i="104"/>
  <c r="EO19" i="104"/>
  <c r="EN19" i="104"/>
  <c r="EM19" i="104"/>
  <c r="EL19" i="104"/>
  <c r="EK19" i="104"/>
  <c r="EJ19" i="104"/>
  <c r="EI19" i="104"/>
  <c r="EH19" i="104"/>
  <c r="EG19" i="104"/>
  <c r="EF19" i="104"/>
  <c r="EE19" i="104"/>
  <c r="ED19" i="104"/>
  <c r="EC19" i="104"/>
  <c r="EB19" i="104"/>
  <c r="EA19" i="104"/>
  <c r="DZ19" i="104"/>
  <c r="DY19" i="104"/>
  <c r="DX19" i="104"/>
  <c r="DW19" i="104"/>
  <c r="DV19" i="104"/>
  <c r="DU19" i="104"/>
  <c r="DT19" i="104"/>
  <c r="DS19" i="104"/>
  <c r="DR19" i="104"/>
  <c r="DQ19" i="104"/>
  <c r="DP19" i="104"/>
  <c r="DO19" i="104"/>
  <c r="DN19" i="104"/>
  <c r="DM19" i="104"/>
  <c r="DL19" i="104"/>
  <c r="DK19" i="104"/>
  <c r="DJ19" i="104"/>
  <c r="DI19" i="104"/>
  <c r="DH19" i="104"/>
  <c r="DG19" i="104"/>
  <c r="DF19" i="104"/>
  <c r="DE19" i="104"/>
  <c r="DD19" i="104"/>
  <c r="DC19" i="104"/>
  <c r="DB19" i="104"/>
  <c r="DA19" i="104"/>
  <c r="CZ19" i="104"/>
  <c r="CY19" i="104"/>
  <c r="CX19" i="104"/>
  <c r="CW19" i="104"/>
  <c r="CV19" i="104"/>
  <c r="CU19" i="104"/>
  <c r="CT19" i="104"/>
  <c r="CS19" i="104"/>
  <c r="CR19" i="104"/>
  <c r="CQ19" i="104"/>
  <c r="CP19" i="104"/>
  <c r="CO19" i="104"/>
  <c r="CN19" i="104"/>
  <c r="CM19" i="104"/>
  <c r="CL19" i="104"/>
  <c r="CK19" i="104"/>
  <c r="CJ19" i="104"/>
  <c r="CI19" i="104"/>
  <c r="CH19" i="104"/>
  <c r="CG19" i="104"/>
  <c r="CF19" i="104"/>
  <c r="CE19" i="104"/>
  <c r="CD19" i="104"/>
  <c r="CC19" i="104"/>
  <c r="CB19" i="104"/>
  <c r="CA19" i="104"/>
  <c r="BZ19" i="104"/>
  <c r="BY19" i="104"/>
  <c r="BX19" i="104"/>
  <c r="BW19" i="104"/>
  <c r="BV19" i="104"/>
  <c r="BU19" i="104"/>
  <c r="BT19" i="104"/>
  <c r="BS19" i="104"/>
  <c r="BR19" i="104"/>
  <c r="BQ19" i="104"/>
  <c r="BP19" i="104"/>
  <c r="BO19" i="104"/>
  <c r="BN19" i="104"/>
  <c r="BM19" i="104"/>
  <c r="BL19" i="104"/>
  <c r="BK19" i="104"/>
  <c r="BJ19" i="104"/>
  <c r="BI19" i="104"/>
  <c r="BH19" i="104"/>
  <c r="BG19" i="104"/>
  <c r="BF19" i="104"/>
  <c r="BE19" i="104"/>
  <c r="BD19" i="104"/>
  <c r="BC19" i="104"/>
  <c r="BB19" i="104"/>
  <c r="BA19" i="104"/>
  <c r="AZ19" i="104"/>
  <c r="AY19" i="104"/>
  <c r="AX19" i="104"/>
  <c r="AW19" i="104"/>
  <c r="AV19" i="104"/>
  <c r="AU19" i="104"/>
  <c r="AT19" i="104"/>
  <c r="AS19" i="104"/>
  <c r="AR19" i="104"/>
  <c r="AQ19" i="104"/>
  <c r="AP19" i="104"/>
  <c r="AO19" i="104"/>
  <c r="AN19" i="104"/>
  <c r="AM19" i="104"/>
  <c r="AL19" i="104"/>
  <c r="AK19" i="104"/>
  <c r="AJ19" i="104"/>
  <c r="AI19" i="104"/>
  <c r="AH19" i="104"/>
  <c r="AG19" i="104"/>
  <c r="AF19" i="104"/>
  <c r="AE19" i="104"/>
  <c r="AD19" i="104"/>
  <c r="AC19" i="104"/>
  <c r="AB19" i="104"/>
  <c r="AA19" i="104"/>
  <c r="Z19" i="104"/>
  <c r="Y19" i="104"/>
  <c r="X19" i="104"/>
  <c r="W19" i="104"/>
  <c r="V19" i="104"/>
  <c r="U19" i="104"/>
  <c r="T19" i="104"/>
  <c r="S19" i="104"/>
  <c r="R19" i="104"/>
  <c r="Q19" i="104"/>
  <c r="P19" i="104"/>
  <c r="O19" i="104"/>
  <c r="N19" i="104"/>
  <c r="M19" i="104"/>
  <c r="L19" i="104"/>
  <c r="K19" i="104"/>
  <c r="J19" i="104"/>
  <c r="I19" i="104"/>
  <c r="H19" i="104"/>
  <c r="G19" i="104"/>
  <c r="F19" i="104"/>
  <c r="E19" i="104"/>
  <c r="D19" i="104"/>
  <c r="C19" i="104"/>
  <c r="B19" i="104"/>
  <c r="GR17" i="104"/>
  <c r="GQ17" i="104"/>
  <c r="GP17" i="104"/>
  <c r="GO17" i="104"/>
  <c r="GN17" i="104"/>
  <c r="GM17" i="104"/>
  <c r="GL17" i="104"/>
  <c r="GK17" i="104"/>
  <c r="GJ17" i="104"/>
  <c r="GI17" i="104"/>
  <c r="GH17" i="104"/>
  <c r="GG17" i="104"/>
  <c r="GF17" i="104"/>
  <c r="GE17" i="104"/>
  <c r="GD17" i="104"/>
  <c r="GC17" i="104"/>
  <c r="GB17" i="104"/>
  <c r="GA17" i="104"/>
  <c r="FZ17" i="104"/>
  <c r="FY17" i="104"/>
  <c r="FX17" i="104"/>
  <c r="FW17" i="104"/>
  <c r="FV17" i="104"/>
  <c r="FU17" i="104"/>
  <c r="FT17" i="104"/>
  <c r="FS17" i="104"/>
  <c r="FR17" i="104"/>
  <c r="FQ17" i="104"/>
  <c r="FP17" i="104"/>
  <c r="FO17" i="104"/>
  <c r="FN17" i="104"/>
  <c r="FM17" i="104"/>
  <c r="FL17" i="104"/>
  <c r="FK17" i="104"/>
  <c r="FJ17" i="104"/>
  <c r="FI17" i="104"/>
  <c r="FH17" i="104"/>
  <c r="FG17" i="104"/>
  <c r="FF17" i="104"/>
  <c r="FE17" i="104"/>
  <c r="FD17" i="104"/>
  <c r="FC17" i="104"/>
  <c r="FB17" i="104"/>
  <c r="FA17" i="104"/>
  <c r="EZ17" i="104"/>
  <c r="EY17" i="104"/>
  <c r="EX17" i="104"/>
  <c r="EW17" i="104"/>
  <c r="EV17" i="104"/>
  <c r="EU17" i="104"/>
  <c r="ET17" i="104"/>
  <c r="ES17" i="104"/>
  <c r="ER17" i="104"/>
  <c r="EQ17" i="104"/>
  <c r="EP17" i="104"/>
  <c r="EO17" i="104"/>
  <c r="EN17" i="104"/>
  <c r="EM17" i="104"/>
  <c r="EL17" i="104"/>
  <c r="EK17" i="104"/>
  <c r="EJ17" i="104"/>
  <c r="EI17" i="104"/>
  <c r="EH17" i="104"/>
  <c r="EG17" i="104"/>
  <c r="EF17" i="104"/>
  <c r="EE17" i="104"/>
  <c r="ED17" i="104"/>
  <c r="EC17" i="104"/>
  <c r="EB17" i="104"/>
  <c r="EA17" i="104"/>
  <c r="DZ17" i="104"/>
  <c r="DY17" i="104"/>
  <c r="DX17" i="104"/>
  <c r="DW17" i="104"/>
  <c r="DV17" i="104"/>
  <c r="DU17" i="104"/>
  <c r="DT17" i="104"/>
  <c r="DS17" i="104"/>
  <c r="DR17" i="104"/>
  <c r="DQ17" i="104"/>
  <c r="DP17" i="104"/>
  <c r="DO17" i="104"/>
  <c r="DN17" i="104"/>
  <c r="DM17" i="104"/>
  <c r="DL17" i="104"/>
  <c r="DK17" i="104"/>
  <c r="DJ17" i="104"/>
  <c r="DI17" i="104"/>
  <c r="DH17" i="104"/>
  <c r="DG17" i="104"/>
  <c r="DF17" i="104"/>
  <c r="DE17" i="104"/>
  <c r="DD17" i="104"/>
  <c r="DC17" i="104"/>
  <c r="DB17" i="104"/>
  <c r="DA17" i="104"/>
  <c r="CZ17" i="104"/>
  <c r="CY17" i="104"/>
  <c r="CX17" i="104"/>
  <c r="CW17" i="104"/>
  <c r="CV17" i="104"/>
  <c r="CU17" i="104"/>
  <c r="CT17" i="104"/>
  <c r="CS17" i="104"/>
  <c r="CR17" i="104"/>
  <c r="CQ17" i="104"/>
  <c r="CP17" i="104"/>
  <c r="CO17" i="104"/>
  <c r="CN17" i="104"/>
  <c r="CM17" i="104"/>
  <c r="CL17" i="104"/>
  <c r="CK17" i="104"/>
  <c r="CJ17" i="104"/>
  <c r="CI17" i="104"/>
  <c r="CH17" i="104"/>
  <c r="CG17" i="104"/>
  <c r="CF17" i="104"/>
  <c r="CE17" i="104"/>
  <c r="CD17" i="104"/>
  <c r="CC17" i="104"/>
  <c r="CB17" i="104"/>
  <c r="CA17" i="104"/>
  <c r="BZ17" i="104"/>
  <c r="BY17" i="104"/>
  <c r="BX17" i="104"/>
  <c r="BW17" i="104"/>
  <c r="BV17" i="104"/>
  <c r="BU17" i="104"/>
  <c r="BT17" i="104"/>
  <c r="BS17" i="104"/>
  <c r="BR17" i="104"/>
  <c r="BQ17" i="104"/>
  <c r="BP17" i="104"/>
  <c r="BO17" i="104"/>
  <c r="BN17" i="104"/>
  <c r="BM17" i="104"/>
  <c r="BL17" i="104"/>
  <c r="BK17" i="104"/>
  <c r="BJ17" i="104"/>
  <c r="BI17" i="104"/>
  <c r="BH17" i="104"/>
  <c r="BG17" i="104"/>
  <c r="BF17" i="104"/>
  <c r="BE17" i="104"/>
  <c r="BD17" i="104"/>
  <c r="BC17" i="104"/>
  <c r="BB17" i="104"/>
  <c r="BA17" i="104"/>
  <c r="AZ17" i="104"/>
  <c r="AY17" i="104"/>
  <c r="AX17" i="104"/>
  <c r="AW17" i="104"/>
  <c r="AV17" i="104"/>
  <c r="AU17" i="104"/>
  <c r="AT17" i="104"/>
  <c r="AS17" i="104"/>
  <c r="AR17" i="104"/>
  <c r="AQ17" i="104"/>
  <c r="AP17" i="104"/>
  <c r="AO17" i="104"/>
  <c r="AN17" i="104"/>
  <c r="AM17" i="104"/>
  <c r="AL17" i="104"/>
  <c r="AK17" i="104"/>
  <c r="AJ17" i="104"/>
  <c r="AI17" i="104"/>
  <c r="AH17" i="104"/>
  <c r="AG17" i="104"/>
  <c r="AF17" i="104"/>
  <c r="AE17" i="104"/>
  <c r="AD17" i="104"/>
  <c r="AC17" i="104"/>
  <c r="AB17" i="104"/>
  <c r="AA17" i="104"/>
  <c r="Z17" i="104"/>
  <c r="Y17" i="104"/>
  <c r="X17" i="104"/>
  <c r="W17" i="104"/>
  <c r="V17" i="104"/>
  <c r="U17" i="104"/>
  <c r="T17" i="104"/>
  <c r="S17" i="104"/>
  <c r="R17" i="104"/>
  <c r="Q17" i="104"/>
  <c r="P17" i="104"/>
  <c r="O17" i="104"/>
  <c r="N17" i="104"/>
  <c r="M17" i="104"/>
  <c r="L17" i="104"/>
  <c r="K17" i="104"/>
  <c r="J17" i="104"/>
  <c r="I17" i="104"/>
  <c r="H17" i="104"/>
  <c r="G17" i="104"/>
  <c r="F17" i="104"/>
  <c r="E17" i="104"/>
  <c r="D17" i="104"/>
  <c r="C17" i="104"/>
  <c r="B17" i="104"/>
  <c r="GR16" i="104"/>
  <c r="GQ16" i="104"/>
  <c r="GP16" i="104"/>
  <c r="GO16" i="104"/>
  <c r="GN16" i="104"/>
  <c r="GM16" i="104"/>
  <c r="GL16" i="104"/>
  <c r="GK16" i="104"/>
  <c r="GJ16" i="104"/>
  <c r="GI16" i="104"/>
  <c r="GH16" i="104"/>
  <c r="GG16" i="104"/>
  <c r="GF16" i="104"/>
  <c r="GE16" i="104"/>
  <c r="GD16" i="104"/>
  <c r="GC16" i="104"/>
  <c r="GB16" i="104"/>
  <c r="GA16" i="104"/>
  <c r="FZ16" i="104"/>
  <c r="FY16" i="104"/>
  <c r="FX16" i="104"/>
  <c r="FW16" i="104"/>
  <c r="FV16" i="104"/>
  <c r="FU16" i="104"/>
  <c r="FT16" i="104"/>
  <c r="FS16" i="104"/>
  <c r="FR16" i="104"/>
  <c r="FQ16" i="104"/>
  <c r="FP16" i="104"/>
  <c r="FO16" i="104"/>
  <c r="FN16" i="104"/>
  <c r="FM16" i="104"/>
  <c r="FL16" i="104"/>
  <c r="FK16" i="104"/>
  <c r="FJ16" i="104"/>
  <c r="FI16" i="104"/>
  <c r="FH16" i="104"/>
  <c r="FG16" i="104"/>
  <c r="FF16" i="104"/>
  <c r="FE16" i="104"/>
  <c r="FD16" i="104"/>
  <c r="FC16" i="104"/>
  <c r="FB16" i="104"/>
  <c r="FA16" i="104"/>
  <c r="EZ16" i="104"/>
  <c r="EY16" i="104"/>
  <c r="EX16" i="104"/>
  <c r="EW16" i="104"/>
  <c r="EV16" i="104"/>
  <c r="EU16" i="104"/>
  <c r="ET16" i="104"/>
  <c r="ES16" i="104"/>
  <c r="ER16" i="104"/>
  <c r="EQ16" i="104"/>
  <c r="EP16" i="104"/>
  <c r="EO16" i="104"/>
  <c r="EN16" i="104"/>
  <c r="EM16" i="104"/>
  <c r="EL16" i="104"/>
  <c r="EK16" i="104"/>
  <c r="EJ16" i="104"/>
  <c r="EI16" i="104"/>
  <c r="EH16" i="104"/>
  <c r="EG16" i="104"/>
  <c r="EF16" i="104"/>
  <c r="EE16" i="104"/>
  <c r="ED16" i="104"/>
  <c r="EC16" i="104"/>
  <c r="EB16" i="104"/>
  <c r="EA16" i="104"/>
  <c r="DZ16" i="104"/>
  <c r="DY16" i="104"/>
  <c r="DX16" i="104"/>
  <c r="DW16" i="104"/>
  <c r="DV16" i="104"/>
  <c r="DU16" i="104"/>
  <c r="DT16" i="104"/>
  <c r="DS16" i="104"/>
  <c r="DR16" i="104"/>
  <c r="DQ16" i="104"/>
  <c r="DP16" i="104"/>
  <c r="DO16" i="104"/>
  <c r="DN16" i="104"/>
  <c r="DM16" i="104"/>
  <c r="DL16" i="104"/>
  <c r="DK16" i="104"/>
  <c r="DJ16" i="104"/>
  <c r="DI16" i="104"/>
  <c r="DH16" i="104"/>
  <c r="DG16" i="104"/>
  <c r="DF16" i="104"/>
  <c r="DE16" i="104"/>
  <c r="DD16" i="104"/>
  <c r="DC16" i="104"/>
  <c r="DB16" i="104"/>
  <c r="DA16" i="104"/>
  <c r="CZ16" i="104"/>
  <c r="CY16" i="104"/>
  <c r="CX16" i="104"/>
  <c r="CW16" i="104"/>
  <c r="CV16" i="104"/>
  <c r="CU16" i="104"/>
  <c r="CT16" i="104"/>
  <c r="CS16" i="104"/>
  <c r="CR16" i="104"/>
  <c r="CQ16" i="104"/>
  <c r="CP16" i="104"/>
  <c r="CO16" i="104"/>
  <c r="CN16" i="104"/>
  <c r="CM16" i="104"/>
  <c r="CL16" i="104"/>
  <c r="CK16" i="104"/>
  <c r="CJ16" i="104"/>
  <c r="CI16" i="104"/>
  <c r="CH16" i="104"/>
  <c r="CG16" i="104"/>
  <c r="CF16" i="104"/>
  <c r="CE16" i="104"/>
  <c r="CD16" i="104"/>
  <c r="CC16" i="104"/>
  <c r="CB16" i="104"/>
  <c r="CA16" i="104"/>
  <c r="BZ16" i="104"/>
  <c r="BY16" i="104"/>
  <c r="BX16" i="104"/>
  <c r="BW16" i="104"/>
  <c r="BV16" i="104"/>
  <c r="BU16" i="104"/>
  <c r="BT16" i="104"/>
  <c r="BS16" i="104"/>
  <c r="BR16" i="104"/>
  <c r="BQ16" i="104"/>
  <c r="BP16" i="104"/>
  <c r="BO16" i="104"/>
  <c r="BN16" i="104"/>
  <c r="BM16" i="104"/>
  <c r="BL16" i="104"/>
  <c r="BK16" i="104"/>
  <c r="BJ16" i="104"/>
  <c r="BI16" i="104"/>
  <c r="BH16" i="104"/>
  <c r="BG16" i="104"/>
  <c r="BF16" i="104"/>
  <c r="BE16" i="104"/>
  <c r="BD16" i="104"/>
  <c r="BC16" i="104"/>
  <c r="BB16" i="104"/>
  <c r="BA16" i="104"/>
  <c r="AZ16" i="104"/>
  <c r="AY16" i="104"/>
  <c r="AX16" i="104"/>
  <c r="AW16" i="104"/>
  <c r="AV16" i="104"/>
  <c r="AU16" i="104"/>
  <c r="AT16" i="104"/>
  <c r="AS16" i="104"/>
  <c r="AR16" i="104"/>
  <c r="AQ16" i="104"/>
  <c r="AP16" i="104"/>
  <c r="AO16" i="104"/>
  <c r="AN16" i="104"/>
  <c r="AM16" i="104"/>
  <c r="AL16" i="104"/>
  <c r="AK16" i="104"/>
  <c r="AJ16" i="104"/>
  <c r="AI16" i="104"/>
  <c r="AH16" i="104"/>
  <c r="AG16" i="104"/>
  <c r="AF16" i="104"/>
  <c r="AE16" i="104"/>
  <c r="AD16" i="104"/>
  <c r="AC16" i="104"/>
  <c r="AB16" i="104"/>
  <c r="AA16" i="104"/>
  <c r="Z16" i="104"/>
  <c r="Y16" i="104"/>
  <c r="X16" i="104"/>
  <c r="W16" i="104"/>
  <c r="V16" i="104"/>
  <c r="U16" i="104"/>
  <c r="T16" i="104"/>
  <c r="S16" i="104"/>
  <c r="R16" i="104"/>
  <c r="Q16" i="104"/>
  <c r="P16" i="104"/>
  <c r="O16" i="104"/>
  <c r="N16" i="104"/>
  <c r="M16" i="104"/>
  <c r="L16" i="104"/>
  <c r="K16" i="104"/>
  <c r="J16" i="104"/>
  <c r="I16" i="104"/>
  <c r="H16" i="104"/>
  <c r="G16" i="104"/>
  <c r="F16" i="104"/>
  <c r="E16" i="104"/>
  <c r="D16" i="104"/>
  <c r="C16" i="104"/>
  <c r="B16" i="104"/>
  <c r="GR14" i="104"/>
  <c r="GQ14" i="104"/>
  <c r="GP14" i="104"/>
  <c r="GO14" i="104"/>
  <c r="GN14" i="104"/>
  <c r="GM14" i="104"/>
  <c r="GL14" i="104"/>
  <c r="GK14" i="104"/>
  <c r="GJ14" i="104"/>
  <c r="GI14" i="104"/>
  <c r="GH14" i="104"/>
  <c r="GG14" i="104"/>
  <c r="GF14" i="104"/>
  <c r="GE14" i="104"/>
  <c r="GD14" i="104"/>
  <c r="GC14" i="104"/>
  <c r="GB14" i="104"/>
  <c r="GA14" i="104"/>
  <c r="FZ14" i="104"/>
  <c r="FY14" i="104"/>
  <c r="FX14" i="104"/>
  <c r="FW14" i="104"/>
  <c r="FV14" i="104"/>
  <c r="FU14" i="104"/>
  <c r="FT14" i="104"/>
  <c r="FS14" i="104"/>
  <c r="FR14" i="104"/>
  <c r="FQ14" i="104"/>
  <c r="FP14" i="104"/>
  <c r="FO14" i="104"/>
  <c r="FN14" i="104"/>
  <c r="FM14" i="104"/>
  <c r="FL14" i="104"/>
  <c r="FK14" i="104"/>
  <c r="FJ14" i="104"/>
  <c r="FI14" i="104"/>
  <c r="FH14" i="104"/>
  <c r="FG14" i="104"/>
  <c r="FF14" i="104"/>
  <c r="FE14" i="104"/>
  <c r="FD14" i="104"/>
  <c r="FC14" i="104"/>
  <c r="FB14" i="104"/>
  <c r="FA14" i="104"/>
  <c r="EZ14" i="104"/>
  <c r="EY14" i="104"/>
  <c r="EX14" i="104"/>
  <c r="EW14" i="104"/>
  <c r="EV14" i="104"/>
  <c r="EU14" i="104"/>
  <c r="ET14" i="104"/>
  <c r="ES14" i="104"/>
  <c r="ER14" i="104"/>
  <c r="EQ14" i="104"/>
  <c r="EP14" i="104"/>
  <c r="EO14" i="104"/>
  <c r="EN14" i="104"/>
  <c r="EM14" i="104"/>
  <c r="EL14" i="104"/>
  <c r="EK14" i="104"/>
  <c r="EJ14" i="104"/>
  <c r="EI14" i="104"/>
  <c r="EH14" i="104"/>
  <c r="EG14" i="104"/>
  <c r="EF14" i="104"/>
  <c r="EE14" i="104"/>
  <c r="ED14" i="104"/>
  <c r="EC14" i="104"/>
  <c r="EB14" i="104"/>
  <c r="EA14" i="104"/>
  <c r="DZ14" i="104"/>
  <c r="DY14" i="104"/>
  <c r="DX14" i="104"/>
  <c r="DW14" i="104"/>
  <c r="DV14" i="104"/>
  <c r="DU14" i="104"/>
  <c r="DT14" i="104"/>
  <c r="DS14" i="104"/>
  <c r="DR14" i="104"/>
  <c r="DQ14" i="104"/>
  <c r="DP14" i="104"/>
  <c r="DO14" i="104"/>
  <c r="DN14" i="104"/>
  <c r="DM14" i="104"/>
  <c r="DL14" i="104"/>
  <c r="DK14" i="104"/>
  <c r="DJ14" i="104"/>
  <c r="DI14" i="104"/>
  <c r="DH14" i="104"/>
  <c r="DG14" i="104"/>
  <c r="DF14" i="104"/>
  <c r="DE14" i="104"/>
  <c r="DD14" i="104"/>
  <c r="DC14" i="104"/>
  <c r="DB14" i="104"/>
  <c r="DA14" i="104"/>
  <c r="CZ14" i="104"/>
  <c r="CY14" i="104"/>
  <c r="CX14" i="104"/>
  <c r="CW14" i="104"/>
  <c r="CV14" i="104"/>
  <c r="CU14" i="104"/>
  <c r="CT14" i="104"/>
  <c r="CS14" i="104"/>
  <c r="CR14" i="104"/>
  <c r="CQ14" i="104"/>
  <c r="CP14" i="104"/>
  <c r="CO14" i="104"/>
  <c r="CN14" i="104"/>
  <c r="CM14" i="104"/>
  <c r="CL14" i="104"/>
  <c r="CK14" i="104"/>
  <c r="CJ14" i="104"/>
  <c r="CI14" i="104"/>
  <c r="CH14" i="104"/>
  <c r="CG14" i="104"/>
  <c r="CF14" i="104"/>
  <c r="CE14" i="104"/>
  <c r="CD14" i="104"/>
  <c r="CC14" i="104"/>
  <c r="CB14" i="104"/>
  <c r="CA14" i="104"/>
  <c r="BZ14" i="104"/>
  <c r="BY14" i="104"/>
  <c r="BX14" i="104"/>
  <c r="BW14" i="104"/>
  <c r="BV14" i="104"/>
  <c r="BU14" i="104"/>
  <c r="BT14" i="104"/>
  <c r="BS14" i="104"/>
  <c r="BR14" i="104"/>
  <c r="BQ14" i="104"/>
  <c r="BP14" i="104"/>
  <c r="BO14" i="104"/>
  <c r="BN14" i="104"/>
  <c r="BM14" i="104"/>
  <c r="BL14" i="104"/>
  <c r="BK14" i="104"/>
  <c r="BJ14" i="104"/>
  <c r="BI14" i="104"/>
  <c r="BH14" i="104"/>
  <c r="BG14" i="104"/>
  <c r="BF14" i="104"/>
  <c r="BE14" i="104"/>
  <c r="BD14" i="104"/>
  <c r="BC14" i="104"/>
  <c r="BB14" i="104"/>
  <c r="BA14" i="104"/>
  <c r="AZ14" i="104"/>
  <c r="AY14" i="104"/>
  <c r="AX14" i="104"/>
  <c r="AW14" i="104"/>
  <c r="AV14" i="104"/>
  <c r="AU14" i="104"/>
  <c r="AT14" i="104"/>
  <c r="AS14" i="104"/>
  <c r="AR14" i="104"/>
  <c r="AQ14" i="104"/>
  <c r="AP14" i="104"/>
  <c r="AO14" i="104"/>
  <c r="AN14" i="104"/>
  <c r="AM14" i="104"/>
  <c r="AL14" i="104"/>
  <c r="AK14" i="104"/>
  <c r="AJ14" i="104"/>
  <c r="AI14" i="104"/>
  <c r="AH14" i="104"/>
  <c r="AG14" i="104"/>
  <c r="AF14" i="104"/>
  <c r="AE14" i="104"/>
  <c r="AD14" i="104"/>
  <c r="AC14" i="104"/>
  <c r="AB14" i="104"/>
  <c r="AA14" i="104"/>
  <c r="Z14" i="104"/>
  <c r="Y14" i="104"/>
  <c r="X14" i="104"/>
  <c r="W14" i="104"/>
  <c r="V14" i="104"/>
  <c r="U14" i="104"/>
  <c r="T14" i="104"/>
  <c r="S14" i="104"/>
  <c r="R14" i="104"/>
  <c r="Q14" i="104"/>
  <c r="P14" i="104"/>
  <c r="O14" i="104"/>
  <c r="N14" i="104"/>
  <c r="M14" i="104"/>
  <c r="L14" i="104"/>
  <c r="K14" i="104"/>
  <c r="J14" i="104"/>
  <c r="I14" i="104"/>
  <c r="H14" i="104"/>
  <c r="G14" i="104"/>
  <c r="F14" i="104"/>
  <c r="E14" i="104"/>
  <c r="D14" i="104"/>
  <c r="C14" i="104"/>
  <c r="B14" i="104"/>
  <c r="GR13" i="104"/>
  <c r="GQ13" i="104"/>
  <c r="GP13" i="104"/>
  <c r="GO13" i="104"/>
  <c r="GN13" i="104"/>
  <c r="GM13" i="104"/>
  <c r="GL13" i="104"/>
  <c r="GK13" i="104"/>
  <c r="GJ13" i="104"/>
  <c r="GI13" i="104"/>
  <c r="GH13" i="104"/>
  <c r="GG13" i="104"/>
  <c r="GF13" i="104"/>
  <c r="GE13" i="104"/>
  <c r="GD13" i="104"/>
  <c r="GC13" i="104"/>
  <c r="GB13" i="104"/>
  <c r="GA13" i="104"/>
  <c r="FZ13" i="104"/>
  <c r="FY13" i="104"/>
  <c r="FX13" i="104"/>
  <c r="FW13" i="104"/>
  <c r="FV13" i="104"/>
  <c r="FU13" i="104"/>
  <c r="FT13" i="104"/>
  <c r="FS13" i="104"/>
  <c r="FR13" i="104"/>
  <c r="FQ13" i="104"/>
  <c r="FP13" i="104"/>
  <c r="FO13" i="104"/>
  <c r="FN13" i="104"/>
  <c r="FM13" i="104"/>
  <c r="FL13" i="104"/>
  <c r="FK13" i="104"/>
  <c r="FJ13" i="104"/>
  <c r="FI13" i="104"/>
  <c r="FH13" i="104"/>
  <c r="FG13" i="104"/>
  <c r="FF13" i="104"/>
  <c r="FE13" i="104"/>
  <c r="FD13" i="104"/>
  <c r="FC13" i="104"/>
  <c r="FB13" i="104"/>
  <c r="FA13" i="104"/>
  <c r="EZ13" i="104"/>
  <c r="EY13" i="104"/>
  <c r="EX13" i="104"/>
  <c r="EW13" i="104"/>
  <c r="EV13" i="104"/>
  <c r="EU13" i="104"/>
  <c r="ET13" i="104"/>
  <c r="ES13" i="104"/>
  <c r="ER13" i="104"/>
  <c r="EQ13" i="104"/>
  <c r="EP13" i="104"/>
  <c r="EO13" i="104"/>
  <c r="EN13" i="104"/>
  <c r="EM13" i="104"/>
  <c r="EL13" i="104"/>
  <c r="EK13" i="104"/>
  <c r="EJ13" i="104"/>
  <c r="EI13" i="104"/>
  <c r="EH13" i="104"/>
  <c r="EG13" i="104"/>
  <c r="EF13" i="104"/>
  <c r="EE13" i="104"/>
  <c r="ED13" i="104"/>
  <c r="EC13" i="104"/>
  <c r="EB13" i="104"/>
  <c r="EA13" i="104"/>
  <c r="DZ13" i="104"/>
  <c r="DY13" i="104"/>
  <c r="DX13" i="104"/>
  <c r="DW13" i="104"/>
  <c r="DV13" i="104"/>
  <c r="DU13" i="104"/>
  <c r="DT13" i="104"/>
  <c r="DS13" i="104"/>
  <c r="DR13" i="104"/>
  <c r="DQ13" i="104"/>
  <c r="DP13" i="104"/>
  <c r="DO13" i="104"/>
  <c r="DN13" i="104"/>
  <c r="DM13" i="104"/>
  <c r="DL13" i="104"/>
  <c r="DK13" i="104"/>
  <c r="DJ13" i="104"/>
  <c r="DI13" i="104"/>
  <c r="DH13" i="104"/>
  <c r="DG13" i="104"/>
  <c r="DF13" i="104"/>
  <c r="DE13" i="104"/>
  <c r="DD13" i="104"/>
  <c r="DC13" i="104"/>
  <c r="DB13" i="104"/>
  <c r="DA13" i="104"/>
  <c r="CZ13" i="104"/>
  <c r="CY13" i="104"/>
  <c r="CX13" i="104"/>
  <c r="CW13" i="104"/>
  <c r="CV13" i="104"/>
  <c r="CU13" i="104"/>
  <c r="CT13" i="104"/>
  <c r="CS13" i="104"/>
  <c r="CR13" i="104"/>
  <c r="CQ13" i="104"/>
  <c r="CP13" i="104"/>
  <c r="CO13" i="104"/>
  <c r="CN13" i="104"/>
  <c r="CM13" i="104"/>
  <c r="CL13" i="104"/>
  <c r="CK13" i="104"/>
  <c r="CJ13" i="104"/>
  <c r="CI13" i="104"/>
  <c r="CH13" i="104"/>
  <c r="CG13" i="104"/>
  <c r="CF13" i="104"/>
  <c r="CE13" i="104"/>
  <c r="CD13" i="104"/>
  <c r="CC13" i="104"/>
  <c r="CB13" i="104"/>
  <c r="CA13" i="104"/>
  <c r="BZ13" i="104"/>
  <c r="BY13" i="104"/>
  <c r="BX13" i="104"/>
  <c r="BW13" i="104"/>
  <c r="BV13" i="104"/>
  <c r="BU13" i="104"/>
  <c r="BT13" i="104"/>
  <c r="BS13" i="104"/>
  <c r="BR13" i="104"/>
  <c r="BQ13" i="104"/>
  <c r="BP13" i="104"/>
  <c r="BO13" i="104"/>
  <c r="BN13" i="104"/>
  <c r="BM13" i="104"/>
  <c r="BL13" i="104"/>
  <c r="BK13" i="104"/>
  <c r="BJ13" i="104"/>
  <c r="BI13" i="104"/>
  <c r="BH13" i="104"/>
  <c r="BG13" i="104"/>
  <c r="BF13" i="104"/>
  <c r="BE13" i="104"/>
  <c r="BD13" i="104"/>
  <c r="BC13" i="104"/>
  <c r="BB13" i="104"/>
  <c r="BA13" i="104"/>
  <c r="AZ13" i="104"/>
  <c r="AY13" i="104"/>
  <c r="AX13" i="104"/>
  <c r="AW13" i="104"/>
  <c r="AV13" i="104"/>
  <c r="AU13" i="104"/>
  <c r="AT13" i="104"/>
  <c r="AS13" i="104"/>
  <c r="AR13" i="104"/>
  <c r="AQ13" i="104"/>
  <c r="AP13" i="104"/>
  <c r="AO13" i="104"/>
  <c r="AN13" i="104"/>
  <c r="AM13" i="104"/>
  <c r="AL13" i="104"/>
  <c r="AK13" i="104"/>
  <c r="AJ13" i="104"/>
  <c r="AI13" i="104"/>
  <c r="AH13" i="104"/>
  <c r="AG13" i="104"/>
  <c r="AF13" i="104"/>
  <c r="AE13" i="104"/>
  <c r="AD13" i="104"/>
  <c r="AC13" i="104"/>
  <c r="AB13" i="104"/>
  <c r="AA13" i="104"/>
  <c r="Z13" i="104"/>
  <c r="Y13" i="104"/>
  <c r="X13" i="104"/>
  <c r="W13" i="104"/>
  <c r="V13" i="104"/>
  <c r="U13" i="104"/>
  <c r="T13" i="104"/>
  <c r="S13" i="104"/>
  <c r="R13" i="104"/>
  <c r="Q13" i="104"/>
  <c r="P13" i="104"/>
  <c r="O13" i="104"/>
  <c r="N13" i="104"/>
  <c r="M13" i="104"/>
  <c r="L13" i="104"/>
  <c r="K13" i="104"/>
  <c r="J13" i="104"/>
  <c r="I13" i="104"/>
  <c r="H13" i="104"/>
  <c r="G13" i="104"/>
  <c r="F13" i="104"/>
  <c r="E13" i="104"/>
  <c r="D13" i="104"/>
  <c r="C13" i="104"/>
  <c r="B13" i="104"/>
  <c r="GR11" i="104"/>
  <c r="GQ11" i="104"/>
  <c r="GP11" i="104"/>
  <c r="GO11" i="104"/>
  <c r="GN11" i="104"/>
  <c r="GM11" i="104"/>
  <c r="GL11" i="104"/>
  <c r="GK11" i="104"/>
  <c r="GJ11" i="104"/>
  <c r="GI11" i="104"/>
  <c r="GH11" i="104"/>
  <c r="GG11" i="104"/>
  <c r="GF11" i="104"/>
  <c r="GE11" i="104"/>
  <c r="GD11" i="104"/>
  <c r="GC11" i="104"/>
  <c r="GB11" i="104"/>
  <c r="GA11" i="104"/>
  <c r="FZ11" i="104"/>
  <c r="FY11" i="104"/>
  <c r="FX11" i="104"/>
  <c r="FW11" i="104"/>
  <c r="FV11" i="104"/>
  <c r="FU11" i="104"/>
  <c r="FT11" i="104"/>
  <c r="FS11" i="104"/>
  <c r="FR11" i="104"/>
  <c r="FQ11" i="104"/>
  <c r="FP11" i="104"/>
  <c r="FO11" i="104"/>
  <c r="FN11" i="104"/>
  <c r="FM11" i="104"/>
  <c r="FL11" i="104"/>
  <c r="FK11" i="104"/>
  <c r="FJ11" i="104"/>
  <c r="FI11" i="104"/>
  <c r="FH11" i="104"/>
  <c r="FG11" i="104"/>
  <c r="FF11" i="104"/>
  <c r="FE11" i="104"/>
  <c r="FD11" i="104"/>
  <c r="FC11" i="104"/>
  <c r="FB11" i="104"/>
  <c r="FA11" i="104"/>
  <c r="EZ11" i="104"/>
  <c r="EY11" i="104"/>
  <c r="EX11" i="104"/>
  <c r="EW11" i="104"/>
  <c r="EV11" i="104"/>
  <c r="EU11" i="104"/>
  <c r="ET11" i="104"/>
  <c r="ES11" i="104"/>
  <c r="ER11" i="104"/>
  <c r="EQ11" i="104"/>
  <c r="EP11" i="104"/>
  <c r="EO11" i="104"/>
  <c r="EN11" i="104"/>
  <c r="EM11" i="104"/>
  <c r="EL11" i="104"/>
  <c r="EK11" i="104"/>
  <c r="EJ11" i="104"/>
  <c r="EI11" i="104"/>
  <c r="EH11" i="104"/>
  <c r="EG11" i="104"/>
  <c r="EF11" i="104"/>
  <c r="EE11" i="104"/>
  <c r="ED11" i="104"/>
  <c r="EC11" i="104"/>
  <c r="EB11" i="104"/>
  <c r="EA11" i="104"/>
  <c r="DZ11" i="104"/>
  <c r="DY11" i="104"/>
  <c r="DX11" i="104"/>
  <c r="DW11" i="104"/>
  <c r="DV11" i="104"/>
  <c r="DU11" i="104"/>
  <c r="DT11" i="104"/>
  <c r="DS11" i="104"/>
  <c r="DR11" i="104"/>
  <c r="DQ11" i="104"/>
  <c r="DP11" i="104"/>
  <c r="DO11" i="104"/>
  <c r="DN11" i="104"/>
  <c r="DM11" i="104"/>
  <c r="DL11" i="104"/>
  <c r="DK11" i="104"/>
  <c r="DJ11" i="104"/>
  <c r="DI11" i="104"/>
  <c r="DH11" i="104"/>
  <c r="DG11" i="104"/>
  <c r="DF11" i="104"/>
  <c r="DE11" i="104"/>
  <c r="DD11" i="104"/>
  <c r="DC11" i="104"/>
  <c r="DB11" i="104"/>
  <c r="DA11" i="104"/>
  <c r="CZ11" i="104"/>
  <c r="CY11" i="104"/>
  <c r="CX11" i="104"/>
  <c r="CW11" i="104"/>
  <c r="CV11" i="104"/>
  <c r="CU11" i="104"/>
  <c r="CT11" i="104"/>
  <c r="CS11" i="104"/>
  <c r="CR11" i="104"/>
  <c r="CQ11" i="104"/>
  <c r="CP11" i="104"/>
  <c r="CO11" i="104"/>
  <c r="CN11" i="104"/>
  <c r="CM11" i="104"/>
  <c r="CL11" i="104"/>
  <c r="CK11" i="104"/>
  <c r="CJ11" i="104"/>
  <c r="CI11" i="104"/>
  <c r="CH11" i="104"/>
  <c r="CG11" i="104"/>
  <c r="CF11" i="104"/>
  <c r="CE11" i="104"/>
  <c r="CD11" i="104"/>
  <c r="CC11" i="104"/>
  <c r="CB11" i="104"/>
  <c r="CA11" i="104"/>
  <c r="BZ11" i="104"/>
  <c r="BY11" i="104"/>
  <c r="BX11" i="104"/>
  <c r="BW11" i="104"/>
  <c r="BV11" i="104"/>
  <c r="BU11" i="104"/>
  <c r="BT11" i="104"/>
  <c r="BS11" i="104"/>
  <c r="BR11" i="104"/>
  <c r="BQ11" i="104"/>
  <c r="BP11" i="104"/>
  <c r="BO11" i="104"/>
  <c r="BN11" i="104"/>
  <c r="BM11" i="104"/>
  <c r="BL11" i="104"/>
  <c r="BK11" i="104"/>
  <c r="BJ11" i="104"/>
  <c r="BI11" i="104"/>
  <c r="BH11" i="104"/>
  <c r="BG11" i="104"/>
  <c r="BF11" i="104"/>
  <c r="BE11" i="104"/>
  <c r="BD11" i="104"/>
  <c r="BC11" i="104"/>
  <c r="BB11" i="104"/>
  <c r="BA11" i="104"/>
  <c r="AZ11" i="104"/>
  <c r="AY11" i="104"/>
  <c r="AX11" i="104"/>
  <c r="AW11" i="104"/>
  <c r="AV11" i="104"/>
  <c r="AU11" i="104"/>
  <c r="AT11" i="104"/>
  <c r="AS11" i="104"/>
  <c r="AR11" i="104"/>
  <c r="AQ11" i="104"/>
  <c r="AP11" i="104"/>
  <c r="AO11" i="104"/>
  <c r="AN11" i="104"/>
  <c r="AM11" i="104"/>
  <c r="AL11" i="104"/>
  <c r="AK11" i="104"/>
  <c r="AJ11" i="104"/>
  <c r="AI11" i="104"/>
  <c r="AH11" i="104"/>
  <c r="AG11" i="104"/>
  <c r="AF11" i="104"/>
  <c r="AE11" i="104"/>
  <c r="AD11" i="104"/>
  <c r="AC11" i="104"/>
  <c r="AB11" i="104"/>
  <c r="AA11" i="104"/>
  <c r="Z11" i="104"/>
  <c r="Y11" i="104"/>
  <c r="X11" i="104"/>
  <c r="W11" i="104"/>
  <c r="V11" i="104"/>
  <c r="U11" i="104"/>
  <c r="T11" i="104"/>
  <c r="S11" i="104"/>
  <c r="R11" i="104"/>
  <c r="Q11" i="104"/>
  <c r="P11" i="104"/>
  <c r="O11" i="104"/>
  <c r="N11" i="104"/>
  <c r="M11" i="104"/>
  <c r="L11" i="104"/>
  <c r="K11" i="104"/>
  <c r="J11" i="104"/>
  <c r="I11" i="104"/>
  <c r="H11" i="104"/>
  <c r="G11" i="104"/>
  <c r="F11" i="104"/>
  <c r="E11" i="104"/>
  <c r="D11" i="104"/>
  <c r="C11" i="104"/>
  <c r="B11" i="104"/>
  <c r="GR10" i="104"/>
  <c r="GQ10" i="104"/>
  <c r="GP10" i="104"/>
  <c r="GO10" i="104"/>
  <c r="GN10" i="104"/>
  <c r="GM10" i="104"/>
  <c r="GL10" i="104"/>
  <c r="GK10" i="104"/>
  <c r="GJ10" i="104"/>
  <c r="GI10" i="104"/>
  <c r="GH10" i="104"/>
  <c r="GG10" i="104"/>
  <c r="GF10" i="104"/>
  <c r="GE10" i="104"/>
  <c r="GD10" i="104"/>
  <c r="GC10" i="104"/>
  <c r="GB10" i="104"/>
  <c r="GA10" i="104"/>
  <c r="FZ10" i="104"/>
  <c r="FY10" i="104"/>
  <c r="FX10" i="104"/>
  <c r="FW10" i="104"/>
  <c r="FV10" i="104"/>
  <c r="FU10" i="104"/>
  <c r="FT10" i="104"/>
  <c r="FS10" i="104"/>
  <c r="FR10" i="104"/>
  <c r="FQ10" i="104"/>
  <c r="FP10" i="104"/>
  <c r="FO10" i="104"/>
  <c r="FN10" i="104"/>
  <c r="FM10" i="104"/>
  <c r="FL10" i="104"/>
  <c r="FK10" i="104"/>
  <c r="FJ10" i="104"/>
  <c r="FI10" i="104"/>
  <c r="FH10" i="104"/>
  <c r="FG10" i="104"/>
  <c r="FF10" i="104"/>
  <c r="FE10" i="104"/>
  <c r="FD10" i="104"/>
  <c r="FC10" i="104"/>
  <c r="FB10" i="104"/>
  <c r="FA10" i="104"/>
  <c r="EZ10" i="104"/>
  <c r="EY10" i="104"/>
  <c r="EX10" i="104"/>
  <c r="EW10" i="104"/>
  <c r="EV10" i="104"/>
  <c r="EU10" i="104"/>
  <c r="ET10" i="104"/>
  <c r="ES10" i="104"/>
  <c r="ER10" i="104"/>
  <c r="EQ10" i="104"/>
  <c r="EP10" i="104"/>
  <c r="EO10" i="104"/>
  <c r="EN10" i="104"/>
  <c r="EM10" i="104"/>
  <c r="EL10" i="104"/>
  <c r="EK10" i="104"/>
  <c r="EJ10" i="104"/>
  <c r="EI10" i="104"/>
  <c r="EH10" i="104"/>
  <c r="EG10" i="104"/>
  <c r="EF10" i="104"/>
  <c r="EE10" i="104"/>
  <c r="ED10" i="104"/>
  <c r="EC10" i="104"/>
  <c r="EB10" i="104"/>
  <c r="EA10" i="104"/>
  <c r="DZ10" i="104"/>
  <c r="DY10" i="104"/>
  <c r="DX10" i="104"/>
  <c r="DW10" i="104"/>
  <c r="DV10" i="104"/>
  <c r="DU10" i="104"/>
  <c r="DT10" i="104"/>
  <c r="DS10" i="104"/>
  <c r="DR10" i="104"/>
  <c r="DQ10" i="104"/>
  <c r="DP10" i="104"/>
  <c r="DO10" i="104"/>
  <c r="DN10" i="104"/>
  <c r="DM10" i="104"/>
  <c r="DL10" i="104"/>
  <c r="DK10" i="104"/>
  <c r="DJ10" i="104"/>
  <c r="DI10" i="104"/>
  <c r="DH10" i="104"/>
  <c r="DG10" i="104"/>
  <c r="DF10" i="104"/>
  <c r="DE10" i="104"/>
  <c r="DD10" i="104"/>
  <c r="DC10" i="104"/>
  <c r="DB10" i="104"/>
  <c r="DA10" i="104"/>
  <c r="CZ10" i="104"/>
  <c r="CY10" i="104"/>
  <c r="CX10" i="104"/>
  <c r="CW10" i="104"/>
  <c r="CV10" i="104"/>
  <c r="CU10" i="104"/>
  <c r="CT10" i="104"/>
  <c r="CS10" i="104"/>
  <c r="CR10" i="104"/>
  <c r="CQ10" i="104"/>
  <c r="CP10" i="104"/>
  <c r="CO10" i="104"/>
  <c r="CN10" i="104"/>
  <c r="CM10" i="104"/>
  <c r="CL10" i="104"/>
  <c r="CK10" i="104"/>
  <c r="CJ10" i="104"/>
  <c r="CI10" i="104"/>
  <c r="CH10" i="104"/>
  <c r="CG10" i="104"/>
  <c r="CF10" i="104"/>
  <c r="CE10" i="104"/>
  <c r="CD10" i="104"/>
  <c r="CC10" i="104"/>
  <c r="CB10" i="104"/>
  <c r="CA10" i="104"/>
  <c r="BZ10" i="104"/>
  <c r="BY10" i="104"/>
  <c r="BX10" i="104"/>
  <c r="BW10" i="104"/>
  <c r="BV10" i="104"/>
  <c r="BU10" i="104"/>
  <c r="BT10" i="104"/>
  <c r="BS10" i="104"/>
  <c r="BR10" i="104"/>
  <c r="BQ10" i="104"/>
  <c r="BP10" i="104"/>
  <c r="BO10" i="104"/>
  <c r="BN10" i="104"/>
  <c r="BM10" i="104"/>
  <c r="BL10" i="104"/>
  <c r="BK10" i="104"/>
  <c r="BJ10" i="104"/>
  <c r="BI10" i="104"/>
  <c r="BH10" i="104"/>
  <c r="BG10" i="104"/>
  <c r="BF10" i="104"/>
  <c r="BE10" i="104"/>
  <c r="BD10" i="104"/>
  <c r="BC10" i="104"/>
  <c r="BB10" i="104"/>
  <c r="BA10" i="104"/>
  <c r="AZ10" i="104"/>
  <c r="AY10" i="104"/>
  <c r="AX10" i="104"/>
  <c r="AW10" i="104"/>
  <c r="AV10" i="104"/>
  <c r="AU10" i="104"/>
  <c r="AT10" i="104"/>
  <c r="AS10" i="104"/>
  <c r="AR10" i="104"/>
  <c r="AQ10" i="104"/>
  <c r="AP10" i="104"/>
  <c r="AO10" i="104"/>
  <c r="AN10" i="104"/>
  <c r="AM10" i="104"/>
  <c r="AL10" i="104"/>
  <c r="AK10" i="104"/>
  <c r="AJ10" i="104"/>
  <c r="AI10" i="104"/>
  <c r="AH10" i="104"/>
  <c r="AG10" i="104"/>
  <c r="AF10" i="104"/>
  <c r="AE10" i="104"/>
  <c r="AD10" i="104"/>
  <c r="AC10" i="104"/>
  <c r="AB10" i="104"/>
  <c r="AA10" i="104"/>
  <c r="Z10" i="104"/>
  <c r="Y10" i="104"/>
  <c r="X10" i="104"/>
  <c r="W10" i="104"/>
  <c r="V10" i="104"/>
  <c r="U10" i="104"/>
  <c r="T10" i="104"/>
  <c r="S10" i="104"/>
  <c r="R10" i="104"/>
  <c r="Q10" i="104"/>
  <c r="P10" i="104"/>
  <c r="O10" i="104"/>
  <c r="N10" i="104"/>
  <c r="M10" i="104"/>
  <c r="L10" i="104"/>
  <c r="K10" i="104"/>
  <c r="J10" i="104"/>
  <c r="I10" i="104"/>
  <c r="H10" i="104"/>
  <c r="G10" i="104"/>
  <c r="F10" i="104"/>
  <c r="E10" i="104"/>
  <c r="D10" i="104"/>
  <c r="C10" i="104"/>
  <c r="B10" i="104"/>
  <c r="GR8" i="104"/>
  <c r="GQ8" i="104"/>
  <c r="GP8" i="104"/>
  <c r="GO8" i="104"/>
  <c r="GN8" i="104"/>
  <c r="GM8" i="104"/>
  <c r="GL8" i="104"/>
  <c r="GK8" i="104"/>
  <c r="GJ8" i="104"/>
  <c r="GI8" i="104"/>
  <c r="GH8" i="104"/>
  <c r="GG8" i="104"/>
  <c r="GF8" i="104"/>
  <c r="GE8" i="104"/>
  <c r="GD8" i="104"/>
  <c r="GC8" i="104"/>
  <c r="GB8" i="104"/>
  <c r="GA8" i="104"/>
  <c r="FZ8" i="104"/>
  <c r="FY8" i="104"/>
  <c r="FX8" i="104"/>
  <c r="FW8" i="104"/>
  <c r="FV8" i="104"/>
  <c r="FU8" i="104"/>
  <c r="FT8" i="104"/>
  <c r="FS8" i="104"/>
  <c r="FR8" i="104"/>
  <c r="FQ8" i="104"/>
  <c r="FP8" i="104"/>
  <c r="FO8" i="104"/>
  <c r="FN8" i="104"/>
  <c r="FM8" i="104"/>
  <c r="FL8" i="104"/>
  <c r="FK8" i="104"/>
  <c r="FJ8" i="104"/>
  <c r="FI8" i="104"/>
  <c r="FH8" i="104"/>
  <c r="FG8" i="104"/>
  <c r="FF8" i="104"/>
  <c r="FE8" i="104"/>
  <c r="FD8" i="104"/>
  <c r="FC8" i="104"/>
  <c r="FB8" i="104"/>
  <c r="FA8" i="104"/>
  <c r="EZ8" i="104"/>
  <c r="EY8" i="104"/>
  <c r="EX8" i="104"/>
  <c r="EW8" i="104"/>
  <c r="EV8" i="104"/>
  <c r="EU8" i="104"/>
  <c r="ET8" i="104"/>
  <c r="ES8" i="104"/>
  <c r="ER8" i="104"/>
  <c r="EQ8" i="104"/>
  <c r="EP8" i="104"/>
  <c r="EO8" i="104"/>
  <c r="EN8" i="104"/>
  <c r="EM8" i="104"/>
  <c r="EL8" i="104"/>
  <c r="EK8" i="104"/>
  <c r="EJ8" i="104"/>
  <c r="EI8" i="104"/>
  <c r="EH8" i="104"/>
  <c r="EG8" i="104"/>
  <c r="EF8" i="104"/>
  <c r="EE8" i="104"/>
  <c r="ED8" i="104"/>
  <c r="EC8" i="104"/>
  <c r="EB8" i="104"/>
  <c r="EA8" i="104"/>
  <c r="DZ8" i="104"/>
  <c r="DY8" i="104"/>
  <c r="DX8" i="104"/>
  <c r="DW8" i="104"/>
  <c r="DV8" i="104"/>
  <c r="DU8" i="104"/>
  <c r="DT8" i="104"/>
  <c r="DS8" i="104"/>
  <c r="DR8" i="104"/>
  <c r="DQ8" i="104"/>
  <c r="DP8" i="104"/>
  <c r="DO8" i="104"/>
  <c r="DN8" i="104"/>
  <c r="DM8" i="104"/>
  <c r="DL8" i="104"/>
  <c r="DK8" i="104"/>
  <c r="DJ8" i="104"/>
  <c r="DI8" i="104"/>
  <c r="DH8" i="104"/>
  <c r="DG8" i="104"/>
  <c r="DF8" i="104"/>
  <c r="DE8" i="104"/>
  <c r="DD8" i="104"/>
  <c r="DC8" i="104"/>
  <c r="DB8" i="104"/>
  <c r="DA8" i="104"/>
  <c r="CZ8" i="104"/>
  <c r="CY8" i="104"/>
  <c r="CX8" i="104"/>
  <c r="CW8" i="104"/>
  <c r="CV8" i="104"/>
  <c r="CU8" i="104"/>
  <c r="CT8" i="104"/>
  <c r="CS8" i="104"/>
  <c r="CR8" i="104"/>
  <c r="CQ8" i="104"/>
  <c r="CP8" i="104"/>
  <c r="CO8" i="104"/>
  <c r="CN8" i="104"/>
  <c r="CM8" i="104"/>
  <c r="CL8" i="104"/>
  <c r="CK8" i="104"/>
  <c r="CJ8" i="104"/>
  <c r="CI8" i="104"/>
  <c r="CH8" i="104"/>
  <c r="CG8" i="104"/>
  <c r="CF8" i="104"/>
  <c r="CE8" i="104"/>
  <c r="CD8" i="104"/>
  <c r="CC8" i="104"/>
  <c r="CB8" i="104"/>
  <c r="CA8" i="104"/>
  <c r="BZ8" i="104"/>
  <c r="BY8" i="104"/>
  <c r="BX8" i="104"/>
  <c r="BW8" i="104"/>
  <c r="BV8" i="104"/>
  <c r="BU8" i="104"/>
  <c r="BT8" i="104"/>
  <c r="BS8" i="104"/>
  <c r="BR8" i="104"/>
  <c r="BQ8" i="104"/>
  <c r="BP8" i="104"/>
  <c r="BO8" i="104"/>
  <c r="BN8" i="104"/>
  <c r="BM8" i="104"/>
  <c r="BL8" i="104"/>
  <c r="BK8" i="104"/>
  <c r="BJ8" i="104"/>
  <c r="BI8" i="104"/>
  <c r="BH8" i="104"/>
  <c r="BG8" i="104"/>
  <c r="BF8" i="104"/>
  <c r="BE8" i="104"/>
  <c r="BD8" i="104"/>
  <c r="BC8" i="104"/>
  <c r="BB8" i="104"/>
  <c r="BA8" i="104"/>
  <c r="AZ8" i="104"/>
  <c r="AY8" i="104"/>
  <c r="AX8" i="104"/>
  <c r="AW8" i="104"/>
  <c r="AV8" i="104"/>
  <c r="AU8" i="104"/>
  <c r="AT8" i="104"/>
  <c r="AS8" i="104"/>
  <c r="AR8" i="104"/>
  <c r="AQ8" i="104"/>
  <c r="AP8" i="104"/>
  <c r="AO8" i="104"/>
  <c r="AN8" i="104"/>
  <c r="AM8" i="104"/>
  <c r="AL8" i="104"/>
  <c r="AK8" i="104"/>
  <c r="AJ8" i="104"/>
  <c r="AI8" i="104"/>
  <c r="AH8" i="104"/>
  <c r="AG8" i="104"/>
  <c r="AF8" i="104"/>
  <c r="AE8" i="104"/>
  <c r="AD8" i="104"/>
  <c r="AC8" i="104"/>
  <c r="AB8" i="104"/>
  <c r="AA8" i="104"/>
  <c r="Z8" i="104"/>
  <c r="Y8" i="104"/>
  <c r="X8" i="104"/>
  <c r="W8" i="104"/>
  <c r="V8" i="104"/>
  <c r="U8" i="104"/>
  <c r="T8" i="104"/>
  <c r="S8" i="104"/>
  <c r="R8" i="104"/>
  <c r="Q8" i="104"/>
  <c r="P8" i="104"/>
  <c r="O8" i="104"/>
  <c r="N8" i="104"/>
  <c r="M8" i="104"/>
  <c r="L8" i="104"/>
  <c r="K8" i="104"/>
  <c r="J8" i="104"/>
  <c r="I8" i="104"/>
  <c r="H8" i="104"/>
  <c r="G8" i="104"/>
  <c r="F8" i="104"/>
  <c r="E8" i="104"/>
  <c r="D8" i="104"/>
  <c r="C8" i="104"/>
  <c r="B8" i="104"/>
  <c r="GR7" i="104"/>
  <c r="GQ7" i="104"/>
  <c r="GP7" i="104"/>
  <c r="GO7" i="104"/>
  <c r="GN7" i="104"/>
  <c r="GM7" i="104"/>
  <c r="GL7" i="104"/>
  <c r="GK7" i="104"/>
  <c r="GJ7" i="104"/>
  <c r="GI7" i="104"/>
  <c r="GH7" i="104"/>
  <c r="GG7" i="104"/>
  <c r="GF7" i="104"/>
  <c r="GE7" i="104"/>
  <c r="GD7" i="104"/>
  <c r="GC7" i="104"/>
  <c r="GB7" i="104"/>
  <c r="GA7" i="104"/>
  <c r="FZ7" i="104"/>
  <c r="FY7" i="104"/>
  <c r="FX7" i="104"/>
  <c r="FW7" i="104"/>
  <c r="FV7" i="104"/>
  <c r="FU7" i="104"/>
  <c r="FT7" i="104"/>
  <c r="FS7" i="104"/>
  <c r="FR7" i="104"/>
  <c r="FQ7" i="104"/>
  <c r="FP7" i="104"/>
  <c r="FO7" i="104"/>
  <c r="FN7" i="104"/>
  <c r="FM7" i="104"/>
  <c r="FL7" i="104"/>
  <c r="FK7" i="104"/>
  <c r="FJ7" i="104"/>
  <c r="FI7" i="104"/>
  <c r="FH7" i="104"/>
  <c r="FG7" i="104"/>
  <c r="FF7" i="104"/>
  <c r="FE7" i="104"/>
  <c r="FD7" i="104"/>
  <c r="FC7" i="104"/>
  <c r="FB7" i="104"/>
  <c r="FA7" i="104"/>
  <c r="EZ7" i="104"/>
  <c r="EY7" i="104"/>
  <c r="EX7" i="104"/>
  <c r="EW7" i="104"/>
  <c r="EV7" i="104"/>
  <c r="EU7" i="104"/>
  <c r="ET7" i="104"/>
  <c r="ES7" i="104"/>
  <c r="ER7" i="104"/>
  <c r="EQ7" i="104"/>
  <c r="EP7" i="104"/>
  <c r="EO7" i="104"/>
  <c r="EN7" i="104"/>
  <c r="EM7" i="104"/>
  <c r="EL7" i="104"/>
  <c r="EK7" i="104"/>
  <c r="EJ7" i="104"/>
  <c r="EI7" i="104"/>
  <c r="EH7" i="104"/>
  <c r="EG7" i="104"/>
  <c r="EF7" i="104"/>
  <c r="EE7" i="104"/>
  <c r="ED7" i="104"/>
  <c r="EC7" i="104"/>
  <c r="EB7" i="104"/>
  <c r="EA7" i="104"/>
  <c r="DZ7" i="104"/>
  <c r="DY7" i="104"/>
  <c r="DX7" i="104"/>
  <c r="DW7" i="104"/>
  <c r="DV7" i="104"/>
  <c r="DU7" i="104"/>
  <c r="DT7" i="104"/>
  <c r="DS7" i="104"/>
  <c r="DR7" i="104"/>
  <c r="DQ7" i="104"/>
  <c r="DP7" i="104"/>
  <c r="DO7" i="104"/>
  <c r="DN7" i="104"/>
  <c r="DM7" i="104"/>
  <c r="DL7" i="104"/>
  <c r="DK7" i="104"/>
  <c r="DJ7" i="104"/>
  <c r="DI7" i="104"/>
  <c r="DH7" i="104"/>
  <c r="DG7" i="104"/>
  <c r="DF7" i="104"/>
  <c r="DE7" i="104"/>
  <c r="DD7" i="104"/>
  <c r="DC7" i="104"/>
  <c r="DB7" i="104"/>
  <c r="DA7" i="104"/>
  <c r="CZ7" i="104"/>
  <c r="CY7" i="104"/>
  <c r="CX7" i="104"/>
  <c r="CW7" i="104"/>
  <c r="CV7" i="104"/>
  <c r="CU7" i="104"/>
  <c r="CT7" i="104"/>
  <c r="CS7" i="104"/>
  <c r="CR7" i="104"/>
  <c r="CQ7" i="104"/>
  <c r="CP7" i="104"/>
  <c r="CO7" i="104"/>
  <c r="CN7" i="104"/>
  <c r="CM7" i="104"/>
  <c r="CL7" i="104"/>
  <c r="CK7" i="104"/>
  <c r="CJ7" i="104"/>
  <c r="CI7" i="104"/>
  <c r="CH7" i="104"/>
  <c r="CG7" i="104"/>
  <c r="CF7" i="104"/>
  <c r="CE7" i="104"/>
  <c r="CD7" i="104"/>
  <c r="CC7" i="104"/>
  <c r="CB7" i="104"/>
  <c r="CA7" i="104"/>
  <c r="BZ7" i="104"/>
  <c r="BY7" i="104"/>
  <c r="BX7" i="104"/>
  <c r="BW7" i="104"/>
  <c r="BV7" i="104"/>
  <c r="BU7" i="104"/>
  <c r="BT7" i="104"/>
  <c r="BS7" i="104"/>
  <c r="BR7" i="104"/>
  <c r="BQ7" i="104"/>
  <c r="BP7" i="104"/>
  <c r="BO7" i="104"/>
  <c r="BN7" i="104"/>
  <c r="BM7" i="104"/>
  <c r="BL7" i="104"/>
  <c r="BK7" i="104"/>
  <c r="BJ7" i="104"/>
  <c r="BI7" i="104"/>
  <c r="BH7" i="104"/>
  <c r="BG7" i="104"/>
  <c r="BF7" i="104"/>
  <c r="BE7" i="104"/>
  <c r="BD7" i="104"/>
  <c r="BC7" i="104"/>
  <c r="BB7" i="104"/>
  <c r="BA7" i="104"/>
  <c r="AZ7" i="104"/>
  <c r="AY7" i="104"/>
  <c r="AX7" i="104"/>
  <c r="AW7" i="104"/>
  <c r="AV7" i="104"/>
  <c r="AU7" i="104"/>
  <c r="AT7" i="104"/>
  <c r="AS7" i="104"/>
  <c r="AR7" i="104"/>
  <c r="AQ7" i="104"/>
  <c r="AP7" i="104"/>
  <c r="AO7" i="104"/>
  <c r="AN7" i="104"/>
  <c r="AM7" i="104"/>
  <c r="AL7" i="104"/>
  <c r="AK7" i="104"/>
  <c r="AJ7" i="104"/>
  <c r="AI7" i="104"/>
  <c r="AH7" i="104"/>
  <c r="AG7" i="104"/>
  <c r="AF7" i="104"/>
  <c r="AE7" i="104"/>
  <c r="AD7" i="104"/>
  <c r="AC7" i="104"/>
  <c r="AB7" i="104"/>
  <c r="AA7" i="104"/>
  <c r="Z7" i="104"/>
  <c r="Y7" i="104"/>
  <c r="X7" i="104"/>
  <c r="W7" i="104"/>
  <c r="V7" i="104"/>
  <c r="U7" i="104"/>
  <c r="T7" i="104"/>
  <c r="S7" i="104"/>
  <c r="R7" i="104"/>
  <c r="Q7" i="104"/>
  <c r="P7" i="104"/>
  <c r="O7" i="104"/>
  <c r="N7" i="104"/>
  <c r="M7" i="104"/>
  <c r="L7" i="104"/>
  <c r="K7" i="104"/>
  <c r="J7" i="104"/>
  <c r="I7" i="104"/>
  <c r="H7" i="104"/>
  <c r="G7" i="104"/>
  <c r="F7" i="104"/>
  <c r="E7" i="104"/>
  <c r="D7" i="104"/>
  <c r="C7" i="104"/>
  <c r="B7" i="104"/>
  <c r="GR5" i="104"/>
  <c r="GQ5" i="104"/>
  <c r="GP5" i="104"/>
  <c r="GO5" i="104"/>
  <c r="GN5" i="104"/>
  <c r="GM5" i="104"/>
  <c r="GL5" i="104"/>
  <c r="GK5" i="104"/>
  <c r="GJ5" i="104"/>
  <c r="GI5" i="104"/>
  <c r="GH5" i="104"/>
  <c r="GG5" i="104"/>
  <c r="GF5" i="104"/>
  <c r="GE5" i="104"/>
  <c r="GD5" i="104"/>
  <c r="GC5" i="104"/>
  <c r="GB5" i="104"/>
  <c r="GA5" i="104"/>
  <c r="FZ5" i="104"/>
  <c r="FY5" i="104"/>
  <c r="FX5" i="104"/>
  <c r="FW5" i="104"/>
  <c r="FV5" i="104"/>
  <c r="FU5" i="104"/>
  <c r="FT5" i="104"/>
  <c r="FS5" i="104"/>
  <c r="FR5" i="104"/>
  <c r="FQ5" i="104"/>
  <c r="FP5" i="104"/>
  <c r="FO5" i="104"/>
  <c r="FN5" i="104"/>
  <c r="FM5" i="104"/>
  <c r="FL5" i="104"/>
  <c r="FK5" i="104"/>
  <c r="FJ5" i="104"/>
  <c r="FI5" i="104"/>
  <c r="FH5" i="104"/>
  <c r="FG5" i="104"/>
  <c r="FF5" i="104"/>
  <c r="FE5" i="104"/>
  <c r="FD5" i="104"/>
  <c r="FC5" i="104"/>
  <c r="FB5" i="104"/>
  <c r="FA5" i="104"/>
  <c r="EZ5" i="104"/>
  <c r="EY5" i="104"/>
  <c r="EX5" i="104"/>
  <c r="EW5" i="104"/>
  <c r="EV5" i="104"/>
  <c r="EU5" i="104"/>
  <c r="ET5" i="104"/>
  <c r="ES5" i="104"/>
  <c r="ER5" i="104"/>
  <c r="EQ5" i="104"/>
  <c r="EP5" i="104"/>
  <c r="EO5" i="104"/>
  <c r="EN5" i="104"/>
  <c r="EM5" i="104"/>
  <c r="EL5" i="104"/>
  <c r="EK5" i="104"/>
  <c r="EJ5" i="104"/>
  <c r="EI5" i="104"/>
  <c r="EH5" i="104"/>
  <c r="EG5" i="104"/>
  <c r="EF5" i="104"/>
  <c r="EE5" i="104"/>
  <c r="ED5" i="104"/>
  <c r="EC5" i="104"/>
  <c r="EB5" i="104"/>
  <c r="EA5" i="104"/>
  <c r="DZ5" i="104"/>
  <c r="DY5" i="104"/>
  <c r="DX5" i="104"/>
  <c r="DW5" i="104"/>
  <c r="DV5" i="104"/>
  <c r="DU5" i="104"/>
  <c r="DT5" i="104"/>
  <c r="DS5" i="104"/>
  <c r="DR5" i="104"/>
  <c r="DQ5" i="104"/>
  <c r="DP5" i="104"/>
  <c r="DO5" i="104"/>
  <c r="DN5" i="104"/>
  <c r="DM5" i="104"/>
  <c r="DL5" i="104"/>
  <c r="DK5" i="104"/>
  <c r="DJ5" i="104"/>
  <c r="DI5" i="104"/>
  <c r="DH5" i="104"/>
  <c r="DG5" i="104"/>
  <c r="DF5" i="104"/>
  <c r="DE5" i="104"/>
  <c r="DD5" i="104"/>
  <c r="DC5" i="104"/>
  <c r="DB5" i="104"/>
  <c r="DA5" i="104"/>
  <c r="CZ5" i="104"/>
  <c r="CY5" i="104"/>
  <c r="CX5" i="104"/>
  <c r="CW5" i="104"/>
  <c r="CV5" i="104"/>
  <c r="CU5" i="104"/>
  <c r="CT5" i="104"/>
  <c r="CS5" i="104"/>
  <c r="CR5" i="104"/>
  <c r="CQ5" i="104"/>
  <c r="CP5" i="104"/>
  <c r="CO5" i="104"/>
  <c r="CN5" i="104"/>
  <c r="CM5" i="104"/>
  <c r="CL5" i="104"/>
  <c r="CK5" i="104"/>
  <c r="CJ5" i="104"/>
  <c r="CI5" i="104"/>
  <c r="CH5" i="104"/>
  <c r="CG5" i="104"/>
  <c r="CF5" i="104"/>
  <c r="CE5" i="104"/>
  <c r="CD5" i="104"/>
  <c r="CC5" i="104"/>
  <c r="CB5" i="104"/>
  <c r="CA5" i="104"/>
  <c r="BZ5" i="104"/>
  <c r="BY5" i="104"/>
  <c r="BX5" i="104"/>
  <c r="BW5" i="104"/>
  <c r="BV5" i="104"/>
  <c r="BU5" i="104"/>
  <c r="BT5" i="104"/>
  <c r="BS5" i="104"/>
  <c r="BR5" i="104"/>
  <c r="BQ5" i="104"/>
  <c r="BP5" i="104"/>
  <c r="BO5" i="104"/>
  <c r="BN5" i="104"/>
  <c r="BM5" i="104"/>
  <c r="BL5" i="104"/>
  <c r="BK5" i="104"/>
  <c r="BJ5" i="104"/>
  <c r="BI5" i="104"/>
  <c r="BH5" i="104"/>
  <c r="BG5" i="104"/>
  <c r="BF5" i="104"/>
  <c r="BE5" i="104"/>
  <c r="BD5" i="104"/>
  <c r="BC5" i="104"/>
  <c r="BB5" i="104"/>
  <c r="BA5" i="104"/>
  <c r="AZ5" i="104"/>
  <c r="AY5" i="104"/>
  <c r="AX5" i="104"/>
  <c r="AW5" i="104"/>
  <c r="AV5" i="104"/>
  <c r="AU5" i="104"/>
  <c r="AT5" i="104"/>
  <c r="AS5" i="104"/>
  <c r="AR5" i="104"/>
  <c r="AQ5" i="104"/>
  <c r="AP5" i="104"/>
  <c r="AO5" i="104"/>
  <c r="AN5" i="104"/>
  <c r="AM5" i="104"/>
  <c r="AL5" i="104"/>
  <c r="AK5" i="104"/>
  <c r="AJ5" i="104"/>
  <c r="AI5" i="104"/>
  <c r="AH5" i="104"/>
  <c r="AG5" i="104"/>
  <c r="AF5" i="104"/>
  <c r="AE5" i="104"/>
  <c r="AD5" i="104"/>
  <c r="AC5" i="104"/>
  <c r="AB5" i="104"/>
  <c r="AA5" i="104"/>
  <c r="Z5" i="104"/>
  <c r="Y5" i="104"/>
  <c r="X5" i="104"/>
  <c r="W5" i="104"/>
  <c r="V5" i="104"/>
  <c r="U5" i="104"/>
  <c r="T5" i="104"/>
  <c r="S5" i="104"/>
  <c r="R5" i="104"/>
  <c r="Q5" i="104"/>
  <c r="P5" i="104"/>
  <c r="O5" i="104"/>
  <c r="N5" i="104"/>
  <c r="M5" i="104"/>
  <c r="L5" i="104"/>
  <c r="K5" i="104"/>
  <c r="J5" i="104"/>
  <c r="I5" i="104"/>
  <c r="H5" i="104"/>
  <c r="G5" i="104"/>
  <c r="F5" i="104"/>
  <c r="E5" i="104"/>
  <c r="D5" i="104"/>
  <c r="C5" i="104"/>
  <c r="B5" i="104"/>
  <c r="GR4" i="104"/>
  <c r="GQ4" i="104"/>
  <c r="GP4" i="104"/>
  <c r="GO4" i="104"/>
  <c r="GN4" i="104"/>
  <c r="GM4" i="104"/>
  <c r="GL4" i="104"/>
  <c r="GK4" i="104"/>
  <c r="GJ4" i="104"/>
  <c r="GI4" i="104"/>
  <c r="GH4" i="104"/>
  <c r="GG4" i="104"/>
  <c r="GF4" i="104"/>
  <c r="GE4" i="104"/>
  <c r="GD4" i="104"/>
  <c r="GC4" i="104"/>
  <c r="GB4" i="104"/>
  <c r="GA4" i="104"/>
  <c r="FZ4" i="104"/>
  <c r="FY4" i="104"/>
  <c r="FX4" i="104"/>
  <c r="FW4" i="104"/>
  <c r="FV4" i="104"/>
  <c r="FU4" i="104"/>
  <c r="FT4" i="104"/>
  <c r="FS4" i="104"/>
  <c r="FR4" i="104"/>
  <c r="FQ4" i="104"/>
  <c r="FP4" i="104"/>
  <c r="FO4" i="104"/>
  <c r="FN4" i="104"/>
  <c r="FM4" i="104"/>
  <c r="FL4" i="104"/>
  <c r="FK4" i="104"/>
  <c r="FJ4" i="104"/>
  <c r="FI4" i="104"/>
  <c r="FH4" i="104"/>
  <c r="FG4" i="104"/>
  <c r="FF4" i="104"/>
  <c r="FE4" i="104"/>
  <c r="FD4" i="104"/>
  <c r="FC4" i="104"/>
  <c r="FB4" i="104"/>
  <c r="FA4" i="104"/>
  <c r="EZ4" i="104"/>
  <c r="EY4" i="104"/>
  <c r="EX4" i="104"/>
  <c r="EW4" i="104"/>
  <c r="EV4" i="104"/>
  <c r="EU4" i="104"/>
  <c r="ET4" i="104"/>
  <c r="ES4" i="104"/>
  <c r="ER4" i="104"/>
  <c r="EQ4" i="104"/>
  <c r="EP4" i="104"/>
  <c r="EO4" i="104"/>
  <c r="EN4" i="104"/>
  <c r="EM4" i="104"/>
  <c r="EL4" i="104"/>
  <c r="EK4" i="104"/>
  <c r="EJ4" i="104"/>
  <c r="EI4" i="104"/>
  <c r="EH4" i="104"/>
  <c r="EG4" i="104"/>
  <c r="EF4" i="104"/>
  <c r="EE4" i="104"/>
  <c r="ED4" i="104"/>
  <c r="EC4" i="104"/>
  <c r="EB4" i="104"/>
  <c r="EA4" i="104"/>
  <c r="DZ4" i="104"/>
  <c r="DY4" i="104"/>
  <c r="DX4" i="104"/>
  <c r="DW4" i="104"/>
  <c r="DV4" i="104"/>
  <c r="DU4" i="104"/>
  <c r="DT4" i="104"/>
  <c r="DS4" i="104"/>
  <c r="DR4" i="104"/>
  <c r="DQ4" i="104"/>
  <c r="DP4" i="104"/>
  <c r="DO4" i="104"/>
  <c r="DN4" i="104"/>
  <c r="DM4" i="104"/>
  <c r="DL4" i="104"/>
  <c r="DK4" i="104"/>
  <c r="DJ4" i="104"/>
  <c r="DI4" i="104"/>
  <c r="DH4" i="104"/>
  <c r="DG4" i="104"/>
  <c r="DF4" i="104"/>
  <c r="DE4" i="104"/>
  <c r="DD4" i="104"/>
  <c r="DC4" i="104"/>
  <c r="DB4" i="104"/>
  <c r="DA4" i="104"/>
  <c r="CZ4" i="104"/>
  <c r="CY4" i="104"/>
  <c r="CX4" i="104"/>
  <c r="CW4" i="104"/>
  <c r="CV4" i="104"/>
  <c r="CU4" i="104"/>
  <c r="CT4" i="104"/>
  <c r="CS4" i="104"/>
  <c r="CR4" i="104"/>
  <c r="CQ4" i="104"/>
  <c r="CP4" i="104"/>
  <c r="CO4" i="104"/>
  <c r="CN4" i="104"/>
  <c r="CM4" i="104"/>
  <c r="CL4" i="104"/>
  <c r="CK4" i="104"/>
  <c r="CJ4" i="104"/>
  <c r="CI4" i="104"/>
  <c r="CH4" i="104"/>
  <c r="CG4" i="104"/>
  <c r="CF4" i="104"/>
  <c r="CE4" i="104"/>
  <c r="CD4" i="104"/>
  <c r="CC4" i="104"/>
  <c r="CB4" i="104"/>
  <c r="CA4" i="104"/>
  <c r="BZ4" i="104"/>
  <c r="BY4" i="104"/>
  <c r="BX4" i="104"/>
  <c r="BW4" i="104"/>
  <c r="BV4" i="104"/>
  <c r="BU4" i="104"/>
  <c r="BT4" i="104"/>
  <c r="BS4" i="104"/>
  <c r="BR4" i="104"/>
  <c r="BQ4" i="104"/>
  <c r="BP4" i="104"/>
  <c r="BO4" i="104"/>
  <c r="BN4" i="104"/>
  <c r="BM4" i="104"/>
  <c r="BL4" i="104"/>
  <c r="BK4" i="104"/>
  <c r="BJ4" i="104"/>
  <c r="BI4" i="104"/>
  <c r="BH4" i="104"/>
  <c r="BG4" i="104"/>
  <c r="BF4" i="104"/>
  <c r="BE4" i="104"/>
  <c r="BD4" i="104"/>
  <c r="BC4" i="104"/>
  <c r="BB4" i="104"/>
  <c r="BA4" i="104"/>
  <c r="AZ4" i="104"/>
  <c r="AY4" i="104"/>
  <c r="AX4" i="104"/>
  <c r="AW4" i="104"/>
  <c r="AV4" i="104"/>
  <c r="AU4" i="104"/>
  <c r="AT4" i="104"/>
  <c r="AS4" i="104"/>
  <c r="AR4" i="104"/>
  <c r="AQ4" i="104"/>
  <c r="AP4" i="104"/>
  <c r="AO4" i="104"/>
  <c r="AN4" i="104"/>
  <c r="AM4" i="104"/>
  <c r="AL4" i="104"/>
  <c r="AK4" i="104"/>
  <c r="AJ4" i="104"/>
  <c r="AI4" i="104"/>
  <c r="AH4" i="104"/>
  <c r="AG4" i="104"/>
  <c r="AF4" i="104"/>
  <c r="AE4" i="104"/>
  <c r="AD4" i="104"/>
  <c r="AC4" i="104"/>
  <c r="AB4" i="104"/>
  <c r="AA4" i="104"/>
  <c r="Z4" i="104"/>
  <c r="Y4" i="104"/>
  <c r="X4" i="104"/>
  <c r="W4" i="104"/>
  <c r="V4" i="104"/>
  <c r="U4" i="104"/>
  <c r="T4" i="104"/>
  <c r="S4" i="104"/>
  <c r="R4" i="104"/>
  <c r="Q4" i="104"/>
  <c r="P4" i="104"/>
  <c r="O4" i="104"/>
  <c r="N4" i="104"/>
  <c r="M4" i="104"/>
  <c r="L4" i="104"/>
  <c r="K4" i="104"/>
  <c r="J4" i="104"/>
  <c r="I4" i="104"/>
  <c r="H4" i="104"/>
  <c r="G4" i="104"/>
  <c r="F4" i="104"/>
  <c r="E4" i="104"/>
  <c r="D4" i="104"/>
  <c r="C4" i="104"/>
  <c r="B4" i="104"/>
  <c r="FQ30" i="102"/>
  <c r="FP30" i="102"/>
  <c r="FO30" i="102"/>
  <c r="FN30" i="102"/>
  <c r="FM30" i="102"/>
  <c r="FL30" i="102"/>
  <c r="FK30" i="102"/>
  <c r="FJ30" i="102"/>
  <c r="FI30" i="102"/>
  <c r="FH30" i="102"/>
  <c r="FG30" i="102"/>
  <c r="FF30" i="102"/>
  <c r="FE30" i="102"/>
  <c r="FD30" i="102"/>
  <c r="FC30" i="102"/>
  <c r="FB30" i="102"/>
  <c r="FA30" i="102"/>
  <c r="EZ30" i="102"/>
  <c r="EY30" i="102"/>
  <c r="EX30" i="102"/>
  <c r="EW30" i="102"/>
  <c r="EV30" i="102"/>
  <c r="EU30" i="102"/>
  <c r="ET30" i="102"/>
  <c r="ES30" i="102"/>
  <c r="ER30" i="102"/>
  <c r="EQ30" i="102"/>
  <c r="EP30" i="102"/>
  <c r="EO30" i="102"/>
  <c r="EN30" i="102"/>
  <c r="EM30" i="102"/>
  <c r="EL30" i="102"/>
  <c r="EK30" i="102"/>
  <c r="EJ30" i="102"/>
  <c r="EI30" i="102"/>
  <c r="EH30" i="102"/>
  <c r="EG30" i="102"/>
  <c r="EF30" i="102"/>
  <c r="EE30" i="102"/>
  <c r="ED30" i="102"/>
  <c r="EC30" i="102"/>
  <c r="EB30" i="102"/>
  <c r="EA30" i="102"/>
  <c r="DZ30" i="102"/>
  <c r="DY30" i="102"/>
  <c r="DX30" i="102"/>
  <c r="DW30" i="102"/>
  <c r="DV30" i="102"/>
  <c r="DU30" i="102"/>
  <c r="DT30" i="102"/>
  <c r="DS30" i="102"/>
  <c r="DR30" i="102"/>
  <c r="DQ30" i="102"/>
  <c r="DP30" i="102"/>
  <c r="DO30" i="102"/>
  <c r="DN30" i="102"/>
  <c r="DM30" i="102"/>
  <c r="DL30" i="102"/>
  <c r="DK30" i="102"/>
  <c r="DJ30" i="102"/>
  <c r="DI30" i="102"/>
  <c r="DH30" i="102"/>
  <c r="DG30" i="102"/>
  <c r="DF30" i="102"/>
  <c r="DE30" i="102"/>
  <c r="DD30" i="102"/>
  <c r="DC30" i="102"/>
  <c r="DB30" i="102"/>
  <c r="DA30" i="102"/>
  <c r="CZ30" i="102"/>
  <c r="CY30" i="102"/>
  <c r="CX30" i="102"/>
  <c r="CW30" i="102"/>
  <c r="CV30" i="102"/>
  <c r="CU30" i="102"/>
  <c r="CT30" i="102"/>
  <c r="CS30" i="102"/>
  <c r="CR30" i="102"/>
  <c r="CQ30" i="102"/>
  <c r="CP30" i="102"/>
  <c r="CO30" i="102"/>
  <c r="CN30" i="102"/>
  <c r="CM30" i="102"/>
  <c r="CL30" i="102"/>
  <c r="CK30" i="102"/>
  <c r="CJ30" i="102"/>
  <c r="CI30" i="102"/>
  <c r="CH30" i="102"/>
  <c r="CG30" i="102"/>
  <c r="CF30" i="102"/>
  <c r="CE30" i="102"/>
  <c r="CD30" i="102"/>
  <c r="CC30" i="102"/>
  <c r="CB30" i="102"/>
  <c r="CA30" i="102"/>
  <c r="BZ30" i="102"/>
  <c r="BY30" i="102"/>
  <c r="BX30" i="102"/>
  <c r="BW30" i="102"/>
  <c r="BV30" i="102"/>
  <c r="BU30" i="102"/>
  <c r="BT30" i="102"/>
  <c r="BS30" i="102"/>
  <c r="BR30" i="102"/>
  <c r="BQ30" i="102"/>
  <c r="BP30" i="102"/>
  <c r="BO30" i="102"/>
  <c r="BN30" i="102"/>
  <c r="BM30" i="102"/>
  <c r="BL30" i="102"/>
  <c r="BK30" i="102"/>
  <c r="BJ30" i="102"/>
  <c r="BI30" i="102"/>
  <c r="BH30" i="102"/>
  <c r="BG30" i="102"/>
  <c r="BF30" i="102"/>
  <c r="BE30" i="102"/>
  <c r="BD30" i="102"/>
  <c r="BC30" i="102"/>
  <c r="BB30" i="102"/>
  <c r="BA30" i="102"/>
  <c r="AZ30" i="102"/>
  <c r="AY30" i="102"/>
  <c r="AX30" i="102"/>
  <c r="AW30" i="102"/>
  <c r="AV30" i="102"/>
  <c r="AU30" i="102"/>
  <c r="AT30" i="102"/>
  <c r="AS30" i="102"/>
  <c r="AR30" i="102"/>
  <c r="AQ30" i="102"/>
  <c r="AP30" i="102"/>
  <c r="AO30" i="102"/>
  <c r="AN30" i="102"/>
  <c r="AM30" i="102"/>
  <c r="AL30" i="102"/>
  <c r="AK30" i="102"/>
  <c r="AJ30" i="102"/>
  <c r="AI30" i="102"/>
  <c r="AH30" i="102"/>
  <c r="AG30" i="102"/>
  <c r="AF30" i="102"/>
  <c r="AE30" i="102"/>
  <c r="AD30" i="102"/>
  <c r="AC30" i="102"/>
  <c r="AB30" i="102"/>
  <c r="AA30" i="102"/>
  <c r="Z30" i="102"/>
  <c r="Y30" i="102"/>
  <c r="X30" i="102"/>
  <c r="W30" i="102"/>
  <c r="V30" i="102"/>
  <c r="U30" i="102"/>
  <c r="T30" i="102"/>
  <c r="S30" i="102"/>
  <c r="R30" i="102"/>
  <c r="Q30" i="102"/>
  <c r="P30" i="102"/>
  <c r="O30" i="102"/>
  <c r="N30" i="102"/>
  <c r="M30" i="102"/>
  <c r="L30" i="102"/>
  <c r="K30" i="102"/>
  <c r="J30" i="102"/>
  <c r="I30" i="102"/>
  <c r="H30" i="102"/>
  <c r="G30" i="102"/>
  <c r="F30" i="102"/>
  <c r="E30" i="102"/>
  <c r="D30" i="102"/>
  <c r="C30" i="102"/>
  <c r="B30" i="102"/>
  <c r="FQ28" i="102"/>
  <c r="FP28" i="102"/>
  <c r="FO28" i="102"/>
  <c r="FN28" i="102"/>
  <c r="FM28" i="102"/>
  <c r="FL28" i="102"/>
  <c r="FK28" i="102"/>
  <c r="FJ28" i="102"/>
  <c r="FI28" i="102"/>
  <c r="FH28" i="102"/>
  <c r="FG28" i="102"/>
  <c r="FF28" i="102"/>
  <c r="FE28" i="102"/>
  <c r="FD28" i="102"/>
  <c r="FC28" i="102"/>
  <c r="FB28" i="102"/>
  <c r="FA28" i="102"/>
  <c r="EZ28" i="102"/>
  <c r="EY28" i="102"/>
  <c r="EX28" i="102"/>
  <c r="EW28" i="102"/>
  <c r="EV28" i="102"/>
  <c r="EU28" i="102"/>
  <c r="ET28" i="102"/>
  <c r="ES28" i="102"/>
  <c r="ER28" i="102"/>
  <c r="EQ28" i="102"/>
  <c r="EP28" i="102"/>
  <c r="EO28" i="102"/>
  <c r="EN28" i="102"/>
  <c r="EM28" i="102"/>
  <c r="EL28" i="102"/>
  <c r="EK28" i="102"/>
  <c r="EJ28" i="102"/>
  <c r="EI28" i="102"/>
  <c r="EH28" i="102"/>
  <c r="EG28" i="102"/>
  <c r="EF28" i="102"/>
  <c r="EE28" i="102"/>
  <c r="ED28" i="102"/>
  <c r="EC28" i="102"/>
  <c r="EB28" i="102"/>
  <c r="EA28" i="102"/>
  <c r="DZ28" i="102"/>
  <c r="DY28" i="102"/>
  <c r="DX28" i="102"/>
  <c r="DW28" i="102"/>
  <c r="DV28" i="102"/>
  <c r="DU28" i="102"/>
  <c r="DT28" i="102"/>
  <c r="DS28" i="102"/>
  <c r="DR28" i="102"/>
  <c r="DQ28" i="102"/>
  <c r="DP28" i="102"/>
  <c r="DO28" i="102"/>
  <c r="DN28" i="102"/>
  <c r="DM28" i="102"/>
  <c r="DL28" i="102"/>
  <c r="DK28" i="102"/>
  <c r="DJ28" i="102"/>
  <c r="DI28" i="102"/>
  <c r="DH28" i="102"/>
  <c r="DG28" i="102"/>
  <c r="DF28" i="102"/>
  <c r="DE28" i="102"/>
  <c r="DD28" i="102"/>
  <c r="DC28" i="102"/>
  <c r="DB28" i="102"/>
  <c r="DA28" i="102"/>
  <c r="CZ28" i="102"/>
  <c r="CY28" i="102"/>
  <c r="CX28" i="102"/>
  <c r="CW28" i="102"/>
  <c r="CV28" i="102"/>
  <c r="CU28" i="102"/>
  <c r="CT28" i="102"/>
  <c r="CS28" i="102"/>
  <c r="CR28" i="102"/>
  <c r="CQ28" i="102"/>
  <c r="CP28" i="102"/>
  <c r="CO28" i="102"/>
  <c r="CN28" i="102"/>
  <c r="CM28" i="102"/>
  <c r="CL28" i="102"/>
  <c r="CK28" i="102"/>
  <c r="CJ28" i="102"/>
  <c r="CI28" i="102"/>
  <c r="CH28" i="102"/>
  <c r="CG28" i="102"/>
  <c r="CF28" i="102"/>
  <c r="CE28" i="102"/>
  <c r="CD28" i="102"/>
  <c r="CC28" i="102"/>
  <c r="CB28" i="102"/>
  <c r="CA28" i="102"/>
  <c r="BZ28" i="102"/>
  <c r="BY28" i="102"/>
  <c r="BX28" i="102"/>
  <c r="BW28" i="102"/>
  <c r="BV28" i="102"/>
  <c r="BU28" i="102"/>
  <c r="BT28" i="102"/>
  <c r="BS28" i="102"/>
  <c r="BR28" i="102"/>
  <c r="BQ28" i="102"/>
  <c r="BP28" i="102"/>
  <c r="BO28" i="102"/>
  <c r="BN28" i="102"/>
  <c r="BM28" i="102"/>
  <c r="BL28" i="102"/>
  <c r="BK28" i="102"/>
  <c r="BJ28" i="102"/>
  <c r="BI28" i="102"/>
  <c r="BH28" i="102"/>
  <c r="BG28" i="102"/>
  <c r="BF28" i="102"/>
  <c r="BE28" i="102"/>
  <c r="BD28" i="102"/>
  <c r="BC28" i="102"/>
  <c r="BB28" i="102"/>
  <c r="BA28" i="102"/>
  <c r="AZ28" i="102"/>
  <c r="AY28" i="102"/>
  <c r="AX28" i="102"/>
  <c r="AW28" i="102"/>
  <c r="AV28" i="102"/>
  <c r="AU28" i="102"/>
  <c r="AT28" i="102"/>
  <c r="AS28" i="102"/>
  <c r="AR28" i="102"/>
  <c r="AQ28" i="102"/>
  <c r="AP28" i="102"/>
  <c r="AO28" i="102"/>
  <c r="AN28" i="102"/>
  <c r="AM28" i="102"/>
  <c r="AL28" i="102"/>
  <c r="AK28" i="102"/>
  <c r="AJ28" i="102"/>
  <c r="AI28" i="102"/>
  <c r="AH28" i="102"/>
  <c r="AG28" i="102"/>
  <c r="AF28" i="102"/>
  <c r="AE28" i="102"/>
  <c r="AD28" i="102"/>
  <c r="AC28" i="102"/>
  <c r="AB28" i="102"/>
  <c r="AA28" i="102"/>
  <c r="Z28" i="102"/>
  <c r="Y28" i="102"/>
  <c r="X28" i="102"/>
  <c r="W28" i="102"/>
  <c r="V28" i="102"/>
  <c r="U28" i="102"/>
  <c r="T28" i="102"/>
  <c r="S28" i="102"/>
  <c r="R28" i="102"/>
  <c r="Q28" i="102"/>
  <c r="P28" i="102"/>
  <c r="O28" i="102"/>
  <c r="N28" i="102"/>
  <c r="M28" i="102"/>
  <c r="L28" i="102"/>
  <c r="K28" i="102"/>
  <c r="J28" i="102"/>
  <c r="I28" i="102"/>
  <c r="H28" i="102"/>
  <c r="G28" i="102"/>
  <c r="F28" i="102"/>
  <c r="E28" i="102"/>
  <c r="D28" i="102"/>
  <c r="C28" i="102"/>
  <c r="B28" i="102"/>
  <c r="FQ26" i="102"/>
  <c r="FP26" i="102"/>
  <c r="FO26" i="102"/>
  <c r="FN26" i="102"/>
  <c r="FM26" i="102"/>
  <c r="FL26" i="102"/>
  <c r="FK26" i="102"/>
  <c r="FJ26" i="102"/>
  <c r="FI26" i="102"/>
  <c r="FH26" i="102"/>
  <c r="FG26" i="102"/>
  <c r="FF26" i="102"/>
  <c r="FE26" i="102"/>
  <c r="FD26" i="102"/>
  <c r="FC26" i="102"/>
  <c r="FB26" i="102"/>
  <c r="FA26" i="102"/>
  <c r="EZ26" i="102"/>
  <c r="EY26" i="102"/>
  <c r="EX26" i="102"/>
  <c r="EW26" i="102"/>
  <c r="EV26" i="102"/>
  <c r="EU26" i="102"/>
  <c r="ET26" i="102"/>
  <c r="ES26" i="102"/>
  <c r="ER26" i="102"/>
  <c r="EQ26" i="102"/>
  <c r="EP26" i="102"/>
  <c r="EO26" i="102"/>
  <c r="EN26" i="102"/>
  <c r="EM26" i="102"/>
  <c r="EL26" i="102"/>
  <c r="EK26" i="102"/>
  <c r="EJ26" i="102"/>
  <c r="EI26" i="102"/>
  <c r="EH26" i="102"/>
  <c r="EG26" i="102"/>
  <c r="EF26" i="102"/>
  <c r="EE26" i="102"/>
  <c r="ED26" i="102"/>
  <c r="EC26" i="102"/>
  <c r="EB26" i="102"/>
  <c r="EA26" i="102"/>
  <c r="DZ26" i="102"/>
  <c r="DY26" i="102"/>
  <c r="DX26" i="102"/>
  <c r="DW26" i="102"/>
  <c r="DV26" i="102"/>
  <c r="DU26" i="102"/>
  <c r="DT26" i="102"/>
  <c r="DS26" i="102"/>
  <c r="DR26" i="102"/>
  <c r="DQ26" i="102"/>
  <c r="DP26" i="102"/>
  <c r="DO26" i="102"/>
  <c r="DN26" i="102"/>
  <c r="DM26" i="102"/>
  <c r="DL26" i="102"/>
  <c r="DK26" i="102"/>
  <c r="DJ26" i="102"/>
  <c r="DI26" i="102"/>
  <c r="DH26" i="102"/>
  <c r="DG26" i="102"/>
  <c r="DF26" i="102"/>
  <c r="DE26" i="102"/>
  <c r="DD26" i="102"/>
  <c r="DC26" i="102"/>
  <c r="DB26" i="102"/>
  <c r="DA26" i="102"/>
  <c r="CZ26" i="102"/>
  <c r="CY26" i="102"/>
  <c r="CX26" i="102"/>
  <c r="CW26" i="102"/>
  <c r="CV26" i="102"/>
  <c r="CU26" i="102"/>
  <c r="CT26" i="102"/>
  <c r="CS26" i="102"/>
  <c r="CR26" i="102"/>
  <c r="CQ26" i="102"/>
  <c r="CP26" i="102"/>
  <c r="CO26" i="102"/>
  <c r="CN26" i="102"/>
  <c r="CM26" i="102"/>
  <c r="CL26" i="102"/>
  <c r="CK26" i="102"/>
  <c r="CJ26" i="102"/>
  <c r="CI26" i="102"/>
  <c r="CH26" i="102"/>
  <c r="CG26" i="102"/>
  <c r="CF26" i="102"/>
  <c r="CE26" i="102"/>
  <c r="CD26" i="102"/>
  <c r="CC26" i="102"/>
  <c r="CB26" i="102"/>
  <c r="CA26" i="102"/>
  <c r="BZ26" i="102"/>
  <c r="BY26" i="102"/>
  <c r="BX26" i="102"/>
  <c r="BW26" i="102"/>
  <c r="BV26" i="102"/>
  <c r="BU26" i="102"/>
  <c r="BT26" i="102"/>
  <c r="BS26" i="102"/>
  <c r="BR26" i="102"/>
  <c r="BQ26" i="102"/>
  <c r="BP26" i="102"/>
  <c r="BO26" i="102"/>
  <c r="BN26" i="102"/>
  <c r="BM26" i="102"/>
  <c r="BL26" i="102"/>
  <c r="BK26" i="102"/>
  <c r="BJ26" i="102"/>
  <c r="BI26" i="102"/>
  <c r="BH26" i="102"/>
  <c r="BG26" i="102"/>
  <c r="BF26" i="102"/>
  <c r="BE26" i="102"/>
  <c r="BD26" i="102"/>
  <c r="BC26" i="102"/>
  <c r="BB26" i="102"/>
  <c r="BA26" i="102"/>
  <c r="AZ26" i="102"/>
  <c r="AY26" i="102"/>
  <c r="AX26" i="102"/>
  <c r="AW26" i="102"/>
  <c r="AV26" i="102"/>
  <c r="AU26" i="102"/>
  <c r="AT26" i="102"/>
  <c r="AS26" i="102"/>
  <c r="AR26" i="102"/>
  <c r="AQ26" i="102"/>
  <c r="AP26" i="102"/>
  <c r="AO26" i="102"/>
  <c r="AN26" i="102"/>
  <c r="AM26" i="102"/>
  <c r="AL26" i="102"/>
  <c r="AK26" i="102"/>
  <c r="AJ26" i="102"/>
  <c r="AI26" i="102"/>
  <c r="AH26" i="102"/>
  <c r="AG26" i="102"/>
  <c r="AF26" i="102"/>
  <c r="AE26" i="102"/>
  <c r="AD26" i="102"/>
  <c r="AC26" i="102"/>
  <c r="AB26" i="102"/>
  <c r="AA26" i="102"/>
  <c r="Z26" i="102"/>
  <c r="Y26" i="102"/>
  <c r="X26" i="102"/>
  <c r="W26" i="102"/>
  <c r="V26" i="102"/>
  <c r="U26" i="102"/>
  <c r="T26" i="102"/>
  <c r="S26" i="102"/>
  <c r="R26" i="102"/>
  <c r="Q26" i="102"/>
  <c r="P26" i="102"/>
  <c r="O26" i="102"/>
  <c r="N26" i="102"/>
  <c r="M26" i="102"/>
  <c r="L26" i="102"/>
  <c r="K26" i="102"/>
  <c r="J26" i="102"/>
  <c r="I26" i="102"/>
  <c r="H26" i="102"/>
  <c r="G26" i="102"/>
  <c r="F26" i="102"/>
  <c r="E26" i="102"/>
  <c r="D26" i="102"/>
  <c r="C26" i="102"/>
  <c r="B26" i="102"/>
  <c r="FQ24" i="102"/>
  <c r="FP24" i="102"/>
  <c r="FO24" i="102"/>
  <c r="FN24" i="102"/>
  <c r="FM24" i="102"/>
  <c r="FL24" i="102"/>
  <c r="FK24" i="102"/>
  <c r="FJ24" i="102"/>
  <c r="FI24" i="102"/>
  <c r="FH24" i="102"/>
  <c r="FG24" i="102"/>
  <c r="FF24" i="102"/>
  <c r="FE24" i="102"/>
  <c r="FD24" i="102"/>
  <c r="FC24" i="102"/>
  <c r="FB24" i="102"/>
  <c r="FA24" i="102"/>
  <c r="EZ24" i="102"/>
  <c r="EY24" i="102"/>
  <c r="EX24" i="102"/>
  <c r="EW24" i="102"/>
  <c r="EV24" i="102"/>
  <c r="EU24" i="102"/>
  <c r="ET24" i="102"/>
  <c r="ES24" i="102"/>
  <c r="ER24" i="102"/>
  <c r="EQ24" i="102"/>
  <c r="EP24" i="102"/>
  <c r="EO24" i="102"/>
  <c r="EN24" i="102"/>
  <c r="EM24" i="102"/>
  <c r="EL24" i="102"/>
  <c r="EK24" i="102"/>
  <c r="EJ24" i="102"/>
  <c r="EI24" i="102"/>
  <c r="EH24" i="102"/>
  <c r="EG24" i="102"/>
  <c r="EF24" i="102"/>
  <c r="EE24" i="102"/>
  <c r="ED24" i="102"/>
  <c r="EC24" i="102"/>
  <c r="EB24" i="102"/>
  <c r="EA24" i="102"/>
  <c r="DZ24" i="102"/>
  <c r="DY24" i="102"/>
  <c r="DX24" i="102"/>
  <c r="DW24" i="102"/>
  <c r="DV24" i="102"/>
  <c r="DU24" i="102"/>
  <c r="DT24" i="102"/>
  <c r="DS24" i="102"/>
  <c r="DR24" i="102"/>
  <c r="DQ24" i="102"/>
  <c r="DP24" i="102"/>
  <c r="DO24" i="102"/>
  <c r="DN24" i="102"/>
  <c r="DM24" i="102"/>
  <c r="DL24" i="102"/>
  <c r="DK24" i="102"/>
  <c r="DJ24" i="102"/>
  <c r="DI24" i="102"/>
  <c r="DH24" i="102"/>
  <c r="DG24" i="102"/>
  <c r="DF24" i="102"/>
  <c r="DE24" i="102"/>
  <c r="DD24" i="102"/>
  <c r="DC24" i="102"/>
  <c r="DB24" i="102"/>
  <c r="DA24" i="102"/>
  <c r="CZ24" i="102"/>
  <c r="CY24" i="102"/>
  <c r="CX24" i="102"/>
  <c r="CW24" i="102"/>
  <c r="CV24" i="102"/>
  <c r="CU24" i="102"/>
  <c r="CT24" i="102"/>
  <c r="CS24" i="102"/>
  <c r="CR24" i="102"/>
  <c r="CQ24" i="102"/>
  <c r="CP24" i="102"/>
  <c r="CO24" i="102"/>
  <c r="CN24" i="102"/>
  <c r="CM24" i="102"/>
  <c r="CL24" i="102"/>
  <c r="CK24" i="102"/>
  <c r="CJ24" i="102"/>
  <c r="CI24" i="102"/>
  <c r="CH24" i="102"/>
  <c r="CG24" i="102"/>
  <c r="CF24" i="102"/>
  <c r="CE24" i="102"/>
  <c r="CD24" i="102"/>
  <c r="CC24" i="102"/>
  <c r="CB24" i="102"/>
  <c r="CA24" i="102"/>
  <c r="BZ24" i="102"/>
  <c r="BY24" i="102"/>
  <c r="BX24" i="102"/>
  <c r="BW24" i="102"/>
  <c r="BV24" i="102"/>
  <c r="BU24" i="102"/>
  <c r="BT24" i="102"/>
  <c r="BS24" i="102"/>
  <c r="BR24" i="102"/>
  <c r="BQ24" i="102"/>
  <c r="BP24" i="102"/>
  <c r="BO24" i="102"/>
  <c r="BN24" i="102"/>
  <c r="BM24" i="102"/>
  <c r="BL24" i="102"/>
  <c r="BK24" i="102"/>
  <c r="BJ24" i="102"/>
  <c r="BI24" i="102"/>
  <c r="BH24" i="102"/>
  <c r="BG24" i="102"/>
  <c r="BF24" i="102"/>
  <c r="BE24" i="102"/>
  <c r="BD24" i="102"/>
  <c r="BC24" i="102"/>
  <c r="BB24" i="102"/>
  <c r="BA24" i="102"/>
  <c r="AZ24" i="102"/>
  <c r="AY24" i="102"/>
  <c r="AX24" i="102"/>
  <c r="AW24" i="102"/>
  <c r="AV24" i="102"/>
  <c r="AU24" i="102"/>
  <c r="AT24" i="102"/>
  <c r="AS24" i="102"/>
  <c r="AR24" i="102"/>
  <c r="AQ24" i="102"/>
  <c r="AP24" i="102"/>
  <c r="AO24" i="102"/>
  <c r="AN24" i="102"/>
  <c r="AM24" i="102"/>
  <c r="AL24" i="102"/>
  <c r="AK24" i="102"/>
  <c r="AJ24" i="102"/>
  <c r="AI24" i="102"/>
  <c r="AH24" i="102"/>
  <c r="AG24" i="102"/>
  <c r="AF24" i="102"/>
  <c r="AE24" i="102"/>
  <c r="AD24" i="102"/>
  <c r="AC24" i="102"/>
  <c r="AB24" i="102"/>
  <c r="AA24" i="102"/>
  <c r="Z24" i="102"/>
  <c r="Y24" i="102"/>
  <c r="X24" i="102"/>
  <c r="W24" i="102"/>
  <c r="V24" i="102"/>
  <c r="U24" i="102"/>
  <c r="T24" i="102"/>
  <c r="S24" i="102"/>
  <c r="R24" i="102"/>
  <c r="Q24" i="102"/>
  <c r="P24" i="102"/>
  <c r="O24" i="102"/>
  <c r="N24" i="102"/>
  <c r="M24" i="102"/>
  <c r="L24" i="102"/>
  <c r="K24" i="102"/>
  <c r="J24" i="102"/>
  <c r="I24" i="102"/>
  <c r="H24" i="102"/>
  <c r="G24" i="102"/>
  <c r="F24" i="102"/>
  <c r="E24" i="102"/>
  <c r="D24" i="102"/>
  <c r="C24" i="102"/>
  <c r="B24" i="102"/>
  <c r="FQ22" i="102"/>
  <c r="FP22" i="102"/>
  <c r="FO22" i="102"/>
  <c r="FN22" i="102"/>
  <c r="FM22" i="102"/>
  <c r="FL22" i="102"/>
  <c r="FK22" i="102"/>
  <c r="FJ22" i="102"/>
  <c r="FI22" i="102"/>
  <c r="FH22" i="102"/>
  <c r="FG22" i="102"/>
  <c r="FF22" i="102"/>
  <c r="FE22" i="102"/>
  <c r="FD22" i="102"/>
  <c r="FC22" i="102"/>
  <c r="FB22" i="102"/>
  <c r="FA22" i="102"/>
  <c r="EZ22" i="102"/>
  <c r="EY22" i="102"/>
  <c r="EX22" i="102"/>
  <c r="EW22" i="102"/>
  <c r="EV22" i="102"/>
  <c r="EU22" i="102"/>
  <c r="ET22" i="102"/>
  <c r="ES22" i="102"/>
  <c r="ER22" i="102"/>
  <c r="EQ22" i="102"/>
  <c r="EP22" i="102"/>
  <c r="EO22" i="102"/>
  <c r="EN22" i="102"/>
  <c r="EM22" i="102"/>
  <c r="EL22" i="102"/>
  <c r="EK22" i="102"/>
  <c r="EJ22" i="102"/>
  <c r="EI22" i="102"/>
  <c r="EH22" i="102"/>
  <c r="EG22" i="102"/>
  <c r="EF22" i="102"/>
  <c r="EE22" i="102"/>
  <c r="ED22" i="102"/>
  <c r="EC22" i="102"/>
  <c r="EB22" i="102"/>
  <c r="EA22" i="102"/>
  <c r="DZ22" i="102"/>
  <c r="DY22" i="102"/>
  <c r="DX22" i="102"/>
  <c r="DW22" i="102"/>
  <c r="DV22" i="102"/>
  <c r="DU22" i="102"/>
  <c r="DT22" i="102"/>
  <c r="DS22" i="102"/>
  <c r="DR22" i="102"/>
  <c r="DQ22" i="102"/>
  <c r="DP22" i="102"/>
  <c r="DO22" i="102"/>
  <c r="DN22" i="102"/>
  <c r="DM22" i="102"/>
  <c r="DL22" i="102"/>
  <c r="DK22" i="102"/>
  <c r="DJ22" i="102"/>
  <c r="DI22" i="102"/>
  <c r="DH22" i="102"/>
  <c r="DG22" i="102"/>
  <c r="DF22" i="102"/>
  <c r="DE22" i="102"/>
  <c r="DD22" i="102"/>
  <c r="DC22" i="102"/>
  <c r="DB22" i="102"/>
  <c r="DA22" i="102"/>
  <c r="CZ22" i="102"/>
  <c r="CY22" i="102"/>
  <c r="CX22" i="102"/>
  <c r="CW22" i="102"/>
  <c r="CV22" i="102"/>
  <c r="CU22" i="102"/>
  <c r="CT22" i="102"/>
  <c r="CS22" i="102"/>
  <c r="CR22" i="102"/>
  <c r="CQ22" i="102"/>
  <c r="CP22" i="102"/>
  <c r="CO22" i="102"/>
  <c r="CN22" i="102"/>
  <c r="CM22" i="102"/>
  <c r="CL22" i="102"/>
  <c r="CK22" i="102"/>
  <c r="CJ22" i="102"/>
  <c r="CI22" i="102"/>
  <c r="CH22" i="102"/>
  <c r="CG22" i="102"/>
  <c r="CF22" i="102"/>
  <c r="CE22" i="102"/>
  <c r="CD22" i="102"/>
  <c r="CC22" i="102"/>
  <c r="CB22" i="102"/>
  <c r="CA22" i="102"/>
  <c r="BZ22" i="102"/>
  <c r="BY22" i="102"/>
  <c r="BX22" i="102"/>
  <c r="BW22" i="102"/>
  <c r="BV22" i="102"/>
  <c r="BU22" i="102"/>
  <c r="BT22" i="102"/>
  <c r="BS22" i="102"/>
  <c r="BR22" i="102"/>
  <c r="BQ22" i="102"/>
  <c r="BP22" i="102"/>
  <c r="BO22" i="102"/>
  <c r="BN22" i="102"/>
  <c r="BM22" i="102"/>
  <c r="BL22" i="102"/>
  <c r="BK22" i="102"/>
  <c r="BJ22" i="102"/>
  <c r="BI22" i="102"/>
  <c r="BH22" i="102"/>
  <c r="BG22" i="102"/>
  <c r="BF22" i="102"/>
  <c r="BE22" i="102"/>
  <c r="BD22" i="102"/>
  <c r="BC22" i="102"/>
  <c r="BB22" i="102"/>
  <c r="BA22" i="102"/>
  <c r="AZ22" i="102"/>
  <c r="AY22" i="102"/>
  <c r="AX22" i="102"/>
  <c r="AW22" i="102"/>
  <c r="AV22" i="102"/>
  <c r="AU22" i="102"/>
  <c r="AT22" i="102"/>
  <c r="AS22" i="102"/>
  <c r="AR22" i="102"/>
  <c r="AQ22" i="102"/>
  <c r="AP22" i="102"/>
  <c r="AO22" i="102"/>
  <c r="AN22" i="102"/>
  <c r="AM22" i="102"/>
  <c r="AL22" i="102"/>
  <c r="AK22" i="102"/>
  <c r="AJ22" i="102"/>
  <c r="AI22" i="102"/>
  <c r="AH22" i="102"/>
  <c r="AG22" i="102"/>
  <c r="AF22" i="102"/>
  <c r="AE22" i="102"/>
  <c r="AD22" i="102"/>
  <c r="AC22" i="102"/>
  <c r="AB22" i="102"/>
  <c r="AA22" i="102"/>
  <c r="Z22" i="102"/>
  <c r="Y22" i="102"/>
  <c r="X22" i="102"/>
  <c r="W22" i="102"/>
  <c r="V22" i="102"/>
  <c r="U22" i="102"/>
  <c r="T22" i="102"/>
  <c r="S22" i="102"/>
  <c r="R22" i="102"/>
  <c r="Q22" i="102"/>
  <c r="P22" i="102"/>
  <c r="O22" i="102"/>
  <c r="N22" i="102"/>
  <c r="M22" i="102"/>
  <c r="L22" i="102"/>
  <c r="K22" i="102"/>
  <c r="J22" i="102"/>
  <c r="I22" i="102"/>
  <c r="H22" i="102"/>
  <c r="G22" i="102"/>
  <c r="F22" i="102"/>
  <c r="E22" i="102"/>
  <c r="D22" i="102"/>
  <c r="C22" i="102"/>
  <c r="B22" i="102"/>
  <c r="FQ20" i="102"/>
  <c r="FP20" i="102"/>
  <c r="FO20" i="102"/>
  <c r="FN20" i="102"/>
  <c r="FM20" i="102"/>
  <c r="FL20" i="102"/>
  <c r="FK20" i="102"/>
  <c r="FJ20" i="102"/>
  <c r="FI20" i="102"/>
  <c r="FH20" i="102"/>
  <c r="FG20" i="102"/>
  <c r="FF20" i="102"/>
  <c r="FE20" i="102"/>
  <c r="FD20" i="102"/>
  <c r="FC20" i="102"/>
  <c r="FB20" i="102"/>
  <c r="FA20" i="102"/>
  <c r="EZ20" i="102"/>
  <c r="EY20" i="102"/>
  <c r="EX20" i="102"/>
  <c r="EW20" i="102"/>
  <c r="EV20" i="102"/>
  <c r="EU20" i="102"/>
  <c r="ET20" i="102"/>
  <c r="ES20" i="102"/>
  <c r="ER20" i="102"/>
  <c r="EQ20" i="102"/>
  <c r="EP20" i="102"/>
  <c r="EO20" i="102"/>
  <c r="EN20" i="102"/>
  <c r="EM20" i="102"/>
  <c r="EL20" i="102"/>
  <c r="EK20" i="102"/>
  <c r="EJ20" i="102"/>
  <c r="EI20" i="102"/>
  <c r="EH20" i="102"/>
  <c r="EG20" i="102"/>
  <c r="EF20" i="102"/>
  <c r="EE20" i="102"/>
  <c r="ED20" i="102"/>
  <c r="EC20" i="102"/>
  <c r="EB20" i="102"/>
  <c r="EA20" i="102"/>
  <c r="DZ20" i="102"/>
  <c r="DY20" i="102"/>
  <c r="DX20" i="102"/>
  <c r="DW20" i="102"/>
  <c r="DV20" i="102"/>
  <c r="DU20" i="102"/>
  <c r="DT20" i="102"/>
  <c r="DS20" i="102"/>
  <c r="DR20" i="102"/>
  <c r="DQ20" i="102"/>
  <c r="DP20" i="102"/>
  <c r="DO20" i="102"/>
  <c r="DN20" i="102"/>
  <c r="DM20" i="102"/>
  <c r="DL20" i="102"/>
  <c r="DK20" i="102"/>
  <c r="DJ20" i="102"/>
  <c r="DI20" i="102"/>
  <c r="DH20" i="102"/>
  <c r="DG20" i="102"/>
  <c r="DF20" i="102"/>
  <c r="DE20" i="102"/>
  <c r="DD20" i="102"/>
  <c r="DC20" i="102"/>
  <c r="DB20" i="102"/>
  <c r="DA20" i="102"/>
  <c r="CZ20" i="102"/>
  <c r="CY20" i="102"/>
  <c r="CX20" i="102"/>
  <c r="CW20" i="102"/>
  <c r="CV20" i="102"/>
  <c r="CU20" i="102"/>
  <c r="CT20" i="102"/>
  <c r="CS20" i="102"/>
  <c r="CR20" i="102"/>
  <c r="CQ20" i="102"/>
  <c r="CP20" i="102"/>
  <c r="CO20" i="102"/>
  <c r="CN20" i="102"/>
  <c r="CM20" i="102"/>
  <c r="CL20" i="102"/>
  <c r="CK20" i="102"/>
  <c r="CJ20" i="102"/>
  <c r="CI20" i="102"/>
  <c r="CH20" i="102"/>
  <c r="CG20" i="102"/>
  <c r="CF20" i="102"/>
  <c r="CE20" i="102"/>
  <c r="CD20" i="102"/>
  <c r="CC20" i="102"/>
  <c r="CB20" i="102"/>
  <c r="CA20" i="102"/>
  <c r="BZ20" i="102"/>
  <c r="BY20" i="102"/>
  <c r="BX20" i="102"/>
  <c r="BW20" i="102"/>
  <c r="BV20" i="102"/>
  <c r="BU20" i="102"/>
  <c r="BT20" i="102"/>
  <c r="BS20" i="102"/>
  <c r="BR20" i="102"/>
  <c r="BQ20" i="102"/>
  <c r="BP20" i="102"/>
  <c r="BO20" i="102"/>
  <c r="BN20" i="102"/>
  <c r="BM20" i="102"/>
  <c r="BL20" i="102"/>
  <c r="BK20" i="102"/>
  <c r="BJ20" i="102"/>
  <c r="BI20" i="102"/>
  <c r="BH20" i="102"/>
  <c r="BG20" i="102"/>
  <c r="BF20" i="102"/>
  <c r="BE20" i="102"/>
  <c r="BD20" i="102"/>
  <c r="BC20" i="102"/>
  <c r="BB20" i="102"/>
  <c r="BA20" i="102"/>
  <c r="AZ20" i="102"/>
  <c r="AY20" i="102"/>
  <c r="AX20" i="102"/>
  <c r="AW20" i="102"/>
  <c r="AV20" i="102"/>
  <c r="AU20" i="102"/>
  <c r="AT20" i="102"/>
  <c r="AS20" i="102"/>
  <c r="AR20" i="102"/>
  <c r="AQ20" i="102"/>
  <c r="AP20" i="102"/>
  <c r="AO20" i="102"/>
  <c r="AN20" i="102"/>
  <c r="AM20" i="102"/>
  <c r="AL20" i="102"/>
  <c r="AK20" i="102"/>
  <c r="AJ20" i="102"/>
  <c r="AI20" i="102"/>
  <c r="AH20" i="102"/>
  <c r="AG20" i="102"/>
  <c r="AF20" i="102"/>
  <c r="AE20" i="102"/>
  <c r="AD20" i="102"/>
  <c r="AC20" i="102"/>
  <c r="AB20" i="102"/>
  <c r="AA20" i="102"/>
  <c r="Z20" i="102"/>
  <c r="Y20" i="102"/>
  <c r="X20" i="102"/>
  <c r="W20" i="102"/>
  <c r="V20" i="102"/>
  <c r="U20" i="102"/>
  <c r="T20" i="102"/>
  <c r="S20" i="102"/>
  <c r="R20" i="102"/>
  <c r="Q20" i="102"/>
  <c r="P20" i="102"/>
  <c r="O20" i="102"/>
  <c r="N20" i="102"/>
  <c r="M20" i="102"/>
  <c r="L20" i="102"/>
  <c r="K20" i="102"/>
  <c r="J20" i="102"/>
  <c r="I20" i="102"/>
  <c r="H20" i="102"/>
  <c r="G20" i="102"/>
  <c r="F20" i="102"/>
  <c r="E20" i="102"/>
  <c r="D20" i="102"/>
  <c r="C20" i="102"/>
  <c r="B20" i="102"/>
  <c r="FQ19" i="102"/>
  <c r="FP19" i="102"/>
  <c r="FO19" i="102"/>
  <c r="FN19" i="102"/>
  <c r="FM19" i="102"/>
  <c r="FL19" i="102"/>
  <c r="FK19" i="102"/>
  <c r="FJ19" i="102"/>
  <c r="FI19" i="102"/>
  <c r="FH19" i="102"/>
  <c r="FG19" i="102"/>
  <c r="FF19" i="102"/>
  <c r="FE19" i="102"/>
  <c r="FD19" i="102"/>
  <c r="FC19" i="102"/>
  <c r="FB19" i="102"/>
  <c r="FA19" i="102"/>
  <c r="EZ19" i="102"/>
  <c r="EY19" i="102"/>
  <c r="EX19" i="102"/>
  <c r="EW19" i="102"/>
  <c r="EV19" i="102"/>
  <c r="EU19" i="102"/>
  <c r="ET19" i="102"/>
  <c r="ES19" i="102"/>
  <c r="ER19" i="102"/>
  <c r="EQ19" i="102"/>
  <c r="EP19" i="102"/>
  <c r="EO19" i="102"/>
  <c r="EN19" i="102"/>
  <c r="EM19" i="102"/>
  <c r="EL19" i="102"/>
  <c r="EK19" i="102"/>
  <c r="EJ19" i="102"/>
  <c r="EI19" i="102"/>
  <c r="EH19" i="102"/>
  <c r="EG19" i="102"/>
  <c r="EF19" i="102"/>
  <c r="EE19" i="102"/>
  <c r="ED19" i="102"/>
  <c r="EC19" i="102"/>
  <c r="EB19" i="102"/>
  <c r="EA19" i="102"/>
  <c r="DZ19" i="102"/>
  <c r="DY19" i="102"/>
  <c r="DX19" i="102"/>
  <c r="DW19" i="102"/>
  <c r="DV19" i="102"/>
  <c r="DU19" i="102"/>
  <c r="DT19" i="102"/>
  <c r="DS19" i="102"/>
  <c r="DR19" i="102"/>
  <c r="DQ19" i="102"/>
  <c r="DP19" i="102"/>
  <c r="DO19" i="102"/>
  <c r="DN19" i="102"/>
  <c r="DM19" i="102"/>
  <c r="DL19" i="102"/>
  <c r="DK19" i="102"/>
  <c r="DJ19" i="102"/>
  <c r="DI19" i="102"/>
  <c r="DH19" i="102"/>
  <c r="DG19" i="102"/>
  <c r="DF19" i="102"/>
  <c r="DE19" i="102"/>
  <c r="DD19" i="102"/>
  <c r="DC19" i="102"/>
  <c r="DB19" i="102"/>
  <c r="DA19" i="102"/>
  <c r="CZ19" i="102"/>
  <c r="CY19" i="102"/>
  <c r="CX19" i="102"/>
  <c r="CW19" i="102"/>
  <c r="CV19" i="102"/>
  <c r="CU19" i="102"/>
  <c r="CT19" i="102"/>
  <c r="CS19" i="102"/>
  <c r="CR19" i="102"/>
  <c r="CQ19" i="102"/>
  <c r="CP19" i="102"/>
  <c r="CO19" i="102"/>
  <c r="CN19" i="102"/>
  <c r="CM19" i="102"/>
  <c r="CL19" i="102"/>
  <c r="CK19" i="102"/>
  <c r="CJ19" i="102"/>
  <c r="CI19" i="102"/>
  <c r="CH19" i="102"/>
  <c r="CG19" i="102"/>
  <c r="CF19" i="102"/>
  <c r="CE19" i="102"/>
  <c r="CD19" i="102"/>
  <c r="CC19" i="102"/>
  <c r="CB19" i="102"/>
  <c r="CA19" i="102"/>
  <c r="BZ19" i="102"/>
  <c r="BY19" i="102"/>
  <c r="BX19" i="102"/>
  <c r="BW19" i="102"/>
  <c r="BV19" i="102"/>
  <c r="BU19" i="102"/>
  <c r="BT19" i="102"/>
  <c r="BS19" i="102"/>
  <c r="BR19" i="102"/>
  <c r="BQ19" i="102"/>
  <c r="BP19" i="102"/>
  <c r="BO19" i="102"/>
  <c r="BN19" i="102"/>
  <c r="BM19" i="102"/>
  <c r="BL19" i="102"/>
  <c r="BK19" i="102"/>
  <c r="BJ19" i="102"/>
  <c r="BI19" i="102"/>
  <c r="BH19" i="102"/>
  <c r="BG19" i="102"/>
  <c r="BF19" i="102"/>
  <c r="BE19" i="102"/>
  <c r="BD19" i="102"/>
  <c r="BC19" i="102"/>
  <c r="BB19" i="102"/>
  <c r="BA19" i="102"/>
  <c r="AZ19" i="102"/>
  <c r="AY19" i="102"/>
  <c r="AX19" i="102"/>
  <c r="AW19" i="102"/>
  <c r="AV19" i="102"/>
  <c r="AU19" i="102"/>
  <c r="AT19" i="102"/>
  <c r="AS19" i="102"/>
  <c r="AR19" i="102"/>
  <c r="AQ19" i="102"/>
  <c r="AP19" i="102"/>
  <c r="AO19" i="102"/>
  <c r="AN19" i="102"/>
  <c r="AM19" i="102"/>
  <c r="AL19" i="102"/>
  <c r="AK19" i="102"/>
  <c r="AJ19" i="102"/>
  <c r="AI19" i="102"/>
  <c r="AH19" i="102"/>
  <c r="AG19" i="102"/>
  <c r="AF19" i="102"/>
  <c r="AE19" i="102"/>
  <c r="AD19" i="102"/>
  <c r="AC19" i="102"/>
  <c r="AB19" i="102"/>
  <c r="AA19" i="102"/>
  <c r="Z19" i="102"/>
  <c r="Y19" i="102"/>
  <c r="X19" i="102"/>
  <c r="W19" i="102"/>
  <c r="V19" i="102"/>
  <c r="U19" i="102"/>
  <c r="T19" i="102"/>
  <c r="S19" i="102"/>
  <c r="R19" i="102"/>
  <c r="Q19" i="102"/>
  <c r="P19" i="102"/>
  <c r="O19" i="102"/>
  <c r="N19" i="102"/>
  <c r="M19" i="102"/>
  <c r="L19" i="102"/>
  <c r="K19" i="102"/>
  <c r="J19" i="102"/>
  <c r="I19" i="102"/>
  <c r="H19" i="102"/>
  <c r="G19" i="102"/>
  <c r="F19" i="102"/>
  <c r="E19" i="102"/>
  <c r="D19" i="102"/>
  <c r="C19" i="102"/>
  <c r="B19" i="102"/>
  <c r="FQ16" i="102"/>
  <c r="FP16" i="102"/>
  <c r="FO16" i="102"/>
  <c r="FN16" i="102"/>
  <c r="FM16" i="102"/>
  <c r="FL16" i="102"/>
  <c r="FK16" i="102"/>
  <c r="FJ16" i="102"/>
  <c r="FI16" i="102"/>
  <c r="FH16" i="102"/>
  <c r="FG16" i="102"/>
  <c r="FF16" i="102"/>
  <c r="FE16" i="102"/>
  <c r="FD16" i="102"/>
  <c r="FC16" i="102"/>
  <c r="FB16" i="102"/>
  <c r="FA16" i="102"/>
  <c r="EZ16" i="102"/>
  <c r="EY16" i="102"/>
  <c r="EX16" i="102"/>
  <c r="EW16" i="102"/>
  <c r="EV16" i="102"/>
  <c r="EU16" i="102"/>
  <c r="ET16" i="102"/>
  <c r="ES16" i="102"/>
  <c r="ER16" i="102"/>
  <c r="EQ16" i="102"/>
  <c r="EP16" i="102"/>
  <c r="EO16" i="102"/>
  <c r="EN16" i="102"/>
  <c r="EM16" i="102"/>
  <c r="EL16" i="102"/>
  <c r="EK16" i="102"/>
  <c r="EJ16" i="102"/>
  <c r="EI16" i="102"/>
  <c r="EH16" i="102"/>
  <c r="EG16" i="102"/>
  <c r="EF16" i="102"/>
  <c r="EE16" i="102"/>
  <c r="ED16" i="102"/>
  <c r="EC16" i="102"/>
  <c r="EB16" i="102"/>
  <c r="EA16" i="102"/>
  <c r="DZ16" i="102"/>
  <c r="DY16" i="102"/>
  <c r="DX16" i="102"/>
  <c r="DW16" i="102"/>
  <c r="DV16" i="102"/>
  <c r="DU16" i="102"/>
  <c r="DT16" i="102"/>
  <c r="DS16" i="102"/>
  <c r="DR16" i="102"/>
  <c r="DQ16" i="102"/>
  <c r="DP16" i="102"/>
  <c r="DO16" i="102"/>
  <c r="DN16" i="102"/>
  <c r="DM16" i="102"/>
  <c r="DL16" i="102"/>
  <c r="DK16" i="102"/>
  <c r="DJ16" i="102"/>
  <c r="DI16" i="102"/>
  <c r="DH16" i="102"/>
  <c r="DG16" i="102"/>
  <c r="DF16" i="102"/>
  <c r="DE16" i="102"/>
  <c r="DD16" i="102"/>
  <c r="DC16" i="102"/>
  <c r="DB16" i="102"/>
  <c r="DA16" i="102"/>
  <c r="CZ16" i="102"/>
  <c r="CY16" i="102"/>
  <c r="CX16" i="102"/>
  <c r="CW16" i="102"/>
  <c r="CV16" i="102"/>
  <c r="CU16" i="102"/>
  <c r="CT16" i="102"/>
  <c r="CS16" i="102"/>
  <c r="CR16" i="102"/>
  <c r="CQ16" i="102"/>
  <c r="CP16" i="102"/>
  <c r="CO16" i="102"/>
  <c r="CN16" i="102"/>
  <c r="CM16" i="102"/>
  <c r="CL16" i="102"/>
  <c r="CK16" i="102"/>
  <c r="CJ16" i="102"/>
  <c r="CI16" i="102"/>
  <c r="CH16" i="102"/>
  <c r="CG16" i="102"/>
  <c r="CF16" i="102"/>
  <c r="CE16" i="102"/>
  <c r="CD16" i="102"/>
  <c r="CC16" i="102"/>
  <c r="CB16" i="102"/>
  <c r="CA16" i="102"/>
  <c r="BZ16" i="102"/>
  <c r="BY16" i="102"/>
  <c r="BX16" i="102"/>
  <c r="BW16" i="102"/>
  <c r="BV16" i="102"/>
  <c r="BU16" i="102"/>
  <c r="BT16" i="102"/>
  <c r="BS16" i="102"/>
  <c r="BR16" i="102"/>
  <c r="BQ16" i="102"/>
  <c r="BP16" i="102"/>
  <c r="BO16" i="102"/>
  <c r="BN16" i="102"/>
  <c r="BM16" i="102"/>
  <c r="BL16" i="102"/>
  <c r="BK16" i="102"/>
  <c r="BJ16" i="102"/>
  <c r="BI16" i="102"/>
  <c r="BH16" i="102"/>
  <c r="BG16" i="102"/>
  <c r="BF16" i="102"/>
  <c r="BE16" i="102"/>
  <c r="BD16" i="102"/>
  <c r="BC16" i="102"/>
  <c r="BB16" i="102"/>
  <c r="BA16" i="102"/>
  <c r="AZ16" i="102"/>
  <c r="AY16" i="102"/>
  <c r="AX16" i="102"/>
  <c r="AW16" i="102"/>
  <c r="AV16" i="102"/>
  <c r="AU16" i="102"/>
  <c r="AT16" i="102"/>
  <c r="AS16" i="102"/>
  <c r="AR16" i="102"/>
  <c r="AQ16" i="102"/>
  <c r="AP16" i="102"/>
  <c r="AO16" i="102"/>
  <c r="AN16" i="102"/>
  <c r="AM16" i="102"/>
  <c r="AL16" i="102"/>
  <c r="AK16" i="102"/>
  <c r="AJ16" i="102"/>
  <c r="AI16" i="102"/>
  <c r="AH16" i="102"/>
  <c r="AG16" i="102"/>
  <c r="AF16" i="102"/>
  <c r="AE16" i="102"/>
  <c r="AD16" i="102"/>
  <c r="AC16" i="102"/>
  <c r="AB16" i="102"/>
  <c r="AA16" i="102"/>
  <c r="Z16" i="102"/>
  <c r="Y16" i="102"/>
  <c r="X16" i="102"/>
  <c r="W16" i="102"/>
  <c r="V16" i="102"/>
  <c r="U16" i="102"/>
  <c r="T16" i="102"/>
  <c r="S16" i="102"/>
  <c r="R16" i="102"/>
  <c r="Q16" i="102"/>
  <c r="P16" i="102"/>
  <c r="O16" i="102"/>
  <c r="N16" i="102"/>
  <c r="M16" i="102"/>
  <c r="L16" i="102"/>
  <c r="K16" i="102"/>
  <c r="J16" i="102"/>
  <c r="I16" i="102"/>
  <c r="H16" i="102"/>
  <c r="G16" i="102"/>
  <c r="F16" i="102"/>
  <c r="E16" i="102"/>
  <c r="D16" i="102"/>
  <c r="C16" i="102"/>
  <c r="B16" i="102"/>
  <c r="FQ14" i="102"/>
  <c r="FP14" i="102"/>
  <c r="FO14" i="102"/>
  <c r="FN14" i="102"/>
  <c r="FM14" i="102"/>
  <c r="FL14" i="102"/>
  <c r="FK14" i="102"/>
  <c r="FJ14" i="102"/>
  <c r="FI14" i="102"/>
  <c r="FH14" i="102"/>
  <c r="FG14" i="102"/>
  <c r="FF14" i="102"/>
  <c r="FE14" i="102"/>
  <c r="FD14" i="102"/>
  <c r="FC14" i="102"/>
  <c r="FB14" i="102"/>
  <c r="FA14" i="102"/>
  <c r="EZ14" i="102"/>
  <c r="EY14" i="102"/>
  <c r="EX14" i="102"/>
  <c r="EW14" i="102"/>
  <c r="EV14" i="102"/>
  <c r="EU14" i="102"/>
  <c r="ET14" i="102"/>
  <c r="ES14" i="102"/>
  <c r="ER14" i="102"/>
  <c r="EQ14" i="102"/>
  <c r="EP14" i="102"/>
  <c r="EO14" i="102"/>
  <c r="EN14" i="102"/>
  <c r="EM14" i="102"/>
  <c r="EL14" i="102"/>
  <c r="EK14" i="102"/>
  <c r="EJ14" i="102"/>
  <c r="EI14" i="102"/>
  <c r="EH14" i="102"/>
  <c r="EG14" i="102"/>
  <c r="EF14" i="102"/>
  <c r="EE14" i="102"/>
  <c r="ED14" i="102"/>
  <c r="EC14" i="102"/>
  <c r="EB14" i="102"/>
  <c r="EA14" i="102"/>
  <c r="DZ14" i="102"/>
  <c r="DY14" i="102"/>
  <c r="DX14" i="102"/>
  <c r="DW14" i="102"/>
  <c r="DV14" i="102"/>
  <c r="DU14" i="102"/>
  <c r="DT14" i="102"/>
  <c r="DS14" i="102"/>
  <c r="DR14" i="102"/>
  <c r="DQ14" i="102"/>
  <c r="DP14" i="102"/>
  <c r="DO14" i="102"/>
  <c r="DN14" i="102"/>
  <c r="DM14" i="102"/>
  <c r="DL14" i="102"/>
  <c r="DK14" i="102"/>
  <c r="DJ14" i="102"/>
  <c r="DI14" i="102"/>
  <c r="DH14" i="102"/>
  <c r="DG14" i="102"/>
  <c r="DF14" i="102"/>
  <c r="DE14" i="102"/>
  <c r="DD14" i="102"/>
  <c r="DC14" i="102"/>
  <c r="DB14" i="102"/>
  <c r="DA14" i="102"/>
  <c r="CZ14" i="102"/>
  <c r="CY14" i="102"/>
  <c r="CX14" i="102"/>
  <c r="CW14" i="102"/>
  <c r="CV14" i="102"/>
  <c r="CU14" i="102"/>
  <c r="CT14" i="102"/>
  <c r="CS14" i="102"/>
  <c r="CR14" i="102"/>
  <c r="CQ14" i="102"/>
  <c r="CP14" i="102"/>
  <c r="CO14" i="102"/>
  <c r="CN14" i="102"/>
  <c r="CM14" i="102"/>
  <c r="CL14" i="102"/>
  <c r="CK14" i="102"/>
  <c r="CJ14" i="102"/>
  <c r="CI14" i="102"/>
  <c r="CH14" i="102"/>
  <c r="CG14" i="102"/>
  <c r="CF14" i="102"/>
  <c r="CE14" i="102"/>
  <c r="CD14" i="102"/>
  <c r="CC14" i="102"/>
  <c r="CB14" i="102"/>
  <c r="CA14" i="102"/>
  <c r="BZ14" i="102"/>
  <c r="BY14" i="102"/>
  <c r="BX14" i="102"/>
  <c r="BW14" i="102"/>
  <c r="BV14" i="102"/>
  <c r="BU14" i="102"/>
  <c r="BT14" i="102"/>
  <c r="BS14" i="102"/>
  <c r="BR14" i="102"/>
  <c r="BQ14" i="102"/>
  <c r="BP14" i="102"/>
  <c r="BO14" i="102"/>
  <c r="BN14" i="102"/>
  <c r="BM14" i="102"/>
  <c r="BL14" i="102"/>
  <c r="BK14" i="102"/>
  <c r="BJ14" i="102"/>
  <c r="BI14" i="102"/>
  <c r="BH14" i="102"/>
  <c r="BG14" i="102"/>
  <c r="BF14" i="102"/>
  <c r="BE14" i="102"/>
  <c r="BD14" i="102"/>
  <c r="BC14" i="102"/>
  <c r="BB14" i="102"/>
  <c r="BA14" i="102"/>
  <c r="AZ14" i="102"/>
  <c r="AY14" i="102"/>
  <c r="AX14" i="102"/>
  <c r="AW14" i="102"/>
  <c r="AV14" i="102"/>
  <c r="AU14" i="102"/>
  <c r="AT14" i="102"/>
  <c r="AS14" i="102"/>
  <c r="AR14" i="102"/>
  <c r="AQ14" i="102"/>
  <c r="AP14" i="102"/>
  <c r="AO14" i="102"/>
  <c r="AN14" i="102"/>
  <c r="AM14" i="102"/>
  <c r="AL14" i="102"/>
  <c r="AK14" i="102"/>
  <c r="AJ14" i="102"/>
  <c r="AI14" i="102"/>
  <c r="AH14" i="102"/>
  <c r="AG14" i="102"/>
  <c r="AF14" i="102"/>
  <c r="AE14" i="102"/>
  <c r="AD14" i="102"/>
  <c r="AC14" i="102"/>
  <c r="AB14" i="102"/>
  <c r="AA14" i="102"/>
  <c r="Z14" i="102"/>
  <c r="Y14" i="102"/>
  <c r="X14" i="102"/>
  <c r="W14" i="102"/>
  <c r="V14" i="102"/>
  <c r="U14" i="102"/>
  <c r="T14" i="102"/>
  <c r="S14" i="102"/>
  <c r="R14" i="102"/>
  <c r="Q14" i="102"/>
  <c r="P14" i="102"/>
  <c r="O14" i="102"/>
  <c r="N14" i="102"/>
  <c r="M14" i="102"/>
  <c r="L14" i="102"/>
  <c r="K14" i="102"/>
  <c r="J14" i="102"/>
  <c r="I14" i="102"/>
  <c r="H14" i="102"/>
  <c r="G14" i="102"/>
  <c r="F14" i="102"/>
  <c r="E14" i="102"/>
  <c r="D14" i="102"/>
  <c r="C14" i="102"/>
  <c r="B14" i="102"/>
  <c r="FQ12" i="102"/>
  <c r="FP12" i="102"/>
  <c r="FO12" i="102"/>
  <c r="FN12" i="102"/>
  <c r="FM12" i="102"/>
  <c r="FL12" i="102"/>
  <c r="FK12" i="102"/>
  <c r="FJ12" i="102"/>
  <c r="FI12" i="102"/>
  <c r="FH12" i="102"/>
  <c r="FG12" i="102"/>
  <c r="FF12" i="102"/>
  <c r="FE12" i="102"/>
  <c r="FD12" i="102"/>
  <c r="FC12" i="102"/>
  <c r="FB12" i="102"/>
  <c r="FA12" i="102"/>
  <c r="EZ12" i="102"/>
  <c r="EY12" i="102"/>
  <c r="EX12" i="102"/>
  <c r="EW12" i="102"/>
  <c r="EV12" i="102"/>
  <c r="EU12" i="102"/>
  <c r="ET12" i="102"/>
  <c r="ES12" i="102"/>
  <c r="ER12" i="102"/>
  <c r="EQ12" i="102"/>
  <c r="EP12" i="102"/>
  <c r="EO12" i="102"/>
  <c r="EN12" i="102"/>
  <c r="EM12" i="102"/>
  <c r="EL12" i="102"/>
  <c r="EK12" i="102"/>
  <c r="EJ12" i="102"/>
  <c r="EI12" i="102"/>
  <c r="EH12" i="102"/>
  <c r="EG12" i="102"/>
  <c r="EF12" i="102"/>
  <c r="EE12" i="102"/>
  <c r="ED12" i="102"/>
  <c r="EC12" i="102"/>
  <c r="EB12" i="102"/>
  <c r="EA12" i="102"/>
  <c r="DZ12" i="102"/>
  <c r="DY12" i="102"/>
  <c r="DX12" i="102"/>
  <c r="DW12" i="102"/>
  <c r="DV12" i="102"/>
  <c r="DU12" i="102"/>
  <c r="DT12" i="102"/>
  <c r="DS12" i="102"/>
  <c r="DR12" i="102"/>
  <c r="DQ12" i="102"/>
  <c r="DP12" i="102"/>
  <c r="DO12" i="102"/>
  <c r="DN12" i="102"/>
  <c r="DM12" i="102"/>
  <c r="DL12" i="102"/>
  <c r="DK12" i="102"/>
  <c r="DJ12" i="102"/>
  <c r="DI12" i="102"/>
  <c r="DH12" i="102"/>
  <c r="DG12" i="102"/>
  <c r="DF12" i="102"/>
  <c r="DE12" i="102"/>
  <c r="DD12" i="102"/>
  <c r="DC12" i="102"/>
  <c r="DB12" i="102"/>
  <c r="DA12" i="102"/>
  <c r="CZ12" i="102"/>
  <c r="CY12" i="102"/>
  <c r="CX12" i="102"/>
  <c r="CW12" i="102"/>
  <c r="CV12" i="102"/>
  <c r="CU12" i="102"/>
  <c r="CT12" i="102"/>
  <c r="CS12" i="102"/>
  <c r="CR12" i="102"/>
  <c r="CQ12" i="102"/>
  <c r="CP12" i="102"/>
  <c r="CO12" i="102"/>
  <c r="CN12" i="102"/>
  <c r="CM12" i="102"/>
  <c r="CL12" i="102"/>
  <c r="CK12" i="102"/>
  <c r="CJ12" i="102"/>
  <c r="CI12" i="102"/>
  <c r="CH12" i="102"/>
  <c r="CG12" i="102"/>
  <c r="CF12" i="102"/>
  <c r="CE12" i="102"/>
  <c r="CD12" i="102"/>
  <c r="CC12" i="102"/>
  <c r="CB12" i="102"/>
  <c r="CA12" i="102"/>
  <c r="BZ12" i="102"/>
  <c r="BY12" i="102"/>
  <c r="BX12" i="102"/>
  <c r="BW12" i="102"/>
  <c r="BV12" i="102"/>
  <c r="BU12" i="102"/>
  <c r="BT12" i="102"/>
  <c r="BS12" i="102"/>
  <c r="BR12" i="102"/>
  <c r="BQ12" i="102"/>
  <c r="BP12" i="102"/>
  <c r="BO12" i="102"/>
  <c r="BN12" i="102"/>
  <c r="BM12" i="102"/>
  <c r="BL12" i="102"/>
  <c r="BK12" i="102"/>
  <c r="BJ12" i="102"/>
  <c r="BI12" i="102"/>
  <c r="BH12" i="102"/>
  <c r="BG12" i="102"/>
  <c r="BF12" i="102"/>
  <c r="BE12" i="102"/>
  <c r="BD12" i="102"/>
  <c r="BC12" i="102"/>
  <c r="BB12" i="102"/>
  <c r="BA12" i="102"/>
  <c r="AZ12" i="102"/>
  <c r="AY12" i="102"/>
  <c r="AX12" i="102"/>
  <c r="AW12" i="102"/>
  <c r="AV12" i="102"/>
  <c r="AU12" i="102"/>
  <c r="AT12" i="102"/>
  <c r="AS12" i="102"/>
  <c r="AR12" i="102"/>
  <c r="AQ12" i="102"/>
  <c r="AP12" i="102"/>
  <c r="AO12" i="102"/>
  <c r="AN12" i="102"/>
  <c r="AM12" i="102"/>
  <c r="AL12" i="102"/>
  <c r="AK12" i="102"/>
  <c r="AJ12" i="102"/>
  <c r="AI12" i="102"/>
  <c r="AH12" i="102"/>
  <c r="AG12" i="102"/>
  <c r="AF12" i="102"/>
  <c r="AE12" i="102"/>
  <c r="AD12" i="102"/>
  <c r="AC12" i="102"/>
  <c r="AB12" i="102"/>
  <c r="AA12" i="102"/>
  <c r="Z12" i="102"/>
  <c r="Y12" i="102"/>
  <c r="X12" i="102"/>
  <c r="W12" i="102"/>
  <c r="V12" i="102"/>
  <c r="U12" i="102"/>
  <c r="T12" i="102"/>
  <c r="S12" i="102"/>
  <c r="R12" i="102"/>
  <c r="Q12" i="102"/>
  <c r="P12" i="102"/>
  <c r="O12" i="102"/>
  <c r="N12" i="102"/>
  <c r="M12" i="102"/>
  <c r="L12" i="102"/>
  <c r="K12" i="102"/>
  <c r="J12" i="102"/>
  <c r="I12" i="102"/>
  <c r="H12" i="102"/>
  <c r="G12" i="102"/>
  <c r="F12" i="102"/>
  <c r="E12" i="102"/>
  <c r="D12" i="102"/>
  <c r="C12" i="102"/>
  <c r="B12" i="102"/>
  <c r="FQ10" i="102"/>
  <c r="FP10" i="102"/>
  <c r="FO10" i="102"/>
  <c r="FN10" i="102"/>
  <c r="FM10" i="102"/>
  <c r="FL10" i="102"/>
  <c r="FK10" i="102"/>
  <c r="FJ10" i="102"/>
  <c r="FI10" i="102"/>
  <c r="FH10" i="102"/>
  <c r="FG10" i="102"/>
  <c r="FF10" i="102"/>
  <c r="FE10" i="102"/>
  <c r="FD10" i="102"/>
  <c r="FC10" i="102"/>
  <c r="FB10" i="102"/>
  <c r="FA10" i="102"/>
  <c r="EZ10" i="102"/>
  <c r="EY10" i="102"/>
  <c r="EX10" i="102"/>
  <c r="EW10" i="102"/>
  <c r="EV10" i="102"/>
  <c r="EU10" i="102"/>
  <c r="ET10" i="102"/>
  <c r="ES10" i="102"/>
  <c r="ER10" i="102"/>
  <c r="EQ10" i="102"/>
  <c r="EP10" i="102"/>
  <c r="EO10" i="102"/>
  <c r="EN10" i="102"/>
  <c r="EM10" i="102"/>
  <c r="EL10" i="102"/>
  <c r="EK10" i="102"/>
  <c r="EJ10" i="102"/>
  <c r="EI10" i="102"/>
  <c r="EH10" i="102"/>
  <c r="EG10" i="102"/>
  <c r="EF10" i="102"/>
  <c r="EE10" i="102"/>
  <c r="ED10" i="102"/>
  <c r="EC10" i="102"/>
  <c r="EB10" i="102"/>
  <c r="EA10" i="102"/>
  <c r="DZ10" i="102"/>
  <c r="DY10" i="102"/>
  <c r="DX10" i="102"/>
  <c r="DW10" i="102"/>
  <c r="DV10" i="102"/>
  <c r="DU10" i="102"/>
  <c r="DT10" i="102"/>
  <c r="DS10" i="102"/>
  <c r="DR10" i="102"/>
  <c r="DQ10" i="102"/>
  <c r="DP10" i="102"/>
  <c r="DO10" i="102"/>
  <c r="DN10" i="102"/>
  <c r="DM10" i="102"/>
  <c r="DL10" i="102"/>
  <c r="DK10" i="102"/>
  <c r="DJ10" i="102"/>
  <c r="DI10" i="102"/>
  <c r="DH10" i="102"/>
  <c r="DG10" i="102"/>
  <c r="DF10" i="102"/>
  <c r="DE10" i="102"/>
  <c r="DD10" i="102"/>
  <c r="DC10" i="102"/>
  <c r="DB10" i="102"/>
  <c r="DA10" i="102"/>
  <c r="CZ10" i="102"/>
  <c r="CY10" i="102"/>
  <c r="CX10" i="102"/>
  <c r="CW10" i="102"/>
  <c r="CV10" i="102"/>
  <c r="CU10" i="102"/>
  <c r="CT10" i="102"/>
  <c r="CS10" i="102"/>
  <c r="CR10" i="102"/>
  <c r="CQ10" i="102"/>
  <c r="CP10" i="102"/>
  <c r="CO10" i="102"/>
  <c r="CN10" i="102"/>
  <c r="CM10" i="102"/>
  <c r="CL10" i="102"/>
  <c r="CK10" i="102"/>
  <c r="CJ10" i="102"/>
  <c r="CI10" i="102"/>
  <c r="CH10" i="102"/>
  <c r="CG10" i="102"/>
  <c r="CF10" i="102"/>
  <c r="CE10" i="102"/>
  <c r="CD10" i="102"/>
  <c r="CC10" i="102"/>
  <c r="CB10" i="102"/>
  <c r="CA10" i="102"/>
  <c r="BZ10" i="102"/>
  <c r="BY10" i="102"/>
  <c r="BX10" i="102"/>
  <c r="BW10" i="102"/>
  <c r="BV10" i="102"/>
  <c r="BU10" i="102"/>
  <c r="BT10" i="102"/>
  <c r="BS10" i="102"/>
  <c r="BR10" i="102"/>
  <c r="BQ10" i="102"/>
  <c r="BP10" i="102"/>
  <c r="BO10" i="102"/>
  <c r="BN10" i="102"/>
  <c r="BM10" i="102"/>
  <c r="BL10" i="102"/>
  <c r="BK10" i="102"/>
  <c r="BJ10" i="102"/>
  <c r="BI10" i="102"/>
  <c r="BH10" i="102"/>
  <c r="BG10" i="102"/>
  <c r="BF10" i="102"/>
  <c r="BE10" i="102"/>
  <c r="BD10" i="102"/>
  <c r="BC10" i="102"/>
  <c r="BB10" i="102"/>
  <c r="BA10" i="102"/>
  <c r="AZ10" i="102"/>
  <c r="AY10" i="102"/>
  <c r="AX10" i="102"/>
  <c r="AW10" i="102"/>
  <c r="AV10" i="102"/>
  <c r="AU10" i="102"/>
  <c r="AT10" i="102"/>
  <c r="AS10" i="102"/>
  <c r="AR10" i="102"/>
  <c r="AQ10" i="102"/>
  <c r="AP10" i="102"/>
  <c r="AO10" i="102"/>
  <c r="AN10" i="102"/>
  <c r="AM10" i="102"/>
  <c r="AL10" i="102"/>
  <c r="AK10" i="102"/>
  <c r="AJ10" i="102"/>
  <c r="AI10" i="102"/>
  <c r="AH10" i="102"/>
  <c r="AG10" i="102"/>
  <c r="AF10" i="102"/>
  <c r="AE10" i="102"/>
  <c r="AD10" i="102"/>
  <c r="AC10" i="102"/>
  <c r="AB10" i="102"/>
  <c r="AA10" i="102"/>
  <c r="Z10" i="102"/>
  <c r="Y10" i="102"/>
  <c r="X10" i="102"/>
  <c r="W10" i="102"/>
  <c r="V10" i="102"/>
  <c r="U10" i="102"/>
  <c r="T10" i="102"/>
  <c r="S10" i="102"/>
  <c r="R10" i="102"/>
  <c r="Q10" i="102"/>
  <c r="P10" i="102"/>
  <c r="O10" i="102"/>
  <c r="N10" i="102"/>
  <c r="M10" i="102"/>
  <c r="L10" i="102"/>
  <c r="K10" i="102"/>
  <c r="J10" i="102"/>
  <c r="I10" i="102"/>
  <c r="H10" i="102"/>
  <c r="G10" i="102"/>
  <c r="F10" i="102"/>
  <c r="E10" i="102"/>
  <c r="D10" i="102"/>
  <c r="C10" i="102"/>
  <c r="B10" i="102"/>
  <c r="FQ8" i="102"/>
  <c r="FP8" i="102"/>
  <c r="FO8" i="102"/>
  <c r="FN8" i="102"/>
  <c r="FM8" i="102"/>
  <c r="FL8" i="102"/>
  <c r="FK8" i="102"/>
  <c r="FJ8" i="102"/>
  <c r="FI8" i="102"/>
  <c r="FH8" i="102"/>
  <c r="FG8" i="102"/>
  <c r="FF8" i="102"/>
  <c r="FE8" i="102"/>
  <c r="FD8" i="102"/>
  <c r="FC8" i="102"/>
  <c r="FB8" i="102"/>
  <c r="FA8" i="102"/>
  <c r="EZ8" i="102"/>
  <c r="EY8" i="102"/>
  <c r="EX8" i="102"/>
  <c r="EW8" i="102"/>
  <c r="EV8" i="102"/>
  <c r="EU8" i="102"/>
  <c r="ET8" i="102"/>
  <c r="ES8" i="102"/>
  <c r="ER8" i="102"/>
  <c r="EQ8" i="102"/>
  <c r="EP8" i="102"/>
  <c r="EO8" i="102"/>
  <c r="EN8" i="102"/>
  <c r="EM8" i="102"/>
  <c r="EL8" i="102"/>
  <c r="EK8" i="102"/>
  <c r="EJ8" i="102"/>
  <c r="EI8" i="102"/>
  <c r="EH8" i="102"/>
  <c r="EG8" i="102"/>
  <c r="EF8" i="102"/>
  <c r="EE8" i="102"/>
  <c r="ED8" i="102"/>
  <c r="EC8" i="102"/>
  <c r="EB8" i="102"/>
  <c r="EA8" i="102"/>
  <c r="DZ8" i="102"/>
  <c r="DY8" i="102"/>
  <c r="DX8" i="102"/>
  <c r="DW8" i="102"/>
  <c r="DV8" i="102"/>
  <c r="DU8" i="102"/>
  <c r="DT8" i="102"/>
  <c r="DS8" i="102"/>
  <c r="DR8" i="102"/>
  <c r="DQ8" i="102"/>
  <c r="DP8" i="102"/>
  <c r="DO8" i="102"/>
  <c r="DN8" i="102"/>
  <c r="DM8" i="102"/>
  <c r="DL8" i="102"/>
  <c r="DK8" i="102"/>
  <c r="DJ8" i="102"/>
  <c r="DI8" i="102"/>
  <c r="DH8" i="102"/>
  <c r="DG8" i="102"/>
  <c r="DF8" i="102"/>
  <c r="DE8" i="102"/>
  <c r="DD8" i="102"/>
  <c r="DC8" i="102"/>
  <c r="DB8" i="102"/>
  <c r="DA8" i="102"/>
  <c r="CZ8" i="102"/>
  <c r="CY8" i="102"/>
  <c r="CX8" i="102"/>
  <c r="CW8" i="102"/>
  <c r="CV8" i="102"/>
  <c r="CU8" i="102"/>
  <c r="CT8" i="102"/>
  <c r="CS8" i="102"/>
  <c r="CR8" i="102"/>
  <c r="CQ8" i="102"/>
  <c r="CP8" i="102"/>
  <c r="CO8" i="102"/>
  <c r="CN8" i="102"/>
  <c r="CM8" i="102"/>
  <c r="CL8" i="102"/>
  <c r="CK8" i="102"/>
  <c r="CJ8" i="102"/>
  <c r="CI8" i="102"/>
  <c r="CH8" i="102"/>
  <c r="CG8" i="102"/>
  <c r="CF8" i="102"/>
  <c r="CE8" i="102"/>
  <c r="CD8" i="102"/>
  <c r="CC8" i="102"/>
  <c r="CB8" i="102"/>
  <c r="CA8" i="102"/>
  <c r="BZ8" i="102"/>
  <c r="BY8" i="102"/>
  <c r="BX8" i="102"/>
  <c r="BW8" i="102"/>
  <c r="BV8" i="102"/>
  <c r="BU8" i="102"/>
  <c r="BT8" i="102"/>
  <c r="BS8" i="102"/>
  <c r="BR8" i="102"/>
  <c r="BQ8" i="102"/>
  <c r="BP8" i="102"/>
  <c r="BO8" i="102"/>
  <c r="BN8" i="102"/>
  <c r="BM8" i="102"/>
  <c r="BL8" i="102"/>
  <c r="BK8" i="102"/>
  <c r="BJ8" i="102"/>
  <c r="BI8" i="102"/>
  <c r="BH8" i="102"/>
  <c r="BG8" i="102"/>
  <c r="BF8" i="102"/>
  <c r="BE8" i="102"/>
  <c r="BD8" i="102"/>
  <c r="BC8" i="102"/>
  <c r="BB8" i="102"/>
  <c r="BA8" i="102"/>
  <c r="AZ8" i="102"/>
  <c r="AY8" i="102"/>
  <c r="AX8" i="102"/>
  <c r="AW8" i="102"/>
  <c r="AV8" i="102"/>
  <c r="AU8" i="102"/>
  <c r="AT8" i="102"/>
  <c r="AS8" i="102"/>
  <c r="AR8" i="102"/>
  <c r="AQ8" i="102"/>
  <c r="AP8" i="102"/>
  <c r="AO8" i="102"/>
  <c r="AN8" i="102"/>
  <c r="AM8" i="102"/>
  <c r="AL8" i="102"/>
  <c r="AK8" i="102"/>
  <c r="AJ8" i="102"/>
  <c r="AI8" i="102"/>
  <c r="AH8" i="102"/>
  <c r="AG8" i="102"/>
  <c r="AF8" i="102"/>
  <c r="AE8" i="102"/>
  <c r="AD8" i="102"/>
  <c r="AC8" i="102"/>
  <c r="AB8" i="102"/>
  <c r="AA8" i="102"/>
  <c r="Z8" i="102"/>
  <c r="Y8" i="102"/>
  <c r="X8" i="102"/>
  <c r="W8" i="102"/>
  <c r="V8" i="102"/>
  <c r="U8" i="102"/>
  <c r="T8" i="102"/>
  <c r="S8" i="102"/>
  <c r="R8" i="102"/>
  <c r="Q8" i="102"/>
  <c r="P8" i="102"/>
  <c r="O8" i="102"/>
  <c r="N8" i="102"/>
  <c r="M8" i="102"/>
  <c r="L8" i="102"/>
  <c r="K8" i="102"/>
  <c r="J8" i="102"/>
  <c r="I8" i="102"/>
  <c r="H8" i="102"/>
  <c r="G8" i="102"/>
  <c r="F8" i="102"/>
  <c r="E8" i="102"/>
  <c r="D8" i="102"/>
  <c r="C8" i="102"/>
  <c r="B8" i="102"/>
  <c r="FQ6" i="102"/>
  <c r="FP6" i="102"/>
  <c r="FO6" i="102"/>
  <c r="FN6" i="102"/>
  <c r="FM6" i="102"/>
  <c r="FL6" i="102"/>
  <c r="FK6" i="102"/>
  <c r="FJ6" i="102"/>
  <c r="FI6" i="102"/>
  <c r="FH6" i="102"/>
  <c r="FG6" i="102"/>
  <c r="FF6" i="102"/>
  <c r="FE6" i="102"/>
  <c r="FD6" i="102"/>
  <c r="FC6" i="102"/>
  <c r="FB6" i="102"/>
  <c r="FA6" i="102"/>
  <c r="EZ6" i="102"/>
  <c r="EY6" i="102"/>
  <c r="EX6" i="102"/>
  <c r="EW6" i="102"/>
  <c r="EV6" i="102"/>
  <c r="EU6" i="102"/>
  <c r="ET6" i="102"/>
  <c r="ES6" i="102"/>
  <c r="ER6" i="102"/>
  <c r="EQ6" i="102"/>
  <c r="EP6" i="102"/>
  <c r="EO6" i="102"/>
  <c r="EN6" i="102"/>
  <c r="EM6" i="102"/>
  <c r="EL6" i="102"/>
  <c r="EK6" i="102"/>
  <c r="EJ6" i="102"/>
  <c r="EI6" i="102"/>
  <c r="EH6" i="102"/>
  <c r="EG6" i="102"/>
  <c r="EF6" i="102"/>
  <c r="EE6" i="102"/>
  <c r="ED6" i="102"/>
  <c r="EC6" i="102"/>
  <c r="EB6" i="102"/>
  <c r="EA6" i="102"/>
  <c r="DZ6" i="102"/>
  <c r="DY6" i="102"/>
  <c r="DX6" i="102"/>
  <c r="DW6" i="102"/>
  <c r="DV6" i="102"/>
  <c r="DU6" i="102"/>
  <c r="DT6" i="102"/>
  <c r="DS6" i="102"/>
  <c r="DR6" i="102"/>
  <c r="DQ6" i="102"/>
  <c r="DP6" i="102"/>
  <c r="DO6" i="102"/>
  <c r="DN6" i="102"/>
  <c r="DM6" i="102"/>
  <c r="DL6" i="102"/>
  <c r="DK6" i="102"/>
  <c r="DJ6" i="102"/>
  <c r="DI6" i="102"/>
  <c r="DH6" i="102"/>
  <c r="DG6" i="102"/>
  <c r="DF6" i="102"/>
  <c r="DE6" i="102"/>
  <c r="DD6" i="102"/>
  <c r="DC6" i="102"/>
  <c r="DB6" i="102"/>
  <c r="DA6" i="102"/>
  <c r="CZ6" i="102"/>
  <c r="CY6" i="102"/>
  <c r="CX6" i="102"/>
  <c r="CW6" i="102"/>
  <c r="CV6" i="102"/>
  <c r="CU6" i="102"/>
  <c r="CT6" i="102"/>
  <c r="CS6" i="102"/>
  <c r="CR6" i="102"/>
  <c r="CQ6" i="102"/>
  <c r="CP6" i="102"/>
  <c r="CO6" i="102"/>
  <c r="CN6" i="102"/>
  <c r="CM6" i="102"/>
  <c r="CL6" i="102"/>
  <c r="CK6" i="102"/>
  <c r="CJ6" i="102"/>
  <c r="CI6" i="102"/>
  <c r="CH6" i="102"/>
  <c r="CG6" i="102"/>
  <c r="CF6" i="102"/>
  <c r="CE6" i="102"/>
  <c r="CD6" i="102"/>
  <c r="CC6" i="102"/>
  <c r="CB6" i="102"/>
  <c r="CA6" i="102"/>
  <c r="BZ6" i="102"/>
  <c r="BY6" i="102"/>
  <c r="BX6" i="102"/>
  <c r="BW6" i="102"/>
  <c r="BV6" i="102"/>
  <c r="BU6" i="102"/>
  <c r="BT6" i="102"/>
  <c r="BS6" i="102"/>
  <c r="BR6" i="102"/>
  <c r="BQ6" i="102"/>
  <c r="BP6" i="102"/>
  <c r="BO6" i="102"/>
  <c r="BN6" i="102"/>
  <c r="BM6" i="102"/>
  <c r="BL6" i="102"/>
  <c r="BK6" i="102"/>
  <c r="BJ6" i="102"/>
  <c r="BI6" i="102"/>
  <c r="BH6" i="102"/>
  <c r="BG6" i="102"/>
  <c r="BF6" i="102"/>
  <c r="BE6" i="102"/>
  <c r="BD6" i="102"/>
  <c r="BC6" i="102"/>
  <c r="BB6" i="102"/>
  <c r="BA6" i="102"/>
  <c r="AZ6" i="102"/>
  <c r="AY6" i="102"/>
  <c r="AX6" i="102"/>
  <c r="AW6" i="102"/>
  <c r="AV6" i="102"/>
  <c r="AU6" i="102"/>
  <c r="AT6" i="102"/>
  <c r="AS6" i="102"/>
  <c r="AR6" i="102"/>
  <c r="AQ6" i="102"/>
  <c r="AP6" i="102"/>
  <c r="AO6" i="102"/>
  <c r="AN6" i="102"/>
  <c r="AM6" i="102"/>
  <c r="AL6" i="102"/>
  <c r="AK6" i="102"/>
  <c r="AJ6" i="102"/>
  <c r="AI6" i="102"/>
  <c r="AH6" i="102"/>
  <c r="AG6" i="102"/>
  <c r="AF6" i="102"/>
  <c r="AE6" i="102"/>
  <c r="AD6" i="102"/>
  <c r="AC6" i="102"/>
  <c r="AB6" i="102"/>
  <c r="AA6" i="102"/>
  <c r="Z6" i="102"/>
  <c r="Y6" i="102"/>
  <c r="X6" i="102"/>
  <c r="W6" i="102"/>
  <c r="V6" i="102"/>
  <c r="U6" i="102"/>
  <c r="T6" i="102"/>
  <c r="S6" i="102"/>
  <c r="R6" i="102"/>
  <c r="Q6" i="102"/>
  <c r="P6" i="102"/>
  <c r="O6" i="102"/>
  <c r="N6" i="102"/>
  <c r="M6" i="102"/>
  <c r="L6" i="102"/>
  <c r="K6" i="102"/>
  <c r="J6" i="102"/>
  <c r="I6" i="102"/>
  <c r="H6" i="102"/>
  <c r="G6" i="102"/>
  <c r="F6" i="102"/>
  <c r="E6" i="102"/>
  <c r="D6" i="102"/>
  <c r="C6" i="102"/>
  <c r="B6" i="102"/>
  <c r="FQ5" i="102"/>
  <c r="FP5" i="102"/>
  <c r="FO5" i="102"/>
  <c r="FN5" i="102"/>
  <c r="FM5" i="102"/>
  <c r="FL5" i="102"/>
  <c r="FK5" i="102"/>
  <c r="FJ5" i="102"/>
  <c r="FI5" i="102"/>
  <c r="FH5" i="102"/>
  <c r="FG5" i="102"/>
  <c r="FF5" i="102"/>
  <c r="FE5" i="102"/>
  <c r="FD5" i="102"/>
  <c r="FC5" i="102"/>
  <c r="FB5" i="102"/>
  <c r="FA5" i="102"/>
  <c r="EZ5" i="102"/>
  <c r="EY5" i="102"/>
  <c r="EX5" i="102"/>
  <c r="EW5" i="102"/>
  <c r="EV5" i="102"/>
  <c r="EU5" i="102"/>
  <c r="ET5" i="102"/>
  <c r="ES5" i="102"/>
  <c r="ER5" i="102"/>
  <c r="EQ5" i="102"/>
  <c r="EP5" i="102"/>
  <c r="EO5" i="102"/>
  <c r="EN5" i="102"/>
  <c r="EM5" i="102"/>
  <c r="EL5" i="102"/>
  <c r="EK5" i="102"/>
  <c r="EJ5" i="102"/>
  <c r="EI5" i="102"/>
  <c r="EH5" i="102"/>
  <c r="EG5" i="102"/>
  <c r="EF5" i="102"/>
  <c r="EE5" i="102"/>
  <c r="ED5" i="102"/>
  <c r="EC5" i="102"/>
  <c r="EB5" i="102"/>
  <c r="EA5" i="102"/>
  <c r="DZ5" i="102"/>
  <c r="DY5" i="102"/>
  <c r="DX5" i="102"/>
  <c r="DW5" i="102"/>
  <c r="DV5" i="102"/>
  <c r="DU5" i="102"/>
  <c r="DT5" i="102"/>
  <c r="DS5" i="102"/>
  <c r="DR5" i="102"/>
  <c r="DQ5" i="102"/>
  <c r="DP5" i="102"/>
  <c r="DO5" i="102"/>
  <c r="DN5" i="102"/>
  <c r="DM5" i="102"/>
  <c r="DL5" i="102"/>
  <c r="DK5" i="102"/>
  <c r="DJ5" i="102"/>
  <c r="DI5" i="102"/>
  <c r="DH5" i="102"/>
  <c r="DG5" i="102"/>
  <c r="DF5" i="102"/>
  <c r="DE5" i="102"/>
  <c r="DD5" i="102"/>
  <c r="DC5" i="102"/>
  <c r="DB5" i="102"/>
  <c r="DA5" i="102"/>
  <c r="CZ5" i="102"/>
  <c r="CY5" i="102"/>
  <c r="CX5" i="102"/>
  <c r="CW5" i="102"/>
  <c r="CV5" i="102"/>
  <c r="CU5" i="102"/>
  <c r="CT5" i="102"/>
  <c r="CS5" i="102"/>
  <c r="CR5" i="102"/>
  <c r="CQ5" i="102"/>
  <c r="CP5" i="102"/>
  <c r="CO5" i="102"/>
  <c r="CN5" i="102"/>
  <c r="CM5" i="102"/>
  <c r="CL5" i="102"/>
  <c r="CK5" i="102"/>
  <c r="CJ5" i="102"/>
  <c r="CI5" i="102"/>
  <c r="CH5" i="102"/>
  <c r="CG5" i="102"/>
  <c r="CF5" i="102"/>
  <c r="CE5" i="102"/>
  <c r="CD5" i="102"/>
  <c r="CC5" i="102"/>
  <c r="CB5" i="102"/>
  <c r="CA5" i="102"/>
  <c r="BZ5" i="102"/>
  <c r="BY5" i="102"/>
  <c r="BX5" i="102"/>
  <c r="BW5" i="102"/>
  <c r="BV5" i="102"/>
  <c r="BU5" i="102"/>
  <c r="BT5" i="102"/>
  <c r="BS5" i="102"/>
  <c r="BR5" i="102"/>
  <c r="BQ5" i="102"/>
  <c r="BP5" i="102"/>
  <c r="BO5" i="102"/>
  <c r="BN5" i="102"/>
  <c r="BM5" i="102"/>
  <c r="BL5" i="102"/>
  <c r="BK5" i="102"/>
  <c r="BJ5" i="102"/>
  <c r="BI5" i="102"/>
  <c r="BH5" i="102"/>
  <c r="BG5" i="102"/>
  <c r="BF5" i="102"/>
  <c r="BE5" i="102"/>
  <c r="BD5" i="102"/>
  <c r="BC5" i="102"/>
  <c r="BB5" i="102"/>
  <c r="BA5" i="102"/>
  <c r="AZ5" i="102"/>
  <c r="AY5" i="102"/>
  <c r="AX5" i="102"/>
  <c r="AW5" i="102"/>
  <c r="AV5" i="102"/>
  <c r="AU5" i="102"/>
  <c r="AT5" i="102"/>
  <c r="AS5" i="102"/>
  <c r="AR5" i="102"/>
  <c r="AQ5" i="102"/>
  <c r="AP5" i="102"/>
  <c r="AO5" i="102"/>
  <c r="AN5" i="102"/>
  <c r="AM5" i="102"/>
  <c r="AL5" i="102"/>
  <c r="AK5" i="102"/>
  <c r="AJ5" i="102"/>
  <c r="AI5" i="102"/>
  <c r="AH5" i="102"/>
  <c r="AG5" i="102"/>
  <c r="AF5" i="102"/>
  <c r="AE5" i="102"/>
  <c r="AD5" i="102"/>
  <c r="AC5" i="102"/>
  <c r="AB5" i="102"/>
  <c r="AA5" i="102"/>
  <c r="Z5" i="102"/>
  <c r="Y5" i="102"/>
  <c r="X5" i="102"/>
  <c r="W5" i="102"/>
  <c r="V5" i="102"/>
  <c r="U5" i="102"/>
  <c r="T5" i="102"/>
  <c r="S5" i="102"/>
  <c r="R5" i="102"/>
  <c r="Q5" i="102"/>
  <c r="P5" i="102"/>
  <c r="O5" i="102"/>
  <c r="N5" i="102"/>
  <c r="M5" i="102"/>
  <c r="L5" i="102"/>
  <c r="K5" i="102"/>
  <c r="J5" i="102"/>
  <c r="I5" i="102"/>
  <c r="H5" i="102"/>
  <c r="G5" i="102"/>
  <c r="F5" i="102"/>
  <c r="E5" i="102"/>
  <c r="D5" i="102"/>
  <c r="C5" i="102"/>
  <c r="B5" i="102"/>
  <c r="GR44" i="100"/>
  <c r="GQ44" i="100"/>
  <c r="GP44" i="100"/>
  <c r="GO44" i="100"/>
  <c r="GN44" i="100"/>
  <c r="GM44" i="100"/>
  <c r="GL44" i="100"/>
  <c r="GK44" i="100"/>
  <c r="GJ44" i="100"/>
  <c r="GI44" i="100"/>
  <c r="GH44" i="100"/>
  <c r="GG44" i="100"/>
  <c r="GF44" i="100"/>
  <c r="GE44" i="100"/>
  <c r="GD44" i="100"/>
  <c r="GC44" i="100"/>
  <c r="GB44" i="100"/>
  <c r="GA44" i="100"/>
  <c r="FZ44" i="100"/>
  <c r="FY44" i="100"/>
  <c r="FX44" i="100"/>
  <c r="FW44" i="100"/>
  <c r="FV44" i="100"/>
  <c r="FU44" i="100"/>
  <c r="FT44" i="100"/>
  <c r="FS44" i="100"/>
  <c r="FR44" i="100"/>
  <c r="FQ44" i="100"/>
  <c r="FP44" i="100"/>
  <c r="FO44" i="100"/>
  <c r="FN44" i="100"/>
  <c r="FM44" i="100"/>
  <c r="FL44" i="100"/>
  <c r="FK44" i="100"/>
  <c r="FJ44" i="100"/>
  <c r="FI44" i="100"/>
  <c r="FH44" i="100"/>
  <c r="FG44" i="100"/>
  <c r="FF44" i="100"/>
  <c r="FE44" i="100"/>
  <c r="FD44" i="100"/>
  <c r="FC44" i="100"/>
  <c r="FB44" i="100"/>
  <c r="FA44" i="100"/>
  <c r="EZ44" i="100"/>
  <c r="EY44" i="100"/>
  <c r="EX44" i="100"/>
  <c r="EW44" i="100"/>
  <c r="EV44" i="100"/>
  <c r="EU44" i="100"/>
  <c r="ET44" i="100"/>
  <c r="ES44" i="100"/>
  <c r="ER44" i="100"/>
  <c r="EQ44" i="100"/>
  <c r="EP44" i="100"/>
  <c r="EO44" i="100"/>
  <c r="EN44" i="100"/>
  <c r="EM44" i="100"/>
  <c r="EL44" i="100"/>
  <c r="EK44" i="100"/>
  <c r="EJ44" i="100"/>
  <c r="EI44" i="100"/>
  <c r="EH44" i="100"/>
  <c r="EG44" i="100"/>
  <c r="EF44" i="100"/>
  <c r="EE44" i="100"/>
  <c r="ED44" i="100"/>
  <c r="EC44" i="100"/>
  <c r="EB44" i="100"/>
  <c r="EA44" i="100"/>
  <c r="DZ44" i="100"/>
  <c r="DY44" i="100"/>
  <c r="DX44" i="100"/>
  <c r="DW44" i="100"/>
  <c r="DV44" i="100"/>
  <c r="DU44" i="100"/>
  <c r="DT44" i="100"/>
  <c r="DS44" i="100"/>
  <c r="DR44" i="100"/>
  <c r="DQ44" i="100"/>
  <c r="DP44" i="100"/>
  <c r="DO44" i="100"/>
  <c r="DN44" i="100"/>
  <c r="DM44" i="100"/>
  <c r="DL44" i="100"/>
  <c r="DK44" i="100"/>
  <c r="DJ44" i="100"/>
  <c r="DI44" i="100"/>
  <c r="DH44" i="100"/>
  <c r="DG44" i="100"/>
  <c r="DF44" i="100"/>
  <c r="DE44" i="100"/>
  <c r="DD44" i="100"/>
  <c r="DC44" i="100"/>
  <c r="DB44" i="100"/>
  <c r="DA44" i="100"/>
  <c r="CZ44" i="100"/>
  <c r="CY44" i="100"/>
  <c r="CX44" i="100"/>
  <c r="CW44" i="100"/>
  <c r="CV44" i="100"/>
  <c r="CU44" i="100"/>
  <c r="CT44" i="100"/>
  <c r="CS44" i="100"/>
  <c r="CR44" i="100"/>
  <c r="CQ44" i="100"/>
  <c r="CP44" i="100"/>
  <c r="CO44" i="100"/>
  <c r="CN44" i="100"/>
  <c r="CM44" i="100"/>
  <c r="CL44" i="100"/>
  <c r="CK44" i="100"/>
  <c r="CJ44" i="100"/>
  <c r="CI44" i="100"/>
  <c r="CH44" i="100"/>
  <c r="CG44" i="100"/>
  <c r="CF44" i="100"/>
  <c r="CE44" i="100"/>
  <c r="CD44" i="100"/>
  <c r="CC44" i="100"/>
  <c r="CB44" i="100"/>
  <c r="CA44" i="100"/>
  <c r="BZ44" i="100"/>
  <c r="BY44" i="100"/>
  <c r="BX44" i="100"/>
  <c r="BW44" i="100"/>
  <c r="BV44" i="100"/>
  <c r="BU44" i="100"/>
  <c r="BT44" i="100"/>
  <c r="BS44" i="100"/>
  <c r="BR44" i="100"/>
  <c r="BQ44" i="100"/>
  <c r="BP44" i="100"/>
  <c r="BO44" i="100"/>
  <c r="BN44" i="100"/>
  <c r="BM44" i="100"/>
  <c r="BL44" i="100"/>
  <c r="BK44" i="100"/>
  <c r="BJ44" i="100"/>
  <c r="BI44" i="100"/>
  <c r="BH44" i="100"/>
  <c r="BG44" i="100"/>
  <c r="BF44" i="100"/>
  <c r="BE44" i="100"/>
  <c r="BD44" i="100"/>
  <c r="BC44" i="100"/>
  <c r="BB44" i="100"/>
  <c r="BA44" i="100"/>
  <c r="AZ44" i="100"/>
  <c r="AY44" i="100"/>
  <c r="AX44" i="100"/>
  <c r="AW44" i="100"/>
  <c r="AV44" i="100"/>
  <c r="AU44" i="100"/>
  <c r="AT44" i="100"/>
  <c r="AS44" i="100"/>
  <c r="AR44" i="100"/>
  <c r="AQ44" i="100"/>
  <c r="AP44" i="100"/>
  <c r="AO44" i="100"/>
  <c r="AN44" i="100"/>
  <c r="AM44" i="100"/>
  <c r="AL44" i="100"/>
  <c r="AK44" i="100"/>
  <c r="AJ44" i="100"/>
  <c r="AI44" i="100"/>
  <c r="AH44" i="100"/>
  <c r="AG44" i="100"/>
  <c r="AF44" i="100"/>
  <c r="AE44" i="100"/>
  <c r="AD44" i="100"/>
  <c r="AC44" i="100"/>
  <c r="AB44" i="100"/>
  <c r="AA44" i="100"/>
  <c r="Z44" i="100"/>
  <c r="Y44" i="100"/>
  <c r="X44" i="100"/>
  <c r="W44" i="100"/>
  <c r="V44" i="100"/>
  <c r="U44" i="100"/>
  <c r="T44" i="100"/>
  <c r="S44" i="100"/>
  <c r="R44" i="100"/>
  <c r="Q44" i="100"/>
  <c r="P44" i="100"/>
  <c r="O44" i="100"/>
  <c r="N44" i="100"/>
  <c r="M44" i="100"/>
  <c r="L44" i="100"/>
  <c r="K44" i="100"/>
  <c r="J44" i="100"/>
  <c r="I44" i="100"/>
  <c r="H44" i="100"/>
  <c r="G44" i="100"/>
  <c r="F44" i="100"/>
  <c r="E44" i="100"/>
  <c r="D44" i="100"/>
  <c r="C44" i="100"/>
  <c r="B44" i="100"/>
  <c r="GR42" i="100"/>
  <c r="GQ42" i="100"/>
  <c r="GP42" i="100"/>
  <c r="GO42" i="100"/>
  <c r="GN42" i="100"/>
  <c r="GM42" i="100"/>
  <c r="GL42" i="100"/>
  <c r="GK42" i="100"/>
  <c r="GJ42" i="100"/>
  <c r="GI42" i="100"/>
  <c r="GH42" i="100"/>
  <c r="GG42" i="100"/>
  <c r="GF42" i="100"/>
  <c r="GE42" i="100"/>
  <c r="GD42" i="100"/>
  <c r="GC42" i="100"/>
  <c r="GB42" i="100"/>
  <c r="GA42" i="100"/>
  <c r="FZ42" i="100"/>
  <c r="FY42" i="100"/>
  <c r="FX42" i="100"/>
  <c r="FW42" i="100"/>
  <c r="FV42" i="100"/>
  <c r="FU42" i="100"/>
  <c r="FT42" i="100"/>
  <c r="FS42" i="100"/>
  <c r="FR42" i="100"/>
  <c r="FQ42" i="100"/>
  <c r="FP42" i="100"/>
  <c r="FO42" i="100"/>
  <c r="FN42" i="100"/>
  <c r="FM42" i="100"/>
  <c r="FL42" i="100"/>
  <c r="FK42" i="100"/>
  <c r="FJ42" i="100"/>
  <c r="FI42" i="100"/>
  <c r="FH42" i="100"/>
  <c r="FG42" i="100"/>
  <c r="FF42" i="100"/>
  <c r="FE42" i="100"/>
  <c r="FD42" i="100"/>
  <c r="FC42" i="100"/>
  <c r="FB42" i="100"/>
  <c r="FA42" i="100"/>
  <c r="EZ42" i="100"/>
  <c r="EY42" i="100"/>
  <c r="EX42" i="100"/>
  <c r="EW42" i="100"/>
  <c r="EV42" i="100"/>
  <c r="EU42" i="100"/>
  <c r="ET42" i="100"/>
  <c r="ES42" i="100"/>
  <c r="ER42" i="100"/>
  <c r="EQ42" i="100"/>
  <c r="EP42" i="100"/>
  <c r="EO42" i="100"/>
  <c r="EN42" i="100"/>
  <c r="EM42" i="100"/>
  <c r="EL42" i="100"/>
  <c r="EK42" i="100"/>
  <c r="EJ42" i="100"/>
  <c r="EI42" i="100"/>
  <c r="EH42" i="100"/>
  <c r="EG42" i="100"/>
  <c r="EF42" i="100"/>
  <c r="EE42" i="100"/>
  <c r="ED42" i="100"/>
  <c r="EC42" i="100"/>
  <c r="EB42" i="100"/>
  <c r="EA42" i="100"/>
  <c r="DZ42" i="100"/>
  <c r="DY42" i="100"/>
  <c r="DX42" i="100"/>
  <c r="DW42" i="100"/>
  <c r="DV42" i="100"/>
  <c r="DU42" i="100"/>
  <c r="DT42" i="100"/>
  <c r="DS42" i="100"/>
  <c r="DR42" i="100"/>
  <c r="DQ42" i="100"/>
  <c r="DP42" i="100"/>
  <c r="DO42" i="100"/>
  <c r="DN42" i="100"/>
  <c r="DM42" i="100"/>
  <c r="DL42" i="100"/>
  <c r="DK42" i="100"/>
  <c r="DJ42" i="100"/>
  <c r="DI42" i="100"/>
  <c r="DH42" i="100"/>
  <c r="DG42" i="100"/>
  <c r="DF42" i="100"/>
  <c r="DE42" i="100"/>
  <c r="DD42" i="100"/>
  <c r="DC42" i="100"/>
  <c r="DB42" i="100"/>
  <c r="DA42" i="100"/>
  <c r="CZ42" i="100"/>
  <c r="CY42" i="100"/>
  <c r="CX42" i="100"/>
  <c r="CW42" i="100"/>
  <c r="CV42" i="100"/>
  <c r="CU42" i="100"/>
  <c r="CT42" i="100"/>
  <c r="CS42" i="100"/>
  <c r="CR42" i="100"/>
  <c r="CQ42" i="100"/>
  <c r="CP42" i="100"/>
  <c r="CO42" i="100"/>
  <c r="CN42" i="100"/>
  <c r="CM42" i="100"/>
  <c r="CL42" i="100"/>
  <c r="CK42" i="100"/>
  <c r="CJ42" i="100"/>
  <c r="CI42" i="100"/>
  <c r="CH42" i="100"/>
  <c r="CG42" i="100"/>
  <c r="CF42" i="100"/>
  <c r="CE42" i="100"/>
  <c r="CD42" i="100"/>
  <c r="CC42" i="100"/>
  <c r="CB42" i="100"/>
  <c r="CA42" i="100"/>
  <c r="BZ42" i="100"/>
  <c r="BY42" i="100"/>
  <c r="BX42" i="100"/>
  <c r="BW42" i="100"/>
  <c r="BV42" i="100"/>
  <c r="BU42" i="100"/>
  <c r="BT42" i="100"/>
  <c r="BS42" i="100"/>
  <c r="BR42" i="100"/>
  <c r="BQ42" i="100"/>
  <c r="BP42" i="100"/>
  <c r="BO42" i="100"/>
  <c r="BN42" i="100"/>
  <c r="BM42" i="100"/>
  <c r="BL42" i="100"/>
  <c r="BK42" i="100"/>
  <c r="BJ42" i="100"/>
  <c r="BI42" i="100"/>
  <c r="BH42" i="100"/>
  <c r="BG42" i="100"/>
  <c r="BF42" i="100"/>
  <c r="BE42" i="100"/>
  <c r="BD42" i="100"/>
  <c r="BC42" i="100"/>
  <c r="BB42" i="100"/>
  <c r="BA42" i="100"/>
  <c r="AZ42" i="100"/>
  <c r="AY42" i="100"/>
  <c r="AX42" i="100"/>
  <c r="AW42" i="100"/>
  <c r="AV42" i="100"/>
  <c r="AU42" i="100"/>
  <c r="AT42" i="100"/>
  <c r="AS42" i="100"/>
  <c r="AR42" i="100"/>
  <c r="AQ42" i="100"/>
  <c r="AP42" i="100"/>
  <c r="AO42" i="100"/>
  <c r="AN42" i="100"/>
  <c r="AM42" i="100"/>
  <c r="AL42" i="100"/>
  <c r="AK42" i="100"/>
  <c r="AJ42" i="100"/>
  <c r="AI42" i="100"/>
  <c r="AH42" i="100"/>
  <c r="AG42" i="100"/>
  <c r="AF42" i="100"/>
  <c r="AE42" i="100"/>
  <c r="AD42" i="100"/>
  <c r="AC42" i="100"/>
  <c r="AB42" i="100"/>
  <c r="AA42" i="100"/>
  <c r="Z42" i="100"/>
  <c r="Y42" i="100"/>
  <c r="X42" i="100"/>
  <c r="W42" i="100"/>
  <c r="V42" i="100"/>
  <c r="U42" i="100"/>
  <c r="T42" i="100"/>
  <c r="S42" i="100"/>
  <c r="R42" i="100"/>
  <c r="Q42" i="100"/>
  <c r="P42" i="100"/>
  <c r="O42" i="100"/>
  <c r="N42" i="100"/>
  <c r="M42" i="100"/>
  <c r="L42" i="100"/>
  <c r="K42" i="100"/>
  <c r="J42" i="100"/>
  <c r="I42" i="100"/>
  <c r="H42" i="100"/>
  <c r="G42" i="100"/>
  <c r="F42" i="100"/>
  <c r="E42" i="100"/>
  <c r="D42" i="100"/>
  <c r="C42" i="100"/>
  <c r="B42" i="100"/>
  <c r="GR41" i="100"/>
  <c r="GQ41" i="100"/>
  <c r="GP41" i="100"/>
  <c r="GO41" i="100"/>
  <c r="GN41" i="100"/>
  <c r="GM41" i="100"/>
  <c r="GL41" i="100"/>
  <c r="GK41" i="100"/>
  <c r="GJ41" i="100"/>
  <c r="GI41" i="100"/>
  <c r="GH41" i="100"/>
  <c r="GG41" i="100"/>
  <c r="GF41" i="100"/>
  <c r="GE41" i="100"/>
  <c r="GD41" i="100"/>
  <c r="GC41" i="100"/>
  <c r="GB41" i="100"/>
  <c r="GA41" i="100"/>
  <c r="FZ41" i="100"/>
  <c r="FY41" i="100"/>
  <c r="FX41" i="100"/>
  <c r="FW41" i="100"/>
  <c r="FV41" i="100"/>
  <c r="FU41" i="100"/>
  <c r="FT41" i="100"/>
  <c r="FS41" i="100"/>
  <c r="FR41" i="100"/>
  <c r="FQ41" i="100"/>
  <c r="FP41" i="100"/>
  <c r="FO41" i="100"/>
  <c r="FN41" i="100"/>
  <c r="FM41" i="100"/>
  <c r="FL41" i="100"/>
  <c r="FK41" i="100"/>
  <c r="FJ41" i="100"/>
  <c r="FI41" i="100"/>
  <c r="FH41" i="100"/>
  <c r="FG41" i="100"/>
  <c r="FF41" i="100"/>
  <c r="FE41" i="100"/>
  <c r="FD41" i="100"/>
  <c r="FC41" i="100"/>
  <c r="FB41" i="100"/>
  <c r="FA41" i="100"/>
  <c r="EZ41" i="100"/>
  <c r="EY41" i="100"/>
  <c r="EX41" i="100"/>
  <c r="EW41" i="100"/>
  <c r="EV41" i="100"/>
  <c r="EU41" i="100"/>
  <c r="ET41" i="100"/>
  <c r="ES41" i="100"/>
  <c r="ER41" i="100"/>
  <c r="EQ41" i="100"/>
  <c r="EP41" i="100"/>
  <c r="EO41" i="100"/>
  <c r="EN41" i="100"/>
  <c r="EM41" i="100"/>
  <c r="EL41" i="100"/>
  <c r="EK41" i="100"/>
  <c r="EJ41" i="100"/>
  <c r="EI41" i="100"/>
  <c r="EH41" i="100"/>
  <c r="EG41" i="100"/>
  <c r="EF41" i="100"/>
  <c r="EE41" i="100"/>
  <c r="ED41" i="100"/>
  <c r="EC41" i="100"/>
  <c r="EB41" i="100"/>
  <c r="EA41" i="100"/>
  <c r="DZ41" i="100"/>
  <c r="DY41" i="100"/>
  <c r="DX41" i="100"/>
  <c r="DW41" i="100"/>
  <c r="DV41" i="100"/>
  <c r="DU41" i="100"/>
  <c r="DT41" i="100"/>
  <c r="DS41" i="100"/>
  <c r="DR41" i="100"/>
  <c r="DQ41" i="100"/>
  <c r="DP41" i="100"/>
  <c r="DO41" i="100"/>
  <c r="DN41" i="100"/>
  <c r="DM41" i="100"/>
  <c r="DL41" i="100"/>
  <c r="DK41" i="100"/>
  <c r="DJ41" i="100"/>
  <c r="DI41" i="100"/>
  <c r="DH41" i="100"/>
  <c r="DG41" i="100"/>
  <c r="DF41" i="100"/>
  <c r="DE41" i="100"/>
  <c r="DD41" i="100"/>
  <c r="DC41" i="100"/>
  <c r="DB41" i="100"/>
  <c r="DA41" i="100"/>
  <c r="CZ41" i="100"/>
  <c r="CY41" i="100"/>
  <c r="CX41" i="100"/>
  <c r="CW41" i="100"/>
  <c r="CV41" i="100"/>
  <c r="CU41" i="100"/>
  <c r="CT41" i="100"/>
  <c r="CS41" i="100"/>
  <c r="CR41" i="100"/>
  <c r="CQ41" i="100"/>
  <c r="CP41" i="100"/>
  <c r="CO41" i="100"/>
  <c r="CN41" i="100"/>
  <c r="CM41" i="100"/>
  <c r="CL41" i="100"/>
  <c r="CK41" i="100"/>
  <c r="CJ41" i="100"/>
  <c r="CI41" i="100"/>
  <c r="CH41" i="100"/>
  <c r="CG41" i="100"/>
  <c r="CF41" i="100"/>
  <c r="CE41" i="100"/>
  <c r="CD41" i="100"/>
  <c r="CC41" i="100"/>
  <c r="CB41" i="100"/>
  <c r="CA41" i="100"/>
  <c r="BZ41" i="100"/>
  <c r="BY41" i="100"/>
  <c r="BX41" i="100"/>
  <c r="BW41" i="100"/>
  <c r="BV41" i="100"/>
  <c r="BU41" i="100"/>
  <c r="BT41" i="100"/>
  <c r="BS41" i="100"/>
  <c r="BR41" i="100"/>
  <c r="BQ41" i="100"/>
  <c r="BP41" i="100"/>
  <c r="BO41" i="100"/>
  <c r="BN41" i="100"/>
  <c r="BM41" i="100"/>
  <c r="BL41" i="100"/>
  <c r="BK41" i="100"/>
  <c r="BJ41" i="100"/>
  <c r="BI41" i="100"/>
  <c r="BH41" i="100"/>
  <c r="BG41" i="100"/>
  <c r="BF41" i="100"/>
  <c r="BE41" i="100"/>
  <c r="BD41" i="100"/>
  <c r="BC41" i="100"/>
  <c r="BB41" i="100"/>
  <c r="BA41" i="100"/>
  <c r="AZ41" i="100"/>
  <c r="AY41" i="100"/>
  <c r="AX41" i="100"/>
  <c r="AW41" i="100"/>
  <c r="AV41" i="100"/>
  <c r="AU41" i="100"/>
  <c r="AT41" i="100"/>
  <c r="AS41" i="100"/>
  <c r="AR41" i="100"/>
  <c r="AQ41" i="100"/>
  <c r="AP41" i="100"/>
  <c r="AO41" i="100"/>
  <c r="AN41" i="100"/>
  <c r="AM41" i="100"/>
  <c r="AL41" i="100"/>
  <c r="AK41" i="100"/>
  <c r="AJ41" i="100"/>
  <c r="AI41" i="100"/>
  <c r="AH41" i="100"/>
  <c r="AG41" i="100"/>
  <c r="AF41" i="100"/>
  <c r="AE41" i="100"/>
  <c r="AD41" i="100"/>
  <c r="AC41" i="100"/>
  <c r="AB41" i="100"/>
  <c r="AA41" i="100"/>
  <c r="Z41" i="100"/>
  <c r="Y41" i="100"/>
  <c r="X41" i="100"/>
  <c r="W41" i="100"/>
  <c r="V41" i="100"/>
  <c r="U41" i="100"/>
  <c r="T41" i="100"/>
  <c r="S41" i="100"/>
  <c r="R41" i="100"/>
  <c r="Q41" i="100"/>
  <c r="P41" i="100"/>
  <c r="O41" i="100"/>
  <c r="N41" i="100"/>
  <c r="M41" i="100"/>
  <c r="L41" i="100"/>
  <c r="K41" i="100"/>
  <c r="J41" i="100"/>
  <c r="I41" i="100"/>
  <c r="H41" i="100"/>
  <c r="G41" i="100"/>
  <c r="F41" i="100"/>
  <c r="E41" i="100"/>
  <c r="D41" i="100"/>
  <c r="C41" i="100"/>
  <c r="B41" i="100"/>
  <c r="GR39" i="100"/>
  <c r="GQ39" i="100"/>
  <c r="GP39" i="100"/>
  <c r="GO39" i="100"/>
  <c r="GN39" i="100"/>
  <c r="GM39" i="100"/>
  <c r="GL39" i="100"/>
  <c r="GK39" i="100"/>
  <c r="GJ39" i="100"/>
  <c r="GI39" i="100"/>
  <c r="GH39" i="100"/>
  <c r="GG39" i="100"/>
  <c r="GF39" i="100"/>
  <c r="GE39" i="100"/>
  <c r="GD39" i="100"/>
  <c r="GC39" i="100"/>
  <c r="GB39" i="100"/>
  <c r="GA39" i="100"/>
  <c r="FZ39" i="100"/>
  <c r="FY39" i="100"/>
  <c r="FX39" i="100"/>
  <c r="FW39" i="100"/>
  <c r="FV39" i="100"/>
  <c r="FU39" i="100"/>
  <c r="FT39" i="100"/>
  <c r="FS39" i="100"/>
  <c r="FR39" i="100"/>
  <c r="FQ39" i="100"/>
  <c r="FP39" i="100"/>
  <c r="FO39" i="100"/>
  <c r="FN39" i="100"/>
  <c r="FM39" i="100"/>
  <c r="FL39" i="100"/>
  <c r="FK39" i="100"/>
  <c r="FJ39" i="100"/>
  <c r="FI39" i="100"/>
  <c r="FH39" i="100"/>
  <c r="FG39" i="100"/>
  <c r="FF39" i="100"/>
  <c r="FE39" i="100"/>
  <c r="FD39" i="100"/>
  <c r="FC39" i="100"/>
  <c r="FB39" i="100"/>
  <c r="FA39" i="100"/>
  <c r="EZ39" i="100"/>
  <c r="EY39" i="100"/>
  <c r="EX39" i="100"/>
  <c r="EW39" i="100"/>
  <c r="EV39" i="100"/>
  <c r="EU39" i="100"/>
  <c r="ET39" i="100"/>
  <c r="ES39" i="100"/>
  <c r="ER39" i="100"/>
  <c r="EQ39" i="100"/>
  <c r="EP39" i="100"/>
  <c r="EO39" i="100"/>
  <c r="EN39" i="100"/>
  <c r="EM39" i="100"/>
  <c r="EL39" i="100"/>
  <c r="EK39" i="100"/>
  <c r="EJ39" i="100"/>
  <c r="EI39" i="100"/>
  <c r="EH39" i="100"/>
  <c r="EG39" i="100"/>
  <c r="EF39" i="100"/>
  <c r="EE39" i="100"/>
  <c r="ED39" i="100"/>
  <c r="EC39" i="100"/>
  <c r="EB39" i="100"/>
  <c r="EA39" i="100"/>
  <c r="DZ39" i="100"/>
  <c r="DY39" i="100"/>
  <c r="DX39" i="100"/>
  <c r="DW39" i="100"/>
  <c r="DV39" i="100"/>
  <c r="DU39" i="100"/>
  <c r="DT39" i="100"/>
  <c r="DS39" i="100"/>
  <c r="DR39" i="100"/>
  <c r="DQ39" i="100"/>
  <c r="DP39" i="100"/>
  <c r="DO39" i="100"/>
  <c r="DN39" i="100"/>
  <c r="DM39" i="100"/>
  <c r="DL39" i="100"/>
  <c r="DK39" i="100"/>
  <c r="DJ39" i="100"/>
  <c r="DI39" i="100"/>
  <c r="DH39" i="100"/>
  <c r="DG39" i="100"/>
  <c r="DF39" i="100"/>
  <c r="DE39" i="100"/>
  <c r="DD39" i="100"/>
  <c r="DC39" i="100"/>
  <c r="DB39" i="100"/>
  <c r="DA39" i="100"/>
  <c r="CZ39" i="100"/>
  <c r="CY39" i="100"/>
  <c r="CX39" i="100"/>
  <c r="CW39" i="100"/>
  <c r="CV39" i="100"/>
  <c r="CU39" i="100"/>
  <c r="CT39" i="100"/>
  <c r="CS39" i="100"/>
  <c r="CR39" i="100"/>
  <c r="CQ39" i="100"/>
  <c r="CP39" i="100"/>
  <c r="CO39" i="100"/>
  <c r="CN39" i="100"/>
  <c r="CM39" i="100"/>
  <c r="CL39" i="100"/>
  <c r="CK39" i="100"/>
  <c r="CJ39" i="100"/>
  <c r="CI39" i="100"/>
  <c r="CH39" i="100"/>
  <c r="CG39" i="100"/>
  <c r="CF39" i="100"/>
  <c r="CE39" i="100"/>
  <c r="CD39" i="100"/>
  <c r="CC39" i="100"/>
  <c r="CB39" i="100"/>
  <c r="CA39" i="100"/>
  <c r="BZ39" i="100"/>
  <c r="BY39" i="100"/>
  <c r="BX39" i="100"/>
  <c r="BW39" i="100"/>
  <c r="BV39" i="100"/>
  <c r="BU39" i="100"/>
  <c r="BT39" i="100"/>
  <c r="BS39" i="100"/>
  <c r="BR39" i="100"/>
  <c r="BQ39" i="100"/>
  <c r="BP39" i="100"/>
  <c r="BO39" i="100"/>
  <c r="BN39" i="100"/>
  <c r="BM39" i="100"/>
  <c r="BL39" i="100"/>
  <c r="BK39" i="100"/>
  <c r="BJ39" i="100"/>
  <c r="BI39" i="100"/>
  <c r="BH39" i="100"/>
  <c r="BG39" i="100"/>
  <c r="BF39" i="100"/>
  <c r="BE39" i="100"/>
  <c r="BD39" i="100"/>
  <c r="BC39" i="100"/>
  <c r="BB39" i="100"/>
  <c r="BA39" i="100"/>
  <c r="AZ39" i="100"/>
  <c r="AY39" i="100"/>
  <c r="AX39" i="100"/>
  <c r="AW39" i="100"/>
  <c r="AV39" i="100"/>
  <c r="AU39" i="100"/>
  <c r="AT39" i="100"/>
  <c r="AS39" i="100"/>
  <c r="AR39" i="100"/>
  <c r="AQ39" i="100"/>
  <c r="AP39" i="100"/>
  <c r="AO39" i="100"/>
  <c r="AN39" i="100"/>
  <c r="AM39" i="100"/>
  <c r="AL39" i="100"/>
  <c r="AK39" i="100"/>
  <c r="AJ39" i="100"/>
  <c r="AI39" i="100"/>
  <c r="AH39" i="100"/>
  <c r="AG39" i="100"/>
  <c r="AF39" i="100"/>
  <c r="AE39" i="100"/>
  <c r="AD39" i="100"/>
  <c r="AC39" i="100"/>
  <c r="AB39" i="100"/>
  <c r="AA39" i="100"/>
  <c r="Z39" i="100"/>
  <c r="Y39" i="100"/>
  <c r="X39" i="100"/>
  <c r="W39" i="100"/>
  <c r="V39" i="100"/>
  <c r="U39" i="100"/>
  <c r="T39" i="100"/>
  <c r="S39" i="100"/>
  <c r="R39" i="100"/>
  <c r="Q39" i="100"/>
  <c r="P39" i="100"/>
  <c r="O39" i="100"/>
  <c r="N39" i="100"/>
  <c r="M39" i="100"/>
  <c r="L39" i="100"/>
  <c r="K39" i="100"/>
  <c r="J39" i="100"/>
  <c r="I39" i="100"/>
  <c r="H39" i="100"/>
  <c r="G39" i="100"/>
  <c r="F39" i="100"/>
  <c r="E39" i="100"/>
  <c r="D39" i="100"/>
  <c r="C39" i="100"/>
  <c r="B39" i="100"/>
  <c r="GR38" i="100"/>
  <c r="GQ38" i="100"/>
  <c r="GP38" i="100"/>
  <c r="GO38" i="100"/>
  <c r="GN38" i="100"/>
  <c r="GM38" i="100"/>
  <c r="GL38" i="100"/>
  <c r="GK38" i="100"/>
  <c r="GJ38" i="100"/>
  <c r="GI38" i="100"/>
  <c r="GH38" i="100"/>
  <c r="GG38" i="100"/>
  <c r="GF38" i="100"/>
  <c r="GE38" i="100"/>
  <c r="GD38" i="100"/>
  <c r="GC38" i="100"/>
  <c r="GB38" i="100"/>
  <c r="GA38" i="100"/>
  <c r="FZ38" i="100"/>
  <c r="FY38" i="100"/>
  <c r="FX38" i="100"/>
  <c r="FW38" i="100"/>
  <c r="FV38" i="100"/>
  <c r="FU38" i="100"/>
  <c r="FT38" i="100"/>
  <c r="FS38" i="100"/>
  <c r="FR38" i="100"/>
  <c r="FQ38" i="100"/>
  <c r="FP38" i="100"/>
  <c r="FO38" i="100"/>
  <c r="FN38" i="100"/>
  <c r="FM38" i="100"/>
  <c r="FL38" i="100"/>
  <c r="FK38" i="100"/>
  <c r="FJ38" i="100"/>
  <c r="FI38" i="100"/>
  <c r="FH38" i="100"/>
  <c r="FG38" i="100"/>
  <c r="FF38" i="100"/>
  <c r="FE38" i="100"/>
  <c r="FD38" i="100"/>
  <c r="FC38" i="100"/>
  <c r="FB38" i="100"/>
  <c r="FA38" i="100"/>
  <c r="EZ38" i="100"/>
  <c r="EY38" i="100"/>
  <c r="EX38" i="100"/>
  <c r="EW38" i="100"/>
  <c r="EV38" i="100"/>
  <c r="EU38" i="100"/>
  <c r="ET38" i="100"/>
  <c r="ES38" i="100"/>
  <c r="ER38" i="100"/>
  <c r="EQ38" i="100"/>
  <c r="EP38" i="100"/>
  <c r="EO38" i="100"/>
  <c r="EN38" i="100"/>
  <c r="EM38" i="100"/>
  <c r="EL38" i="100"/>
  <c r="EK38" i="100"/>
  <c r="EJ38" i="100"/>
  <c r="EI38" i="100"/>
  <c r="EH38" i="100"/>
  <c r="EG38" i="100"/>
  <c r="EF38" i="100"/>
  <c r="EE38" i="100"/>
  <c r="ED38" i="100"/>
  <c r="EC38" i="100"/>
  <c r="EB38" i="100"/>
  <c r="EA38" i="100"/>
  <c r="DZ38" i="100"/>
  <c r="DY38" i="100"/>
  <c r="DX38" i="100"/>
  <c r="DW38" i="100"/>
  <c r="DV38" i="100"/>
  <c r="DU38" i="100"/>
  <c r="DT38" i="100"/>
  <c r="DS38" i="100"/>
  <c r="DR38" i="100"/>
  <c r="DQ38" i="100"/>
  <c r="DP38" i="100"/>
  <c r="DO38" i="100"/>
  <c r="DN38" i="100"/>
  <c r="DM38" i="100"/>
  <c r="DL38" i="100"/>
  <c r="DK38" i="100"/>
  <c r="DJ38" i="100"/>
  <c r="DI38" i="100"/>
  <c r="DH38" i="100"/>
  <c r="DG38" i="100"/>
  <c r="DF38" i="100"/>
  <c r="DE38" i="100"/>
  <c r="DD38" i="100"/>
  <c r="DC38" i="100"/>
  <c r="DB38" i="100"/>
  <c r="DA38" i="100"/>
  <c r="CZ38" i="100"/>
  <c r="CY38" i="100"/>
  <c r="CX38" i="100"/>
  <c r="CW38" i="100"/>
  <c r="CV38" i="100"/>
  <c r="CU38" i="100"/>
  <c r="CT38" i="100"/>
  <c r="CS38" i="100"/>
  <c r="CR38" i="100"/>
  <c r="CQ38" i="100"/>
  <c r="CP38" i="100"/>
  <c r="CO38" i="100"/>
  <c r="CN38" i="100"/>
  <c r="CM38" i="100"/>
  <c r="CL38" i="100"/>
  <c r="CK38" i="100"/>
  <c r="CJ38" i="100"/>
  <c r="CI38" i="100"/>
  <c r="CH38" i="100"/>
  <c r="CG38" i="100"/>
  <c r="CF38" i="100"/>
  <c r="CE38" i="100"/>
  <c r="CD38" i="100"/>
  <c r="CC38" i="100"/>
  <c r="CB38" i="100"/>
  <c r="CA38" i="100"/>
  <c r="BZ38" i="100"/>
  <c r="BY38" i="100"/>
  <c r="BX38" i="100"/>
  <c r="BW38" i="100"/>
  <c r="BV38" i="100"/>
  <c r="BU38" i="100"/>
  <c r="BT38" i="100"/>
  <c r="BS38" i="100"/>
  <c r="BR38" i="100"/>
  <c r="BQ38" i="100"/>
  <c r="BP38" i="100"/>
  <c r="BO38" i="100"/>
  <c r="BN38" i="100"/>
  <c r="BM38" i="100"/>
  <c r="BL38" i="100"/>
  <c r="BK38" i="100"/>
  <c r="BJ38" i="100"/>
  <c r="BI38" i="100"/>
  <c r="BH38" i="100"/>
  <c r="BG38" i="100"/>
  <c r="BF38" i="100"/>
  <c r="BE38" i="100"/>
  <c r="BD38" i="100"/>
  <c r="BC38" i="100"/>
  <c r="BB38" i="100"/>
  <c r="BA38" i="100"/>
  <c r="AZ38" i="100"/>
  <c r="AY38" i="100"/>
  <c r="AX38" i="100"/>
  <c r="AW38" i="100"/>
  <c r="AV38" i="100"/>
  <c r="AU38" i="100"/>
  <c r="AT38" i="100"/>
  <c r="AS38" i="100"/>
  <c r="AR38" i="100"/>
  <c r="AQ38" i="100"/>
  <c r="AP38" i="100"/>
  <c r="AO38" i="100"/>
  <c r="AN38" i="100"/>
  <c r="AM38" i="100"/>
  <c r="AL38" i="100"/>
  <c r="AK38" i="100"/>
  <c r="AJ38" i="100"/>
  <c r="AI38" i="100"/>
  <c r="AH38" i="100"/>
  <c r="AG38" i="100"/>
  <c r="AF38" i="100"/>
  <c r="AE38" i="100"/>
  <c r="AD38" i="100"/>
  <c r="AC38" i="100"/>
  <c r="AB38" i="100"/>
  <c r="AA38" i="100"/>
  <c r="Z38" i="100"/>
  <c r="Y38" i="100"/>
  <c r="X38" i="100"/>
  <c r="W38" i="100"/>
  <c r="V38" i="100"/>
  <c r="U38" i="100"/>
  <c r="T38" i="100"/>
  <c r="S38" i="100"/>
  <c r="R38" i="100"/>
  <c r="Q38" i="100"/>
  <c r="P38" i="100"/>
  <c r="O38" i="100"/>
  <c r="N38" i="100"/>
  <c r="M38" i="100"/>
  <c r="L38" i="100"/>
  <c r="K38" i="100"/>
  <c r="J38" i="100"/>
  <c r="I38" i="100"/>
  <c r="H38" i="100"/>
  <c r="G38" i="100"/>
  <c r="F38" i="100"/>
  <c r="E38" i="100"/>
  <c r="D38" i="100"/>
  <c r="C38" i="100"/>
  <c r="B38" i="100"/>
  <c r="GR36" i="100"/>
  <c r="GQ36" i="100"/>
  <c r="GP36" i="100"/>
  <c r="GO36" i="100"/>
  <c r="GN36" i="100"/>
  <c r="GM36" i="100"/>
  <c r="GL36" i="100"/>
  <c r="GK36" i="100"/>
  <c r="GJ36" i="100"/>
  <c r="GI36" i="100"/>
  <c r="GH36" i="100"/>
  <c r="GG36" i="100"/>
  <c r="GF36" i="100"/>
  <c r="GE36" i="100"/>
  <c r="GD36" i="100"/>
  <c r="GC36" i="100"/>
  <c r="GB36" i="100"/>
  <c r="GA36" i="100"/>
  <c r="FZ36" i="100"/>
  <c r="FY36" i="100"/>
  <c r="FX36" i="100"/>
  <c r="FW36" i="100"/>
  <c r="FV36" i="100"/>
  <c r="FU36" i="100"/>
  <c r="FT36" i="100"/>
  <c r="FS36" i="100"/>
  <c r="FR36" i="100"/>
  <c r="FQ36" i="100"/>
  <c r="FP36" i="100"/>
  <c r="FO36" i="100"/>
  <c r="FN36" i="100"/>
  <c r="FM36" i="100"/>
  <c r="FL36" i="100"/>
  <c r="FK36" i="100"/>
  <c r="FJ36" i="100"/>
  <c r="FI36" i="100"/>
  <c r="FH36" i="100"/>
  <c r="FG36" i="100"/>
  <c r="FF36" i="100"/>
  <c r="FE36" i="100"/>
  <c r="FD36" i="100"/>
  <c r="FC36" i="100"/>
  <c r="FB36" i="100"/>
  <c r="FA36" i="100"/>
  <c r="EZ36" i="100"/>
  <c r="EY36" i="100"/>
  <c r="EX36" i="100"/>
  <c r="EW36" i="100"/>
  <c r="EV36" i="100"/>
  <c r="EU36" i="100"/>
  <c r="ET36" i="100"/>
  <c r="ES36" i="100"/>
  <c r="ER36" i="100"/>
  <c r="EQ36" i="100"/>
  <c r="EP36" i="100"/>
  <c r="EO36" i="100"/>
  <c r="EN36" i="100"/>
  <c r="EM36" i="100"/>
  <c r="EL36" i="100"/>
  <c r="EK36" i="100"/>
  <c r="EJ36" i="100"/>
  <c r="EI36" i="100"/>
  <c r="EH36" i="100"/>
  <c r="EG36" i="100"/>
  <c r="EF36" i="100"/>
  <c r="EE36" i="100"/>
  <c r="ED36" i="100"/>
  <c r="EC36" i="100"/>
  <c r="EB36" i="100"/>
  <c r="EA36" i="100"/>
  <c r="DZ36" i="100"/>
  <c r="DY36" i="100"/>
  <c r="DX36" i="100"/>
  <c r="DW36" i="100"/>
  <c r="DV36" i="100"/>
  <c r="DU36" i="100"/>
  <c r="DT36" i="100"/>
  <c r="DS36" i="100"/>
  <c r="DR36" i="100"/>
  <c r="DQ36" i="100"/>
  <c r="DP36" i="100"/>
  <c r="DO36" i="100"/>
  <c r="DN36" i="100"/>
  <c r="DM36" i="100"/>
  <c r="DL36" i="100"/>
  <c r="DK36" i="100"/>
  <c r="DJ36" i="100"/>
  <c r="DI36" i="100"/>
  <c r="DH36" i="100"/>
  <c r="DG36" i="100"/>
  <c r="DF36" i="100"/>
  <c r="DE36" i="100"/>
  <c r="DD36" i="100"/>
  <c r="DC36" i="100"/>
  <c r="DB36" i="100"/>
  <c r="DA36" i="100"/>
  <c r="CZ36" i="100"/>
  <c r="CY36" i="100"/>
  <c r="CX36" i="100"/>
  <c r="CW36" i="100"/>
  <c r="CV36" i="100"/>
  <c r="CU36" i="100"/>
  <c r="CT36" i="100"/>
  <c r="CS36" i="100"/>
  <c r="CR36" i="100"/>
  <c r="CQ36" i="100"/>
  <c r="CP36" i="100"/>
  <c r="CO36" i="100"/>
  <c r="CN36" i="100"/>
  <c r="CM36" i="100"/>
  <c r="CL36" i="100"/>
  <c r="CK36" i="100"/>
  <c r="CJ36" i="100"/>
  <c r="CI36" i="100"/>
  <c r="CH36" i="100"/>
  <c r="CG36" i="100"/>
  <c r="CF36" i="100"/>
  <c r="CE36" i="100"/>
  <c r="CD36" i="100"/>
  <c r="CC36" i="100"/>
  <c r="CB36" i="100"/>
  <c r="CA36" i="100"/>
  <c r="BZ36" i="100"/>
  <c r="BY36" i="100"/>
  <c r="BX36" i="100"/>
  <c r="BW36" i="100"/>
  <c r="BV36" i="100"/>
  <c r="BU36" i="100"/>
  <c r="BT36" i="100"/>
  <c r="BS36" i="100"/>
  <c r="BR36" i="100"/>
  <c r="BQ36" i="100"/>
  <c r="BP36" i="100"/>
  <c r="BO36" i="100"/>
  <c r="BN36" i="100"/>
  <c r="BM36" i="100"/>
  <c r="BL36" i="100"/>
  <c r="BK36" i="100"/>
  <c r="BJ36" i="100"/>
  <c r="BI36" i="100"/>
  <c r="BH36" i="100"/>
  <c r="BG36" i="100"/>
  <c r="BF36" i="100"/>
  <c r="BE36" i="100"/>
  <c r="BD36" i="100"/>
  <c r="BC36" i="100"/>
  <c r="BB36" i="100"/>
  <c r="BA36" i="100"/>
  <c r="AZ36" i="100"/>
  <c r="AY36" i="100"/>
  <c r="AX36" i="100"/>
  <c r="AW36" i="100"/>
  <c r="AV36" i="100"/>
  <c r="AU36" i="100"/>
  <c r="AT36" i="100"/>
  <c r="AS36" i="100"/>
  <c r="AR36" i="100"/>
  <c r="AQ36" i="100"/>
  <c r="AP36" i="100"/>
  <c r="AO36" i="100"/>
  <c r="AN36" i="100"/>
  <c r="AM36" i="100"/>
  <c r="AL36" i="100"/>
  <c r="AK36" i="100"/>
  <c r="AJ36" i="100"/>
  <c r="AI36" i="100"/>
  <c r="AH36" i="100"/>
  <c r="AG36" i="100"/>
  <c r="AF36" i="100"/>
  <c r="AE36" i="100"/>
  <c r="AD36" i="100"/>
  <c r="AC36" i="100"/>
  <c r="AB36" i="100"/>
  <c r="AA36" i="100"/>
  <c r="Z36" i="100"/>
  <c r="Y36" i="100"/>
  <c r="X36" i="100"/>
  <c r="W36" i="100"/>
  <c r="V36" i="100"/>
  <c r="U36" i="100"/>
  <c r="T36" i="100"/>
  <c r="S36" i="100"/>
  <c r="R36" i="100"/>
  <c r="Q36" i="100"/>
  <c r="P36" i="100"/>
  <c r="O36" i="100"/>
  <c r="N36" i="100"/>
  <c r="M36" i="100"/>
  <c r="L36" i="100"/>
  <c r="K36" i="100"/>
  <c r="J36" i="100"/>
  <c r="I36" i="100"/>
  <c r="H36" i="100"/>
  <c r="G36" i="100"/>
  <c r="F36" i="100"/>
  <c r="E36" i="100"/>
  <c r="D36" i="100"/>
  <c r="C36" i="100"/>
  <c r="B36" i="100"/>
  <c r="GR35" i="100"/>
  <c r="GQ35" i="100"/>
  <c r="GP35" i="100"/>
  <c r="GO35" i="100"/>
  <c r="GN35" i="100"/>
  <c r="GM35" i="100"/>
  <c r="GL35" i="100"/>
  <c r="GK35" i="100"/>
  <c r="GJ35" i="100"/>
  <c r="GI35" i="100"/>
  <c r="GH35" i="100"/>
  <c r="GG35" i="100"/>
  <c r="GF35" i="100"/>
  <c r="GE35" i="100"/>
  <c r="GD35" i="100"/>
  <c r="GC35" i="100"/>
  <c r="GB35" i="100"/>
  <c r="GA35" i="100"/>
  <c r="FZ35" i="100"/>
  <c r="FY35" i="100"/>
  <c r="FX35" i="100"/>
  <c r="FW35" i="100"/>
  <c r="FV35" i="100"/>
  <c r="FU35" i="100"/>
  <c r="FT35" i="100"/>
  <c r="FS35" i="100"/>
  <c r="FR35" i="100"/>
  <c r="FQ35" i="100"/>
  <c r="FP35" i="100"/>
  <c r="FO35" i="100"/>
  <c r="FN35" i="100"/>
  <c r="FM35" i="100"/>
  <c r="FL35" i="100"/>
  <c r="FK35" i="100"/>
  <c r="FJ35" i="100"/>
  <c r="FI35" i="100"/>
  <c r="FH35" i="100"/>
  <c r="FG35" i="100"/>
  <c r="FF35" i="100"/>
  <c r="FE35" i="100"/>
  <c r="FD35" i="100"/>
  <c r="FC35" i="100"/>
  <c r="FB35" i="100"/>
  <c r="FA35" i="100"/>
  <c r="EZ35" i="100"/>
  <c r="EY35" i="100"/>
  <c r="EX35" i="100"/>
  <c r="EW35" i="100"/>
  <c r="EV35" i="100"/>
  <c r="EU35" i="100"/>
  <c r="ET35" i="100"/>
  <c r="ES35" i="100"/>
  <c r="ER35" i="100"/>
  <c r="EQ35" i="100"/>
  <c r="EP35" i="100"/>
  <c r="EO35" i="100"/>
  <c r="EN35" i="100"/>
  <c r="EM35" i="100"/>
  <c r="EL35" i="100"/>
  <c r="EK35" i="100"/>
  <c r="EJ35" i="100"/>
  <c r="EI35" i="100"/>
  <c r="EH35" i="100"/>
  <c r="EG35" i="100"/>
  <c r="EF35" i="100"/>
  <c r="EE35" i="100"/>
  <c r="ED35" i="100"/>
  <c r="EC35" i="100"/>
  <c r="EB35" i="100"/>
  <c r="EA35" i="100"/>
  <c r="DZ35" i="100"/>
  <c r="DY35" i="100"/>
  <c r="DX35" i="100"/>
  <c r="DW35" i="100"/>
  <c r="DV35" i="100"/>
  <c r="DU35" i="100"/>
  <c r="DT35" i="100"/>
  <c r="DS35" i="100"/>
  <c r="DR35" i="100"/>
  <c r="DQ35" i="100"/>
  <c r="DP35" i="100"/>
  <c r="DO35" i="100"/>
  <c r="DN35" i="100"/>
  <c r="DM35" i="100"/>
  <c r="DL35" i="100"/>
  <c r="DK35" i="100"/>
  <c r="DJ35" i="100"/>
  <c r="DI35" i="100"/>
  <c r="DH35" i="100"/>
  <c r="DG35" i="100"/>
  <c r="DF35" i="100"/>
  <c r="DE35" i="100"/>
  <c r="DD35" i="100"/>
  <c r="DC35" i="100"/>
  <c r="DB35" i="100"/>
  <c r="DA35" i="100"/>
  <c r="CZ35" i="100"/>
  <c r="CY35" i="100"/>
  <c r="CX35" i="100"/>
  <c r="CW35" i="100"/>
  <c r="CV35" i="100"/>
  <c r="CU35" i="100"/>
  <c r="CT35" i="100"/>
  <c r="CS35" i="100"/>
  <c r="CR35" i="100"/>
  <c r="CQ35" i="100"/>
  <c r="CP35" i="100"/>
  <c r="CO35" i="100"/>
  <c r="CN35" i="100"/>
  <c r="CM35" i="100"/>
  <c r="CL35" i="100"/>
  <c r="CK35" i="100"/>
  <c r="CJ35" i="100"/>
  <c r="CI35" i="100"/>
  <c r="CH35" i="100"/>
  <c r="CG35" i="100"/>
  <c r="CF35" i="100"/>
  <c r="CE35" i="100"/>
  <c r="CD35" i="100"/>
  <c r="CC35" i="100"/>
  <c r="CB35" i="100"/>
  <c r="CA35" i="100"/>
  <c r="BZ35" i="100"/>
  <c r="BY35" i="100"/>
  <c r="BX35" i="100"/>
  <c r="BW35" i="100"/>
  <c r="BV35" i="100"/>
  <c r="BU35" i="100"/>
  <c r="BT35" i="100"/>
  <c r="BS35" i="100"/>
  <c r="BR35" i="100"/>
  <c r="BQ35" i="100"/>
  <c r="BP35" i="100"/>
  <c r="BO35" i="100"/>
  <c r="BN35" i="100"/>
  <c r="BM35" i="100"/>
  <c r="BL35" i="100"/>
  <c r="BK35" i="100"/>
  <c r="BJ35" i="100"/>
  <c r="BI35" i="100"/>
  <c r="BH35" i="100"/>
  <c r="BG35" i="100"/>
  <c r="BF35" i="100"/>
  <c r="BE35" i="100"/>
  <c r="BD35" i="100"/>
  <c r="BC35" i="100"/>
  <c r="BB35" i="100"/>
  <c r="BA35" i="100"/>
  <c r="AZ35" i="100"/>
  <c r="AY35" i="100"/>
  <c r="AX35" i="100"/>
  <c r="AW35" i="100"/>
  <c r="AV35" i="100"/>
  <c r="AU35" i="100"/>
  <c r="AT35" i="100"/>
  <c r="AS35" i="100"/>
  <c r="AR35" i="100"/>
  <c r="AQ35" i="100"/>
  <c r="AP35" i="100"/>
  <c r="AO35" i="100"/>
  <c r="AN35" i="100"/>
  <c r="AM35" i="100"/>
  <c r="AL35" i="100"/>
  <c r="AK35" i="100"/>
  <c r="AJ35" i="100"/>
  <c r="AI35" i="100"/>
  <c r="AH35" i="100"/>
  <c r="AG35" i="100"/>
  <c r="AF35" i="100"/>
  <c r="AE35" i="100"/>
  <c r="AD35" i="100"/>
  <c r="AC35" i="100"/>
  <c r="AB35" i="100"/>
  <c r="AA35" i="100"/>
  <c r="Z35" i="100"/>
  <c r="Y35" i="100"/>
  <c r="X35" i="100"/>
  <c r="W35" i="100"/>
  <c r="V35" i="100"/>
  <c r="U35" i="100"/>
  <c r="T35" i="100"/>
  <c r="S35" i="100"/>
  <c r="R35" i="100"/>
  <c r="Q35" i="100"/>
  <c r="P35" i="100"/>
  <c r="O35" i="100"/>
  <c r="N35" i="100"/>
  <c r="M35" i="100"/>
  <c r="L35" i="100"/>
  <c r="K35" i="100"/>
  <c r="J35" i="100"/>
  <c r="I35" i="100"/>
  <c r="H35" i="100"/>
  <c r="G35" i="100"/>
  <c r="F35" i="100"/>
  <c r="E35" i="100"/>
  <c r="D35" i="100"/>
  <c r="C35" i="100"/>
  <c r="B35" i="100"/>
  <c r="GR33" i="100"/>
  <c r="GQ33" i="100"/>
  <c r="GP33" i="100"/>
  <c r="GO33" i="100"/>
  <c r="GN33" i="100"/>
  <c r="GM33" i="100"/>
  <c r="GL33" i="100"/>
  <c r="GK33" i="100"/>
  <c r="GJ33" i="100"/>
  <c r="GI33" i="100"/>
  <c r="GH33" i="100"/>
  <c r="GG33" i="100"/>
  <c r="GF33" i="100"/>
  <c r="GE33" i="100"/>
  <c r="GD33" i="100"/>
  <c r="GC33" i="100"/>
  <c r="GB33" i="100"/>
  <c r="GA33" i="100"/>
  <c r="FZ33" i="100"/>
  <c r="FY33" i="100"/>
  <c r="FX33" i="100"/>
  <c r="FW33" i="100"/>
  <c r="FV33" i="100"/>
  <c r="FU33" i="100"/>
  <c r="FT33" i="100"/>
  <c r="FS33" i="100"/>
  <c r="FR33" i="100"/>
  <c r="FQ33" i="100"/>
  <c r="FP33" i="100"/>
  <c r="FO33" i="100"/>
  <c r="FN33" i="100"/>
  <c r="FM33" i="100"/>
  <c r="FL33" i="100"/>
  <c r="FK33" i="100"/>
  <c r="FJ33" i="100"/>
  <c r="FI33" i="100"/>
  <c r="FH33" i="100"/>
  <c r="FG33" i="100"/>
  <c r="FF33" i="100"/>
  <c r="FE33" i="100"/>
  <c r="FD33" i="100"/>
  <c r="FC33" i="100"/>
  <c r="FB33" i="100"/>
  <c r="FA33" i="100"/>
  <c r="EZ33" i="100"/>
  <c r="EY33" i="100"/>
  <c r="EX33" i="100"/>
  <c r="EW33" i="100"/>
  <c r="EV33" i="100"/>
  <c r="EU33" i="100"/>
  <c r="ET33" i="100"/>
  <c r="ES33" i="100"/>
  <c r="ER33" i="100"/>
  <c r="EQ33" i="100"/>
  <c r="EP33" i="100"/>
  <c r="EO33" i="100"/>
  <c r="EN33" i="100"/>
  <c r="EM33" i="100"/>
  <c r="EL33" i="100"/>
  <c r="EK33" i="100"/>
  <c r="EJ33" i="100"/>
  <c r="EI33" i="100"/>
  <c r="EH33" i="100"/>
  <c r="EG33" i="100"/>
  <c r="EF33" i="100"/>
  <c r="EE33" i="100"/>
  <c r="ED33" i="100"/>
  <c r="EC33" i="100"/>
  <c r="EB33" i="100"/>
  <c r="EA33" i="100"/>
  <c r="DZ33" i="100"/>
  <c r="DY33" i="100"/>
  <c r="DX33" i="100"/>
  <c r="DW33" i="100"/>
  <c r="DV33" i="100"/>
  <c r="DU33" i="100"/>
  <c r="DT33" i="100"/>
  <c r="DS33" i="100"/>
  <c r="DR33" i="100"/>
  <c r="DQ33" i="100"/>
  <c r="DP33" i="100"/>
  <c r="DO33" i="100"/>
  <c r="DN33" i="100"/>
  <c r="DM33" i="100"/>
  <c r="DL33" i="100"/>
  <c r="DK33" i="100"/>
  <c r="DJ33" i="100"/>
  <c r="DI33" i="100"/>
  <c r="DH33" i="100"/>
  <c r="DG33" i="100"/>
  <c r="DF33" i="100"/>
  <c r="DE33" i="100"/>
  <c r="DD33" i="100"/>
  <c r="DC33" i="100"/>
  <c r="DB33" i="100"/>
  <c r="DA33" i="100"/>
  <c r="CZ33" i="100"/>
  <c r="CY33" i="100"/>
  <c r="CX33" i="100"/>
  <c r="CW33" i="100"/>
  <c r="CV33" i="100"/>
  <c r="CU33" i="100"/>
  <c r="CT33" i="100"/>
  <c r="CS33" i="100"/>
  <c r="CR33" i="100"/>
  <c r="CQ33" i="100"/>
  <c r="CP33" i="100"/>
  <c r="CO33" i="100"/>
  <c r="CN33" i="100"/>
  <c r="CM33" i="100"/>
  <c r="CL33" i="100"/>
  <c r="CK33" i="100"/>
  <c r="CJ33" i="100"/>
  <c r="CI33" i="100"/>
  <c r="CH33" i="100"/>
  <c r="CG33" i="100"/>
  <c r="CF33" i="100"/>
  <c r="CE33" i="100"/>
  <c r="CD33" i="100"/>
  <c r="CC33" i="100"/>
  <c r="CB33" i="100"/>
  <c r="CA33" i="100"/>
  <c r="BZ33" i="100"/>
  <c r="BY33" i="100"/>
  <c r="BX33" i="100"/>
  <c r="BW33" i="100"/>
  <c r="BV33" i="100"/>
  <c r="BU33" i="100"/>
  <c r="BT33" i="100"/>
  <c r="BS33" i="100"/>
  <c r="BR33" i="100"/>
  <c r="BQ33" i="100"/>
  <c r="BP33" i="100"/>
  <c r="BO33" i="100"/>
  <c r="BN33" i="100"/>
  <c r="BM33" i="100"/>
  <c r="BL33" i="100"/>
  <c r="BK33" i="100"/>
  <c r="BJ33" i="100"/>
  <c r="BI33" i="100"/>
  <c r="BH33" i="100"/>
  <c r="BG33" i="100"/>
  <c r="BF33" i="100"/>
  <c r="BE33" i="100"/>
  <c r="BD33" i="100"/>
  <c r="BC33" i="100"/>
  <c r="BB33" i="100"/>
  <c r="BA33" i="100"/>
  <c r="AZ33" i="100"/>
  <c r="AY33" i="100"/>
  <c r="AX33" i="100"/>
  <c r="AW33" i="100"/>
  <c r="AV33" i="100"/>
  <c r="AU33" i="100"/>
  <c r="AT33" i="100"/>
  <c r="AS33" i="100"/>
  <c r="AR33" i="100"/>
  <c r="AQ33" i="100"/>
  <c r="AP33" i="100"/>
  <c r="AO33" i="100"/>
  <c r="AN33" i="100"/>
  <c r="AM33" i="100"/>
  <c r="AL33" i="100"/>
  <c r="AK33" i="100"/>
  <c r="AJ33" i="100"/>
  <c r="AI33" i="100"/>
  <c r="AH33" i="100"/>
  <c r="AG33" i="100"/>
  <c r="AF33" i="100"/>
  <c r="AE33" i="100"/>
  <c r="AD33" i="100"/>
  <c r="AC33" i="100"/>
  <c r="AB33" i="100"/>
  <c r="AA33" i="100"/>
  <c r="Z33" i="100"/>
  <c r="Y33" i="100"/>
  <c r="X33" i="100"/>
  <c r="W33" i="100"/>
  <c r="V33" i="100"/>
  <c r="U33" i="100"/>
  <c r="T33" i="100"/>
  <c r="S33" i="100"/>
  <c r="R33" i="100"/>
  <c r="Q33" i="100"/>
  <c r="P33" i="100"/>
  <c r="O33" i="100"/>
  <c r="N33" i="100"/>
  <c r="M33" i="100"/>
  <c r="L33" i="100"/>
  <c r="K33" i="100"/>
  <c r="J33" i="100"/>
  <c r="I33" i="100"/>
  <c r="H33" i="100"/>
  <c r="G33" i="100"/>
  <c r="F33" i="100"/>
  <c r="E33" i="100"/>
  <c r="D33" i="100"/>
  <c r="C33" i="100"/>
  <c r="B33" i="100"/>
  <c r="GR32" i="100"/>
  <c r="GQ32" i="100"/>
  <c r="GP32" i="100"/>
  <c r="GO32" i="100"/>
  <c r="GN32" i="100"/>
  <c r="GM32" i="100"/>
  <c r="GL32" i="100"/>
  <c r="GK32" i="100"/>
  <c r="GJ32" i="100"/>
  <c r="GI32" i="100"/>
  <c r="GH32" i="100"/>
  <c r="GG32" i="100"/>
  <c r="GF32" i="100"/>
  <c r="GE32" i="100"/>
  <c r="GD32" i="100"/>
  <c r="GC32" i="100"/>
  <c r="GB32" i="100"/>
  <c r="GA32" i="100"/>
  <c r="FZ32" i="100"/>
  <c r="FY32" i="100"/>
  <c r="FX32" i="100"/>
  <c r="FW32" i="100"/>
  <c r="FV32" i="100"/>
  <c r="FU32" i="100"/>
  <c r="FT32" i="100"/>
  <c r="FS32" i="100"/>
  <c r="FR32" i="100"/>
  <c r="FQ32" i="100"/>
  <c r="FP32" i="100"/>
  <c r="FO32" i="100"/>
  <c r="FN32" i="100"/>
  <c r="FM32" i="100"/>
  <c r="FL32" i="100"/>
  <c r="FK32" i="100"/>
  <c r="FJ32" i="100"/>
  <c r="FI32" i="100"/>
  <c r="FH32" i="100"/>
  <c r="FG32" i="100"/>
  <c r="FF32" i="100"/>
  <c r="FE32" i="100"/>
  <c r="FD32" i="100"/>
  <c r="FC32" i="100"/>
  <c r="FB32" i="100"/>
  <c r="FA32" i="100"/>
  <c r="EZ32" i="100"/>
  <c r="EY32" i="100"/>
  <c r="EX32" i="100"/>
  <c r="EW32" i="100"/>
  <c r="EV32" i="100"/>
  <c r="EU32" i="100"/>
  <c r="ET32" i="100"/>
  <c r="ES32" i="100"/>
  <c r="ER32" i="100"/>
  <c r="EQ32" i="100"/>
  <c r="EP32" i="100"/>
  <c r="EO32" i="100"/>
  <c r="EN32" i="100"/>
  <c r="EM32" i="100"/>
  <c r="EL32" i="100"/>
  <c r="EK32" i="100"/>
  <c r="EJ32" i="100"/>
  <c r="EI32" i="100"/>
  <c r="EH32" i="100"/>
  <c r="EG32" i="100"/>
  <c r="EF32" i="100"/>
  <c r="EE32" i="100"/>
  <c r="ED32" i="100"/>
  <c r="EC32" i="100"/>
  <c r="EB32" i="100"/>
  <c r="EA32" i="100"/>
  <c r="DZ32" i="100"/>
  <c r="DY32" i="100"/>
  <c r="DX32" i="100"/>
  <c r="DW32" i="100"/>
  <c r="DV32" i="100"/>
  <c r="DU32" i="100"/>
  <c r="DT32" i="100"/>
  <c r="DS32" i="100"/>
  <c r="DR32" i="100"/>
  <c r="DQ32" i="100"/>
  <c r="DP32" i="100"/>
  <c r="DO32" i="100"/>
  <c r="DN32" i="100"/>
  <c r="DM32" i="100"/>
  <c r="DL32" i="100"/>
  <c r="DK32" i="100"/>
  <c r="DJ32" i="100"/>
  <c r="DI32" i="100"/>
  <c r="DH32" i="100"/>
  <c r="DG32" i="100"/>
  <c r="DF32" i="100"/>
  <c r="DE32" i="100"/>
  <c r="DD32" i="100"/>
  <c r="DC32" i="100"/>
  <c r="DB32" i="100"/>
  <c r="DA32" i="100"/>
  <c r="CZ32" i="100"/>
  <c r="CY32" i="100"/>
  <c r="CX32" i="100"/>
  <c r="CW32" i="100"/>
  <c r="CV32" i="100"/>
  <c r="CU32" i="100"/>
  <c r="CT32" i="100"/>
  <c r="CS32" i="100"/>
  <c r="CR32" i="100"/>
  <c r="CQ32" i="100"/>
  <c r="CP32" i="100"/>
  <c r="CO32" i="100"/>
  <c r="CN32" i="100"/>
  <c r="CM32" i="100"/>
  <c r="CL32" i="100"/>
  <c r="CK32" i="100"/>
  <c r="CJ32" i="100"/>
  <c r="CI32" i="100"/>
  <c r="CH32" i="100"/>
  <c r="CG32" i="100"/>
  <c r="CF32" i="100"/>
  <c r="CE32" i="100"/>
  <c r="CD32" i="100"/>
  <c r="CC32" i="100"/>
  <c r="CB32" i="100"/>
  <c r="CA32" i="100"/>
  <c r="BZ32" i="100"/>
  <c r="BY32" i="100"/>
  <c r="BX32" i="100"/>
  <c r="BW32" i="100"/>
  <c r="BV32" i="100"/>
  <c r="BU32" i="100"/>
  <c r="BT32" i="100"/>
  <c r="BS32" i="100"/>
  <c r="BR32" i="100"/>
  <c r="BQ32" i="100"/>
  <c r="BP32" i="100"/>
  <c r="BO32" i="100"/>
  <c r="BN32" i="100"/>
  <c r="BM32" i="100"/>
  <c r="BL32" i="100"/>
  <c r="BK32" i="100"/>
  <c r="BJ32" i="100"/>
  <c r="BI32" i="100"/>
  <c r="BH32" i="100"/>
  <c r="BG32" i="100"/>
  <c r="BF32" i="100"/>
  <c r="BE32" i="100"/>
  <c r="BD32" i="100"/>
  <c r="BC32" i="100"/>
  <c r="BB32" i="100"/>
  <c r="BA32" i="100"/>
  <c r="AZ32" i="100"/>
  <c r="AY32" i="100"/>
  <c r="AX32" i="100"/>
  <c r="AW32" i="100"/>
  <c r="AV32" i="100"/>
  <c r="AU32" i="100"/>
  <c r="AT32" i="100"/>
  <c r="AS32" i="100"/>
  <c r="AR32" i="100"/>
  <c r="AQ32" i="100"/>
  <c r="AP32" i="100"/>
  <c r="AO32" i="100"/>
  <c r="AN32" i="100"/>
  <c r="AM32" i="100"/>
  <c r="AL32" i="100"/>
  <c r="AK32" i="100"/>
  <c r="AJ32" i="100"/>
  <c r="AI32" i="100"/>
  <c r="AH32" i="100"/>
  <c r="AG32" i="100"/>
  <c r="AF32" i="100"/>
  <c r="AE32" i="100"/>
  <c r="AD32" i="100"/>
  <c r="AC32" i="100"/>
  <c r="AB32" i="100"/>
  <c r="AA32" i="100"/>
  <c r="Z32" i="100"/>
  <c r="Y32" i="100"/>
  <c r="X32" i="100"/>
  <c r="W32" i="100"/>
  <c r="V32" i="100"/>
  <c r="U32" i="100"/>
  <c r="T32" i="100"/>
  <c r="S32" i="100"/>
  <c r="R32" i="100"/>
  <c r="Q32" i="100"/>
  <c r="P32" i="100"/>
  <c r="O32" i="100"/>
  <c r="N32" i="100"/>
  <c r="M32" i="100"/>
  <c r="L32" i="100"/>
  <c r="K32" i="100"/>
  <c r="J32" i="100"/>
  <c r="I32" i="100"/>
  <c r="H32" i="100"/>
  <c r="G32" i="100"/>
  <c r="F32" i="100"/>
  <c r="E32" i="100"/>
  <c r="D32" i="100"/>
  <c r="C32" i="100"/>
  <c r="B32" i="100"/>
  <c r="GR30" i="100"/>
  <c r="GQ30" i="100"/>
  <c r="GP30" i="100"/>
  <c r="GO30" i="100"/>
  <c r="GN30" i="100"/>
  <c r="GM30" i="100"/>
  <c r="GL30" i="100"/>
  <c r="GK30" i="100"/>
  <c r="GJ30" i="100"/>
  <c r="GI30" i="100"/>
  <c r="GH30" i="100"/>
  <c r="GG30" i="100"/>
  <c r="GF30" i="100"/>
  <c r="GE30" i="100"/>
  <c r="GD30" i="100"/>
  <c r="GC30" i="100"/>
  <c r="GB30" i="100"/>
  <c r="GA30" i="100"/>
  <c r="FZ30" i="100"/>
  <c r="FY30" i="100"/>
  <c r="FX30" i="100"/>
  <c r="FW30" i="100"/>
  <c r="FV30" i="100"/>
  <c r="FU30" i="100"/>
  <c r="FT30" i="100"/>
  <c r="FS30" i="100"/>
  <c r="FR30" i="100"/>
  <c r="FQ30" i="100"/>
  <c r="FP30" i="100"/>
  <c r="FO30" i="100"/>
  <c r="FN30" i="100"/>
  <c r="FM30" i="100"/>
  <c r="FL30" i="100"/>
  <c r="FK30" i="100"/>
  <c r="FJ30" i="100"/>
  <c r="FI30" i="100"/>
  <c r="FH30" i="100"/>
  <c r="FG30" i="100"/>
  <c r="FF30" i="100"/>
  <c r="FE30" i="100"/>
  <c r="FD30" i="100"/>
  <c r="FC30" i="100"/>
  <c r="FB30" i="100"/>
  <c r="FA30" i="100"/>
  <c r="EZ30" i="100"/>
  <c r="EY30" i="100"/>
  <c r="EX30" i="100"/>
  <c r="EW30" i="100"/>
  <c r="EV30" i="100"/>
  <c r="EU30" i="100"/>
  <c r="ET30" i="100"/>
  <c r="ES30" i="100"/>
  <c r="ER30" i="100"/>
  <c r="EQ30" i="100"/>
  <c r="EP30" i="100"/>
  <c r="EO30" i="100"/>
  <c r="EN30" i="100"/>
  <c r="EM30" i="100"/>
  <c r="EL30" i="100"/>
  <c r="EK30" i="100"/>
  <c r="EJ30" i="100"/>
  <c r="EI30" i="100"/>
  <c r="EH30" i="100"/>
  <c r="EG30" i="100"/>
  <c r="EF30" i="100"/>
  <c r="EE30" i="100"/>
  <c r="ED30" i="100"/>
  <c r="EC30" i="100"/>
  <c r="EB30" i="100"/>
  <c r="EA30" i="100"/>
  <c r="DZ30" i="100"/>
  <c r="DY30" i="100"/>
  <c r="DX30" i="100"/>
  <c r="DW30" i="100"/>
  <c r="DV30" i="100"/>
  <c r="DU30" i="100"/>
  <c r="DT30" i="100"/>
  <c r="DS30" i="100"/>
  <c r="DR30" i="100"/>
  <c r="DQ30" i="100"/>
  <c r="DP30" i="100"/>
  <c r="DO30" i="100"/>
  <c r="DN30" i="100"/>
  <c r="DM30" i="100"/>
  <c r="DL30" i="100"/>
  <c r="DK30" i="100"/>
  <c r="DJ30" i="100"/>
  <c r="DI30" i="100"/>
  <c r="DH30" i="100"/>
  <c r="DG30" i="100"/>
  <c r="DF30" i="100"/>
  <c r="DE30" i="100"/>
  <c r="DD30" i="100"/>
  <c r="DC30" i="100"/>
  <c r="DB30" i="100"/>
  <c r="DA30" i="100"/>
  <c r="CZ30" i="100"/>
  <c r="CY30" i="100"/>
  <c r="CX30" i="100"/>
  <c r="CW30" i="100"/>
  <c r="CV30" i="100"/>
  <c r="CU30" i="100"/>
  <c r="CT30" i="100"/>
  <c r="CS30" i="100"/>
  <c r="CR30" i="100"/>
  <c r="CQ30" i="100"/>
  <c r="CP30" i="100"/>
  <c r="CO30" i="100"/>
  <c r="CN30" i="100"/>
  <c r="CM30" i="100"/>
  <c r="CL30" i="100"/>
  <c r="CK30" i="100"/>
  <c r="CJ30" i="100"/>
  <c r="CI30" i="100"/>
  <c r="CH30" i="100"/>
  <c r="CG30" i="100"/>
  <c r="CF30" i="100"/>
  <c r="CE30" i="100"/>
  <c r="CD30" i="100"/>
  <c r="CC30" i="100"/>
  <c r="CB30" i="100"/>
  <c r="CA30" i="100"/>
  <c r="BZ30" i="100"/>
  <c r="BY30" i="100"/>
  <c r="BX30" i="100"/>
  <c r="BW30" i="100"/>
  <c r="BV30" i="100"/>
  <c r="BU30" i="100"/>
  <c r="BT30" i="100"/>
  <c r="BS30" i="100"/>
  <c r="BR30" i="100"/>
  <c r="BQ30" i="100"/>
  <c r="BP30" i="100"/>
  <c r="BO30" i="100"/>
  <c r="BN30" i="100"/>
  <c r="BM30" i="100"/>
  <c r="BL30" i="100"/>
  <c r="BK30" i="100"/>
  <c r="BJ30" i="100"/>
  <c r="BI30" i="100"/>
  <c r="BH30" i="100"/>
  <c r="BG30" i="100"/>
  <c r="BF30" i="100"/>
  <c r="BE30" i="100"/>
  <c r="BD30" i="100"/>
  <c r="BC30" i="100"/>
  <c r="BB30" i="100"/>
  <c r="BA30" i="100"/>
  <c r="AZ30" i="100"/>
  <c r="AY30" i="100"/>
  <c r="AX30" i="100"/>
  <c r="AW30" i="100"/>
  <c r="AV30" i="100"/>
  <c r="AU30" i="100"/>
  <c r="AT30" i="100"/>
  <c r="AS30" i="100"/>
  <c r="AR30" i="100"/>
  <c r="AQ30" i="100"/>
  <c r="AP30" i="100"/>
  <c r="AO30" i="100"/>
  <c r="AN30" i="100"/>
  <c r="AM30" i="100"/>
  <c r="AL30" i="100"/>
  <c r="AK30" i="100"/>
  <c r="AJ30" i="100"/>
  <c r="AI30" i="100"/>
  <c r="AH30" i="100"/>
  <c r="AG30" i="100"/>
  <c r="AF30" i="100"/>
  <c r="AE30" i="100"/>
  <c r="AD30" i="100"/>
  <c r="AC30" i="100"/>
  <c r="AB30" i="100"/>
  <c r="AA30" i="100"/>
  <c r="Z30" i="100"/>
  <c r="Y30" i="100"/>
  <c r="X30" i="100"/>
  <c r="W30" i="100"/>
  <c r="V30" i="100"/>
  <c r="U30" i="100"/>
  <c r="T30" i="100"/>
  <c r="S30" i="100"/>
  <c r="R30" i="100"/>
  <c r="Q30" i="100"/>
  <c r="P30" i="100"/>
  <c r="O30" i="100"/>
  <c r="N30" i="100"/>
  <c r="M30" i="100"/>
  <c r="L30" i="100"/>
  <c r="K30" i="100"/>
  <c r="J30" i="100"/>
  <c r="I30" i="100"/>
  <c r="H30" i="100"/>
  <c r="G30" i="100"/>
  <c r="F30" i="100"/>
  <c r="E30" i="100"/>
  <c r="D30" i="100"/>
  <c r="C30" i="100"/>
  <c r="B30" i="100"/>
  <c r="GR29" i="100"/>
  <c r="GQ29" i="100"/>
  <c r="GP29" i="100"/>
  <c r="GO29" i="100"/>
  <c r="GN29" i="100"/>
  <c r="GM29" i="100"/>
  <c r="GL29" i="100"/>
  <c r="GK29" i="100"/>
  <c r="GJ29" i="100"/>
  <c r="GI29" i="100"/>
  <c r="GH29" i="100"/>
  <c r="GG29" i="100"/>
  <c r="GF29" i="100"/>
  <c r="GE29" i="100"/>
  <c r="GD29" i="100"/>
  <c r="GC29" i="100"/>
  <c r="GB29" i="100"/>
  <c r="GA29" i="100"/>
  <c r="FZ29" i="100"/>
  <c r="FY29" i="100"/>
  <c r="FX29" i="100"/>
  <c r="FW29" i="100"/>
  <c r="FV29" i="100"/>
  <c r="FU29" i="100"/>
  <c r="FT29" i="100"/>
  <c r="FS29" i="100"/>
  <c r="FR29" i="100"/>
  <c r="FQ29" i="100"/>
  <c r="FP29" i="100"/>
  <c r="FO29" i="100"/>
  <c r="FN29" i="100"/>
  <c r="FM29" i="100"/>
  <c r="FL29" i="100"/>
  <c r="FK29" i="100"/>
  <c r="FJ29" i="100"/>
  <c r="FI29" i="100"/>
  <c r="FH29" i="100"/>
  <c r="FG29" i="100"/>
  <c r="FF29" i="100"/>
  <c r="FE29" i="100"/>
  <c r="FD29" i="100"/>
  <c r="FC29" i="100"/>
  <c r="FB29" i="100"/>
  <c r="FA29" i="100"/>
  <c r="EZ29" i="100"/>
  <c r="EY29" i="100"/>
  <c r="EX29" i="100"/>
  <c r="EW29" i="100"/>
  <c r="EV29" i="100"/>
  <c r="EU29" i="100"/>
  <c r="ET29" i="100"/>
  <c r="ES29" i="100"/>
  <c r="ER29" i="100"/>
  <c r="EQ29" i="100"/>
  <c r="EP29" i="100"/>
  <c r="EO29" i="100"/>
  <c r="EN29" i="100"/>
  <c r="EM29" i="100"/>
  <c r="EL29" i="100"/>
  <c r="EK29" i="100"/>
  <c r="EJ29" i="100"/>
  <c r="EI29" i="100"/>
  <c r="EH29" i="100"/>
  <c r="EG29" i="100"/>
  <c r="EF29" i="100"/>
  <c r="EE29" i="100"/>
  <c r="ED29" i="100"/>
  <c r="EC29" i="100"/>
  <c r="EB29" i="100"/>
  <c r="EA29" i="100"/>
  <c r="DZ29" i="100"/>
  <c r="DY29" i="100"/>
  <c r="DX29" i="100"/>
  <c r="DW29" i="100"/>
  <c r="DV29" i="100"/>
  <c r="DU29" i="100"/>
  <c r="DT29" i="100"/>
  <c r="DS29" i="100"/>
  <c r="DR29" i="100"/>
  <c r="DQ29" i="100"/>
  <c r="DP29" i="100"/>
  <c r="DO29" i="100"/>
  <c r="DN29" i="100"/>
  <c r="DM29" i="100"/>
  <c r="DL29" i="100"/>
  <c r="DK29" i="100"/>
  <c r="DJ29" i="100"/>
  <c r="DI29" i="100"/>
  <c r="DH29" i="100"/>
  <c r="DG29" i="100"/>
  <c r="DF29" i="100"/>
  <c r="DE29" i="100"/>
  <c r="DD29" i="100"/>
  <c r="DC29" i="100"/>
  <c r="DB29" i="100"/>
  <c r="DA29" i="100"/>
  <c r="CZ29" i="100"/>
  <c r="CY29" i="100"/>
  <c r="CX29" i="100"/>
  <c r="CW29" i="100"/>
  <c r="CV29" i="100"/>
  <c r="CU29" i="100"/>
  <c r="CT29" i="100"/>
  <c r="CS29" i="100"/>
  <c r="CR29" i="100"/>
  <c r="CQ29" i="100"/>
  <c r="CP29" i="100"/>
  <c r="CO29" i="100"/>
  <c r="CN29" i="100"/>
  <c r="CM29" i="100"/>
  <c r="CL29" i="100"/>
  <c r="CK29" i="100"/>
  <c r="CJ29" i="100"/>
  <c r="CI29" i="100"/>
  <c r="CH29" i="100"/>
  <c r="CG29" i="100"/>
  <c r="CF29" i="100"/>
  <c r="CE29" i="100"/>
  <c r="CD29" i="100"/>
  <c r="CC29" i="100"/>
  <c r="CB29" i="100"/>
  <c r="CA29" i="100"/>
  <c r="BZ29" i="100"/>
  <c r="BY29" i="100"/>
  <c r="BX29" i="100"/>
  <c r="BW29" i="100"/>
  <c r="BV29" i="100"/>
  <c r="BU29" i="100"/>
  <c r="BT29" i="100"/>
  <c r="BS29" i="100"/>
  <c r="BR29" i="100"/>
  <c r="BQ29" i="100"/>
  <c r="BP29" i="100"/>
  <c r="BO29" i="100"/>
  <c r="BN29" i="100"/>
  <c r="BM29" i="100"/>
  <c r="BL29" i="100"/>
  <c r="BK29" i="100"/>
  <c r="BJ29" i="100"/>
  <c r="BI29" i="100"/>
  <c r="BH29" i="100"/>
  <c r="BG29" i="100"/>
  <c r="BF29" i="100"/>
  <c r="BE29" i="100"/>
  <c r="BD29" i="100"/>
  <c r="BC29" i="100"/>
  <c r="BB29" i="100"/>
  <c r="BA29" i="100"/>
  <c r="AZ29" i="100"/>
  <c r="AY29" i="100"/>
  <c r="AX29" i="100"/>
  <c r="AW29" i="100"/>
  <c r="AV29" i="100"/>
  <c r="AU29" i="100"/>
  <c r="AT29" i="100"/>
  <c r="AS29" i="100"/>
  <c r="AR29" i="100"/>
  <c r="AQ29" i="100"/>
  <c r="AP29" i="100"/>
  <c r="AO29" i="100"/>
  <c r="AN29" i="100"/>
  <c r="AM29" i="100"/>
  <c r="AL29" i="100"/>
  <c r="AK29" i="100"/>
  <c r="AJ29" i="100"/>
  <c r="AI29" i="100"/>
  <c r="AH29" i="100"/>
  <c r="AG29" i="100"/>
  <c r="AF29" i="100"/>
  <c r="AE29" i="100"/>
  <c r="AD29" i="100"/>
  <c r="AC29" i="100"/>
  <c r="AB29" i="100"/>
  <c r="AA29" i="100"/>
  <c r="Z29" i="100"/>
  <c r="Y29" i="100"/>
  <c r="X29" i="100"/>
  <c r="W29" i="100"/>
  <c r="V29" i="100"/>
  <c r="U29" i="100"/>
  <c r="T29" i="100"/>
  <c r="S29" i="100"/>
  <c r="R29" i="100"/>
  <c r="Q29" i="100"/>
  <c r="P29" i="100"/>
  <c r="O29" i="100"/>
  <c r="N29" i="100"/>
  <c r="M29" i="100"/>
  <c r="L29" i="100"/>
  <c r="K29" i="100"/>
  <c r="J29" i="100"/>
  <c r="I29" i="100"/>
  <c r="H29" i="100"/>
  <c r="G29" i="100"/>
  <c r="F29" i="100"/>
  <c r="E29" i="100"/>
  <c r="D29" i="100"/>
  <c r="C29" i="100"/>
  <c r="B29" i="100"/>
  <c r="GR27" i="100"/>
  <c r="GQ27" i="100"/>
  <c r="GP27" i="100"/>
  <c r="GO27" i="100"/>
  <c r="GN27" i="100"/>
  <c r="GM27" i="100"/>
  <c r="GL27" i="100"/>
  <c r="GK27" i="100"/>
  <c r="GJ27" i="100"/>
  <c r="GI27" i="100"/>
  <c r="GH27" i="100"/>
  <c r="GG27" i="100"/>
  <c r="GF27" i="100"/>
  <c r="GE27" i="100"/>
  <c r="GD27" i="100"/>
  <c r="GC27" i="100"/>
  <c r="GB27" i="100"/>
  <c r="GA27" i="100"/>
  <c r="FZ27" i="100"/>
  <c r="FY27" i="100"/>
  <c r="FX27" i="100"/>
  <c r="FW27" i="100"/>
  <c r="FV27" i="100"/>
  <c r="FU27" i="100"/>
  <c r="FT27" i="100"/>
  <c r="FS27" i="100"/>
  <c r="FR27" i="100"/>
  <c r="FQ27" i="100"/>
  <c r="FP27" i="100"/>
  <c r="FO27" i="100"/>
  <c r="FN27" i="100"/>
  <c r="FM27" i="100"/>
  <c r="FL27" i="100"/>
  <c r="FK27" i="100"/>
  <c r="FJ27" i="100"/>
  <c r="FI27" i="100"/>
  <c r="FH27" i="100"/>
  <c r="FG27" i="100"/>
  <c r="FF27" i="100"/>
  <c r="FE27" i="100"/>
  <c r="FD27" i="100"/>
  <c r="FC27" i="100"/>
  <c r="FB27" i="100"/>
  <c r="FA27" i="100"/>
  <c r="EZ27" i="100"/>
  <c r="EY27" i="100"/>
  <c r="EX27" i="100"/>
  <c r="EW27" i="100"/>
  <c r="EV27" i="100"/>
  <c r="EU27" i="100"/>
  <c r="ET27" i="100"/>
  <c r="ES27" i="100"/>
  <c r="ER27" i="100"/>
  <c r="EQ27" i="100"/>
  <c r="EP27" i="100"/>
  <c r="EO27" i="100"/>
  <c r="EN27" i="100"/>
  <c r="EM27" i="100"/>
  <c r="EL27" i="100"/>
  <c r="EK27" i="100"/>
  <c r="EJ27" i="100"/>
  <c r="EI27" i="100"/>
  <c r="EH27" i="100"/>
  <c r="EG27" i="100"/>
  <c r="EF27" i="100"/>
  <c r="EE27" i="100"/>
  <c r="ED27" i="100"/>
  <c r="EC27" i="100"/>
  <c r="EB27" i="100"/>
  <c r="EA27" i="100"/>
  <c r="DZ27" i="100"/>
  <c r="DY27" i="100"/>
  <c r="DX27" i="100"/>
  <c r="DW27" i="100"/>
  <c r="DV27" i="100"/>
  <c r="DU27" i="100"/>
  <c r="DT27" i="100"/>
  <c r="DS27" i="100"/>
  <c r="DR27" i="100"/>
  <c r="DQ27" i="100"/>
  <c r="DP27" i="100"/>
  <c r="DO27" i="100"/>
  <c r="DN27" i="100"/>
  <c r="DM27" i="100"/>
  <c r="DL27" i="100"/>
  <c r="DK27" i="100"/>
  <c r="DJ27" i="100"/>
  <c r="DI27" i="100"/>
  <c r="DH27" i="100"/>
  <c r="DG27" i="100"/>
  <c r="DF27" i="100"/>
  <c r="DE27" i="100"/>
  <c r="DD27" i="100"/>
  <c r="DC27" i="100"/>
  <c r="DB27" i="100"/>
  <c r="DA27" i="100"/>
  <c r="CZ27" i="100"/>
  <c r="CY27" i="100"/>
  <c r="CX27" i="100"/>
  <c r="CW27" i="100"/>
  <c r="CV27" i="100"/>
  <c r="CU27" i="100"/>
  <c r="CT27" i="100"/>
  <c r="CS27" i="100"/>
  <c r="CR27" i="100"/>
  <c r="CQ27" i="100"/>
  <c r="CP27" i="100"/>
  <c r="CO27" i="100"/>
  <c r="CN27" i="100"/>
  <c r="CM27" i="100"/>
  <c r="CL27" i="100"/>
  <c r="CK27" i="100"/>
  <c r="CJ27" i="100"/>
  <c r="CI27" i="100"/>
  <c r="CH27" i="100"/>
  <c r="CG27" i="100"/>
  <c r="CF27" i="100"/>
  <c r="CE27" i="100"/>
  <c r="CD27" i="100"/>
  <c r="CC27" i="100"/>
  <c r="CB27" i="100"/>
  <c r="CA27" i="100"/>
  <c r="BZ27" i="100"/>
  <c r="BY27" i="100"/>
  <c r="BX27" i="100"/>
  <c r="BW27" i="100"/>
  <c r="BV27" i="100"/>
  <c r="BU27" i="100"/>
  <c r="BT27" i="100"/>
  <c r="BS27" i="100"/>
  <c r="BR27" i="100"/>
  <c r="BQ27" i="100"/>
  <c r="BP27" i="100"/>
  <c r="BO27" i="100"/>
  <c r="BN27" i="100"/>
  <c r="BM27" i="100"/>
  <c r="BL27" i="100"/>
  <c r="BK27" i="100"/>
  <c r="BJ27" i="100"/>
  <c r="BI27" i="100"/>
  <c r="BH27" i="100"/>
  <c r="BG27" i="100"/>
  <c r="BF27" i="100"/>
  <c r="BE27" i="100"/>
  <c r="BD27" i="100"/>
  <c r="BC27" i="100"/>
  <c r="BB27" i="100"/>
  <c r="BA27" i="100"/>
  <c r="AZ27" i="100"/>
  <c r="AY27" i="100"/>
  <c r="AX27" i="100"/>
  <c r="AW27" i="100"/>
  <c r="AV27" i="100"/>
  <c r="AU27" i="100"/>
  <c r="AT27" i="100"/>
  <c r="AS27" i="100"/>
  <c r="AR27" i="100"/>
  <c r="AQ27" i="100"/>
  <c r="AP27" i="100"/>
  <c r="AO27" i="100"/>
  <c r="AN27" i="100"/>
  <c r="AM27" i="100"/>
  <c r="AL27" i="100"/>
  <c r="AK27" i="100"/>
  <c r="AJ27" i="100"/>
  <c r="AI27" i="100"/>
  <c r="AH27" i="100"/>
  <c r="AG27" i="100"/>
  <c r="AF27" i="100"/>
  <c r="AE27" i="100"/>
  <c r="AD27" i="100"/>
  <c r="AC27" i="100"/>
  <c r="AB27" i="100"/>
  <c r="AA27" i="100"/>
  <c r="Z27" i="100"/>
  <c r="Y27" i="100"/>
  <c r="X27" i="100"/>
  <c r="W27" i="100"/>
  <c r="V27" i="100"/>
  <c r="U27" i="100"/>
  <c r="T27" i="100"/>
  <c r="S27" i="100"/>
  <c r="R27" i="100"/>
  <c r="Q27" i="100"/>
  <c r="P27" i="100"/>
  <c r="O27" i="100"/>
  <c r="N27" i="100"/>
  <c r="M27" i="100"/>
  <c r="L27" i="100"/>
  <c r="K27" i="100"/>
  <c r="J27" i="100"/>
  <c r="I27" i="100"/>
  <c r="H27" i="100"/>
  <c r="G27" i="100"/>
  <c r="F27" i="100"/>
  <c r="E27" i="100"/>
  <c r="D27" i="100"/>
  <c r="C27" i="100"/>
  <c r="B27" i="100"/>
  <c r="GR26" i="100"/>
  <c r="GQ26" i="100"/>
  <c r="GP26" i="100"/>
  <c r="GO26" i="100"/>
  <c r="GN26" i="100"/>
  <c r="GM26" i="100"/>
  <c r="GL26" i="100"/>
  <c r="GK26" i="100"/>
  <c r="GJ26" i="100"/>
  <c r="GI26" i="100"/>
  <c r="GH26" i="100"/>
  <c r="GG26" i="100"/>
  <c r="GF26" i="100"/>
  <c r="GE26" i="100"/>
  <c r="GD26" i="100"/>
  <c r="GC26" i="100"/>
  <c r="GB26" i="100"/>
  <c r="GA26" i="100"/>
  <c r="FZ26" i="100"/>
  <c r="FY26" i="100"/>
  <c r="FX26" i="100"/>
  <c r="FW26" i="100"/>
  <c r="FV26" i="100"/>
  <c r="FU26" i="100"/>
  <c r="FT26" i="100"/>
  <c r="FS26" i="100"/>
  <c r="FR26" i="100"/>
  <c r="FQ26" i="100"/>
  <c r="FP26" i="100"/>
  <c r="FO26" i="100"/>
  <c r="FN26" i="100"/>
  <c r="FM26" i="100"/>
  <c r="FL26" i="100"/>
  <c r="FK26" i="100"/>
  <c r="FJ26" i="100"/>
  <c r="FI26" i="100"/>
  <c r="FH26" i="100"/>
  <c r="FG26" i="100"/>
  <c r="FF26" i="100"/>
  <c r="FE26" i="100"/>
  <c r="FD26" i="100"/>
  <c r="FC26" i="100"/>
  <c r="FB26" i="100"/>
  <c r="FA26" i="100"/>
  <c r="EZ26" i="100"/>
  <c r="EY26" i="100"/>
  <c r="EX26" i="100"/>
  <c r="EW26" i="100"/>
  <c r="EV26" i="100"/>
  <c r="EU26" i="100"/>
  <c r="ET26" i="100"/>
  <c r="ES26" i="100"/>
  <c r="ER26" i="100"/>
  <c r="EQ26" i="100"/>
  <c r="EP26" i="100"/>
  <c r="EO26" i="100"/>
  <c r="EN26" i="100"/>
  <c r="EM26" i="100"/>
  <c r="EL26" i="100"/>
  <c r="EK26" i="100"/>
  <c r="EJ26" i="100"/>
  <c r="EI26" i="100"/>
  <c r="EH26" i="100"/>
  <c r="EG26" i="100"/>
  <c r="EF26" i="100"/>
  <c r="EE26" i="100"/>
  <c r="ED26" i="100"/>
  <c r="EC26" i="100"/>
  <c r="EB26" i="100"/>
  <c r="EA26" i="100"/>
  <c r="DZ26" i="100"/>
  <c r="DY26" i="100"/>
  <c r="DX26" i="100"/>
  <c r="DW26" i="100"/>
  <c r="DV26" i="100"/>
  <c r="DU26" i="100"/>
  <c r="DT26" i="100"/>
  <c r="DS26" i="100"/>
  <c r="DR26" i="100"/>
  <c r="DQ26" i="100"/>
  <c r="DP26" i="100"/>
  <c r="DO26" i="100"/>
  <c r="DN26" i="100"/>
  <c r="DM26" i="100"/>
  <c r="DL26" i="100"/>
  <c r="DK26" i="100"/>
  <c r="DJ26" i="100"/>
  <c r="DI26" i="100"/>
  <c r="DH26" i="100"/>
  <c r="DG26" i="100"/>
  <c r="DF26" i="100"/>
  <c r="DE26" i="100"/>
  <c r="DD26" i="100"/>
  <c r="DC26" i="100"/>
  <c r="DB26" i="100"/>
  <c r="DA26" i="100"/>
  <c r="CZ26" i="100"/>
  <c r="CY26" i="100"/>
  <c r="CX26" i="100"/>
  <c r="CW26" i="100"/>
  <c r="CV26" i="100"/>
  <c r="CU26" i="100"/>
  <c r="CT26" i="100"/>
  <c r="CS26" i="100"/>
  <c r="CR26" i="100"/>
  <c r="CQ26" i="100"/>
  <c r="CP26" i="100"/>
  <c r="CO26" i="100"/>
  <c r="CN26" i="100"/>
  <c r="CM26" i="100"/>
  <c r="CL26" i="100"/>
  <c r="CK26" i="100"/>
  <c r="CJ26" i="100"/>
  <c r="CI26" i="100"/>
  <c r="CH26" i="100"/>
  <c r="CG26" i="100"/>
  <c r="CF26" i="100"/>
  <c r="CE26" i="100"/>
  <c r="CD26" i="100"/>
  <c r="CC26" i="100"/>
  <c r="CB26" i="100"/>
  <c r="CA26" i="100"/>
  <c r="BZ26" i="100"/>
  <c r="BY26" i="100"/>
  <c r="BX26" i="100"/>
  <c r="BW26" i="100"/>
  <c r="BV26" i="100"/>
  <c r="BU26" i="100"/>
  <c r="BT26" i="100"/>
  <c r="BS26" i="100"/>
  <c r="BR26" i="100"/>
  <c r="BQ26" i="100"/>
  <c r="BP26" i="100"/>
  <c r="BO26" i="100"/>
  <c r="BN26" i="100"/>
  <c r="BM26" i="100"/>
  <c r="BL26" i="100"/>
  <c r="BK26" i="100"/>
  <c r="BJ26" i="100"/>
  <c r="BI26" i="100"/>
  <c r="BH26" i="100"/>
  <c r="BG26" i="100"/>
  <c r="BF26" i="100"/>
  <c r="BE26" i="100"/>
  <c r="BD26" i="100"/>
  <c r="BC26" i="100"/>
  <c r="BB26" i="100"/>
  <c r="BA26" i="100"/>
  <c r="AZ26" i="100"/>
  <c r="AY26" i="100"/>
  <c r="AX26" i="100"/>
  <c r="AW26" i="100"/>
  <c r="AV26" i="100"/>
  <c r="AU26" i="100"/>
  <c r="AT26" i="100"/>
  <c r="AS26" i="100"/>
  <c r="AR26" i="100"/>
  <c r="AQ26" i="100"/>
  <c r="AP26" i="100"/>
  <c r="AO26" i="100"/>
  <c r="AN26" i="100"/>
  <c r="AM26" i="100"/>
  <c r="AL26" i="100"/>
  <c r="AK26" i="100"/>
  <c r="AJ26" i="100"/>
  <c r="AI26" i="100"/>
  <c r="AH26" i="100"/>
  <c r="AG26" i="100"/>
  <c r="AF26" i="100"/>
  <c r="AE26" i="100"/>
  <c r="AD26" i="100"/>
  <c r="AC26" i="100"/>
  <c r="AB26" i="100"/>
  <c r="AA26" i="100"/>
  <c r="Z26" i="100"/>
  <c r="Y26" i="100"/>
  <c r="X26" i="100"/>
  <c r="W26" i="100"/>
  <c r="V26" i="100"/>
  <c r="U26" i="100"/>
  <c r="T26" i="100"/>
  <c r="S26" i="100"/>
  <c r="R26" i="100"/>
  <c r="Q26" i="100"/>
  <c r="P26" i="100"/>
  <c r="O26" i="100"/>
  <c r="N26" i="100"/>
  <c r="M26" i="100"/>
  <c r="L26" i="100"/>
  <c r="K26" i="100"/>
  <c r="J26" i="100"/>
  <c r="I26" i="100"/>
  <c r="H26" i="100"/>
  <c r="G26" i="100"/>
  <c r="F26" i="100"/>
  <c r="E26" i="100"/>
  <c r="D26" i="100"/>
  <c r="C26" i="100"/>
  <c r="B26" i="100"/>
  <c r="GR24" i="100"/>
  <c r="GQ24" i="100"/>
  <c r="GP24" i="100"/>
  <c r="GO24" i="100"/>
  <c r="GN24" i="100"/>
  <c r="GM24" i="100"/>
  <c r="GL24" i="100"/>
  <c r="GK24" i="100"/>
  <c r="GJ24" i="100"/>
  <c r="GI24" i="100"/>
  <c r="GH24" i="100"/>
  <c r="GG24" i="100"/>
  <c r="GF24" i="100"/>
  <c r="GE24" i="100"/>
  <c r="GD24" i="100"/>
  <c r="GC24" i="100"/>
  <c r="GB24" i="100"/>
  <c r="GA24" i="100"/>
  <c r="FZ24" i="100"/>
  <c r="FY24" i="100"/>
  <c r="FX24" i="100"/>
  <c r="FW24" i="100"/>
  <c r="FV24" i="100"/>
  <c r="FU24" i="100"/>
  <c r="FT24" i="100"/>
  <c r="FS24" i="100"/>
  <c r="FR24" i="100"/>
  <c r="FQ24" i="100"/>
  <c r="FP24" i="100"/>
  <c r="FO24" i="100"/>
  <c r="FN24" i="100"/>
  <c r="FM24" i="100"/>
  <c r="FL24" i="100"/>
  <c r="FK24" i="100"/>
  <c r="FJ24" i="100"/>
  <c r="FI24" i="100"/>
  <c r="FH24" i="100"/>
  <c r="FG24" i="100"/>
  <c r="FF24" i="100"/>
  <c r="FE24" i="100"/>
  <c r="FD24" i="100"/>
  <c r="FC24" i="100"/>
  <c r="FB24" i="100"/>
  <c r="FA24" i="100"/>
  <c r="EZ24" i="100"/>
  <c r="EY24" i="100"/>
  <c r="EX24" i="100"/>
  <c r="EW24" i="100"/>
  <c r="EV24" i="100"/>
  <c r="EU24" i="100"/>
  <c r="ET24" i="100"/>
  <c r="ES24" i="100"/>
  <c r="ER24" i="100"/>
  <c r="EQ24" i="100"/>
  <c r="EP24" i="100"/>
  <c r="EO24" i="100"/>
  <c r="EN24" i="100"/>
  <c r="EM24" i="100"/>
  <c r="EL24" i="100"/>
  <c r="EK24" i="100"/>
  <c r="EJ24" i="100"/>
  <c r="EI24" i="100"/>
  <c r="EH24" i="100"/>
  <c r="EG24" i="100"/>
  <c r="EF24" i="100"/>
  <c r="EE24" i="100"/>
  <c r="ED24" i="100"/>
  <c r="EC24" i="100"/>
  <c r="EB24" i="100"/>
  <c r="EA24" i="100"/>
  <c r="DZ24" i="100"/>
  <c r="DY24" i="100"/>
  <c r="DX24" i="100"/>
  <c r="DW24" i="100"/>
  <c r="DV24" i="100"/>
  <c r="DU24" i="100"/>
  <c r="DT24" i="100"/>
  <c r="DS24" i="100"/>
  <c r="DR24" i="100"/>
  <c r="DQ24" i="100"/>
  <c r="DP24" i="100"/>
  <c r="DO24" i="100"/>
  <c r="DN24" i="100"/>
  <c r="DM24" i="100"/>
  <c r="DL24" i="100"/>
  <c r="DK24" i="100"/>
  <c r="DJ24" i="100"/>
  <c r="DI24" i="100"/>
  <c r="DH24" i="100"/>
  <c r="DG24" i="100"/>
  <c r="DF24" i="100"/>
  <c r="DE24" i="100"/>
  <c r="DD24" i="100"/>
  <c r="DC24" i="100"/>
  <c r="DB24" i="100"/>
  <c r="DA24" i="100"/>
  <c r="CZ24" i="100"/>
  <c r="CY24" i="100"/>
  <c r="CX24" i="100"/>
  <c r="CW24" i="100"/>
  <c r="CV24" i="100"/>
  <c r="CU24" i="100"/>
  <c r="CT24" i="100"/>
  <c r="CS24" i="100"/>
  <c r="CR24" i="100"/>
  <c r="CQ24" i="100"/>
  <c r="CP24" i="100"/>
  <c r="CO24" i="100"/>
  <c r="CN24" i="100"/>
  <c r="CM24" i="100"/>
  <c r="CL24" i="100"/>
  <c r="CK24" i="100"/>
  <c r="CJ24" i="100"/>
  <c r="CI24" i="100"/>
  <c r="CH24" i="100"/>
  <c r="CG24" i="100"/>
  <c r="CF24" i="100"/>
  <c r="CE24" i="100"/>
  <c r="CD24" i="100"/>
  <c r="CC24" i="100"/>
  <c r="CB24" i="100"/>
  <c r="CA24" i="100"/>
  <c r="BZ24" i="100"/>
  <c r="BY24" i="100"/>
  <c r="BX24" i="100"/>
  <c r="BW24" i="100"/>
  <c r="BV24" i="100"/>
  <c r="BU24" i="100"/>
  <c r="BT24" i="100"/>
  <c r="BS24" i="100"/>
  <c r="BR24" i="100"/>
  <c r="BQ24" i="100"/>
  <c r="BP24" i="100"/>
  <c r="BO24" i="100"/>
  <c r="BN24" i="100"/>
  <c r="BM24" i="100"/>
  <c r="BL24" i="100"/>
  <c r="BK24" i="100"/>
  <c r="BJ24" i="100"/>
  <c r="BI24" i="100"/>
  <c r="BH24" i="100"/>
  <c r="BG24" i="100"/>
  <c r="BF24" i="100"/>
  <c r="BE24" i="100"/>
  <c r="BD24" i="100"/>
  <c r="BC24" i="100"/>
  <c r="BB24" i="100"/>
  <c r="BA24" i="100"/>
  <c r="AZ24" i="100"/>
  <c r="AY24" i="100"/>
  <c r="AX24" i="100"/>
  <c r="AW24" i="100"/>
  <c r="AV24" i="100"/>
  <c r="AU24" i="100"/>
  <c r="AT24" i="100"/>
  <c r="AS24" i="100"/>
  <c r="AR24" i="100"/>
  <c r="AQ24" i="100"/>
  <c r="AP24" i="100"/>
  <c r="AO24" i="100"/>
  <c r="AN24" i="100"/>
  <c r="AM24" i="100"/>
  <c r="AL24" i="100"/>
  <c r="AK24" i="100"/>
  <c r="AJ24" i="100"/>
  <c r="AI24" i="100"/>
  <c r="AH24" i="100"/>
  <c r="AG24" i="100"/>
  <c r="AF24" i="100"/>
  <c r="AE24" i="100"/>
  <c r="AD24" i="100"/>
  <c r="AC24" i="100"/>
  <c r="AB24" i="100"/>
  <c r="AA24" i="100"/>
  <c r="Z24" i="100"/>
  <c r="Y24" i="100"/>
  <c r="X24" i="100"/>
  <c r="W24" i="100"/>
  <c r="V24" i="100"/>
  <c r="U24" i="100"/>
  <c r="T24" i="100"/>
  <c r="S24" i="100"/>
  <c r="R24" i="100"/>
  <c r="Q24" i="100"/>
  <c r="P24" i="100"/>
  <c r="O24" i="100"/>
  <c r="N24" i="100"/>
  <c r="M24" i="100"/>
  <c r="L24" i="100"/>
  <c r="K24" i="100"/>
  <c r="J24" i="100"/>
  <c r="I24" i="100"/>
  <c r="H24" i="100"/>
  <c r="G24" i="100"/>
  <c r="F24" i="100"/>
  <c r="E24" i="100"/>
  <c r="D24" i="100"/>
  <c r="C24" i="100"/>
  <c r="B24" i="100"/>
  <c r="GR22" i="100"/>
  <c r="GQ22" i="100"/>
  <c r="GP22" i="100"/>
  <c r="GO22" i="100"/>
  <c r="GN22" i="100"/>
  <c r="GM22" i="100"/>
  <c r="GL22" i="100"/>
  <c r="GK22" i="100"/>
  <c r="GJ22" i="100"/>
  <c r="GI22" i="100"/>
  <c r="GH22" i="100"/>
  <c r="GG22" i="100"/>
  <c r="GF22" i="100"/>
  <c r="GE22" i="100"/>
  <c r="GD22" i="100"/>
  <c r="GC22" i="100"/>
  <c r="GB22" i="100"/>
  <c r="GA22" i="100"/>
  <c r="FZ22" i="100"/>
  <c r="FY22" i="100"/>
  <c r="FX22" i="100"/>
  <c r="FW22" i="100"/>
  <c r="FV22" i="100"/>
  <c r="FU22" i="100"/>
  <c r="FT22" i="100"/>
  <c r="FS22" i="100"/>
  <c r="FR22" i="100"/>
  <c r="FQ22" i="100"/>
  <c r="FP22" i="100"/>
  <c r="FO22" i="100"/>
  <c r="FN22" i="100"/>
  <c r="FM22" i="100"/>
  <c r="FL22" i="100"/>
  <c r="FK22" i="100"/>
  <c r="FJ22" i="100"/>
  <c r="FI22" i="100"/>
  <c r="FH22" i="100"/>
  <c r="FG22" i="100"/>
  <c r="FF22" i="100"/>
  <c r="FE22" i="100"/>
  <c r="FD22" i="100"/>
  <c r="FC22" i="100"/>
  <c r="FB22" i="100"/>
  <c r="FA22" i="100"/>
  <c r="EZ22" i="100"/>
  <c r="EY22" i="100"/>
  <c r="EX22" i="100"/>
  <c r="EW22" i="100"/>
  <c r="EV22" i="100"/>
  <c r="EU22" i="100"/>
  <c r="ET22" i="100"/>
  <c r="ES22" i="100"/>
  <c r="ER22" i="100"/>
  <c r="EQ22" i="100"/>
  <c r="EP22" i="100"/>
  <c r="EO22" i="100"/>
  <c r="EN22" i="100"/>
  <c r="EM22" i="100"/>
  <c r="EL22" i="100"/>
  <c r="EK22" i="100"/>
  <c r="EJ22" i="100"/>
  <c r="EI22" i="100"/>
  <c r="EH22" i="100"/>
  <c r="EG22" i="100"/>
  <c r="EF22" i="100"/>
  <c r="EE22" i="100"/>
  <c r="ED22" i="100"/>
  <c r="EC22" i="100"/>
  <c r="EB22" i="100"/>
  <c r="EA22" i="100"/>
  <c r="DZ22" i="100"/>
  <c r="DY22" i="100"/>
  <c r="DX22" i="100"/>
  <c r="DW22" i="100"/>
  <c r="DV22" i="100"/>
  <c r="DU22" i="100"/>
  <c r="DT22" i="100"/>
  <c r="DS22" i="100"/>
  <c r="DR22" i="100"/>
  <c r="DQ22" i="100"/>
  <c r="DP22" i="100"/>
  <c r="DO22" i="100"/>
  <c r="DN22" i="100"/>
  <c r="DM22" i="100"/>
  <c r="DL22" i="100"/>
  <c r="DK22" i="100"/>
  <c r="DJ22" i="100"/>
  <c r="DI22" i="100"/>
  <c r="DH22" i="100"/>
  <c r="DG22" i="100"/>
  <c r="DF22" i="100"/>
  <c r="DE22" i="100"/>
  <c r="DD22" i="100"/>
  <c r="DC22" i="100"/>
  <c r="DB22" i="100"/>
  <c r="DA22" i="100"/>
  <c r="CZ22" i="100"/>
  <c r="CY22" i="100"/>
  <c r="CX22" i="100"/>
  <c r="CW22" i="100"/>
  <c r="CV22" i="100"/>
  <c r="CU22" i="100"/>
  <c r="CT22" i="100"/>
  <c r="CS22" i="100"/>
  <c r="CR22" i="100"/>
  <c r="CQ22" i="100"/>
  <c r="CP22" i="100"/>
  <c r="CO22" i="100"/>
  <c r="CN22" i="100"/>
  <c r="CM22" i="100"/>
  <c r="CL22" i="100"/>
  <c r="CK22" i="100"/>
  <c r="CJ22" i="100"/>
  <c r="CI22" i="100"/>
  <c r="CH22" i="100"/>
  <c r="CG22" i="100"/>
  <c r="CF22" i="100"/>
  <c r="CE22" i="100"/>
  <c r="CD22" i="100"/>
  <c r="CC22" i="100"/>
  <c r="CB22" i="100"/>
  <c r="CA22" i="100"/>
  <c r="BZ22" i="100"/>
  <c r="BY22" i="100"/>
  <c r="BX22" i="100"/>
  <c r="BW22" i="100"/>
  <c r="BV22" i="100"/>
  <c r="BU22" i="100"/>
  <c r="BT22" i="100"/>
  <c r="BS22" i="100"/>
  <c r="BR22" i="100"/>
  <c r="BQ22" i="100"/>
  <c r="BP22" i="100"/>
  <c r="BO22" i="100"/>
  <c r="BN22" i="100"/>
  <c r="BM22" i="100"/>
  <c r="BL22" i="100"/>
  <c r="BK22" i="100"/>
  <c r="BJ22" i="100"/>
  <c r="BI22" i="100"/>
  <c r="BH22" i="100"/>
  <c r="BG22" i="100"/>
  <c r="BF22" i="100"/>
  <c r="BE22" i="100"/>
  <c r="BD22" i="100"/>
  <c r="BC22" i="100"/>
  <c r="BB22" i="100"/>
  <c r="BA22" i="100"/>
  <c r="AZ22" i="100"/>
  <c r="AY22" i="100"/>
  <c r="AX22" i="100"/>
  <c r="AW22" i="100"/>
  <c r="AV22" i="100"/>
  <c r="AU22" i="100"/>
  <c r="AT22" i="100"/>
  <c r="AS22" i="100"/>
  <c r="AR22" i="100"/>
  <c r="AQ22" i="100"/>
  <c r="AP22" i="100"/>
  <c r="AO22" i="100"/>
  <c r="AN22" i="100"/>
  <c r="AM22" i="100"/>
  <c r="AL22" i="100"/>
  <c r="AK22" i="100"/>
  <c r="AJ22" i="100"/>
  <c r="AI22" i="100"/>
  <c r="AH22" i="100"/>
  <c r="AG22" i="100"/>
  <c r="AF22" i="100"/>
  <c r="AE22" i="100"/>
  <c r="AD22" i="100"/>
  <c r="AC22" i="100"/>
  <c r="AB22" i="100"/>
  <c r="AA22" i="100"/>
  <c r="Z22" i="100"/>
  <c r="Y22" i="100"/>
  <c r="X22" i="100"/>
  <c r="W22" i="100"/>
  <c r="V22" i="100"/>
  <c r="U22" i="100"/>
  <c r="T22" i="100"/>
  <c r="S22" i="100"/>
  <c r="R22" i="100"/>
  <c r="Q22" i="100"/>
  <c r="P22" i="100"/>
  <c r="O22" i="100"/>
  <c r="N22" i="100"/>
  <c r="M22" i="100"/>
  <c r="L22" i="100"/>
  <c r="K22" i="100"/>
  <c r="J22" i="100"/>
  <c r="I22" i="100"/>
  <c r="H22" i="100"/>
  <c r="G22" i="100"/>
  <c r="F22" i="100"/>
  <c r="E22" i="100"/>
  <c r="D22" i="100"/>
  <c r="C22" i="100"/>
  <c r="B22" i="100"/>
  <c r="GR20" i="100"/>
  <c r="GQ20" i="100"/>
  <c r="GP20" i="100"/>
  <c r="GO20" i="100"/>
  <c r="GN20" i="100"/>
  <c r="GM20" i="100"/>
  <c r="GL20" i="100"/>
  <c r="GK20" i="100"/>
  <c r="GJ20" i="100"/>
  <c r="GI20" i="100"/>
  <c r="GH20" i="100"/>
  <c r="GG20" i="100"/>
  <c r="GF20" i="100"/>
  <c r="GE20" i="100"/>
  <c r="GD20" i="100"/>
  <c r="GC20" i="100"/>
  <c r="GB20" i="100"/>
  <c r="GA20" i="100"/>
  <c r="FZ20" i="100"/>
  <c r="FY20" i="100"/>
  <c r="FX20" i="100"/>
  <c r="FW20" i="100"/>
  <c r="FV20" i="100"/>
  <c r="FU20" i="100"/>
  <c r="FT20" i="100"/>
  <c r="FS20" i="100"/>
  <c r="FR20" i="100"/>
  <c r="FQ20" i="100"/>
  <c r="FP20" i="100"/>
  <c r="FO20" i="100"/>
  <c r="FN20" i="100"/>
  <c r="FM20" i="100"/>
  <c r="FL20" i="100"/>
  <c r="FK20" i="100"/>
  <c r="FJ20" i="100"/>
  <c r="FI20" i="100"/>
  <c r="FH20" i="100"/>
  <c r="FG20" i="100"/>
  <c r="FF20" i="100"/>
  <c r="FE20" i="100"/>
  <c r="FD20" i="100"/>
  <c r="FC20" i="100"/>
  <c r="FB20" i="100"/>
  <c r="FA20" i="100"/>
  <c r="EZ20" i="100"/>
  <c r="EY20" i="100"/>
  <c r="EX20" i="100"/>
  <c r="EW20" i="100"/>
  <c r="EV20" i="100"/>
  <c r="EU20" i="100"/>
  <c r="ET20" i="100"/>
  <c r="ES20" i="100"/>
  <c r="ER20" i="100"/>
  <c r="EQ20" i="100"/>
  <c r="EP20" i="100"/>
  <c r="EO20" i="100"/>
  <c r="EN20" i="100"/>
  <c r="EM20" i="100"/>
  <c r="EL20" i="100"/>
  <c r="EK20" i="100"/>
  <c r="EJ20" i="100"/>
  <c r="EI20" i="100"/>
  <c r="EH20" i="100"/>
  <c r="EG20" i="100"/>
  <c r="EF20" i="100"/>
  <c r="EE20" i="100"/>
  <c r="ED20" i="100"/>
  <c r="EC20" i="100"/>
  <c r="EB20" i="100"/>
  <c r="EA20" i="100"/>
  <c r="DZ20" i="100"/>
  <c r="DY20" i="100"/>
  <c r="DX20" i="100"/>
  <c r="DW20" i="100"/>
  <c r="DV20" i="100"/>
  <c r="DU20" i="100"/>
  <c r="DT20" i="100"/>
  <c r="DS20" i="100"/>
  <c r="DR20" i="100"/>
  <c r="DQ20" i="100"/>
  <c r="DP20" i="100"/>
  <c r="DO20" i="100"/>
  <c r="DN20" i="100"/>
  <c r="DM20" i="100"/>
  <c r="DL20" i="100"/>
  <c r="DK20" i="100"/>
  <c r="DJ20" i="100"/>
  <c r="DI20" i="100"/>
  <c r="DH20" i="100"/>
  <c r="DG20" i="100"/>
  <c r="DF20" i="100"/>
  <c r="DE20" i="100"/>
  <c r="DD20" i="100"/>
  <c r="DC20" i="100"/>
  <c r="DB20" i="100"/>
  <c r="DA20" i="100"/>
  <c r="CZ20" i="100"/>
  <c r="CY20" i="100"/>
  <c r="CX20" i="100"/>
  <c r="CW20" i="100"/>
  <c r="CV20" i="100"/>
  <c r="CU20" i="100"/>
  <c r="CT20" i="100"/>
  <c r="CS20" i="100"/>
  <c r="CR20" i="100"/>
  <c r="CQ20" i="100"/>
  <c r="CP20" i="100"/>
  <c r="CO20" i="100"/>
  <c r="CN20" i="100"/>
  <c r="CM20" i="100"/>
  <c r="CL20" i="100"/>
  <c r="CK20" i="100"/>
  <c r="CJ20" i="100"/>
  <c r="CI20" i="100"/>
  <c r="CH20" i="100"/>
  <c r="CG20" i="100"/>
  <c r="CF20" i="100"/>
  <c r="CE20" i="100"/>
  <c r="CD20" i="100"/>
  <c r="CC20" i="100"/>
  <c r="CB20" i="100"/>
  <c r="CA20" i="100"/>
  <c r="BZ20" i="100"/>
  <c r="BY20" i="100"/>
  <c r="BX20" i="100"/>
  <c r="BW20" i="100"/>
  <c r="BV20" i="100"/>
  <c r="BU20" i="100"/>
  <c r="BT20" i="100"/>
  <c r="BS20" i="100"/>
  <c r="BR20" i="100"/>
  <c r="BQ20" i="100"/>
  <c r="BP20" i="100"/>
  <c r="BO20" i="100"/>
  <c r="BN20" i="100"/>
  <c r="BM20" i="100"/>
  <c r="BL20" i="100"/>
  <c r="BK20" i="100"/>
  <c r="BJ20" i="100"/>
  <c r="BI20" i="100"/>
  <c r="BH20" i="100"/>
  <c r="BG20" i="100"/>
  <c r="BF20" i="100"/>
  <c r="BE20" i="100"/>
  <c r="BD20" i="100"/>
  <c r="BC20" i="100"/>
  <c r="BB20" i="100"/>
  <c r="BA20" i="100"/>
  <c r="AZ20" i="100"/>
  <c r="AY20" i="100"/>
  <c r="AX20" i="100"/>
  <c r="AW20" i="100"/>
  <c r="AV20" i="100"/>
  <c r="AU20" i="100"/>
  <c r="AT20" i="100"/>
  <c r="AS20" i="100"/>
  <c r="AR20" i="100"/>
  <c r="AQ20" i="100"/>
  <c r="AP20" i="100"/>
  <c r="AO20" i="100"/>
  <c r="AN20" i="100"/>
  <c r="AM20" i="100"/>
  <c r="AL20" i="100"/>
  <c r="AK20" i="100"/>
  <c r="AJ20" i="100"/>
  <c r="AI20" i="100"/>
  <c r="AH20" i="100"/>
  <c r="AG20" i="100"/>
  <c r="AF20" i="100"/>
  <c r="AE20" i="100"/>
  <c r="AD20" i="100"/>
  <c r="AC20" i="100"/>
  <c r="AB20" i="100"/>
  <c r="AA20" i="100"/>
  <c r="Z20" i="100"/>
  <c r="Y20" i="100"/>
  <c r="X20" i="100"/>
  <c r="W20" i="100"/>
  <c r="V20" i="100"/>
  <c r="U20" i="100"/>
  <c r="T20" i="100"/>
  <c r="S20" i="100"/>
  <c r="R20" i="100"/>
  <c r="Q20" i="100"/>
  <c r="P20" i="100"/>
  <c r="O20" i="100"/>
  <c r="N20" i="100"/>
  <c r="M20" i="100"/>
  <c r="L20" i="100"/>
  <c r="K20" i="100"/>
  <c r="J20" i="100"/>
  <c r="I20" i="100"/>
  <c r="H20" i="100"/>
  <c r="G20" i="100"/>
  <c r="F20" i="100"/>
  <c r="E20" i="100"/>
  <c r="D20" i="100"/>
  <c r="C20" i="100"/>
  <c r="B20" i="100"/>
  <c r="GR19" i="100"/>
  <c r="GQ19" i="100"/>
  <c r="GP19" i="100"/>
  <c r="GO19" i="100"/>
  <c r="GN19" i="100"/>
  <c r="GM19" i="100"/>
  <c r="GL19" i="100"/>
  <c r="GK19" i="100"/>
  <c r="GJ19" i="100"/>
  <c r="GI19" i="100"/>
  <c r="GH19" i="100"/>
  <c r="GG19" i="100"/>
  <c r="GF19" i="100"/>
  <c r="GE19" i="100"/>
  <c r="GD19" i="100"/>
  <c r="GC19" i="100"/>
  <c r="GB19" i="100"/>
  <c r="GA19" i="100"/>
  <c r="FZ19" i="100"/>
  <c r="FY19" i="100"/>
  <c r="FX19" i="100"/>
  <c r="FW19" i="100"/>
  <c r="FV19" i="100"/>
  <c r="FU19" i="100"/>
  <c r="FT19" i="100"/>
  <c r="FS19" i="100"/>
  <c r="FR19" i="100"/>
  <c r="FQ19" i="100"/>
  <c r="FP19" i="100"/>
  <c r="FO19" i="100"/>
  <c r="FN19" i="100"/>
  <c r="FM19" i="100"/>
  <c r="FL19" i="100"/>
  <c r="FK19" i="100"/>
  <c r="FJ19" i="100"/>
  <c r="FI19" i="100"/>
  <c r="FH19" i="100"/>
  <c r="FG19" i="100"/>
  <c r="FF19" i="100"/>
  <c r="FE19" i="100"/>
  <c r="FD19" i="100"/>
  <c r="FC19" i="100"/>
  <c r="FB19" i="100"/>
  <c r="FA19" i="100"/>
  <c r="EZ19" i="100"/>
  <c r="EY19" i="100"/>
  <c r="EX19" i="100"/>
  <c r="EW19" i="100"/>
  <c r="EV19" i="100"/>
  <c r="EU19" i="100"/>
  <c r="ET19" i="100"/>
  <c r="ES19" i="100"/>
  <c r="ER19" i="100"/>
  <c r="EQ19" i="100"/>
  <c r="EP19" i="100"/>
  <c r="EO19" i="100"/>
  <c r="EN19" i="100"/>
  <c r="EM19" i="100"/>
  <c r="EL19" i="100"/>
  <c r="EK19" i="100"/>
  <c r="EJ19" i="100"/>
  <c r="EI19" i="100"/>
  <c r="EH19" i="100"/>
  <c r="EG19" i="100"/>
  <c r="EF19" i="100"/>
  <c r="EE19" i="100"/>
  <c r="ED19" i="100"/>
  <c r="EC19" i="100"/>
  <c r="EB19" i="100"/>
  <c r="EA19" i="100"/>
  <c r="DZ19" i="100"/>
  <c r="DY19" i="100"/>
  <c r="DX19" i="100"/>
  <c r="DW19" i="100"/>
  <c r="DV19" i="100"/>
  <c r="DU19" i="100"/>
  <c r="DT19" i="100"/>
  <c r="DS19" i="100"/>
  <c r="DR19" i="100"/>
  <c r="DQ19" i="100"/>
  <c r="DP19" i="100"/>
  <c r="DO19" i="100"/>
  <c r="DN19" i="100"/>
  <c r="DM19" i="100"/>
  <c r="DL19" i="100"/>
  <c r="DK19" i="100"/>
  <c r="DJ19" i="100"/>
  <c r="DI19" i="100"/>
  <c r="DH19" i="100"/>
  <c r="DG19" i="100"/>
  <c r="DF19" i="100"/>
  <c r="DE19" i="100"/>
  <c r="DD19" i="100"/>
  <c r="DC19" i="100"/>
  <c r="DB19" i="100"/>
  <c r="DA19" i="100"/>
  <c r="CZ19" i="100"/>
  <c r="CY19" i="100"/>
  <c r="CX19" i="100"/>
  <c r="CW19" i="100"/>
  <c r="CV19" i="100"/>
  <c r="CU19" i="100"/>
  <c r="CT19" i="100"/>
  <c r="CS19" i="100"/>
  <c r="CR19" i="100"/>
  <c r="CQ19" i="100"/>
  <c r="CP19" i="100"/>
  <c r="CO19" i="100"/>
  <c r="CN19" i="100"/>
  <c r="CM19" i="100"/>
  <c r="CL19" i="100"/>
  <c r="CK19" i="100"/>
  <c r="CJ19" i="100"/>
  <c r="CI19" i="100"/>
  <c r="CH19" i="100"/>
  <c r="CG19" i="100"/>
  <c r="CF19" i="100"/>
  <c r="CE19" i="100"/>
  <c r="CD19" i="100"/>
  <c r="CC19" i="100"/>
  <c r="CB19" i="100"/>
  <c r="CA19" i="100"/>
  <c r="BZ19" i="100"/>
  <c r="BY19" i="100"/>
  <c r="BX19" i="100"/>
  <c r="BW19" i="100"/>
  <c r="BV19" i="100"/>
  <c r="BU19" i="100"/>
  <c r="BT19" i="100"/>
  <c r="BS19" i="100"/>
  <c r="BR19" i="100"/>
  <c r="BQ19" i="100"/>
  <c r="BP19" i="100"/>
  <c r="BO19" i="100"/>
  <c r="BN19" i="100"/>
  <c r="BM19" i="100"/>
  <c r="BL19" i="100"/>
  <c r="BK19" i="100"/>
  <c r="BJ19" i="100"/>
  <c r="BI19" i="100"/>
  <c r="BH19" i="100"/>
  <c r="BG19" i="100"/>
  <c r="BF19" i="100"/>
  <c r="BE19" i="100"/>
  <c r="BD19" i="100"/>
  <c r="BC19" i="100"/>
  <c r="BB19" i="100"/>
  <c r="BA19" i="100"/>
  <c r="AZ19" i="100"/>
  <c r="AY19" i="100"/>
  <c r="AX19" i="100"/>
  <c r="AW19" i="100"/>
  <c r="AV19" i="100"/>
  <c r="AU19" i="100"/>
  <c r="AT19" i="100"/>
  <c r="AS19" i="100"/>
  <c r="AR19" i="100"/>
  <c r="AQ19" i="100"/>
  <c r="AP19" i="100"/>
  <c r="AO19" i="100"/>
  <c r="AN19" i="100"/>
  <c r="AM19" i="100"/>
  <c r="AL19" i="100"/>
  <c r="AK19" i="100"/>
  <c r="AJ19" i="100"/>
  <c r="AI19" i="100"/>
  <c r="AH19" i="100"/>
  <c r="AG19" i="100"/>
  <c r="AF19" i="100"/>
  <c r="AE19" i="100"/>
  <c r="AD19" i="100"/>
  <c r="AC19" i="100"/>
  <c r="AB19" i="100"/>
  <c r="AA19" i="100"/>
  <c r="Z19" i="100"/>
  <c r="Y19" i="100"/>
  <c r="X19" i="100"/>
  <c r="W19" i="100"/>
  <c r="V19" i="100"/>
  <c r="U19" i="100"/>
  <c r="T19" i="100"/>
  <c r="S19" i="100"/>
  <c r="R19" i="100"/>
  <c r="Q19" i="100"/>
  <c r="P19" i="100"/>
  <c r="O19" i="100"/>
  <c r="N19" i="100"/>
  <c r="M19" i="100"/>
  <c r="L19" i="100"/>
  <c r="K19" i="100"/>
  <c r="J19" i="100"/>
  <c r="I19" i="100"/>
  <c r="H19" i="100"/>
  <c r="G19" i="100"/>
  <c r="F19" i="100"/>
  <c r="E19" i="100"/>
  <c r="D19" i="100"/>
  <c r="C19" i="100"/>
  <c r="B19" i="100"/>
  <c r="GR17" i="100"/>
  <c r="GQ17" i="100"/>
  <c r="GP17" i="100"/>
  <c r="GO17" i="100"/>
  <c r="GN17" i="100"/>
  <c r="GM17" i="100"/>
  <c r="GL17" i="100"/>
  <c r="GK17" i="100"/>
  <c r="GJ17" i="100"/>
  <c r="GI17" i="100"/>
  <c r="GH17" i="100"/>
  <c r="GG17" i="100"/>
  <c r="GF17" i="100"/>
  <c r="GE17" i="100"/>
  <c r="GD17" i="100"/>
  <c r="GC17" i="100"/>
  <c r="GB17" i="100"/>
  <c r="GA17" i="100"/>
  <c r="FZ17" i="100"/>
  <c r="FY17" i="100"/>
  <c r="FX17" i="100"/>
  <c r="FW17" i="100"/>
  <c r="FV17" i="100"/>
  <c r="FU17" i="100"/>
  <c r="FT17" i="100"/>
  <c r="FS17" i="100"/>
  <c r="FR17" i="100"/>
  <c r="FQ17" i="100"/>
  <c r="FP17" i="100"/>
  <c r="FO17" i="100"/>
  <c r="FN17" i="100"/>
  <c r="FM17" i="100"/>
  <c r="FL17" i="100"/>
  <c r="FK17" i="100"/>
  <c r="FJ17" i="100"/>
  <c r="FI17" i="100"/>
  <c r="FH17" i="100"/>
  <c r="FG17" i="100"/>
  <c r="FF17" i="100"/>
  <c r="FE17" i="100"/>
  <c r="FD17" i="100"/>
  <c r="FC17" i="100"/>
  <c r="FB17" i="100"/>
  <c r="FA17" i="100"/>
  <c r="EZ17" i="100"/>
  <c r="EY17" i="100"/>
  <c r="EX17" i="100"/>
  <c r="EW17" i="100"/>
  <c r="EV17" i="100"/>
  <c r="EU17" i="100"/>
  <c r="ET17" i="100"/>
  <c r="ES17" i="100"/>
  <c r="ER17" i="100"/>
  <c r="EQ17" i="100"/>
  <c r="EP17" i="100"/>
  <c r="EO17" i="100"/>
  <c r="EN17" i="100"/>
  <c r="EM17" i="100"/>
  <c r="EL17" i="100"/>
  <c r="EK17" i="100"/>
  <c r="EJ17" i="100"/>
  <c r="EI17" i="100"/>
  <c r="EH17" i="100"/>
  <c r="EG17" i="100"/>
  <c r="EF17" i="100"/>
  <c r="EE17" i="100"/>
  <c r="ED17" i="100"/>
  <c r="EC17" i="100"/>
  <c r="EB17" i="100"/>
  <c r="EA17" i="100"/>
  <c r="DZ17" i="100"/>
  <c r="DY17" i="100"/>
  <c r="DX17" i="100"/>
  <c r="DW17" i="100"/>
  <c r="DV17" i="100"/>
  <c r="DU17" i="100"/>
  <c r="DT17" i="100"/>
  <c r="DS17" i="100"/>
  <c r="DR17" i="100"/>
  <c r="DQ17" i="100"/>
  <c r="DP17" i="100"/>
  <c r="DO17" i="100"/>
  <c r="DN17" i="100"/>
  <c r="DM17" i="100"/>
  <c r="DL17" i="100"/>
  <c r="DK17" i="100"/>
  <c r="DJ17" i="100"/>
  <c r="DI17" i="100"/>
  <c r="DH17" i="100"/>
  <c r="DG17" i="100"/>
  <c r="DF17" i="100"/>
  <c r="DE17" i="100"/>
  <c r="DD17" i="100"/>
  <c r="DC17" i="100"/>
  <c r="DB17" i="100"/>
  <c r="DA17" i="100"/>
  <c r="CZ17" i="100"/>
  <c r="CY17" i="100"/>
  <c r="CX17" i="100"/>
  <c r="CW17" i="100"/>
  <c r="CV17" i="100"/>
  <c r="CU17" i="100"/>
  <c r="CT17" i="100"/>
  <c r="CS17" i="100"/>
  <c r="CR17" i="100"/>
  <c r="CQ17" i="100"/>
  <c r="CP17" i="100"/>
  <c r="CO17" i="100"/>
  <c r="CN17" i="100"/>
  <c r="CM17" i="100"/>
  <c r="CL17" i="100"/>
  <c r="CK17" i="100"/>
  <c r="CJ17" i="100"/>
  <c r="CI17" i="100"/>
  <c r="CH17" i="100"/>
  <c r="CG17" i="100"/>
  <c r="CF17" i="100"/>
  <c r="CE17" i="100"/>
  <c r="CD17" i="100"/>
  <c r="CC17" i="100"/>
  <c r="CB17" i="100"/>
  <c r="CA17" i="100"/>
  <c r="BZ17" i="100"/>
  <c r="BY17" i="100"/>
  <c r="BX17" i="100"/>
  <c r="BW17" i="100"/>
  <c r="BV17" i="100"/>
  <c r="BU17" i="100"/>
  <c r="BT17" i="100"/>
  <c r="BS17" i="100"/>
  <c r="BR17" i="100"/>
  <c r="BQ17" i="100"/>
  <c r="BP17" i="100"/>
  <c r="BO17" i="100"/>
  <c r="BN17" i="100"/>
  <c r="BM17" i="100"/>
  <c r="BL17" i="100"/>
  <c r="BK17" i="100"/>
  <c r="BJ17" i="100"/>
  <c r="BI17" i="100"/>
  <c r="BH17" i="100"/>
  <c r="BG17" i="100"/>
  <c r="BF17" i="100"/>
  <c r="BE17" i="100"/>
  <c r="BD17" i="100"/>
  <c r="BC17" i="100"/>
  <c r="BB17" i="100"/>
  <c r="BA17" i="100"/>
  <c r="AZ17" i="100"/>
  <c r="AY17" i="100"/>
  <c r="AX17" i="100"/>
  <c r="AW17" i="100"/>
  <c r="AV17" i="100"/>
  <c r="AU17" i="100"/>
  <c r="AT17" i="100"/>
  <c r="AS17" i="100"/>
  <c r="AR17" i="100"/>
  <c r="AQ17" i="100"/>
  <c r="AP17" i="100"/>
  <c r="AO17" i="100"/>
  <c r="AN17" i="100"/>
  <c r="AM17" i="100"/>
  <c r="AL17" i="100"/>
  <c r="AK17" i="100"/>
  <c r="AJ17" i="100"/>
  <c r="AI17" i="100"/>
  <c r="AH17" i="100"/>
  <c r="AG17" i="100"/>
  <c r="AF17" i="100"/>
  <c r="AE17" i="100"/>
  <c r="AD17" i="100"/>
  <c r="AC17" i="100"/>
  <c r="AB17" i="100"/>
  <c r="AA17" i="100"/>
  <c r="Z17" i="100"/>
  <c r="Y17" i="100"/>
  <c r="X17" i="100"/>
  <c r="W17" i="100"/>
  <c r="V17" i="100"/>
  <c r="U17" i="100"/>
  <c r="T17" i="100"/>
  <c r="S17" i="100"/>
  <c r="R17" i="100"/>
  <c r="Q17" i="100"/>
  <c r="P17" i="100"/>
  <c r="O17" i="100"/>
  <c r="N17" i="100"/>
  <c r="M17" i="100"/>
  <c r="L17" i="100"/>
  <c r="K17" i="100"/>
  <c r="J17" i="100"/>
  <c r="I17" i="100"/>
  <c r="H17" i="100"/>
  <c r="G17" i="100"/>
  <c r="F17" i="100"/>
  <c r="E17" i="100"/>
  <c r="D17" i="100"/>
  <c r="C17" i="100"/>
  <c r="B17" i="100"/>
  <c r="GR16" i="100"/>
  <c r="GQ16" i="100"/>
  <c r="GP16" i="100"/>
  <c r="GO16" i="100"/>
  <c r="GN16" i="100"/>
  <c r="GM16" i="100"/>
  <c r="GL16" i="100"/>
  <c r="GK16" i="100"/>
  <c r="GJ16" i="100"/>
  <c r="GI16" i="100"/>
  <c r="GH16" i="100"/>
  <c r="GG16" i="100"/>
  <c r="GF16" i="100"/>
  <c r="GE16" i="100"/>
  <c r="GD16" i="100"/>
  <c r="GC16" i="100"/>
  <c r="GB16" i="100"/>
  <c r="GA16" i="100"/>
  <c r="FZ16" i="100"/>
  <c r="FY16" i="100"/>
  <c r="FX16" i="100"/>
  <c r="FW16" i="100"/>
  <c r="FV16" i="100"/>
  <c r="FU16" i="100"/>
  <c r="FT16" i="100"/>
  <c r="FS16" i="100"/>
  <c r="FR16" i="100"/>
  <c r="FQ16" i="100"/>
  <c r="FP16" i="100"/>
  <c r="FO16" i="100"/>
  <c r="FN16" i="100"/>
  <c r="FM16" i="100"/>
  <c r="FL16" i="100"/>
  <c r="FK16" i="100"/>
  <c r="FJ16" i="100"/>
  <c r="FI16" i="100"/>
  <c r="FH16" i="100"/>
  <c r="FG16" i="100"/>
  <c r="FF16" i="100"/>
  <c r="FE16" i="100"/>
  <c r="FD16" i="100"/>
  <c r="FC16" i="100"/>
  <c r="FB16" i="100"/>
  <c r="FA16" i="100"/>
  <c r="EZ16" i="100"/>
  <c r="EY16" i="100"/>
  <c r="EX16" i="100"/>
  <c r="EW16" i="100"/>
  <c r="EV16" i="100"/>
  <c r="EU16" i="100"/>
  <c r="ET16" i="100"/>
  <c r="ES16" i="100"/>
  <c r="ER16" i="100"/>
  <c r="EQ16" i="100"/>
  <c r="EP16" i="100"/>
  <c r="EO16" i="100"/>
  <c r="EN16" i="100"/>
  <c r="EM16" i="100"/>
  <c r="EL16" i="100"/>
  <c r="EK16" i="100"/>
  <c r="EJ16" i="100"/>
  <c r="EI16" i="100"/>
  <c r="EH16" i="100"/>
  <c r="EG16" i="100"/>
  <c r="EF16" i="100"/>
  <c r="EE16" i="100"/>
  <c r="ED16" i="100"/>
  <c r="EC16" i="100"/>
  <c r="EB16" i="100"/>
  <c r="EA16" i="100"/>
  <c r="DZ16" i="100"/>
  <c r="DY16" i="100"/>
  <c r="DX16" i="100"/>
  <c r="DW16" i="100"/>
  <c r="DV16" i="100"/>
  <c r="DU16" i="100"/>
  <c r="DT16" i="100"/>
  <c r="DS16" i="100"/>
  <c r="DR16" i="100"/>
  <c r="DQ16" i="100"/>
  <c r="DP16" i="100"/>
  <c r="DO16" i="100"/>
  <c r="DN16" i="100"/>
  <c r="DM16" i="100"/>
  <c r="DL16" i="100"/>
  <c r="DK16" i="100"/>
  <c r="DJ16" i="100"/>
  <c r="DI16" i="100"/>
  <c r="DH16" i="100"/>
  <c r="DG16" i="100"/>
  <c r="DF16" i="100"/>
  <c r="DE16" i="100"/>
  <c r="DD16" i="100"/>
  <c r="DC16" i="100"/>
  <c r="DB16" i="100"/>
  <c r="DA16" i="100"/>
  <c r="CZ16" i="100"/>
  <c r="CY16" i="100"/>
  <c r="CX16" i="100"/>
  <c r="CW16" i="100"/>
  <c r="CV16" i="100"/>
  <c r="CU16" i="100"/>
  <c r="CT16" i="100"/>
  <c r="CS16" i="100"/>
  <c r="CR16" i="100"/>
  <c r="CQ16" i="100"/>
  <c r="CP16" i="100"/>
  <c r="CO16" i="100"/>
  <c r="CN16" i="100"/>
  <c r="CM16" i="100"/>
  <c r="CL16" i="100"/>
  <c r="CK16" i="100"/>
  <c r="CJ16" i="100"/>
  <c r="CI16" i="100"/>
  <c r="CH16" i="100"/>
  <c r="CG16" i="100"/>
  <c r="CF16" i="100"/>
  <c r="CE16" i="100"/>
  <c r="CD16" i="100"/>
  <c r="CC16" i="100"/>
  <c r="CB16" i="100"/>
  <c r="CA16" i="100"/>
  <c r="BZ16" i="100"/>
  <c r="BY16" i="100"/>
  <c r="BX16" i="100"/>
  <c r="BW16" i="100"/>
  <c r="BV16" i="100"/>
  <c r="BU16" i="100"/>
  <c r="BT16" i="100"/>
  <c r="BS16" i="100"/>
  <c r="BR16" i="100"/>
  <c r="BQ16" i="100"/>
  <c r="BP16" i="100"/>
  <c r="BO16" i="100"/>
  <c r="BN16" i="100"/>
  <c r="BM16" i="100"/>
  <c r="BL16" i="100"/>
  <c r="BK16" i="100"/>
  <c r="BJ16" i="100"/>
  <c r="BI16" i="100"/>
  <c r="BH16" i="100"/>
  <c r="BG16" i="100"/>
  <c r="BF16" i="100"/>
  <c r="BE16" i="100"/>
  <c r="BD16" i="100"/>
  <c r="BC16" i="100"/>
  <c r="BB16" i="100"/>
  <c r="BA16" i="100"/>
  <c r="AZ16" i="100"/>
  <c r="AY16" i="100"/>
  <c r="AX16" i="100"/>
  <c r="AW16" i="100"/>
  <c r="AV16" i="100"/>
  <c r="AU16" i="100"/>
  <c r="AT16" i="100"/>
  <c r="AS16" i="100"/>
  <c r="AR16" i="100"/>
  <c r="AQ16" i="100"/>
  <c r="AP16" i="100"/>
  <c r="AO16" i="100"/>
  <c r="AN16" i="100"/>
  <c r="AM16" i="100"/>
  <c r="AL16" i="100"/>
  <c r="AK16" i="100"/>
  <c r="AJ16" i="100"/>
  <c r="AI16" i="100"/>
  <c r="AH16" i="100"/>
  <c r="AG16" i="100"/>
  <c r="AF16" i="100"/>
  <c r="AE16" i="100"/>
  <c r="AD16" i="100"/>
  <c r="AC16" i="100"/>
  <c r="AB16" i="100"/>
  <c r="AA16" i="100"/>
  <c r="Z16" i="100"/>
  <c r="Y16" i="100"/>
  <c r="X16" i="100"/>
  <c r="W16" i="100"/>
  <c r="V16" i="100"/>
  <c r="U16" i="100"/>
  <c r="T16" i="100"/>
  <c r="S16" i="100"/>
  <c r="R16" i="100"/>
  <c r="Q16" i="100"/>
  <c r="P16" i="100"/>
  <c r="O16" i="100"/>
  <c r="N16" i="100"/>
  <c r="M16" i="100"/>
  <c r="L16" i="100"/>
  <c r="K16" i="100"/>
  <c r="J16" i="100"/>
  <c r="I16" i="100"/>
  <c r="H16" i="100"/>
  <c r="G16" i="100"/>
  <c r="F16" i="100"/>
  <c r="E16" i="100"/>
  <c r="D16" i="100"/>
  <c r="C16" i="100"/>
  <c r="B16" i="100"/>
  <c r="GR14" i="100"/>
  <c r="GQ14" i="100"/>
  <c r="GP14" i="100"/>
  <c r="GO14" i="100"/>
  <c r="GN14" i="100"/>
  <c r="GM14" i="100"/>
  <c r="GL14" i="100"/>
  <c r="GK14" i="100"/>
  <c r="GJ14" i="100"/>
  <c r="GI14" i="100"/>
  <c r="GH14" i="100"/>
  <c r="GG14" i="100"/>
  <c r="GF14" i="100"/>
  <c r="GE14" i="100"/>
  <c r="GD14" i="100"/>
  <c r="GC14" i="100"/>
  <c r="GB14" i="100"/>
  <c r="GA14" i="100"/>
  <c r="FZ14" i="100"/>
  <c r="FY14" i="100"/>
  <c r="FX14" i="100"/>
  <c r="FW14" i="100"/>
  <c r="FV14" i="100"/>
  <c r="FU14" i="100"/>
  <c r="FT14" i="100"/>
  <c r="FS14" i="100"/>
  <c r="FR14" i="100"/>
  <c r="FQ14" i="100"/>
  <c r="FP14" i="100"/>
  <c r="FO14" i="100"/>
  <c r="FN14" i="100"/>
  <c r="FM14" i="100"/>
  <c r="FL14" i="100"/>
  <c r="FK14" i="100"/>
  <c r="FJ14" i="100"/>
  <c r="FI14" i="100"/>
  <c r="FH14" i="100"/>
  <c r="FG14" i="100"/>
  <c r="FF14" i="100"/>
  <c r="FE14" i="100"/>
  <c r="FD14" i="100"/>
  <c r="FC14" i="100"/>
  <c r="FB14" i="100"/>
  <c r="FA14" i="100"/>
  <c r="EZ14" i="100"/>
  <c r="EY14" i="100"/>
  <c r="EX14" i="100"/>
  <c r="EW14" i="100"/>
  <c r="EV14" i="100"/>
  <c r="EU14" i="100"/>
  <c r="ET14" i="100"/>
  <c r="ES14" i="100"/>
  <c r="ER14" i="100"/>
  <c r="EQ14" i="100"/>
  <c r="EP14" i="100"/>
  <c r="EO14" i="100"/>
  <c r="EN14" i="100"/>
  <c r="EM14" i="100"/>
  <c r="EL14" i="100"/>
  <c r="EK14" i="100"/>
  <c r="EJ14" i="100"/>
  <c r="EI14" i="100"/>
  <c r="EH14" i="100"/>
  <c r="EG14" i="100"/>
  <c r="EF14" i="100"/>
  <c r="EE14" i="100"/>
  <c r="ED14" i="100"/>
  <c r="EC14" i="100"/>
  <c r="EB14" i="100"/>
  <c r="EA14" i="100"/>
  <c r="DZ14" i="100"/>
  <c r="DY14" i="100"/>
  <c r="DX14" i="100"/>
  <c r="DW14" i="100"/>
  <c r="DV14" i="100"/>
  <c r="DU14" i="100"/>
  <c r="DT14" i="100"/>
  <c r="DS14" i="100"/>
  <c r="DR14" i="100"/>
  <c r="DQ14" i="100"/>
  <c r="DP14" i="100"/>
  <c r="DO14" i="100"/>
  <c r="DN14" i="100"/>
  <c r="DM14" i="100"/>
  <c r="DL14" i="100"/>
  <c r="DK14" i="100"/>
  <c r="DJ14" i="100"/>
  <c r="DI14" i="100"/>
  <c r="DH14" i="100"/>
  <c r="DG14" i="100"/>
  <c r="DF14" i="100"/>
  <c r="DE14" i="100"/>
  <c r="DD14" i="100"/>
  <c r="DC14" i="100"/>
  <c r="DB14" i="100"/>
  <c r="DA14" i="100"/>
  <c r="CZ14" i="100"/>
  <c r="CY14" i="100"/>
  <c r="CX14" i="100"/>
  <c r="CW14" i="100"/>
  <c r="CV14" i="100"/>
  <c r="CU14" i="100"/>
  <c r="CT14" i="100"/>
  <c r="CS14" i="100"/>
  <c r="CR14" i="100"/>
  <c r="CQ14" i="100"/>
  <c r="CP14" i="100"/>
  <c r="CO14" i="100"/>
  <c r="CN14" i="100"/>
  <c r="CM14" i="100"/>
  <c r="CL14" i="100"/>
  <c r="CK14" i="100"/>
  <c r="CJ14" i="100"/>
  <c r="CI14" i="100"/>
  <c r="CH14" i="100"/>
  <c r="CG14" i="100"/>
  <c r="CF14" i="100"/>
  <c r="CE14" i="100"/>
  <c r="CD14" i="100"/>
  <c r="CC14" i="100"/>
  <c r="CB14" i="100"/>
  <c r="CA14" i="100"/>
  <c r="BZ14" i="100"/>
  <c r="BY14" i="100"/>
  <c r="BX14" i="100"/>
  <c r="BW14" i="100"/>
  <c r="BV14" i="100"/>
  <c r="BU14" i="100"/>
  <c r="BT14" i="100"/>
  <c r="BS14" i="100"/>
  <c r="BR14" i="100"/>
  <c r="BQ14" i="100"/>
  <c r="BP14" i="100"/>
  <c r="BO14" i="100"/>
  <c r="BN14" i="100"/>
  <c r="BM14" i="100"/>
  <c r="BL14" i="100"/>
  <c r="BK14" i="100"/>
  <c r="BJ14" i="100"/>
  <c r="BI14" i="100"/>
  <c r="BH14" i="100"/>
  <c r="BG14" i="100"/>
  <c r="BF14" i="100"/>
  <c r="BE14" i="100"/>
  <c r="BD14" i="100"/>
  <c r="BC14" i="100"/>
  <c r="BB14" i="100"/>
  <c r="BA14" i="100"/>
  <c r="AZ14" i="100"/>
  <c r="AY14" i="100"/>
  <c r="AX14" i="100"/>
  <c r="AW14" i="100"/>
  <c r="AV14" i="100"/>
  <c r="AU14" i="100"/>
  <c r="AT14" i="100"/>
  <c r="AS14" i="100"/>
  <c r="AR14" i="100"/>
  <c r="AQ14" i="100"/>
  <c r="AP14" i="100"/>
  <c r="AO14" i="100"/>
  <c r="AN14" i="100"/>
  <c r="AM14" i="100"/>
  <c r="AL14" i="100"/>
  <c r="AK14" i="100"/>
  <c r="AJ14" i="100"/>
  <c r="AI14" i="100"/>
  <c r="AH14" i="100"/>
  <c r="AG14" i="100"/>
  <c r="AF14" i="100"/>
  <c r="AE14" i="100"/>
  <c r="AD14" i="100"/>
  <c r="AC14" i="100"/>
  <c r="AB14" i="100"/>
  <c r="AA14" i="100"/>
  <c r="Z14" i="100"/>
  <c r="Y14" i="100"/>
  <c r="X14" i="100"/>
  <c r="W14" i="100"/>
  <c r="V14" i="100"/>
  <c r="U14" i="100"/>
  <c r="T14" i="100"/>
  <c r="S14" i="100"/>
  <c r="R14" i="100"/>
  <c r="Q14" i="100"/>
  <c r="P14" i="100"/>
  <c r="O14" i="100"/>
  <c r="N14" i="100"/>
  <c r="M14" i="100"/>
  <c r="L14" i="100"/>
  <c r="K14" i="100"/>
  <c r="J14" i="100"/>
  <c r="I14" i="100"/>
  <c r="H14" i="100"/>
  <c r="G14" i="100"/>
  <c r="F14" i="100"/>
  <c r="E14" i="100"/>
  <c r="D14" i="100"/>
  <c r="C14" i="100"/>
  <c r="B14" i="100"/>
  <c r="GR13" i="100"/>
  <c r="GQ13" i="100"/>
  <c r="GP13" i="100"/>
  <c r="GO13" i="100"/>
  <c r="GN13" i="100"/>
  <c r="GM13" i="100"/>
  <c r="GL13" i="100"/>
  <c r="GK13" i="100"/>
  <c r="GJ13" i="100"/>
  <c r="GI13" i="100"/>
  <c r="GH13" i="100"/>
  <c r="GG13" i="100"/>
  <c r="GF13" i="100"/>
  <c r="GE13" i="100"/>
  <c r="GD13" i="100"/>
  <c r="GC13" i="100"/>
  <c r="GB13" i="100"/>
  <c r="GA13" i="100"/>
  <c r="FZ13" i="100"/>
  <c r="FY13" i="100"/>
  <c r="FX13" i="100"/>
  <c r="FW13" i="100"/>
  <c r="FV13" i="100"/>
  <c r="FU13" i="100"/>
  <c r="FT13" i="100"/>
  <c r="FS13" i="100"/>
  <c r="FR13" i="100"/>
  <c r="FQ13" i="100"/>
  <c r="FP13" i="100"/>
  <c r="FO13" i="100"/>
  <c r="FN13" i="100"/>
  <c r="FM13" i="100"/>
  <c r="FL13" i="100"/>
  <c r="FK13" i="100"/>
  <c r="FJ13" i="100"/>
  <c r="FI13" i="100"/>
  <c r="FH13" i="100"/>
  <c r="FG13" i="100"/>
  <c r="FF13" i="100"/>
  <c r="FE13" i="100"/>
  <c r="FD13" i="100"/>
  <c r="FC13" i="100"/>
  <c r="FB13" i="100"/>
  <c r="FA13" i="100"/>
  <c r="EZ13" i="100"/>
  <c r="EY13" i="100"/>
  <c r="EX13" i="100"/>
  <c r="EW13" i="100"/>
  <c r="EV13" i="100"/>
  <c r="EU13" i="100"/>
  <c r="ET13" i="100"/>
  <c r="ES13" i="100"/>
  <c r="ER13" i="100"/>
  <c r="EQ13" i="100"/>
  <c r="EP13" i="100"/>
  <c r="EO13" i="100"/>
  <c r="EN13" i="100"/>
  <c r="EM13" i="100"/>
  <c r="EL13" i="100"/>
  <c r="EK13" i="100"/>
  <c r="EJ13" i="100"/>
  <c r="EI13" i="100"/>
  <c r="EH13" i="100"/>
  <c r="EG13" i="100"/>
  <c r="EF13" i="100"/>
  <c r="EE13" i="100"/>
  <c r="ED13" i="100"/>
  <c r="EC13" i="100"/>
  <c r="EB13" i="100"/>
  <c r="EA13" i="100"/>
  <c r="DZ13" i="100"/>
  <c r="DY13" i="100"/>
  <c r="DX13" i="100"/>
  <c r="DW13" i="100"/>
  <c r="DV13" i="100"/>
  <c r="DU13" i="100"/>
  <c r="DT13" i="100"/>
  <c r="DS13" i="100"/>
  <c r="DR13" i="100"/>
  <c r="DQ13" i="100"/>
  <c r="DP13" i="100"/>
  <c r="DO13" i="100"/>
  <c r="DN13" i="100"/>
  <c r="DM13" i="100"/>
  <c r="DL13" i="100"/>
  <c r="DK13" i="100"/>
  <c r="DJ13" i="100"/>
  <c r="DI13" i="100"/>
  <c r="DH13" i="100"/>
  <c r="DG13" i="100"/>
  <c r="DF13" i="100"/>
  <c r="DE13" i="100"/>
  <c r="DD13" i="100"/>
  <c r="DC13" i="100"/>
  <c r="DB13" i="100"/>
  <c r="DA13" i="100"/>
  <c r="CZ13" i="100"/>
  <c r="CY13" i="100"/>
  <c r="CX13" i="100"/>
  <c r="CW13" i="100"/>
  <c r="CV13" i="100"/>
  <c r="CU13" i="100"/>
  <c r="CT13" i="100"/>
  <c r="CS13" i="100"/>
  <c r="CR13" i="100"/>
  <c r="CQ13" i="100"/>
  <c r="CP13" i="100"/>
  <c r="CO13" i="100"/>
  <c r="CN13" i="100"/>
  <c r="CM13" i="100"/>
  <c r="CL13" i="100"/>
  <c r="CK13" i="100"/>
  <c r="CJ13" i="100"/>
  <c r="CI13" i="100"/>
  <c r="CH13" i="100"/>
  <c r="CG13" i="100"/>
  <c r="CF13" i="100"/>
  <c r="CE13" i="100"/>
  <c r="CD13" i="100"/>
  <c r="CC13" i="100"/>
  <c r="CB13" i="100"/>
  <c r="CA13" i="100"/>
  <c r="BZ13" i="100"/>
  <c r="BY13" i="100"/>
  <c r="BX13" i="100"/>
  <c r="BW13" i="100"/>
  <c r="BV13" i="100"/>
  <c r="BU13" i="100"/>
  <c r="BT13" i="100"/>
  <c r="BS13" i="100"/>
  <c r="BR13" i="100"/>
  <c r="BQ13" i="100"/>
  <c r="BP13" i="100"/>
  <c r="BO13" i="100"/>
  <c r="BN13" i="100"/>
  <c r="BM13" i="100"/>
  <c r="BL13" i="100"/>
  <c r="BK13" i="100"/>
  <c r="BJ13" i="100"/>
  <c r="BI13" i="100"/>
  <c r="BH13" i="100"/>
  <c r="BG13" i="100"/>
  <c r="BF13" i="100"/>
  <c r="BE13" i="100"/>
  <c r="BD13" i="100"/>
  <c r="BC13" i="100"/>
  <c r="BB13" i="100"/>
  <c r="BA13" i="100"/>
  <c r="AZ13" i="100"/>
  <c r="AY13" i="100"/>
  <c r="AX13" i="100"/>
  <c r="AW13" i="100"/>
  <c r="AV13" i="100"/>
  <c r="AU13" i="100"/>
  <c r="AT13" i="100"/>
  <c r="AS13" i="100"/>
  <c r="AR13" i="100"/>
  <c r="AQ13" i="100"/>
  <c r="AP13" i="100"/>
  <c r="AO13" i="100"/>
  <c r="AN13" i="100"/>
  <c r="AM13" i="100"/>
  <c r="AL13" i="100"/>
  <c r="AK13" i="100"/>
  <c r="AJ13" i="100"/>
  <c r="AI13" i="100"/>
  <c r="AH13" i="100"/>
  <c r="AG13" i="100"/>
  <c r="AF13" i="100"/>
  <c r="AE13" i="100"/>
  <c r="AD13" i="100"/>
  <c r="AC13" i="100"/>
  <c r="AB13" i="100"/>
  <c r="AA13" i="100"/>
  <c r="Z13" i="100"/>
  <c r="Y13" i="100"/>
  <c r="X13" i="100"/>
  <c r="W13" i="100"/>
  <c r="V13" i="100"/>
  <c r="U13" i="100"/>
  <c r="T13" i="100"/>
  <c r="S13" i="100"/>
  <c r="R13" i="100"/>
  <c r="Q13" i="100"/>
  <c r="P13" i="100"/>
  <c r="O13" i="100"/>
  <c r="N13" i="100"/>
  <c r="M13" i="100"/>
  <c r="L13" i="100"/>
  <c r="K13" i="100"/>
  <c r="J13" i="100"/>
  <c r="I13" i="100"/>
  <c r="H13" i="100"/>
  <c r="G13" i="100"/>
  <c r="F13" i="100"/>
  <c r="E13" i="100"/>
  <c r="D13" i="100"/>
  <c r="C13" i="100"/>
  <c r="B13" i="100"/>
  <c r="GR11" i="100"/>
  <c r="GQ11" i="100"/>
  <c r="GP11" i="100"/>
  <c r="GO11" i="100"/>
  <c r="GN11" i="100"/>
  <c r="GM11" i="100"/>
  <c r="GL11" i="100"/>
  <c r="GK11" i="100"/>
  <c r="GJ11" i="100"/>
  <c r="GI11" i="100"/>
  <c r="GH11" i="100"/>
  <c r="GG11" i="100"/>
  <c r="GF11" i="100"/>
  <c r="GE11" i="100"/>
  <c r="GD11" i="100"/>
  <c r="GC11" i="100"/>
  <c r="GB11" i="100"/>
  <c r="GA11" i="100"/>
  <c r="FZ11" i="100"/>
  <c r="FY11" i="100"/>
  <c r="FX11" i="100"/>
  <c r="FW11" i="100"/>
  <c r="FV11" i="100"/>
  <c r="FU11" i="100"/>
  <c r="FT11" i="100"/>
  <c r="FS11" i="100"/>
  <c r="FR11" i="100"/>
  <c r="FQ11" i="100"/>
  <c r="FP11" i="100"/>
  <c r="FO11" i="100"/>
  <c r="FN11" i="100"/>
  <c r="FM11" i="100"/>
  <c r="FL11" i="100"/>
  <c r="FK11" i="100"/>
  <c r="FJ11" i="100"/>
  <c r="FI11" i="100"/>
  <c r="FH11" i="100"/>
  <c r="FG11" i="100"/>
  <c r="FF11" i="100"/>
  <c r="FE11" i="100"/>
  <c r="FD11" i="100"/>
  <c r="FC11" i="100"/>
  <c r="FB11" i="100"/>
  <c r="FA11" i="100"/>
  <c r="EZ11" i="100"/>
  <c r="EY11" i="100"/>
  <c r="EX11" i="100"/>
  <c r="EW11" i="100"/>
  <c r="EV11" i="100"/>
  <c r="EU11" i="100"/>
  <c r="ET11" i="100"/>
  <c r="ES11" i="100"/>
  <c r="ER11" i="100"/>
  <c r="EQ11" i="100"/>
  <c r="EP11" i="100"/>
  <c r="EO11" i="100"/>
  <c r="EN11" i="100"/>
  <c r="EM11" i="100"/>
  <c r="EL11" i="100"/>
  <c r="EK11" i="100"/>
  <c r="EJ11" i="100"/>
  <c r="EI11" i="100"/>
  <c r="EH11" i="100"/>
  <c r="EG11" i="100"/>
  <c r="EF11" i="100"/>
  <c r="EE11" i="100"/>
  <c r="ED11" i="100"/>
  <c r="EC11" i="100"/>
  <c r="EB11" i="100"/>
  <c r="EA11" i="100"/>
  <c r="DZ11" i="100"/>
  <c r="DY11" i="100"/>
  <c r="DX11" i="100"/>
  <c r="DW11" i="100"/>
  <c r="DV11" i="100"/>
  <c r="DU11" i="100"/>
  <c r="DT11" i="100"/>
  <c r="DS11" i="100"/>
  <c r="DR11" i="100"/>
  <c r="DQ11" i="100"/>
  <c r="DP11" i="100"/>
  <c r="DO11" i="100"/>
  <c r="DN11" i="100"/>
  <c r="DM11" i="100"/>
  <c r="DL11" i="100"/>
  <c r="DK11" i="100"/>
  <c r="DJ11" i="100"/>
  <c r="DI11" i="100"/>
  <c r="DH11" i="100"/>
  <c r="DG11" i="100"/>
  <c r="DF11" i="100"/>
  <c r="DE11" i="100"/>
  <c r="DD11" i="100"/>
  <c r="DC11" i="100"/>
  <c r="DB11" i="100"/>
  <c r="DA11" i="100"/>
  <c r="CZ11" i="100"/>
  <c r="CY11" i="100"/>
  <c r="CX11" i="100"/>
  <c r="CW11" i="100"/>
  <c r="CV11" i="100"/>
  <c r="CU11" i="100"/>
  <c r="CT11" i="100"/>
  <c r="CS11" i="100"/>
  <c r="CR11" i="100"/>
  <c r="CQ11" i="100"/>
  <c r="CP11" i="100"/>
  <c r="CO11" i="100"/>
  <c r="CN11" i="100"/>
  <c r="CM11" i="100"/>
  <c r="CL11" i="100"/>
  <c r="CK11" i="100"/>
  <c r="CJ11" i="100"/>
  <c r="CI11" i="100"/>
  <c r="CH11" i="100"/>
  <c r="CG11" i="100"/>
  <c r="CF11" i="100"/>
  <c r="CE11" i="100"/>
  <c r="CD11" i="100"/>
  <c r="CC11" i="100"/>
  <c r="CB11" i="100"/>
  <c r="CA11" i="100"/>
  <c r="BZ11" i="100"/>
  <c r="BY11" i="100"/>
  <c r="BX11" i="100"/>
  <c r="BW11" i="100"/>
  <c r="BV11" i="100"/>
  <c r="BU11" i="100"/>
  <c r="BT11" i="100"/>
  <c r="BS11" i="100"/>
  <c r="BR11" i="100"/>
  <c r="BQ11" i="100"/>
  <c r="BP11" i="100"/>
  <c r="BO11" i="100"/>
  <c r="BN11" i="100"/>
  <c r="BM11" i="100"/>
  <c r="BL11" i="100"/>
  <c r="BK11" i="100"/>
  <c r="BJ11" i="100"/>
  <c r="BI11" i="100"/>
  <c r="BH11" i="100"/>
  <c r="BG11" i="100"/>
  <c r="BF11" i="100"/>
  <c r="BE11" i="100"/>
  <c r="BD11" i="100"/>
  <c r="BC11" i="100"/>
  <c r="BB11" i="100"/>
  <c r="BA11" i="100"/>
  <c r="AZ11" i="100"/>
  <c r="AY11" i="100"/>
  <c r="AX11" i="100"/>
  <c r="AW11" i="100"/>
  <c r="AV11" i="100"/>
  <c r="AU11" i="100"/>
  <c r="AT11" i="100"/>
  <c r="AS11" i="100"/>
  <c r="AR11" i="100"/>
  <c r="AQ11" i="100"/>
  <c r="AP11" i="100"/>
  <c r="AO11" i="100"/>
  <c r="AN11" i="100"/>
  <c r="AM11" i="100"/>
  <c r="AL11" i="100"/>
  <c r="AK11" i="100"/>
  <c r="AJ11" i="100"/>
  <c r="AI11" i="100"/>
  <c r="AH11" i="100"/>
  <c r="AG11" i="100"/>
  <c r="AF11" i="100"/>
  <c r="AE11" i="100"/>
  <c r="AD11" i="100"/>
  <c r="AC11" i="100"/>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B11" i="100"/>
  <c r="GR10" i="100"/>
  <c r="GQ10" i="100"/>
  <c r="GP10" i="100"/>
  <c r="GO10" i="100"/>
  <c r="GN10" i="100"/>
  <c r="GM10" i="100"/>
  <c r="GL10" i="100"/>
  <c r="GK10" i="100"/>
  <c r="GJ10" i="100"/>
  <c r="GI10" i="100"/>
  <c r="GH10" i="100"/>
  <c r="GG10" i="100"/>
  <c r="GF10" i="100"/>
  <c r="GE10" i="100"/>
  <c r="GD10" i="100"/>
  <c r="GC10" i="100"/>
  <c r="GB10" i="100"/>
  <c r="GA10" i="100"/>
  <c r="FZ10" i="100"/>
  <c r="FY10" i="100"/>
  <c r="FX10" i="100"/>
  <c r="FW10" i="100"/>
  <c r="FV10" i="100"/>
  <c r="FU10" i="100"/>
  <c r="FT10" i="100"/>
  <c r="FS10" i="100"/>
  <c r="FR10" i="100"/>
  <c r="FQ10" i="100"/>
  <c r="FP10" i="100"/>
  <c r="FO10" i="100"/>
  <c r="FN10" i="100"/>
  <c r="FM10" i="100"/>
  <c r="FL10" i="100"/>
  <c r="FK10" i="100"/>
  <c r="FJ10" i="100"/>
  <c r="FI10" i="100"/>
  <c r="FH10" i="100"/>
  <c r="FG10" i="100"/>
  <c r="FF10" i="100"/>
  <c r="FE10" i="100"/>
  <c r="FD10" i="100"/>
  <c r="FC10" i="100"/>
  <c r="FB10" i="100"/>
  <c r="FA10" i="100"/>
  <c r="EZ10" i="100"/>
  <c r="EY10" i="100"/>
  <c r="EX10" i="100"/>
  <c r="EW10" i="100"/>
  <c r="EV10" i="100"/>
  <c r="EU10" i="100"/>
  <c r="ET10" i="100"/>
  <c r="ES10" i="100"/>
  <c r="ER10" i="100"/>
  <c r="EQ10" i="100"/>
  <c r="EP10" i="100"/>
  <c r="EO10" i="100"/>
  <c r="EN10" i="100"/>
  <c r="EM10" i="100"/>
  <c r="EL10" i="100"/>
  <c r="EK10" i="100"/>
  <c r="EJ10" i="100"/>
  <c r="EI10" i="100"/>
  <c r="EH10" i="100"/>
  <c r="EG10" i="100"/>
  <c r="EF10" i="100"/>
  <c r="EE10" i="100"/>
  <c r="ED10" i="100"/>
  <c r="EC10" i="100"/>
  <c r="EB10" i="100"/>
  <c r="EA10" i="100"/>
  <c r="DZ10" i="100"/>
  <c r="DY10" i="100"/>
  <c r="DX10" i="100"/>
  <c r="DW10" i="100"/>
  <c r="DV10" i="100"/>
  <c r="DU10" i="100"/>
  <c r="DT10" i="100"/>
  <c r="DS10" i="100"/>
  <c r="DR10" i="100"/>
  <c r="DQ10" i="100"/>
  <c r="DP10" i="100"/>
  <c r="DO10" i="100"/>
  <c r="DN10" i="100"/>
  <c r="DM10" i="100"/>
  <c r="DL10" i="100"/>
  <c r="DK10" i="100"/>
  <c r="DJ10" i="100"/>
  <c r="DI10" i="100"/>
  <c r="DH10" i="100"/>
  <c r="DG10" i="100"/>
  <c r="DF10" i="100"/>
  <c r="DE10" i="100"/>
  <c r="DD10" i="100"/>
  <c r="DC10" i="100"/>
  <c r="DB10" i="100"/>
  <c r="DA10" i="100"/>
  <c r="CZ10" i="100"/>
  <c r="CY10" i="100"/>
  <c r="CX10" i="100"/>
  <c r="CW10" i="100"/>
  <c r="CV10" i="100"/>
  <c r="CU10" i="100"/>
  <c r="CT10" i="100"/>
  <c r="CS10" i="100"/>
  <c r="CR10" i="100"/>
  <c r="CQ10" i="100"/>
  <c r="CP10" i="100"/>
  <c r="CO10" i="100"/>
  <c r="CN10" i="100"/>
  <c r="CM10" i="100"/>
  <c r="CL10" i="100"/>
  <c r="CK10" i="100"/>
  <c r="CJ10" i="100"/>
  <c r="CI10" i="100"/>
  <c r="CH10" i="100"/>
  <c r="CG10" i="100"/>
  <c r="CF10" i="100"/>
  <c r="CE10" i="100"/>
  <c r="CD10" i="100"/>
  <c r="CC10" i="100"/>
  <c r="CB10" i="100"/>
  <c r="CA10" i="100"/>
  <c r="BZ10" i="100"/>
  <c r="BY10" i="100"/>
  <c r="BX10" i="100"/>
  <c r="BW10" i="100"/>
  <c r="BV10" i="100"/>
  <c r="BU10" i="100"/>
  <c r="BT10" i="100"/>
  <c r="BS10" i="100"/>
  <c r="BR10" i="100"/>
  <c r="BQ10" i="100"/>
  <c r="BP10" i="100"/>
  <c r="BO10" i="100"/>
  <c r="BN10" i="100"/>
  <c r="BM10" i="100"/>
  <c r="BL10" i="100"/>
  <c r="BK10" i="100"/>
  <c r="BJ10" i="100"/>
  <c r="BI10" i="100"/>
  <c r="BH10" i="100"/>
  <c r="BG10" i="100"/>
  <c r="BF10" i="100"/>
  <c r="BE10" i="100"/>
  <c r="BD10" i="100"/>
  <c r="BC10" i="100"/>
  <c r="BB10" i="100"/>
  <c r="BA10" i="100"/>
  <c r="AZ10" i="100"/>
  <c r="AY10" i="100"/>
  <c r="AX10" i="100"/>
  <c r="AW10" i="100"/>
  <c r="AV10" i="100"/>
  <c r="AU10" i="100"/>
  <c r="AT10" i="100"/>
  <c r="AS10" i="100"/>
  <c r="AR10" i="100"/>
  <c r="AQ10" i="100"/>
  <c r="AP10" i="100"/>
  <c r="AO10" i="100"/>
  <c r="AN10" i="100"/>
  <c r="AM10" i="100"/>
  <c r="AL10" i="100"/>
  <c r="AK10" i="100"/>
  <c r="AJ10" i="100"/>
  <c r="AI10" i="100"/>
  <c r="AH10" i="100"/>
  <c r="AG10" i="100"/>
  <c r="AF10" i="100"/>
  <c r="AE10" i="100"/>
  <c r="AD10" i="100"/>
  <c r="AC10" i="100"/>
  <c r="AB10" i="100"/>
  <c r="AA10" i="100"/>
  <c r="Z10" i="100"/>
  <c r="Y10" i="100"/>
  <c r="X10" i="100"/>
  <c r="W10" i="100"/>
  <c r="V10" i="100"/>
  <c r="U10" i="100"/>
  <c r="T10" i="100"/>
  <c r="S10" i="100"/>
  <c r="R10" i="100"/>
  <c r="Q10" i="100"/>
  <c r="P10" i="100"/>
  <c r="O10" i="100"/>
  <c r="N10" i="100"/>
  <c r="M10" i="100"/>
  <c r="L10" i="100"/>
  <c r="K10" i="100"/>
  <c r="J10" i="100"/>
  <c r="I10" i="100"/>
  <c r="H10" i="100"/>
  <c r="G10" i="100"/>
  <c r="F10" i="100"/>
  <c r="E10" i="100"/>
  <c r="D10" i="100"/>
  <c r="C10" i="100"/>
  <c r="B10" i="100"/>
  <c r="GR8" i="100"/>
  <c r="GQ8" i="100"/>
  <c r="GP8" i="100"/>
  <c r="GO8" i="100"/>
  <c r="GN8" i="100"/>
  <c r="GM8" i="100"/>
  <c r="GL8" i="100"/>
  <c r="GK8" i="100"/>
  <c r="GJ8" i="100"/>
  <c r="GI8" i="100"/>
  <c r="GH8" i="100"/>
  <c r="GG8" i="100"/>
  <c r="GF8" i="100"/>
  <c r="GE8" i="100"/>
  <c r="GD8" i="100"/>
  <c r="GC8" i="100"/>
  <c r="GB8" i="100"/>
  <c r="GA8" i="100"/>
  <c r="FZ8" i="100"/>
  <c r="FY8" i="100"/>
  <c r="FX8" i="100"/>
  <c r="FW8" i="100"/>
  <c r="FV8" i="100"/>
  <c r="FU8" i="100"/>
  <c r="FT8" i="100"/>
  <c r="FS8" i="100"/>
  <c r="FR8" i="100"/>
  <c r="FQ8" i="100"/>
  <c r="FP8" i="100"/>
  <c r="FO8" i="100"/>
  <c r="FN8" i="100"/>
  <c r="FM8" i="100"/>
  <c r="FL8" i="100"/>
  <c r="FK8" i="100"/>
  <c r="FJ8" i="100"/>
  <c r="FI8" i="100"/>
  <c r="FH8" i="100"/>
  <c r="FG8" i="100"/>
  <c r="FF8" i="100"/>
  <c r="FE8" i="100"/>
  <c r="FD8" i="100"/>
  <c r="FC8" i="100"/>
  <c r="FB8" i="100"/>
  <c r="FA8" i="100"/>
  <c r="EZ8" i="100"/>
  <c r="EY8" i="100"/>
  <c r="EX8" i="100"/>
  <c r="EW8" i="100"/>
  <c r="EV8" i="100"/>
  <c r="EU8" i="100"/>
  <c r="ET8" i="100"/>
  <c r="ES8" i="100"/>
  <c r="ER8" i="100"/>
  <c r="EQ8" i="100"/>
  <c r="EP8" i="100"/>
  <c r="EO8" i="100"/>
  <c r="EN8" i="100"/>
  <c r="EM8" i="100"/>
  <c r="EL8" i="100"/>
  <c r="EK8" i="100"/>
  <c r="EJ8" i="100"/>
  <c r="EI8" i="100"/>
  <c r="EH8" i="100"/>
  <c r="EG8" i="100"/>
  <c r="EF8" i="100"/>
  <c r="EE8" i="100"/>
  <c r="ED8" i="100"/>
  <c r="EC8" i="100"/>
  <c r="EB8" i="100"/>
  <c r="EA8" i="100"/>
  <c r="DZ8" i="100"/>
  <c r="DY8" i="100"/>
  <c r="DX8" i="100"/>
  <c r="DW8" i="100"/>
  <c r="DV8" i="100"/>
  <c r="DU8" i="100"/>
  <c r="DT8" i="100"/>
  <c r="DS8" i="100"/>
  <c r="DR8" i="100"/>
  <c r="DQ8" i="100"/>
  <c r="DP8" i="100"/>
  <c r="DO8" i="100"/>
  <c r="DN8" i="100"/>
  <c r="DM8" i="100"/>
  <c r="DL8" i="100"/>
  <c r="DK8" i="100"/>
  <c r="DJ8" i="100"/>
  <c r="DI8" i="100"/>
  <c r="DH8" i="100"/>
  <c r="DG8" i="100"/>
  <c r="DF8" i="100"/>
  <c r="DE8" i="100"/>
  <c r="DD8" i="100"/>
  <c r="DC8" i="100"/>
  <c r="DB8" i="100"/>
  <c r="DA8" i="100"/>
  <c r="CZ8" i="100"/>
  <c r="CY8" i="100"/>
  <c r="CX8" i="100"/>
  <c r="CW8" i="100"/>
  <c r="CV8" i="100"/>
  <c r="CU8" i="100"/>
  <c r="CT8" i="100"/>
  <c r="CS8" i="100"/>
  <c r="CR8" i="100"/>
  <c r="CQ8" i="100"/>
  <c r="CP8" i="100"/>
  <c r="CO8" i="100"/>
  <c r="CN8" i="100"/>
  <c r="CM8" i="100"/>
  <c r="CL8" i="100"/>
  <c r="CK8" i="100"/>
  <c r="CJ8" i="100"/>
  <c r="CI8" i="100"/>
  <c r="CH8" i="100"/>
  <c r="CG8" i="100"/>
  <c r="CF8" i="100"/>
  <c r="CE8" i="100"/>
  <c r="CD8" i="100"/>
  <c r="CC8" i="100"/>
  <c r="CB8" i="100"/>
  <c r="CA8" i="100"/>
  <c r="BZ8" i="100"/>
  <c r="BY8" i="100"/>
  <c r="BX8" i="100"/>
  <c r="BW8" i="100"/>
  <c r="BV8" i="100"/>
  <c r="BU8" i="100"/>
  <c r="BT8" i="100"/>
  <c r="BS8" i="100"/>
  <c r="BR8" i="100"/>
  <c r="BQ8" i="100"/>
  <c r="BP8" i="100"/>
  <c r="BO8" i="100"/>
  <c r="BN8" i="100"/>
  <c r="BM8" i="100"/>
  <c r="BL8" i="100"/>
  <c r="BK8" i="100"/>
  <c r="BJ8" i="100"/>
  <c r="BI8" i="100"/>
  <c r="BH8" i="100"/>
  <c r="BG8" i="100"/>
  <c r="BF8" i="100"/>
  <c r="BE8" i="100"/>
  <c r="BD8" i="100"/>
  <c r="BC8" i="100"/>
  <c r="BB8" i="100"/>
  <c r="BA8" i="100"/>
  <c r="AZ8" i="100"/>
  <c r="AY8" i="100"/>
  <c r="AX8" i="100"/>
  <c r="AW8" i="100"/>
  <c r="AV8" i="100"/>
  <c r="AU8" i="100"/>
  <c r="AT8" i="100"/>
  <c r="AS8" i="100"/>
  <c r="AR8" i="100"/>
  <c r="AQ8" i="100"/>
  <c r="AP8" i="100"/>
  <c r="AO8" i="100"/>
  <c r="AN8" i="100"/>
  <c r="AM8" i="100"/>
  <c r="AL8" i="100"/>
  <c r="AK8" i="100"/>
  <c r="AJ8" i="100"/>
  <c r="AI8" i="100"/>
  <c r="AH8" i="100"/>
  <c r="AG8" i="100"/>
  <c r="AF8" i="100"/>
  <c r="AE8" i="100"/>
  <c r="AD8" i="100"/>
  <c r="AC8" i="100"/>
  <c r="AB8" i="100"/>
  <c r="AA8" i="100"/>
  <c r="Z8" i="100"/>
  <c r="Y8" i="100"/>
  <c r="X8" i="100"/>
  <c r="W8" i="100"/>
  <c r="V8" i="100"/>
  <c r="U8" i="100"/>
  <c r="T8" i="100"/>
  <c r="S8" i="100"/>
  <c r="R8" i="100"/>
  <c r="Q8" i="100"/>
  <c r="P8" i="100"/>
  <c r="O8" i="100"/>
  <c r="N8" i="100"/>
  <c r="M8" i="100"/>
  <c r="L8" i="100"/>
  <c r="K8" i="100"/>
  <c r="J8" i="100"/>
  <c r="I8" i="100"/>
  <c r="H8" i="100"/>
  <c r="G8" i="100"/>
  <c r="F8" i="100"/>
  <c r="E8" i="100"/>
  <c r="D8" i="100"/>
  <c r="C8" i="100"/>
  <c r="B8" i="100"/>
  <c r="GR7" i="100"/>
  <c r="GQ7" i="100"/>
  <c r="GP7" i="100"/>
  <c r="GO7" i="100"/>
  <c r="GN7" i="100"/>
  <c r="GM7" i="100"/>
  <c r="GL7" i="100"/>
  <c r="GK7" i="100"/>
  <c r="GJ7" i="100"/>
  <c r="GI7" i="100"/>
  <c r="GH7" i="100"/>
  <c r="GG7" i="100"/>
  <c r="GF7" i="100"/>
  <c r="GE7" i="100"/>
  <c r="GD7" i="100"/>
  <c r="GC7" i="100"/>
  <c r="GB7" i="100"/>
  <c r="GA7" i="100"/>
  <c r="FZ7" i="100"/>
  <c r="FY7" i="100"/>
  <c r="FX7" i="100"/>
  <c r="FW7" i="100"/>
  <c r="FV7" i="100"/>
  <c r="FU7" i="100"/>
  <c r="FT7" i="100"/>
  <c r="FS7" i="100"/>
  <c r="FR7" i="100"/>
  <c r="FQ7" i="100"/>
  <c r="FP7" i="100"/>
  <c r="FO7" i="100"/>
  <c r="FN7" i="100"/>
  <c r="FM7" i="100"/>
  <c r="FL7" i="100"/>
  <c r="FK7" i="100"/>
  <c r="FJ7" i="100"/>
  <c r="FI7" i="100"/>
  <c r="FH7" i="100"/>
  <c r="FG7" i="100"/>
  <c r="FF7" i="100"/>
  <c r="FE7" i="100"/>
  <c r="FD7" i="100"/>
  <c r="FC7" i="100"/>
  <c r="FB7" i="100"/>
  <c r="FA7" i="100"/>
  <c r="EZ7" i="100"/>
  <c r="EY7" i="100"/>
  <c r="EX7" i="100"/>
  <c r="EW7" i="100"/>
  <c r="EV7" i="100"/>
  <c r="EU7" i="100"/>
  <c r="ET7" i="100"/>
  <c r="ES7" i="100"/>
  <c r="ER7" i="100"/>
  <c r="EQ7" i="100"/>
  <c r="EP7" i="100"/>
  <c r="EO7" i="100"/>
  <c r="EN7" i="100"/>
  <c r="EM7" i="100"/>
  <c r="EL7" i="100"/>
  <c r="EK7" i="100"/>
  <c r="EJ7" i="100"/>
  <c r="EI7" i="100"/>
  <c r="EH7" i="100"/>
  <c r="EG7" i="100"/>
  <c r="EF7" i="100"/>
  <c r="EE7" i="100"/>
  <c r="ED7" i="100"/>
  <c r="EC7" i="100"/>
  <c r="EB7" i="100"/>
  <c r="EA7" i="100"/>
  <c r="DZ7" i="100"/>
  <c r="DY7" i="100"/>
  <c r="DX7" i="100"/>
  <c r="DW7" i="100"/>
  <c r="DV7" i="100"/>
  <c r="DU7" i="100"/>
  <c r="DT7" i="100"/>
  <c r="DS7" i="100"/>
  <c r="DR7" i="100"/>
  <c r="DQ7" i="100"/>
  <c r="DP7" i="100"/>
  <c r="DO7" i="100"/>
  <c r="DN7" i="100"/>
  <c r="DM7" i="100"/>
  <c r="DL7" i="100"/>
  <c r="DK7" i="100"/>
  <c r="DJ7" i="100"/>
  <c r="DI7" i="100"/>
  <c r="DH7" i="100"/>
  <c r="DG7" i="100"/>
  <c r="DF7" i="100"/>
  <c r="DE7" i="100"/>
  <c r="DD7" i="100"/>
  <c r="DC7" i="100"/>
  <c r="DB7" i="100"/>
  <c r="DA7" i="100"/>
  <c r="CZ7" i="100"/>
  <c r="CY7" i="100"/>
  <c r="CX7" i="100"/>
  <c r="CW7" i="100"/>
  <c r="CV7" i="100"/>
  <c r="CU7" i="100"/>
  <c r="CT7" i="100"/>
  <c r="CS7" i="100"/>
  <c r="CR7" i="100"/>
  <c r="CQ7" i="100"/>
  <c r="CP7" i="100"/>
  <c r="CO7" i="100"/>
  <c r="CN7" i="100"/>
  <c r="CM7" i="100"/>
  <c r="CL7" i="100"/>
  <c r="CK7" i="100"/>
  <c r="CJ7" i="100"/>
  <c r="CI7" i="100"/>
  <c r="CH7" i="100"/>
  <c r="CG7" i="100"/>
  <c r="CF7" i="100"/>
  <c r="CE7" i="100"/>
  <c r="CD7" i="100"/>
  <c r="CC7" i="100"/>
  <c r="CB7" i="100"/>
  <c r="CA7" i="100"/>
  <c r="BZ7" i="100"/>
  <c r="BY7" i="100"/>
  <c r="BX7" i="100"/>
  <c r="BW7" i="100"/>
  <c r="BV7" i="100"/>
  <c r="BU7" i="100"/>
  <c r="BT7" i="100"/>
  <c r="BS7" i="100"/>
  <c r="BR7" i="100"/>
  <c r="BQ7" i="100"/>
  <c r="BP7" i="100"/>
  <c r="BO7" i="100"/>
  <c r="BN7" i="100"/>
  <c r="BM7" i="100"/>
  <c r="BL7" i="100"/>
  <c r="BK7" i="100"/>
  <c r="BJ7" i="100"/>
  <c r="BI7" i="100"/>
  <c r="BH7" i="100"/>
  <c r="BG7" i="100"/>
  <c r="BF7" i="100"/>
  <c r="BE7" i="100"/>
  <c r="BD7" i="100"/>
  <c r="BC7" i="100"/>
  <c r="BB7" i="100"/>
  <c r="BA7" i="100"/>
  <c r="AZ7" i="100"/>
  <c r="AY7" i="100"/>
  <c r="AX7" i="100"/>
  <c r="AW7" i="100"/>
  <c r="AV7" i="100"/>
  <c r="AU7" i="100"/>
  <c r="AT7" i="100"/>
  <c r="AS7" i="100"/>
  <c r="AR7" i="100"/>
  <c r="AQ7" i="100"/>
  <c r="AP7" i="100"/>
  <c r="AO7" i="100"/>
  <c r="AN7" i="100"/>
  <c r="AM7" i="100"/>
  <c r="AL7" i="100"/>
  <c r="AK7" i="100"/>
  <c r="AJ7" i="100"/>
  <c r="AI7" i="100"/>
  <c r="AH7" i="100"/>
  <c r="AG7" i="100"/>
  <c r="AF7" i="100"/>
  <c r="AE7" i="100"/>
  <c r="AD7" i="100"/>
  <c r="AC7" i="100"/>
  <c r="AB7" i="100"/>
  <c r="AA7" i="100"/>
  <c r="Z7" i="100"/>
  <c r="Y7" i="100"/>
  <c r="X7" i="100"/>
  <c r="W7" i="100"/>
  <c r="V7" i="100"/>
  <c r="U7" i="100"/>
  <c r="T7" i="100"/>
  <c r="S7" i="100"/>
  <c r="R7" i="100"/>
  <c r="Q7" i="100"/>
  <c r="P7" i="100"/>
  <c r="O7" i="100"/>
  <c r="N7" i="100"/>
  <c r="M7" i="100"/>
  <c r="L7" i="100"/>
  <c r="K7" i="100"/>
  <c r="J7" i="100"/>
  <c r="I7" i="100"/>
  <c r="H7" i="100"/>
  <c r="G7" i="100"/>
  <c r="F7" i="100"/>
  <c r="E7" i="100"/>
  <c r="D7" i="100"/>
  <c r="C7" i="100"/>
  <c r="B7" i="100"/>
  <c r="GR5" i="100"/>
  <c r="GQ5" i="100"/>
  <c r="GP5" i="100"/>
  <c r="GO5" i="100"/>
  <c r="GN5" i="100"/>
  <c r="GM5" i="100"/>
  <c r="GL5" i="100"/>
  <c r="GK5" i="100"/>
  <c r="GJ5" i="100"/>
  <c r="GI5" i="100"/>
  <c r="GH5" i="100"/>
  <c r="GG5" i="100"/>
  <c r="GF5" i="100"/>
  <c r="GE5" i="100"/>
  <c r="GD5" i="100"/>
  <c r="GC5" i="100"/>
  <c r="GB5" i="100"/>
  <c r="GA5" i="100"/>
  <c r="FZ5" i="100"/>
  <c r="FY5" i="100"/>
  <c r="FX5" i="100"/>
  <c r="FW5" i="100"/>
  <c r="FV5" i="100"/>
  <c r="FU5" i="100"/>
  <c r="FT5" i="100"/>
  <c r="FS5" i="100"/>
  <c r="FR5" i="100"/>
  <c r="FQ5" i="100"/>
  <c r="FP5" i="100"/>
  <c r="FO5" i="100"/>
  <c r="FN5" i="100"/>
  <c r="FM5" i="100"/>
  <c r="FL5" i="100"/>
  <c r="FK5" i="100"/>
  <c r="FJ5" i="100"/>
  <c r="FI5" i="100"/>
  <c r="FH5" i="100"/>
  <c r="FG5" i="100"/>
  <c r="FF5" i="100"/>
  <c r="FE5" i="100"/>
  <c r="FD5" i="100"/>
  <c r="FC5" i="100"/>
  <c r="FB5" i="100"/>
  <c r="FA5" i="100"/>
  <c r="EZ5" i="100"/>
  <c r="EY5" i="100"/>
  <c r="EX5" i="100"/>
  <c r="EW5" i="100"/>
  <c r="EV5" i="100"/>
  <c r="EU5" i="100"/>
  <c r="ET5" i="100"/>
  <c r="ES5" i="100"/>
  <c r="ER5" i="100"/>
  <c r="EQ5" i="100"/>
  <c r="EP5" i="100"/>
  <c r="EO5" i="100"/>
  <c r="EN5" i="100"/>
  <c r="EM5" i="100"/>
  <c r="EL5" i="100"/>
  <c r="EK5" i="100"/>
  <c r="EJ5" i="100"/>
  <c r="EI5" i="100"/>
  <c r="EH5" i="100"/>
  <c r="EG5" i="100"/>
  <c r="EF5" i="100"/>
  <c r="EE5" i="100"/>
  <c r="ED5" i="100"/>
  <c r="EC5" i="100"/>
  <c r="EB5" i="100"/>
  <c r="EA5" i="100"/>
  <c r="DZ5" i="100"/>
  <c r="DY5" i="100"/>
  <c r="DX5" i="100"/>
  <c r="DW5" i="100"/>
  <c r="DV5" i="100"/>
  <c r="DU5" i="100"/>
  <c r="DT5" i="100"/>
  <c r="DS5" i="100"/>
  <c r="DR5" i="100"/>
  <c r="DQ5" i="100"/>
  <c r="DP5" i="100"/>
  <c r="DO5" i="100"/>
  <c r="DN5" i="100"/>
  <c r="DM5" i="100"/>
  <c r="DL5" i="100"/>
  <c r="DK5" i="100"/>
  <c r="DJ5" i="100"/>
  <c r="DI5" i="100"/>
  <c r="DH5" i="100"/>
  <c r="DG5" i="100"/>
  <c r="DF5" i="100"/>
  <c r="DE5" i="100"/>
  <c r="DD5" i="100"/>
  <c r="DC5" i="100"/>
  <c r="DB5" i="100"/>
  <c r="DA5" i="100"/>
  <c r="CZ5" i="100"/>
  <c r="CY5" i="100"/>
  <c r="CX5" i="100"/>
  <c r="CW5" i="100"/>
  <c r="CV5" i="100"/>
  <c r="CU5" i="100"/>
  <c r="CT5" i="100"/>
  <c r="CS5" i="100"/>
  <c r="CR5" i="100"/>
  <c r="CQ5" i="100"/>
  <c r="CP5" i="100"/>
  <c r="CO5" i="100"/>
  <c r="CN5" i="100"/>
  <c r="CM5" i="100"/>
  <c r="CL5" i="100"/>
  <c r="CK5" i="100"/>
  <c r="CJ5" i="100"/>
  <c r="CI5" i="100"/>
  <c r="CH5" i="100"/>
  <c r="CG5" i="100"/>
  <c r="CF5" i="100"/>
  <c r="CE5" i="100"/>
  <c r="CD5" i="100"/>
  <c r="CC5" i="100"/>
  <c r="CB5" i="100"/>
  <c r="CA5" i="100"/>
  <c r="BZ5" i="100"/>
  <c r="BY5" i="100"/>
  <c r="BX5" i="100"/>
  <c r="BW5" i="100"/>
  <c r="BV5" i="100"/>
  <c r="BU5" i="100"/>
  <c r="BT5" i="100"/>
  <c r="BS5" i="100"/>
  <c r="BR5" i="100"/>
  <c r="BQ5" i="100"/>
  <c r="BP5" i="100"/>
  <c r="BO5" i="100"/>
  <c r="BN5" i="100"/>
  <c r="BM5" i="100"/>
  <c r="BL5" i="100"/>
  <c r="BK5" i="100"/>
  <c r="BJ5" i="100"/>
  <c r="BI5" i="100"/>
  <c r="BH5" i="100"/>
  <c r="BG5" i="100"/>
  <c r="BF5" i="100"/>
  <c r="BE5" i="100"/>
  <c r="BD5" i="100"/>
  <c r="BC5" i="100"/>
  <c r="BB5" i="100"/>
  <c r="BA5" i="100"/>
  <c r="AZ5" i="100"/>
  <c r="AY5" i="100"/>
  <c r="AX5" i="100"/>
  <c r="AW5" i="100"/>
  <c r="AV5" i="100"/>
  <c r="AU5" i="100"/>
  <c r="AT5" i="100"/>
  <c r="AS5" i="100"/>
  <c r="AR5" i="100"/>
  <c r="AQ5" i="100"/>
  <c r="AP5" i="100"/>
  <c r="AO5" i="100"/>
  <c r="AN5" i="100"/>
  <c r="AM5" i="100"/>
  <c r="AL5" i="100"/>
  <c r="AK5" i="100"/>
  <c r="AJ5" i="100"/>
  <c r="AI5" i="100"/>
  <c r="AH5" i="100"/>
  <c r="AG5" i="100"/>
  <c r="AF5" i="100"/>
  <c r="AE5" i="100"/>
  <c r="AD5" i="100"/>
  <c r="AC5" i="100"/>
  <c r="AB5" i="100"/>
  <c r="AA5" i="100"/>
  <c r="Z5" i="100"/>
  <c r="Y5" i="100"/>
  <c r="X5" i="100"/>
  <c r="W5" i="100"/>
  <c r="V5" i="100"/>
  <c r="U5" i="100"/>
  <c r="T5" i="100"/>
  <c r="S5" i="100"/>
  <c r="R5" i="100"/>
  <c r="Q5" i="100"/>
  <c r="P5" i="100"/>
  <c r="O5" i="100"/>
  <c r="N5" i="100"/>
  <c r="M5" i="100"/>
  <c r="L5" i="100"/>
  <c r="K5" i="100"/>
  <c r="J5" i="100"/>
  <c r="I5" i="100"/>
  <c r="H5" i="100"/>
  <c r="G5" i="100"/>
  <c r="F5" i="100"/>
  <c r="E5" i="100"/>
  <c r="D5" i="100"/>
  <c r="C5" i="100"/>
  <c r="B5" i="100"/>
  <c r="GR4" i="100"/>
  <c r="GQ4" i="100"/>
  <c r="GP4" i="100"/>
  <c r="GO4" i="100"/>
  <c r="GN4" i="100"/>
  <c r="GM4" i="100"/>
  <c r="GL4" i="100"/>
  <c r="GK4" i="100"/>
  <c r="GJ4" i="100"/>
  <c r="GI4" i="100"/>
  <c r="GH4" i="100"/>
  <c r="GG4" i="100"/>
  <c r="GF4" i="100"/>
  <c r="GE4" i="100"/>
  <c r="GD4" i="100"/>
  <c r="GC4" i="100"/>
  <c r="GB4" i="100"/>
  <c r="GA4" i="100"/>
  <c r="FZ4" i="100"/>
  <c r="FY4" i="100"/>
  <c r="FX4" i="100"/>
  <c r="FW4" i="100"/>
  <c r="FV4" i="100"/>
  <c r="FU4" i="100"/>
  <c r="FT4" i="100"/>
  <c r="FS4" i="100"/>
  <c r="FR4" i="100"/>
  <c r="FQ4" i="100"/>
  <c r="FP4" i="100"/>
  <c r="FO4" i="100"/>
  <c r="FN4" i="100"/>
  <c r="FM4" i="100"/>
  <c r="FL4" i="100"/>
  <c r="FK4" i="100"/>
  <c r="FJ4" i="100"/>
  <c r="FI4" i="100"/>
  <c r="FH4" i="100"/>
  <c r="FG4" i="100"/>
  <c r="FF4" i="100"/>
  <c r="FE4" i="100"/>
  <c r="FD4" i="100"/>
  <c r="FC4" i="100"/>
  <c r="FB4" i="100"/>
  <c r="FA4" i="100"/>
  <c r="EZ4" i="100"/>
  <c r="EY4" i="100"/>
  <c r="EX4" i="100"/>
  <c r="EW4" i="100"/>
  <c r="EV4" i="100"/>
  <c r="EU4" i="100"/>
  <c r="ET4" i="100"/>
  <c r="ES4" i="100"/>
  <c r="ER4" i="100"/>
  <c r="EQ4" i="100"/>
  <c r="EP4" i="100"/>
  <c r="EO4" i="100"/>
  <c r="EN4" i="100"/>
  <c r="EM4" i="100"/>
  <c r="EL4" i="100"/>
  <c r="EK4" i="100"/>
  <c r="EJ4" i="100"/>
  <c r="EI4" i="100"/>
  <c r="EH4" i="100"/>
  <c r="EG4" i="100"/>
  <c r="EF4" i="100"/>
  <c r="EE4" i="100"/>
  <c r="ED4" i="100"/>
  <c r="EC4" i="100"/>
  <c r="EB4" i="100"/>
  <c r="EA4" i="100"/>
  <c r="DZ4" i="100"/>
  <c r="DY4" i="100"/>
  <c r="DX4" i="100"/>
  <c r="DW4" i="100"/>
  <c r="DV4" i="100"/>
  <c r="DU4" i="100"/>
  <c r="DT4" i="100"/>
  <c r="DS4" i="100"/>
  <c r="DR4" i="100"/>
  <c r="DQ4" i="100"/>
  <c r="DP4" i="100"/>
  <c r="DO4" i="100"/>
  <c r="DN4" i="100"/>
  <c r="DM4" i="100"/>
  <c r="DL4" i="100"/>
  <c r="DK4" i="100"/>
  <c r="DJ4" i="100"/>
  <c r="DI4" i="100"/>
  <c r="DH4" i="100"/>
  <c r="DG4" i="100"/>
  <c r="DF4" i="100"/>
  <c r="DE4" i="100"/>
  <c r="DD4" i="100"/>
  <c r="DC4" i="100"/>
  <c r="DB4" i="100"/>
  <c r="DA4" i="100"/>
  <c r="CZ4" i="100"/>
  <c r="CY4" i="100"/>
  <c r="CX4" i="100"/>
  <c r="CW4" i="100"/>
  <c r="CV4" i="100"/>
  <c r="CU4" i="100"/>
  <c r="CT4" i="100"/>
  <c r="CS4" i="100"/>
  <c r="CR4" i="100"/>
  <c r="CQ4" i="100"/>
  <c r="CP4" i="100"/>
  <c r="CO4" i="100"/>
  <c r="CN4" i="100"/>
  <c r="CM4" i="100"/>
  <c r="CL4" i="100"/>
  <c r="CK4" i="100"/>
  <c r="CJ4" i="100"/>
  <c r="CI4" i="100"/>
  <c r="CH4" i="100"/>
  <c r="CG4" i="100"/>
  <c r="CF4" i="100"/>
  <c r="CE4" i="100"/>
  <c r="CD4" i="100"/>
  <c r="CC4" i="100"/>
  <c r="CB4" i="100"/>
  <c r="CA4" i="100"/>
  <c r="BZ4" i="100"/>
  <c r="BY4" i="100"/>
  <c r="BX4" i="100"/>
  <c r="BW4" i="100"/>
  <c r="BV4" i="100"/>
  <c r="BU4" i="100"/>
  <c r="BT4" i="100"/>
  <c r="BS4" i="100"/>
  <c r="BR4" i="100"/>
  <c r="BQ4" i="100"/>
  <c r="BP4" i="100"/>
  <c r="BO4" i="100"/>
  <c r="BN4" i="100"/>
  <c r="BM4" i="100"/>
  <c r="BL4" i="100"/>
  <c r="BK4" i="100"/>
  <c r="BJ4" i="100"/>
  <c r="BI4" i="100"/>
  <c r="BH4" i="100"/>
  <c r="BG4" i="100"/>
  <c r="BF4" i="100"/>
  <c r="BE4" i="100"/>
  <c r="BD4" i="100"/>
  <c r="BC4" i="100"/>
  <c r="BB4" i="100"/>
  <c r="BA4" i="100"/>
  <c r="AZ4" i="100"/>
  <c r="AY4" i="100"/>
  <c r="AX4" i="100"/>
  <c r="AW4" i="100"/>
  <c r="AV4" i="100"/>
  <c r="AU4" i="100"/>
  <c r="AT4" i="100"/>
  <c r="AS4" i="100"/>
  <c r="AR4" i="100"/>
  <c r="AQ4" i="100"/>
  <c r="AP4" i="100"/>
  <c r="AO4" i="100"/>
  <c r="AN4" i="100"/>
  <c r="AM4" i="100"/>
  <c r="AL4" i="100"/>
  <c r="AK4" i="100"/>
  <c r="AJ4" i="100"/>
  <c r="AI4" i="100"/>
  <c r="AH4" i="100"/>
  <c r="AG4" i="100"/>
  <c r="AF4" i="100"/>
  <c r="AE4" i="100"/>
  <c r="AD4" i="100"/>
  <c r="AC4" i="100"/>
  <c r="AB4" i="100"/>
  <c r="AA4" i="100"/>
  <c r="Z4" i="100"/>
  <c r="Y4" i="100"/>
  <c r="X4" i="100"/>
  <c r="W4" i="100"/>
  <c r="V4" i="100"/>
  <c r="U4" i="100"/>
  <c r="T4" i="100"/>
  <c r="S4" i="100"/>
  <c r="R4" i="100"/>
  <c r="Q4" i="100"/>
  <c r="P4" i="100"/>
  <c r="O4" i="100"/>
  <c r="N4" i="100"/>
  <c r="M4" i="100"/>
  <c r="L4" i="100"/>
  <c r="K4" i="100"/>
  <c r="J4" i="100"/>
  <c r="I4" i="100"/>
  <c r="H4" i="100"/>
  <c r="G4" i="100"/>
  <c r="F4" i="100"/>
  <c r="E4" i="100"/>
  <c r="D4" i="100"/>
  <c r="C4" i="100"/>
  <c r="B4" i="100"/>
  <c r="BZ21" i="138"/>
  <c r="BY21" i="138"/>
  <c r="BX21" i="138"/>
  <c r="BW21" i="138"/>
  <c r="BV21" i="138"/>
  <c r="BU21" i="138"/>
  <c r="BT21" i="138"/>
  <c r="BS21" i="138"/>
  <c r="BR21" i="138"/>
  <c r="BQ21" i="138"/>
  <c r="BP21" i="138"/>
  <c r="BO21" i="138"/>
  <c r="BN21" i="138"/>
  <c r="BM21" i="138"/>
  <c r="BL21" i="138"/>
  <c r="BK21" i="138"/>
  <c r="BJ21" i="138"/>
  <c r="BI21" i="138"/>
  <c r="BH21" i="138"/>
  <c r="BG21" i="138"/>
  <c r="BF21" i="138"/>
  <c r="BE21" i="138"/>
  <c r="BD21" i="138"/>
  <c r="BC21" i="138"/>
  <c r="BB21" i="138"/>
  <c r="BA21" i="138"/>
  <c r="AZ21" i="138"/>
  <c r="AY21" i="138"/>
  <c r="AX21" i="138"/>
  <c r="AW21" i="138"/>
  <c r="AV21" i="138"/>
  <c r="AU21" i="138"/>
  <c r="AT21" i="138"/>
  <c r="AS21" i="138"/>
  <c r="AR21" i="138"/>
  <c r="AQ21" i="138"/>
  <c r="AP21" i="138"/>
  <c r="AO21" i="138"/>
  <c r="AN21" i="138"/>
  <c r="AM21" i="138"/>
  <c r="AL21" i="138"/>
  <c r="AK21" i="138"/>
  <c r="AJ21" i="138"/>
  <c r="AI21" i="138"/>
  <c r="AH21" i="138"/>
  <c r="AG21" i="138"/>
  <c r="AF21" i="138"/>
  <c r="AE21" i="138"/>
  <c r="AD21" i="138"/>
  <c r="AC21" i="138"/>
  <c r="AB21" i="138"/>
  <c r="AA21" i="138"/>
  <c r="Z21" i="138"/>
  <c r="Y21" i="138"/>
  <c r="X21" i="138"/>
  <c r="W21" i="138"/>
  <c r="V21" i="138"/>
  <c r="U21" i="138"/>
  <c r="T21" i="138"/>
  <c r="S21" i="138"/>
  <c r="R21" i="138"/>
  <c r="Q21" i="138"/>
  <c r="P21" i="138"/>
  <c r="O21" i="138"/>
  <c r="N21" i="138"/>
  <c r="M21" i="138"/>
  <c r="L21" i="138"/>
  <c r="K21" i="138"/>
  <c r="J21" i="138"/>
  <c r="I21" i="138"/>
  <c r="H21" i="138"/>
  <c r="G21" i="138"/>
  <c r="F21" i="138"/>
  <c r="E21" i="138"/>
  <c r="D21" i="138"/>
  <c r="C21" i="138"/>
  <c r="B21" i="138"/>
  <c r="BZ19" i="138"/>
  <c r="BY19" i="138"/>
  <c r="BX19" i="138"/>
  <c r="BW19" i="138"/>
  <c r="BV19" i="138"/>
  <c r="BU19" i="138"/>
  <c r="BT19" i="138"/>
  <c r="BS19" i="138"/>
  <c r="BR19" i="138"/>
  <c r="BQ19" i="138"/>
  <c r="BP19" i="138"/>
  <c r="BO19" i="138"/>
  <c r="BN19" i="138"/>
  <c r="BM19" i="138"/>
  <c r="BL19" i="138"/>
  <c r="BK19" i="138"/>
  <c r="BJ19" i="138"/>
  <c r="BI19" i="138"/>
  <c r="BH19" i="138"/>
  <c r="BG19" i="138"/>
  <c r="BF19" i="138"/>
  <c r="BE19" i="138"/>
  <c r="BD19" i="138"/>
  <c r="BC19" i="138"/>
  <c r="BB19" i="138"/>
  <c r="BA19" i="138"/>
  <c r="AZ19" i="138"/>
  <c r="AY19" i="138"/>
  <c r="AX19" i="138"/>
  <c r="AW19" i="138"/>
  <c r="AV19" i="138"/>
  <c r="AU19" i="138"/>
  <c r="AT19" i="138"/>
  <c r="AS19" i="138"/>
  <c r="AR19" i="138"/>
  <c r="AQ19" i="138"/>
  <c r="AP19" i="138"/>
  <c r="AO19" i="138"/>
  <c r="AN19" i="138"/>
  <c r="AM19" i="138"/>
  <c r="AL19" i="138"/>
  <c r="AK19" i="138"/>
  <c r="AJ19" i="138"/>
  <c r="AI19" i="138"/>
  <c r="AH19" i="138"/>
  <c r="AG19" i="138"/>
  <c r="AF19" i="138"/>
  <c r="AE19" i="138"/>
  <c r="AD19" i="138"/>
  <c r="AC19" i="138"/>
  <c r="AB19" i="138"/>
  <c r="AA19" i="138"/>
  <c r="Z19" i="138"/>
  <c r="Y19" i="138"/>
  <c r="X19" i="138"/>
  <c r="W19" i="138"/>
  <c r="V19" i="138"/>
  <c r="U19" i="138"/>
  <c r="T19" i="138"/>
  <c r="S19" i="138"/>
  <c r="R19" i="138"/>
  <c r="Q19" i="138"/>
  <c r="P19" i="138"/>
  <c r="O19" i="138"/>
  <c r="N19" i="138"/>
  <c r="M19" i="138"/>
  <c r="L19" i="138"/>
  <c r="K19" i="138"/>
  <c r="J19" i="138"/>
  <c r="I19" i="138"/>
  <c r="H19" i="138"/>
  <c r="G19" i="138"/>
  <c r="F19" i="138"/>
  <c r="E19" i="138"/>
  <c r="D19" i="138"/>
  <c r="C19" i="138"/>
  <c r="B19" i="138"/>
  <c r="BZ18" i="138"/>
  <c r="BY18" i="138"/>
  <c r="BX18" i="138"/>
  <c r="BW18" i="138"/>
  <c r="BV18" i="138"/>
  <c r="BU18" i="138"/>
  <c r="BT18" i="138"/>
  <c r="BS18" i="138"/>
  <c r="BR18" i="138"/>
  <c r="BQ18" i="138"/>
  <c r="BP18" i="138"/>
  <c r="BO18" i="138"/>
  <c r="BN18" i="138"/>
  <c r="BM18" i="138"/>
  <c r="BL18" i="138"/>
  <c r="BK18" i="138"/>
  <c r="BJ18" i="138"/>
  <c r="BI18" i="138"/>
  <c r="BH18" i="138"/>
  <c r="BG18" i="138"/>
  <c r="BF18" i="138"/>
  <c r="BE18" i="138"/>
  <c r="BD18" i="138"/>
  <c r="BC18" i="138"/>
  <c r="BB18" i="138"/>
  <c r="BA18" i="138"/>
  <c r="AZ18" i="138"/>
  <c r="AY18" i="138"/>
  <c r="AX18" i="138"/>
  <c r="AW18" i="138"/>
  <c r="AV18" i="138"/>
  <c r="AU18" i="138"/>
  <c r="AT18" i="138"/>
  <c r="AS18" i="138"/>
  <c r="AR18" i="138"/>
  <c r="AQ18" i="138"/>
  <c r="AP18" i="138"/>
  <c r="AO18" i="138"/>
  <c r="AN18" i="138"/>
  <c r="AM18" i="138"/>
  <c r="AL18" i="138"/>
  <c r="AK18" i="138"/>
  <c r="AJ18" i="138"/>
  <c r="AI18" i="138"/>
  <c r="AH18" i="138"/>
  <c r="AG18" i="138"/>
  <c r="AF18" i="138"/>
  <c r="AE18" i="138"/>
  <c r="AD18" i="138"/>
  <c r="AC18" i="138"/>
  <c r="AB18" i="138"/>
  <c r="AA18" i="138"/>
  <c r="Z18" i="138"/>
  <c r="Y18" i="138"/>
  <c r="X18" i="138"/>
  <c r="W18" i="138"/>
  <c r="V18" i="138"/>
  <c r="U18" i="138"/>
  <c r="T18" i="138"/>
  <c r="S18" i="138"/>
  <c r="R18" i="138"/>
  <c r="Q18" i="138"/>
  <c r="P18" i="138"/>
  <c r="O18" i="138"/>
  <c r="N18" i="138"/>
  <c r="M18" i="138"/>
  <c r="L18" i="138"/>
  <c r="K18" i="138"/>
  <c r="J18" i="138"/>
  <c r="I18" i="138"/>
  <c r="H18" i="138"/>
  <c r="G18" i="138"/>
  <c r="F18" i="138"/>
  <c r="E18" i="138"/>
  <c r="D18" i="138"/>
  <c r="C18" i="138"/>
  <c r="B18" i="138"/>
  <c r="BZ16" i="138"/>
  <c r="BY16" i="138"/>
  <c r="BX16" i="138"/>
  <c r="BW16" i="138"/>
  <c r="BV16" i="138"/>
  <c r="BU16" i="138"/>
  <c r="BT16" i="138"/>
  <c r="BS16" i="138"/>
  <c r="BR16" i="138"/>
  <c r="BQ16" i="138"/>
  <c r="BP16" i="138"/>
  <c r="BO16" i="138"/>
  <c r="BN16" i="138"/>
  <c r="BM16" i="138"/>
  <c r="BL16" i="138"/>
  <c r="BK16" i="138"/>
  <c r="BJ16" i="138"/>
  <c r="BI16" i="138"/>
  <c r="BH16" i="138"/>
  <c r="BG16" i="138"/>
  <c r="BF16" i="138"/>
  <c r="BE16" i="138"/>
  <c r="BD16" i="138"/>
  <c r="BC16" i="138"/>
  <c r="BB16" i="138"/>
  <c r="BA16" i="138"/>
  <c r="AZ16" i="138"/>
  <c r="AY16" i="138"/>
  <c r="AX16" i="138"/>
  <c r="AW16" i="138"/>
  <c r="AV16" i="138"/>
  <c r="AU16" i="138"/>
  <c r="AT16" i="138"/>
  <c r="AS16" i="138"/>
  <c r="AR16" i="138"/>
  <c r="AQ16" i="138"/>
  <c r="AP16" i="138"/>
  <c r="AO16" i="138"/>
  <c r="AN16" i="138"/>
  <c r="AM16" i="138"/>
  <c r="AL16" i="138"/>
  <c r="AK16" i="138"/>
  <c r="AJ16" i="138"/>
  <c r="AI16" i="138"/>
  <c r="AH16" i="138"/>
  <c r="AG16" i="138"/>
  <c r="AF16" i="138"/>
  <c r="AE16" i="138"/>
  <c r="AD16" i="138"/>
  <c r="AC16" i="138"/>
  <c r="AB16" i="138"/>
  <c r="AA16" i="138"/>
  <c r="Z16" i="138"/>
  <c r="Y16" i="138"/>
  <c r="X16" i="138"/>
  <c r="W16" i="138"/>
  <c r="V16" i="138"/>
  <c r="U16" i="138"/>
  <c r="T16" i="138"/>
  <c r="S16" i="138"/>
  <c r="R16" i="138"/>
  <c r="Q16" i="138"/>
  <c r="P16" i="138"/>
  <c r="O16" i="138"/>
  <c r="N16" i="138"/>
  <c r="M16" i="138"/>
  <c r="L16" i="138"/>
  <c r="K16" i="138"/>
  <c r="J16" i="138"/>
  <c r="I16" i="138"/>
  <c r="H16" i="138"/>
  <c r="G16" i="138"/>
  <c r="F16" i="138"/>
  <c r="E16" i="138"/>
  <c r="D16" i="138"/>
  <c r="C16" i="138"/>
  <c r="B16" i="138"/>
  <c r="BZ15" i="138"/>
  <c r="BY15" i="138"/>
  <c r="BX15" i="138"/>
  <c r="BW15" i="138"/>
  <c r="BV15" i="138"/>
  <c r="BU15" i="138"/>
  <c r="BT15" i="138"/>
  <c r="BS15" i="138"/>
  <c r="BR15" i="138"/>
  <c r="BQ15" i="138"/>
  <c r="BP15" i="138"/>
  <c r="BO15" i="138"/>
  <c r="BN15" i="138"/>
  <c r="BM15" i="138"/>
  <c r="BL15" i="138"/>
  <c r="BK15" i="138"/>
  <c r="BJ15" i="138"/>
  <c r="BI15" i="138"/>
  <c r="BH15" i="138"/>
  <c r="BG15" i="138"/>
  <c r="BF15" i="138"/>
  <c r="BE15" i="138"/>
  <c r="BD15" i="138"/>
  <c r="BC15" i="138"/>
  <c r="BB15" i="138"/>
  <c r="BA15" i="138"/>
  <c r="AZ15" i="138"/>
  <c r="AY15" i="138"/>
  <c r="AX15" i="138"/>
  <c r="AW15" i="138"/>
  <c r="AV15" i="138"/>
  <c r="AU15" i="138"/>
  <c r="AT15" i="138"/>
  <c r="AS15" i="138"/>
  <c r="AR15" i="138"/>
  <c r="AQ15" i="138"/>
  <c r="AP15" i="138"/>
  <c r="AO15" i="138"/>
  <c r="AN15" i="138"/>
  <c r="AM15" i="138"/>
  <c r="AL15" i="138"/>
  <c r="AK15" i="138"/>
  <c r="AJ15" i="138"/>
  <c r="AI15" i="138"/>
  <c r="AH15" i="138"/>
  <c r="AG15" i="138"/>
  <c r="AF15" i="138"/>
  <c r="AE15" i="138"/>
  <c r="AD15" i="138"/>
  <c r="AC15" i="138"/>
  <c r="AB15" i="138"/>
  <c r="AA15" i="138"/>
  <c r="Z15" i="138"/>
  <c r="Y15" i="138"/>
  <c r="X15" i="138"/>
  <c r="W15" i="138"/>
  <c r="V15" i="138"/>
  <c r="U15" i="138"/>
  <c r="T15" i="138"/>
  <c r="S15" i="138"/>
  <c r="R15" i="138"/>
  <c r="Q15" i="138"/>
  <c r="P15" i="138"/>
  <c r="O15" i="138"/>
  <c r="N15" i="138"/>
  <c r="M15" i="138"/>
  <c r="L15" i="138"/>
  <c r="K15" i="138"/>
  <c r="J15" i="138"/>
  <c r="I15" i="138"/>
  <c r="H15" i="138"/>
  <c r="G15" i="138"/>
  <c r="F15" i="138"/>
  <c r="E15" i="138"/>
  <c r="D15" i="138"/>
  <c r="C15" i="138"/>
  <c r="B15" i="138"/>
  <c r="BZ13" i="138"/>
  <c r="BY13" i="138"/>
  <c r="BX13" i="138"/>
  <c r="BW13" i="138"/>
  <c r="BV13" i="138"/>
  <c r="BU13" i="138"/>
  <c r="BT13" i="138"/>
  <c r="BS13" i="138"/>
  <c r="BR13" i="138"/>
  <c r="BQ13" i="138"/>
  <c r="BP13" i="138"/>
  <c r="BO13" i="138"/>
  <c r="BN13" i="138"/>
  <c r="BM13" i="138"/>
  <c r="BL13" i="138"/>
  <c r="BK13" i="138"/>
  <c r="BJ13" i="138"/>
  <c r="BI13" i="138"/>
  <c r="BH13" i="138"/>
  <c r="BG13" i="138"/>
  <c r="BF13" i="138"/>
  <c r="BE13" i="138"/>
  <c r="BD13" i="138"/>
  <c r="BC13" i="138"/>
  <c r="BB13" i="138"/>
  <c r="BA13" i="138"/>
  <c r="AZ13" i="138"/>
  <c r="AY13" i="138"/>
  <c r="AX13" i="138"/>
  <c r="AW13" i="138"/>
  <c r="AV13" i="138"/>
  <c r="AU13" i="138"/>
  <c r="AT13" i="138"/>
  <c r="AS13" i="138"/>
  <c r="AR13" i="138"/>
  <c r="AQ13" i="138"/>
  <c r="AP13" i="138"/>
  <c r="AO13" i="138"/>
  <c r="AN13" i="138"/>
  <c r="AM13" i="138"/>
  <c r="AL13" i="138"/>
  <c r="AK13" i="138"/>
  <c r="AJ13" i="138"/>
  <c r="AI13" i="138"/>
  <c r="AH13" i="138"/>
  <c r="AG13" i="138"/>
  <c r="AF13" i="138"/>
  <c r="AE13" i="138"/>
  <c r="AD13" i="138"/>
  <c r="AC13" i="138"/>
  <c r="AB13" i="138"/>
  <c r="AA13" i="138"/>
  <c r="Z13" i="138"/>
  <c r="Y13" i="138"/>
  <c r="X13" i="138"/>
  <c r="W13" i="138"/>
  <c r="V13" i="138"/>
  <c r="U13" i="138"/>
  <c r="T13" i="138"/>
  <c r="S13" i="138"/>
  <c r="R13" i="138"/>
  <c r="Q13" i="138"/>
  <c r="P13" i="138"/>
  <c r="O13" i="138"/>
  <c r="N13" i="138"/>
  <c r="M13" i="138"/>
  <c r="L13" i="138"/>
  <c r="K13" i="138"/>
  <c r="J13" i="138"/>
  <c r="I13" i="138"/>
  <c r="H13" i="138"/>
  <c r="G13" i="138"/>
  <c r="F13" i="138"/>
  <c r="E13" i="138"/>
  <c r="D13" i="138"/>
  <c r="C13" i="138"/>
  <c r="B13" i="138"/>
  <c r="BZ12" i="138"/>
  <c r="BY12" i="138"/>
  <c r="BX12" i="138"/>
  <c r="BW12" i="138"/>
  <c r="BV12" i="138"/>
  <c r="BU12" i="138"/>
  <c r="BT12" i="138"/>
  <c r="BS12" i="138"/>
  <c r="BR12" i="138"/>
  <c r="BQ12" i="138"/>
  <c r="BP12" i="138"/>
  <c r="BO12" i="138"/>
  <c r="BN12" i="138"/>
  <c r="BM12" i="138"/>
  <c r="BL12" i="138"/>
  <c r="BK12" i="138"/>
  <c r="BJ12" i="138"/>
  <c r="BI12" i="138"/>
  <c r="BH12" i="138"/>
  <c r="BG12" i="138"/>
  <c r="BF12" i="138"/>
  <c r="BE12" i="138"/>
  <c r="BD12" i="138"/>
  <c r="BC12" i="138"/>
  <c r="BB12" i="138"/>
  <c r="BA12" i="138"/>
  <c r="AZ12" i="138"/>
  <c r="AY12" i="138"/>
  <c r="AX12" i="138"/>
  <c r="AW12" i="138"/>
  <c r="AV12" i="138"/>
  <c r="AU12" i="138"/>
  <c r="AT12" i="138"/>
  <c r="AS12" i="138"/>
  <c r="AR12" i="138"/>
  <c r="AQ12" i="138"/>
  <c r="AP12" i="138"/>
  <c r="AO12" i="138"/>
  <c r="AN12" i="138"/>
  <c r="AM12" i="138"/>
  <c r="AL12" i="138"/>
  <c r="AK12" i="138"/>
  <c r="AJ12" i="138"/>
  <c r="AI12" i="138"/>
  <c r="AH12" i="138"/>
  <c r="AG12" i="138"/>
  <c r="AF12" i="138"/>
  <c r="AE12" i="138"/>
  <c r="AD12" i="138"/>
  <c r="AC12" i="138"/>
  <c r="AB12" i="138"/>
  <c r="AA12" i="138"/>
  <c r="Z12" i="138"/>
  <c r="Y12" i="138"/>
  <c r="X12" i="138"/>
  <c r="W12" i="138"/>
  <c r="V12" i="138"/>
  <c r="U12" i="138"/>
  <c r="T12" i="138"/>
  <c r="S12" i="138"/>
  <c r="R12" i="138"/>
  <c r="Q12" i="138"/>
  <c r="P12" i="138"/>
  <c r="O12" i="138"/>
  <c r="N12" i="138"/>
  <c r="M12" i="138"/>
  <c r="L12" i="138"/>
  <c r="K12" i="138"/>
  <c r="J12" i="138"/>
  <c r="I12" i="138"/>
  <c r="H12" i="138"/>
  <c r="G12" i="138"/>
  <c r="F12" i="138"/>
  <c r="E12" i="138"/>
  <c r="D12" i="138"/>
  <c r="C12" i="138"/>
  <c r="B12" i="138"/>
  <c r="BZ10" i="138"/>
  <c r="BY10" i="138"/>
  <c r="BX10" i="138"/>
  <c r="BW10" i="138"/>
  <c r="BV10" i="138"/>
  <c r="BU10" i="138"/>
  <c r="BT10" i="138"/>
  <c r="BS10" i="138"/>
  <c r="BR10" i="138"/>
  <c r="BQ10" i="138"/>
  <c r="BP10" i="138"/>
  <c r="BO10" i="138"/>
  <c r="BN10" i="138"/>
  <c r="BM10" i="138"/>
  <c r="BL10" i="138"/>
  <c r="BK10" i="138"/>
  <c r="BJ10" i="138"/>
  <c r="BI10" i="138"/>
  <c r="BH10" i="138"/>
  <c r="BG10" i="138"/>
  <c r="BF10" i="138"/>
  <c r="BE10" i="138"/>
  <c r="BD10" i="138"/>
  <c r="BC10" i="138"/>
  <c r="BB10" i="138"/>
  <c r="BA10" i="138"/>
  <c r="AZ10" i="138"/>
  <c r="AY10" i="138"/>
  <c r="AX10" i="138"/>
  <c r="AW10" i="138"/>
  <c r="AV10" i="138"/>
  <c r="AU10" i="138"/>
  <c r="AT10" i="138"/>
  <c r="AS10" i="138"/>
  <c r="AR10" i="138"/>
  <c r="AQ10" i="138"/>
  <c r="AP10" i="138"/>
  <c r="AO10" i="138"/>
  <c r="AN10" i="138"/>
  <c r="AM10" i="138"/>
  <c r="AL10" i="138"/>
  <c r="AK10" i="138"/>
  <c r="AJ10" i="138"/>
  <c r="AI10" i="138"/>
  <c r="AH10" i="138"/>
  <c r="AG10" i="138"/>
  <c r="AF10" i="138"/>
  <c r="AE10" i="138"/>
  <c r="AD10" i="138"/>
  <c r="AC10" i="138"/>
  <c r="AB10" i="138"/>
  <c r="AA10" i="138"/>
  <c r="Z10" i="138"/>
  <c r="Y10" i="138"/>
  <c r="X10" i="138"/>
  <c r="W10" i="138"/>
  <c r="V10" i="138"/>
  <c r="U10" i="138"/>
  <c r="T10" i="138"/>
  <c r="S10" i="138"/>
  <c r="R10" i="138"/>
  <c r="Q10" i="138"/>
  <c r="P10" i="138"/>
  <c r="O10" i="138"/>
  <c r="N10" i="138"/>
  <c r="M10" i="138"/>
  <c r="L10" i="138"/>
  <c r="K10" i="138"/>
  <c r="J10" i="138"/>
  <c r="I10" i="138"/>
  <c r="H10" i="138"/>
  <c r="G10" i="138"/>
  <c r="F10" i="138"/>
  <c r="E10" i="138"/>
  <c r="D10" i="138"/>
  <c r="C10" i="138"/>
  <c r="B10" i="138"/>
  <c r="BZ9" i="138"/>
  <c r="BY9" i="138"/>
  <c r="BX9" i="138"/>
  <c r="BW9" i="138"/>
  <c r="BV9" i="138"/>
  <c r="BU9" i="138"/>
  <c r="BT9" i="138"/>
  <c r="BS9" i="138"/>
  <c r="BR9" i="138"/>
  <c r="BQ9" i="138"/>
  <c r="BP9" i="138"/>
  <c r="BO9" i="138"/>
  <c r="BN9" i="138"/>
  <c r="BM9" i="138"/>
  <c r="BL9" i="138"/>
  <c r="BK9" i="138"/>
  <c r="BJ9" i="138"/>
  <c r="BI9" i="138"/>
  <c r="BH9" i="138"/>
  <c r="BG9" i="138"/>
  <c r="BF9" i="138"/>
  <c r="BE9" i="138"/>
  <c r="BD9" i="138"/>
  <c r="BC9" i="138"/>
  <c r="BB9" i="138"/>
  <c r="BA9" i="138"/>
  <c r="AZ9" i="138"/>
  <c r="AY9" i="138"/>
  <c r="AX9" i="138"/>
  <c r="AW9" i="138"/>
  <c r="AV9" i="138"/>
  <c r="AU9" i="138"/>
  <c r="AT9" i="138"/>
  <c r="AS9" i="138"/>
  <c r="AR9" i="138"/>
  <c r="AQ9" i="138"/>
  <c r="AP9" i="138"/>
  <c r="AO9" i="138"/>
  <c r="AN9" i="138"/>
  <c r="AM9" i="138"/>
  <c r="AL9" i="138"/>
  <c r="AK9" i="138"/>
  <c r="AJ9" i="138"/>
  <c r="AI9" i="138"/>
  <c r="AH9" i="138"/>
  <c r="AG9" i="138"/>
  <c r="AF9" i="138"/>
  <c r="AE9" i="138"/>
  <c r="AD9" i="138"/>
  <c r="AC9" i="138"/>
  <c r="AB9" i="138"/>
  <c r="AA9" i="138"/>
  <c r="Z9" i="138"/>
  <c r="Y9" i="138"/>
  <c r="X9" i="138"/>
  <c r="W9" i="138"/>
  <c r="V9" i="138"/>
  <c r="U9" i="138"/>
  <c r="T9" i="138"/>
  <c r="S9" i="138"/>
  <c r="R9" i="138"/>
  <c r="Q9" i="138"/>
  <c r="P9" i="138"/>
  <c r="O9" i="138"/>
  <c r="N9" i="138"/>
  <c r="M9" i="138"/>
  <c r="L9" i="138"/>
  <c r="K9" i="138"/>
  <c r="J9" i="138"/>
  <c r="I9" i="138"/>
  <c r="H9" i="138"/>
  <c r="G9" i="138"/>
  <c r="F9" i="138"/>
  <c r="E9" i="138"/>
  <c r="D9" i="138"/>
  <c r="C9" i="138"/>
  <c r="B9" i="138"/>
  <c r="BZ7" i="138"/>
  <c r="BY7" i="138"/>
  <c r="BX7" i="138"/>
  <c r="BW7" i="138"/>
  <c r="BV7" i="138"/>
  <c r="BU7" i="138"/>
  <c r="BT7" i="138"/>
  <c r="BS7" i="138"/>
  <c r="BR7" i="138"/>
  <c r="BQ7" i="138"/>
  <c r="BP7" i="138"/>
  <c r="BO7" i="138"/>
  <c r="BN7" i="138"/>
  <c r="BM7" i="138"/>
  <c r="BL7" i="138"/>
  <c r="BK7" i="138"/>
  <c r="BJ7" i="138"/>
  <c r="BI7" i="138"/>
  <c r="BH7" i="138"/>
  <c r="BG7" i="138"/>
  <c r="BF7" i="138"/>
  <c r="BE7" i="138"/>
  <c r="BD7" i="138"/>
  <c r="BC7" i="138"/>
  <c r="BB7" i="138"/>
  <c r="BA7" i="138"/>
  <c r="AZ7" i="138"/>
  <c r="AY7" i="138"/>
  <c r="AX7" i="138"/>
  <c r="AW7" i="138"/>
  <c r="AV7" i="138"/>
  <c r="AU7" i="138"/>
  <c r="AT7" i="138"/>
  <c r="AS7" i="138"/>
  <c r="AR7" i="138"/>
  <c r="AQ7" i="138"/>
  <c r="AP7" i="138"/>
  <c r="AO7" i="138"/>
  <c r="AN7" i="138"/>
  <c r="AM7" i="138"/>
  <c r="AL7" i="138"/>
  <c r="AK7" i="138"/>
  <c r="AJ7" i="138"/>
  <c r="AI7" i="138"/>
  <c r="AH7" i="138"/>
  <c r="AG7" i="138"/>
  <c r="AF7" i="138"/>
  <c r="AE7" i="138"/>
  <c r="AD7" i="138"/>
  <c r="AC7" i="138"/>
  <c r="AB7" i="138"/>
  <c r="AA7" i="138"/>
  <c r="Z7" i="138"/>
  <c r="Y7" i="138"/>
  <c r="X7" i="138"/>
  <c r="W7" i="138"/>
  <c r="V7" i="138"/>
  <c r="U7" i="138"/>
  <c r="T7" i="138"/>
  <c r="S7" i="138"/>
  <c r="R7" i="138"/>
  <c r="Q7" i="138"/>
  <c r="P7" i="138"/>
  <c r="O7" i="138"/>
  <c r="N7" i="138"/>
  <c r="M7" i="138"/>
  <c r="L7" i="138"/>
  <c r="K7" i="138"/>
  <c r="J7" i="138"/>
  <c r="I7" i="138"/>
  <c r="H7" i="138"/>
  <c r="G7" i="138"/>
  <c r="F7" i="138"/>
  <c r="E7" i="138"/>
  <c r="D7" i="138"/>
  <c r="C7" i="138"/>
  <c r="B7" i="138"/>
  <c r="BZ6" i="138"/>
  <c r="BY6" i="138"/>
  <c r="BX6" i="138"/>
  <c r="BW6" i="138"/>
  <c r="BV6" i="138"/>
  <c r="BU6" i="138"/>
  <c r="BT6" i="138"/>
  <c r="BS6" i="138"/>
  <c r="BR6" i="138"/>
  <c r="BQ6" i="138"/>
  <c r="BP6" i="138"/>
  <c r="BO6" i="138"/>
  <c r="BN6" i="138"/>
  <c r="BM6" i="138"/>
  <c r="BL6" i="138"/>
  <c r="BK6" i="138"/>
  <c r="BJ6" i="138"/>
  <c r="BI6" i="138"/>
  <c r="BH6" i="138"/>
  <c r="BG6" i="138"/>
  <c r="BF6" i="138"/>
  <c r="BE6" i="138"/>
  <c r="BD6" i="138"/>
  <c r="BC6" i="138"/>
  <c r="BB6" i="138"/>
  <c r="BA6" i="138"/>
  <c r="AZ6" i="138"/>
  <c r="AY6" i="138"/>
  <c r="AX6" i="138"/>
  <c r="AW6" i="138"/>
  <c r="AV6" i="138"/>
  <c r="AU6" i="138"/>
  <c r="AT6" i="138"/>
  <c r="AS6" i="138"/>
  <c r="AR6" i="138"/>
  <c r="AQ6" i="138"/>
  <c r="AP6" i="138"/>
  <c r="AO6" i="138"/>
  <c r="AN6" i="138"/>
  <c r="AM6" i="138"/>
  <c r="AL6" i="138"/>
  <c r="AK6" i="138"/>
  <c r="AJ6" i="138"/>
  <c r="AI6" i="138"/>
  <c r="AH6" i="138"/>
  <c r="AG6" i="138"/>
  <c r="AF6" i="138"/>
  <c r="AE6" i="138"/>
  <c r="AD6" i="138"/>
  <c r="AC6" i="138"/>
  <c r="AB6" i="138"/>
  <c r="AA6" i="138"/>
  <c r="Z6" i="138"/>
  <c r="Y6" i="138"/>
  <c r="X6" i="138"/>
  <c r="W6" i="138"/>
  <c r="V6" i="138"/>
  <c r="U6" i="138"/>
  <c r="T6" i="138"/>
  <c r="S6" i="138"/>
  <c r="R6" i="138"/>
  <c r="Q6" i="138"/>
  <c r="P6" i="138"/>
  <c r="O6" i="138"/>
  <c r="N6" i="138"/>
  <c r="M6" i="138"/>
  <c r="L6" i="138"/>
  <c r="K6" i="138"/>
  <c r="J6" i="138"/>
  <c r="I6" i="138"/>
  <c r="H6" i="138"/>
  <c r="G6" i="138"/>
  <c r="F6" i="138"/>
  <c r="E6" i="138"/>
  <c r="D6" i="138"/>
  <c r="C6" i="138"/>
  <c r="B6" i="138"/>
  <c r="AC43" i="97"/>
  <c r="AB43" i="97"/>
  <c r="AA43" i="97"/>
  <c r="Z43" i="97"/>
  <c r="Y43" i="97"/>
  <c r="X43" i="97"/>
  <c r="W43" i="97"/>
  <c r="V43" i="97"/>
  <c r="U43" i="97"/>
  <c r="T43" i="97"/>
  <c r="S43" i="97"/>
  <c r="R43" i="97"/>
  <c r="Q43" i="97"/>
  <c r="P43" i="97"/>
  <c r="O43" i="97"/>
  <c r="N43" i="97"/>
  <c r="M43" i="97"/>
  <c r="L43" i="97"/>
  <c r="K43" i="97"/>
  <c r="J43" i="97"/>
  <c r="I43" i="97"/>
  <c r="H43" i="97"/>
  <c r="G43" i="97"/>
  <c r="F43" i="97"/>
  <c r="E43" i="97"/>
  <c r="D43" i="97"/>
  <c r="C43" i="97"/>
  <c r="B43" i="97"/>
  <c r="AC41" i="97"/>
  <c r="AB41" i="97"/>
  <c r="AA41" i="97"/>
  <c r="Z41" i="97"/>
  <c r="Y41" i="97"/>
  <c r="X41" i="97"/>
  <c r="W41" i="97"/>
  <c r="V41" i="97"/>
  <c r="U41" i="97"/>
  <c r="T41" i="97"/>
  <c r="S41" i="97"/>
  <c r="R41" i="97"/>
  <c r="Q41" i="97"/>
  <c r="P41" i="97"/>
  <c r="O41" i="97"/>
  <c r="N41" i="97"/>
  <c r="M41" i="97"/>
  <c r="L41" i="97"/>
  <c r="K41" i="97"/>
  <c r="J41" i="97"/>
  <c r="I41" i="97"/>
  <c r="H41" i="97"/>
  <c r="G41" i="97"/>
  <c r="F41" i="97"/>
  <c r="E41" i="97"/>
  <c r="D41" i="97"/>
  <c r="C41" i="97"/>
  <c r="B41" i="97"/>
  <c r="AC40" i="97"/>
  <c r="AB40" i="97"/>
  <c r="AA40" i="97"/>
  <c r="Z40" i="97"/>
  <c r="Y40" i="97"/>
  <c r="X40" i="97"/>
  <c r="W40" i="97"/>
  <c r="V40" i="97"/>
  <c r="U40" i="97"/>
  <c r="T40" i="97"/>
  <c r="S40" i="97"/>
  <c r="R40" i="97"/>
  <c r="Q40" i="97"/>
  <c r="P40" i="97"/>
  <c r="O40" i="97"/>
  <c r="N40" i="97"/>
  <c r="M40" i="97"/>
  <c r="L40" i="97"/>
  <c r="K40" i="97"/>
  <c r="J40" i="97"/>
  <c r="I40" i="97"/>
  <c r="H40" i="97"/>
  <c r="G40" i="97"/>
  <c r="F40" i="97"/>
  <c r="E40" i="97"/>
  <c r="D40" i="97"/>
  <c r="C40" i="97"/>
  <c r="B40" i="97"/>
  <c r="AC38" i="97"/>
  <c r="AB38" i="97"/>
  <c r="AA38" i="97"/>
  <c r="Z38" i="97"/>
  <c r="Y38" i="97"/>
  <c r="X38" i="97"/>
  <c r="W38" i="97"/>
  <c r="V38" i="97"/>
  <c r="U38" i="97"/>
  <c r="T38" i="97"/>
  <c r="S38" i="97"/>
  <c r="R38" i="97"/>
  <c r="Q38" i="97"/>
  <c r="P38" i="97"/>
  <c r="O38" i="97"/>
  <c r="N38" i="97"/>
  <c r="M38" i="97"/>
  <c r="L38" i="97"/>
  <c r="K38" i="97"/>
  <c r="J38" i="97"/>
  <c r="I38" i="97"/>
  <c r="H38" i="97"/>
  <c r="G38" i="97"/>
  <c r="F38" i="97"/>
  <c r="E38" i="97"/>
  <c r="D38" i="97"/>
  <c r="C38" i="97"/>
  <c r="B38" i="97"/>
  <c r="AC37" i="97"/>
  <c r="AB37" i="97"/>
  <c r="AA37" i="97"/>
  <c r="Z37" i="97"/>
  <c r="Y37" i="97"/>
  <c r="X37" i="97"/>
  <c r="W37" i="97"/>
  <c r="V37" i="97"/>
  <c r="U37" i="97"/>
  <c r="T37" i="97"/>
  <c r="S37" i="97"/>
  <c r="R37" i="97"/>
  <c r="Q37" i="97"/>
  <c r="P37" i="97"/>
  <c r="O37" i="97"/>
  <c r="N37" i="97"/>
  <c r="M37" i="97"/>
  <c r="L37" i="97"/>
  <c r="K37" i="97"/>
  <c r="J37" i="97"/>
  <c r="I37" i="97"/>
  <c r="H37" i="97"/>
  <c r="G37" i="97"/>
  <c r="F37" i="97"/>
  <c r="E37" i="97"/>
  <c r="D37" i="97"/>
  <c r="C37" i="97"/>
  <c r="B37" i="97"/>
  <c r="AC35" i="97"/>
  <c r="AB35" i="97"/>
  <c r="AA35" i="97"/>
  <c r="Z35" i="97"/>
  <c r="Y35" i="97"/>
  <c r="X35" i="97"/>
  <c r="W35" i="97"/>
  <c r="V35" i="97"/>
  <c r="U35" i="97"/>
  <c r="T35" i="97"/>
  <c r="S35" i="97"/>
  <c r="R35" i="97"/>
  <c r="Q35" i="97"/>
  <c r="P35" i="97"/>
  <c r="O35" i="97"/>
  <c r="N35" i="97"/>
  <c r="M35" i="97"/>
  <c r="L35" i="97"/>
  <c r="K35" i="97"/>
  <c r="J35" i="97"/>
  <c r="I35" i="97"/>
  <c r="H35" i="97"/>
  <c r="G35" i="97"/>
  <c r="F35" i="97"/>
  <c r="E35" i="97"/>
  <c r="D35" i="97"/>
  <c r="C35" i="97"/>
  <c r="B35" i="97"/>
  <c r="AC34" i="97"/>
  <c r="AB34" i="97"/>
  <c r="AA34" i="97"/>
  <c r="Z34" i="97"/>
  <c r="Y34" i="97"/>
  <c r="X34" i="97"/>
  <c r="W34" i="97"/>
  <c r="V34" i="97"/>
  <c r="U34" i="97"/>
  <c r="T34" i="97"/>
  <c r="S34" i="97"/>
  <c r="R34" i="97"/>
  <c r="Q34" i="97"/>
  <c r="P34" i="97"/>
  <c r="O34" i="97"/>
  <c r="N34" i="97"/>
  <c r="M34" i="97"/>
  <c r="L34" i="97"/>
  <c r="K34" i="97"/>
  <c r="J34" i="97"/>
  <c r="I34" i="97"/>
  <c r="H34" i="97"/>
  <c r="G34" i="97"/>
  <c r="F34" i="97"/>
  <c r="E34" i="97"/>
  <c r="D34" i="97"/>
  <c r="C34" i="97"/>
  <c r="B34" i="97"/>
  <c r="AC32" i="97"/>
  <c r="AB32" i="97"/>
  <c r="AA32" i="97"/>
  <c r="Z32" i="97"/>
  <c r="Y32" i="97"/>
  <c r="X32" i="97"/>
  <c r="W32" i="97"/>
  <c r="V32" i="97"/>
  <c r="U32" i="97"/>
  <c r="T32" i="97"/>
  <c r="S32" i="97"/>
  <c r="R32" i="97"/>
  <c r="Q32" i="97"/>
  <c r="P32" i="97"/>
  <c r="O32" i="97"/>
  <c r="N32" i="97"/>
  <c r="M32" i="97"/>
  <c r="L32" i="97"/>
  <c r="K32" i="97"/>
  <c r="J32" i="97"/>
  <c r="I32" i="97"/>
  <c r="H32" i="97"/>
  <c r="G32" i="97"/>
  <c r="F32" i="97"/>
  <c r="E32" i="97"/>
  <c r="D32" i="97"/>
  <c r="C32" i="97"/>
  <c r="B32" i="97"/>
  <c r="AC31" i="97"/>
  <c r="AB31" i="97"/>
  <c r="AA31" i="97"/>
  <c r="Z31" i="97"/>
  <c r="Y31" i="97"/>
  <c r="X31" i="97"/>
  <c r="W31" i="97"/>
  <c r="V31" i="97"/>
  <c r="U31" i="97"/>
  <c r="T31" i="97"/>
  <c r="S31" i="97"/>
  <c r="R31" i="97"/>
  <c r="Q31" i="97"/>
  <c r="P31" i="97"/>
  <c r="O31" i="97"/>
  <c r="N31" i="97"/>
  <c r="M31" i="97"/>
  <c r="L31" i="97"/>
  <c r="K31" i="97"/>
  <c r="J31" i="97"/>
  <c r="I31" i="97"/>
  <c r="H31" i="97"/>
  <c r="G31" i="97"/>
  <c r="F31" i="97"/>
  <c r="E31" i="97"/>
  <c r="D31" i="97"/>
  <c r="C31" i="97"/>
  <c r="B31" i="97"/>
  <c r="AC29" i="97"/>
  <c r="AB29" i="97"/>
  <c r="AA29" i="97"/>
  <c r="Z29" i="97"/>
  <c r="Y29" i="97"/>
  <c r="X29" i="97"/>
  <c r="W29" i="97"/>
  <c r="V29" i="97"/>
  <c r="U29" i="97"/>
  <c r="T29" i="97"/>
  <c r="S29" i="97"/>
  <c r="R29" i="97"/>
  <c r="Q29" i="97"/>
  <c r="P29" i="97"/>
  <c r="O29" i="97"/>
  <c r="N29" i="97"/>
  <c r="M29" i="97"/>
  <c r="L29" i="97"/>
  <c r="K29" i="97"/>
  <c r="J29" i="97"/>
  <c r="I29" i="97"/>
  <c r="H29" i="97"/>
  <c r="G29" i="97"/>
  <c r="F29" i="97"/>
  <c r="E29" i="97"/>
  <c r="D29" i="97"/>
  <c r="C29" i="97"/>
  <c r="B29" i="97"/>
  <c r="AC28" i="97"/>
  <c r="AB28" i="97"/>
  <c r="AA28" i="97"/>
  <c r="Z28" i="97"/>
  <c r="Y28" i="97"/>
  <c r="X28" i="97"/>
  <c r="W28" i="97"/>
  <c r="V28" i="97"/>
  <c r="U28" i="97"/>
  <c r="T28" i="97"/>
  <c r="S28" i="97"/>
  <c r="R28" i="97"/>
  <c r="Q28" i="97"/>
  <c r="P28" i="97"/>
  <c r="O28" i="97"/>
  <c r="N28" i="97"/>
  <c r="M28" i="97"/>
  <c r="L28" i="97"/>
  <c r="K28" i="97"/>
  <c r="J28" i="97"/>
  <c r="I28" i="97"/>
  <c r="H28" i="97"/>
  <c r="G28" i="97"/>
  <c r="F28" i="97"/>
  <c r="E28" i="97"/>
  <c r="D28" i="97"/>
  <c r="C28" i="97"/>
  <c r="B28" i="97"/>
  <c r="AC26" i="97"/>
  <c r="AB26" i="97"/>
  <c r="AA26" i="97"/>
  <c r="Z26" i="97"/>
  <c r="Y26" i="97"/>
  <c r="X26" i="97"/>
  <c r="W26" i="97"/>
  <c r="V26" i="97"/>
  <c r="U26" i="97"/>
  <c r="T26" i="97"/>
  <c r="S26" i="97"/>
  <c r="R26" i="97"/>
  <c r="Q26" i="97"/>
  <c r="P26" i="97"/>
  <c r="O26" i="97"/>
  <c r="N26" i="97"/>
  <c r="M26" i="97"/>
  <c r="L26" i="97"/>
  <c r="K26" i="97"/>
  <c r="J26" i="97"/>
  <c r="I26" i="97"/>
  <c r="H26" i="97"/>
  <c r="G26" i="97"/>
  <c r="F26" i="97"/>
  <c r="E26" i="97"/>
  <c r="D26" i="97"/>
  <c r="C26" i="97"/>
  <c r="B26" i="97"/>
  <c r="AC25" i="97"/>
  <c r="AB25" i="97"/>
  <c r="AA25" i="97"/>
  <c r="Z25" i="97"/>
  <c r="Y25" i="97"/>
  <c r="X25" i="97"/>
  <c r="W25" i="97"/>
  <c r="V25" i="97"/>
  <c r="U25" i="97"/>
  <c r="T25" i="97"/>
  <c r="S25" i="97"/>
  <c r="R25" i="97"/>
  <c r="Q25" i="97"/>
  <c r="P25" i="97"/>
  <c r="O25" i="97"/>
  <c r="N25" i="97"/>
  <c r="M25" i="97"/>
  <c r="L25" i="97"/>
  <c r="K25" i="97"/>
  <c r="J25" i="97"/>
  <c r="I25" i="97"/>
  <c r="H25" i="97"/>
  <c r="G25" i="97"/>
  <c r="F25" i="97"/>
  <c r="E25" i="97"/>
  <c r="D25" i="97"/>
  <c r="C25" i="97"/>
  <c r="B25" i="97"/>
  <c r="AC22" i="97"/>
  <c r="AB22" i="97"/>
  <c r="AA22" i="97"/>
  <c r="Z22" i="97"/>
  <c r="Y22" i="97"/>
  <c r="X22" i="97"/>
  <c r="W22" i="97"/>
  <c r="V22" i="97"/>
  <c r="U22" i="97"/>
  <c r="T22" i="97"/>
  <c r="S22" i="97"/>
  <c r="R22" i="97"/>
  <c r="Q22" i="97"/>
  <c r="P22" i="97"/>
  <c r="O22" i="97"/>
  <c r="N22" i="97"/>
  <c r="M22" i="97"/>
  <c r="L22" i="97"/>
  <c r="K22" i="97"/>
  <c r="J22" i="97"/>
  <c r="I22" i="97"/>
  <c r="H22" i="97"/>
  <c r="G22" i="97"/>
  <c r="F22" i="97"/>
  <c r="E22" i="97"/>
  <c r="D22" i="97"/>
  <c r="C22" i="97"/>
  <c r="B22" i="97"/>
  <c r="AC20" i="97"/>
  <c r="AB20" i="97"/>
  <c r="AA20" i="97"/>
  <c r="Z20" i="97"/>
  <c r="Y20" i="97"/>
  <c r="X20" i="97"/>
  <c r="W20" i="97"/>
  <c r="V20" i="97"/>
  <c r="U20" i="97"/>
  <c r="T20" i="97"/>
  <c r="S20" i="97"/>
  <c r="R20" i="97"/>
  <c r="Q20" i="97"/>
  <c r="P20" i="97"/>
  <c r="O20" i="97"/>
  <c r="N20" i="97"/>
  <c r="M20" i="97"/>
  <c r="L20" i="97"/>
  <c r="K20" i="97"/>
  <c r="J20" i="97"/>
  <c r="I20" i="97"/>
  <c r="H20" i="97"/>
  <c r="G20" i="97"/>
  <c r="F20" i="97"/>
  <c r="E20" i="97"/>
  <c r="D20" i="97"/>
  <c r="C20" i="97"/>
  <c r="B20" i="97"/>
  <c r="AC19" i="97"/>
  <c r="AB19" i="97"/>
  <c r="AA19" i="97"/>
  <c r="Z19" i="97"/>
  <c r="Y19" i="97"/>
  <c r="X19" i="97"/>
  <c r="W19" i="97"/>
  <c r="V19" i="97"/>
  <c r="U19" i="97"/>
  <c r="T19" i="97"/>
  <c r="S19" i="97"/>
  <c r="R19" i="97"/>
  <c r="Q19" i="97"/>
  <c r="P19" i="97"/>
  <c r="O19" i="97"/>
  <c r="N19" i="97"/>
  <c r="M19" i="97"/>
  <c r="L19" i="97"/>
  <c r="K19" i="97"/>
  <c r="J19" i="97"/>
  <c r="I19" i="97"/>
  <c r="H19" i="97"/>
  <c r="G19" i="97"/>
  <c r="F19" i="97"/>
  <c r="E19" i="97"/>
  <c r="D19" i="97"/>
  <c r="C19" i="97"/>
  <c r="B19" i="97"/>
  <c r="AC17" i="97"/>
  <c r="AB17" i="97"/>
  <c r="AA17" i="97"/>
  <c r="Z17" i="97"/>
  <c r="Y17" i="97"/>
  <c r="X17" i="97"/>
  <c r="W17" i="97"/>
  <c r="V17" i="97"/>
  <c r="U17" i="97"/>
  <c r="T17" i="97"/>
  <c r="S17" i="97"/>
  <c r="R17" i="97"/>
  <c r="Q17" i="97"/>
  <c r="P17" i="97"/>
  <c r="O17" i="97"/>
  <c r="N17" i="97"/>
  <c r="M17" i="97"/>
  <c r="L17" i="97"/>
  <c r="K17" i="97"/>
  <c r="J17" i="97"/>
  <c r="I17" i="97"/>
  <c r="H17" i="97"/>
  <c r="G17" i="97"/>
  <c r="F17" i="97"/>
  <c r="E17" i="97"/>
  <c r="D17" i="97"/>
  <c r="C17" i="97"/>
  <c r="B17" i="97"/>
  <c r="AC16" i="97"/>
  <c r="AB16" i="97"/>
  <c r="AA16" i="97"/>
  <c r="Z16" i="97"/>
  <c r="Y16" i="97"/>
  <c r="X16" i="97"/>
  <c r="W16" i="97"/>
  <c r="V16" i="97"/>
  <c r="U16" i="97"/>
  <c r="T16" i="97"/>
  <c r="S16" i="97"/>
  <c r="R16" i="97"/>
  <c r="Q16" i="97"/>
  <c r="P16" i="97"/>
  <c r="O16" i="97"/>
  <c r="N16" i="97"/>
  <c r="M16" i="97"/>
  <c r="L16" i="97"/>
  <c r="K16" i="97"/>
  <c r="J16" i="97"/>
  <c r="I16" i="97"/>
  <c r="H16" i="97"/>
  <c r="G16" i="97"/>
  <c r="F16" i="97"/>
  <c r="E16" i="97"/>
  <c r="D16" i="97"/>
  <c r="C16" i="97"/>
  <c r="B16" i="97"/>
  <c r="AC14" i="97"/>
  <c r="AB14" i="97"/>
  <c r="AA14" i="97"/>
  <c r="Z14" i="97"/>
  <c r="Y14" i="97"/>
  <c r="X14" i="97"/>
  <c r="W14" i="97"/>
  <c r="V14" i="97"/>
  <c r="U14" i="97"/>
  <c r="T14" i="97"/>
  <c r="S14" i="97"/>
  <c r="R14" i="97"/>
  <c r="Q14" i="97"/>
  <c r="P14" i="97"/>
  <c r="O14" i="97"/>
  <c r="N14" i="97"/>
  <c r="M14" i="97"/>
  <c r="L14" i="97"/>
  <c r="K14" i="97"/>
  <c r="J14" i="97"/>
  <c r="I14" i="97"/>
  <c r="H14" i="97"/>
  <c r="G14" i="97"/>
  <c r="F14" i="97"/>
  <c r="E14" i="97"/>
  <c r="D14" i="97"/>
  <c r="C14" i="97"/>
  <c r="B14" i="97"/>
  <c r="AC13" i="97"/>
  <c r="AB13" i="97"/>
  <c r="AA13" i="97"/>
  <c r="Z13" i="97"/>
  <c r="Y13" i="97"/>
  <c r="X13" i="97"/>
  <c r="W13" i="97"/>
  <c r="V13" i="97"/>
  <c r="U13" i="97"/>
  <c r="T13" i="97"/>
  <c r="S13" i="97"/>
  <c r="R13" i="97"/>
  <c r="Q13" i="97"/>
  <c r="P13" i="97"/>
  <c r="O13" i="97"/>
  <c r="N13" i="97"/>
  <c r="M13" i="97"/>
  <c r="L13" i="97"/>
  <c r="K13" i="97"/>
  <c r="J13" i="97"/>
  <c r="I13" i="97"/>
  <c r="H13" i="97"/>
  <c r="G13" i="97"/>
  <c r="F13" i="97"/>
  <c r="E13" i="97"/>
  <c r="D13" i="97"/>
  <c r="C13" i="97"/>
  <c r="B13" i="97"/>
  <c r="AC11" i="97"/>
  <c r="AB11" i="97"/>
  <c r="AA11" i="97"/>
  <c r="Z11" i="97"/>
  <c r="Y11" i="97"/>
  <c r="X11" i="97"/>
  <c r="W11" i="97"/>
  <c r="V11" i="97"/>
  <c r="U11" i="97"/>
  <c r="T11" i="97"/>
  <c r="S11" i="97"/>
  <c r="R11" i="97"/>
  <c r="Q11" i="97"/>
  <c r="P11" i="97"/>
  <c r="O11" i="97"/>
  <c r="N11" i="97"/>
  <c r="M11" i="97"/>
  <c r="L11" i="97"/>
  <c r="K11" i="97"/>
  <c r="J11" i="97"/>
  <c r="I11" i="97"/>
  <c r="H11" i="97"/>
  <c r="G11" i="97"/>
  <c r="F11" i="97"/>
  <c r="E11" i="97"/>
  <c r="D11" i="97"/>
  <c r="C11" i="97"/>
  <c r="B11" i="97"/>
  <c r="AC10" i="97"/>
  <c r="AB10" i="97"/>
  <c r="AA10" i="97"/>
  <c r="Z10" i="97"/>
  <c r="Y10" i="97"/>
  <c r="X10" i="97"/>
  <c r="W10" i="97"/>
  <c r="V10" i="97"/>
  <c r="U10" i="97"/>
  <c r="T10" i="97"/>
  <c r="S10" i="97"/>
  <c r="R10" i="97"/>
  <c r="Q10" i="97"/>
  <c r="P10" i="97"/>
  <c r="O10" i="97"/>
  <c r="N10" i="97"/>
  <c r="M10" i="97"/>
  <c r="L10" i="97"/>
  <c r="K10" i="97"/>
  <c r="J10" i="97"/>
  <c r="I10" i="97"/>
  <c r="H10" i="97"/>
  <c r="G10" i="97"/>
  <c r="F10" i="97"/>
  <c r="E10" i="97"/>
  <c r="D10" i="97"/>
  <c r="C10" i="97"/>
  <c r="B10" i="97"/>
  <c r="AC8" i="97"/>
  <c r="AB8" i="97"/>
  <c r="AA8" i="97"/>
  <c r="Z8" i="97"/>
  <c r="Y8" i="97"/>
  <c r="X8" i="97"/>
  <c r="W8" i="97"/>
  <c r="V8" i="97"/>
  <c r="U8" i="97"/>
  <c r="T8" i="97"/>
  <c r="S8" i="97"/>
  <c r="R8" i="97"/>
  <c r="Q8" i="97"/>
  <c r="P8" i="97"/>
  <c r="O8" i="97"/>
  <c r="N8" i="97"/>
  <c r="M8" i="97"/>
  <c r="L8" i="97"/>
  <c r="K8" i="97"/>
  <c r="J8" i="97"/>
  <c r="I8" i="97"/>
  <c r="H8" i="97"/>
  <c r="G8" i="97"/>
  <c r="F8" i="97"/>
  <c r="E8" i="97"/>
  <c r="D8" i="97"/>
  <c r="C8" i="97"/>
  <c r="B8" i="97"/>
  <c r="AC7" i="97"/>
  <c r="AB7" i="97"/>
  <c r="AA7" i="97"/>
  <c r="Z7" i="97"/>
  <c r="Y7" i="97"/>
  <c r="X7" i="97"/>
  <c r="W7" i="97"/>
  <c r="V7" i="97"/>
  <c r="U7" i="97"/>
  <c r="T7" i="97"/>
  <c r="S7" i="97"/>
  <c r="R7" i="97"/>
  <c r="Q7" i="97"/>
  <c r="P7" i="97"/>
  <c r="O7" i="97"/>
  <c r="N7" i="97"/>
  <c r="M7" i="97"/>
  <c r="L7" i="97"/>
  <c r="K7" i="97"/>
  <c r="J7" i="97"/>
  <c r="I7" i="97"/>
  <c r="H7" i="97"/>
  <c r="G7" i="97"/>
  <c r="F7" i="97"/>
  <c r="E7" i="97"/>
  <c r="D7" i="97"/>
  <c r="C7" i="97"/>
  <c r="B7" i="97"/>
  <c r="AC5" i="97"/>
  <c r="AB5" i="97"/>
  <c r="AA5" i="97"/>
  <c r="Z5" i="97"/>
  <c r="Y5" i="97"/>
  <c r="X5" i="97"/>
  <c r="W5" i="97"/>
  <c r="V5" i="97"/>
  <c r="U5" i="97"/>
  <c r="T5" i="97"/>
  <c r="S5" i="97"/>
  <c r="R5" i="97"/>
  <c r="Q5" i="97"/>
  <c r="P5" i="97"/>
  <c r="O5" i="97"/>
  <c r="N5" i="97"/>
  <c r="M5" i="97"/>
  <c r="L5" i="97"/>
  <c r="K5" i="97"/>
  <c r="J5" i="97"/>
  <c r="I5" i="97"/>
  <c r="H5" i="97"/>
  <c r="G5" i="97"/>
  <c r="F5" i="97"/>
  <c r="E5" i="97"/>
  <c r="D5" i="97"/>
  <c r="C5" i="97"/>
  <c r="B5" i="97"/>
  <c r="AC4" i="97"/>
  <c r="AB4" i="97"/>
  <c r="AA4" i="97"/>
  <c r="Z4" i="97"/>
  <c r="Y4" i="97"/>
  <c r="X4" i="97"/>
  <c r="W4" i="97"/>
  <c r="V4" i="97"/>
  <c r="U4" i="97"/>
  <c r="T4" i="97"/>
  <c r="S4" i="97"/>
  <c r="R4" i="97"/>
  <c r="Q4" i="97"/>
  <c r="P4" i="97"/>
  <c r="O4" i="97"/>
  <c r="N4" i="97"/>
  <c r="M4" i="97"/>
  <c r="L4" i="97"/>
  <c r="K4" i="97"/>
  <c r="J4" i="97"/>
  <c r="I4" i="97"/>
  <c r="H4" i="97"/>
  <c r="G4" i="97"/>
  <c r="F4" i="97"/>
  <c r="E4" i="97"/>
  <c r="D4" i="97"/>
  <c r="C4" i="97"/>
  <c r="B4" i="97"/>
  <c r="GR45" i="103"/>
  <c r="GQ45" i="103"/>
  <c r="GP45" i="103"/>
  <c r="GO45" i="103"/>
  <c r="GN45" i="103"/>
  <c r="GM45" i="103"/>
  <c r="GL45" i="103"/>
  <c r="GK45" i="103"/>
  <c r="GJ45" i="103"/>
  <c r="GI45" i="103"/>
  <c r="GH45" i="103"/>
  <c r="GG45" i="103"/>
  <c r="GF45" i="103"/>
  <c r="GE45" i="103"/>
  <c r="GD45" i="103"/>
  <c r="GC45" i="103"/>
  <c r="GB45" i="103"/>
  <c r="GA45" i="103"/>
  <c r="FZ45" i="103"/>
  <c r="FY45" i="103"/>
  <c r="FX45" i="103"/>
  <c r="FW45" i="103"/>
  <c r="FV45" i="103"/>
  <c r="FU45" i="103"/>
  <c r="FT45" i="103"/>
  <c r="FS45" i="103"/>
  <c r="FR45" i="103"/>
  <c r="FQ45" i="103"/>
  <c r="FP45" i="103"/>
  <c r="FO45" i="103"/>
  <c r="FN45" i="103"/>
  <c r="FM45" i="103"/>
  <c r="FL45" i="103"/>
  <c r="FK45" i="103"/>
  <c r="FJ45" i="103"/>
  <c r="FI45" i="103"/>
  <c r="FH45" i="103"/>
  <c r="FG45" i="103"/>
  <c r="FF45" i="103"/>
  <c r="FE45" i="103"/>
  <c r="FD45" i="103"/>
  <c r="FC45" i="103"/>
  <c r="FB45" i="103"/>
  <c r="FA45" i="103"/>
  <c r="EZ45" i="103"/>
  <c r="EY45" i="103"/>
  <c r="EX45" i="103"/>
  <c r="EW45" i="103"/>
  <c r="EV45" i="103"/>
  <c r="EU45" i="103"/>
  <c r="ET45" i="103"/>
  <c r="ES45" i="103"/>
  <c r="ER45" i="103"/>
  <c r="EQ45" i="103"/>
  <c r="EP45" i="103"/>
  <c r="EO45" i="103"/>
  <c r="EN45" i="103"/>
  <c r="EM45" i="103"/>
  <c r="EL45" i="103"/>
  <c r="EK45" i="103"/>
  <c r="EJ45" i="103"/>
  <c r="EI45" i="103"/>
  <c r="EH45" i="103"/>
  <c r="EG45" i="103"/>
  <c r="EF45" i="103"/>
  <c r="EE45" i="103"/>
  <c r="ED45" i="103"/>
  <c r="EC45" i="103"/>
  <c r="EB45" i="103"/>
  <c r="EA45" i="103"/>
  <c r="DZ45" i="103"/>
  <c r="DY45" i="103"/>
  <c r="DX45" i="103"/>
  <c r="DW45" i="103"/>
  <c r="DV45" i="103"/>
  <c r="DU45" i="103"/>
  <c r="DT45" i="103"/>
  <c r="DS45" i="103"/>
  <c r="DR45" i="103"/>
  <c r="DQ45" i="103"/>
  <c r="DP45" i="103"/>
  <c r="DO45" i="103"/>
  <c r="DN45" i="103"/>
  <c r="DM45" i="103"/>
  <c r="DL45" i="103"/>
  <c r="DK45" i="103"/>
  <c r="DJ45" i="103"/>
  <c r="DI45" i="103"/>
  <c r="DH45" i="103"/>
  <c r="DG45" i="103"/>
  <c r="DF45" i="103"/>
  <c r="DE45" i="103"/>
  <c r="DD45" i="103"/>
  <c r="DC45" i="103"/>
  <c r="DB45" i="103"/>
  <c r="DA45" i="103"/>
  <c r="CZ45" i="103"/>
  <c r="CY45" i="103"/>
  <c r="CX45" i="103"/>
  <c r="CW45" i="103"/>
  <c r="CV45" i="103"/>
  <c r="CU45" i="103"/>
  <c r="CT45" i="103"/>
  <c r="CS45" i="103"/>
  <c r="CR45" i="103"/>
  <c r="CQ45" i="103"/>
  <c r="CP45" i="103"/>
  <c r="CO45" i="103"/>
  <c r="CN45" i="103"/>
  <c r="CM45" i="103"/>
  <c r="CL45" i="103"/>
  <c r="CK45" i="103"/>
  <c r="CJ45" i="103"/>
  <c r="CI45" i="103"/>
  <c r="CH45" i="103"/>
  <c r="CG45" i="103"/>
  <c r="CF45" i="103"/>
  <c r="CE45" i="103"/>
  <c r="CD45" i="103"/>
  <c r="CC45" i="103"/>
  <c r="CB45" i="103"/>
  <c r="CA45" i="103"/>
  <c r="BZ45" i="103"/>
  <c r="BY45" i="103"/>
  <c r="BX45" i="103"/>
  <c r="BW45" i="103"/>
  <c r="BV45" i="103"/>
  <c r="BU45" i="103"/>
  <c r="BT45" i="103"/>
  <c r="BS45" i="103"/>
  <c r="BR45" i="103"/>
  <c r="BQ45" i="103"/>
  <c r="BP45" i="103"/>
  <c r="BO45" i="103"/>
  <c r="BN45" i="103"/>
  <c r="BM45" i="103"/>
  <c r="BL45" i="103"/>
  <c r="BK45" i="103"/>
  <c r="BJ45" i="103"/>
  <c r="BI45" i="103"/>
  <c r="BH45" i="103"/>
  <c r="BG45" i="103"/>
  <c r="BF45" i="103"/>
  <c r="BE45" i="103"/>
  <c r="BD45" i="103"/>
  <c r="BC45" i="103"/>
  <c r="BB45" i="103"/>
  <c r="BA45" i="103"/>
  <c r="AZ45" i="103"/>
  <c r="AY45" i="103"/>
  <c r="AX45" i="103"/>
  <c r="AW45" i="103"/>
  <c r="AV45" i="103"/>
  <c r="AU45" i="103"/>
  <c r="AT45" i="103"/>
  <c r="AS45" i="103"/>
  <c r="AR45" i="103"/>
  <c r="AQ45" i="103"/>
  <c r="AP45" i="103"/>
  <c r="AO45" i="103"/>
  <c r="AN45" i="103"/>
  <c r="AM45" i="103"/>
  <c r="AL45" i="103"/>
  <c r="AK45" i="103"/>
  <c r="AJ45" i="103"/>
  <c r="AI45" i="103"/>
  <c r="AH45" i="103"/>
  <c r="AG45" i="103"/>
  <c r="AF45" i="103"/>
  <c r="AE45" i="103"/>
  <c r="AD45" i="103"/>
  <c r="AC45" i="103"/>
  <c r="AB45" i="103"/>
  <c r="AA45" i="103"/>
  <c r="Z45" i="103"/>
  <c r="Y45" i="103"/>
  <c r="X45" i="103"/>
  <c r="W45" i="103"/>
  <c r="V45" i="103"/>
  <c r="U45" i="103"/>
  <c r="T45" i="103"/>
  <c r="S45" i="103"/>
  <c r="R45" i="103"/>
  <c r="Q45" i="103"/>
  <c r="P45" i="103"/>
  <c r="O45" i="103"/>
  <c r="N45" i="103"/>
  <c r="M45" i="103"/>
  <c r="L45" i="103"/>
  <c r="K45" i="103"/>
  <c r="J45" i="103"/>
  <c r="I45" i="103"/>
  <c r="H45" i="103"/>
  <c r="G45" i="103"/>
  <c r="F45" i="103"/>
  <c r="E45" i="103"/>
  <c r="D45" i="103"/>
  <c r="C45" i="103"/>
  <c r="B45" i="103"/>
  <c r="GR43" i="103"/>
  <c r="GQ43" i="103"/>
  <c r="GP43" i="103"/>
  <c r="GO43" i="103"/>
  <c r="GN43" i="103"/>
  <c r="GM43" i="103"/>
  <c r="GL43" i="103"/>
  <c r="GK43" i="103"/>
  <c r="GJ43" i="103"/>
  <c r="GI43" i="103"/>
  <c r="GH43" i="103"/>
  <c r="GG43" i="103"/>
  <c r="GF43" i="103"/>
  <c r="GE43" i="103"/>
  <c r="GD43" i="103"/>
  <c r="GC43" i="103"/>
  <c r="GB43" i="103"/>
  <c r="GA43" i="103"/>
  <c r="FZ43" i="103"/>
  <c r="FY43" i="103"/>
  <c r="FX43" i="103"/>
  <c r="FW43" i="103"/>
  <c r="FV43" i="103"/>
  <c r="FU43" i="103"/>
  <c r="FT43" i="103"/>
  <c r="FS43" i="103"/>
  <c r="FR43" i="103"/>
  <c r="FQ43" i="103"/>
  <c r="FP43" i="103"/>
  <c r="FO43" i="103"/>
  <c r="FN43" i="103"/>
  <c r="FM43" i="103"/>
  <c r="FL43" i="103"/>
  <c r="FK43" i="103"/>
  <c r="FJ43" i="103"/>
  <c r="FI43" i="103"/>
  <c r="FH43" i="103"/>
  <c r="FG43" i="103"/>
  <c r="FF43" i="103"/>
  <c r="FE43" i="103"/>
  <c r="FD43" i="103"/>
  <c r="FC43" i="103"/>
  <c r="FB43" i="103"/>
  <c r="FA43" i="103"/>
  <c r="EZ43" i="103"/>
  <c r="EY43" i="103"/>
  <c r="EX43" i="103"/>
  <c r="EW43" i="103"/>
  <c r="EV43" i="103"/>
  <c r="EU43" i="103"/>
  <c r="ET43" i="103"/>
  <c r="ES43" i="103"/>
  <c r="ER43" i="103"/>
  <c r="EQ43" i="103"/>
  <c r="EP43" i="103"/>
  <c r="EO43" i="103"/>
  <c r="EN43" i="103"/>
  <c r="EM43" i="103"/>
  <c r="EL43" i="103"/>
  <c r="EK43" i="103"/>
  <c r="EJ43" i="103"/>
  <c r="EI43" i="103"/>
  <c r="EH43" i="103"/>
  <c r="EG43" i="103"/>
  <c r="EF43" i="103"/>
  <c r="EE43" i="103"/>
  <c r="ED43" i="103"/>
  <c r="EC43" i="103"/>
  <c r="EB43" i="103"/>
  <c r="EA43" i="103"/>
  <c r="DZ43" i="103"/>
  <c r="DY43" i="103"/>
  <c r="DX43" i="103"/>
  <c r="DW43" i="103"/>
  <c r="DV43" i="103"/>
  <c r="DU43" i="103"/>
  <c r="DT43" i="103"/>
  <c r="DS43" i="103"/>
  <c r="DR43" i="103"/>
  <c r="DQ43" i="103"/>
  <c r="DP43" i="103"/>
  <c r="DO43" i="103"/>
  <c r="DN43" i="103"/>
  <c r="DM43" i="103"/>
  <c r="DL43" i="103"/>
  <c r="DK43" i="103"/>
  <c r="DJ43" i="103"/>
  <c r="DI43" i="103"/>
  <c r="DH43" i="103"/>
  <c r="DG43" i="103"/>
  <c r="DF43" i="103"/>
  <c r="DE43" i="103"/>
  <c r="DD43" i="103"/>
  <c r="DC43" i="103"/>
  <c r="DB43" i="103"/>
  <c r="DA43" i="103"/>
  <c r="CZ43" i="103"/>
  <c r="CY43" i="103"/>
  <c r="CX43" i="103"/>
  <c r="CW43" i="103"/>
  <c r="CV43" i="103"/>
  <c r="CU43" i="103"/>
  <c r="CT43" i="103"/>
  <c r="CS43" i="103"/>
  <c r="CR43" i="103"/>
  <c r="CQ43" i="103"/>
  <c r="CP43" i="103"/>
  <c r="CO43" i="103"/>
  <c r="CN43" i="103"/>
  <c r="CM43" i="103"/>
  <c r="CL43" i="103"/>
  <c r="CK43" i="103"/>
  <c r="CJ43" i="103"/>
  <c r="CI43" i="103"/>
  <c r="CH43" i="103"/>
  <c r="CG43" i="103"/>
  <c r="CF43" i="103"/>
  <c r="CE43" i="103"/>
  <c r="CD43" i="103"/>
  <c r="CC43" i="103"/>
  <c r="CB43" i="103"/>
  <c r="CA43" i="103"/>
  <c r="BZ43" i="103"/>
  <c r="BY43" i="103"/>
  <c r="BX43" i="103"/>
  <c r="BW43" i="103"/>
  <c r="BV43" i="103"/>
  <c r="BU43" i="103"/>
  <c r="BT43" i="103"/>
  <c r="BS43" i="103"/>
  <c r="BR43" i="103"/>
  <c r="BQ43" i="103"/>
  <c r="BP43" i="103"/>
  <c r="BO43" i="103"/>
  <c r="BN43" i="103"/>
  <c r="BM43" i="103"/>
  <c r="BL43" i="103"/>
  <c r="BK43" i="103"/>
  <c r="BJ43" i="103"/>
  <c r="BI43" i="103"/>
  <c r="BH43" i="103"/>
  <c r="BG43" i="103"/>
  <c r="BF43" i="103"/>
  <c r="BE43" i="103"/>
  <c r="BD43" i="103"/>
  <c r="BC43" i="103"/>
  <c r="BB43" i="103"/>
  <c r="BA43" i="103"/>
  <c r="AZ43" i="103"/>
  <c r="AY43" i="103"/>
  <c r="AX43" i="103"/>
  <c r="AW43" i="103"/>
  <c r="AV43" i="103"/>
  <c r="AU43" i="103"/>
  <c r="AT43" i="103"/>
  <c r="AS43" i="103"/>
  <c r="AR43" i="103"/>
  <c r="AQ43" i="103"/>
  <c r="AP43" i="103"/>
  <c r="AO43" i="103"/>
  <c r="AN43" i="103"/>
  <c r="AM43" i="103"/>
  <c r="AL43" i="103"/>
  <c r="AK43" i="103"/>
  <c r="AJ43" i="103"/>
  <c r="AI43" i="103"/>
  <c r="AH43" i="103"/>
  <c r="AG43" i="103"/>
  <c r="AF43" i="103"/>
  <c r="AE43" i="103"/>
  <c r="AD43" i="103"/>
  <c r="AC43" i="103"/>
  <c r="AB43" i="103"/>
  <c r="AA43" i="103"/>
  <c r="Z43" i="103"/>
  <c r="Y43" i="103"/>
  <c r="X43" i="103"/>
  <c r="W43" i="103"/>
  <c r="V43" i="103"/>
  <c r="U43" i="103"/>
  <c r="T43" i="103"/>
  <c r="S43" i="103"/>
  <c r="R43" i="103"/>
  <c r="Q43" i="103"/>
  <c r="P43" i="103"/>
  <c r="O43" i="103"/>
  <c r="N43" i="103"/>
  <c r="M43" i="103"/>
  <c r="L43" i="103"/>
  <c r="K43" i="103"/>
  <c r="J43" i="103"/>
  <c r="I43" i="103"/>
  <c r="H43" i="103"/>
  <c r="G43" i="103"/>
  <c r="F43" i="103"/>
  <c r="E43" i="103"/>
  <c r="D43" i="103"/>
  <c r="C43" i="103"/>
  <c r="B43" i="103"/>
  <c r="GR42" i="103"/>
  <c r="GQ42" i="103"/>
  <c r="GP42" i="103"/>
  <c r="GO42" i="103"/>
  <c r="GN42" i="103"/>
  <c r="GM42" i="103"/>
  <c r="GL42" i="103"/>
  <c r="GK42" i="103"/>
  <c r="GJ42" i="103"/>
  <c r="GI42" i="103"/>
  <c r="GH42" i="103"/>
  <c r="GG42" i="103"/>
  <c r="GF42" i="103"/>
  <c r="GE42" i="103"/>
  <c r="GD42" i="103"/>
  <c r="GC42" i="103"/>
  <c r="GB42" i="103"/>
  <c r="GA42" i="103"/>
  <c r="FZ42" i="103"/>
  <c r="FY42" i="103"/>
  <c r="FX42" i="103"/>
  <c r="FW42" i="103"/>
  <c r="FV42" i="103"/>
  <c r="FU42" i="103"/>
  <c r="FT42" i="103"/>
  <c r="FS42" i="103"/>
  <c r="FR42" i="103"/>
  <c r="FQ42" i="103"/>
  <c r="FP42" i="103"/>
  <c r="FO42" i="103"/>
  <c r="FN42" i="103"/>
  <c r="FM42" i="103"/>
  <c r="FL42" i="103"/>
  <c r="FK42" i="103"/>
  <c r="FJ42" i="103"/>
  <c r="FI42" i="103"/>
  <c r="FH42" i="103"/>
  <c r="FG42" i="103"/>
  <c r="FF42" i="103"/>
  <c r="FE42" i="103"/>
  <c r="FD42" i="103"/>
  <c r="FC42" i="103"/>
  <c r="FB42" i="103"/>
  <c r="FA42" i="103"/>
  <c r="EZ42" i="103"/>
  <c r="EY42" i="103"/>
  <c r="EX42" i="103"/>
  <c r="EW42" i="103"/>
  <c r="EV42" i="103"/>
  <c r="EU42" i="103"/>
  <c r="ET42" i="103"/>
  <c r="ES42" i="103"/>
  <c r="ER42" i="103"/>
  <c r="EQ42" i="103"/>
  <c r="EP42" i="103"/>
  <c r="EO42" i="103"/>
  <c r="EN42" i="103"/>
  <c r="EM42" i="103"/>
  <c r="EL42" i="103"/>
  <c r="EK42" i="103"/>
  <c r="EJ42" i="103"/>
  <c r="EI42" i="103"/>
  <c r="EH42" i="103"/>
  <c r="EG42" i="103"/>
  <c r="EF42" i="103"/>
  <c r="EE42" i="103"/>
  <c r="ED42" i="103"/>
  <c r="EC42" i="103"/>
  <c r="EB42" i="103"/>
  <c r="EA42" i="103"/>
  <c r="DZ42" i="103"/>
  <c r="DY42" i="103"/>
  <c r="DX42" i="103"/>
  <c r="DW42" i="103"/>
  <c r="DV42" i="103"/>
  <c r="DU42" i="103"/>
  <c r="DT42" i="103"/>
  <c r="DS42" i="103"/>
  <c r="DR42" i="103"/>
  <c r="DQ42" i="103"/>
  <c r="DP42" i="103"/>
  <c r="DO42" i="103"/>
  <c r="DN42" i="103"/>
  <c r="DM42" i="103"/>
  <c r="DL42" i="103"/>
  <c r="DK42" i="103"/>
  <c r="DJ42" i="103"/>
  <c r="DI42" i="103"/>
  <c r="DH42" i="103"/>
  <c r="DG42" i="103"/>
  <c r="DF42" i="103"/>
  <c r="DE42" i="103"/>
  <c r="DD42" i="103"/>
  <c r="DC42" i="103"/>
  <c r="DB42" i="103"/>
  <c r="DA42" i="103"/>
  <c r="CZ42" i="103"/>
  <c r="CY42" i="103"/>
  <c r="CX42" i="103"/>
  <c r="CW42" i="103"/>
  <c r="CV42" i="103"/>
  <c r="CU42" i="103"/>
  <c r="CT42" i="103"/>
  <c r="CS42" i="103"/>
  <c r="CR42" i="103"/>
  <c r="CQ42" i="103"/>
  <c r="CP42" i="103"/>
  <c r="CO42" i="103"/>
  <c r="CN42" i="103"/>
  <c r="CM42" i="103"/>
  <c r="CL42" i="103"/>
  <c r="CK42" i="103"/>
  <c r="CJ42" i="103"/>
  <c r="CI42" i="103"/>
  <c r="CH42" i="103"/>
  <c r="CG42" i="103"/>
  <c r="CF42" i="103"/>
  <c r="CE42" i="103"/>
  <c r="CD42" i="103"/>
  <c r="CC42" i="103"/>
  <c r="CB42" i="103"/>
  <c r="CA42" i="103"/>
  <c r="BZ42" i="103"/>
  <c r="BY42" i="103"/>
  <c r="BX42" i="103"/>
  <c r="BW42" i="103"/>
  <c r="BV42" i="103"/>
  <c r="BU42" i="103"/>
  <c r="BT42" i="103"/>
  <c r="BS42" i="103"/>
  <c r="BR42" i="103"/>
  <c r="BQ42" i="103"/>
  <c r="BP42" i="103"/>
  <c r="BO42" i="103"/>
  <c r="BN42" i="103"/>
  <c r="BM42" i="103"/>
  <c r="BL42" i="103"/>
  <c r="BK42" i="103"/>
  <c r="BJ42" i="103"/>
  <c r="BI42" i="103"/>
  <c r="BH42" i="103"/>
  <c r="BG42" i="103"/>
  <c r="BF42" i="103"/>
  <c r="BE42" i="103"/>
  <c r="BD42" i="103"/>
  <c r="BC42" i="103"/>
  <c r="BB42" i="103"/>
  <c r="BA42" i="103"/>
  <c r="AZ42" i="103"/>
  <c r="AY42" i="103"/>
  <c r="AX42" i="103"/>
  <c r="AW42" i="103"/>
  <c r="AV42" i="103"/>
  <c r="AU42" i="103"/>
  <c r="AT42" i="103"/>
  <c r="AS42" i="103"/>
  <c r="AR42" i="103"/>
  <c r="AQ42" i="103"/>
  <c r="AP42" i="103"/>
  <c r="AO42" i="103"/>
  <c r="AN42" i="103"/>
  <c r="AM42" i="103"/>
  <c r="AL42" i="103"/>
  <c r="AK42" i="103"/>
  <c r="AJ42" i="103"/>
  <c r="AI42" i="103"/>
  <c r="AH42" i="103"/>
  <c r="AG42" i="103"/>
  <c r="AF42" i="103"/>
  <c r="AE42" i="103"/>
  <c r="AD42" i="103"/>
  <c r="AC42" i="103"/>
  <c r="AB42" i="103"/>
  <c r="AA42" i="103"/>
  <c r="Z42" i="103"/>
  <c r="Y42" i="103"/>
  <c r="X42" i="103"/>
  <c r="W42" i="103"/>
  <c r="V42" i="103"/>
  <c r="U42" i="103"/>
  <c r="T42" i="103"/>
  <c r="S42" i="103"/>
  <c r="R42" i="103"/>
  <c r="Q42" i="103"/>
  <c r="P42" i="103"/>
  <c r="O42" i="103"/>
  <c r="N42" i="103"/>
  <c r="M42" i="103"/>
  <c r="L42" i="103"/>
  <c r="K42" i="103"/>
  <c r="J42" i="103"/>
  <c r="I42" i="103"/>
  <c r="H42" i="103"/>
  <c r="G42" i="103"/>
  <c r="F42" i="103"/>
  <c r="E42" i="103"/>
  <c r="D42" i="103"/>
  <c r="C42" i="103"/>
  <c r="B42" i="103"/>
  <c r="GR40" i="103"/>
  <c r="GQ40" i="103"/>
  <c r="GP40" i="103"/>
  <c r="GO40" i="103"/>
  <c r="GN40" i="103"/>
  <c r="GM40" i="103"/>
  <c r="GL40" i="103"/>
  <c r="GK40" i="103"/>
  <c r="GJ40" i="103"/>
  <c r="GI40" i="103"/>
  <c r="GH40" i="103"/>
  <c r="GG40" i="103"/>
  <c r="GF40" i="103"/>
  <c r="GE40" i="103"/>
  <c r="GD40" i="103"/>
  <c r="GC40" i="103"/>
  <c r="GB40" i="103"/>
  <c r="GA40" i="103"/>
  <c r="FZ40" i="103"/>
  <c r="FY40" i="103"/>
  <c r="FX40" i="103"/>
  <c r="FW40" i="103"/>
  <c r="FV40" i="103"/>
  <c r="FU40" i="103"/>
  <c r="FT40" i="103"/>
  <c r="FS40" i="103"/>
  <c r="FR40" i="103"/>
  <c r="FQ40" i="103"/>
  <c r="FP40" i="103"/>
  <c r="FO40" i="103"/>
  <c r="FN40" i="103"/>
  <c r="FM40" i="103"/>
  <c r="FL40" i="103"/>
  <c r="FK40" i="103"/>
  <c r="FJ40" i="103"/>
  <c r="FI40" i="103"/>
  <c r="FH40" i="103"/>
  <c r="FG40" i="103"/>
  <c r="FF40" i="103"/>
  <c r="FE40" i="103"/>
  <c r="FD40" i="103"/>
  <c r="FC40" i="103"/>
  <c r="FB40" i="103"/>
  <c r="FA40" i="103"/>
  <c r="EZ40" i="103"/>
  <c r="EY40" i="103"/>
  <c r="EX40" i="103"/>
  <c r="EW40" i="103"/>
  <c r="EV40" i="103"/>
  <c r="EU40" i="103"/>
  <c r="ET40" i="103"/>
  <c r="ES40" i="103"/>
  <c r="ER40" i="103"/>
  <c r="EQ40" i="103"/>
  <c r="EP40" i="103"/>
  <c r="EO40" i="103"/>
  <c r="EN40" i="103"/>
  <c r="EM40" i="103"/>
  <c r="EL40" i="103"/>
  <c r="EK40" i="103"/>
  <c r="EJ40" i="103"/>
  <c r="EI40" i="103"/>
  <c r="EH40" i="103"/>
  <c r="EG40" i="103"/>
  <c r="EF40" i="103"/>
  <c r="EE40" i="103"/>
  <c r="ED40" i="103"/>
  <c r="EC40" i="103"/>
  <c r="EB40" i="103"/>
  <c r="EA40" i="103"/>
  <c r="DZ40" i="103"/>
  <c r="DY40" i="103"/>
  <c r="DX40" i="103"/>
  <c r="DW40" i="103"/>
  <c r="DV40" i="103"/>
  <c r="DU40" i="103"/>
  <c r="DT40" i="103"/>
  <c r="DS40" i="103"/>
  <c r="DR40" i="103"/>
  <c r="DQ40" i="103"/>
  <c r="DP40" i="103"/>
  <c r="DO40" i="103"/>
  <c r="DN40" i="103"/>
  <c r="DM40" i="103"/>
  <c r="DL40" i="103"/>
  <c r="DK40" i="103"/>
  <c r="DJ40" i="103"/>
  <c r="DI40" i="103"/>
  <c r="DH40" i="103"/>
  <c r="DG40" i="103"/>
  <c r="DF40" i="103"/>
  <c r="DE40" i="103"/>
  <c r="DD40" i="103"/>
  <c r="DC40" i="103"/>
  <c r="DB40" i="103"/>
  <c r="DA40" i="103"/>
  <c r="CZ40" i="103"/>
  <c r="CY40" i="103"/>
  <c r="CX40" i="103"/>
  <c r="CW40" i="103"/>
  <c r="CV40" i="103"/>
  <c r="CU40" i="103"/>
  <c r="CT40" i="103"/>
  <c r="CS40" i="103"/>
  <c r="CR40" i="103"/>
  <c r="CQ40" i="103"/>
  <c r="CP40" i="103"/>
  <c r="CO40" i="103"/>
  <c r="CN40" i="103"/>
  <c r="CM40" i="103"/>
  <c r="CL40" i="103"/>
  <c r="CK40" i="103"/>
  <c r="CJ40" i="103"/>
  <c r="CI40" i="103"/>
  <c r="CH40" i="103"/>
  <c r="CG40" i="103"/>
  <c r="CF40" i="103"/>
  <c r="CE40" i="103"/>
  <c r="CD40" i="103"/>
  <c r="CC40" i="103"/>
  <c r="CB40" i="103"/>
  <c r="CA40" i="103"/>
  <c r="BZ40" i="103"/>
  <c r="BY40" i="103"/>
  <c r="BX40" i="103"/>
  <c r="BW40" i="103"/>
  <c r="BV40" i="103"/>
  <c r="BU40" i="103"/>
  <c r="BT40" i="103"/>
  <c r="BS40" i="103"/>
  <c r="BR40" i="103"/>
  <c r="BQ40" i="103"/>
  <c r="BP40" i="103"/>
  <c r="BO40" i="103"/>
  <c r="BN40" i="103"/>
  <c r="BM40" i="103"/>
  <c r="BL40" i="103"/>
  <c r="BK40" i="103"/>
  <c r="BJ40" i="103"/>
  <c r="BI40" i="103"/>
  <c r="BH40" i="103"/>
  <c r="BG40" i="103"/>
  <c r="BF40" i="103"/>
  <c r="BE40" i="103"/>
  <c r="BD40" i="103"/>
  <c r="BC40" i="103"/>
  <c r="BB40" i="103"/>
  <c r="BA40" i="103"/>
  <c r="AZ40" i="103"/>
  <c r="AY40" i="103"/>
  <c r="AX40" i="103"/>
  <c r="AW40" i="103"/>
  <c r="AV40" i="103"/>
  <c r="AU40" i="103"/>
  <c r="AT40" i="103"/>
  <c r="AS40" i="103"/>
  <c r="AR40" i="103"/>
  <c r="AQ40" i="103"/>
  <c r="AP40" i="103"/>
  <c r="AO40" i="103"/>
  <c r="AN40" i="103"/>
  <c r="AM40" i="103"/>
  <c r="AL40" i="103"/>
  <c r="AK40" i="103"/>
  <c r="AJ40" i="103"/>
  <c r="AI40" i="103"/>
  <c r="AH40" i="103"/>
  <c r="AG40" i="103"/>
  <c r="AF40" i="103"/>
  <c r="AE40" i="103"/>
  <c r="AD40" i="103"/>
  <c r="AC40" i="103"/>
  <c r="AB40" i="103"/>
  <c r="AA40" i="103"/>
  <c r="Z40" i="103"/>
  <c r="Y40" i="103"/>
  <c r="X40" i="103"/>
  <c r="W40" i="103"/>
  <c r="V40" i="103"/>
  <c r="U40" i="103"/>
  <c r="T40" i="103"/>
  <c r="S40" i="103"/>
  <c r="R40" i="103"/>
  <c r="Q40" i="103"/>
  <c r="P40" i="103"/>
  <c r="O40" i="103"/>
  <c r="N40" i="103"/>
  <c r="M40" i="103"/>
  <c r="L40" i="103"/>
  <c r="K40" i="103"/>
  <c r="J40" i="103"/>
  <c r="I40" i="103"/>
  <c r="H40" i="103"/>
  <c r="G40" i="103"/>
  <c r="F40" i="103"/>
  <c r="E40" i="103"/>
  <c r="D40" i="103"/>
  <c r="C40" i="103"/>
  <c r="B40" i="103"/>
  <c r="GR39" i="103"/>
  <c r="GQ39" i="103"/>
  <c r="GP39" i="103"/>
  <c r="GO39" i="103"/>
  <c r="GN39" i="103"/>
  <c r="GM39" i="103"/>
  <c r="GL39" i="103"/>
  <c r="GK39" i="103"/>
  <c r="GJ39" i="103"/>
  <c r="GI39" i="103"/>
  <c r="GH39" i="103"/>
  <c r="GG39" i="103"/>
  <c r="GF39" i="103"/>
  <c r="GE39" i="103"/>
  <c r="GD39" i="103"/>
  <c r="GC39" i="103"/>
  <c r="GB39" i="103"/>
  <c r="GA39" i="103"/>
  <c r="FZ39" i="103"/>
  <c r="FY39" i="103"/>
  <c r="FX39" i="103"/>
  <c r="FW39" i="103"/>
  <c r="FV39" i="103"/>
  <c r="FU39" i="103"/>
  <c r="FT39" i="103"/>
  <c r="FS39" i="103"/>
  <c r="FR39" i="103"/>
  <c r="FQ39" i="103"/>
  <c r="FP39" i="103"/>
  <c r="FO39" i="103"/>
  <c r="FN39" i="103"/>
  <c r="FM39" i="103"/>
  <c r="FL39" i="103"/>
  <c r="FK39" i="103"/>
  <c r="FJ39" i="103"/>
  <c r="FI39" i="103"/>
  <c r="FH39" i="103"/>
  <c r="FG39" i="103"/>
  <c r="FF39" i="103"/>
  <c r="FE39" i="103"/>
  <c r="FD39" i="103"/>
  <c r="FC39" i="103"/>
  <c r="FB39" i="103"/>
  <c r="FA39" i="103"/>
  <c r="EZ39" i="103"/>
  <c r="EY39" i="103"/>
  <c r="EX39" i="103"/>
  <c r="EW39" i="103"/>
  <c r="EV39" i="103"/>
  <c r="EU39" i="103"/>
  <c r="ET39" i="103"/>
  <c r="ES39" i="103"/>
  <c r="ER39" i="103"/>
  <c r="EQ39" i="103"/>
  <c r="EP39" i="103"/>
  <c r="EO39" i="103"/>
  <c r="EN39" i="103"/>
  <c r="EM39" i="103"/>
  <c r="EL39" i="103"/>
  <c r="EK39" i="103"/>
  <c r="EJ39" i="103"/>
  <c r="EI39" i="103"/>
  <c r="EH39" i="103"/>
  <c r="EG39" i="103"/>
  <c r="EF39" i="103"/>
  <c r="EE39" i="103"/>
  <c r="ED39" i="103"/>
  <c r="EC39" i="103"/>
  <c r="EB39" i="103"/>
  <c r="EA39" i="103"/>
  <c r="DZ39" i="103"/>
  <c r="DY39" i="103"/>
  <c r="DX39" i="103"/>
  <c r="DW39" i="103"/>
  <c r="DV39" i="103"/>
  <c r="DU39" i="103"/>
  <c r="DT39" i="103"/>
  <c r="DS39" i="103"/>
  <c r="DR39" i="103"/>
  <c r="DQ39" i="103"/>
  <c r="DP39" i="103"/>
  <c r="DO39" i="103"/>
  <c r="DN39" i="103"/>
  <c r="DM39" i="103"/>
  <c r="DL39" i="103"/>
  <c r="DK39" i="103"/>
  <c r="DJ39" i="103"/>
  <c r="DI39" i="103"/>
  <c r="DH39" i="103"/>
  <c r="DG39" i="103"/>
  <c r="DF39" i="103"/>
  <c r="DE39" i="103"/>
  <c r="DD39" i="103"/>
  <c r="DC39" i="103"/>
  <c r="DB39" i="103"/>
  <c r="DA39" i="103"/>
  <c r="CZ39" i="103"/>
  <c r="CY39" i="103"/>
  <c r="CX39" i="103"/>
  <c r="CW39" i="103"/>
  <c r="CV39" i="103"/>
  <c r="CU39" i="103"/>
  <c r="CT39" i="103"/>
  <c r="CS39" i="103"/>
  <c r="CR39" i="103"/>
  <c r="CQ39" i="103"/>
  <c r="CP39" i="103"/>
  <c r="CO39" i="103"/>
  <c r="CN39" i="103"/>
  <c r="CM39" i="103"/>
  <c r="CL39" i="103"/>
  <c r="CK39" i="103"/>
  <c r="CJ39" i="103"/>
  <c r="CI39" i="103"/>
  <c r="CH39" i="103"/>
  <c r="CG39" i="103"/>
  <c r="CF39" i="103"/>
  <c r="CE39" i="103"/>
  <c r="CD39" i="103"/>
  <c r="CC39" i="103"/>
  <c r="CB39" i="103"/>
  <c r="CA39" i="103"/>
  <c r="BZ39" i="103"/>
  <c r="BY39" i="103"/>
  <c r="BX39" i="103"/>
  <c r="BW39" i="103"/>
  <c r="BV39" i="103"/>
  <c r="BU39" i="103"/>
  <c r="BT39" i="103"/>
  <c r="BS39" i="103"/>
  <c r="BR39" i="103"/>
  <c r="BQ39" i="103"/>
  <c r="BP39" i="103"/>
  <c r="BO39" i="103"/>
  <c r="BN39" i="103"/>
  <c r="BM39" i="103"/>
  <c r="BL39" i="103"/>
  <c r="BK39" i="103"/>
  <c r="BJ39" i="103"/>
  <c r="BI39" i="103"/>
  <c r="BH39" i="103"/>
  <c r="BG39" i="103"/>
  <c r="BF39" i="103"/>
  <c r="BE39" i="103"/>
  <c r="BD39" i="103"/>
  <c r="BC39" i="103"/>
  <c r="BB39" i="103"/>
  <c r="BA39" i="103"/>
  <c r="AZ39" i="103"/>
  <c r="AY39" i="103"/>
  <c r="AX39" i="103"/>
  <c r="AW39" i="103"/>
  <c r="AV39" i="103"/>
  <c r="AU39" i="103"/>
  <c r="AT39" i="103"/>
  <c r="AS39" i="103"/>
  <c r="AR39" i="103"/>
  <c r="AQ39" i="103"/>
  <c r="AP39" i="103"/>
  <c r="AO39" i="103"/>
  <c r="AN39" i="103"/>
  <c r="AM39" i="103"/>
  <c r="AL39" i="103"/>
  <c r="AK39" i="103"/>
  <c r="AJ39" i="103"/>
  <c r="AI39" i="103"/>
  <c r="AH39" i="103"/>
  <c r="AG39" i="103"/>
  <c r="AF39" i="103"/>
  <c r="AE39" i="103"/>
  <c r="AD39" i="103"/>
  <c r="AC39" i="103"/>
  <c r="AB39" i="103"/>
  <c r="AA39" i="103"/>
  <c r="Z39" i="103"/>
  <c r="Y39" i="103"/>
  <c r="X39" i="103"/>
  <c r="W39" i="103"/>
  <c r="V39" i="103"/>
  <c r="U39" i="103"/>
  <c r="T39" i="103"/>
  <c r="S39" i="103"/>
  <c r="R39" i="103"/>
  <c r="Q39" i="103"/>
  <c r="P39" i="103"/>
  <c r="O39" i="103"/>
  <c r="N39" i="103"/>
  <c r="M39" i="103"/>
  <c r="L39" i="103"/>
  <c r="K39" i="103"/>
  <c r="J39" i="103"/>
  <c r="I39" i="103"/>
  <c r="H39" i="103"/>
  <c r="G39" i="103"/>
  <c r="F39" i="103"/>
  <c r="E39" i="103"/>
  <c r="D39" i="103"/>
  <c r="C39" i="103"/>
  <c r="B39" i="103"/>
  <c r="GR37" i="103"/>
  <c r="GQ37" i="103"/>
  <c r="GP37" i="103"/>
  <c r="GO37" i="103"/>
  <c r="GN37" i="103"/>
  <c r="GM37" i="103"/>
  <c r="GL37" i="103"/>
  <c r="GK37" i="103"/>
  <c r="GJ37" i="103"/>
  <c r="GI37" i="103"/>
  <c r="GH37" i="103"/>
  <c r="GG37" i="103"/>
  <c r="GF37" i="103"/>
  <c r="GE37" i="103"/>
  <c r="GD37" i="103"/>
  <c r="GC37" i="103"/>
  <c r="GB37" i="103"/>
  <c r="GA37" i="103"/>
  <c r="FZ37" i="103"/>
  <c r="FY37" i="103"/>
  <c r="FX37" i="103"/>
  <c r="FW37" i="103"/>
  <c r="FV37" i="103"/>
  <c r="FU37" i="103"/>
  <c r="FT37" i="103"/>
  <c r="FS37" i="103"/>
  <c r="FR37" i="103"/>
  <c r="FQ37" i="103"/>
  <c r="FP37" i="103"/>
  <c r="FO37" i="103"/>
  <c r="FN37" i="103"/>
  <c r="FM37" i="103"/>
  <c r="FL37" i="103"/>
  <c r="FK37" i="103"/>
  <c r="FJ37" i="103"/>
  <c r="FI37" i="103"/>
  <c r="FH37" i="103"/>
  <c r="FG37" i="103"/>
  <c r="FF37" i="103"/>
  <c r="FE37" i="103"/>
  <c r="FD37" i="103"/>
  <c r="FC37" i="103"/>
  <c r="FB37" i="103"/>
  <c r="FA37" i="103"/>
  <c r="EZ37" i="103"/>
  <c r="EY37" i="103"/>
  <c r="EX37" i="103"/>
  <c r="EW37" i="103"/>
  <c r="EV37" i="103"/>
  <c r="EU37" i="103"/>
  <c r="ET37" i="103"/>
  <c r="ES37" i="103"/>
  <c r="ER37" i="103"/>
  <c r="EQ37" i="103"/>
  <c r="EP37" i="103"/>
  <c r="EO37" i="103"/>
  <c r="EN37" i="103"/>
  <c r="EM37" i="103"/>
  <c r="EL37" i="103"/>
  <c r="EK37" i="103"/>
  <c r="EJ37" i="103"/>
  <c r="EI37" i="103"/>
  <c r="EH37" i="103"/>
  <c r="EG37" i="103"/>
  <c r="EF37" i="103"/>
  <c r="EE37" i="103"/>
  <c r="ED37" i="103"/>
  <c r="EC37" i="103"/>
  <c r="EB37" i="103"/>
  <c r="EA37" i="103"/>
  <c r="DZ37" i="103"/>
  <c r="DY37" i="103"/>
  <c r="DX37" i="103"/>
  <c r="DW37" i="103"/>
  <c r="DV37" i="103"/>
  <c r="DU37" i="103"/>
  <c r="DT37" i="103"/>
  <c r="DS37" i="103"/>
  <c r="DR37" i="103"/>
  <c r="DQ37" i="103"/>
  <c r="DP37" i="103"/>
  <c r="DO37" i="103"/>
  <c r="DN37" i="103"/>
  <c r="DM37" i="103"/>
  <c r="DL37" i="103"/>
  <c r="DK37" i="103"/>
  <c r="DJ37" i="103"/>
  <c r="DI37" i="103"/>
  <c r="DH37" i="103"/>
  <c r="DG37" i="103"/>
  <c r="DF37" i="103"/>
  <c r="DE37" i="103"/>
  <c r="DD37" i="103"/>
  <c r="DC37" i="103"/>
  <c r="DB37" i="103"/>
  <c r="DA37" i="103"/>
  <c r="CZ37" i="103"/>
  <c r="CY37" i="103"/>
  <c r="CX37" i="103"/>
  <c r="CW37" i="103"/>
  <c r="CV37" i="103"/>
  <c r="CU37" i="103"/>
  <c r="CT37" i="103"/>
  <c r="CS37" i="103"/>
  <c r="CR37" i="103"/>
  <c r="CQ37" i="103"/>
  <c r="CP37" i="103"/>
  <c r="CO37" i="103"/>
  <c r="CN37" i="103"/>
  <c r="CM37" i="103"/>
  <c r="CL37" i="103"/>
  <c r="CK37" i="103"/>
  <c r="CJ37" i="103"/>
  <c r="CI37" i="103"/>
  <c r="CH37" i="103"/>
  <c r="CG37" i="103"/>
  <c r="CF37" i="103"/>
  <c r="CE37" i="103"/>
  <c r="CD37" i="103"/>
  <c r="CC37" i="103"/>
  <c r="CB37" i="103"/>
  <c r="CA37" i="103"/>
  <c r="BZ37" i="103"/>
  <c r="BY37" i="103"/>
  <c r="BX37" i="103"/>
  <c r="BW37" i="103"/>
  <c r="BV37" i="103"/>
  <c r="BU37" i="103"/>
  <c r="BT37" i="103"/>
  <c r="BS37" i="103"/>
  <c r="BR37" i="103"/>
  <c r="BQ37" i="103"/>
  <c r="BP37" i="103"/>
  <c r="BO37" i="103"/>
  <c r="BN37" i="103"/>
  <c r="BM37" i="103"/>
  <c r="BL37" i="103"/>
  <c r="BK37" i="103"/>
  <c r="BJ37" i="103"/>
  <c r="BI37" i="103"/>
  <c r="BH37" i="103"/>
  <c r="BG37" i="103"/>
  <c r="BF37" i="103"/>
  <c r="BE37" i="103"/>
  <c r="BD37" i="103"/>
  <c r="BC37" i="103"/>
  <c r="BB37" i="103"/>
  <c r="BA37" i="103"/>
  <c r="AZ37" i="103"/>
  <c r="AY37" i="103"/>
  <c r="AX37" i="103"/>
  <c r="AW37" i="103"/>
  <c r="AV37" i="103"/>
  <c r="AU37" i="103"/>
  <c r="AT37" i="103"/>
  <c r="AS37" i="103"/>
  <c r="AR37" i="103"/>
  <c r="AQ37" i="103"/>
  <c r="AP37" i="103"/>
  <c r="AO37" i="103"/>
  <c r="AN37" i="103"/>
  <c r="AM37" i="103"/>
  <c r="AL37" i="103"/>
  <c r="AK37" i="103"/>
  <c r="AJ37" i="103"/>
  <c r="AI37" i="103"/>
  <c r="AH37" i="103"/>
  <c r="AG37" i="103"/>
  <c r="AF37" i="103"/>
  <c r="AE37" i="103"/>
  <c r="AD37" i="103"/>
  <c r="AC37" i="103"/>
  <c r="AB37" i="103"/>
  <c r="AA37" i="103"/>
  <c r="Z37" i="103"/>
  <c r="Y37" i="103"/>
  <c r="X37" i="103"/>
  <c r="W37" i="103"/>
  <c r="V37" i="103"/>
  <c r="U37" i="103"/>
  <c r="T37" i="103"/>
  <c r="S37" i="103"/>
  <c r="R37" i="103"/>
  <c r="Q37" i="103"/>
  <c r="P37" i="103"/>
  <c r="O37" i="103"/>
  <c r="N37" i="103"/>
  <c r="M37" i="103"/>
  <c r="L37" i="103"/>
  <c r="K37" i="103"/>
  <c r="J37" i="103"/>
  <c r="I37" i="103"/>
  <c r="H37" i="103"/>
  <c r="G37" i="103"/>
  <c r="F37" i="103"/>
  <c r="E37" i="103"/>
  <c r="D37" i="103"/>
  <c r="C37" i="103"/>
  <c r="B37" i="103"/>
  <c r="GR36" i="103"/>
  <c r="GQ36" i="103"/>
  <c r="GP36" i="103"/>
  <c r="GO36" i="103"/>
  <c r="GN36" i="103"/>
  <c r="GM36" i="103"/>
  <c r="GL36" i="103"/>
  <c r="GK36" i="103"/>
  <c r="GJ36" i="103"/>
  <c r="GI36" i="103"/>
  <c r="GH36" i="103"/>
  <c r="GG36" i="103"/>
  <c r="GF36" i="103"/>
  <c r="GE36" i="103"/>
  <c r="GD36" i="103"/>
  <c r="GC36" i="103"/>
  <c r="GB36" i="103"/>
  <c r="GA36" i="103"/>
  <c r="FZ36" i="103"/>
  <c r="FY36" i="103"/>
  <c r="FX36" i="103"/>
  <c r="FW36" i="103"/>
  <c r="FV36" i="103"/>
  <c r="FU36" i="103"/>
  <c r="FT36" i="103"/>
  <c r="FS36" i="103"/>
  <c r="FR36" i="103"/>
  <c r="FQ36" i="103"/>
  <c r="FP36" i="103"/>
  <c r="FO36" i="103"/>
  <c r="FN36" i="103"/>
  <c r="FM36" i="103"/>
  <c r="FL36" i="103"/>
  <c r="FK36" i="103"/>
  <c r="FJ36" i="103"/>
  <c r="FI36" i="103"/>
  <c r="FH36" i="103"/>
  <c r="FG36" i="103"/>
  <c r="FF36" i="103"/>
  <c r="FE36" i="103"/>
  <c r="FD36" i="103"/>
  <c r="FC36" i="103"/>
  <c r="FB36" i="103"/>
  <c r="FA36" i="103"/>
  <c r="EZ36" i="103"/>
  <c r="EY36" i="103"/>
  <c r="EX36" i="103"/>
  <c r="EW36" i="103"/>
  <c r="EV36" i="103"/>
  <c r="EU36" i="103"/>
  <c r="ET36" i="103"/>
  <c r="ES36" i="103"/>
  <c r="ER36" i="103"/>
  <c r="EQ36" i="103"/>
  <c r="EP36" i="103"/>
  <c r="EO36" i="103"/>
  <c r="EN36" i="103"/>
  <c r="EM36" i="103"/>
  <c r="EL36" i="103"/>
  <c r="EK36" i="103"/>
  <c r="EJ36" i="103"/>
  <c r="EI36" i="103"/>
  <c r="EH36" i="103"/>
  <c r="EG36" i="103"/>
  <c r="EF36" i="103"/>
  <c r="EE36" i="103"/>
  <c r="ED36" i="103"/>
  <c r="EC36" i="103"/>
  <c r="EB36" i="103"/>
  <c r="EA36" i="103"/>
  <c r="DZ36" i="103"/>
  <c r="DY36" i="103"/>
  <c r="DX36" i="103"/>
  <c r="DW36" i="103"/>
  <c r="DV36" i="103"/>
  <c r="DU36" i="103"/>
  <c r="DT36" i="103"/>
  <c r="DS36" i="103"/>
  <c r="DR36" i="103"/>
  <c r="DQ36" i="103"/>
  <c r="DP36" i="103"/>
  <c r="DO36" i="103"/>
  <c r="DN36" i="103"/>
  <c r="DM36" i="103"/>
  <c r="DL36" i="103"/>
  <c r="DK36" i="103"/>
  <c r="DJ36" i="103"/>
  <c r="DI36" i="103"/>
  <c r="DH36" i="103"/>
  <c r="DG36" i="103"/>
  <c r="DF36" i="103"/>
  <c r="DE36" i="103"/>
  <c r="DD36" i="103"/>
  <c r="DC36" i="103"/>
  <c r="DB36" i="103"/>
  <c r="DA36" i="103"/>
  <c r="CZ36" i="103"/>
  <c r="CY36" i="103"/>
  <c r="CX36" i="103"/>
  <c r="CW36" i="103"/>
  <c r="CV36" i="103"/>
  <c r="CU36" i="103"/>
  <c r="CT36" i="103"/>
  <c r="CS36" i="103"/>
  <c r="CR36" i="103"/>
  <c r="CQ36" i="103"/>
  <c r="CP36" i="103"/>
  <c r="CO36" i="103"/>
  <c r="CN36" i="103"/>
  <c r="CM36" i="103"/>
  <c r="CL36" i="103"/>
  <c r="CK36" i="103"/>
  <c r="CJ36" i="103"/>
  <c r="CI36" i="103"/>
  <c r="CH36" i="103"/>
  <c r="CG36" i="103"/>
  <c r="CF36" i="103"/>
  <c r="CE36" i="103"/>
  <c r="CD36" i="103"/>
  <c r="CC36" i="103"/>
  <c r="CB36" i="103"/>
  <c r="CA36" i="103"/>
  <c r="BZ36" i="103"/>
  <c r="BY36" i="103"/>
  <c r="BX36" i="103"/>
  <c r="BW36" i="103"/>
  <c r="BV36" i="103"/>
  <c r="BU36" i="103"/>
  <c r="BT36" i="103"/>
  <c r="BS36" i="103"/>
  <c r="BR36" i="103"/>
  <c r="BQ36" i="103"/>
  <c r="BP36" i="103"/>
  <c r="BO36" i="103"/>
  <c r="BN36" i="103"/>
  <c r="BM36" i="103"/>
  <c r="BL36" i="103"/>
  <c r="BK36" i="103"/>
  <c r="BJ36" i="103"/>
  <c r="BI36" i="103"/>
  <c r="BH36" i="103"/>
  <c r="BG36" i="103"/>
  <c r="BF36" i="103"/>
  <c r="BE36" i="103"/>
  <c r="BD36" i="103"/>
  <c r="BC36" i="103"/>
  <c r="BB36" i="103"/>
  <c r="BA36" i="103"/>
  <c r="AZ36" i="103"/>
  <c r="AY36" i="103"/>
  <c r="AX36" i="103"/>
  <c r="AW36" i="103"/>
  <c r="AV36" i="103"/>
  <c r="AU36" i="103"/>
  <c r="AT36" i="103"/>
  <c r="AS36" i="103"/>
  <c r="AR36" i="103"/>
  <c r="AQ36" i="103"/>
  <c r="AP36" i="103"/>
  <c r="AO36" i="103"/>
  <c r="AN36" i="103"/>
  <c r="AM36" i="103"/>
  <c r="AL36" i="103"/>
  <c r="AK36" i="103"/>
  <c r="AJ36" i="103"/>
  <c r="AI36" i="103"/>
  <c r="AH36" i="103"/>
  <c r="AG36" i="103"/>
  <c r="AF36" i="103"/>
  <c r="AE36" i="103"/>
  <c r="AD36" i="103"/>
  <c r="AC36" i="103"/>
  <c r="AB36" i="103"/>
  <c r="AA36" i="103"/>
  <c r="Z36" i="103"/>
  <c r="Y36" i="103"/>
  <c r="X36" i="103"/>
  <c r="W36" i="103"/>
  <c r="V36" i="103"/>
  <c r="U36" i="103"/>
  <c r="T36" i="103"/>
  <c r="S36" i="103"/>
  <c r="R36" i="103"/>
  <c r="Q36" i="103"/>
  <c r="P36" i="103"/>
  <c r="O36" i="103"/>
  <c r="N36" i="103"/>
  <c r="M36" i="103"/>
  <c r="L36" i="103"/>
  <c r="K36" i="103"/>
  <c r="J36" i="103"/>
  <c r="I36" i="103"/>
  <c r="H36" i="103"/>
  <c r="G36" i="103"/>
  <c r="F36" i="103"/>
  <c r="E36" i="103"/>
  <c r="D36" i="103"/>
  <c r="C36" i="103"/>
  <c r="B36" i="103"/>
  <c r="GR34" i="103"/>
  <c r="GQ34" i="103"/>
  <c r="GP34" i="103"/>
  <c r="GO34" i="103"/>
  <c r="GN34" i="103"/>
  <c r="GM34" i="103"/>
  <c r="GL34" i="103"/>
  <c r="GK34" i="103"/>
  <c r="GJ34" i="103"/>
  <c r="GI34" i="103"/>
  <c r="GH34" i="103"/>
  <c r="GG34" i="103"/>
  <c r="GF34" i="103"/>
  <c r="GE34" i="103"/>
  <c r="GD34" i="103"/>
  <c r="GC34" i="103"/>
  <c r="GB34" i="103"/>
  <c r="GA34" i="103"/>
  <c r="FZ34" i="103"/>
  <c r="FY34" i="103"/>
  <c r="FX34" i="103"/>
  <c r="FW34" i="103"/>
  <c r="FV34" i="103"/>
  <c r="FU34" i="103"/>
  <c r="FT34" i="103"/>
  <c r="FS34" i="103"/>
  <c r="FR34" i="103"/>
  <c r="FQ34" i="103"/>
  <c r="FP34" i="103"/>
  <c r="FO34" i="103"/>
  <c r="FN34" i="103"/>
  <c r="FM34" i="103"/>
  <c r="FL34" i="103"/>
  <c r="FK34" i="103"/>
  <c r="FJ34" i="103"/>
  <c r="FI34" i="103"/>
  <c r="FH34" i="103"/>
  <c r="FG34" i="103"/>
  <c r="FF34" i="103"/>
  <c r="FE34" i="103"/>
  <c r="FD34" i="103"/>
  <c r="FC34" i="103"/>
  <c r="FB34" i="103"/>
  <c r="FA34" i="103"/>
  <c r="EZ34" i="103"/>
  <c r="EY34" i="103"/>
  <c r="EX34" i="103"/>
  <c r="EW34" i="103"/>
  <c r="EV34" i="103"/>
  <c r="EU34" i="103"/>
  <c r="ET34" i="103"/>
  <c r="ES34" i="103"/>
  <c r="ER34" i="103"/>
  <c r="EQ34" i="103"/>
  <c r="EP34" i="103"/>
  <c r="EO34" i="103"/>
  <c r="EN34" i="103"/>
  <c r="EM34" i="103"/>
  <c r="EL34" i="103"/>
  <c r="EK34" i="103"/>
  <c r="EJ34" i="103"/>
  <c r="EI34" i="103"/>
  <c r="EH34" i="103"/>
  <c r="EG34" i="103"/>
  <c r="EF34" i="103"/>
  <c r="EE34" i="103"/>
  <c r="ED34" i="103"/>
  <c r="EC34" i="103"/>
  <c r="EB34" i="103"/>
  <c r="EA34" i="103"/>
  <c r="DZ34" i="103"/>
  <c r="DY34" i="103"/>
  <c r="DX34" i="103"/>
  <c r="DW34" i="103"/>
  <c r="DV34" i="103"/>
  <c r="DU34" i="103"/>
  <c r="DT34" i="103"/>
  <c r="DS34" i="103"/>
  <c r="DR34" i="103"/>
  <c r="DQ34" i="103"/>
  <c r="DP34" i="103"/>
  <c r="DO34" i="103"/>
  <c r="DN34" i="103"/>
  <c r="DM34" i="103"/>
  <c r="DL34" i="103"/>
  <c r="DK34" i="103"/>
  <c r="DJ34" i="103"/>
  <c r="DI34" i="103"/>
  <c r="DH34" i="103"/>
  <c r="DG34" i="103"/>
  <c r="DF34" i="103"/>
  <c r="DE34" i="103"/>
  <c r="DD34" i="103"/>
  <c r="DC34" i="103"/>
  <c r="DB34" i="103"/>
  <c r="DA34" i="103"/>
  <c r="CZ34" i="103"/>
  <c r="CY34" i="103"/>
  <c r="CX34" i="103"/>
  <c r="CW34" i="103"/>
  <c r="CV34" i="103"/>
  <c r="CU34" i="103"/>
  <c r="CT34" i="103"/>
  <c r="CS34" i="103"/>
  <c r="CR34" i="103"/>
  <c r="CQ34" i="103"/>
  <c r="CP34" i="103"/>
  <c r="CO34" i="103"/>
  <c r="CN34" i="103"/>
  <c r="CM34" i="103"/>
  <c r="CL34" i="103"/>
  <c r="CK34" i="103"/>
  <c r="CJ34" i="103"/>
  <c r="CI34" i="103"/>
  <c r="CH34" i="103"/>
  <c r="CG34" i="103"/>
  <c r="CF34" i="103"/>
  <c r="CE34" i="103"/>
  <c r="CD34" i="103"/>
  <c r="CC34" i="103"/>
  <c r="CB34" i="103"/>
  <c r="CA34" i="103"/>
  <c r="BZ34" i="103"/>
  <c r="BY34" i="103"/>
  <c r="BX34" i="103"/>
  <c r="BW34" i="103"/>
  <c r="BV34" i="103"/>
  <c r="BU34" i="103"/>
  <c r="BT34" i="103"/>
  <c r="BS34" i="103"/>
  <c r="BR34" i="103"/>
  <c r="BQ34" i="103"/>
  <c r="BP34" i="103"/>
  <c r="BO34" i="103"/>
  <c r="BN34" i="103"/>
  <c r="BM34" i="103"/>
  <c r="BL34" i="103"/>
  <c r="BK34" i="103"/>
  <c r="BJ34" i="103"/>
  <c r="BI34" i="103"/>
  <c r="BH34" i="103"/>
  <c r="BG34" i="103"/>
  <c r="BF34" i="103"/>
  <c r="BE34" i="103"/>
  <c r="BD34" i="103"/>
  <c r="BC34" i="103"/>
  <c r="BB34" i="103"/>
  <c r="BA34" i="103"/>
  <c r="AZ34" i="103"/>
  <c r="AY34" i="103"/>
  <c r="AX34" i="103"/>
  <c r="AW34" i="103"/>
  <c r="AV34" i="103"/>
  <c r="AU34" i="103"/>
  <c r="AT34" i="103"/>
  <c r="AS34" i="103"/>
  <c r="AR34" i="103"/>
  <c r="AQ34" i="103"/>
  <c r="AP34" i="103"/>
  <c r="AO34" i="103"/>
  <c r="AN34" i="103"/>
  <c r="AM34" i="103"/>
  <c r="AL34" i="103"/>
  <c r="AK34" i="103"/>
  <c r="AJ34" i="103"/>
  <c r="AI34" i="103"/>
  <c r="AH34" i="103"/>
  <c r="AG34" i="103"/>
  <c r="AF34" i="103"/>
  <c r="AE34" i="103"/>
  <c r="AD34" i="103"/>
  <c r="AC34" i="103"/>
  <c r="AB34" i="103"/>
  <c r="AA34" i="103"/>
  <c r="Z34" i="103"/>
  <c r="Y34" i="103"/>
  <c r="X34" i="103"/>
  <c r="W34" i="103"/>
  <c r="V34" i="103"/>
  <c r="U34" i="103"/>
  <c r="T34" i="103"/>
  <c r="S34" i="103"/>
  <c r="R34" i="103"/>
  <c r="Q34" i="103"/>
  <c r="P34" i="103"/>
  <c r="O34" i="103"/>
  <c r="N34" i="103"/>
  <c r="M34" i="103"/>
  <c r="L34" i="103"/>
  <c r="K34" i="103"/>
  <c r="J34" i="103"/>
  <c r="I34" i="103"/>
  <c r="H34" i="103"/>
  <c r="G34" i="103"/>
  <c r="F34" i="103"/>
  <c r="E34" i="103"/>
  <c r="D34" i="103"/>
  <c r="C34" i="103"/>
  <c r="B34" i="103"/>
  <c r="GR33" i="103"/>
  <c r="GQ33" i="103"/>
  <c r="GP33" i="103"/>
  <c r="GO33" i="103"/>
  <c r="GN33" i="103"/>
  <c r="GM33" i="103"/>
  <c r="GL33" i="103"/>
  <c r="GK33" i="103"/>
  <c r="GJ33" i="103"/>
  <c r="GI33" i="103"/>
  <c r="GH33" i="103"/>
  <c r="GG33" i="103"/>
  <c r="GF33" i="103"/>
  <c r="GE33" i="103"/>
  <c r="GD33" i="103"/>
  <c r="GC33" i="103"/>
  <c r="GB33" i="103"/>
  <c r="GA33" i="103"/>
  <c r="FZ33" i="103"/>
  <c r="FY33" i="103"/>
  <c r="FX33" i="103"/>
  <c r="FW33" i="103"/>
  <c r="FV33" i="103"/>
  <c r="FU33" i="103"/>
  <c r="FT33" i="103"/>
  <c r="FS33" i="103"/>
  <c r="FR33" i="103"/>
  <c r="FQ33" i="103"/>
  <c r="FP33" i="103"/>
  <c r="FO33" i="103"/>
  <c r="FN33" i="103"/>
  <c r="FM33" i="103"/>
  <c r="FL33" i="103"/>
  <c r="FK33" i="103"/>
  <c r="FJ33" i="103"/>
  <c r="FI33" i="103"/>
  <c r="FH33" i="103"/>
  <c r="FG33" i="103"/>
  <c r="FF33" i="103"/>
  <c r="FE33" i="103"/>
  <c r="FD33" i="103"/>
  <c r="FC33" i="103"/>
  <c r="FB33" i="103"/>
  <c r="FA33" i="103"/>
  <c r="EZ33" i="103"/>
  <c r="EY33" i="103"/>
  <c r="EX33" i="103"/>
  <c r="EW33" i="103"/>
  <c r="EV33" i="103"/>
  <c r="EU33" i="103"/>
  <c r="ET33" i="103"/>
  <c r="ES33" i="103"/>
  <c r="ER33" i="103"/>
  <c r="EQ33" i="103"/>
  <c r="EP33" i="103"/>
  <c r="EO33" i="103"/>
  <c r="EN33" i="103"/>
  <c r="EM33" i="103"/>
  <c r="EL33" i="103"/>
  <c r="EK33" i="103"/>
  <c r="EJ33" i="103"/>
  <c r="EI33" i="103"/>
  <c r="EH33" i="103"/>
  <c r="EG33" i="103"/>
  <c r="EF33" i="103"/>
  <c r="EE33" i="103"/>
  <c r="ED33" i="103"/>
  <c r="EC33" i="103"/>
  <c r="EB33" i="103"/>
  <c r="EA33" i="103"/>
  <c r="DZ33" i="103"/>
  <c r="DY33" i="103"/>
  <c r="DX33" i="103"/>
  <c r="DW33" i="103"/>
  <c r="DV33" i="103"/>
  <c r="DU33" i="103"/>
  <c r="DT33" i="103"/>
  <c r="DS33" i="103"/>
  <c r="DR33" i="103"/>
  <c r="DQ33" i="103"/>
  <c r="DP33" i="103"/>
  <c r="DO33" i="103"/>
  <c r="DN33" i="103"/>
  <c r="DM33" i="103"/>
  <c r="DL33" i="103"/>
  <c r="DK33" i="103"/>
  <c r="DJ33" i="103"/>
  <c r="DI33" i="103"/>
  <c r="DH33" i="103"/>
  <c r="DG33" i="103"/>
  <c r="DF33" i="103"/>
  <c r="DE33" i="103"/>
  <c r="DD33" i="103"/>
  <c r="DC33" i="103"/>
  <c r="DB33" i="103"/>
  <c r="DA33" i="103"/>
  <c r="CZ33" i="103"/>
  <c r="CY33" i="103"/>
  <c r="CX33" i="103"/>
  <c r="CW33" i="103"/>
  <c r="CV33" i="103"/>
  <c r="CU33" i="103"/>
  <c r="CT33" i="103"/>
  <c r="CS33" i="103"/>
  <c r="CR33" i="103"/>
  <c r="CQ33" i="103"/>
  <c r="CP33" i="103"/>
  <c r="CO33" i="103"/>
  <c r="CN33" i="103"/>
  <c r="CM33" i="103"/>
  <c r="CL33" i="103"/>
  <c r="CK33" i="103"/>
  <c r="CJ33" i="103"/>
  <c r="CI33" i="103"/>
  <c r="CH33" i="103"/>
  <c r="CG33" i="103"/>
  <c r="CF33" i="103"/>
  <c r="CE33" i="103"/>
  <c r="CD33" i="103"/>
  <c r="CC33" i="103"/>
  <c r="CB33" i="103"/>
  <c r="CA33" i="103"/>
  <c r="BZ33" i="103"/>
  <c r="BY33" i="103"/>
  <c r="BX33" i="103"/>
  <c r="BW33" i="103"/>
  <c r="BV33" i="103"/>
  <c r="BU33" i="103"/>
  <c r="BT33" i="103"/>
  <c r="BS33" i="103"/>
  <c r="BR33" i="103"/>
  <c r="BQ33" i="103"/>
  <c r="BP33" i="103"/>
  <c r="BO33" i="103"/>
  <c r="BN33" i="103"/>
  <c r="BM33" i="103"/>
  <c r="BL33" i="103"/>
  <c r="BK33" i="103"/>
  <c r="BJ33" i="103"/>
  <c r="BI33" i="103"/>
  <c r="BH33" i="103"/>
  <c r="BG33" i="103"/>
  <c r="BF33" i="103"/>
  <c r="BE33" i="103"/>
  <c r="BD33" i="103"/>
  <c r="BC33" i="103"/>
  <c r="BB33" i="103"/>
  <c r="BA33" i="103"/>
  <c r="AZ33" i="103"/>
  <c r="AY33" i="103"/>
  <c r="AX33" i="103"/>
  <c r="AW33" i="103"/>
  <c r="AV33" i="103"/>
  <c r="AU33" i="103"/>
  <c r="AT33" i="103"/>
  <c r="AS33" i="103"/>
  <c r="AR33" i="103"/>
  <c r="AQ33" i="103"/>
  <c r="AP33" i="103"/>
  <c r="AO33" i="103"/>
  <c r="AN33" i="103"/>
  <c r="AM33" i="103"/>
  <c r="AL33" i="103"/>
  <c r="AK33" i="103"/>
  <c r="AJ33" i="103"/>
  <c r="AI33" i="103"/>
  <c r="AH33" i="103"/>
  <c r="AG33" i="103"/>
  <c r="AF33" i="103"/>
  <c r="AE33" i="103"/>
  <c r="AD33" i="103"/>
  <c r="AC33" i="103"/>
  <c r="AB33" i="103"/>
  <c r="AA33" i="103"/>
  <c r="Z33" i="103"/>
  <c r="Y33" i="103"/>
  <c r="X33" i="103"/>
  <c r="W33" i="103"/>
  <c r="V33" i="103"/>
  <c r="U33" i="103"/>
  <c r="T33" i="103"/>
  <c r="S33" i="103"/>
  <c r="R33" i="103"/>
  <c r="Q33" i="103"/>
  <c r="P33" i="103"/>
  <c r="O33" i="103"/>
  <c r="N33" i="103"/>
  <c r="M33" i="103"/>
  <c r="L33" i="103"/>
  <c r="K33" i="103"/>
  <c r="J33" i="103"/>
  <c r="I33" i="103"/>
  <c r="H33" i="103"/>
  <c r="G33" i="103"/>
  <c r="F33" i="103"/>
  <c r="E33" i="103"/>
  <c r="D33" i="103"/>
  <c r="C33" i="103"/>
  <c r="B33" i="103"/>
  <c r="GR31" i="103"/>
  <c r="GQ31" i="103"/>
  <c r="GP31" i="103"/>
  <c r="GO31" i="103"/>
  <c r="GN31" i="103"/>
  <c r="GM31" i="103"/>
  <c r="GL31" i="103"/>
  <c r="GK31" i="103"/>
  <c r="GJ31" i="103"/>
  <c r="GI31" i="103"/>
  <c r="GH31" i="103"/>
  <c r="GG31" i="103"/>
  <c r="GF31" i="103"/>
  <c r="GE31" i="103"/>
  <c r="GD31" i="103"/>
  <c r="GC31" i="103"/>
  <c r="GB31" i="103"/>
  <c r="GA31" i="103"/>
  <c r="FZ31" i="103"/>
  <c r="FY31" i="103"/>
  <c r="FX31" i="103"/>
  <c r="FW31" i="103"/>
  <c r="FV31" i="103"/>
  <c r="FU31" i="103"/>
  <c r="FT31" i="103"/>
  <c r="FS31" i="103"/>
  <c r="FR31" i="103"/>
  <c r="FQ31" i="103"/>
  <c r="FP31" i="103"/>
  <c r="FO31" i="103"/>
  <c r="FN31" i="103"/>
  <c r="FM31" i="103"/>
  <c r="FL31" i="103"/>
  <c r="FK31" i="103"/>
  <c r="FJ31" i="103"/>
  <c r="FI31" i="103"/>
  <c r="FH31" i="103"/>
  <c r="FG31" i="103"/>
  <c r="FF31" i="103"/>
  <c r="FE31" i="103"/>
  <c r="FD31" i="103"/>
  <c r="FC31" i="103"/>
  <c r="FB31" i="103"/>
  <c r="FA31" i="103"/>
  <c r="EZ31" i="103"/>
  <c r="EY31" i="103"/>
  <c r="EX31" i="103"/>
  <c r="EW31" i="103"/>
  <c r="EV31" i="103"/>
  <c r="EU31" i="103"/>
  <c r="ET31" i="103"/>
  <c r="ES31" i="103"/>
  <c r="ER31" i="103"/>
  <c r="EQ31" i="103"/>
  <c r="EP31" i="103"/>
  <c r="EO31" i="103"/>
  <c r="EN31" i="103"/>
  <c r="EM31" i="103"/>
  <c r="EL31" i="103"/>
  <c r="EK31" i="103"/>
  <c r="EJ31" i="103"/>
  <c r="EI31" i="103"/>
  <c r="EH31" i="103"/>
  <c r="EG31" i="103"/>
  <c r="EF31" i="103"/>
  <c r="EE31" i="103"/>
  <c r="ED31" i="103"/>
  <c r="EC31" i="103"/>
  <c r="EB31" i="103"/>
  <c r="EA31" i="103"/>
  <c r="DZ31" i="103"/>
  <c r="DY31" i="103"/>
  <c r="DX31" i="103"/>
  <c r="DW31" i="103"/>
  <c r="DV31" i="103"/>
  <c r="DU31" i="103"/>
  <c r="DT31" i="103"/>
  <c r="DS31" i="103"/>
  <c r="DR31" i="103"/>
  <c r="DQ31" i="103"/>
  <c r="DP31" i="103"/>
  <c r="DO31" i="103"/>
  <c r="DN31" i="103"/>
  <c r="DM31" i="103"/>
  <c r="DL31" i="103"/>
  <c r="DK31" i="103"/>
  <c r="DJ31" i="103"/>
  <c r="DI31" i="103"/>
  <c r="DH31" i="103"/>
  <c r="DG31" i="103"/>
  <c r="DF31" i="103"/>
  <c r="DE31" i="103"/>
  <c r="DD31" i="103"/>
  <c r="DC31" i="103"/>
  <c r="DB31" i="103"/>
  <c r="DA31" i="103"/>
  <c r="CZ31" i="103"/>
  <c r="CY31" i="103"/>
  <c r="CX31" i="103"/>
  <c r="CW31" i="103"/>
  <c r="CV31" i="103"/>
  <c r="CU31" i="103"/>
  <c r="CT31" i="103"/>
  <c r="CS31" i="103"/>
  <c r="CR31" i="103"/>
  <c r="CQ31" i="103"/>
  <c r="CP31" i="103"/>
  <c r="CO31" i="103"/>
  <c r="CN31" i="103"/>
  <c r="CM31" i="103"/>
  <c r="CL31" i="103"/>
  <c r="CK31" i="103"/>
  <c r="CJ31" i="103"/>
  <c r="CI31" i="103"/>
  <c r="CH31" i="103"/>
  <c r="CG31" i="103"/>
  <c r="CF31" i="103"/>
  <c r="CE31" i="103"/>
  <c r="CD31" i="103"/>
  <c r="CC31" i="103"/>
  <c r="CB31" i="103"/>
  <c r="CA31" i="103"/>
  <c r="BZ31" i="103"/>
  <c r="BY31" i="103"/>
  <c r="BX31" i="103"/>
  <c r="BW31" i="103"/>
  <c r="BV31" i="103"/>
  <c r="BU31" i="103"/>
  <c r="BT31" i="103"/>
  <c r="BS31" i="103"/>
  <c r="BR31" i="103"/>
  <c r="BQ31" i="103"/>
  <c r="BP31" i="103"/>
  <c r="BO31" i="103"/>
  <c r="BN31" i="103"/>
  <c r="BM31" i="103"/>
  <c r="BL31" i="103"/>
  <c r="BK31" i="103"/>
  <c r="BJ31" i="103"/>
  <c r="BI31" i="103"/>
  <c r="BH31" i="103"/>
  <c r="BG31" i="103"/>
  <c r="BF31" i="103"/>
  <c r="BE31" i="103"/>
  <c r="BD31" i="103"/>
  <c r="BC31" i="103"/>
  <c r="BB31" i="103"/>
  <c r="BA31" i="103"/>
  <c r="AZ31" i="103"/>
  <c r="AY31" i="103"/>
  <c r="AX31" i="103"/>
  <c r="AW31" i="103"/>
  <c r="AV31" i="103"/>
  <c r="AU31" i="103"/>
  <c r="AT31" i="103"/>
  <c r="AS31" i="103"/>
  <c r="AR31" i="103"/>
  <c r="AQ31" i="103"/>
  <c r="AP31" i="103"/>
  <c r="AO31" i="103"/>
  <c r="AN31" i="103"/>
  <c r="AM31" i="103"/>
  <c r="AL31" i="103"/>
  <c r="AK31" i="103"/>
  <c r="AJ31" i="103"/>
  <c r="AI31" i="103"/>
  <c r="AH31" i="103"/>
  <c r="AG31" i="103"/>
  <c r="AF31" i="103"/>
  <c r="AE31" i="103"/>
  <c r="AD31" i="103"/>
  <c r="AC31" i="103"/>
  <c r="AB31" i="103"/>
  <c r="AA31" i="103"/>
  <c r="Z31" i="103"/>
  <c r="Y31" i="103"/>
  <c r="X31" i="103"/>
  <c r="W31" i="103"/>
  <c r="V31" i="103"/>
  <c r="U31" i="103"/>
  <c r="T31" i="103"/>
  <c r="S31" i="103"/>
  <c r="R31" i="103"/>
  <c r="Q31" i="103"/>
  <c r="P31" i="103"/>
  <c r="O31" i="103"/>
  <c r="N31" i="103"/>
  <c r="M31" i="103"/>
  <c r="L31" i="103"/>
  <c r="K31" i="103"/>
  <c r="J31" i="103"/>
  <c r="I31" i="103"/>
  <c r="H31" i="103"/>
  <c r="G31" i="103"/>
  <c r="F31" i="103"/>
  <c r="E31" i="103"/>
  <c r="D31" i="103"/>
  <c r="C31" i="103"/>
  <c r="B31" i="103"/>
  <c r="GR30" i="103"/>
  <c r="GQ30" i="103"/>
  <c r="GP30" i="103"/>
  <c r="GO30" i="103"/>
  <c r="GN30" i="103"/>
  <c r="GM30" i="103"/>
  <c r="GL30" i="103"/>
  <c r="GK30" i="103"/>
  <c r="GJ30" i="103"/>
  <c r="GI30" i="103"/>
  <c r="GH30" i="103"/>
  <c r="GG30" i="103"/>
  <c r="GF30" i="103"/>
  <c r="GE30" i="103"/>
  <c r="GD30" i="103"/>
  <c r="GC30" i="103"/>
  <c r="GB30" i="103"/>
  <c r="GA30" i="103"/>
  <c r="FZ30" i="103"/>
  <c r="FY30" i="103"/>
  <c r="FX30" i="103"/>
  <c r="FW30" i="103"/>
  <c r="FV30" i="103"/>
  <c r="FU30" i="103"/>
  <c r="FT30" i="103"/>
  <c r="FS30" i="103"/>
  <c r="FR30" i="103"/>
  <c r="FQ30" i="103"/>
  <c r="FP30" i="103"/>
  <c r="FO30" i="103"/>
  <c r="FN30" i="103"/>
  <c r="FM30" i="103"/>
  <c r="FL30" i="103"/>
  <c r="FK30" i="103"/>
  <c r="FJ30" i="103"/>
  <c r="FI30" i="103"/>
  <c r="FH30" i="103"/>
  <c r="FG30" i="103"/>
  <c r="FF30" i="103"/>
  <c r="FE30" i="103"/>
  <c r="FD30" i="103"/>
  <c r="FC30" i="103"/>
  <c r="FB30" i="103"/>
  <c r="FA30" i="103"/>
  <c r="EZ30" i="103"/>
  <c r="EY30" i="103"/>
  <c r="EX30" i="103"/>
  <c r="EW30" i="103"/>
  <c r="EV30" i="103"/>
  <c r="EU30" i="103"/>
  <c r="ET30" i="103"/>
  <c r="ES30" i="103"/>
  <c r="ER30" i="103"/>
  <c r="EQ30" i="103"/>
  <c r="EP30" i="103"/>
  <c r="EO30" i="103"/>
  <c r="EN30" i="103"/>
  <c r="EM30" i="103"/>
  <c r="EL30" i="103"/>
  <c r="EK30" i="103"/>
  <c r="EJ30" i="103"/>
  <c r="EI30" i="103"/>
  <c r="EH30" i="103"/>
  <c r="EG30" i="103"/>
  <c r="EF30" i="103"/>
  <c r="EE30" i="103"/>
  <c r="ED30" i="103"/>
  <c r="EC30" i="103"/>
  <c r="EB30" i="103"/>
  <c r="EA30" i="103"/>
  <c r="DZ30" i="103"/>
  <c r="DY30" i="103"/>
  <c r="DX30" i="103"/>
  <c r="DW30" i="103"/>
  <c r="DV30" i="103"/>
  <c r="DU30" i="103"/>
  <c r="DT30" i="103"/>
  <c r="DS30" i="103"/>
  <c r="DR30" i="103"/>
  <c r="DQ30" i="103"/>
  <c r="DP30" i="103"/>
  <c r="DO30" i="103"/>
  <c r="DN30" i="103"/>
  <c r="DM30" i="103"/>
  <c r="DL30" i="103"/>
  <c r="DK30" i="103"/>
  <c r="DJ30" i="103"/>
  <c r="DI30" i="103"/>
  <c r="DH30" i="103"/>
  <c r="DG30" i="103"/>
  <c r="DF30" i="103"/>
  <c r="DE30" i="103"/>
  <c r="DD30" i="103"/>
  <c r="DC30" i="103"/>
  <c r="DB30" i="103"/>
  <c r="DA30" i="103"/>
  <c r="CZ30" i="103"/>
  <c r="CY30" i="103"/>
  <c r="CX30" i="103"/>
  <c r="CW30" i="103"/>
  <c r="CV30" i="103"/>
  <c r="CU30" i="103"/>
  <c r="CT30" i="103"/>
  <c r="CS30" i="103"/>
  <c r="CR30" i="103"/>
  <c r="CQ30" i="103"/>
  <c r="CP30" i="103"/>
  <c r="CO30" i="103"/>
  <c r="CN30" i="103"/>
  <c r="CM30" i="103"/>
  <c r="CL30" i="103"/>
  <c r="CK30" i="103"/>
  <c r="CJ30" i="103"/>
  <c r="CI30" i="103"/>
  <c r="CH30" i="103"/>
  <c r="CG30" i="103"/>
  <c r="CF30" i="103"/>
  <c r="CE30" i="103"/>
  <c r="CD30" i="103"/>
  <c r="CC30" i="103"/>
  <c r="CB30" i="103"/>
  <c r="CA30" i="103"/>
  <c r="BZ30" i="103"/>
  <c r="BY30" i="103"/>
  <c r="BX30" i="103"/>
  <c r="BW30" i="103"/>
  <c r="BV30" i="103"/>
  <c r="BU30" i="103"/>
  <c r="BT30" i="103"/>
  <c r="BS30" i="103"/>
  <c r="BR30" i="103"/>
  <c r="BQ30" i="103"/>
  <c r="BP30" i="103"/>
  <c r="BO30" i="103"/>
  <c r="BN30" i="103"/>
  <c r="BM30" i="103"/>
  <c r="BL30" i="103"/>
  <c r="BK30" i="103"/>
  <c r="BJ30" i="103"/>
  <c r="BI30" i="103"/>
  <c r="BH30" i="103"/>
  <c r="BG30" i="103"/>
  <c r="BF30" i="103"/>
  <c r="BE30" i="103"/>
  <c r="BD30" i="103"/>
  <c r="BC30" i="103"/>
  <c r="BB30" i="103"/>
  <c r="BA30" i="103"/>
  <c r="AZ30" i="103"/>
  <c r="AY30" i="103"/>
  <c r="AX30" i="103"/>
  <c r="AW30" i="103"/>
  <c r="AV30" i="103"/>
  <c r="AU30" i="103"/>
  <c r="AT30" i="103"/>
  <c r="AS30" i="103"/>
  <c r="AR30" i="103"/>
  <c r="AQ30" i="103"/>
  <c r="AP30" i="103"/>
  <c r="AO30" i="103"/>
  <c r="AN30" i="103"/>
  <c r="AM30" i="103"/>
  <c r="AL30" i="103"/>
  <c r="AK30" i="103"/>
  <c r="AJ30" i="103"/>
  <c r="AI30" i="103"/>
  <c r="AH30" i="103"/>
  <c r="AG30" i="103"/>
  <c r="AF30" i="103"/>
  <c r="AE30" i="103"/>
  <c r="AD30" i="103"/>
  <c r="AC30" i="103"/>
  <c r="AB30" i="103"/>
  <c r="AA30" i="103"/>
  <c r="Z30" i="103"/>
  <c r="Y30" i="103"/>
  <c r="X30" i="103"/>
  <c r="W30" i="103"/>
  <c r="V30" i="103"/>
  <c r="U30" i="103"/>
  <c r="T30" i="103"/>
  <c r="S30" i="103"/>
  <c r="R30" i="103"/>
  <c r="Q30" i="103"/>
  <c r="P30" i="103"/>
  <c r="O30" i="103"/>
  <c r="N30" i="103"/>
  <c r="M30" i="103"/>
  <c r="L30" i="103"/>
  <c r="K30" i="103"/>
  <c r="J30" i="103"/>
  <c r="I30" i="103"/>
  <c r="H30" i="103"/>
  <c r="G30" i="103"/>
  <c r="F30" i="103"/>
  <c r="E30" i="103"/>
  <c r="D30" i="103"/>
  <c r="C30" i="103"/>
  <c r="B30" i="103"/>
  <c r="GR28" i="103"/>
  <c r="GQ28" i="103"/>
  <c r="GP28" i="103"/>
  <c r="GO28" i="103"/>
  <c r="GN28" i="103"/>
  <c r="GM28" i="103"/>
  <c r="GL28" i="103"/>
  <c r="GK28" i="103"/>
  <c r="GJ28" i="103"/>
  <c r="GI28" i="103"/>
  <c r="GH28" i="103"/>
  <c r="GG28" i="103"/>
  <c r="GF28" i="103"/>
  <c r="GE28" i="103"/>
  <c r="GD28" i="103"/>
  <c r="GC28" i="103"/>
  <c r="GB28" i="103"/>
  <c r="GA28" i="103"/>
  <c r="FZ28" i="103"/>
  <c r="FY28" i="103"/>
  <c r="FX28" i="103"/>
  <c r="FW28" i="103"/>
  <c r="FV28" i="103"/>
  <c r="FU28" i="103"/>
  <c r="FT28" i="103"/>
  <c r="FS28" i="103"/>
  <c r="FR28" i="103"/>
  <c r="FQ28" i="103"/>
  <c r="FP28" i="103"/>
  <c r="FO28" i="103"/>
  <c r="FN28" i="103"/>
  <c r="FM28" i="103"/>
  <c r="FL28" i="103"/>
  <c r="FK28" i="103"/>
  <c r="FJ28" i="103"/>
  <c r="FI28" i="103"/>
  <c r="FH28" i="103"/>
  <c r="FG28" i="103"/>
  <c r="FF28" i="103"/>
  <c r="FE28" i="103"/>
  <c r="FD28" i="103"/>
  <c r="FC28" i="103"/>
  <c r="FB28" i="103"/>
  <c r="FA28" i="103"/>
  <c r="EZ28" i="103"/>
  <c r="EY28" i="103"/>
  <c r="EX28" i="103"/>
  <c r="EW28" i="103"/>
  <c r="EV28" i="103"/>
  <c r="EU28" i="103"/>
  <c r="ET28" i="103"/>
  <c r="ES28" i="103"/>
  <c r="ER28" i="103"/>
  <c r="EQ28" i="103"/>
  <c r="EP28" i="103"/>
  <c r="EO28" i="103"/>
  <c r="EN28" i="103"/>
  <c r="EM28" i="103"/>
  <c r="EL28" i="103"/>
  <c r="EK28" i="103"/>
  <c r="EJ28" i="103"/>
  <c r="EI28" i="103"/>
  <c r="EH28" i="103"/>
  <c r="EG28" i="103"/>
  <c r="EF28" i="103"/>
  <c r="EE28" i="103"/>
  <c r="ED28" i="103"/>
  <c r="EC28" i="103"/>
  <c r="EB28" i="103"/>
  <c r="EA28" i="103"/>
  <c r="DZ28" i="103"/>
  <c r="DY28" i="103"/>
  <c r="DX28" i="103"/>
  <c r="DW28" i="103"/>
  <c r="DV28" i="103"/>
  <c r="DU28" i="103"/>
  <c r="DT28" i="103"/>
  <c r="DS28" i="103"/>
  <c r="DR28" i="103"/>
  <c r="DQ28" i="103"/>
  <c r="DP28" i="103"/>
  <c r="DO28" i="103"/>
  <c r="DN28" i="103"/>
  <c r="DM28" i="103"/>
  <c r="DL28" i="103"/>
  <c r="DK28" i="103"/>
  <c r="DJ28" i="103"/>
  <c r="DI28" i="103"/>
  <c r="DH28" i="103"/>
  <c r="DG28" i="103"/>
  <c r="DF28" i="103"/>
  <c r="DE28" i="103"/>
  <c r="DD28" i="103"/>
  <c r="DC28" i="103"/>
  <c r="DB28" i="103"/>
  <c r="DA28" i="103"/>
  <c r="CZ28" i="103"/>
  <c r="CY28" i="103"/>
  <c r="CX28" i="103"/>
  <c r="CW28" i="103"/>
  <c r="CV28" i="103"/>
  <c r="CU28" i="103"/>
  <c r="CT28" i="103"/>
  <c r="CS28" i="103"/>
  <c r="CR28" i="103"/>
  <c r="CQ28" i="103"/>
  <c r="CP28" i="103"/>
  <c r="CO28" i="103"/>
  <c r="CN28" i="103"/>
  <c r="CM28" i="103"/>
  <c r="CL28" i="103"/>
  <c r="CK28" i="103"/>
  <c r="CJ28" i="103"/>
  <c r="CI28" i="103"/>
  <c r="CH28" i="103"/>
  <c r="CG28" i="103"/>
  <c r="CF28" i="103"/>
  <c r="CE28" i="103"/>
  <c r="CD28" i="103"/>
  <c r="CC28" i="103"/>
  <c r="CB28" i="103"/>
  <c r="CA28" i="103"/>
  <c r="BZ28" i="103"/>
  <c r="BY28" i="103"/>
  <c r="BX28" i="103"/>
  <c r="BW28" i="103"/>
  <c r="BV28" i="103"/>
  <c r="BU28" i="103"/>
  <c r="BT28" i="103"/>
  <c r="BS28" i="103"/>
  <c r="BR28" i="103"/>
  <c r="BQ28" i="103"/>
  <c r="BP28" i="103"/>
  <c r="BO28" i="103"/>
  <c r="BN28" i="103"/>
  <c r="BM28" i="103"/>
  <c r="BL28" i="103"/>
  <c r="BK28" i="103"/>
  <c r="BJ28" i="103"/>
  <c r="BI28" i="103"/>
  <c r="BH28" i="103"/>
  <c r="BG28" i="103"/>
  <c r="BF28" i="103"/>
  <c r="BE28" i="103"/>
  <c r="BD28" i="103"/>
  <c r="BC28" i="103"/>
  <c r="BB28" i="103"/>
  <c r="BA28" i="103"/>
  <c r="AZ28" i="103"/>
  <c r="AY28" i="103"/>
  <c r="AX28" i="103"/>
  <c r="AW28" i="103"/>
  <c r="AV28" i="103"/>
  <c r="AU28" i="103"/>
  <c r="AT28" i="103"/>
  <c r="AS28" i="103"/>
  <c r="AR28" i="103"/>
  <c r="AQ28" i="103"/>
  <c r="AP28" i="103"/>
  <c r="AO28" i="103"/>
  <c r="AN28" i="103"/>
  <c r="AM28" i="103"/>
  <c r="AL28" i="103"/>
  <c r="AK28" i="103"/>
  <c r="AJ28" i="103"/>
  <c r="AI28" i="103"/>
  <c r="AH28" i="103"/>
  <c r="AG28" i="103"/>
  <c r="AF28" i="103"/>
  <c r="AE28" i="103"/>
  <c r="AD28" i="103"/>
  <c r="AC28" i="103"/>
  <c r="AB28" i="103"/>
  <c r="AA28" i="103"/>
  <c r="Z28" i="103"/>
  <c r="Y28" i="103"/>
  <c r="X28" i="103"/>
  <c r="W28" i="103"/>
  <c r="V28" i="103"/>
  <c r="U28" i="103"/>
  <c r="T28" i="103"/>
  <c r="S28" i="103"/>
  <c r="R28" i="103"/>
  <c r="Q28" i="103"/>
  <c r="P28" i="103"/>
  <c r="O28" i="103"/>
  <c r="N28" i="103"/>
  <c r="M28" i="103"/>
  <c r="L28" i="103"/>
  <c r="K28" i="103"/>
  <c r="J28" i="103"/>
  <c r="I28" i="103"/>
  <c r="H28" i="103"/>
  <c r="G28" i="103"/>
  <c r="F28" i="103"/>
  <c r="E28" i="103"/>
  <c r="D28" i="103"/>
  <c r="C28" i="103"/>
  <c r="B28" i="103"/>
  <c r="GR27" i="103"/>
  <c r="GQ27" i="103"/>
  <c r="GP27" i="103"/>
  <c r="GO27" i="103"/>
  <c r="GN27" i="103"/>
  <c r="GM27" i="103"/>
  <c r="GL27" i="103"/>
  <c r="GK27" i="103"/>
  <c r="GJ27" i="103"/>
  <c r="GI27" i="103"/>
  <c r="GH27" i="103"/>
  <c r="GG27" i="103"/>
  <c r="GF27" i="103"/>
  <c r="GE27" i="103"/>
  <c r="GD27" i="103"/>
  <c r="GC27" i="103"/>
  <c r="GB27" i="103"/>
  <c r="GA27" i="103"/>
  <c r="FZ27" i="103"/>
  <c r="FY27" i="103"/>
  <c r="FX27" i="103"/>
  <c r="FW27" i="103"/>
  <c r="FV27" i="103"/>
  <c r="FU27" i="103"/>
  <c r="FT27" i="103"/>
  <c r="FS27" i="103"/>
  <c r="FR27" i="103"/>
  <c r="FQ27" i="103"/>
  <c r="FP27" i="103"/>
  <c r="FO27" i="103"/>
  <c r="FN27" i="103"/>
  <c r="FM27" i="103"/>
  <c r="FL27" i="103"/>
  <c r="FK27" i="103"/>
  <c r="FJ27" i="103"/>
  <c r="FI27" i="103"/>
  <c r="FH27" i="103"/>
  <c r="FG27" i="103"/>
  <c r="FF27" i="103"/>
  <c r="FE27" i="103"/>
  <c r="FD27" i="103"/>
  <c r="FC27" i="103"/>
  <c r="FB27" i="103"/>
  <c r="FA27" i="103"/>
  <c r="EZ27" i="103"/>
  <c r="EY27" i="103"/>
  <c r="EX27" i="103"/>
  <c r="EW27" i="103"/>
  <c r="EV27" i="103"/>
  <c r="EU27" i="103"/>
  <c r="ET27" i="103"/>
  <c r="ES27" i="103"/>
  <c r="ER27" i="103"/>
  <c r="EQ27" i="103"/>
  <c r="EP27" i="103"/>
  <c r="EO27" i="103"/>
  <c r="EN27" i="103"/>
  <c r="EM27" i="103"/>
  <c r="EL27" i="103"/>
  <c r="EK27" i="103"/>
  <c r="EJ27" i="103"/>
  <c r="EI27" i="103"/>
  <c r="EH27" i="103"/>
  <c r="EG27" i="103"/>
  <c r="EF27" i="103"/>
  <c r="EE27" i="103"/>
  <c r="ED27" i="103"/>
  <c r="EC27" i="103"/>
  <c r="EB27" i="103"/>
  <c r="EA27" i="103"/>
  <c r="DZ27" i="103"/>
  <c r="DY27" i="103"/>
  <c r="DX27" i="103"/>
  <c r="DW27" i="103"/>
  <c r="DV27" i="103"/>
  <c r="DU27" i="103"/>
  <c r="DT27" i="103"/>
  <c r="DS27" i="103"/>
  <c r="DR27" i="103"/>
  <c r="DQ27" i="103"/>
  <c r="DP27" i="103"/>
  <c r="DO27" i="103"/>
  <c r="DN27" i="103"/>
  <c r="DM27" i="103"/>
  <c r="DL27" i="103"/>
  <c r="DK27" i="103"/>
  <c r="DJ27" i="103"/>
  <c r="DI27" i="103"/>
  <c r="DH27" i="103"/>
  <c r="DG27" i="103"/>
  <c r="DF27" i="103"/>
  <c r="DE27" i="103"/>
  <c r="DD27" i="103"/>
  <c r="DC27" i="103"/>
  <c r="DB27" i="103"/>
  <c r="DA27" i="103"/>
  <c r="CZ27" i="103"/>
  <c r="CY27" i="103"/>
  <c r="CX27" i="103"/>
  <c r="CW27" i="103"/>
  <c r="CV27" i="103"/>
  <c r="CU27" i="103"/>
  <c r="CT27" i="103"/>
  <c r="CS27" i="103"/>
  <c r="CR27" i="103"/>
  <c r="CQ27" i="103"/>
  <c r="CP27" i="103"/>
  <c r="CO27" i="103"/>
  <c r="CN27" i="103"/>
  <c r="CM27" i="103"/>
  <c r="CL27" i="103"/>
  <c r="CK27" i="103"/>
  <c r="CJ27" i="103"/>
  <c r="CI27" i="103"/>
  <c r="CH27" i="103"/>
  <c r="CG27" i="103"/>
  <c r="CF27" i="103"/>
  <c r="CE27" i="103"/>
  <c r="CD27" i="103"/>
  <c r="CC27" i="103"/>
  <c r="CB27" i="103"/>
  <c r="CA27" i="103"/>
  <c r="BZ27" i="103"/>
  <c r="BY27" i="103"/>
  <c r="BX27" i="103"/>
  <c r="BW27" i="103"/>
  <c r="BV27" i="103"/>
  <c r="BU27" i="103"/>
  <c r="BT27" i="103"/>
  <c r="BS27" i="103"/>
  <c r="BR27" i="103"/>
  <c r="BQ27" i="103"/>
  <c r="BP27" i="103"/>
  <c r="BO27" i="103"/>
  <c r="BN27" i="103"/>
  <c r="BM27" i="103"/>
  <c r="BL27" i="103"/>
  <c r="BK27" i="103"/>
  <c r="BJ27" i="103"/>
  <c r="BI27" i="103"/>
  <c r="BH27" i="103"/>
  <c r="BG27" i="103"/>
  <c r="BF27" i="103"/>
  <c r="BE27" i="103"/>
  <c r="BD27" i="103"/>
  <c r="BC27" i="103"/>
  <c r="BB27" i="103"/>
  <c r="BA27" i="103"/>
  <c r="AZ27" i="103"/>
  <c r="AY27" i="103"/>
  <c r="AX27" i="103"/>
  <c r="AW27" i="103"/>
  <c r="AV27" i="103"/>
  <c r="AU27" i="103"/>
  <c r="AT27" i="103"/>
  <c r="AS27" i="103"/>
  <c r="AR27" i="103"/>
  <c r="AQ27" i="103"/>
  <c r="AP27" i="103"/>
  <c r="AO27" i="103"/>
  <c r="AN27" i="103"/>
  <c r="AM27" i="103"/>
  <c r="AL27" i="103"/>
  <c r="AK27" i="103"/>
  <c r="AJ27" i="103"/>
  <c r="AI27" i="103"/>
  <c r="AH27" i="103"/>
  <c r="AG27" i="103"/>
  <c r="AF27" i="103"/>
  <c r="AE27" i="103"/>
  <c r="AD27" i="103"/>
  <c r="AC27" i="103"/>
  <c r="AB27" i="103"/>
  <c r="AA27" i="103"/>
  <c r="Z27" i="103"/>
  <c r="Y27" i="103"/>
  <c r="X27" i="103"/>
  <c r="W27" i="103"/>
  <c r="V27" i="103"/>
  <c r="U27" i="103"/>
  <c r="T27" i="103"/>
  <c r="S27" i="103"/>
  <c r="R27" i="103"/>
  <c r="Q27" i="103"/>
  <c r="P27" i="103"/>
  <c r="O27" i="103"/>
  <c r="N27" i="103"/>
  <c r="M27" i="103"/>
  <c r="L27" i="103"/>
  <c r="K27" i="103"/>
  <c r="J27" i="103"/>
  <c r="I27" i="103"/>
  <c r="H27" i="103"/>
  <c r="G27" i="103"/>
  <c r="F27" i="103"/>
  <c r="E27" i="103"/>
  <c r="D27" i="103"/>
  <c r="C27" i="103"/>
  <c r="B27" i="103"/>
  <c r="GR25" i="103"/>
  <c r="GQ25" i="103"/>
  <c r="GP25" i="103"/>
  <c r="GO25" i="103"/>
  <c r="GN25" i="103"/>
  <c r="GM25" i="103"/>
  <c r="GL25" i="103"/>
  <c r="GK25" i="103"/>
  <c r="GJ25" i="103"/>
  <c r="GI25" i="103"/>
  <c r="GH25" i="103"/>
  <c r="GG25" i="103"/>
  <c r="GF25" i="103"/>
  <c r="GE25" i="103"/>
  <c r="GD25" i="103"/>
  <c r="GC25" i="103"/>
  <c r="GB25" i="103"/>
  <c r="GA25" i="103"/>
  <c r="FZ25" i="103"/>
  <c r="FY25" i="103"/>
  <c r="FX25" i="103"/>
  <c r="FW25" i="103"/>
  <c r="FV25" i="103"/>
  <c r="FU25" i="103"/>
  <c r="FT25" i="103"/>
  <c r="FS25" i="103"/>
  <c r="FR25" i="103"/>
  <c r="FQ25" i="103"/>
  <c r="FP25" i="103"/>
  <c r="FO25" i="103"/>
  <c r="FN25" i="103"/>
  <c r="FM25" i="103"/>
  <c r="FL25" i="103"/>
  <c r="FK25" i="103"/>
  <c r="FJ25" i="103"/>
  <c r="FI25" i="103"/>
  <c r="FH25" i="103"/>
  <c r="FG25" i="103"/>
  <c r="FF25" i="103"/>
  <c r="FE25" i="103"/>
  <c r="FD25" i="103"/>
  <c r="FC25" i="103"/>
  <c r="FB25" i="103"/>
  <c r="FA25" i="103"/>
  <c r="EZ25" i="103"/>
  <c r="EY25" i="103"/>
  <c r="EX25" i="103"/>
  <c r="EW25" i="103"/>
  <c r="EV25" i="103"/>
  <c r="EU25" i="103"/>
  <c r="ET25" i="103"/>
  <c r="ES25" i="103"/>
  <c r="ER25" i="103"/>
  <c r="EQ25" i="103"/>
  <c r="EP25" i="103"/>
  <c r="EO25" i="103"/>
  <c r="EN25" i="103"/>
  <c r="EM25" i="103"/>
  <c r="EL25" i="103"/>
  <c r="EK25" i="103"/>
  <c r="EJ25" i="103"/>
  <c r="EI25" i="103"/>
  <c r="EH25" i="103"/>
  <c r="EG25" i="103"/>
  <c r="EF25" i="103"/>
  <c r="EE25" i="103"/>
  <c r="ED25" i="103"/>
  <c r="EC25" i="103"/>
  <c r="EB25" i="103"/>
  <c r="EA25" i="103"/>
  <c r="DZ25" i="103"/>
  <c r="DY25" i="103"/>
  <c r="DX25" i="103"/>
  <c r="DW25" i="103"/>
  <c r="DV25" i="103"/>
  <c r="DU25" i="103"/>
  <c r="DT25" i="103"/>
  <c r="DS25" i="103"/>
  <c r="DR25" i="103"/>
  <c r="DQ25" i="103"/>
  <c r="DP25" i="103"/>
  <c r="DO25" i="103"/>
  <c r="DN25" i="103"/>
  <c r="DM25" i="103"/>
  <c r="DL25" i="103"/>
  <c r="DK25" i="103"/>
  <c r="DJ25" i="103"/>
  <c r="DI25" i="103"/>
  <c r="DH25" i="103"/>
  <c r="DG25" i="103"/>
  <c r="DF25" i="103"/>
  <c r="DE25" i="103"/>
  <c r="DD25" i="103"/>
  <c r="DC25" i="103"/>
  <c r="DB25" i="103"/>
  <c r="DA25" i="103"/>
  <c r="CZ25" i="103"/>
  <c r="CY25" i="103"/>
  <c r="CX25" i="103"/>
  <c r="CW25" i="103"/>
  <c r="CV25" i="103"/>
  <c r="CU25" i="103"/>
  <c r="CT25" i="103"/>
  <c r="CS25" i="103"/>
  <c r="CR25" i="103"/>
  <c r="CQ25" i="103"/>
  <c r="CP25" i="103"/>
  <c r="CO25" i="103"/>
  <c r="CN25" i="103"/>
  <c r="CM25" i="103"/>
  <c r="CL25" i="103"/>
  <c r="CK25" i="103"/>
  <c r="CJ25" i="103"/>
  <c r="CI25" i="103"/>
  <c r="CH25" i="103"/>
  <c r="CG25" i="103"/>
  <c r="CF25" i="103"/>
  <c r="CE25" i="103"/>
  <c r="CD25" i="103"/>
  <c r="CC25" i="103"/>
  <c r="CB25" i="103"/>
  <c r="CA25" i="103"/>
  <c r="BZ25" i="103"/>
  <c r="BY25" i="103"/>
  <c r="BX25" i="103"/>
  <c r="BW25" i="103"/>
  <c r="BV25" i="103"/>
  <c r="BU25" i="103"/>
  <c r="BT25" i="103"/>
  <c r="BS25" i="103"/>
  <c r="BR25" i="103"/>
  <c r="BQ25" i="103"/>
  <c r="BP25" i="103"/>
  <c r="BO25" i="103"/>
  <c r="BN25" i="103"/>
  <c r="BM25" i="103"/>
  <c r="BL25" i="103"/>
  <c r="BK25" i="103"/>
  <c r="BJ25" i="103"/>
  <c r="BI25" i="103"/>
  <c r="BH25" i="103"/>
  <c r="BG25" i="103"/>
  <c r="BF25" i="103"/>
  <c r="BE25" i="103"/>
  <c r="BD25" i="103"/>
  <c r="BC25" i="103"/>
  <c r="BB25" i="103"/>
  <c r="BA25" i="103"/>
  <c r="AZ25" i="103"/>
  <c r="AY25" i="103"/>
  <c r="AX25" i="103"/>
  <c r="AW25" i="103"/>
  <c r="AV25" i="103"/>
  <c r="AU25" i="103"/>
  <c r="AT25" i="103"/>
  <c r="AS25" i="103"/>
  <c r="AR25" i="103"/>
  <c r="AQ25" i="103"/>
  <c r="AP25" i="103"/>
  <c r="AO25" i="103"/>
  <c r="AN25" i="103"/>
  <c r="AM25" i="103"/>
  <c r="AL25" i="103"/>
  <c r="AK25" i="103"/>
  <c r="AJ25" i="103"/>
  <c r="AI25" i="103"/>
  <c r="AH25" i="103"/>
  <c r="AG25" i="103"/>
  <c r="AF25" i="103"/>
  <c r="AE25" i="103"/>
  <c r="AD25" i="103"/>
  <c r="AC25" i="103"/>
  <c r="AB25" i="103"/>
  <c r="AA25" i="103"/>
  <c r="Z25" i="103"/>
  <c r="Y25" i="103"/>
  <c r="X25" i="103"/>
  <c r="W25" i="103"/>
  <c r="V25" i="103"/>
  <c r="U25" i="103"/>
  <c r="T25" i="103"/>
  <c r="S25" i="103"/>
  <c r="R25" i="103"/>
  <c r="Q25" i="103"/>
  <c r="P25" i="103"/>
  <c r="O25" i="103"/>
  <c r="N25" i="103"/>
  <c r="M25" i="103"/>
  <c r="L25" i="103"/>
  <c r="K25" i="103"/>
  <c r="J25" i="103"/>
  <c r="I25" i="103"/>
  <c r="H25" i="103"/>
  <c r="G25" i="103"/>
  <c r="F25" i="103"/>
  <c r="E25" i="103"/>
  <c r="D25" i="103"/>
  <c r="C25" i="103"/>
  <c r="B25" i="103"/>
  <c r="GR24" i="103"/>
  <c r="GQ24" i="103"/>
  <c r="GP24" i="103"/>
  <c r="GO24" i="103"/>
  <c r="GN24" i="103"/>
  <c r="GM24" i="103"/>
  <c r="GL24" i="103"/>
  <c r="GK24" i="103"/>
  <c r="GJ24" i="103"/>
  <c r="GI24" i="103"/>
  <c r="GH24" i="103"/>
  <c r="GG24" i="103"/>
  <c r="GF24" i="103"/>
  <c r="GE24" i="103"/>
  <c r="GD24" i="103"/>
  <c r="GC24" i="103"/>
  <c r="GB24" i="103"/>
  <c r="GA24" i="103"/>
  <c r="FZ24" i="103"/>
  <c r="FY24" i="103"/>
  <c r="FX24" i="103"/>
  <c r="FW24" i="103"/>
  <c r="FV24" i="103"/>
  <c r="FU24" i="103"/>
  <c r="FT24" i="103"/>
  <c r="FS24" i="103"/>
  <c r="FR24" i="103"/>
  <c r="FQ24" i="103"/>
  <c r="FP24" i="103"/>
  <c r="FO24" i="103"/>
  <c r="FN24" i="103"/>
  <c r="FM24" i="103"/>
  <c r="FL24" i="103"/>
  <c r="FK24" i="103"/>
  <c r="FJ24" i="103"/>
  <c r="FI24" i="103"/>
  <c r="FH24" i="103"/>
  <c r="FG24" i="103"/>
  <c r="FF24" i="103"/>
  <c r="FE24" i="103"/>
  <c r="FD24" i="103"/>
  <c r="FC24" i="103"/>
  <c r="FB24" i="103"/>
  <c r="FA24" i="103"/>
  <c r="EZ24" i="103"/>
  <c r="EY24" i="103"/>
  <c r="EX24" i="103"/>
  <c r="EW24" i="103"/>
  <c r="EV24" i="103"/>
  <c r="EU24" i="103"/>
  <c r="ET24" i="103"/>
  <c r="ES24" i="103"/>
  <c r="ER24" i="103"/>
  <c r="EQ24" i="103"/>
  <c r="EP24" i="103"/>
  <c r="EO24" i="103"/>
  <c r="EN24" i="103"/>
  <c r="EM24" i="103"/>
  <c r="EL24" i="103"/>
  <c r="EK24" i="103"/>
  <c r="EJ24" i="103"/>
  <c r="EI24" i="103"/>
  <c r="EH24" i="103"/>
  <c r="EG24" i="103"/>
  <c r="EF24" i="103"/>
  <c r="EE24" i="103"/>
  <c r="ED24" i="103"/>
  <c r="EC24" i="103"/>
  <c r="EB24" i="103"/>
  <c r="EA24" i="103"/>
  <c r="DZ24" i="103"/>
  <c r="DY24" i="103"/>
  <c r="DX24" i="103"/>
  <c r="DW24" i="103"/>
  <c r="DV24" i="103"/>
  <c r="DU24" i="103"/>
  <c r="DT24" i="103"/>
  <c r="DS24" i="103"/>
  <c r="DR24" i="103"/>
  <c r="DQ24" i="103"/>
  <c r="DP24" i="103"/>
  <c r="DO24" i="103"/>
  <c r="DN24" i="103"/>
  <c r="DM24" i="103"/>
  <c r="DL24" i="103"/>
  <c r="DK24" i="103"/>
  <c r="DJ24" i="103"/>
  <c r="DI24" i="103"/>
  <c r="DH24" i="103"/>
  <c r="DG24" i="103"/>
  <c r="DF24" i="103"/>
  <c r="DE24" i="103"/>
  <c r="DD24" i="103"/>
  <c r="DC24" i="103"/>
  <c r="DB24" i="103"/>
  <c r="DA24" i="103"/>
  <c r="CZ24" i="103"/>
  <c r="CY24" i="103"/>
  <c r="CX24" i="103"/>
  <c r="CW24" i="103"/>
  <c r="CV24" i="103"/>
  <c r="CU24" i="103"/>
  <c r="CT24" i="103"/>
  <c r="CS24" i="103"/>
  <c r="CR24" i="103"/>
  <c r="CQ24" i="103"/>
  <c r="CP24" i="103"/>
  <c r="CO24" i="103"/>
  <c r="CN24" i="103"/>
  <c r="CM24" i="103"/>
  <c r="CL24" i="103"/>
  <c r="CK24" i="103"/>
  <c r="CJ24" i="103"/>
  <c r="CI24" i="103"/>
  <c r="CH24" i="103"/>
  <c r="CG24" i="103"/>
  <c r="CF24" i="103"/>
  <c r="CE24" i="103"/>
  <c r="CD24" i="103"/>
  <c r="CC24" i="103"/>
  <c r="CB24" i="103"/>
  <c r="CA24" i="103"/>
  <c r="BZ24" i="103"/>
  <c r="BY24" i="103"/>
  <c r="BX24" i="103"/>
  <c r="BW24" i="103"/>
  <c r="BV24" i="103"/>
  <c r="BU24" i="103"/>
  <c r="BT24" i="103"/>
  <c r="BS24" i="103"/>
  <c r="BR24" i="103"/>
  <c r="BQ24" i="103"/>
  <c r="BP24" i="103"/>
  <c r="BO24" i="103"/>
  <c r="BN24" i="103"/>
  <c r="BM24" i="103"/>
  <c r="BL24" i="103"/>
  <c r="BK24" i="103"/>
  <c r="BJ24" i="103"/>
  <c r="BI24" i="103"/>
  <c r="BH24" i="103"/>
  <c r="BG24" i="103"/>
  <c r="BF24" i="103"/>
  <c r="BE24" i="103"/>
  <c r="BD24" i="103"/>
  <c r="BC24" i="103"/>
  <c r="BB24" i="103"/>
  <c r="BA24" i="103"/>
  <c r="AZ24" i="103"/>
  <c r="AY24" i="103"/>
  <c r="AX24" i="103"/>
  <c r="AW24" i="103"/>
  <c r="AV24" i="103"/>
  <c r="AU24" i="103"/>
  <c r="AT24" i="103"/>
  <c r="AS24" i="103"/>
  <c r="AR24" i="103"/>
  <c r="AQ24" i="103"/>
  <c r="AP24" i="103"/>
  <c r="AO24" i="103"/>
  <c r="AN24" i="103"/>
  <c r="AM24" i="103"/>
  <c r="AL24" i="103"/>
  <c r="AK24" i="103"/>
  <c r="AJ24" i="103"/>
  <c r="AI24" i="103"/>
  <c r="AH24" i="103"/>
  <c r="AG24" i="103"/>
  <c r="AF24" i="103"/>
  <c r="AE24" i="103"/>
  <c r="AD24" i="103"/>
  <c r="AC24" i="103"/>
  <c r="AB24" i="103"/>
  <c r="AA24" i="103"/>
  <c r="Z24" i="103"/>
  <c r="Y24" i="103"/>
  <c r="X24" i="103"/>
  <c r="W24" i="103"/>
  <c r="V24" i="103"/>
  <c r="U24" i="103"/>
  <c r="T24" i="103"/>
  <c r="S24" i="103"/>
  <c r="R24" i="103"/>
  <c r="Q24" i="103"/>
  <c r="P24" i="103"/>
  <c r="O24" i="103"/>
  <c r="N24" i="103"/>
  <c r="M24" i="103"/>
  <c r="L24" i="103"/>
  <c r="K24" i="103"/>
  <c r="J24" i="103"/>
  <c r="I24" i="103"/>
  <c r="H24" i="103"/>
  <c r="G24" i="103"/>
  <c r="F24" i="103"/>
  <c r="E24" i="103"/>
  <c r="D24" i="103"/>
  <c r="C24" i="103"/>
  <c r="B24" i="103"/>
  <c r="GR23" i="103"/>
  <c r="GQ23" i="103"/>
  <c r="GP23" i="103"/>
  <c r="GO23" i="103"/>
  <c r="GN23" i="103"/>
  <c r="GM23" i="103"/>
  <c r="GL23" i="103"/>
  <c r="GK23" i="103"/>
  <c r="GJ23" i="103"/>
  <c r="GI23" i="103"/>
  <c r="GH23" i="103"/>
  <c r="GG23" i="103"/>
  <c r="GF23" i="103"/>
  <c r="GE23" i="103"/>
  <c r="GD23" i="103"/>
  <c r="GC23" i="103"/>
  <c r="GB23" i="103"/>
  <c r="GA23" i="103"/>
  <c r="FZ23" i="103"/>
  <c r="FY23" i="103"/>
  <c r="FX23" i="103"/>
  <c r="FW23" i="103"/>
  <c r="FV23" i="103"/>
  <c r="FU23" i="103"/>
  <c r="FT23" i="103"/>
  <c r="FS23" i="103"/>
  <c r="FR23" i="103"/>
  <c r="FQ23" i="103"/>
  <c r="FP23" i="103"/>
  <c r="FO23" i="103"/>
  <c r="FN23" i="103"/>
  <c r="FM23" i="103"/>
  <c r="FL23" i="103"/>
  <c r="FK23" i="103"/>
  <c r="FJ23" i="103"/>
  <c r="FI23" i="103"/>
  <c r="FH23" i="103"/>
  <c r="FG23" i="103"/>
  <c r="FF23" i="103"/>
  <c r="FE23" i="103"/>
  <c r="FD23" i="103"/>
  <c r="FC23" i="103"/>
  <c r="FB23" i="103"/>
  <c r="FA23" i="103"/>
  <c r="EZ23" i="103"/>
  <c r="EY23" i="103"/>
  <c r="EX23" i="103"/>
  <c r="EW23" i="103"/>
  <c r="EV23" i="103"/>
  <c r="EU23" i="103"/>
  <c r="ET23" i="103"/>
  <c r="ES23" i="103"/>
  <c r="ER23" i="103"/>
  <c r="EQ23" i="103"/>
  <c r="EP23" i="103"/>
  <c r="EO23" i="103"/>
  <c r="EN23" i="103"/>
  <c r="EM23" i="103"/>
  <c r="EL23" i="103"/>
  <c r="EK23" i="103"/>
  <c r="EJ23" i="103"/>
  <c r="EI23" i="103"/>
  <c r="EH23" i="103"/>
  <c r="EG23" i="103"/>
  <c r="EF23" i="103"/>
  <c r="EE23" i="103"/>
  <c r="ED23" i="103"/>
  <c r="EC23" i="103"/>
  <c r="EB23" i="103"/>
  <c r="EA23" i="103"/>
  <c r="DZ23" i="103"/>
  <c r="DY23" i="103"/>
  <c r="DX23" i="103"/>
  <c r="DW23" i="103"/>
  <c r="DV23" i="103"/>
  <c r="DU23" i="103"/>
  <c r="DT23" i="103"/>
  <c r="DS23" i="103"/>
  <c r="DR23" i="103"/>
  <c r="DQ23" i="103"/>
  <c r="DP23" i="103"/>
  <c r="DO23" i="103"/>
  <c r="DN23" i="103"/>
  <c r="DM23" i="103"/>
  <c r="DL23" i="103"/>
  <c r="DK23" i="103"/>
  <c r="DJ23" i="103"/>
  <c r="DI23" i="103"/>
  <c r="DH23" i="103"/>
  <c r="DG23" i="103"/>
  <c r="DF23" i="103"/>
  <c r="DE23" i="103"/>
  <c r="DD23" i="103"/>
  <c r="DC23" i="103"/>
  <c r="DB23" i="103"/>
  <c r="DA23" i="103"/>
  <c r="CZ23" i="103"/>
  <c r="CY23" i="103"/>
  <c r="CX23" i="103"/>
  <c r="CW23" i="103"/>
  <c r="CV23" i="103"/>
  <c r="CU23" i="103"/>
  <c r="CT23" i="103"/>
  <c r="CS23" i="103"/>
  <c r="CR23" i="103"/>
  <c r="CQ23" i="103"/>
  <c r="CP23" i="103"/>
  <c r="CO23" i="103"/>
  <c r="CN23" i="103"/>
  <c r="CM23" i="103"/>
  <c r="CL23" i="103"/>
  <c r="CK23" i="103"/>
  <c r="CJ23" i="103"/>
  <c r="CI23" i="103"/>
  <c r="CH23" i="103"/>
  <c r="CG23" i="103"/>
  <c r="CF23" i="103"/>
  <c r="CE23" i="103"/>
  <c r="CD23" i="103"/>
  <c r="CC23" i="103"/>
  <c r="CB23" i="103"/>
  <c r="CA23" i="103"/>
  <c r="BZ23" i="103"/>
  <c r="BY23" i="103"/>
  <c r="BX23" i="103"/>
  <c r="BW23" i="103"/>
  <c r="BV23" i="103"/>
  <c r="BU23" i="103"/>
  <c r="BT23" i="103"/>
  <c r="BS23" i="103"/>
  <c r="BR23" i="103"/>
  <c r="BQ23" i="103"/>
  <c r="BP23" i="103"/>
  <c r="BO23" i="103"/>
  <c r="BN23" i="103"/>
  <c r="BM23" i="103"/>
  <c r="BL23" i="103"/>
  <c r="BK23" i="103"/>
  <c r="BJ23" i="103"/>
  <c r="BI23" i="103"/>
  <c r="BH23" i="103"/>
  <c r="BG23" i="103"/>
  <c r="BF23" i="103"/>
  <c r="BE23" i="103"/>
  <c r="BD23" i="103"/>
  <c r="BC23" i="103"/>
  <c r="BB23" i="103"/>
  <c r="BA23" i="103"/>
  <c r="AZ23" i="103"/>
  <c r="AY23" i="103"/>
  <c r="AX23" i="103"/>
  <c r="AW23" i="103"/>
  <c r="AV23" i="103"/>
  <c r="AU23" i="103"/>
  <c r="AT23" i="103"/>
  <c r="AS23" i="103"/>
  <c r="AR23" i="103"/>
  <c r="AQ23" i="103"/>
  <c r="AP23" i="103"/>
  <c r="AO23" i="103"/>
  <c r="AN23" i="103"/>
  <c r="AM23" i="103"/>
  <c r="AL23" i="103"/>
  <c r="AK23" i="103"/>
  <c r="AJ23" i="103"/>
  <c r="AI23" i="103"/>
  <c r="AH23" i="103"/>
  <c r="AG23" i="103"/>
  <c r="AF23" i="103"/>
  <c r="AE23" i="103"/>
  <c r="AD23" i="103"/>
  <c r="AC23" i="103"/>
  <c r="AB23" i="103"/>
  <c r="AA23" i="103"/>
  <c r="Z23" i="103"/>
  <c r="Y23" i="103"/>
  <c r="X23" i="103"/>
  <c r="W23" i="103"/>
  <c r="V23" i="103"/>
  <c r="U23" i="103"/>
  <c r="T23" i="103"/>
  <c r="S23" i="103"/>
  <c r="R23" i="103"/>
  <c r="Q23" i="103"/>
  <c r="P23" i="103"/>
  <c r="O23" i="103"/>
  <c r="N23" i="103"/>
  <c r="M23" i="103"/>
  <c r="L23" i="103"/>
  <c r="K23" i="103"/>
  <c r="J23" i="103"/>
  <c r="I23" i="103"/>
  <c r="H23" i="103"/>
  <c r="G23" i="103"/>
  <c r="F23" i="103"/>
  <c r="E23" i="103"/>
  <c r="D23" i="103"/>
  <c r="C23" i="103"/>
  <c r="B23" i="103"/>
  <c r="GR21" i="103"/>
  <c r="GQ21" i="103"/>
  <c r="GP21" i="103"/>
  <c r="GO21" i="103"/>
  <c r="GN21" i="103"/>
  <c r="GM21" i="103"/>
  <c r="GL21" i="103"/>
  <c r="GK21" i="103"/>
  <c r="GJ21" i="103"/>
  <c r="GI21" i="103"/>
  <c r="GH21" i="103"/>
  <c r="GG21" i="103"/>
  <c r="GF21" i="103"/>
  <c r="GE21" i="103"/>
  <c r="GD21" i="103"/>
  <c r="GC21" i="103"/>
  <c r="GB21" i="103"/>
  <c r="GA21" i="103"/>
  <c r="FZ21" i="103"/>
  <c r="FY21" i="103"/>
  <c r="FX21" i="103"/>
  <c r="FW21" i="103"/>
  <c r="FV21" i="103"/>
  <c r="FU21" i="103"/>
  <c r="FT21" i="103"/>
  <c r="FS21" i="103"/>
  <c r="FR21" i="103"/>
  <c r="FQ21" i="103"/>
  <c r="FP21" i="103"/>
  <c r="FO21" i="103"/>
  <c r="FN21" i="103"/>
  <c r="FM21" i="103"/>
  <c r="FL21" i="103"/>
  <c r="FK21" i="103"/>
  <c r="FJ21" i="103"/>
  <c r="FI21" i="103"/>
  <c r="FH21" i="103"/>
  <c r="FG21" i="103"/>
  <c r="FF21" i="103"/>
  <c r="FE21" i="103"/>
  <c r="FD21" i="103"/>
  <c r="FC21" i="103"/>
  <c r="FB21" i="103"/>
  <c r="FA21" i="103"/>
  <c r="EZ21" i="103"/>
  <c r="EY21" i="103"/>
  <c r="EX21" i="103"/>
  <c r="EW21" i="103"/>
  <c r="EV21" i="103"/>
  <c r="EU21" i="103"/>
  <c r="ET21" i="103"/>
  <c r="ES21" i="103"/>
  <c r="ER21" i="103"/>
  <c r="EQ21" i="103"/>
  <c r="EP21" i="103"/>
  <c r="EO21" i="103"/>
  <c r="EN21" i="103"/>
  <c r="EM21" i="103"/>
  <c r="EL21" i="103"/>
  <c r="EK21" i="103"/>
  <c r="EJ21" i="103"/>
  <c r="EI21" i="103"/>
  <c r="EH21" i="103"/>
  <c r="EG21" i="103"/>
  <c r="EF21" i="103"/>
  <c r="EE21" i="103"/>
  <c r="ED21" i="103"/>
  <c r="EC21" i="103"/>
  <c r="EB21" i="103"/>
  <c r="EA21" i="103"/>
  <c r="DZ21" i="103"/>
  <c r="DY21" i="103"/>
  <c r="DX21" i="103"/>
  <c r="DW21" i="103"/>
  <c r="DV21" i="103"/>
  <c r="DU21" i="103"/>
  <c r="DT21" i="103"/>
  <c r="DS21" i="103"/>
  <c r="DR21" i="103"/>
  <c r="DQ21" i="103"/>
  <c r="DP21" i="103"/>
  <c r="DO21" i="103"/>
  <c r="DN21" i="103"/>
  <c r="DM21" i="103"/>
  <c r="DL21" i="103"/>
  <c r="DK21" i="103"/>
  <c r="DJ21" i="103"/>
  <c r="DI21" i="103"/>
  <c r="DH21" i="103"/>
  <c r="DG21" i="103"/>
  <c r="DF21" i="103"/>
  <c r="DE21" i="103"/>
  <c r="DD21" i="103"/>
  <c r="DC21" i="103"/>
  <c r="DB21" i="103"/>
  <c r="DA21" i="103"/>
  <c r="CZ21" i="103"/>
  <c r="CY21" i="103"/>
  <c r="CX21" i="103"/>
  <c r="CW21" i="103"/>
  <c r="CV21" i="103"/>
  <c r="CU21" i="103"/>
  <c r="CT21" i="103"/>
  <c r="CS21" i="103"/>
  <c r="CR21" i="103"/>
  <c r="CQ21" i="103"/>
  <c r="CP21" i="103"/>
  <c r="CO21" i="103"/>
  <c r="CN21" i="103"/>
  <c r="CM21" i="103"/>
  <c r="CL21" i="103"/>
  <c r="CK21" i="103"/>
  <c r="CJ21" i="103"/>
  <c r="CI21" i="103"/>
  <c r="CH21" i="103"/>
  <c r="CG21" i="103"/>
  <c r="CF21" i="103"/>
  <c r="CE21" i="103"/>
  <c r="CD21" i="103"/>
  <c r="CC21" i="103"/>
  <c r="CB21" i="103"/>
  <c r="CA21" i="103"/>
  <c r="BZ21" i="103"/>
  <c r="BY21" i="103"/>
  <c r="BX21" i="103"/>
  <c r="BW21" i="103"/>
  <c r="BV21" i="103"/>
  <c r="BU21" i="103"/>
  <c r="BT21" i="103"/>
  <c r="BS21" i="103"/>
  <c r="BR21" i="103"/>
  <c r="BQ21" i="103"/>
  <c r="BP21" i="103"/>
  <c r="BO21" i="103"/>
  <c r="BN21" i="103"/>
  <c r="BM21" i="103"/>
  <c r="BL21" i="103"/>
  <c r="BK21" i="103"/>
  <c r="BJ21" i="103"/>
  <c r="BI21" i="103"/>
  <c r="BH21" i="103"/>
  <c r="BG21" i="103"/>
  <c r="BF21" i="103"/>
  <c r="BE21" i="103"/>
  <c r="BD21" i="103"/>
  <c r="BC21" i="103"/>
  <c r="BB21" i="103"/>
  <c r="BA21" i="103"/>
  <c r="AZ21" i="103"/>
  <c r="AY21" i="103"/>
  <c r="AX21" i="103"/>
  <c r="AW21" i="103"/>
  <c r="AV21" i="103"/>
  <c r="AU21" i="103"/>
  <c r="AT21" i="103"/>
  <c r="AS21" i="103"/>
  <c r="AR21" i="103"/>
  <c r="AQ21" i="103"/>
  <c r="AP21" i="103"/>
  <c r="AO21" i="103"/>
  <c r="AN21" i="103"/>
  <c r="AM21" i="103"/>
  <c r="AL21" i="103"/>
  <c r="AK21" i="103"/>
  <c r="AJ21" i="103"/>
  <c r="AI21" i="103"/>
  <c r="AH21" i="103"/>
  <c r="AG21" i="103"/>
  <c r="AF21" i="103"/>
  <c r="AE21" i="103"/>
  <c r="AD21" i="103"/>
  <c r="AC21" i="103"/>
  <c r="AB21" i="103"/>
  <c r="AA21" i="103"/>
  <c r="Z21" i="103"/>
  <c r="Y21" i="103"/>
  <c r="X21" i="103"/>
  <c r="W21" i="103"/>
  <c r="V21" i="103"/>
  <c r="U21" i="103"/>
  <c r="T21" i="103"/>
  <c r="S21" i="103"/>
  <c r="R21" i="103"/>
  <c r="Q21" i="103"/>
  <c r="P21" i="103"/>
  <c r="O21" i="103"/>
  <c r="N21" i="103"/>
  <c r="M21" i="103"/>
  <c r="L21" i="103"/>
  <c r="K21" i="103"/>
  <c r="J21" i="103"/>
  <c r="I21" i="103"/>
  <c r="H21" i="103"/>
  <c r="G21" i="103"/>
  <c r="F21" i="103"/>
  <c r="E21" i="103"/>
  <c r="D21" i="103"/>
  <c r="C21" i="103"/>
  <c r="B21" i="103"/>
  <c r="GR20" i="103"/>
  <c r="GQ20" i="103"/>
  <c r="GP20" i="103"/>
  <c r="GO20" i="103"/>
  <c r="GN20" i="103"/>
  <c r="GM20" i="103"/>
  <c r="GL20" i="103"/>
  <c r="GK20" i="103"/>
  <c r="GJ20" i="103"/>
  <c r="GI20" i="103"/>
  <c r="GH20" i="103"/>
  <c r="GG20" i="103"/>
  <c r="GF20" i="103"/>
  <c r="GE20" i="103"/>
  <c r="GD20" i="103"/>
  <c r="GC20" i="103"/>
  <c r="GB20" i="103"/>
  <c r="GA20" i="103"/>
  <c r="FZ20" i="103"/>
  <c r="FY20" i="103"/>
  <c r="FX20" i="103"/>
  <c r="FW20" i="103"/>
  <c r="FV20" i="103"/>
  <c r="FU20" i="103"/>
  <c r="FT20" i="103"/>
  <c r="FS20" i="103"/>
  <c r="FR20" i="103"/>
  <c r="FQ20" i="103"/>
  <c r="FP20" i="103"/>
  <c r="FO20" i="103"/>
  <c r="FN20" i="103"/>
  <c r="FM20" i="103"/>
  <c r="FL20" i="103"/>
  <c r="FK20" i="103"/>
  <c r="FJ20" i="103"/>
  <c r="FI20" i="103"/>
  <c r="FH20" i="103"/>
  <c r="FG20" i="103"/>
  <c r="FF20" i="103"/>
  <c r="FE20" i="103"/>
  <c r="FD20" i="103"/>
  <c r="FC20" i="103"/>
  <c r="FB20" i="103"/>
  <c r="FA20" i="103"/>
  <c r="EZ20" i="103"/>
  <c r="EY20" i="103"/>
  <c r="EX20" i="103"/>
  <c r="EW20" i="103"/>
  <c r="EV20" i="103"/>
  <c r="EU20" i="103"/>
  <c r="ET20" i="103"/>
  <c r="ES20" i="103"/>
  <c r="ER20" i="103"/>
  <c r="EQ20" i="103"/>
  <c r="EP20" i="103"/>
  <c r="EO20" i="103"/>
  <c r="EN20" i="103"/>
  <c r="EM20" i="103"/>
  <c r="EL20" i="103"/>
  <c r="EK20" i="103"/>
  <c r="EJ20" i="103"/>
  <c r="EI20" i="103"/>
  <c r="EH20" i="103"/>
  <c r="EG20" i="103"/>
  <c r="EF20" i="103"/>
  <c r="EE20" i="103"/>
  <c r="ED20" i="103"/>
  <c r="EC20" i="103"/>
  <c r="EB20" i="103"/>
  <c r="EA20" i="103"/>
  <c r="DZ20" i="103"/>
  <c r="DY20" i="103"/>
  <c r="DX20" i="103"/>
  <c r="DW20" i="103"/>
  <c r="DV20" i="103"/>
  <c r="DU20" i="103"/>
  <c r="DT20" i="103"/>
  <c r="DS20" i="103"/>
  <c r="DR20" i="103"/>
  <c r="DQ20" i="103"/>
  <c r="DP20" i="103"/>
  <c r="DO20" i="103"/>
  <c r="DN20" i="103"/>
  <c r="DM20" i="103"/>
  <c r="DL20" i="103"/>
  <c r="DK20" i="103"/>
  <c r="DJ20" i="103"/>
  <c r="DI20" i="103"/>
  <c r="DH20" i="103"/>
  <c r="DG20" i="103"/>
  <c r="DF20" i="103"/>
  <c r="DE20" i="103"/>
  <c r="DD20" i="103"/>
  <c r="DC20" i="103"/>
  <c r="DB20" i="103"/>
  <c r="DA20" i="103"/>
  <c r="CZ20" i="103"/>
  <c r="CY20" i="103"/>
  <c r="CX20" i="103"/>
  <c r="CW20" i="103"/>
  <c r="CV20" i="103"/>
  <c r="CU20" i="103"/>
  <c r="CT20" i="103"/>
  <c r="CS20" i="103"/>
  <c r="CR20" i="103"/>
  <c r="CQ20" i="103"/>
  <c r="CP20" i="103"/>
  <c r="CO20" i="103"/>
  <c r="CN20" i="103"/>
  <c r="CM20" i="103"/>
  <c r="CL20" i="103"/>
  <c r="CK20" i="103"/>
  <c r="CJ20" i="103"/>
  <c r="CI20" i="103"/>
  <c r="CH20" i="103"/>
  <c r="CG20" i="103"/>
  <c r="CF20" i="103"/>
  <c r="CE20" i="103"/>
  <c r="CD20" i="103"/>
  <c r="CC20" i="103"/>
  <c r="CB20" i="103"/>
  <c r="CA20" i="103"/>
  <c r="BZ20" i="103"/>
  <c r="BY20" i="103"/>
  <c r="BX20" i="103"/>
  <c r="BW20" i="103"/>
  <c r="BV20" i="103"/>
  <c r="BU20" i="103"/>
  <c r="BT20" i="103"/>
  <c r="BS20" i="103"/>
  <c r="BR20" i="103"/>
  <c r="BQ20" i="103"/>
  <c r="BP20" i="103"/>
  <c r="BO20" i="103"/>
  <c r="BN20" i="103"/>
  <c r="BM20" i="103"/>
  <c r="BL20" i="103"/>
  <c r="BK20" i="103"/>
  <c r="BJ20" i="103"/>
  <c r="BI20" i="103"/>
  <c r="BH20" i="103"/>
  <c r="BG20" i="103"/>
  <c r="BF20" i="103"/>
  <c r="BE20" i="103"/>
  <c r="BD20" i="103"/>
  <c r="BC20" i="103"/>
  <c r="BB20" i="103"/>
  <c r="BA20" i="103"/>
  <c r="AZ20" i="103"/>
  <c r="AY20" i="103"/>
  <c r="AX20" i="103"/>
  <c r="AW20" i="103"/>
  <c r="AV20" i="103"/>
  <c r="AU20" i="103"/>
  <c r="AT20" i="103"/>
  <c r="AS20" i="103"/>
  <c r="AR20" i="103"/>
  <c r="AQ20" i="103"/>
  <c r="AP20" i="103"/>
  <c r="AO20" i="103"/>
  <c r="AN20" i="103"/>
  <c r="AM20" i="103"/>
  <c r="AL20" i="103"/>
  <c r="AK20" i="103"/>
  <c r="AJ20" i="103"/>
  <c r="AI20" i="103"/>
  <c r="AH20" i="103"/>
  <c r="AG20" i="103"/>
  <c r="AF20" i="103"/>
  <c r="AE20" i="103"/>
  <c r="AD20" i="103"/>
  <c r="AC20" i="103"/>
  <c r="AB20" i="103"/>
  <c r="AA20" i="103"/>
  <c r="Z20" i="103"/>
  <c r="Y20" i="103"/>
  <c r="X20" i="103"/>
  <c r="W20" i="103"/>
  <c r="V20" i="103"/>
  <c r="U20" i="103"/>
  <c r="T20" i="103"/>
  <c r="S20" i="103"/>
  <c r="R20" i="103"/>
  <c r="Q20" i="103"/>
  <c r="P20" i="103"/>
  <c r="O20" i="103"/>
  <c r="N20" i="103"/>
  <c r="M20" i="103"/>
  <c r="L20" i="103"/>
  <c r="K20" i="103"/>
  <c r="J20" i="103"/>
  <c r="I20" i="103"/>
  <c r="H20" i="103"/>
  <c r="G20" i="103"/>
  <c r="F20" i="103"/>
  <c r="E20" i="103"/>
  <c r="D20" i="103"/>
  <c r="C20" i="103"/>
  <c r="B20" i="103"/>
  <c r="GR18" i="103"/>
  <c r="GQ18" i="103"/>
  <c r="GP18" i="103"/>
  <c r="GO18" i="103"/>
  <c r="GN18" i="103"/>
  <c r="GM18" i="103"/>
  <c r="GL18" i="103"/>
  <c r="GK18" i="103"/>
  <c r="GJ18" i="103"/>
  <c r="GI18" i="103"/>
  <c r="GH18" i="103"/>
  <c r="GG18" i="103"/>
  <c r="GF18" i="103"/>
  <c r="GE18" i="103"/>
  <c r="GD18" i="103"/>
  <c r="GC18" i="103"/>
  <c r="GB18" i="103"/>
  <c r="GA18" i="103"/>
  <c r="FZ18" i="103"/>
  <c r="FY18" i="103"/>
  <c r="FX18" i="103"/>
  <c r="FW18" i="103"/>
  <c r="FV18" i="103"/>
  <c r="FU18" i="103"/>
  <c r="FT18" i="103"/>
  <c r="FS18" i="103"/>
  <c r="FR18" i="103"/>
  <c r="FQ18" i="103"/>
  <c r="FP18" i="103"/>
  <c r="FO18" i="103"/>
  <c r="FN18" i="103"/>
  <c r="FM18" i="103"/>
  <c r="FL18" i="103"/>
  <c r="FK18" i="103"/>
  <c r="FJ18" i="103"/>
  <c r="FI18" i="103"/>
  <c r="FH18" i="103"/>
  <c r="FG18" i="103"/>
  <c r="FF18" i="103"/>
  <c r="FE18" i="103"/>
  <c r="FD18" i="103"/>
  <c r="FC18" i="103"/>
  <c r="FB18" i="103"/>
  <c r="FA18" i="103"/>
  <c r="EZ18" i="103"/>
  <c r="EY18" i="103"/>
  <c r="EX18" i="103"/>
  <c r="EW18" i="103"/>
  <c r="EV18" i="103"/>
  <c r="EU18" i="103"/>
  <c r="ET18" i="103"/>
  <c r="ES18" i="103"/>
  <c r="ER18" i="103"/>
  <c r="EQ18" i="103"/>
  <c r="EP18" i="103"/>
  <c r="EO18" i="103"/>
  <c r="EN18" i="103"/>
  <c r="EM18" i="103"/>
  <c r="EL18" i="103"/>
  <c r="EK18" i="103"/>
  <c r="EJ18" i="103"/>
  <c r="EI18" i="103"/>
  <c r="EH18" i="103"/>
  <c r="EG18" i="103"/>
  <c r="EF18" i="103"/>
  <c r="EE18" i="103"/>
  <c r="ED18" i="103"/>
  <c r="EC18" i="103"/>
  <c r="EB18" i="103"/>
  <c r="EA18" i="103"/>
  <c r="DZ18" i="103"/>
  <c r="DY18" i="103"/>
  <c r="DX18" i="103"/>
  <c r="DW18" i="103"/>
  <c r="DV18" i="103"/>
  <c r="DU18" i="103"/>
  <c r="DT18" i="103"/>
  <c r="DS18" i="103"/>
  <c r="DR18" i="103"/>
  <c r="DQ18" i="103"/>
  <c r="DP18" i="103"/>
  <c r="DO18" i="103"/>
  <c r="DN18" i="103"/>
  <c r="DM18" i="103"/>
  <c r="DL18" i="103"/>
  <c r="DK18" i="103"/>
  <c r="DJ18" i="103"/>
  <c r="DI18" i="103"/>
  <c r="DH18" i="103"/>
  <c r="DG18" i="103"/>
  <c r="DF18" i="103"/>
  <c r="DE18" i="103"/>
  <c r="DD18" i="103"/>
  <c r="DC18" i="103"/>
  <c r="DB18" i="103"/>
  <c r="DA18" i="103"/>
  <c r="CZ18" i="103"/>
  <c r="CY18" i="103"/>
  <c r="CX18" i="103"/>
  <c r="CW18" i="103"/>
  <c r="CV18" i="103"/>
  <c r="CU18" i="103"/>
  <c r="CT18" i="103"/>
  <c r="CS18" i="103"/>
  <c r="CR18" i="103"/>
  <c r="CQ18" i="103"/>
  <c r="CP18" i="103"/>
  <c r="CO18" i="103"/>
  <c r="CN18" i="103"/>
  <c r="CM18" i="103"/>
  <c r="CL18" i="103"/>
  <c r="CK18" i="103"/>
  <c r="CJ18" i="103"/>
  <c r="CI18" i="103"/>
  <c r="CH18" i="103"/>
  <c r="CG18" i="103"/>
  <c r="CF18" i="103"/>
  <c r="CE18" i="103"/>
  <c r="CD18" i="103"/>
  <c r="CC18" i="103"/>
  <c r="CB18" i="103"/>
  <c r="CA18" i="103"/>
  <c r="BZ18" i="103"/>
  <c r="BY18" i="103"/>
  <c r="BX18" i="103"/>
  <c r="BW18" i="103"/>
  <c r="BV18" i="103"/>
  <c r="BU18" i="103"/>
  <c r="BT18" i="103"/>
  <c r="BS18" i="103"/>
  <c r="BR18" i="103"/>
  <c r="BQ18" i="103"/>
  <c r="BP18" i="103"/>
  <c r="BO18" i="103"/>
  <c r="BN18" i="103"/>
  <c r="BM18" i="103"/>
  <c r="BL18" i="103"/>
  <c r="BK18" i="103"/>
  <c r="BJ18" i="103"/>
  <c r="BI18" i="103"/>
  <c r="BH18" i="103"/>
  <c r="BG18" i="103"/>
  <c r="BF18" i="103"/>
  <c r="BE18" i="103"/>
  <c r="BD18" i="103"/>
  <c r="BC18" i="103"/>
  <c r="BB18" i="103"/>
  <c r="BA18" i="103"/>
  <c r="AZ18" i="103"/>
  <c r="AY18" i="103"/>
  <c r="AX18" i="103"/>
  <c r="AW18" i="103"/>
  <c r="AV18" i="103"/>
  <c r="AU18" i="103"/>
  <c r="AT18" i="103"/>
  <c r="AS18" i="103"/>
  <c r="AR18" i="103"/>
  <c r="AQ18" i="103"/>
  <c r="AP18" i="103"/>
  <c r="AO18" i="103"/>
  <c r="AN18" i="103"/>
  <c r="AM18" i="103"/>
  <c r="AL18" i="103"/>
  <c r="AK18" i="103"/>
  <c r="AJ18" i="103"/>
  <c r="AI18" i="103"/>
  <c r="AH18" i="103"/>
  <c r="AG18" i="103"/>
  <c r="AF18" i="103"/>
  <c r="AE18" i="103"/>
  <c r="AD18" i="103"/>
  <c r="AC18" i="103"/>
  <c r="AB18" i="103"/>
  <c r="AA18" i="103"/>
  <c r="Z18" i="103"/>
  <c r="Y18" i="103"/>
  <c r="X18" i="103"/>
  <c r="W18" i="103"/>
  <c r="V18" i="103"/>
  <c r="U18" i="103"/>
  <c r="T18" i="103"/>
  <c r="S18" i="103"/>
  <c r="R18" i="103"/>
  <c r="Q18" i="103"/>
  <c r="P18" i="103"/>
  <c r="O18" i="103"/>
  <c r="N18" i="103"/>
  <c r="M18" i="103"/>
  <c r="L18" i="103"/>
  <c r="K18" i="103"/>
  <c r="J18" i="103"/>
  <c r="I18" i="103"/>
  <c r="H18" i="103"/>
  <c r="G18" i="103"/>
  <c r="F18" i="103"/>
  <c r="E18" i="103"/>
  <c r="D18" i="103"/>
  <c r="C18" i="103"/>
  <c r="B18" i="103"/>
  <c r="GR17" i="103"/>
  <c r="GQ17" i="103"/>
  <c r="GP17" i="103"/>
  <c r="GO17" i="103"/>
  <c r="GN17" i="103"/>
  <c r="GM17" i="103"/>
  <c r="GL17" i="103"/>
  <c r="GK17" i="103"/>
  <c r="GJ17" i="103"/>
  <c r="GI17" i="103"/>
  <c r="GH17" i="103"/>
  <c r="GG17" i="103"/>
  <c r="GF17" i="103"/>
  <c r="GE17" i="103"/>
  <c r="GD17" i="103"/>
  <c r="GC17" i="103"/>
  <c r="GB17" i="103"/>
  <c r="GA17" i="103"/>
  <c r="FZ17" i="103"/>
  <c r="FY17" i="103"/>
  <c r="FX17" i="103"/>
  <c r="FW17" i="103"/>
  <c r="FV17" i="103"/>
  <c r="FU17" i="103"/>
  <c r="FT17" i="103"/>
  <c r="FS17" i="103"/>
  <c r="FR17" i="103"/>
  <c r="FQ17" i="103"/>
  <c r="FP17" i="103"/>
  <c r="FO17" i="103"/>
  <c r="FN17" i="103"/>
  <c r="FM17" i="103"/>
  <c r="FL17" i="103"/>
  <c r="FK17" i="103"/>
  <c r="FJ17" i="103"/>
  <c r="FI17" i="103"/>
  <c r="FH17" i="103"/>
  <c r="FG17" i="103"/>
  <c r="FF17" i="103"/>
  <c r="FE17" i="103"/>
  <c r="FD17" i="103"/>
  <c r="FC17" i="103"/>
  <c r="FB17" i="103"/>
  <c r="FA17" i="103"/>
  <c r="EZ17" i="103"/>
  <c r="EY17" i="103"/>
  <c r="EX17" i="103"/>
  <c r="EW17" i="103"/>
  <c r="EV17" i="103"/>
  <c r="EU17" i="103"/>
  <c r="ET17" i="103"/>
  <c r="ES17" i="103"/>
  <c r="ER17" i="103"/>
  <c r="EQ17" i="103"/>
  <c r="EP17" i="103"/>
  <c r="EO17" i="103"/>
  <c r="EN17" i="103"/>
  <c r="EM17" i="103"/>
  <c r="EL17" i="103"/>
  <c r="EK17" i="103"/>
  <c r="EJ17" i="103"/>
  <c r="EI17" i="103"/>
  <c r="EH17" i="103"/>
  <c r="EG17" i="103"/>
  <c r="EF17" i="103"/>
  <c r="EE17" i="103"/>
  <c r="ED17" i="103"/>
  <c r="EC17" i="103"/>
  <c r="EB17" i="103"/>
  <c r="EA17" i="103"/>
  <c r="DZ17" i="103"/>
  <c r="DY17" i="103"/>
  <c r="DX17" i="103"/>
  <c r="DW17" i="103"/>
  <c r="DV17" i="103"/>
  <c r="DU17" i="103"/>
  <c r="DT17" i="103"/>
  <c r="DS17" i="103"/>
  <c r="DR17" i="103"/>
  <c r="DQ17" i="103"/>
  <c r="DP17" i="103"/>
  <c r="DO17" i="103"/>
  <c r="DN17" i="103"/>
  <c r="DM17" i="103"/>
  <c r="DL17" i="103"/>
  <c r="DK17" i="103"/>
  <c r="DJ17" i="103"/>
  <c r="DI17" i="103"/>
  <c r="DH17" i="103"/>
  <c r="DG17" i="103"/>
  <c r="DF17" i="103"/>
  <c r="DE17" i="103"/>
  <c r="DD17" i="103"/>
  <c r="DC17" i="103"/>
  <c r="DB17" i="103"/>
  <c r="DA17" i="103"/>
  <c r="CZ17" i="103"/>
  <c r="CY17" i="103"/>
  <c r="CX17" i="103"/>
  <c r="CW17" i="103"/>
  <c r="CV17" i="103"/>
  <c r="CU17" i="103"/>
  <c r="CT17" i="103"/>
  <c r="CS17" i="103"/>
  <c r="CR17" i="103"/>
  <c r="CQ17" i="103"/>
  <c r="CP17" i="103"/>
  <c r="CO17" i="103"/>
  <c r="CN17" i="103"/>
  <c r="CM17" i="103"/>
  <c r="CL17" i="103"/>
  <c r="CK17" i="103"/>
  <c r="CJ17" i="103"/>
  <c r="CI17" i="103"/>
  <c r="CH17" i="103"/>
  <c r="CG17" i="103"/>
  <c r="CF17" i="103"/>
  <c r="CE17" i="103"/>
  <c r="CD17" i="103"/>
  <c r="CC17" i="103"/>
  <c r="CB17" i="103"/>
  <c r="CA17" i="103"/>
  <c r="BZ17" i="103"/>
  <c r="BY17" i="103"/>
  <c r="BX17" i="103"/>
  <c r="BW17" i="103"/>
  <c r="BV17" i="103"/>
  <c r="BU17" i="103"/>
  <c r="BT17" i="103"/>
  <c r="BS17" i="103"/>
  <c r="BR17" i="103"/>
  <c r="BQ17" i="103"/>
  <c r="BP17" i="103"/>
  <c r="BO17" i="103"/>
  <c r="BN17" i="103"/>
  <c r="BM17" i="103"/>
  <c r="BL17" i="103"/>
  <c r="BK17" i="103"/>
  <c r="BJ17" i="103"/>
  <c r="BI17" i="103"/>
  <c r="BH17" i="103"/>
  <c r="BG17" i="103"/>
  <c r="BF17" i="103"/>
  <c r="BE17" i="103"/>
  <c r="BD17" i="103"/>
  <c r="BC17" i="103"/>
  <c r="BB17" i="103"/>
  <c r="BA17" i="103"/>
  <c r="AZ17" i="103"/>
  <c r="AY17" i="103"/>
  <c r="AX17" i="103"/>
  <c r="AW17" i="103"/>
  <c r="AV17" i="103"/>
  <c r="AU17" i="103"/>
  <c r="AT17" i="103"/>
  <c r="AS17" i="103"/>
  <c r="AR17" i="103"/>
  <c r="AQ17" i="103"/>
  <c r="AP17" i="103"/>
  <c r="AO17" i="103"/>
  <c r="AN17" i="103"/>
  <c r="AM17" i="103"/>
  <c r="AL17" i="103"/>
  <c r="AK17" i="103"/>
  <c r="AJ17" i="103"/>
  <c r="AI17" i="103"/>
  <c r="AH17" i="103"/>
  <c r="AG17" i="103"/>
  <c r="AF17" i="103"/>
  <c r="AE17" i="103"/>
  <c r="AD17" i="103"/>
  <c r="AC17" i="103"/>
  <c r="AB17" i="103"/>
  <c r="AA17" i="103"/>
  <c r="Z17" i="103"/>
  <c r="Y17" i="103"/>
  <c r="X17" i="103"/>
  <c r="W17" i="103"/>
  <c r="V17" i="103"/>
  <c r="U17" i="103"/>
  <c r="T17" i="103"/>
  <c r="S17" i="103"/>
  <c r="R17" i="103"/>
  <c r="Q17" i="103"/>
  <c r="P17" i="103"/>
  <c r="O17" i="103"/>
  <c r="N17" i="103"/>
  <c r="M17" i="103"/>
  <c r="L17" i="103"/>
  <c r="K17" i="103"/>
  <c r="J17" i="103"/>
  <c r="I17" i="103"/>
  <c r="H17" i="103"/>
  <c r="G17" i="103"/>
  <c r="F17" i="103"/>
  <c r="E17" i="103"/>
  <c r="D17" i="103"/>
  <c r="C17" i="103"/>
  <c r="B17" i="103"/>
  <c r="GR15" i="103"/>
  <c r="GQ15" i="103"/>
  <c r="GP15" i="103"/>
  <c r="GO15" i="103"/>
  <c r="GN15" i="103"/>
  <c r="GM15" i="103"/>
  <c r="GL15" i="103"/>
  <c r="GK15" i="103"/>
  <c r="GJ15" i="103"/>
  <c r="GI15" i="103"/>
  <c r="GH15" i="103"/>
  <c r="GG15" i="103"/>
  <c r="GF15" i="103"/>
  <c r="GE15" i="103"/>
  <c r="GD15" i="103"/>
  <c r="GC15" i="103"/>
  <c r="GB15" i="103"/>
  <c r="GA15" i="103"/>
  <c r="FZ15" i="103"/>
  <c r="FY15" i="103"/>
  <c r="FX15" i="103"/>
  <c r="FW15" i="103"/>
  <c r="FV15" i="103"/>
  <c r="FU15" i="103"/>
  <c r="FT15" i="103"/>
  <c r="FS15" i="103"/>
  <c r="FR15" i="103"/>
  <c r="FQ15" i="103"/>
  <c r="FP15" i="103"/>
  <c r="FO15" i="103"/>
  <c r="FN15" i="103"/>
  <c r="FM15" i="103"/>
  <c r="FL15" i="103"/>
  <c r="FK15" i="103"/>
  <c r="FJ15" i="103"/>
  <c r="FI15" i="103"/>
  <c r="FH15" i="103"/>
  <c r="FG15" i="103"/>
  <c r="FF15" i="103"/>
  <c r="FE15" i="103"/>
  <c r="FD15" i="103"/>
  <c r="FC15" i="103"/>
  <c r="FB15" i="103"/>
  <c r="FA15" i="103"/>
  <c r="EZ15" i="103"/>
  <c r="EY15" i="103"/>
  <c r="EX15" i="103"/>
  <c r="EW15" i="103"/>
  <c r="EV15" i="103"/>
  <c r="EU15" i="103"/>
  <c r="ET15" i="103"/>
  <c r="ES15" i="103"/>
  <c r="ER15" i="103"/>
  <c r="EQ15" i="103"/>
  <c r="EP15" i="103"/>
  <c r="EO15" i="103"/>
  <c r="EN15" i="103"/>
  <c r="EM15" i="103"/>
  <c r="EL15" i="103"/>
  <c r="EK15" i="103"/>
  <c r="EJ15" i="103"/>
  <c r="EI15" i="103"/>
  <c r="EH15" i="103"/>
  <c r="EG15" i="103"/>
  <c r="EF15" i="103"/>
  <c r="EE15" i="103"/>
  <c r="ED15" i="103"/>
  <c r="EC15" i="103"/>
  <c r="EB15" i="103"/>
  <c r="EA15" i="103"/>
  <c r="DZ15" i="103"/>
  <c r="DY15" i="103"/>
  <c r="DX15" i="103"/>
  <c r="DW15" i="103"/>
  <c r="DV15" i="103"/>
  <c r="DU15" i="103"/>
  <c r="DT15" i="103"/>
  <c r="DS15" i="103"/>
  <c r="DR15" i="103"/>
  <c r="DQ15" i="103"/>
  <c r="DP15" i="103"/>
  <c r="DO15" i="103"/>
  <c r="DN15" i="103"/>
  <c r="DM15" i="103"/>
  <c r="DL15" i="103"/>
  <c r="DK15" i="103"/>
  <c r="DJ15" i="103"/>
  <c r="DI15" i="103"/>
  <c r="DH15" i="103"/>
  <c r="DG15" i="103"/>
  <c r="DF15" i="103"/>
  <c r="DE15" i="103"/>
  <c r="DD15" i="103"/>
  <c r="DC15" i="103"/>
  <c r="DB15" i="103"/>
  <c r="DA15" i="103"/>
  <c r="CZ15" i="103"/>
  <c r="CY15" i="103"/>
  <c r="CX15" i="103"/>
  <c r="CW15" i="103"/>
  <c r="CV15" i="103"/>
  <c r="CU15" i="103"/>
  <c r="CT15" i="103"/>
  <c r="CS15" i="103"/>
  <c r="CR15" i="103"/>
  <c r="CQ15" i="103"/>
  <c r="CP15" i="103"/>
  <c r="CO15" i="103"/>
  <c r="CN15" i="103"/>
  <c r="CM15" i="103"/>
  <c r="CL15" i="103"/>
  <c r="CK15" i="103"/>
  <c r="CJ15" i="103"/>
  <c r="CI15" i="103"/>
  <c r="CH15" i="103"/>
  <c r="CG15" i="103"/>
  <c r="CF15" i="103"/>
  <c r="CE15" i="103"/>
  <c r="CD15" i="103"/>
  <c r="CC15" i="103"/>
  <c r="CB15" i="103"/>
  <c r="CA15" i="103"/>
  <c r="BZ15" i="103"/>
  <c r="BY15" i="103"/>
  <c r="BX15" i="103"/>
  <c r="BW15" i="103"/>
  <c r="BV15" i="103"/>
  <c r="BU15" i="103"/>
  <c r="BT15" i="103"/>
  <c r="BS15" i="103"/>
  <c r="BR15" i="103"/>
  <c r="BQ15" i="103"/>
  <c r="BP15" i="103"/>
  <c r="BO15" i="103"/>
  <c r="BN15" i="103"/>
  <c r="BM15" i="103"/>
  <c r="BL15" i="103"/>
  <c r="BK15" i="103"/>
  <c r="BJ15" i="103"/>
  <c r="BI15" i="103"/>
  <c r="BH15" i="103"/>
  <c r="BG15" i="103"/>
  <c r="BF15" i="103"/>
  <c r="BE15" i="103"/>
  <c r="BD15" i="103"/>
  <c r="BC15" i="103"/>
  <c r="BB15" i="103"/>
  <c r="BA15" i="103"/>
  <c r="AZ15" i="103"/>
  <c r="AY15" i="103"/>
  <c r="AX15" i="103"/>
  <c r="AW15" i="103"/>
  <c r="AV15" i="103"/>
  <c r="AU15" i="103"/>
  <c r="AT15" i="103"/>
  <c r="AS15" i="103"/>
  <c r="AR15" i="103"/>
  <c r="AQ15" i="103"/>
  <c r="AP15" i="103"/>
  <c r="AO15" i="103"/>
  <c r="AN15" i="103"/>
  <c r="AM15" i="103"/>
  <c r="AL15" i="103"/>
  <c r="AK15" i="103"/>
  <c r="AJ15" i="103"/>
  <c r="AI15" i="103"/>
  <c r="AH15" i="103"/>
  <c r="AG15" i="103"/>
  <c r="AF15" i="103"/>
  <c r="AE15" i="103"/>
  <c r="AD15" i="103"/>
  <c r="AC15" i="103"/>
  <c r="AB15" i="103"/>
  <c r="AA15" i="103"/>
  <c r="Z15" i="103"/>
  <c r="Y15" i="103"/>
  <c r="X15" i="103"/>
  <c r="W15" i="103"/>
  <c r="V15" i="103"/>
  <c r="U15" i="103"/>
  <c r="T15" i="103"/>
  <c r="S15" i="103"/>
  <c r="R15" i="103"/>
  <c r="Q15" i="103"/>
  <c r="P15" i="103"/>
  <c r="O15" i="103"/>
  <c r="N15" i="103"/>
  <c r="M15" i="103"/>
  <c r="L15" i="103"/>
  <c r="K15" i="103"/>
  <c r="J15" i="103"/>
  <c r="I15" i="103"/>
  <c r="H15" i="103"/>
  <c r="G15" i="103"/>
  <c r="F15" i="103"/>
  <c r="E15" i="103"/>
  <c r="D15" i="103"/>
  <c r="C15" i="103"/>
  <c r="B15" i="103"/>
  <c r="GR14" i="103"/>
  <c r="GQ14" i="103"/>
  <c r="GP14" i="103"/>
  <c r="GO14" i="103"/>
  <c r="GN14" i="103"/>
  <c r="GM14" i="103"/>
  <c r="GL14" i="103"/>
  <c r="GK14" i="103"/>
  <c r="GJ14" i="103"/>
  <c r="GI14" i="103"/>
  <c r="GH14" i="103"/>
  <c r="GG14" i="103"/>
  <c r="GF14" i="103"/>
  <c r="GE14" i="103"/>
  <c r="GD14" i="103"/>
  <c r="GC14" i="103"/>
  <c r="GB14" i="103"/>
  <c r="GA14" i="103"/>
  <c r="FZ14" i="103"/>
  <c r="FY14" i="103"/>
  <c r="FX14" i="103"/>
  <c r="FW14" i="103"/>
  <c r="FV14" i="103"/>
  <c r="FU14" i="103"/>
  <c r="FT14" i="103"/>
  <c r="FS14" i="103"/>
  <c r="FR14" i="103"/>
  <c r="FQ14" i="103"/>
  <c r="FP14" i="103"/>
  <c r="FO14" i="103"/>
  <c r="FN14" i="103"/>
  <c r="FM14" i="103"/>
  <c r="FL14" i="103"/>
  <c r="FK14" i="103"/>
  <c r="FJ14" i="103"/>
  <c r="FI14" i="103"/>
  <c r="FH14" i="103"/>
  <c r="FG14" i="103"/>
  <c r="FF14" i="103"/>
  <c r="FE14" i="103"/>
  <c r="FD14" i="103"/>
  <c r="FC14" i="103"/>
  <c r="FB14" i="103"/>
  <c r="FA14" i="103"/>
  <c r="EZ14" i="103"/>
  <c r="EY14" i="103"/>
  <c r="EX14" i="103"/>
  <c r="EW14" i="103"/>
  <c r="EV14" i="103"/>
  <c r="EU14" i="103"/>
  <c r="ET14" i="103"/>
  <c r="ES14" i="103"/>
  <c r="ER14" i="103"/>
  <c r="EQ14" i="103"/>
  <c r="EP14" i="103"/>
  <c r="EO14" i="103"/>
  <c r="EN14" i="103"/>
  <c r="EM14" i="103"/>
  <c r="EL14" i="103"/>
  <c r="EK14" i="103"/>
  <c r="EJ14" i="103"/>
  <c r="EI14" i="103"/>
  <c r="EH14" i="103"/>
  <c r="EG14" i="103"/>
  <c r="EF14" i="103"/>
  <c r="EE14" i="103"/>
  <c r="ED14" i="103"/>
  <c r="EC14" i="103"/>
  <c r="EB14" i="103"/>
  <c r="EA14" i="103"/>
  <c r="DZ14" i="103"/>
  <c r="DY14" i="103"/>
  <c r="DX14" i="103"/>
  <c r="DW14" i="103"/>
  <c r="DV14" i="103"/>
  <c r="DU14" i="103"/>
  <c r="DT14" i="103"/>
  <c r="DS14" i="103"/>
  <c r="DR14" i="103"/>
  <c r="DQ14" i="103"/>
  <c r="DP14" i="103"/>
  <c r="DO14" i="103"/>
  <c r="DN14" i="103"/>
  <c r="DM14" i="103"/>
  <c r="DL14" i="103"/>
  <c r="DK14" i="103"/>
  <c r="DJ14" i="103"/>
  <c r="DI14" i="103"/>
  <c r="DH14" i="103"/>
  <c r="DG14" i="103"/>
  <c r="DF14" i="103"/>
  <c r="DE14" i="103"/>
  <c r="DD14" i="103"/>
  <c r="DC14" i="103"/>
  <c r="DB14" i="103"/>
  <c r="DA14" i="103"/>
  <c r="CZ14" i="103"/>
  <c r="CY14" i="103"/>
  <c r="CX14" i="103"/>
  <c r="CW14" i="103"/>
  <c r="CV14" i="103"/>
  <c r="CU14" i="103"/>
  <c r="CT14" i="103"/>
  <c r="CS14" i="103"/>
  <c r="CR14" i="103"/>
  <c r="CQ14" i="103"/>
  <c r="CP14" i="103"/>
  <c r="CO14" i="103"/>
  <c r="CN14" i="103"/>
  <c r="CM14" i="103"/>
  <c r="CL14" i="103"/>
  <c r="CK14" i="103"/>
  <c r="CJ14" i="103"/>
  <c r="CI14" i="103"/>
  <c r="CH14" i="103"/>
  <c r="CG14" i="103"/>
  <c r="CF14" i="103"/>
  <c r="CE14" i="103"/>
  <c r="CD14" i="103"/>
  <c r="CC14" i="103"/>
  <c r="CB14" i="103"/>
  <c r="CA14" i="103"/>
  <c r="BZ14" i="103"/>
  <c r="BY14" i="103"/>
  <c r="BX14" i="103"/>
  <c r="BW14" i="103"/>
  <c r="BV14" i="103"/>
  <c r="BU14" i="103"/>
  <c r="BT14" i="103"/>
  <c r="BS14" i="103"/>
  <c r="BR14" i="103"/>
  <c r="BQ14" i="103"/>
  <c r="BP14" i="103"/>
  <c r="BO14" i="103"/>
  <c r="BN14" i="103"/>
  <c r="BM14" i="103"/>
  <c r="BL14" i="103"/>
  <c r="BK14" i="103"/>
  <c r="BJ14" i="103"/>
  <c r="BI14" i="103"/>
  <c r="BH14" i="103"/>
  <c r="BG14" i="103"/>
  <c r="BF14" i="103"/>
  <c r="BE14" i="103"/>
  <c r="BD14" i="103"/>
  <c r="BC14" i="103"/>
  <c r="BB14" i="103"/>
  <c r="BA14" i="103"/>
  <c r="AZ14" i="103"/>
  <c r="AY14" i="103"/>
  <c r="AX14" i="103"/>
  <c r="AW14" i="103"/>
  <c r="AV14" i="103"/>
  <c r="AU14" i="103"/>
  <c r="AT14" i="103"/>
  <c r="AS14" i="103"/>
  <c r="AR14" i="103"/>
  <c r="AQ14" i="103"/>
  <c r="AP14" i="103"/>
  <c r="AO14" i="103"/>
  <c r="AN14" i="103"/>
  <c r="AM14" i="103"/>
  <c r="AL14" i="103"/>
  <c r="AK14" i="103"/>
  <c r="AJ14" i="103"/>
  <c r="AI14" i="103"/>
  <c r="AH14" i="103"/>
  <c r="AG14" i="103"/>
  <c r="AF14" i="103"/>
  <c r="AE14" i="103"/>
  <c r="AD14" i="103"/>
  <c r="AC14" i="103"/>
  <c r="AB14" i="103"/>
  <c r="AA14" i="103"/>
  <c r="Z14" i="103"/>
  <c r="Y14" i="103"/>
  <c r="X14" i="103"/>
  <c r="W14" i="103"/>
  <c r="V14" i="103"/>
  <c r="U14" i="103"/>
  <c r="T14" i="103"/>
  <c r="S14" i="103"/>
  <c r="R14" i="103"/>
  <c r="Q14" i="103"/>
  <c r="P14" i="103"/>
  <c r="O14" i="103"/>
  <c r="N14" i="103"/>
  <c r="M14" i="103"/>
  <c r="L14" i="103"/>
  <c r="K14" i="103"/>
  <c r="J14" i="103"/>
  <c r="I14" i="103"/>
  <c r="H14" i="103"/>
  <c r="G14" i="103"/>
  <c r="F14" i="103"/>
  <c r="E14" i="103"/>
  <c r="D14" i="103"/>
  <c r="C14" i="103"/>
  <c r="B14" i="103"/>
  <c r="GR12" i="103"/>
  <c r="GQ12" i="103"/>
  <c r="GP12" i="103"/>
  <c r="GO12" i="103"/>
  <c r="GN12" i="103"/>
  <c r="GM12" i="103"/>
  <c r="GL12" i="103"/>
  <c r="GK12" i="103"/>
  <c r="GJ12" i="103"/>
  <c r="GI12" i="103"/>
  <c r="GH12" i="103"/>
  <c r="GG12" i="103"/>
  <c r="GF12" i="103"/>
  <c r="GE12" i="103"/>
  <c r="GD12" i="103"/>
  <c r="GC12" i="103"/>
  <c r="GB12" i="103"/>
  <c r="GA12" i="103"/>
  <c r="FZ12" i="103"/>
  <c r="FY12" i="103"/>
  <c r="FX12" i="103"/>
  <c r="FW12" i="103"/>
  <c r="FV12" i="103"/>
  <c r="FU12" i="103"/>
  <c r="FT12" i="103"/>
  <c r="FS12" i="103"/>
  <c r="FR12" i="103"/>
  <c r="FQ12" i="103"/>
  <c r="FP12" i="103"/>
  <c r="FO12" i="103"/>
  <c r="FN12" i="103"/>
  <c r="FM12" i="103"/>
  <c r="FL12" i="103"/>
  <c r="FK12" i="103"/>
  <c r="FJ12" i="103"/>
  <c r="FI12" i="103"/>
  <c r="FH12" i="103"/>
  <c r="FG12" i="103"/>
  <c r="FF12" i="103"/>
  <c r="FE12" i="103"/>
  <c r="FD12" i="103"/>
  <c r="FC12" i="103"/>
  <c r="FB12" i="103"/>
  <c r="FA12" i="103"/>
  <c r="EZ12" i="103"/>
  <c r="EY12" i="103"/>
  <c r="EX12" i="103"/>
  <c r="EW12" i="103"/>
  <c r="EV12" i="103"/>
  <c r="EU12" i="103"/>
  <c r="ET12" i="103"/>
  <c r="ES12" i="103"/>
  <c r="ER12" i="103"/>
  <c r="EQ12" i="103"/>
  <c r="EP12" i="103"/>
  <c r="EO12" i="103"/>
  <c r="EN12" i="103"/>
  <c r="EM12" i="103"/>
  <c r="EL12" i="103"/>
  <c r="EK12" i="103"/>
  <c r="EJ12" i="103"/>
  <c r="EI12" i="103"/>
  <c r="EH12" i="103"/>
  <c r="EG12" i="103"/>
  <c r="EF12" i="103"/>
  <c r="EE12" i="103"/>
  <c r="ED12" i="103"/>
  <c r="EC12" i="103"/>
  <c r="EB12" i="103"/>
  <c r="EA12" i="103"/>
  <c r="DZ12" i="103"/>
  <c r="DY12" i="103"/>
  <c r="DX12" i="103"/>
  <c r="DW12" i="103"/>
  <c r="DV12" i="103"/>
  <c r="DU12" i="103"/>
  <c r="DT12" i="103"/>
  <c r="DS12" i="103"/>
  <c r="DR12" i="103"/>
  <c r="DQ12" i="103"/>
  <c r="DP12" i="103"/>
  <c r="DO12" i="103"/>
  <c r="DN12" i="103"/>
  <c r="DM12" i="103"/>
  <c r="DL12" i="103"/>
  <c r="DK12" i="103"/>
  <c r="DJ12" i="103"/>
  <c r="DI12" i="103"/>
  <c r="DH12" i="103"/>
  <c r="DG12" i="103"/>
  <c r="DF12" i="103"/>
  <c r="DE12" i="103"/>
  <c r="DD12" i="103"/>
  <c r="DC12" i="103"/>
  <c r="DB12" i="103"/>
  <c r="DA12" i="103"/>
  <c r="CZ12" i="103"/>
  <c r="CY12" i="103"/>
  <c r="CX12" i="103"/>
  <c r="CW12" i="103"/>
  <c r="CV12" i="103"/>
  <c r="CU12" i="103"/>
  <c r="CT12" i="103"/>
  <c r="CS12" i="103"/>
  <c r="CR12" i="103"/>
  <c r="CQ12" i="103"/>
  <c r="CP12" i="103"/>
  <c r="CO12" i="103"/>
  <c r="CN12" i="103"/>
  <c r="CM12" i="103"/>
  <c r="CL12" i="103"/>
  <c r="CK12" i="103"/>
  <c r="CJ12" i="103"/>
  <c r="CI12" i="103"/>
  <c r="CH12" i="103"/>
  <c r="CG12" i="103"/>
  <c r="CF12" i="103"/>
  <c r="CE12" i="103"/>
  <c r="CD12" i="103"/>
  <c r="CC12" i="103"/>
  <c r="CB12" i="103"/>
  <c r="CA12" i="103"/>
  <c r="BZ12" i="103"/>
  <c r="BY12" i="103"/>
  <c r="BX12" i="103"/>
  <c r="BW12" i="103"/>
  <c r="BV12" i="103"/>
  <c r="BU12" i="103"/>
  <c r="BT12" i="103"/>
  <c r="BS12" i="103"/>
  <c r="BR12" i="103"/>
  <c r="BQ12" i="103"/>
  <c r="BP12" i="103"/>
  <c r="BO12" i="103"/>
  <c r="BN12" i="103"/>
  <c r="BM12" i="103"/>
  <c r="BL12" i="103"/>
  <c r="BK12" i="103"/>
  <c r="BJ12" i="103"/>
  <c r="BI12" i="103"/>
  <c r="BH12" i="103"/>
  <c r="BG12" i="103"/>
  <c r="BF12" i="103"/>
  <c r="BE12" i="103"/>
  <c r="BD12" i="103"/>
  <c r="BC12" i="103"/>
  <c r="BB12" i="103"/>
  <c r="BA12" i="103"/>
  <c r="AZ12" i="103"/>
  <c r="AY12" i="103"/>
  <c r="AX12" i="103"/>
  <c r="AW12" i="103"/>
  <c r="AV12" i="103"/>
  <c r="AU12" i="103"/>
  <c r="AT12" i="103"/>
  <c r="AS12" i="103"/>
  <c r="AR12" i="103"/>
  <c r="AQ12" i="103"/>
  <c r="AP12" i="103"/>
  <c r="AO12" i="103"/>
  <c r="AN12" i="103"/>
  <c r="AM12" i="103"/>
  <c r="AL12" i="103"/>
  <c r="AK12" i="103"/>
  <c r="AJ12" i="103"/>
  <c r="AI12" i="103"/>
  <c r="AH12" i="103"/>
  <c r="AG12" i="103"/>
  <c r="AF12" i="103"/>
  <c r="AE12" i="103"/>
  <c r="AD12" i="103"/>
  <c r="AC12" i="103"/>
  <c r="AB12" i="103"/>
  <c r="AA12" i="103"/>
  <c r="Z12" i="103"/>
  <c r="Y12" i="103"/>
  <c r="X12" i="103"/>
  <c r="W12" i="103"/>
  <c r="V12" i="103"/>
  <c r="U12" i="103"/>
  <c r="T12" i="103"/>
  <c r="S12" i="103"/>
  <c r="R12" i="103"/>
  <c r="Q12" i="103"/>
  <c r="P12" i="103"/>
  <c r="O12" i="103"/>
  <c r="N12" i="103"/>
  <c r="M12" i="103"/>
  <c r="L12" i="103"/>
  <c r="K12" i="103"/>
  <c r="J12" i="103"/>
  <c r="I12" i="103"/>
  <c r="H12" i="103"/>
  <c r="G12" i="103"/>
  <c r="F12" i="103"/>
  <c r="E12" i="103"/>
  <c r="D12" i="103"/>
  <c r="C12" i="103"/>
  <c r="B12" i="103"/>
  <c r="GR11" i="103"/>
  <c r="GQ11" i="103"/>
  <c r="GP11" i="103"/>
  <c r="GO11" i="103"/>
  <c r="GN11" i="103"/>
  <c r="GM11" i="103"/>
  <c r="GL11" i="103"/>
  <c r="GK11" i="103"/>
  <c r="GJ11" i="103"/>
  <c r="GI11" i="103"/>
  <c r="GH11" i="103"/>
  <c r="GG11" i="103"/>
  <c r="GF11" i="103"/>
  <c r="GE11" i="103"/>
  <c r="GD11" i="103"/>
  <c r="GC11" i="103"/>
  <c r="GB11" i="103"/>
  <c r="GA11" i="103"/>
  <c r="FZ11" i="103"/>
  <c r="FY11" i="103"/>
  <c r="FX11" i="103"/>
  <c r="FW11" i="103"/>
  <c r="FV11" i="103"/>
  <c r="FU11" i="103"/>
  <c r="FT11" i="103"/>
  <c r="FS11" i="103"/>
  <c r="FR11" i="103"/>
  <c r="FQ11" i="103"/>
  <c r="FP11" i="103"/>
  <c r="FO11" i="103"/>
  <c r="FN11" i="103"/>
  <c r="FM11" i="103"/>
  <c r="FL11" i="103"/>
  <c r="FK11" i="103"/>
  <c r="FJ11" i="103"/>
  <c r="FI11" i="103"/>
  <c r="FH11" i="103"/>
  <c r="FG11" i="103"/>
  <c r="FF11" i="103"/>
  <c r="FE11" i="103"/>
  <c r="FD11" i="103"/>
  <c r="FC11" i="103"/>
  <c r="FB11" i="103"/>
  <c r="FA11" i="103"/>
  <c r="EZ11" i="103"/>
  <c r="EY11" i="103"/>
  <c r="EX11" i="103"/>
  <c r="EW11" i="103"/>
  <c r="EV11" i="103"/>
  <c r="EU11" i="103"/>
  <c r="ET11" i="103"/>
  <c r="ES11" i="103"/>
  <c r="ER11" i="103"/>
  <c r="EQ11" i="103"/>
  <c r="EP11" i="103"/>
  <c r="EO11" i="103"/>
  <c r="EN11" i="103"/>
  <c r="EM11" i="103"/>
  <c r="EL11" i="103"/>
  <c r="EK11" i="103"/>
  <c r="EJ11" i="103"/>
  <c r="EI11" i="103"/>
  <c r="EH11" i="103"/>
  <c r="EG11" i="103"/>
  <c r="EF11" i="103"/>
  <c r="EE11" i="103"/>
  <c r="ED11" i="103"/>
  <c r="EC11" i="103"/>
  <c r="EB11" i="103"/>
  <c r="EA11" i="103"/>
  <c r="DZ11" i="103"/>
  <c r="DY11" i="103"/>
  <c r="DX11" i="103"/>
  <c r="DW11" i="103"/>
  <c r="DV11" i="103"/>
  <c r="DU11" i="103"/>
  <c r="DT11" i="103"/>
  <c r="DS11" i="103"/>
  <c r="DR11" i="103"/>
  <c r="DQ11" i="103"/>
  <c r="DP11" i="103"/>
  <c r="DO11" i="103"/>
  <c r="DN11" i="103"/>
  <c r="DM11" i="103"/>
  <c r="DL11" i="103"/>
  <c r="DK11" i="103"/>
  <c r="DJ11" i="103"/>
  <c r="DI11" i="103"/>
  <c r="DH11" i="103"/>
  <c r="DG11" i="103"/>
  <c r="DF11" i="103"/>
  <c r="DE11" i="103"/>
  <c r="DD11" i="103"/>
  <c r="DC11" i="103"/>
  <c r="DB11" i="103"/>
  <c r="DA11" i="103"/>
  <c r="CZ11" i="103"/>
  <c r="CY11" i="103"/>
  <c r="CX11" i="103"/>
  <c r="CW11" i="103"/>
  <c r="CV11" i="103"/>
  <c r="CU11" i="103"/>
  <c r="CT11" i="103"/>
  <c r="CS11" i="103"/>
  <c r="CR11" i="103"/>
  <c r="CQ11" i="103"/>
  <c r="CP11" i="103"/>
  <c r="CO11" i="103"/>
  <c r="CN11" i="103"/>
  <c r="CM11" i="103"/>
  <c r="CL11" i="103"/>
  <c r="CK11" i="103"/>
  <c r="CJ11" i="103"/>
  <c r="CI11" i="103"/>
  <c r="CH11" i="103"/>
  <c r="CG11" i="103"/>
  <c r="CF11" i="103"/>
  <c r="CE11" i="103"/>
  <c r="CD11" i="103"/>
  <c r="CC11" i="103"/>
  <c r="CB11" i="103"/>
  <c r="CA11" i="103"/>
  <c r="BZ11" i="103"/>
  <c r="BY11" i="103"/>
  <c r="BX11" i="103"/>
  <c r="BW11" i="103"/>
  <c r="BV11" i="103"/>
  <c r="BU11" i="103"/>
  <c r="BT11" i="103"/>
  <c r="BS11" i="103"/>
  <c r="BR11" i="103"/>
  <c r="BQ11" i="103"/>
  <c r="BP11" i="103"/>
  <c r="BO11" i="103"/>
  <c r="BN11" i="103"/>
  <c r="BM11" i="103"/>
  <c r="BL11" i="103"/>
  <c r="BK11" i="103"/>
  <c r="BJ11" i="103"/>
  <c r="BI11" i="103"/>
  <c r="BH11" i="103"/>
  <c r="BG11" i="103"/>
  <c r="BF11" i="103"/>
  <c r="BE11" i="103"/>
  <c r="BD11" i="103"/>
  <c r="BC11" i="103"/>
  <c r="BB11" i="103"/>
  <c r="BA11" i="103"/>
  <c r="AZ11" i="103"/>
  <c r="AY11" i="103"/>
  <c r="AX11" i="103"/>
  <c r="AW11" i="103"/>
  <c r="AV11" i="103"/>
  <c r="AU11" i="103"/>
  <c r="AT11" i="103"/>
  <c r="AS11" i="103"/>
  <c r="AR11" i="103"/>
  <c r="AQ11" i="103"/>
  <c r="AP11" i="103"/>
  <c r="AO11" i="103"/>
  <c r="AN11" i="103"/>
  <c r="AM11" i="103"/>
  <c r="AL11" i="103"/>
  <c r="AK11" i="103"/>
  <c r="AJ11" i="103"/>
  <c r="AI11" i="103"/>
  <c r="AH11" i="103"/>
  <c r="AG11" i="103"/>
  <c r="AF11" i="103"/>
  <c r="AE11" i="103"/>
  <c r="AD11" i="103"/>
  <c r="AC11" i="103"/>
  <c r="AB11" i="103"/>
  <c r="AA11" i="103"/>
  <c r="Z11" i="103"/>
  <c r="Y11" i="103"/>
  <c r="X11" i="103"/>
  <c r="W11" i="103"/>
  <c r="V11" i="103"/>
  <c r="U11" i="103"/>
  <c r="T11" i="103"/>
  <c r="S11" i="103"/>
  <c r="R11" i="103"/>
  <c r="Q11" i="103"/>
  <c r="P11" i="103"/>
  <c r="O11" i="103"/>
  <c r="N11" i="103"/>
  <c r="M11" i="103"/>
  <c r="L11" i="103"/>
  <c r="K11" i="103"/>
  <c r="J11" i="103"/>
  <c r="I11" i="103"/>
  <c r="H11" i="103"/>
  <c r="G11" i="103"/>
  <c r="F11" i="103"/>
  <c r="E11" i="103"/>
  <c r="D11" i="103"/>
  <c r="C11" i="103"/>
  <c r="B11" i="103"/>
  <c r="GR9" i="103"/>
  <c r="GQ9" i="103"/>
  <c r="GP9" i="103"/>
  <c r="GO9" i="103"/>
  <c r="GN9" i="103"/>
  <c r="GM9" i="103"/>
  <c r="GL9" i="103"/>
  <c r="GK9" i="103"/>
  <c r="GJ9" i="103"/>
  <c r="GI9" i="103"/>
  <c r="GH9" i="103"/>
  <c r="GG9" i="103"/>
  <c r="GF9" i="103"/>
  <c r="GE9" i="103"/>
  <c r="GD9" i="103"/>
  <c r="GC9" i="103"/>
  <c r="GB9" i="103"/>
  <c r="GA9" i="103"/>
  <c r="FZ9" i="103"/>
  <c r="FY9" i="103"/>
  <c r="FX9" i="103"/>
  <c r="FW9" i="103"/>
  <c r="FV9" i="103"/>
  <c r="FU9" i="103"/>
  <c r="FT9" i="103"/>
  <c r="FS9" i="103"/>
  <c r="FR9" i="103"/>
  <c r="FQ9" i="103"/>
  <c r="FP9" i="103"/>
  <c r="FO9" i="103"/>
  <c r="FN9" i="103"/>
  <c r="FM9" i="103"/>
  <c r="FL9" i="103"/>
  <c r="FK9" i="103"/>
  <c r="FJ9" i="103"/>
  <c r="FI9" i="103"/>
  <c r="FH9" i="103"/>
  <c r="FG9" i="103"/>
  <c r="FF9" i="103"/>
  <c r="FE9" i="103"/>
  <c r="FD9" i="103"/>
  <c r="FC9" i="103"/>
  <c r="FB9" i="103"/>
  <c r="FA9" i="103"/>
  <c r="EZ9" i="103"/>
  <c r="EY9" i="103"/>
  <c r="EX9" i="103"/>
  <c r="EW9" i="103"/>
  <c r="EV9" i="103"/>
  <c r="EU9" i="103"/>
  <c r="ET9" i="103"/>
  <c r="ES9" i="103"/>
  <c r="ER9" i="103"/>
  <c r="EQ9" i="103"/>
  <c r="EP9" i="103"/>
  <c r="EO9" i="103"/>
  <c r="EN9" i="103"/>
  <c r="EM9" i="103"/>
  <c r="EL9" i="103"/>
  <c r="EK9" i="103"/>
  <c r="EJ9" i="103"/>
  <c r="EI9" i="103"/>
  <c r="EH9" i="103"/>
  <c r="EG9" i="103"/>
  <c r="EF9" i="103"/>
  <c r="EE9" i="103"/>
  <c r="ED9" i="103"/>
  <c r="EC9" i="103"/>
  <c r="EB9" i="103"/>
  <c r="EA9" i="103"/>
  <c r="DZ9" i="103"/>
  <c r="DY9" i="103"/>
  <c r="DX9" i="103"/>
  <c r="DW9" i="103"/>
  <c r="DV9" i="103"/>
  <c r="DU9" i="103"/>
  <c r="DT9" i="103"/>
  <c r="DS9" i="103"/>
  <c r="DR9" i="103"/>
  <c r="DQ9" i="103"/>
  <c r="DP9" i="103"/>
  <c r="DO9" i="103"/>
  <c r="DN9" i="103"/>
  <c r="DM9" i="103"/>
  <c r="DL9" i="103"/>
  <c r="DK9" i="103"/>
  <c r="DJ9" i="103"/>
  <c r="DI9" i="103"/>
  <c r="DH9" i="103"/>
  <c r="DG9" i="103"/>
  <c r="DF9" i="103"/>
  <c r="DE9" i="103"/>
  <c r="DD9" i="103"/>
  <c r="DC9" i="103"/>
  <c r="DB9" i="103"/>
  <c r="DA9" i="103"/>
  <c r="CZ9" i="103"/>
  <c r="CY9" i="103"/>
  <c r="CX9" i="103"/>
  <c r="CW9" i="103"/>
  <c r="CV9" i="103"/>
  <c r="CU9" i="103"/>
  <c r="CT9" i="103"/>
  <c r="CS9" i="103"/>
  <c r="CR9" i="103"/>
  <c r="CQ9" i="103"/>
  <c r="CP9" i="103"/>
  <c r="CO9" i="103"/>
  <c r="CN9" i="103"/>
  <c r="CM9" i="103"/>
  <c r="CL9" i="103"/>
  <c r="CK9" i="103"/>
  <c r="CJ9" i="103"/>
  <c r="CI9" i="103"/>
  <c r="CH9" i="103"/>
  <c r="CG9" i="103"/>
  <c r="CF9" i="103"/>
  <c r="CE9" i="103"/>
  <c r="CD9" i="103"/>
  <c r="CC9" i="103"/>
  <c r="CB9" i="103"/>
  <c r="CA9" i="103"/>
  <c r="BZ9" i="103"/>
  <c r="BY9" i="103"/>
  <c r="BX9" i="103"/>
  <c r="BW9" i="103"/>
  <c r="BV9" i="103"/>
  <c r="BU9" i="103"/>
  <c r="BT9" i="103"/>
  <c r="BS9" i="103"/>
  <c r="BR9" i="103"/>
  <c r="BQ9" i="103"/>
  <c r="BP9" i="103"/>
  <c r="BO9" i="103"/>
  <c r="BN9" i="103"/>
  <c r="BM9" i="103"/>
  <c r="BL9" i="103"/>
  <c r="BK9" i="103"/>
  <c r="BJ9" i="103"/>
  <c r="BI9" i="103"/>
  <c r="BH9" i="103"/>
  <c r="BG9" i="103"/>
  <c r="BF9" i="103"/>
  <c r="BE9" i="103"/>
  <c r="BD9" i="103"/>
  <c r="BC9" i="103"/>
  <c r="BB9" i="103"/>
  <c r="BA9" i="103"/>
  <c r="AZ9" i="103"/>
  <c r="AY9" i="103"/>
  <c r="AX9" i="103"/>
  <c r="AW9" i="103"/>
  <c r="AV9" i="103"/>
  <c r="AU9" i="103"/>
  <c r="AT9" i="103"/>
  <c r="AS9" i="103"/>
  <c r="AR9" i="103"/>
  <c r="AQ9" i="103"/>
  <c r="AP9" i="103"/>
  <c r="AO9" i="103"/>
  <c r="AN9" i="103"/>
  <c r="AM9" i="103"/>
  <c r="AL9" i="103"/>
  <c r="AK9" i="103"/>
  <c r="AJ9" i="103"/>
  <c r="AI9" i="103"/>
  <c r="AH9" i="103"/>
  <c r="AG9" i="103"/>
  <c r="AF9" i="103"/>
  <c r="AE9" i="103"/>
  <c r="AD9" i="103"/>
  <c r="AC9" i="103"/>
  <c r="AB9" i="103"/>
  <c r="AA9" i="103"/>
  <c r="Z9" i="103"/>
  <c r="Y9" i="103"/>
  <c r="X9" i="103"/>
  <c r="W9" i="103"/>
  <c r="V9" i="103"/>
  <c r="U9" i="103"/>
  <c r="T9" i="103"/>
  <c r="S9" i="103"/>
  <c r="R9" i="103"/>
  <c r="Q9" i="103"/>
  <c r="P9" i="103"/>
  <c r="O9" i="103"/>
  <c r="N9" i="103"/>
  <c r="M9" i="103"/>
  <c r="L9" i="103"/>
  <c r="K9" i="103"/>
  <c r="J9" i="103"/>
  <c r="I9" i="103"/>
  <c r="H9" i="103"/>
  <c r="G9" i="103"/>
  <c r="F9" i="103"/>
  <c r="E9" i="103"/>
  <c r="D9" i="103"/>
  <c r="C9" i="103"/>
  <c r="B9" i="103"/>
  <c r="GR8" i="103"/>
  <c r="GQ8" i="103"/>
  <c r="GP8" i="103"/>
  <c r="GO8" i="103"/>
  <c r="GN8" i="103"/>
  <c r="GM8" i="103"/>
  <c r="GL8" i="103"/>
  <c r="GK8" i="103"/>
  <c r="GJ8" i="103"/>
  <c r="GI8" i="103"/>
  <c r="GH8" i="103"/>
  <c r="GG8" i="103"/>
  <c r="GF8" i="103"/>
  <c r="GE8" i="103"/>
  <c r="GD8" i="103"/>
  <c r="GC8" i="103"/>
  <c r="GB8" i="103"/>
  <c r="GA8" i="103"/>
  <c r="FZ8" i="103"/>
  <c r="FY8" i="103"/>
  <c r="FX8" i="103"/>
  <c r="FW8" i="103"/>
  <c r="FV8" i="103"/>
  <c r="FU8" i="103"/>
  <c r="FT8" i="103"/>
  <c r="FS8" i="103"/>
  <c r="FR8" i="103"/>
  <c r="FQ8" i="103"/>
  <c r="FP8" i="103"/>
  <c r="FO8" i="103"/>
  <c r="FN8" i="103"/>
  <c r="FM8" i="103"/>
  <c r="FL8" i="103"/>
  <c r="FK8" i="103"/>
  <c r="FJ8" i="103"/>
  <c r="FI8" i="103"/>
  <c r="FH8" i="103"/>
  <c r="FG8" i="103"/>
  <c r="FF8" i="103"/>
  <c r="FE8" i="103"/>
  <c r="FD8" i="103"/>
  <c r="FC8" i="103"/>
  <c r="FB8" i="103"/>
  <c r="FA8" i="103"/>
  <c r="EZ8" i="103"/>
  <c r="EY8" i="103"/>
  <c r="EX8" i="103"/>
  <c r="EW8" i="103"/>
  <c r="EV8" i="103"/>
  <c r="EU8" i="103"/>
  <c r="ET8" i="103"/>
  <c r="ES8" i="103"/>
  <c r="ER8" i="103"/>
  <c r="EQ8" i="103"/>
  <c r="EP8" i="103"/>
  <c r="EO8" i="103"/>
  <c r="EN8" i="103"/>
  <c r="EM8" i="103"/>
  <c r="EL8" i="103"/>
  <c r="EK8" i="103"/>
  <c r="EJ8" i="103"/>
  <c r="EI8" i="103"/>
  <c r="EH8" i="103"/>
  <c r="EG8" i="103"/>
  <c r="EF8" i="103"/>
  <c r="EE8" i="103"/>
  <c r="ED8" i="103"/>
  <c r="EC8" i="103"/>
  <c r="EB8" i="103"/>
  <c r="EA8" i="103"/>
  <c r="DZ8" i="103"/>
  <c r="DY8" i="103"/>
  <c r="DX8" i="103"/>
  <c r="DW8" i="103"/>
  <c r="DV8" i="103"/>
  <c r="DU8" i="103"/>
  <c r="DT8" i="103"/>
  <c r="DS8" i="103"/>
  <c r="DR8" i="103"/>
  <c r="DQ8" i="103"/>
  <c r="DP8" i="103"/>
  <c r="DO8" i="103"/>
  <c r="DN8" i="103"/>
  <c r="DM8" i="103"/>
  <c r="DL8" i="103"/>
  <c r="DK8" i="103"/>
  <c r="DJ8" i="103"/>
  <c r="DI8" i="103"/>
  <c r="DH8" i="103"/>
  <c r="DG8" i="103"/>
  <c r="DF8" i="103"/>
  <c r="DE8" i="103"/>
  <c r="DD8" i="103"/>
  <c r="DC8" i="103"/>
  <c r="DB8" i="103"/>
  <c r="DA8" i="103"/>
  <c r="CZ8" i="103"/>
  <c r="CY8" i="103"/>
  <c r="CX8" i="103"/>
  <c r="CW8" i="103"/>
  <c r="CV8" i="103"/>
  <c r="CU8" i="103"/>
  <c r="CT8" i="103"/>
  <c r="CS8" i="103"/>
  <c r="CR8" i="103"/>
  <c r="CQ8" i="103"/>
  <c r="CP8" i="103"/>
  <c r="CO8" i="103"/>
  <c r="CN8" i="103"/>
  <c r="CM8" i="103"/>
  <c r="CL8" i="103"/>
  <c r="CK8" i="103"/>
  <c r="CJ8" i="103"/>
  <c r="CI8" i="103"/>
  <c r="CH8" i="103"/>
  <c r="CG8" i="103"/>
  <c r="CF8" i="103"/>
  <c r="CE8" i="103"/>
  <c r="CD8" i="103"/>
  <c r="CC8" i="103"/>
  <c r="CB8" i="103"/>
  <c r="CA8" i="103"/>
  <c r="BZ8" i="103"/>
  <c r="BY8" i="103"/>
  <c r="BX8" i="103"/>
  <c r="BW8" i="103"/>
  <c r="BV8" i="103"/>
  <c r="BU8" i="103"/>
  <c r="BT8" i="103"/>
  <c r="BS8" i="103"/>
  <c r="BR8" i="103"/>
  <c r="BQ8" i="103"/>
  <c r="BP8" i="103"/>
  <c r="BO8" i="103"/>
  <c r="BN8" i="103"/>
  <c r="BM8" i="103"/>
  <c r="BL8" i="103"/>
  <c r="BK8" i="103"/>
  <c r="BJ8" i="103"/>
  <c r="BI8" i="103"/>
  <c r="BH8" i="103"/>
  <c r="BG8" i="103"/>
  <c r="BF8" i="103"/>
  <c r="BE8" i="103"/>
  <c r="BD8" i="103"/>
  <c r="BC8" i="103"/>
  <c r="BB8" i="103"/>
  <c r="BA8" i="103"/>
  <c r="AZ8" i="103"/>
  <c r="AY8" i="103"/>
  <c r="AX8" i="103"/>
  <c r="AW8" i="103"/>
  <c r="AV8" i="103"/>
  <c r="AU8" i="103"/>
  <c r="AT8" i="103"/>
  <c r="AS8" i="103"/>
  <c r="AR8" i="103"/>
  <c r="AQ8" i="103"/>
  <c r="AP8" i="103"/>
  <c r="AO8" i="103"/>
  <c r="AN8" i="103"/>
  <c r="AM8" i="103"/>
  <c r="AL8" i="103"/>
  <c r="AK8" i="103"/>
  <c r="AJ8" i="103"/>
  <c r="AI8" i="103"/>
  <c r="AH8" i="103"/>
  <c r="AG8" i="103"/>
  <c r="AF8" i="103"/>
  <c r="AE8" i="103"/>
  <c r="AD8" i="103"/>
  <c r="AC8" i="103"/>
  <c r="AB8" i="103"/>
  <c r="AA8" i="103"/>
  <c r="Z8" i="103"/>
  <c r="Y8" i="103"/>
  <c r="X8" i="103"/>
  <c r="W8" i="103"/>
  <c r="V8" i="103"/>
  <c r="U8" i="103"/>
  <c r="T8" i="103"/>
  <c r="S8" i="103"/>
  <c r="R8" i="103"/>
  <c r="Q8" i="103"/>
  <c r="P8" i="103"/>
  <c r="O8" i="103"/>
  <c r="N8" i="103"/>
  <c r="M8" i="103"/>
  <c r="L8" i="103"/>
  <c r="K8" i="103"/>
  <c r="J8" i="103"/>
  <c r="I8" i="103"/>
  <c r="H8" i="103"/>
  <c r="G8" i="103"/>
  <c r="F8" i="103"/>
  <c r="E8" i="103"/>
  <c r="D8" i="103"/>
  <c r="C8" i="103"/>
  <c r="B8" i="103"/>
  <c r="GR6" i="103"/>
  <c r="GQ6" i="103"/>
  <c r="GP6" i="103"/>
  <c r="GO6" i="103"/>
  <c r="GN6" i="103"/>
  <c r="GM6" i="103"/>
  <c r="GL6" i="103"/>
  <c r="GK6" i="103"/>
  <c r="GJ6" i="103"/>
  <c r="GI6" i="103"/>
  <c r="GH6" i="103"/>
  <c r="GG6" i="103"/>
  <c r="GF6" i="103"/>
  <c r="GE6" i="103"/>
  <c r="GD6" i="103"/>
  <c r="GC6" i="103"/>
  <c r="GB6" i="103"/>
  <c r="GA6" i="103"/>
  <c r="FZ6" i="103"/>
  <c r="FY6" i="103"/>
  <c r="FX6" i="103"/>
  <c r="FW6" i="103"/>
  <c r="FV6" i="103"/>
  <c r="FU6" i="103"/>
  <c r="FT6" i="103"/>
  <c r="FS6" i="103"/>
  <c r="FR6" i="103"/>
  <c r="FQ6" i="103"/>
  <c r="FP6" i="103"/>
  <c r="FO6" i="103"/>
  <c r="FN6" i="103"/>
  <c r="FM6" i="103"/>
  <c r="FL6" i="103"/>
  <c r="FK6" i="103"/>
  <c r="FJ6" i="103"/>
  <c r="FI6" i="103"/>
  <c r="FH6" i="103"/>
  <c r="FG6" i="103"/>
  <c r="FF6" i="103"/>
  <c r="FE6" i="103"/>
  <c r="FD6" i="103"/>
  <c r="FC6" i="103"/>
  <c r="FB6" i="103"/>
  <c r="FA6" i="103"/>
  <c r="EZ6" i="103"/>
  <c r="EY6" i="103"/>
  <c r="EX6" i="103"/>
  <c r="EW6" i="103"/>
  <c r="EV6" i="103"/>
  <c r="EU6" i="103"/>
  <c r="ET6" i="103"/>
  <c r="ES6" i="103"/>
  <c r="ER6" i="103"/>
  <c r="EQ6" i="103"/>
  <c r="EP6" i="103"/>
  <c r="EO6" i="103"/>
  <c r="EN6" i="103"/>
  <c r="EM6" i="103"/>
  <c r="EL6" i="103"/>
  <c r="EK6" i="103"/>
  <c r="EJ6" i="103"/>
  <c r="EI6" i="103"/>
  <c r="EH6" i="103"/>
  <c r="EG6" i="103"/>
  <c r="EF6" i="103"/>
  <c r="EE6" i="103"/>
  <c r="ED6" i="103"/>
  <c r="EC6" i="103"/>
  <c r="EB6" i="103"/>
  <c r="EA6" i="103"/>
  <c r="DZ6" i="103"/>
  <c r="DY6" i="103"/>
  <c r="DX6" i="103"/>
  <c r="DW6" i="103"/>
  <c r="DV6" i="103"/>
  <c r="DU6" i="103"/>
  <c r="DT6" i="103"/>
  <c r="DS6" i="103"/>
  <c r="DR6" i="103"/>
  <c r="DQ6" i="103"/>
  <c r="DP6" i="103"/>
  <c r="DO6" i="103"/>
  <c r="DN6" i="103"/>
  <c r="DM6" i="103"/>
  <c r="DL6" i="103"/>
  <c r="DK6" i="103"/>
  <c r="DJ6" i="103"/>
  <c r="DI6" i="103"/>
  <c r="DH6" i="103"/>
  <c r="DG6" i="103"/>
  <c r="DF6" i="103"/>
  <c r="DE6" i="103"/>
  <c r="DD6" i="103"/>
  <c r="DC6" i="103"/>
  <c r="DB6" i="103"/>
  <c r="DA6" i="103"/>
  <c r="CZ6" i="103"/>
  <c r="CY6" i="103"/>
  <c r="CX6" i="103"/>
  <c r="CW6" i="103"/>
  <c r="CV6" i="103"/>
  <c r="CU6" i="103"/>
  <c r="CT6" i="103"/>
  <c r="CS6" i="103"/>
  <c r="CR6" i="103"/>
  <c r="CQ6" i="103"/>
  <c r="CP6" i="103"/>
  <c r="CO6" i="103"/>
  <c r="CN6" i="103"/>
  <c r="CM6" i="103"/>
  <c r="CL6" i="103"/>
  <c r="CK6" i="103"/>
  <c r="CJ6" i="103"/>
  <c r="CI6" i="103"/>
  <c r="CH6" i="103"/>
  <c r="CG6" i="103"/>
  <c r="CF6" i="103"/>
  <c r="CE6" i="103"/>
  <c r="CD6" i="103"/>
  <c r="CC6" i="103"/>
  <c r="CB6" i="103"/>
  <c r="CA6" i="103"/>
  <c r="BZ6" i="103"/>
  <c r="BY6" i="103"/>
  <c r="BX6" i="103"/>
  <c r="BW6" i="103"/>
  <c r="BV6" i="103"/>
  <c r="BU6" i="103"/>
  <c r="BT6" i="103"/>
  <c r="BS6" i="103"/>
  <c r="BR6" i="103"/>
  <c r="BQ6" i="103"/>
  <c r="BP6" i="103"/>
  <c r="BO6" i="103"/>
  <c r="BN6" i="103"/>
  <c r="BM6" i="103"/>
  <c r="BL6" i="103"/>
  <c r="BK6" i="103"/>
  <c r="BJ6" i="103"/>
  <c r="BI6" i="103"/>
  <c r="BH6" i="103"/>
  <c r="BG6" i="103"/>
  <c r="BF6" i="103"/>
  <c r="BE6" i="103"/>
  <c r="BD6" i="103"/>
  <c r="BC6" i="103"/>
  <c r="BB6" i="103"/>
  <c r="BA6" i="103"/>
  <c r="AZ6" i="103"/>
  <c r="AY6" i="103"/>
  <c r="AX6" i="103"/>
  <c r="AW6" i="103"/>
  <c r="AV6" i="103"/>
  <c r="AU6" i="103"/>
  <c r="AT6" i="103"/>
  <c r="AS6" i="103"/>
  <c r="AR6" i="103"/>
  <c r="AQ6" i="103"/>
  <c r="AP6" i="103"/>
  <c r="AO6" i="103"/>
  <c r="AN6" i="103"/>
  <c r="AM6" i="103"/>
  <c r="AL6" i="103"/>
  <c r="AK6" i="103"/>
  <c r="AJ6" i="103"/>
  <c r="AI6" i="103"/>
  <c r="AH6" i="103"/>
  <c r="AG6" i="103"/>
  <c r="AF6" i="103"/>
  <c r="AE6" i="103"/>
  <c r="AD6" i="103"/>
  <c r="AC6" i="103"/>
  <c r="AB6" i="103"/>
  <c r="AA6" i="103"/>
  <c r="Z6" i="103"/>
  <c r="Y6" i="103"/>
  <c r="X6" i="103"/>
  <c r="W6" i="103"/>
  <c r="V6" i="103"/>
  <c r="U6" i="103"/>
  <c r="T6" i="103"/>
  <c r="S6" i="103"/>
  <c r="R6" i="103"/>
  <c r="Q6" i="103"/>
  <c r="P6" i="103"/>
  <c r="O6" i="103"/>
  <c r="N6" i="103"/>
  <c r="M6" i="103"/>
  <c r="L6" i="103"/>
  <c r="K6" i="103"/>
  <c r="J6" i="103"/>
  <c r="I6" i="103"/>
  <c r="H6" i="103"/>
  <c r="G6" i="103"/>
  <c r="F6" i="103"/>
  <c r="E6" i="103"/>
  <c r="D6" i="103"/>
  <c r="C6" i="103"/>
  <c r="B6" i="103"/>
  <c r="GR5" i="103"/>
  <c r="GQ5" i="103"/>
  <c r="GP5" i="103"/>
  <c r="GO5" i="103"/>
  <c r="GN5" i="103"/>
  <c r="GM5" i="103"/>
  <c r="GL5" i="103"/>
  <c r="GK5" i="103"/>
  <c r="GJ5" i="103"/>
  <c r="GI5" i="103"/>
  <c r="GH5" i="103"/>
  <c r="GG5" i="103"/>
  <c r="GF5" i="103"/>
  <c r="GE5" i="103"/>
  <c r="GD5" i="103"/>
  <c r="GC5" i="103"/>
  <c r="GB5" i="103"/>
  <c r="GA5" i="103"/>
  <c r="FZ5" i="103"/>
  <c r="FY5" i="103"/>
  <c r="FX5" i="103"/>
  <c r="FW5" i="103"/>
  <c r="FV5" i="103"/>
  <c r="FU5" i="103"/>
  <c r="FT5" i="103"/>
  <c r="FS5" i="103"/>
  <c r="FR5" i="103"/>
  <c r="FQ5" i="103"/>
  <c r="FP5" i="103"/>
  <c r="FO5" i="103"/>
  <c r="FN5" i="103"/>
  <c r="FM5" i="103"/>
  <c r="FL5" i="103"/>
  <c r="FK5" i="103"/>
  <c r="FJ5" i="103"/>
  <c r="FI5" i="103"/>
  <c r="FH5" i="103"/>
  <c r="FG5" i="103"/>
  <c r="FF5" i="103"/>
  <c r="FE5" i="103"/>
  <c r="FD5" i="103"/>
  <c r="FC5" i="103"/>
  <c r="FB5" i="103"/>
  <c r="FA5" i="103"/>
  <c r="EZ5" i="103"/>
  <c r="EY5" i="103"/>
  <c r="EX5" i="103"/>
  <c r="EW5" i="103"/>
  <c r="EV5" i="103"/>
  <c r="EU5" i="103"/>
  <c r="ET5" i="103"/>
  <c r="ES5" i="103"/>
  <c r="ER5" i="103"/>
  <c r="EQ5" i="103"/>
  <c r="EP5" i="103"/>
  <c r="EO5" i="103"/>
  <c r="EN5" i="103"/>
  <c r="EM5" i="103"/>
  <c r="EL5" i="103"/>
  <c r="EK5" i="103"/>
  <c r="EJ5" i="103"/>
  <c r="EI5" i="103"/>
  <c r="EH5" i="103"/>
  <c r="EG5" i="103"/>
  <c r="EF5" i="103"/>
  <c r="EE5" i="103"/>
  <c r="ED5" i="103"/>
  <c r="EC5" i="103"/>
  <c r="EB5" i="103"/>
  <c r="EA5" i="103"/>
  <c r="DZ5" i="103"/>
  <c r="DY5" i="103"/>
  <c r="DX5" i="103"/>
  <c r="DW5" i="103"/>
  <c r="DV5" i="103"/>
  <c r="DU5" i="103"/>
  <c r="DT5" i="103"/>
  <c r="DS5" i="103"/>
  <c r="DR5" i="103"/>
  <c r="DQ5" i="103"/>
  <c r="DP5" i="103"/>
  <c r="DO5" i="103"/>
  <c r="DN5" i="103"/>
  <c r="DM5" i="103"/>
  <c r="DL5" i="103"/>
  <c r="DK5" i="103"/>
  <c r="DJ5" i="103"/>
  <c r="DI5" i="103"/>
  <c r="DH5" i="103"/>
  <c r="DG5" i="103"/>
  <c r="DF5" i="103"/>
  <c r="DE5" i="103"/>
  <c r="DD5" i="103"/>
  <c r="DC5" i="103"/>
  <c r="DB5" i="103"/>
  <c r="DA5" i="103"/>
  <c r="CZ5" i="103"/>
  <c r="CY5" i="103"/>
  <c r="CX5" i="103"/>
  <c r="CW5" i="103"/>
  <c r="CV5" i="103"/>
  <c r="CU5" i="103"/>
  <c r="CT5" i="103"/>
  <c r="CS5" i="103"/>
  <c r="CR5" i="103"/>
  <c r="CQ5" i="103"/>
  <c r="CP5" i="103"/>
  <c r="CO5" i="103"/>
  <c r="CN5" i="103"/>
  <c r="CM5" i="103"/>
  <c r="CL5" i="103"/>
  <c r="CK5" i="103"/>
  <c r="CJ5" i="103"/>
  <c r="CI5" i="103"/>
  <c r="CH5" i="103"/>
  <c r="CG5" i="103"/>
  <c r="CF5" i="103"/>
  <c r="CE5" i="103"/>
  <c r="CD5" i="103"/>
  <c r="CC5" i="103"/>
  <c r="CB5" i="103"/>
  <c r="CA5" i="103"/>
  <c r="BZ5" i="103"/>
  <c r="BY5" i="103"/>
  <c r="BX5" i="103"/>
  <c r="BW5" i="103"/>
  <c r="BV5" i="103"/>
  <c r="BU5" i="103"/>
  <c r="BT5" i="103"/>
  <c r="BS5" i="103"/>
  <c r="BR5" i="103"/>
  <c r="BQ5" i="103"/>
  <c r="BP5" i="103"/>
  <c r="BO5" i="103"/>
  <c r="BN5" i="103"/>
  <c r="BM5" i="103"/>
  <c r="BL5" i="103"/>
  <c r="BK5" i="103"/>
  <c r="BJ5" i="103"/>
  <c r="BI5" i="103"/>
  <c r="BH5" i="103"/>
  <c r="BG5" i="103"/>
  <c r="BF5" i="103"/>
  <c r="BE5" i="103"/>
  <c r="BD5" i="103"/>
  <c r="BC5" i="103"/>
  <c r="BB5" i="103"/>
  <c r="BA5" i="103"/>
  <c r="AZ5" i="103"/>
  <c r="AY5" i="103"/>
  <c r="AX5" i="103"/>
  <c r="AW5" i="103"/>
  <c r="AV5" i="103"/>
  <c r="AU5" i="103"/>
  <c r="AT5" i="103"/>
  <c r="AS5" i="103"/>
  <c r="AR5" i="103"/>
  <c r="AQ5" i="103"/>
  <c r="AP5" i="103"/>
  <c r="AO5" i="103"/>
  <c r="AN5" i="103"/>
  <c r="AM5" i="103"/>
  <c r="AL5" i="103"/>
  <c r="AK5" i="103"/>
  <c r="AJ5" i="103"/>
  <c r="AI5" i="103"/>
  <c r="AH5" i="103"/>
  <c r="AG5" i="103"/>
  <c r="AF5" i="103"/>
  <c r="AE5" i="103"/>
  <c r="AD5" i="103"/>
  <c r="AC5" i="103"/>
  <c r="AB5" i="103"/>
  <c r="AA5" i="103"/>
  <c r="Z5" i="103"/>
  <c r="Y5" i="103"/>
  <c r="X5" i="103"/>
  <c r="W5" i="103"/>
  <c r="V5" i="103"/>
  <c r="U5" i="103"/>
  <c r="T5" i="103"/>
  <c r="S5" i="103"/>
  <c r="R5" i="103"/>
  <c r="Q5" i="103"/>
  <c r="P5" i="103"/>
  <c r="O5" i="103"/>
  <c r="N5" i="103"/>
  <c r="M5" i="103"/>
  <c r="L5" i="103"/>
  <c r="K5" i="103"/>
  <c r="J5" i="103"/>
  <c r="I5" i="103"/>
  <c r="H5" i="103"/>
  <c r="G5" i="103"/>
  <c r="F5" i="103"/>
  <c r="E5" i="103"/>
  <c r="D5" i="103"/>
  <c r="C5" i="103"/>
  <c r="B5" i="103"/>
  <c r="FQ30" i="101"/>
  <c r="FP30" i="101"/>
  <c r="FO30" i="101"/>
  <c r="FN30" i="101"/>
  <c r="FM30" i="101"/>
  <c r="FL30" i="101"/>
  <c r="FK30" i="101"/>
  <c r="FJ30" i="101"/>
  <c r="FI30" i="101"/>
  <c r="FH30" i="101"/>
  <c r="FG30" i="101"/>
  <c r="FF30" i="101"/>
  <c r="FE30" i="101"/>
  <c r="FD30" i="101"/>
  <c r="FC30" i="101"/>
  <c r="FB30" i="101"/>
  <c r="FA30" i="101"/>
  <c r="EZ30" i="101"/>
  <c r="EY30" i="101"/>
  <c r="EX30" i="101"/>
  <c r="EW30" i="101"/>
  <c r="EV30" i="101"/>
  <c r="EU30" i="101"/>
  <c r="ET30" i="101"/>
  <c r="ES30" i="101"/>
  <c r="ER30" i="101"/>
  <c r="EQ30" i="101"/>
  <c r="EP30" i="101"/>
  <c r="EO30" i="101"/>
  <c r="EN30" i="101"/>
  <c r="EM30" i="101"/>
  <c r="EL30" i="101"/>
  <c r="EK30" i="101"/>
  <c r="EJ30" i="101"/>
  <c r="EI30" i="101"/>
  <c r="EH30" i="101"/>
  <c r="EG30" i="101"/>
  <c r="EF30" i="101"/>
  <c r="EE30" i="101"/>
  <c r="ED30" i="101"/>
  <c r="EC30" i="101"/>
  <c r="EB30" i="101"/>
  <c r="EA30" i="101"/>
  <c r="DZ30" i="101"/>
  <c r="DY30" i="101"/>
  <c r="DX30" i="101"/>
  <c r="DW30" i="101"/>
  <c r="DV30" i="101"/>
  <c r="DU30" i="101"/>
  <c r="DT30" i="101"/>
  <c r="DS30" i="101"/>
  <c r="DR30" i="101"/>
  <c r="DQ30" i="101"/>
  <c r="DP30" i="101"/>
  <c r="DO30" i="101"/>
  <c r="DN30" i="101"/>
  <c r="DM30" i="101"/>
  <c r="DL30" i="101"/>
  <c r="DK30" i="101"/>
  <c r="DJ30" i="101"/>
  <c r="DI30" i="101"/>
  <c r="DH30" i="101"/>
  <c r="DG30" i="101"/>
  <c r="DF30" i="101"/>
  <c r="DE30" i="101"/>
  <c r="DD30" i="101"/>
  <c r="DC30" i="101"/>
  <c r="DB30" i="101"/>
  <c r="DA30" i="101"/>
  <c r="CZ30" i="101"/>
  <c r="CY30" i="101"/>
  <c r="CX30" i="101"/>
  <c r="CW30" i="101"/>
  <c r="CV30" i="101"/>
  <c r="CU30" i="101"/>
  <c r="CT30" i="101"/>
  <c r="CS30" i="101"/>
  <c r="CR30" i="101"/>
  <c r="CQ30" i="101"/>
  <c r="CP30" i="101"/>
  <c r="CO30" i="101"/>
  <c r="CN30" i="101"/>
  <c r="CM30" i="101"/>
  <c r="CL30" i="101"/>
  <c r="CK30" i="101"/>
  <c r="CJ30" i="101"/>
  <c r="CI30" i="101"/>
  <c r="CH30" i="101"/>
  <c r="CG30" i="101"/>
  <c r="CF30" i="101"/>
  <c r="CE30" i="101"/>
  <c r="CD30" i="101"/>
  <c r="CC30" i="101"/>
  <c r="CB30" i="101"/>
  <c r="CA30" i="101"/>
  <c r="BZ30" i="101"/>
  <c r="BY30" i="101"/>
  <c r="BX30" i="101"/>
  <c r="BW30" i="101"/>
  <c r="BV30" i="101"/>
  <c r="BU30" i="101"/>
  <c r="BT30" i="101"/>
  <c r="BS30" i="101"/>
  <c r="BR30" i="101"/>
  <c r="BQ30" i="101"/>
  <c r="BP30" i="101"/>
  <c r="BO30" i="101"/>
  <c r="BN30" i="101"/>
  <c r="BM30" i="101"/>
  <c r="BL30" i="101"/>
  <c r="BK30" i="101"/>
  <c r="BJ30" i="101"/>
  <c r="BI30" i="101"/>
  <c r="BH30" i="101"/>
  <c r="BG30" i="101"/>
  <c r="BF30" i="101"/>
  <c r="BE30" i="101"/>
  <c r="BD30" i="101"/>
  <c r="BC30" i="101"/>
  <c r="BB30" i="101"/>
  <c r="BA30" i="101"/>
  <c r="AZ30" i="101"/>
  <c r="AY30" i="101"/>
  <c r="AX30" i="101"/>
  <c r="AW30" i="101"/>
  <c r="AV30" i="101"/>
  <c r="AU30" i="101"/>
  <c r="AT30" i="101"/>
  <c r="AS30" i="101"/>
  <c r="AR30" i="101"/>
  <c r="AQ30" i="101"/>
  <c r="AP30" i="101"/>
  <c r="AO30" i="101"/>
  <c r="AN30" i="101"/>
  <c r="AM30" i="101"/>
  <c r="AL30" i="101"/>
  <c r="AK30" i="101"/>
  <c r="AJ30" i="101"/>
  <c r="AI30" i="101"/>
  <c r="AH30" i="101"/>
  <c r="AG30" i="101"/>
  <c r="AF30" i="101"/>
  <c r="AE30" i="101"/>
  <c r="AD30" i="101"/>
  <c r="AC30" i="101"/>
  <c r="AB30" i="101"/>
  <c r="AA30" i="101"/>
  <c r="Z30" i="101"/>
  <c r="Y30" i="101"/>
  <c r="X30" i="101"/>
  <c r="W30" i="101"/>
  <c r="V30" i="101"/>
  <c r="U30" i="101"/>
  <c r="T30" i="101"/>
  <c r="S30" i="101"/>
  <c r="R30" i="101"/>
  <c r="Q30" i="101"/>
  <c r="P30" i="101"/>
  <c r="O30" i="101"/>
  <c r="N30" i="101"/>
  <c r="M30" i="101"/>
  <c r="L30" i="101"/>
  <c r="K30" i="101"/>
  <c r="J30" i="101"/>
  <c r="I30" i="101"/>
  <c r="H30" i="101"/>
  <c r="G30" i="101"/>
  <c r="F30" i="101"/>
  <c r="E30" i="101"/>
  <c r="D30" i="101"/>
  <c r="C30" i="101"/>
  <c r="B30" i="101"/>
  <c r="FQ28" i="101"/>
  <c r="FP28" i="101"/>
  <c r="FO28" i="101"/>
  <c r="FN28" i="101"/>
  <c r="FM28" i="101"/>
  <c r="FL28" i="101"/>
  <c r="FK28" i="101"/>
  <c r="FJ28" i="101"/>
  <c r="FI28" i="101"/>
  <c r="FH28" i="101"/>
  <c r="FG28" i="101"/>
  <c r="FF28" i="101"/>
  <c r="FE28" i="101"/>
  <c r="FD28" i="101"/>
  <c r="FC28" i="101"/>
  <c r="FB28" i="101"/>
  <c r="FA28" i="101"/>
  <c r="EZ28" i="101"/>
  <c r="EY28" i="101"/>
  <c r="EX28" i="101"/>
  <c r="EW28" i="101"/>
  <c r="EV28" i="101"/>
  <c r="EU28" i="101"/>
  <c r="ET28" i="101"/>
  <c r="ES28" i="101"/>
  <c r="ER28" i="101"/>
  <c r="EQ28" i="101"/>
  <c r="EP28" i="101"/>
  <c r="EO28" i="101"/>
  <c r="EN28" i="101"/>
  <c r="EM28" i="101"/>
  <c r="EL28" i="101"/>
  <c r="EK28" i="101"/>
  <c r="EJ28" i="101"/>
  <c r="EI28" i="101"/>
  <c r="EH28" i="101"/>
  <c r="EG28" i="101"/>
  <c r="EF28" i="101"/>
  <c r="EE28" i="101"/>
  <c r="ED28" i="101"/>
  <c r="EC28" i="101"/>
  <c r="EB28" i="101"/>
  <c r="EA28" i="101"/>
  <c r="DZ28" i="101"/>
  <c r="DY28" i="101"/>
  <c r="DX28" i="101"/>
  <c r="DW28" i="101"/>
  <c r="DV28" i="101"/>
  <c r="DU28" i="101"/>
  <c r="DT28" i="101"/>
  <c r="DS28" i="101"/>
  <c r="DR28" i="101"/>
  <c r="DQ28" i="101"/>
  <c r="DP28" i="101"/>
  <c r="DO28" i="101"/>
  <c r="DN28" i="101"/>
  <c r="DM28" i="101"/>
  <c r="DL28" i="101"/>
  <c r="DK28" i="101"/>
  <c r="DJ28" i="101"/>
  <c r="DI28" i="101"/>
  <c r="DH28" i="101"/>
  <c r="DG28" i="101"/>
  <c r="DF28" i="101"/>
  <c r="DE28" i="101"/>
  <c r="DD28" i="101"/>
  <c r="DC28" i="101"/>
  <c r="DB28" i="101"/>
  <c r="DA28" i="101"/>
  <c r="CZ28" i="101"/>
  <c r="CY28" i="101"/>
  <c r="CX28" i="101"/>
  <c r="CW28" i="101"/>
  <c r="CV28" i="101"/>
  <c r="CU28" i="101"/>
  <c r="CT28" i="101"/>
  <c r="CS28" i="101"/>
  <c r="CR28" i="101"/>
  <c r="CQ28" i="101"/>
  <c r="CP28" i="101"/>
  <c r="CO28" i="101"/>
  <c r="CN28" i="101"/>
  <c r="CM28" i="101"/>
  <c r="CL28" i="101"/>
  <c r="CK28" i="101"/>
  <c r="CJ28" i="101"/>
  <c r="CI28" i="101"/>
  <c r="CH28" i="101"/>
  <c r="CG28" i="101"/>
  <c r="CF28" i="101"/>
  <c r="CE28" i="101"/>
  <c r="CD28" i="101"/>
  <c r="CC28" i="101"/>
  <c r="CB28" i="101"/>
  <c r="CA28" i="101"/>
  <c r="BZ28" i="101"/>
  <c r="BY28" i="101"/>
  <c r="BX28" i="101"/>
  <c r="BW28" i="101"/>
  <c r="BV28" i="101"/>
  <c r="BU28" i="101"/>
  <c r="BT28" i="101"/>
  <c r="BS28" i="101"/>
  <c r="BR28" i="101"/>
  <c r="BQ28" i="101"/>
  <c r="BP28" i="101"/>
  <c r="BO28" i="101"/>
  <c r="BN28" i="101"/>
  <c r="BM28" i="101"/>
  <c r="BL28" i="101"/>
  <c r="BK28" i="101"/>
  <c r="BJ28" i="101"/>
  <c r="BI28" i="101"/>
  <c r="BH28" i="101"/>
  <c r="BG28" i="101"/>
  <c r="BF28" i="101"/>
  <c r="BE28" i="101"/>
  <c r="BD28" i="101"/>
  <c r="BC28" i="101"/>
  <c r="BB28" i="101"/>
  <c r="BA28" i="101"/>
  <c r="AZ28" i="101"/>
  <c r="AY28" i="101"/>
  <c r="AX28" i="101"/>
  <c r="AW28" i="101"/>
  <c r="AV28" i="101"/>
  <c r="AU28" i="101"/>
  <c r="AT28" i="101"/>
  <c r="AS28" i="101"/>
  <c r="AR28" i="101"/>
  <c r="AQ28" i="101"/>
  <c r="AP28" i="101"/>
  <c r="AO28" i="101"/>
  <c r="AN28" i="101"/>
  <c r="AM28" i="101"/>
  <c r="AL28" i="101"/>
  <c r="AK28" i="101"/>
  <c r="AJ28" i="101"/>
  <c r="AI28" i="101"/>
  <c r="AH28" i="101"/>
  <c r="AG28" i="101"/>
  <c r="AF28" i="101"/>
  <c r="AE28" i="101"/>
  <c r="AD28" i="101"/>
  <c r="AC28" i="101"/>
  <c r="AB28" i="101"/>
  <c r="AA28" i="101"/>
  <c r="Z28" i="101"/>
  <c r="Y28" i="101"/>
  <c r="X28" i="101"/>
  <c r="W28" i="101"/>
  <c r="V28" i="101"/>
  <c r="U28" i="101"/>
  <c r="T28" i="101"/>
  <c r="S28" i="101"/>
  <c r="R28" i="101"/>
  <c r="Q28" i="101"/>
  <c r="P28" i="101"/>
  <c r="O28" i="101"/>
  <c r="N28" i="101"/>
  <c r="M28" i="101"/>
  <c r="L28" i="101"/>
  <c r="K28" i="101"/>
  <c r="J28" i="101"/>
  <c r="I28" i="101"/>
  <c r="H28" i="101"/>
  <c r="G28" i="101"/>
  <c r="F28" i="101"/>
  <c r="E28" i="101"/>
  <c r="D28" i="101"/>
  <c r="C28" i="101"/>
  <c r="B28" i="101"/>
  <c r="FQ26" i="101"/>
  <c r="FP26" i="101"/>
  <c r="FO26" i="101"/>
  <c r="FN26" i="101"/>
  <c r="FM26" i="101"/>
  <c r="FL26" i="101"/>
  <c r="FK26" i="101"/>
  <c r="FJ26" i="101"/>
  <c r="FI26" i="101"/>
  <c r="FH26" i="101"/>
  <c r="FG26" i="101"/>
  <c r="FF26" i="101"/>
  <c r="FE26" i="101"/>
  <c r="FD26" i="101"/>
  <c r="FC26" i="101"/>
  <c r="FB26" i="101"/>
  <c r="FA26" i="101"/>
  <c r="EZ26" i="101"/>
  <c r="EY26" i="101"/>
  <c r="EX26" i="101"/>
  <c r="EW26" i="101"/>
  <c r="EV26" i="101"/>
  <c r="EU26" i="101"/>
  <c r="ET26" i="101"/>
  <c r="ES26" i="101"/>
  <c r="ER26" i="101"/>
  <c r="EQ26" i="101"/>
  <c r="EP26" i="101"/>
  <c r="EO26" i="101"/>
  <c r="EN26" i="101"/>
  <c r="EM26" i="101"/>
  <c r="EL26" i="101"/>
  <c r="EK26" i="101"/>
  <c r="EJ26" i="101"/>
  <c r="EI26" i="101"/>
  <c r="EH26" i="101"/>
  <c r="EG26" i="101"/>
  <c r="EF26" i="101"/>
  <c r="EE26" i="101"/>
  <c r="ED26" i="101"/>
  <c r="EC26" i="101"/>
  <c r="EB26" i="101"/>
  <c r="EA26" i="101"/>
  <c r="DZ26" i="101"/>
  <c r="DY26" i="101"/>
  <c r="DX26" i="101"/>
  <c r="DW26" i="101"/>
  <c r="DV26" i="101"/>
  <c r="DU26" i="101"/>
  <c r="DT26" i="101"/>
  <c r="DS26" i="101"/>
  <c r="DR26" i="101"/>
  <c r="DQ26" i="101"/>
  <c r="DP26" i="101"/>
  <c r="DO26" i="101"/>
  <c r="DN26" i="101"/>
  <c r="DM26" i="101"/>
  <c r="DL26" i="101"/>
  <c r="DK26" i="101"/>
  <c r="DJ26" i="101"/>
  <c r="DI26" i="101"/>
  <c r="DH26" i="101"/>
  <c r="DG26" i="101"/>
  <c r="DF26" i="101"/>
  <c r="DE26" i="101"/>
  <c r="DD26" i="101"/>
  <c r="DC26" i="101"/>
  <c r="DB26" i="101"/>
  <c r="DA26" i="101"/>
  <c r="CZ26" i="101"/>
  <c r="CY26" i="101"/>
  <c r="CX26" i="101"/>
  <c r="CW26" i="101"/>
  <c r="CV26" i="101"/>
  <c r="CU26" i="101"/>
  <c r="CT26" i="101"/>
  <c r="CS26" i="101"/>
  <c r="CR26" i="101"/>
  <c r="CQ26" i="101"/>
  <c r="CP26" i="101"/>
  <c r="CO26" i="101"/>
  <c r="CN26" i="101"/>
  <c r="CM26" i="101"/>
  <c r="CL26" i="101"/>
  <c r="CK26" i="101"/>
  <c r="CJ26" i="101"/>
  <c r="CI26" i="101"/>
  <c r="CH26" i="101"/>
  <c r="CG26" i="101"/>
  <c r="CF26" i="101"/>
  <c r="CE26" i="101"/>
  <c r="CD26" i="101"/>
  <c r="CC26" i="101"/>
  <c r="CB26" i="101"/>
  <c r="CA26" i="101"/>
  <c r="BZ26" i="101"/>
  <c r="BY26" i="101"/>
  <c r="BX26" i="101"/>
  <c r="BW26" i="101"/>
  <c r="BV26" i="101"/>
  <c r="BU26" i="101"/>
  <c r="BT26" i="101"/>
  <c r="BS26" i="101"/>
  <c r="BR26" i="101"/>
  <c r="BQ26" i="101"/>
  <c r="BP26" i="101"/>
  <c r="BO26" i="101"/>
  <c r="BN26" i="101"/>
  <c r="BM26" i="101"/>
  <c r="BL26" i="101"/>
  <c r="BK26" i="101"/>
  <c r="BJ26" i="101"/>
  <c r="BI26" i="101"/>
  <c r="BH26" i="101"/>
  <c r="BG26" i="101"/>
  <c r="BF26" i="101"/>
  <c r="BE26" i="101"/>
  <c r="BD26" i="101"/>
  <c r="BC26" i="101"/>
  <c r="BB26" i="101"/>
  <c r="BA26" i="101"/>
  <c r="AZ26" i="101"/>
  <c r="AY26" i="101"/>
  <c r="AX26" i="101"/>
  <c r="AW26" i="101"/>
  <c r="AV26" i="101"/>
  <c r="AU26" i="101"/>
  <c r="AT26" i="101"/>
  <c r="AS26" i="101"/>
  <c r="AR26" i="101"/>
  <c r="AQ26" i="101"/>
  <c r="AP26" i="101"/>
  <c r="AO26" i="101"/>
  <c r="AN26" i="101"/>
  <c r="AM26" i="101"/>
  <c r="AL26" i="101"/>
  <c r="AK26" i="101"/>
  <c r="AJ26" i="101"/>
  <c r="AI26" i="101"/>
  <c r="AH26" i="101"/>
  <c r="AG26" i="101"/>
  <c r="AF26" i="101"/>
  <c r="AE26" i="101"/>
  <c r="AD26" i="101"/>
  <c r="AC26" i="101"/>
  <c r="AB26" i="101"/>
  <c r="AA26" i="101"/>
  <c r="Z26" i="101"/>
  <c r="Y26" i="101"/>
  <c r="X26" i="101"/>
  <c r="W26" i="101"/>
  <c r="V26" i="101"/>
  <c r="U26" i="101"/>
  <c r="T26" i="101"/>
  <c r="S26" i="101"/>
  <c r="R26" i="101"/>
  <c r="Q26" i="101"/>
  <c r="P26" i="101"/>
  <c r="O26" i="101"/>
  <c r="N26" i="101"/>
  <c r="M26" i="101"/>
  <c r="L26" i="101"/>
  <c r="K26" i="101"/>
  <c r="J26" i="101"/>
  <c r="I26" i="101"/>
  <c r="H26" i="101"/>
  <c r="G26" i="101"/>
  <c r="F26" i="101"/>
  <c r="E26" i="101"/>
  <c r="D26" i="101"/>
  <c r="C26" i="101"/>
  <c r="B26" i="101"/>
  <c r="FQ24" i="101"/>
  <c r="FP24" i="101"/>
  <c r="FO24" i="101"/>
  <c r="FN24" i="101"/>
  <c r="FM24" i="101"/>
  <c r="FL24" i="101"/>
  <c r="FK24" i="101"/>
  <c r="FJ24" i="101"/>
  <c r="FI24" i="101"/>
  <c r="FH24" i="101"/>
  <c r="FG24" i="101"/>
  <c r="FF24" i="101"/>
  <c r="FE24" i="101"/>
  <c r="FD24" i="101"/>
  <c r="FC24" i="101"/>
  <c r="FB24" i="101"/>
  <c r="FA24" i="101"/>
  <c r="EZ24" i="101"/>
  <c r="EY24" i="101"/>
  <c r="EX24" i="101"/>
  <c r="EW24" i="101"/>
  <c r="EV24" i="101"/>
  <c r="EU24" i="101"/>
  <c r="ET24" i="101"/>
  <c r="ES24" i="101"/>
  <c r="ER24" i="101"/>
  <c r="EQ24" i="101"/>
  <c r="EP24" i="101"/>
  <c r="EO24" i="101"/>
  <c r="EN24" i="101"/>
  <c r="EM24" i="101"/>
  <c r="EL24" i="101"/>
  <c r="EK24" i="101"/>
  <c r="EJ24" i="101"/>
  <c r="EI24" i="101"/>
  <c r="EH24" i="101"/>
  <c r="EG24" i="101"/>
  <c r="EF24" i="101"/>
  <c r="EE24" i="101"/>
  <c r="ED24" i="101"/>
  <c r="EC24" i="101"/>
  <c r="EB24" i="101"/>
  <c r="EA24" i="101"/>
  <c r="DZ24" i="101"/>
  <c r="DY24" i="101"/>
  <c r="DX24" i="101"/>
  <c r="DW24" i="101"/>
  <c r="DV24" i="101"/>
  <c r="DU24" i="101"/>
  <c r="DT24" i="101"/>
  <c r="DS24" i="101"/>
  <c r="DR24" i="101"/>
  <c r="DQ24" i="101"/>
  <c r="DP24" i="101"/>
  <c r="DO24" i="101"/>
  <c r="DN24" i="101"/>
  <c r="DM24" i="101"/>
  <c r="DL24" i="101"/>
  <c r="DK24" i="101"/>
  <c r="DJ24" i="101"/>
  <c r="DI24" i="101"/>
  <c r="DH24" i="101"/>
  <c r="DG24" i="101"/>
  <c r="DF24" i="101"/>
  <c r="DE24" i="101"/>
  <c r="DD24" i="101"/>
  <c r="DC24" i="101"/>
  <c r="DB24" i="101"/>
  <c r="DA24" i="101"/>
  <c r="CZ24" i="101"/>
  <c r="CY24" i="101"/>
  <c r="CX24" i="101"/>
  <c r="CW24" i="101"/>
  <c r="CV24" i="101"/>
  <c r="CU24" i="101"/>
  <c r="CT24" i="101"/>
  <c r="CS24" i="101"/>
  <c r="CR24" i="101"/>
  <c r="CQ24" i="101"/>
  <c r="CP24" i="101"/>
  <c r="CO24" i="101"/>
  <c r="CN24" i="101"/>
  <c r="CM24" i="101"/>
  <c r="CL24" i="101"/>
  <c r="CK24" i="101"/>
  <c r="CJ24" i="101"/>
  <c r="CI24" i="101"/>
  <c r="CH24" i="101"/>
  <c r="CG24" i="101"/>
  <c r="CF24" i="101"/>
  <c r="CE24" i="101"/>
  <c r="CD24" i="101"/>
  <c r="CC24" i="101"/>
  <c r="CB24" i="101"/>
  <c r="CA24" i="101"/>
  <c r="BZ24" i="101"/>
  <c r="BY24" i="101"/>
  <c r="BX24" i="101"/>
  <c r="BW24" i="101"/>
  <c r="BV24" i="101"/>
  <c r="BU24" i="101"/>
  <c r="BT24" i="101"/>
  <c r="BS24" i="101"/>
  <c r="BR24" i="101"/>
  <c r="BQ24" i="101"/>
  <c r="BP24" i="101"/>
  <c r="BO24" i="101"/>
  <c r="BN24" i="101"/>
  <c r="BM24" i="101"/>
  <c r="BL24" i="101"/>
  <c r="BK24" i="101"/>
  <c r="BJ24" i="101"/>
  <c r="BI24" i="101"/>
  <c r="BH24" i="101"/>
  <c r="BG24" i="101"/>
  <c r="BF24" i="101"/>
  <c r="BE24" i="101"/>
  <c r="BD24" i="101"/>
  <c r="BC24" i="101"/>
  <c r="BB24" i="101"/>
  <c r="BA24" i="101"/>
  <c r="AZ24" i="101"/>
  <c r="AY24" i="101"/>
  <c r="AX24" i="101"/>
  <c r="AW24" i="101"/>
  <c r="AV24" i="101"/>
  <c r="AU24" i="101"/>
  <c r="AT24" i="101"/>
  <c r="AS24" i="101"/>
  <c r="AR24" i="101"/>
  <c r="AQ24" i="101"/>
  <c r="AP24" i="101"/>
  <c r="AO24" i="101"/>
  <c r="AN24" i="101"/>
  <c r="AM24" i="101"/>
  <c r="AL24" i="101"/>
  <c r="AK24" i="101"/>
  <c r="AJ24" i="101"/>
  <c r="AI24" i="101"/>
  <c r="AH24" i="101"/>
  <c r="AG24" i="101"/>
  <c r="AF24" i="101"/>
  <c r="AE24" i="101"/>
  <c r="AD24" i="101"/>
  <c r="AC24" i="101"/>
  <c r="AB24" i="101"/>
  <c r="AA24" i="101"/>
  <c r="Z24" i="101"/>
  <c r="Y24" i="101"/>
  <c r="X24" i="101"/>
  <c r="W24" i="101"/>
  <c r="V24" i="101"/>
  <c r="U24" i="101"/>
  <c r="T24" i="101"/>
  <c r="S24" i="101"/>
  <c r="R24" i="101"/>
  <c r="Q24" i="101"/>
  <c r="P24" i="101"/>
  <c r="O24" i="101"/>
  <c r="N24" i="101"/>
  <c r="M24" i="101"/>
  <c r="L24" i="101"/>
  <c r="K24" i="101"/>
  <c r="J24" i="101"/>
  <c r="I24" i="101"/>
  <c r="H24" i="101"/>
  <c r="G24" i="101"/>
  <c r="F24" i="101"/>
  <c r="E24" i="101"/>
  <c r="D24" i="101"/>
  <c r="C24" i="101"/>
  <c r="B24" i="101"/>
  <c r="FQ22" i="101"/>
  <c r="FP22" i="101"/>
  <c r="FO22" i="101"/>
  <c r="FN22" i="101"/>
  <c r="FM22" i="101"/>
  <c r="FL22" i="101"/>
  <c r="FK22" i="101"/>
  <c r="FJ22" i="101"/>
  <c r="FI22" i="101"/>
  <c r="FH22" i="101"/>
  <c r="FG22" i="101"/>
  <c r="FF22" i="101"/>
  <c r="FE22" i="101"/>
  <c r="FD22" i="101"/>
  <c r="FC22" i="101"/>
  <c r="FB22" i="101"/>
  <c r="FA22" i="101"/>
  <c r="EZ22" i="101"/>
  <c r="EY22" i="101"/>
  <c r="EX22" i="101"/>
  <c r="EW22" i="101"/>
  <c r="EV22" i="101"/>
  <c r="EU22" i="101"/>
  <c r="ET22" i="101"/>
  <c r="ES22" i="101"/>
  <c r="ER22" i="101"/>
  <c r="EQ22" i="101"/>
  <c r="EP22" i="101"/>
  <c r="EO22" i="101"/>
  <c r="EN22" i="101"/>
  <c r="EM22" i="101"/>
  <c r="EL22" i="101"/>
  <c r="EK22" i="101"/>
  <c r="EJ22" i="101"/>
  <c r="EI22" i="101"/>
  <c r="EH22" i="101"/>
  <c r="EG22" i="101"/>
  <c r="EF22" i="101"/>
  <c r="EE22" i="101"/>
  <c r="ED22" i="101"/>
  <c r="EC22" i="101"/>
  <c r="EB22" i="101"/>
  <c r="EA22" i="101"/>
  <c r="DZ22" i="101"/>
  <c r="DY22" i="101"/>
  <c r="DX22" i="101"/>
  <c r="DW22" i="101"/>
  <c r="DV22" i="101"/>
  <c r="DU22" i="101"/>
  <c r="DT22" i="101"/>
  <c r="DS22" i="101"/>
  <c r="DR22" i="101"/>
  <c r="DQ22" i="101"/>
  <c r="DP22" i="101"/>
  <c r="DO22" i="101"/>
  <c r="DN22" i="101"/>
  <c r="DM22" i="101"/>
  <c r="DL22" i="101"/>
  <c r="DK22" i="101"/>
  <c r="DJ22" i="101"/>
  <c r="DI22" i="101"/>
  <c r="DH22" i="101"/>
  <c r="DG22" i="101"/>
  <c r="DF22" i="101"/>
  <c r="DE22" i="101"/>
  <c r="DD22" i="101"/>
  <c r="DC22" i="101"/>
  <c r="DB22" i="101"/>
  <c r="DA22" i="101"/>
  <c r="CZ22" i="101"/>
  <c r="CY22" i="101"/>
  <c r="CX22" i="101"/>
  <c r="CW22" i="101"/>
  <c r="CV22" i="101"/>
  <c r="CU22" i="101"/>
  <c r="CT22" i="101"/>
  <c r="CS22" i="101"/>
  <c r="CR22" i="101"/>
  <c r="CQ22" i="101"/>
  <c r="CP22" i="101"/>
  <c r="CO22" i="101"/>
  <c r="CN22" i="101"/>
  <c r="CM22" i="101"/>
  <c r="CL22" i="101"/>
  <c r="CK22" i="101"/>
  <c r="CJ22" i="101"/>
  <c r="CI22" i="101"/>
  <c r="CH22" i="101"/>
  <c r="CG22" i="101"/>
  <c r="CF22" i="101"/>
  <c r="CE22" i="101"/>
  <c r="CD22" i="101"/>
  <c r="CC22" i="101"/>
  <c r="CB22" i="101"/>
  <c r="CA22" i="101"/>
  <c r="BZ22" i="101"/>
  <c r="BY22" i="101"/>
  <c r="BX22" i="101"/>
  <c r="BW22" i="101"/>
  <c r="BV22" i="101"/>
  <c r="BU22" i="101"/>
  <c r="BT22" i="101"/>
  <c r="BS22" i="101"/>
  <c r="BR22" i="101"/>
  <c r="BQ22" i="101"/>
  <c r="BP22" i="101"/>
  <c r="BO22" i="101"/>
  <c r="BN22" i="101"/>
  <c r="BM22" i="101"/>
  <c r="BL22" i="101"/>
  <c r="BK22" i="101"/>
  <c r="BJ22" i="101"/>
  <c r="BI22" i="101"/>
  <c r="BH22" i="101"/>
  <c r="BG22" i="101"/>
  <c r="BF22" i="101"/>
  <c r="BE22" i="101"/>
  <c r="BD22" i="101"/>
  <c r="BC22" i="101"/>
  <c r="BB22" i="101"/>
  <c r="BA22" i="101"/>
  <c r="AZ22" i="101"/>
  <c r="AY22" i="101"/>
  <c r="AX22" i="101"/>
  <c r="AW22" i="101"/>
  <c r="AV22" i="101"/>
  <c r="AU22" i="101"/>
  <c r="AT22" i="101"/>
  <c r="AS22" i="101"/>
  <c r="AR22" i="101"/>
  <c r="AQ22" i="101"/>
  <c r="AP22" i="101"/>
  <c r="AO22" i="101"/>
  <c r="AN22" i="101"/>
  <c r="AM22" i="101"/>
  <c r="AL22" i="101"/>
  <c r="AK22" i="101"/>
  <c r="AJ22" i="101"/>
  <c r="AI22" i="101"/>
  <c r="AH22" i="101"/>
  <c r="AG22" i="101"/>
  <c r="AF22" i="101"/>
  <c r="AE22" i="101"/>
  <c r="AD22" i="101"/>
  <c r="AC22" i="101"/>
  <c r="AB22" i="101"/>
  <c r="AA22" i="101"/>
  <c r="Z22" i="101"/>
  <c r="Y22" i="101"/>
  <c r="X22" i="101"/>
  <c r="W22" i="101"/>
  <c r="V22" i="101"/>
  <c r="U22" i="101"/>
  <c r="T22" i="101"/>
  <c r="S22" i="101"/>
  <c r="R22" i="101"/>
  <c r="Q22" i="101"/>
  <c r="P22" i="101"/>
  <c r="O22" i="101"/>
  <c r="N22" i="101"/>
  <c r="M22" i="101"/>
  <c r="L22" i="101"/>
  <c r="K22" i="101"/>
  <c r="J22" i="101"/>
  <c r="I22" i="101"/>
  <c r="H22" i="101"/>
  <c r="G22" i="101"/>
  <c r="F22" i="101"/>
  <c r="E22" i="101"/>
  <c r="D22" i="101"/>
  <c r="C22" i="101"/>
  <c r="B22" i="101"/>
  <c r="FQ20" i="101"/>
  <c r="FP20" i="101"/>
  <c r="FO20" i="101"/>
  <c r="FN20" i="101"/>
  <c r="FM20" i="101"/>
  <c r="FL20" i="101"/>
  <c r="FK20" i="101"/>
  <c r="FJ20" i="101"/>
  <c r="FI20" i="101"/>
  <c r="FH20" i="101"/>
  <c r="FG20" i="101"/>
  <c r="FF20" i="101"/>
  <c r="FE20" i="101"/>
  <c r="FD20" i="101"/>
  <c r="FC20" i="101"/>
  <c r="FB20" i="101"/>
  <c r="FA20" i="101"/>
  <c r="EZ20" i="101"/>
  <c r="EY20" i="101"/>
  <c r="EX20" i="101"/>
  <c r="EW20" i="101"/>
  <c r="EV20" i="101"/>
  <c r="EU20" i="101"/>
  <c r="ET20" i="101"/>
  <c r="ES20" i="101"/>
  <c r="ER20" i="101"/>
  <c r="EQ20" i="101"/>
  <c r="EP20" i="101"/>
  <c r="EO20" i="101"/>
  <c r="EN20" i="101"/>
  <c r="EM20" i="101"/>
  <c r="EL20" i="101"/>
  <c r="EK20" i="101"/>
  <c r="EJ20" i="101"/>
  <c r="EI20" i="101"/>
  <c r="EH20" i="101"/>
  <c r="EG20" i="101"/>
  <c r="EF20" i="101"/>
  <c r="EE20" i="101"/>
  <c r="ED20" i="101"/>
  <c r="EC20" i="101"/>
  <c r="EB20" i="101"/>
  <c r="EA20" i="101"/>
  <c r="DZ20" i="101"/>
  <c r="DY20" i="101"/>
  <c r="DX20" i="101"/>
  <c r="DW20" i="101"/>
  <c r="DV20" i="101"/>
  <c r="DU20" i="101"/>
  <c r="DT20" i="101"/>
  <c r="DS20" i="101"/>
  <c r="DR20" i="101"/>
  <c r="DQ20" i="101"/>
  <c r="DP20" i="101"/>
  <c r="DO20" i="101"/>
  <c r="DN20" i="101"/>
  <c r="DM20" i="101"/>
  <c r="DL20" i="101"/>
  <c r="DK20" i="101"/>
  <c r="DJ20" i="101"/>
  <c r="DI20" i="101"/>
  <c r="DH20" i="101"/>
  <c r="DG20" i="101"/>
  <c r="DF20" i="101"/>
  <c r="DE20" i="101"/>
  <c r="DD20" i="101"/>
  <c r="DC20" i="101"/>
  <c r="DB20" i="101"/>
  <c r="DA20" i="101"/>
  <c r="CZ20" i="101"/>
  <c r="CY20" i="101"/>
  <c r="CX20" i="101"/>
  <c r="CW20" i="101"/>
  <c r="CV20" i="101"/>
  <c r="CU20" i="101"/>
  <c r="CT20" i="101"/>
  <c r="CS20" i="101"/>
  <c r="CR20" i="101"/>
  <c r="CQ20" i="101"/>
  <c r="CP20" i="101"/>
  <c r="CO20" i="101"/>
  <c r="CN20" i="101"/>
  <c r="CM20" i="101"/>
  <c r="CL20" i="101"/>
  <c r="CK20" i="101"/>
  <c r="CJ20" i="101"/>
  <c r="CI20" i="101"/>
  <c r="CH20" i="101"/>
  <c r="CG20" i="101"/>
  <c r="CF20" i="101"/>
  <c r="CE20" i="101"/>
  <c r="CD20" i="101"/>
  <c r="CC20" i="101"/>
  <c r="CB20" i="101"/>
  <c r="CA20" i="101"/>
  <c r="BZ20" i="101"/>
  <c r="BY20" i="101"/>
  <c r="BX20" i="101"/>
  <c r="BW20" i="101"/>
  <c r="BV20" i="101"/>
  <c r="BU20" i="101"/>
  <c r="BT20" i="101"/>
  <c r="BS20" i="101"/>
  <c r="BR20" i="101"/>
  <c r="BQ20" i="101"/>
  <c r="BP20" i="101"/>
  <c r="BO20" i="101"/>
  <c r="BN20" i="101"/>
  <c r="BM20" i="101"/>
  <c r="BL20" i="101"/>
  <c r="BK20" i="101"/>
  <c r="BJ20" i="101"/>
  <c r="BI20" i="101"/>
  <c r="BH20" i="101"/>
  <c r="BG20" i="101"/>
  <c r="BF20" i="101"/>
  <c r="BE20" i="101"/>
  <c r="BD20" i="101"/>
  <c r="BC20" i="101"/>
  <c r="BB20" i="101"/>
  <c r="BA20" i="101"/>
  <c r="AZ20" i="101"/>
  <c r="AY20" i="101"/>
  <c r="AX20" i="101"/>
  <c r="AW20" i="101"/>
  <c r="AV20" i="101"/>
  <c r="AU20" i="101"/>
  <c r="AT20" i="101"/>
  <c r="AS20" i="101"/>
  <c r="AR20" i="101"/>
  <c r="AQ20" i="101"/>
  <c r="AP20" i="101"/>
  <c r="AO20" i="101"/>
  <c r="AN20" i="101"/>
  <c r="AM20" i="101"/>
  <c r="AL20" i="101"/>
  <c r="AK20" i="101"/>
  <c r="AJ20" i="101"/>
  <c r="AI20" i="101"/>
  <c r="AH20" i="101"/>
  <c r="AG20" i="101"/>
  <c r="AF20" i="101"/>
  <c r="AE20" i="101"/>
  <c r="AD20" i="101"/>
  <c r="AC20" i="101"/>
  <c r="AB20" i="101"/>
  <c r="AA20" i="101"/>
  <c r="Z20" i="101"/>
  <c r="Y20" i="101"/>
  <c r="X20" i="101"/>
  <c r="W20" i="101"/>
  <c r="V20" i="101"/>
  <c r="U20" i="101"/>
  <c r="T20" i="101"/>
  <c r="S20" i="101"/>
  <c r="R20" i="101"/>
  <c r="Q20" i="101"/>
  <c r="P20" i="101"/>
  <c r="O20" i="101"/>
  <c r="N20" i="101"/>
  <c r="M20" i="101"/>
  <c r="L20" i="101"/>
  <c r="K20" i="101"/>
  <c r="J20" i="101"/>
  <c r="I20" i="101"/>
  <c r="H20" i="101"/>
  <c r="G20" i="101"/>
  <c r="F20" i="101"/>
  <c r="E20" i="101"/>
  <c r="D20" i="101"/>
  <c r="C20" i="101"/>
  <c r="B20" i="101"/>
  <c r="FQ19" i="101"/>
  <c r="FP19" i="101"/>
  <c r="FO19" i="101"/>
  <c r="FN19" i="101"/>
  <c r="FM19" i="101"/>
  <c r="FL19" i="101"/>
  <c r="FK19" i="101"/>
  <c r="FJ19" i="101"/>
  <c r="FI19" i="101"/>
  <c r="FH19" i="101"/>
  <c r="FG19" i="101"/>
  <c r="FF19" i="101"/>
  <c r="FE19" i="101"/>
  <c r="FD19" i="101"/>
  <c r="FC19" i="101"/>
  <c r="FB19" i="101"/>
  <c r="FA19" i="101"/>
  <c r="EZ19" i="101"/>
  <c r="EY19" i="101"/>
  <c r="EX19" i="101"/>
  <c r="EW19" i="101"/>
  <c r="EV19" i="101"/>
  <c r="EU19" i="101"/>
  <c r="ET19" i="101"/>
  <c r="ES19" i="101"/>
  <c r="ER19" i="101"/>
  <c r="EQ19" i="101"/>
  <c r="EP19" i="101"/>
  <c r="EO19" i="101"/>
  <c r="EN19" i="101"/>
  <c r="EM19" i="101"/>
  <c r="EL19" i="101"/>
  <c r="EK19" i="101"/>
  <c r="EJ19" i="101"/>
  <c r="EI19" i="101"/>
  <c r="EH19" i="101"/>
  <c r="EG19" i="101"/>
  <c r="EF19" i="101"/>
  <c r="EE19" i="101"/>
  <c r="ED19" i="101"/>
  <c r="EC19" i="101"/>
  <c r="EB19" i="101"/>
  <c r="EA19" i="101"/>
  <c r="DZ19" i="101"/>
  <c r="DY19" i="101"/>
  <c r="DX19" i="101"/>
  <c r="DW19" i="101"/>
  <c r="DV19" i="101"/>
  <c r="DU19" i="101"/>
  <c r="DT19" i="101"/>
  <c r="DS19" i="101"/>
  <c r="DR19" i="101"/>
  <c r="DQ19" i="101"/>
  <c r="DP19" i="101"/>
  <c r="DO19" i="101"/>
  <c r="DN19" i="101"/>
  <c r="DM19" i="101"/>
  <c r="DL19" i="101"/>
  <c r="DK19" i="101"/>
  <c r="DJ19" i="101"/>
  <c r="DI19" i="101"/>
  <c r="DH19" i="101"/>
  <c r="DG19" i="101"/>
  <c r="DF19" i="101"/>
  <c r="DE19" i="101"/>
  <c r="DD19" i="101"/>
  <c r="DC19" i="101"/>
  <c r="DB19" i="101"/>
  <c r="DA19" i="101"/>
  <c r="CZ19" i="101"/>
  <c r="CY19" i="101"/>
  <c r="CX19" i="101"/>
  <c r="CW19" i="101"/>
  <c r="CV19" i="101"/>
  <c r="CU19" i="101"/>
  <c r="CT19" i="101"/>
  <c r="CS19" i="101"/>
  <c r="CR19" i="101"/>
  <c r="CQ19" i="101"/>
  <c r="CP19" i="101"/>
  <c r="CO19" i="101"/>
  <c r="CN19" i="101"/>
  <c r="CM19" i="101"/>
  <c r="CL19" i="101"/>
  <c r="CK19" i="101"/>
  <c r="CJ19" i="101"/>
  <c r="CI19" i="101"/>
  <c r="CH19" i="101"/>
  <c r="CG19" i="101"/>
  <c r="CF19" i="101"/>
  <c r="CE19" i="101"/>
  <c r="CD19" i="101"/>
  <c r="CC19" i="101"/>
  <c r="CB19" i="101"/>
  <c r="CA19" i="101"/>
  <c r="BZ19" i="101"/>
  <c r="BY19" i="101"/>
  <c r="BX19" i="101"/>
  <c r="BW19" i="101"/>
  <c r="BV19" i="101"/>
  <c r="BU19" i="101"/>
  <c r="BT19" i="101"/>
  <c r="BS19" i="101"/>
  <c r="BR19" i="101"/>
  <c r="BQ19" i="101"/>
  <c r="BP19" i="101"/>
  <c r="BO19" i="101"/>
  <c r="BN19" i="101"/>
  <c r="BM19" i="101"/>
  <c r="BL19" i="101"/>
  <c r="BK19" i="101"/>
  <c r="BJ19" i="101"/>
  <c r="BI19" i="101"/>
  <c r="BH19" i="101"/>
  <c r="BG19" i="101"/>
  <c r="BF19" i="101"/>
  <c r="BE19" i="101"/>
  <c r="BD19" i="101"/>
  <c r="BC19" i="101"/>
  <c r="BB19" i="101"/>
  <c r="BA19" i="101"/>
  <c r="AZ19" i="101"/>
  <c r="AY19" i="101"/>
  <c r="AX19" i="101"/>
  <c r="AW19" i="101"/>
  <c r="AV19" i="101"/>
  <c r="AU19" i="101"/>
  <c r="AT19" i="101"/>
  <c r="AS19" i="101"/>
  <c r="AR19" i="101"/>
  <c r="AQ19" i="101"/>
  <c r="AP19" i="101"/>
  <c r="AO19" i="101"/>
  <c r="AN19" i="101"/>
  <c r="AM19" i="101"/>
  <c r="AL19" i="101"/>
  <c r="AK19" i="101"/>
  <c r="AJ19" i="101"/>
  <c r="AI19" i="101"/>
  <c r="AH19" i="101"/>
  <c r="AG19" i="101"/>
  <c r="AF19" i="101"/>
  <c r="AE19" i="101"/>
  <c r="AD19" i="101"/>
  <c r="AC19" i="101"/>
  <c r="AB19" i="101"/>
  <c r="AA19" i="101"/>
  <c r="Z19" i="101"/>
  <c r="Y19" i="101"/>
  <c r="X19" i="101"/>
  <c r="W19" i="101"/>
  <c r="V19" i="101"/>
  <c r="U19" i="101"/>
  <c r="T19" i="101"/>
  <c r="S19" i="101"/>
  <c r="R19" i="101"/>
  <c r="Q19" i="101"/>
  <c r="P19" i="101"/>
  <c r="O19" i="101"/>
  <c r="N19" i="101"/>
  <c r="M19" i="101"/>
  <c r="L19" i="101"/>
  <c r="K19" i="101"/>
  <c r="J19" i="101"/>
  <c r="I19" i="101"/>
  <c r="H19" i="101"/>
  <c r="G19" i="101"/>
  <c r="F19" i="101"/>
  <c r="E19" i="101"/>
  <c r="D19" i="101"/>
  <c r="C19" i="101"/>
  <c r="B19" i="101"/>
  <c r="FQ16" i="101"/>
  <c r="FP16" i="101"/>
  <c r="FO16" i="101"/>
  <c r="FN16" i="101"/>
  <c r="FM16" i="101"/>
  <c r="FL16" i="101"/>
  <c r="FK16" i="101"/>
  <c r="FJ16" i="101"/>
  <c r="FI16" i="101"/>
  <c r="FH16" i="101"/>
  <c r="FG16" i="101"/>
  <c r="FF16" i="101"/>
  <c r="FE16" i="101"/>
  <c r="FD16" i="101"/>
  <c r="FC16" i="101"/>
  <c r="FB16" i="101"/>
  <c r="FA16" i="101"/>
  <c r="EZ16" i="101"/>
  <c r="EY16" i="101"/>
  <c r="EX16" i="101"/>
  <c r="EW16" i="101"/>
  <c r="EV16" i="101"/>
  <c r="EU16" i="101"/>
  <c r="ET16" i="101"/>
  <c r="ES16" i="101"/>
  <c r="ER16" i="101"/>
  <c r="EQ16" i="101"/>
  <c r="EP16" i="101"/>
  <c r="EO16" i="101"/>
  <c r="EN16" i="101"/>
  <c r="EM16" i="101"/>
  <c r="EL16" i="101"/>
  <c r="EK16" i="101"/>
  <c r="EJ16" i="101"/>
  <c r="EI16" i="101"/>
  <c r="EH16" i="101"/>
  <c r="EG16" i="101"/>
  <c r="EF16" i="101"/>
  <c r="EE16" i="101"/>
  <c r="ED16" i="101"/>
  <c r="EC16" i="101"/>
  <c r="EB16" i="101"/>
  <c r="EA16" i="101"/>
  <c r="DZ16" i="101"/>
  <c r="DY16" i="101"/>
  <c r="DX16" i="101"/>
  <c r="DW16" i="101"/>
  <c r="DV16" i="101"/>
  <c r="DU16" i="101"/>
  <c r="DT16" i="101"/>
  <c r="DS16" i="101"/>
  <c r="DR16" i="101"/>
  <c r="DQ16" i="101"/>
  <c r="DP16" i="101"/>
  <c r="DO16" i="101"/>
  <c r="DN16" i="101"/>
  <c r="DM16" i="101"/>
  <c r="DL16" i="101"/>
  <c r="DK16" i="101"/>
  <c r="DJ16" i="101"/>
  <c r="DI16" i="101"/>
  <c r="DH16" i="101"/>
  <c r="DG16" i="101"/>
  <c r="DF16" i="101"/>
  <c r="DE16" i="101"/>
  <c r="DD16" i="101"/>
  <c r="DC16" i="101"/>
  <c r="DB16" i="101"/>
  <c r="DA16" i="101"/>
  <c r="CZ16" i="101"/>
  <c r="CY16" i="101"/>
  <c r="CX16" i="101"/>
  <c r="CW16" i="101"/>
  <c r="CV16" i="101"/>
  <c r="CU16" i="101"/>
  <c r="CT16" i="101"/>
  <c r="CS16" i="101"/>
  <c r="CR16" i="101"/>
  <c r="CQ16" i="101"/>
  <c r="CP16" i="101"/>
  <c r="CO16" i="101"/>
  <c r="CN16" i="101"/>
  <c r="CM16" i="101"/>
  <c r="CL16" i="101"/>
  <c r="CK16" i="101"/>
  <c r="CJ16" i="101"/>
  <c r="CI16" i="101"/>
  <c r="CH16" i="101"/>
  <c r="CG16" i="101"/>
  <c r="CF16" i="101"/>
  <c r="CE16" i="101"/>
  <c r="CD16" i="101"/>
  <c r="CC16" i="101"/>
  <c r="CB16" i="101"/>
  <c r="CA16" i="101"/>
  <c r="BZ16" i="101"/>
  <c r="BY16" i="101"/>
  <c r="BX16" i="101"/>
  <c r="BW16" i="101"/>
  <c r="BV16" i="101"/>
  <c r="BU16" i="101"/>
  <c r="BT16" i="101"/>
  <c r="BS16" i="101"/>
  <c r="BR16" i="101"/>
  <c r="BQ16" i="101"/>
  <c r="BP16" i="101"/>
  <c r="BO16" i="101"/>
  <c r="BN16" i="101"/>
  <c r="BM16" i="101"/>
  <c r="BL16" i="101"/>
  <c r="BK16" i="101"/>
  <c r="BJ16" i="101"/>
  <c r="BI16" i="101"/>
  <c r="BH16" i="101"/>
  <c r="BG16" i="101"/>
  <c r="BF16" i="101"/>
  <c r="BE16" i="101"/>
  <c r="BD16" i="101"/>
  <c r="BC16" i="101"/>
  <c r="BB16" i="101"/>
  <c r="BA16" i="101"/>
  <c r="AZ16" i="101"/>
  <c r="AY16" i="101"/>
  <c r="AX16" i="101"/>
  <c r="AW16" i="101"/>
  <c r="AV16" i="101"/>
  <c r="AU16" i="101"/>
  <c r="AT16" i="101"/>
  <c r="AS16" i="101"/>
  <c r="AR16" i="101"/>
  <c r="AQ16" i="101"/>
  <c r="AP16" i="101"/>
  <c r="AO16" i="101"/>
  <c r="AN16" i="101"/>
  <c r="AM16" i="101"/>
  <c r="AL16" i="101"/>
  <c r="AK16" i="101"/>
  <c r="AJ16" i="101"/>
  <c r="AI16" i="101"/>
  <c r="AH16" i="101"/>
  <c r="AG16" i="101"/>
  <c r="AF16" i="101"/>
  <c r="AE16" i="101"/>
  <c r="AD16" i="101"/>
  <c r="AC16" i="101"/>
  <c r="AB16" i="101"/>
  <c r="AA16" i="101"/>
  <c r="Z16" i="101"/>
  <c r="Y16" i="101"/>
  <c r="X16" i="101"/>
  <c r="W16" i="101"/>
  <c r="V16" i="101"/>
  <c r="U16" i="101"/>
  <c r="T16" i="101"/>
  <c r="S16" i="101"/>
  <c r="R16" i="101"/>
  <c r="Q16" i="101"/>
  <c r="P16" i="101"/>
  <c r="O16" i="101"/>
  <c r="N16" i="101"/>
  <c r="M16" i="101"/>
  <c r="L16" i="101"/>
  <c r="K16" i="101"/>
  <c r="J16" i="101"/>
  <c r="I16" i="101"/>
  <c r="H16" i="101"/>
  <c r="G16" i="101"/>
  <c r="F16" i="101"/>
  <c r="E16" i="101"/>
  <c r="D16" i="101"/>
  <c r="C16" i="101"/>
  <c r="B16" i="101"/>
  <c r="FQ14" i="101"/>
  <c r="FP14" i="101"/>
  <c r="FO14" i="101"/>
  <c r="FN14" i="101"/>
  <c r="FM14" i="101"/>
  <c r="FL14" i="101"/>
  <c r="FK14" i="101"/>
  <c r="FJ14" i="101"/>
  <c r="FI14" i="101"/>
  <c r="FH14" i="101"/>
  <c r="FG14" i="101"/>
  <c r="FF14" i="101"/>
  <c r="FE14" i="101"/>
  <c r="FD14" i="101"/>
  <c r="FC14" i="101"/>
  <c r="FB14" i="101"/>
  <c r="FA14" i="101"/>
  <c r="EZ14" i="101"/>
  <c r="EY14" i="101"/>
  <c r="EX14" i="101"/>
  <c r="EW14" i="101"/>
  <c r="EV14" i="101"/>
  <c r="EU14" i="101"/>
  <c r="ET14" i="101"/>
  <c r="ES14" i="101"/>
  <c r="ER14" i="101"/>
  <c r="EQ14" i="101"/>
  <c r="EP14" i="101"/>
  <c r="EO14" i="101"/>
  <c r="EN14" i="101"/>
  <c r="EM14" i="101"/>
  <c r="EL14" i="101"/>
  <c r="EK14" i="101"/>
  <c r="EJ14" i="101"/>
  <c r="EI14" i="101"/>
  <c r="EH14" i="101"/>
  <c r="EG14" i="101"/>
  <c r="EF14" i="101"/>
  <c r="EE14" i="101"/>
  <c r="ED14" i="101"/>
  <c r="EC14" i="101"/>
  <c r="EB14" i="101"/>
  <c r="EA14" i="101"/>
  <c r="DZ14" i="101"/>
  <c r="DY14" i="101"/>
  <c r="DX14" i="101"/>
  <c r="DW14" i="101"/>
  <c r="DV14" i="101"/>
  <c r="DU14" i="101"/>
  <c r="DT14" i="101"/>
  <c r="DS14" i="101"/>
  <c r="DR14" i="101"/>
  <c r="DQ14" i="101"/>
  <c r="DP14" i="101"/>
  <c r="DO14" i="101"/>
  <c r="DN14" i="101"/>
  <c r="DM14" i="101"/>
  <c r="DL14" i="101"/>
  <c r="DK14" i="101"/>
  <c r="DJ14" i="101"/>
  <c r="DI14" i="101"/>
  <c r="DH14" i="101"/>
  <c r="DG14" i="101"/>
  <c r="DF14" i="101"/>
  <c r="DE14" i="101"/>
  <c r="DD14" i="101"/>
  <c r="DC14" i="101"/>
  <c r="DB14" i="101"/>
  <c r="DA14" i="101"/>
  <c r="CZ14" i="101"/>
  <c r="CY14" i="101"/>
  <c r="CX14" i="101"/>
  <c r="CW14" i="101"/>
  <c r="CV14" i="101"/>
  <c r="CU14" i="101"/>
  <c r="CT14" i="101"/>
  <c r="CS14" i="101"/>
  <c r="CR14" i="101"/>
  <c r="CQ14" i="101"/>
  <c r="CP14" i="101"/>
  <c r="CO14" i="101"/>
  <c r="CN14" i="101"/>
  <c r="CM14" i="101"/>
  <c r="CL14" i="101"/>
  <c r="CK14" i="101"/>
  <c r="CJ14" i="101"/>
  <c r="CI14" i="101"/>
  <c r="CH14" i="101"/>
  <c r="CG14" i="101"/>
  <c r="CF14" i="101"/>
  <c r="CE14" i="101"/>
  <c r="CD14" i="101"/>
  <c r="CC14" i="101"/>
  <c r="CB14" i="101"/>
  <c r="CA14" i="101"/>
  <c r="BZ14" i="101"/>
  <c r="BY14" i="101"/>
  <c r="BX14" i="101"/>
  <c r="BW14" i="101"/>
  <c r="BV14" i="101"/>
  <c r="BU14" i="101"/>
  <c r="BT14" i="101"/>
  <c r="BS14" i="101"/>
  <c r="BR14" i="101"/>
  <c r="BQ14" i="101"/>
  <c r="BP14" i="101"/>
  <c r="BO14" i="101"/>
  <c r="BN14" i="101"/>
  <c r="BM14" i="101"/>
  <c r="BL14" i="101"/>
  <c r="BK14" i="101"/>
  <c r="BJ14" i="101"/>
  <c r="BI14" i="101"/>
  <c r="BH14" i="101"/>
  <c r="BG14" i="101"/>
  <c r="BF14" i="101"/>
  <c r="BE14" i="101"/>
  <c r="BD14" i="101"/>
  <c r="BC14" i="101"/>
  <c r="BB14" i="101"/>
  <c r="BA14" i="101"/>
  <c r="AZ14" i="101"/>
  <c r="AY14" i="101"/>
  <c r="AX14" i="101"/>
  <c r="AW14" i="101"/>
  <c r="AV14" i="101"/>
  <c r="AU14" i="101"/>
  <c r="AT14" i="101"/>
  <c r="AS14" i="101"/>
  <c r="AR14" i="101"/>
  <c r="AQ14" i="101"/>
  <c r="AP14" i="101"/>
  <c r="AO14" i="101"/>
  <c r="AN14" i="101"/>
  <c r="AM14" i="101"/>
  <c r="AL14" i="101"/>
  <c r="AK14" i="101"/>
  <c r="AJ14" i="101"/>
  <c r="AI14" i="101"/>
  <c r="AH14" i="101"/>
  <c r="AG14" i="101"/>
  <c r="AF14" i="101"/>
  <c r="AE14" i="101"/>
  <c r="AD14" i="101"/>
  <c r="AC14" i="101"/>
  <c r="AB14" i="101"/>
  <c r="AA14" i="101"/>
  <c r="Z14" i="101"/>
  <c r="Y14" i="101"/>
  <c r="X14" i="101"/>
  <c r="W14" i="101"/>
  <c r="V14" i="101"/>
  <c r="U14" i="101"/>
  <c r="T14" i="101"/>
  <c r="S14" i="101"/>
  <c r="R14" i="101"/>
  <c r="Q14" i="101"/>
  <c r="P14" i="101"/>
  <c r="O14" i="101"/>
  <c r="N14" i="101"/>
  <c r="M14" i="101"/>
  <c r="L14" i="101"/>
  <c r="K14" i="101"/>
  <c r="J14" i="101"/>
  <c r="I14" i="101"/>
  <c r="H14" i="101"/>
  <c r="G14" i="101"/>
  <c r="F14" i="101"/>
  <c r="E14" i="101"/>
  <c r="D14" i="101"/>
  <c r="C14" i="101"/>
  <c r="B14" i="101"/>
  <c r="FQ12" i="101"/>
  <c r="FP12" i="101"/>
  <c r="FO12" i="101"/>
  <c r="FN12" i="101"/>
  <c r="FM12" i="101"/>
  <c r="FL12" i="101"/>
  <c r="FK12" i="101"/>
  <c r="FJ12" i="101"/>
  <c r="FI12" i="101"/>
  <c r="FH12" i="101"/>
  <c r="FG12" i="101"/>
  <c r="FF12" i="101"/>
  <c r="FE12" i="101"/>
  <c r="FD12" i="101"/>
  <c r="FC12" i="101"/>
  <c r="FB12" i="101"/>
  <c r="FA12" i="101"/>
  <c r="EZ12" i="101"/>
  <c r="EY12" i="101"/>
  <c r="EX12" i="101"/>
  <c r="EW12" i="101"/>
  <c r="EV12" i="101"/>
  <c r="EU12" i="101"/>
  <c r="ET12" i="101"/>
  <c r="ES12" i="101"/>
  <c r="ER12" i="101"/>
  <c r="EQ12" i="101"/>
  <c r="EP12" i="101"/>
  <c r="EO12" i="101"/>
  <c r="EN12" i="101"/>
  <c r="EM12" i="101"/>
  <c r="EL12" i="101"/>
  <c r="EK12" i="101"/>
  <c r="EJ12" i="101"/>
  <c r="EI12" i="101"/>
  <c r="EH12" i="101"/>
  <c r="EG12" i="101"/>
  <c r="EF12" i="101"/>
  <c r="EE12" i="101"/>
  <c r="ED12" i="101"/>
  <c r="EC12" i="101"/>
  <c r="EB12" i="101"/>
  <c r="EA12" i="101"/>
  <c r="DZ12" i="101"/>
  <c r="DY12" i="101"/>
  <c r="DX12" i="101"/>
  <c r="DW12" i="101"/>
  <c r="DV12" i="101"/>
  <c r="DU12" i="101"/>
  <c r="DT12" i="101"/>
  <c r="DS12" i="101"/>
  <c r="DR12" i="101"/>
  <c r="DQ12" i="101"/>
  <c r="DP12" i="101"/>
  <c r="DO12" i="101"/>
  <c r="DN12" i="101"/>
  <c r="DM12" i="101"/>
  <c r="DL12" i="101"/>
  <c r="DK12" i="101"/>
  <c r="DJ12" i="101"/>
  <c r="DI12" i="101"/>
  <c r="DH12" i="101"/>
  <c r="DG12" i="101"/>
  <c r="DF12" i="101"/>
  <c r="DE12" i="101"/>
  <c r="DD12" i="101"/>
  <c r="DC12" i="101"/>
  <c r="DB12" i="101"/>
  <c r="DA12" i="101"/>
  <c r="CZ12" i="101"/>
  <c r="CY12" i="101"/>
  <c r="CX12" i="101"/>
  <c r="CW12" i="101"/>
  <c r="CV12" i="101"/>
  <c r="CU12" i="101"/>
  <c r="CT12" i="101"/>
  <c r="CS12" i="101"/>
  <c r="CR12" i="101"/>
  <c r="CQ12" i="101"/>
  <c r="CP12" i="101"/>
  <c r="CO12" i="101"/>
  <c r="CN12" i="101"/>
  <c r="CM12" i="101"/>
  <c r="CL12" i="101"/>
  <c r="CK12" i="101"/>
  <c r="CJ12" i="101"/>
  <c r="CI12" i="101"/>
  <c r="CH12" i="101"/>
  <c r="CG12" i="101"/>
  <c r="CF12" i="101"/>
  <c r="CE12" i="101"/>
  <c r="CD12" i="101"/>
  <c r="CC12" i="101"/>
  <c r="CB12" i="101"/>
  <c r="CA12" i="101"/>
  <c r="BZ12" i="101"/>
  <c r="BY12" i="101"/>
  <c r="BX12" i="101"/>
  <c r="BW12" i="101"/>
  <c r="BV12" i="101"/>
  <c r="BU12" i="101"/>
  <c r="BT12" i="101"/>
  <c r="BS12" i="101"/>
  <c r="BR12" i="101"/>
  <c r="BQ12" i="101"/>
  <c r="BP12" i="101"/>
  <c r="BO12" i="101"/>
  <c r="BN12" i="101"/>
  <c r="BM12" i="101"/>
  <c r="BL12" i="101"/>
  <c r="BK12" i="101"/>
  <c r="BJ12" i="101"/>
  <c r="BI12" i="101"/>
  <c r="BH12" i="101"/>
  <c r="BG12" i="101"/>
  <c r="BF12" i="101"/>
  <c r="BE12" i="101"/>
  <c r="BD12" i="101"/>
  <c r="BC12" i="101"/>
  <c r="BB12" i="101"/>
  <c r="BA12" i="101"/>
  <c r="AZ12" i="101"/>
  <c r="AY12" i="101"/>
  <c r="AX12" i="101"/>
  <c r="AW12" i="101"/>
  <c r="AV12" i="101"/>
  <c r="AU12" i="101"/>
  <c r="AT12" i="101"/>
  <c r="AS12" i="101"/>
  <c r="AR12" i="101"/>
  <c r="AQ12" i="101"/>
  <c r="AP12" i="101"/>
  <c r="AO12" i="101"/>
  <c r="AN12" i="101"/>
  <c r="AM12" i="101"/>
  <c r="AL12" i="101"/>
  <c r="AK12" i="101"/>
  <c r="AJ12" i="101"/>
  <c r="AI12" i="101"/>
  <c r="AH12" i="101"/>
  <c r="AG12" i="101"/>
  <c r="AF12" i="101"/>
  <c r="AE12" i="101"/>
  <c r="AD12" i="101"/>
  <c r="AC12" i="101"/>
  <c r="AB12" i="101"/>
  <c r="AA12" i="101"/>
  <c r="Z12" i="101"/>
  <c r="Y12" i="101"/>
  <c r="X12" i="101"/>
  <c r="W12" i="101"/>
  <c r="V12" i="101"/>
  <c r="U12" i="101"/>
  <c r="T12" i="101"/>
  <c r="S12" i="101"/>
  <c r="R12" i="101"/>
  <c r="Q12" i="101"/>
  <c r="P12" i="101"/>
  <c r="O12" i="101"/>
  <c r="N12" i="101"/>
  <c r="M12" i="101"/>
  <c r="L12" i="101"/>
  <c r="K12" i="101"/>
  <c r="J12" i="101"/>
  <c r="I12" i="101"/>
  <c r="H12" i="101"/>
  <c r="G12" i="101"/>
  <c r="F12" i="101"/>
  <c r="E12" i="101"/>
  <c r="D12" i="101"/>
  <c r="C12" i="101"/>
  <c r="B12" i="101"/>
  <c r="FQ10" i="101"/>
  <c r="FP10" i="101"/>
  <c r="FO10" i="101"/>
  <c r="FN10" i="101"/>
  <c r="FM10" i="101"/>
  <c r="FL10" i="101"/>
  <c r="FK10" i="101"/>
  <c r="FJ10" i="101"/>
  <c r="FI10" i="101"/>
  <c r="FH10" i="101"/>
  <c r="FG10" i="101"/>
  <c r="FF10" i="101"/>
  <c r="FE10" i="101"/>
  <c r="FD10" i="101"/>
  <c r="FC10" i="101"/>
  <c r="FB10" i="101"/>
  <c r="FA10" i="101"/>
  <c r="EZ10" i="101"/>
  <c r="EY10" i="101"/>
  <c r="EX10" i="101"/>
  <c r="EW10" i="101"/>
  <c r="EV10" i="101"/>
  <c r="EU10" i="101"/>
  <c r="ET10" i="101"/>
  <c r="ES10" i="101"/>
  <c r="ER10" i="101"/>
  <c r="EQ10" i="101"/>
  <c r="EP10" i="101"/>
  <c r="EO10" i="101"/>
  <c r="EN10" i="101"/>
  <c r="EM10" i="101"/>
  <c r="EL10" i="101"/>
  <c r="EK10" i="101"/>
  <c r="EJ10" i="101"/>
  <c r="EI10" i="101"/>
  <c r="EH10" i="101"/>
  <c r="EG10" i="101"/>
  <c r="EF10" i="101"/>
  <c r="EE10" i="101"/>
  <c r="ED10" i="101"/>
  <c r="EC10" i="101"/>
  <c r="EB10" i="101"/>
  <c r="EA10" i="101"/>
  <c r="DZ10" i="101"/>
  <c r="DY10" i="101"/>
  <c r="DX10" i="101"/>
  <c r="DW10" i="101"/>
  <c r="DV10" i="101"/>
  <c r="DU10" i="101"/>
  <c r="DT10" i="101"/>
  <c r="DS10" i="101"/>
  <c r="DR10" i="101"/>
  <c r="DQ10" i="101"/>
  <c r="DP10" i="101"/>
  <c r="DO10" i="101"/>
  <c r="DN10" i="101"/>
  <c r="DM10" i="101"/>
  <c r="DL10" i="101"/>
  <c r="DK10" i="101"/>
  <c r="DJ10" i="101"/>
  <c r="DI10" i="101"/>
  <c r="DH10" i="101"/>
  <c r="DG10" i="101"/>
  <c r="DF10" i="101"/>
  <c r="DE10" i="101"/>
  <c r="DD10" i="101"/>
  <c r="DC10" i="101"/>
  <c r="DB10" i="101"/>
  <c r="DA10" i="101"/>
  <c r="CZ10" i="101"/>
  <c r="CY10" i="101"/>
  <c r="CX10" i="101"/>
  <c r="CW10" i="101"/>
  <c r="CV10" i="101"/>
  <c r="CU10" i="101"/>
  <c r="CT10" i="101"/>
  <c r="CS10" i="101"/>
  <c r="CR10" i="101"/>
  <c r="CQ10" i="101"/>
  <c r="CP10" i="101"/>
  <c r="CO10" i="101"/>
  <c r="CN10" i="101"/>
  <c r="CM10" i="101"/>
  <c r="CL10" i="101"/>
  <c r="CK10" i="101"/>
  <c r="CJ10" i="101"/>
  <c r="CI10" i="101"/>
  <c r="CH10" i="101"/>
  <c r="CG10" i="101"/>
  <c r="CF10" i="101"/>
  <c r="CE10" i="101"/>
  <c r="CD10" i="101"/>
  <c r="CC10" i="101"/>
  <c r="CB10" i="101"/>
  <c r="CA10" i="101"/>
  <c r="BZ10" i="101"/>
  <c r="BY10" i="101"/>
  <c r="BX10" i="101"/>
  <c r="BW10" i="101"/>
  <c r="BV10" i="101"/>
  <c r="BU10" i="101"/>
  <c r="BT10" i="101"/>
  <c r="BS10" i="101"/>
  <c r="BR10" i="101"/>
  <c r="BQ10" i="101"/>
  <c r="BP10" i="101"/>
  <c r="BO10" i="101"/>
  <c r="BN10" i="101"/>
  <c r="BM10" i="101"/>
  <c r="BL10" i="101"/>
  <c r="BK10" i="101"/>
  <c r="BJ10" i="101"/>
  <c r="BI10" i="101"/>
  <c r="BH10" i="101"/>
  <c r="BG10" i="101"/>
  <c r="BF10" i="101"/>
  <c r="BE10" i="101"/>
  <c r="BD10" i="101"/>
  <c r="BC10" i="101"/>
  <c r="BB10" i="101"/>
  <c r="BA10" i="101"/>
  <c r="AZ10" i="101"/>
  <c r="AY10" i="101"/>
  <c r="AX10" i="101"/>
  <c r="AW10" i="101"/>
  <c r="AV10" i="101"/>
  <c r="AU10" i="101"/>
  <c r="AT10" i="101"/>
  <c r="AS10" i="101"/>
  <c r="AR10" i="101"/>
  <c r="AQ10" i="101"/>
  <c r="AP10" i="101"/>
  <c r="AO10" i="101"/>
  <c r="AN10" i="101"/>
  <c r="AM10" i="101"/>
  <c r="AL10" i="101"/>
  <c r="AK10" i="101"/>
  <c r="AJ10" i="101"/>
  <c r="AI10" i="101"/>
  <c r="AH10" i="101"/>
  <c r="AG10" i="101"/>
  <c r="AF10" i="101"/>
  <c r="AE10" i="101"/>
  <c r="AD10" i="101"/>
  <c r="AC10" i="101"/>
  <c r="AB10" i="101"/>
  <c r="AA10" i="101"/>
  <c r="Z10" i="101"/>
  <c r="Y10" i="101"/>
  <c r="X10" i="101"/>
  <c r="W10" i="101"/>
  <c r="V10" i="101"/>
  <c r="U10" i="101"/>
  <c r="T10" i="101"/>
  <c r="S10" i="101"/>
  <c r="R10" i="101"/>
  <c r="Q10" i="101"/>
  <c r="P10" i="101"/>
  <c r="O10" i="101"/>
  <c r="N10" i="101"/>
  <c r="M10" i="101"/>
  <c r="L10" i="101"/>
  <c r="K10" i="101"/>
  <c r="J10" i="101"/>
  <c r="I10" i="101"/>
  <c r="H10" i="101"/>
  <c r="G10" i="101"/>
  <c r="F10" i="101"/>
  <c r="E10" i="101"/>
  <c r="D10" i="101"/>
  <c r="C10" i="101"/>
  <c r="B10" i="101"/>
  <c r="FQ8" i="101"/>
  <c r="FP8" i="101"/>
  <c r="FO8" i="101"/>
  <c r="FN8" i="101"/>
  <c r="FM8" i="101"/>
  <c r="FL8" i="101"/>
  <c r="FK8" i="101"/>
  <c r="FJ8" i="101"/>
  <c r="FI8" i="101"/>
  <c r="FH8" i="101"/>
  <c r="FG8" i="101"/>
  <c r="FF8" i="101"/>
  <c r="FE8" i="101"/>
  <c r="FD8" i="101"/>
  <c r="FC8" i="101"/>
  <c r="FB8" i="101"/>
  <c r="FA8" i="101"/>
  <c r="EZ8" i="101"/>
  <c r="EY8" i="101"/>
  <c r="EX8" i="101"/>
  <c r="EW8" i="101"/>
  <c r="EV8" i="101"/>
  <c r="EU8" i="101"/>
  <c r="ET8" i="101"/>
  <c r="ES8" i="101"/>
  <c r="ER8" i="101"/>
  <c r="EQ8" i="101"/>
  <c r="EP8" i="101"/>
  <c r="EO8" i="101"/>
  <c r="EN8" i="101"/>
  <c r="EM8" i="101"/>
  <c r="EL8" i="101"/>
  <c r="EK8" i="101"/>
  <c r="EJ8" i="101"/>
  <c r="EI8" i="101"/>
  <c r="EH8" i="101"/>
  <c r="EG8" i="101"/>
  <c r="EF8" i="101"/>
  <c r="EE8" i="101"/>
  <c r="ED8" i="101"/>
  <c r="EC8" i="101"/>
  <c r="EB8" i="101"/>
  <c r="EA8" i="101"/>
  <c r="DZ8" i="101"/>
  <c r="DY8" i="101"/>
  <c r="DX8" i="101"/>
  <c r="DW8" i="101"/>
  <c r="DV8" i="101"/>
  <c r="DU8" i="101"/>
  <c r="DT8" i="101"/>
  <c r="DS8" i="101"/>
  <c r="DR8" i="101"/>
  <c r="DQ8" i="101"/>
  <c r="DP8" i="101"/>
  <c r="DO8" i="101"/>
  <c r="DN8" i="101"/>
  <c r="DM8" i="101"/>
  <c r="DL8" i="101"/>
  <c r="DK8" i="101"/>
  <c r="DJ8" i="101"/>
  <c r="DI8" i="101"/>
  <c r="DH8" i="101"/>
  <c r="DG8" i="101"/>
  <c r="DF8" i="101"/>
  <c r="DE8" i="101"/>
  <c r="DD8" i="101"/>
  <c r="DC8" i="101"/>
  <c r="DB8" i="101"/>
  <c r="DA8" i="101"/>
  <c r="CZ8" i="101"/>
  <c r="CY8" i="101"/>
  <c r="CX8" i="101"/>
  <c r="CW8" i="101"/>
  <c r="CV8" i="101"/>
  <c r="CU8" i="101"/>
  <c r="CT8" i="101"/>
  <c r="CS8" i="101"/>
  <c r="CR8" i="101"/>
  <c r="CQ8" i="101"/>
  <c r="CP8" i="101"/>
  <c r="CO8" i="101"/>
  <c r="CN8" i="101"/>
  <c r="CM8" i="101"/>
  <c r="CL8" i="101"/>
  <c r="CK8" i="101"/>
  <c r="CJ8" i="101"/>
  <c r="CI8" i="101"/>
  <c r="CH8" i="101"/>
  <c r="CG8" i="101"/>
  <c r="CF8" i="101"/>
  <c r="CE8" i="101"/>
  <c r="CD8" i="101"/>
  <c r="CC8" i="101"/>
  <c r="CB8" i="101"/>
  <c r="CA8" i="101"/>
  <c r="BZ8" i="101"/>
  <c r="BY8" i="101"/>
  <c r="BX8" i="101"/>
  <c r="BW8" i="101"/>
  <c r="BV8" i="101"/>
  <c r="BU8" i="101"/>
  <c r="BT8" i="101"/>
  <c r="BS8" i="101"/>
  <c r="BR8" i="101"/>
  <c r="BQ8" i="101"/>
  <c r="BP8" i="101"/>
  <c r="BO8" i="101"/>
  <c r="BN8" i="101"/>
  <c r="BM8" i="101"/>
  <c r="BL8" i="101"/>
  <c r="BK8" i="101"/>
  <c r="BJ8" i="101"/>
  <c r="BI8" i="101"/>
  <c r="BH8" i="101"/>
  <c r="BG8" i="101"/>
  <c r="BF8" i="101"/>
  <c r="BE8" i="101"/>
  <c r="BD8" i="101"/>
  <c r="BC8" i="101"/>
  <c r="BB8" i="101"/>
  <c r="BA8" i="101"/>
  <c r="AZ8" i="101"/>
  <c r="AY8" i="101"/>
  <c r="AX8" i="101"/>
  <c r="AW8" i="101"/>
  <c r="AV8" i="101"/>
  <c r="AU8" i="101"/>
  <c r="AT8" i="101"/>
  <c r="AS8" i="101"/>
  <c r="AR8" i="101"/>
  <c r="AQ8" i="101"/>
  <c r="AP8" i="101"/>
  <c r="AO8" i="101"/>
  <c r="AN8" i="101"/>
  <c r="AM8" i="101"/>
  <c r="AL8" i="101"/>
  <c r="AK8" i="101"/>
  <c r="AJ8" i="101"/>
  <c r="AI8" i="101"/>
  <c r="AH8" i="101"/>
  <c r="AG8" i="101"/>
  <c r="AF8" i="101"/>
  <c r="AE8" i="101"/>
  <c r="AD8" i="101"/>
  <c r="AC8" i="101"/>
  <c r="AB8" i="101"/>
  <c r="AA8" i="101"/>
  <c r="Z8" i="101"/>
  <c r="Y8" i="101"/>
  <c r="X8" i="101"/>
  <c r="W8" i="101"/>
  <c r="V8" i="101"/>
  <c r="U8" i="101"/>
  <c r="T8" i="101"/>
  <c r="S8" i="101"/>
  <c r="R8" i="101"/>
  <c r="Q8" i="101"/>
  <c r="P8" i="101"/>
  <c r="O8" i="101"/>
  <c r="N8" i="101"/>
  <c r="M8" i="101"/>
  <c r="L8" i="101"/>
  <c r="K8" i="101"/>
  <c r="J8" i="101"/>
  <c r="I8" i="101"/>
  <c r="H8" i="101"/>
  <c r="G8" i="101"/>
  <c r="F8" i="101"/>
  <c r="E8" i="101"/>
  <c r="D8" i="101"/>
  <c r="C8" i="101"/>
  <c r="B8" i="101"/>
  <c r="FQ6" i="101"/>
  <c r="FP6" i="101"/>
  <c r="FO6" i="101"/>
  <c r="FN6" i="101"/>
  <c r="FM6" i="101"/>
  <c r="FL6" i="101"/>
  <c r="FK6" i="101"/>
  <c r="FJ6" i="101"/>
  <c r="FI6" i="101"/>
  <c r="FH6" i="101"/>
  <c r="FG6" i="101"/>
  <c r="FF6" i="101"/>
  <c r="FE6" i="101"/>
  <c r="FD6" i="101"/>
  <c r="FC6" i="101"/>
  <c r="FB6" i="101"/>
  <c r="FA6" i="101"/>
  <c r="EZ6" i="101"/>
  <c r="EY6" i="101"/>
  <c r="EX6" i="101"/>
  <c r="EW6" i="101"/>
  <c r="EV6" i="101"/>
  <c r="EU6" i="101"/>
  <c r="ET6" i="101"/>
  <c r="ES6" i="101"/>
  <c r="ER6" i="101"/>
  <c r="EQ6" i="101"/>
  <c r="EP6" i="101"/>
  <c r="EO6" i="101"/>
  <c r="EN6" i="101"/>
  <c r="EM6" i="101"/>
  <c r="EL6" i="101"/>
  <c r="EK6" i="101"/>
  <c r="EJ6" i="101"/>
  <c r="EI6" i="101"/>
  <c r="EH6" i="101"/>
  <c r="EG6" i="101"/>
  <c r="EF6" i="101"/>
  <c r="EE6" i="101"/>
  <c r="ED6" i="101"/>
  <c r="EC6" i="101"/>
  <c r="EB6" i="101"/>
  <c r="EA6" i="101"/>
  <c r="DZ6" i="101"/>
  <c r="DY6" i="101"/>
  <c r="DX6" i="101"/>
  <c r="DW6" i="101"/>
  <c r="DV6" i="101"/>
  <c r="DU6" i="101"/>
  <c r="DT6" i="101"/>
  <c r="DS6" i="101"/>
  <c r="DR6" i="101"/>
  <c r="DQ6" i="101"/>
  <c r="DP6" i="101"/>
  <c r="DO6" i="101"/>
  <c r="DN6" i="101"/>
  <c r="DM6" i="101"/>
  <c r="DL6" i="101"/>
  <c r="DK6" i="101"/>
  <c r="DJ6" i="101"/>
  <c r="DI6" i="101"/>
  <c r="DH6" i="101"/>
  <c r="DG6" i="101"/>
  <c r="DF6" i="101"/>
  <c r="DE6" i="101"/>
  <c r="DD6" i="101"/>
  <c r="DC6" i="101"/>
  <c r="DB6" i="101"/>
  <c r="DA6" i="101"/>
  <c r="CZ6" i="101"/>
  <c r="CY6" i="101"/>
  <c r="CX6" i="101"/>
  <c r="CW6" i="101"/>
  <c r="CV6" i="101"/>
  <c r="CU6" i="101"/>
  <c r="CT6" i="101"/>
  <c r="CS6" i="101"/>
  <c r="CR6" i="101"/>
  <c r="CQ6" i="101"/>
  <c r="CP6" i="101"/>
  <c r="CO6" i="101"/>
  <c r="CN6" i="101"/>
  <c r="CM6" i="101"/>
  <c r="CL6" i="101"/>
  <c r="CK6" i="101"/>
  <c r="CJ6" i="101"/>
  <c r="CI6" i="101"/>
  <c r="CH6" i="101"/>
  <c r="CG6" i="101"/>
  <c r="CF6" i="101"/>
  <c r="CE6" i="101"/>
  <c r="CD6" i="101"/>
  <c r="CC6" i="101"/>
  <c r="CB6" i="101"/>
  <c r="CA6" i="101"/>
  <c r="BZ6" i="101"/>
  <c r="BY6" i="101"/>
  <c r="BX6" i="101"/>
  <c r="BW6" i="101"/>
  <c r="BV6" i="101"/>
  <c r="BU6" i="101"/>
  <c r="BT6" i="101"/>
  <c r="BS6" i="101"/>
  <c r="BR6" i="101"/>
  <c r="BQ6" i="101"/>
  <c r="BP6" i="101"/>
  <c r="BO6" i="101"/>
  <c r="BN6" i="101"/>
  <c r="BM6" i="101"/>
  <c r="BL6" i="101"/>
  <c r="BK6" i="101"/>
  <c r="BJ6" i="101"/>
  <c r="BI6" i="101"/>
  <c r="BH6" i="101"/>
  <c r="BG6" i="101"/>
  <c r="BF6" i="101"/>
  <c r="BE6" i="101"/>
  <c r="BD6" i="101"/>
  <c r="BC6" i="101"/>
  <c r="BB6" i="101"/>
  <c r="BA6" i="101"/>
  <c r="AZ6" i="101"/>
  <c r="AY6" i="101"/>
  <c r="AX6" i="101"/>
  <c r="AW6" i="101"/>
  <c r="AV6" i="101"/>
  <c r="AU6" i="101"/>
  <c r="AT6" i="101"/>
  <c r="AS6" i="101"/>
  <c r="AR6" i="101"/>
  <c r="AQ6" i="101"/>
  <c r="AP6" i="101"/>
  <c r="AO6" i="101"/>
  <c r="AN6" i="101"/>
  <c r="AM6" i="101"/>
  <c r="AL6" i="101"/>
  <c r="AK6" i="101"/>
  <c r="AJ6" i="101"/>
  <c r="AI6" i="101"/>
  <c r="AH6" i="101"/>
  <c r="AG6" i="101"/>
  <c r="AF6" i="101"/>
  <c r="AE6" i="101"/>
  <c r="AD6" i="101"/>
  <c r="AC6" i="101"/>
  <c r="AB6" i="101"/>
  <c r="AA6" i="101"/>
  <c r="Z6" i="101"/>
  <c r="Y6" i="101"/>
  <c r="X6" i="101"/>
  <c r="W6" i="101"/>
  <c r="V6" i="101"/>
  <c r="U6" i="101"/>
  <c r="T6" i="101"/>
  <c r="S6" i="101"/>
  <c r="R6" i="101"/>
  <c r="Q6" i="101"/>
  <c r="P6" i="101"/>
  <c r="O6" i="101"/>
  <c r="N6" i="101"/>
  <c r="M6" i="101"/>
  <c r="L6" i="101"/>
  <c r="K6" i="101"/>
  <c r="J6" i="101"/>
  <c r="I6" i="101"/>
  <c r="H6" i="101"/>
  <c r="G6" i="101"/>
  <c r="F6" i="101"/>
  <c r="E6" i="101"/>
  <c r="D6" i="101"/>
  <c r="C6" i="101"/>
  <c r="B6" i="101"/>
  <c r="FQ5" i="101"/>
  <c r="FP5" i="101"/>
  <c r="FO5" i="101"/>
  <c r="FN5" i="101"/>
  <c r="FM5" i="101"/>
  <c r="FL5" i="101"/>
  <c r="FK5" i="101"/>
  <c r="FJ5" i="101"/>
  <c r="FI5" i="101"/>
  <c r="FH5" i="101"/>
  <c r="FG5" i="101"/>
  <c r="FF5" i="101"/>
  <c r="FE5" i="101"/>
  <c r="FD5" i="101"/>
  <c r="FC5" i="101"/>
  <c r="FB5" i="101"/>
  <c r="FA5" i="101"/>
  <c r="EZ5" i="101"/>
  <c r="EY5" i="101"/>
  <c r="EX5" i="101"/>
  <c r="EW5" i="101"/>
  <c r="EV5" i="101"/>
  <c r="EU5" i="101"/>
  <c r="ET5" i="101"/>
  <c r="ES5" i="101"/>
  <c r="ER5" i="101"/>
  <c r="EQ5" i="101"/>
  <c r="EP5" i="101"/>
  <c r="EO5" i="101"/>
  <c r="EN5" i="101"/>
  <c r="EM5" i="101"/>
  <c r="EL5" i="101"/>
  <c r="EK5" i="101"/>
  <c r="EJ5" i="101"/>
  <c r="EI5" i="101"/>
  <c r="EH5" i="101"/>
  <c r="EG5" i="101"/>
  <c r="EF5" i="101"/>
  <c r="EE5" i="101"/>
  <c r="ED5" i="101"/>
  <c r="EC5" i="101"/>
  <c r="EB5" i="101"/>
  <c r="EA5" i="101"/>
  <c r="DZ5" i="101"/>
  <c r="DY5" i="101"/>
  <c r="DX5" i="101"/>
  <c r="DW5" i="101"/>
  <c r="DV5" i="101"/>
  <c r="DU5" i="101"/>
  <c r="DT5" i="101"/>
  <c r="DS5" i="101"/>
  <c r="DR5" i="101"/>
  <c r="DQ5" i="101"/>
  <c r="DP5" i="101"/>
  <c r="DO5" i="101"/>
  <c r="DN5" i="101"/>
  <c r="DM5" i="101"/>
  <c r="DL5" i="101"/>
  <c r="DK5" i="101"/>
  <c r="DJ5" i="101"/>
  <c r="DI5" i="101"/>
  <c r="DH5" i="101"/>
  <c r="DG5" i="101"/>
  <c r="DF5" i="101"/>
  <c r="DE5" i="101"/>
  <c r="DD5" i="101"/>
  <c r="DC5" i="101"/>
  <c r="DB5" i="101"/>
  <c r="DA5" i="101"/>
  <c r="CZ5" i="101"/>
  <c r="CY5" i="101"/>
  <c r="CX5" i="101"/>
  <c r="CW5" i="101"/>
  <c r="CV5" i="101"/>
  <c r="CU5" i="101"/>
  <c r="CT5" i="101"/>
  <c r="CS5" i="101"/>
  <c r="CR5" i="101"/>
  <c r="CQ5" i="101"/>
  <c r="CP5" i="101"/>
  <c r="CO5" i="101"/>
  <c r="CN5" i="101"/>
  <c r="CM5" i="101"/>
  <c r="CL5" i="101"/>
  <c r="CK5" i="101"/>
  <c r="CJ5" i="101"/>
  <c r="CI5" i="101"/>
  <c r="CH5" i="101"/>
  <c r="CG5" i="101"/>
  <c r="CF5" i="101"/>
  <c r="CE5" i="101"/>
  <c r="CD5" i="101"/>
  <c r="CC5" i="101"/>
  <c r="CB5" i="101"/>
  <c r="CA5" i="101"/>
  <c r="BZ5" i="101"/>
  <c r="BY5" i="101"/>
  <c r="BX5" i="101"/>
  <c r="BW5" i="101"/>
  <c r="BV5" i="101"/>
  <c r="BU5" i="101"/>
  <c r="BT5" i="101"/>
  <c r="BS5" i="101"/>
  <c r="BR5" i="101"/>
  <c r="BQ5" i="101"/>
  <c r="BP5" i="101"/>
  <c r="BO5" i="101"/>
  <c r="BN5" i="101"/>
  <c r="BM5" i="101"/>
  <c r="BL5" i="101"/>
  <c r="BK5" i="101"/>
  <c r="BJ5" i="101"/>
  <c r="BI5" i="101"/>
  <c r="BH5" i="101"/>
  <c r="BG5" i="101"/>
  <c r="BF5" i="101"/>
  <c r="BE5" i="101"/>
  <c r="BD5" i="101"/>
  <c r="BC5" i="101"/>
  <c r="BB5" i="101"/>
  <c r="BA5" i="101"/>
  <c r="AZ5" i="101"/>
  <c r="AY5" i="101"/>
  <c r="AX5" i="101"/>
  <c r="AW5" i="101"/>
  <c r="AV5" i="101"/>
  <c r="AU5" i="101"/>
  <c r="AT5" i="101"/>
  <c r="AS5" i="101"/>
  <c r="AR5" i="101"/>
  <c r="AQ5" i="101"/>
  <c r="AP5" i="101"/>
  <c r="AO5" i="101"/>
  <c r="AN5" i="101"/>
  <c r="AM5" i="101"/>
  <c r="AL5" i="101"/>
  <c r="AK5" i="101"/>
  <c r="AJ5" i="101"/>
  <c r="AI5" i="101"/>
  <c r="AH5" i="101"/>
  <c r="AG5" i="101"/>
  <c r="AF5" i="101"/>
  <c r="AE5" i="101"/>
  <c r="AD5" i="101"/>
  <c r="AC5" i="101"/>
  <c r="AB5" i="101"/>
  <c r="AA5" i="101"/>
  <c r="Z5" i="101"/>
  <c r="Y5" i="101"/>
  <c r="X5" i="101"/>
  <c r="W5" i="101"/>
  <c r="V5" i="101"/>
  <c r="U5" i="101"/>
  <c r="T5" i="101"/>
  <c r="S5" i="101"/>
  <c r="R5" i="101"/>
  <c r="Q5" i="101"/>
  <c r="P5" i="101"/>
  <c r="O5" i="101"/>
  <c r="N5" i="101"/>
  <c r="M5" i="101"/>
  <c r="L5" i="101"/>
  <c r="K5" i="101"/>
  <c r="J5" i="101"/>
  <c r="I5" i="101"/>
  <c r="H5" i="101"/>
  <c r="G5" i="101"/>
  <c r="F5" i="101"/>
  <c r="E5" i="101"/>
  <c r="D5" i="101"/>
  <c r="C5" i="101"/>
  <c r="B5" i="101"/>
  <c r="GR45" i="99"/>
  <c r="GQ45" i="99"/>
  <c r="GP45" i="99"/>
  <c r="GO45" i="99"/>
  <c r="GN45" i="99"/>
  <c r="GM45" i="99"/>
  <c r="GL45" i="99"/>
  <c r="GK45" i="99"/>
  <c r="GJ45" i="99"/>
  <c r="GI45" i="99"/>
  <c r="GH45" i="99"/>
  <c r="GG45" i="99"/>
  <c r="GF45" i="99"/>
  <c r="GE45" i="99"/>
  <c r="GD45" i="99"/>
  <c r="GC45" i="99"/>
  <c r="GB45" i="99"/>
  <c r="GA45" i="99"/>
  <c r="FZ45" i="99"/>
  <c r="FY45" i="99"/>
  <c r="FX45" i="99"/>
  <c r="FW45" i="99"/>
  <c r="FV45" i="99"/>
  <c r="FU45" i="99"/>
  <c r="FT45" i="99"/>
  <c r="FS45" i="99"/>
  <c r="FR45" i="99"/>
  <c r="FQ45" i="99"/>
  <c r="FP45" i="99"/>
  <c r="FO45" i="99"/>
  <c r="FN45" i="99"/>
  <c r="FM45" i="99"/>
  <c r="FL45" i="99"/>
  <c r="FK45" i="99"/>
  <c r="FJ45" i="99"/>
  <c r="FI45" i="99"/>
  <c r="FH45" i="99"/>
  <c r="FG45" i="99"/>
  <c r="FF45" i="99"/>
  <c r="FE45" i="99"/>
  <c r="FD45" i="99"/>
  <c r="FC45" i="99"/>
  <c r="FB45" i="99"/>
  <c r="FA45" i="99"/>
  <c r="EZ45" i="99"/>
  <c r="EY45" i="99"/>
  <c r="EX45" i="99"/>
  <c r="EW45" i="99"/>
  <c r="EV45" i="99"/>
  <c r="EU45" i="99"/>
  <c r="ET45" i="99"/>
  <c r="ES45" i="99"/>
  <c r="ER45" i="99"/>
  <c r="EQ45" i="99"/>
  <c r="EP45" i="99"/>
  <c r="EO45" i="99"/>
  <c r="EN45" i="99"/>
  <c r="EM45" i="99"/>
  <c r="EL45" i="99"/>
  <c r="EK45" i="99"/>
  <c r="EJ45" i="99"/>
  <c r="EI45" i="99"/>
  <c r="EH45" i="99"/>
  <c r="EG45" i="99"/>
  <c r="EF45" i="99"/>
  <c r="EE45" i="99"/>
  <c r="ED45" i="99"/>
  <c r="EC45" i="99"/>
  <c r="EB45" i="99"/>
  <c r="EA45" i="99"/>
  <c r="DZ45" i="99"/>
  <c r="DY45" i="99"/>
  <c r="DX45" i="99"/>
  <c r="DW45" i="99"/>
  <c r="DV45" i="99"/>
  <c r="DU45" i="99"/>
  <c r="DT45" i="99"/>
  <c r="DS45" i="99"/>
  <c r="DR45" i="99"/>
  <c r="DQ45" i="99"/>
  <c r="DP45" i="99"/>
  <c r="DO45" i="99"/>
  <c r="DN45" i="99"/>
  <c r="DM45" i="99"/>
  <c r="DL45" i="99"/>
  <c r="DK45" i="99"/>
  <c r="DJ45" i="99"/>
  <c r="DI45" i="99"/>
  <c r="DH45" i="99"/>
  <c r="DG45" i="99"/>
  <c r="DF45" i="99"/>
  <c r="DE45" i="99"/>
  <c r="DD45" i="99"/>
  <c r="DC45" i="99"/>
  <c r="DB45" i="99"/>
  <c r="DA45" i="99"/>
  <c r="CZ45" i="99"/>
  <c r="CY45" i="99"/>
  <c r="CX45" i="99"/>
  <c r="CW45" i="99"/>
  <c r="CV45" i="99"/>
  <c r="CU45" i="99"/>
  <c r="CT45" i="99"/>
  <c r="CS45" i="99"/>
  <c r="CR45" i="99"/>
  <c r="CQ45" i="99"/>
  <c r="CP45" i="99"/>
  <c r="CO45" i="99"/>
  <c r="CN45" i="99"/>
  <c r="CM45" i="99"/>
  <c r="CL45" i="99"/>
  <c r="CK45" i="99"/>
  <c r="CJ45" i="99"/>
  <c r="CI45" i="99"/>
  <c r="CH45" i="99"/>
  <c r="CG45" i="99"/>
  <c r="CF45" i="99"/>
  <c r="CE45" i="99"/>
  <c r="CD45" i="99"/>
  <c r="CC45" i="99"/>
  <c r="CB45" i="99"/>
  <c r="CA45" i="99"/>
  <c r="BZ45" i="99"/>
  <c r="BY45" i="99"/>
  <c r="BX45" i="99"/>
  <c r="BW45" i="99"/>
  <c r="BV45" i="99"/>
  <c r="BU45" i="99"/>
  <c r="BT45" i="99"/>
  <c r="BS45" i="99"/>
  <c r="BR45" i="99"/>
  <c r="BQ45" i="99"/>
  <c r="BP45" i="99"/>
  <c r="BO45" i="99"/>
  <c r="BN45" i="99"/>
  <c r="BM45" i="99"/>
  <c r="BL45" i="99"/>
  <c r="BK45" i="99"/>
  <c r="BJ45" i="99"/>
  <c r="BI45" i="99"/>
  <c r="BH45" i="99"/>
  <c r="BG45" i="99"/>
  <c r="BF45" i="99"/>
  <c r="BE45" i="99"/>
  <c r="BD45" i="99"/>
  <c r="BC45" i="99"/>
  <c r="BB45" i="99"/>
  <c r="BA45" i="99"/>
  <c r="AZ45" i="99"/>
  <c r="AY45" i="99"/>
  <c r="AX45" i="99"/>
  <c r="AW45" i="99"/>
  <c r="AV45" i="99"/>
  <c r="AU45" i="99"/>
  <c r="AT45" i="99"/>
  <c r="AS45" i="99"/>
  <c r="AR45" i="99"/>
  <c r="AQ45" i="99"/>
  <c r="AP45" i="99"/>
  <c r="AO45" i="99"/>
  <c r="AN45" i="99"/>
  <c r="AM45" i="99"/>
  <c r="AL45" i="99"/>
  <c r="AK45" i="99"/>
  <c r="AJ45" i="99"/>
  <c r="AI45" i="99"/>
  <c r="AH45" i="99"/>
  <c r="AG45" i="99"/>
  <c r="AF45" i="99"/>
  <c r="AE45" i="99"/>
  <c r="AD45" i="99"/>
  <c r="AC45" i="99"/>
  <c r="AB45" i="99"/>
  <c r="AA45" i="99"/>
  <c r="Z45" i="99"/>
  <c r="Y45" i="99"/>
  <c r="X45" i="99"/>
  <c r="W45" i="99"/>
  <c r="V45" i="99"/>
  <c r="U45" i="99"/>
  <c r="T45" i="99"/>
  <c r="S45" i="99"/>
  <c r="R45" i="99"/>
  <c r="Q45" i="99"/>
  <c r="P45" i="99"/>
  <c r="O45" i="99"/>
  <c r="N45" i="99"/>
  <c r="M45" i="99"/>
  <c r="L45" i="99"/>
  <c r="K45" i="99"/>
  <c r="J45" i="99"/>
  <c r="I45" i="99"/>
  <c r="H45" i="99"/>
  <c r="G45" i="99"/>
  <c r="F45" i="99"/>
  <c r="E45" i="99"/>
  <c r="D45" i="99"/>
  <c r="C45" i="99"/>
  <c r="B45" i="99"/>
  <c r="GR43" i="99"/>
  <c r="GQ43" i="99"/>
  <c r="GP43" i="99"/>
  <c r="GO43" i="99"/>
  <c r="GN43" i="99"/>
  <c r="GM43" i="99"/>
  <c r="GL43" i="99"/>
  <c r="GK43" i="99"/>
  <c r="GJ43" i="99"/>
  <c r="GI43" i="99"/>
  <c r="GH43" i="99"/>
  <c r="GG43" i="99"/>
  <c r="GF43" i="99"/>
  <c r="GE43" i="99"/>
  <c r="GD43" i="99"/>
  <c r="GC43" i="99"/>
  <c r="GB43" i="99"/>
  <c r="GA43" i="99"/>
  <c r="FZ43" i="99"/>
  <c r="FY43" i="99"/>
  <c r="FX43" i="99"/>
  <c r="FW43" i="99"/>
  <c r="FV43" i="99"/>
  <c r="FU43" i="99"/>
  <c r="FT43" i="99"/>
  <c r="FS43" i="99"/>
  <c r="FR43" i="99"/>
  <c r="FQ43" i="99"/>
  <c r="FP43" i="99"/>
  <c r="FO43" i="99"/>
  <c r="FN43" i="99"/>
  <c r="FM43" i="99"/>
  <c r="FL43" i="99"/>
  <c r="FK43" i="99"/>
  <c r="FJ43" i="99"/>
  <c r="FI43" i="99"/>
  <c r="FH43" i="99"/>
  <c r="FG43" i="99"/>
  <c r="FF43" i="99"/>
  <c r="FE43" i="99"/>
  <c r="FD43" i="99"/>
  <c r="FC43" i="99"/>
  <c r="FB43" i="99"/>
  <c r="FA43" i="99"/>
  <c r="EZ43" i="99"/>
  <c r="EY43" i="99"/>
  <c r="EX43" i="99"/>
  <c r="EW43" i="99"/>
  <c r="EV43" i="99"/>
  <c r="EU43" i="99"/>
  <c r="ET43" i="99"/>
  <c r="ES43" i="99"/>
  <c r="ER43" i="99"/>
  <c r="EQ43" i="99"/>
  <c r="EP43" i="99"/>
  <c r="EO43" i="99"/>
  <c r="EN43" i="99"/>
  <c r="EM43" i="99"/>
  <c r="EL43" i="99"/>
  <c r="EK43" i="99"/>
  <c r="EJ43" i="99"/>
  <c r="EI43" i="99"/>
  <c r="EH43" i="99"/>
  <c r="EG43" i="99"/>
  <c r="EF43" i="99"/>
  <c r="EE43" i="99"/>
  <c r="ED43" i="99"/>
  <c r="EC43" i="99"/>
  <c r="EB43" i="99"/>
  <c r="EA43" i="99"/>
  <c r="DZ43" i="99"/>
  <c r="DY43" i="99"/>
  <c r="DX43" i="99"/>
  <c r="DW43" i="99"/>
  <c r="DV43" i="99"/>
  <c r="DU43" i="99"/>
  <c r="DT43" i="99"/>
  <c r="DS43" i="99"/>
  <c r="DR43" i="99"/>
  <c r="DQ43" i="99"/>
  <c r="DP43" i="99"/>
  <c r="DO43" i="99"/>
  <c r="DN43" i="99"/>
  <c r="DM43" i="99"/>
  <c r="DL43" i="99"/>
  <c r="DK43" i="99"/>
  <c r="DJ43" i="99"/>
  <c r="DI43" i="99"/>
  <c r="DH43" i="99"/>
  <c r="DG43" i="99"/>
  <c r="DF43" i="99"/>
  <c r="DE43" i="99"/>
  <c r="DD43" i="99"/>
  <c r="DC43" i="99"/>
  <c r="DB43" i="99"/>
  <c r="DA43" i="99"/>
  <c r="CZ43" i="99"/>
  <c r="CY43" i="99"/>
  <c r="CX43" i="99"/>
  <c r="CW43" i="99"/>
  <c r="CV43" i="99"/>
  <c r="CU43" i="99"/>
  <c r="CT43" i="99"/>
  <c r="CS43" i="99"/>
  <c r="CR43" i="99"/>
  <c r="CQ43" i="99"/>
  <c r="CP43" i="99"/>
  <c r="CO43" i="99"/>
  <c r="CN43" i="99"/>
  <c r="CM43" i="99"/>
  <c r="CL43" i="99"/>
  <c r="CK43" i="99"/>
  <c r="CJ43" i="99"/>
  <c r="CI43" i="99"/>
  <c r="CH43" i="99"/>
  <c r="CG43" i="99"/>
  <c r="CF43" i="99"/>
  <c r="CE43" i="99"/>
  <c r="CD43" i="99"/>
  <c r="CC43" i="99"/>
  <c r="CB43" i="99"/>
  <c r="CA43" i="99"/>
  <c r="BZ43" i="99"/>
  <c r="BY43" i="99"/>
  <c r="BX43" i="99"/>
  <c r="BW43" i="99"/>
  <c r="BV43" i="99"/>
  <c r="BU43" i="99"/>
  <c r="BT43" i="99"/>
  <c r="BS43" i="99"/>
  <c r="BR43" i="99"/>
  <c r="BQ43" i="99"/>
  <c r="BP43" i="99"/>
  <c r="BO43" i="99"/>
  <c r="BN43" i="99"/>
  <c r="BM43" i="99"/>
  <c r="BL43" i="99"/>
  <c r="BK43" i="99"/>
  <c r="BJ43" i="99"/>
  <c r="BI43" i="99"/>
  <c r="BH43" i="99"/>
  <c r="BG43" i="99"/>
  <c r="BF43" i="99"/>
  <c r="BE43" i="99"/>
  <c r="BD43" i="99"/>
  <c r="BC43" i="99"/>
  <c r="BB43" i="99"/>
  <c r="BA43" i="99"/>
  <c r="AZ43" i="99"/>
  <c r="AY43" i="99"/>
  <c r="AX43" i="99"/>
  <c r="AW43" i="99"/>
  <c r="AV43" i="99"/>
  <c r="AU43" i="99"/>
  <c r="AT43" i="99"/>
  <c r="AS43" i="99"/>
  <c r="AR43" i="99"/>
  <c r="AQ43" i="99"/>
  <c r="AP43" i="99"/>
  <c r="AO43" i="99"/>
  <c r="AN43" i="99"/>
  <c r="AM43" i="99"/>
  <c r="AL43" i="99"/>
  <c r="AK43" i="99"/>
  <c r="AJ43" i="99"/>
  <c r="AI43" i="99"/>
  <c r="AH43" i="99"/>
  <c r="AG43" i="99"/>
  <c r="AF43" i="99"/>
  <c r="AE43" i="99"/>
  <c r="AD43" i="99"/>
  <c r="AC43" i="99"/>
  <c r="AB43" i="99"/>
  <c r="AA43" i="99"/>
  <c r="Z43" i="99"/>
  <c r="Y43" i="99"/>
  <c r="X43" i="99"/>
  <c r="W43" i="99"/>
  <c r="V43" i="99"/>
  <c r="U43" i="99"/>
  <c r="T43" i="99"/>
  <c r="S43" i="99"/>
  <c r="R43" i="99"/>
  <c r="Q43" i="99"/>
  <c r="P43" i="99"/>
  <c r="O43" i="99"/>
  <c r="N43" i="99"/>
  <c r="M43" i="99"/>
  <c r="L43" i="99"/>
  <c r="K43" i="99"/>
  <c r="J43" i="99"/>
  <c r="I43" i="99"/>
  <c r="H43" i="99"/>
  <c r="G43" i="99"/>
  <c r="F43" i="99"/>
  <c r="E43" i="99"/>
  <c r="D43" i="99"/>
  <c r="C43" i="99"/>
  <c r="B43" i="99"/>
  <c r="GR42" i="99"/>
  <c r="GQ42" i="99"/>
  <c r="GP42" i="99"/>
  <c r="GO42" i="99"/>
  <c r="GN42" i="99"/>
  <c r="GM42" i="99"/>
  <c r="GL42" i="99"/>
  <c r="GK42" i="99"/>
  <c r="GJ42" i="99"/>
  <c r="GI42" i="99"/>
  <c r="GH42" i="99"/>
  <c r="GG42" i="99"/>
  <c r="GF42" i="99"/>
  <c r="GE42" i="99"/>
  <c r="GD42" i="99"/>
  <c r="GC42" i="99"/>
  <c r="GB42" i="99"/>
  <c r="GA42" i="99"/>
  <c r="FZ42" i="99"/>
  <c r="FY42" i="99"/>
  <c r="FX42" i="99"/>
  <c r="FW42" i="99"/>
  <c r="FV42" i="99"/>
  <c r="FU42" i="99"/>
  <c r="FT42" i="99"/>
  <c r="FS42" i="99"/>
  <c r="FR42" i="99"/>
  <c r="FQ42" i="99"/>
  <c r="FP42" i="99"/>
  <c r="FO42" i="99"/>
  <c r="FN42" i="99"/>
  <c r="FM42" i="99"/>
  <c r="FL42" i="99"/>
  <c r="FK42" i="99"/>
  <c r="FJ42" i="99"/>
  <c r="FI42" i="99"/>
  <c r="FH42" i="99"/>
  <c r="FG42" i="99"/>
  <c r="FF42" i="99"/>
  <c r="FE42" i="99"/>
  <c r="FD42" i="99"/>
  <c r="FC42" i="99"/>
  <c r="FB42" i="99"/>
  <c r="FA42" i="99"/>
  <c r="EZ42" i="99"/>
  <c r="EY42" i="99"/>
  <c r="EX42" i="99"/>
  <c r="EW42" i="99"/>
  <c r="EV42" i="99"/>
  <c r="EU42" i="99"/>
  <c r="ET42" i="99"/>
  <c r="ES42" i="99"/>
  <c r="ER42" i="99"/>
  <c r="EQ42" i="99"/>
  <c r="EP42" i="99"/>
  <c r="EO42" i="99"/>
  <c r="EN42" i="99"/>
  <c r="EM42" i="99"/>
  <c r="EL42" i="99"/>
  <c r="EK42" i="99"/>
  <c r="EJ42" i="99"/>
  <c r="EI42" i="99"/>
  <c r="EH42" i="99"/>
  <c r="EG42" i="99"/>
  <c r="EF42" i="99"/>
  <c r="EE42" i="99"/>
  <c r="ED42" i="99"/>
  <c r="EC42" i="99"/>
  <c r="EB42" i="99"/>
  <c r="EA42" i="99"/>
  <c r="DZ42" i="99"/>
  <c r="DY42" i="99"/>
  <c r="DX42" i="99"/>
  <c r="DW42" i="99"/>
  <c r="DV42" i="99"/>
  <c r="DU42" i="99"/>
  <c r="DT42" i="99"/>
  <c r="DS42" i="99"/>
  <c r="DR42" i="99"/>
  <c r="DQ42" i="99"/>
  <c r="DP42" i="99"/>
  <c r="DO42" i="99"/>
  <c r="DN42" i="99"/>
  <c r="DM42" i="99"/>
  <c r="DL42" i="99"/>
  <c r="DK42" i="99"/>
  <c r="DJ42" i="99"/>
  <c r="DI42" i="99"/>
  <c r="DH42" i="99"/>
  <c r="DG42" i="99"/>
  <c r="DF42" i="99"/>
  <c r="DE42" i="99"/>
  <c r="DD42" i="99"/>
  <c r="DC42" i="99"/>
  <c r="DB42" i="99"/>
  <c r="DA42" i="99"/>
  <c r="CZ42" i="99"/>
  <c r="CY42" i="99"/>
  <c r="CX42" i="99"/>
  <c r="CW42" i="99"/>
  <c r="CV42" i="99"/>
  <c r="CU42" i="99"/>
  <c r="CT42" i="99"/>
  <c r="CS42" i="99"/>
  <c r="CR42" i="99"/>
  <c r="CQ42" i="99"/>
  <c r="CP42" i="99"/>
  <c r="CO42" i="99"/>
  <c r="CN42" i="99"/>
  <c r="CM42" i="99"/>
  <c r="CL42" i="99"/>
  <c r="CK42" i="99"/>
  <c r="CJ42" i="99"/>
  <c r="CI42" i="99"/>
  <c r="CH42" i="99"/>
  <c r="CG42" i="99"/>
  <c r="CF42" i="99"/>
  <c r="CE42" i="99"/>
  <c r="CD42" i="99"/>
  <c r="CC42" i="99"/>
  <c r="CB42" i="99"/>
  <c r="CA42" i="99"/>
  <c r="BZ42" i="99"/>
  <c r="BY42" i="99"/>
  <c r="BX42" i="99"/>
  <c r="BW42" i="99"/>
  <c r="BV42" i="99"/>
  <c r="BU42" i="99"/>
  <c r="BT42" i="99"/>
  <c r="BS42" i="99"/>
  <c r="BR42" i="99"/>
  <c r="BQ42" i="99"/>
  <c r="BP42" i="99"/>
  <c r="BO42" i="99"/>
  <c r="BN42" i="99"/>
  <c r="BM42" i="99"/>
  <c r="BL42" i="99"/>
  <c r="BK42" i="99"/>
  <c r="BJ42" i="99"/>
  <c r="BI42" i="99"/>
  <c r="BH42" i="99"/>
  <c r="BG42" i="99"/>
  <c r="BF42" i="99"/>
  <c r="BE42" i="99"/>
  <c r="BD42" i="99"/>
  <c r="BC42" i="99"/>
  <c r="BB42" i="99"/>
  <c r="BA42" i="99"/>
  <c r="AZ42" i="99"/>
  <c r="AY42" i="99"/>
  <c r="AX42" i="99"/>
  <c r="AW42" i="99"/>
  <c r="AV42" i="99"/>
  <c r="AU42" i="99"/>
  <c r="AT42" i="99"/>
  <c r="AS42" i="99"/>
  <c r="AR42" i="99"/>
  <c r="AQ42" i="99"/>
  <c r="AP42" i="99"/>
  <c r="AO42" i="99"/>
  <c r="AN42" i="99"/>
  <c r="AM42" i="99"/>
  <c r="AL42" i="99"/>
  <c r="AK42" i="99"/>
  <c r="AJ42" i="99"/>
  <c r="AI42" i="99"/>
  <c r="AH42" i="99"/>
  <c r="AG42" i="99"/>
  <c r="AF42" i="99"/>
  <c r="AE42" i="99"/>
  <c r="AD42" i="99"/>
  <c r="AC42" i="99"/>
  <c r="AB42" i="99"/>
  <c r="AA42" i="99"/>
  <c r="Z42" i="99"/>
  <c r="Y42" i="99"/>
  <c r="X42" i="99"/>
  <c r="W42" i="99"/>
  <c r="V42" i="99"/>
  <c r="U42" i="99"/>
  <c r="T42" i="99"/>
  <c r="S42" i="99"/>
  <c r="R42" i="99"/>
  <c r="Q42" i="99"/>
  <c r="P42" i="99"/>
  <c r="O42" i="99"/>
  <c r="N42" i="99"/>
  <c r="M42" i="99"/>
  <c r="L42" i="99"/>
  <c r="K42" i="99"/>
  <c r="J42" i="99"/>
  <c r="I42" i="99"/>
  <c r="H42" i="99"/>
  <c r="G42" i="99"/>
  <c r="F42" i="99"/>
  <c r="E42" i="99"/>
  <c r="D42" i="99"/>
  <c r="C42" i="99"/>
  <c r="B42" i="99"/>
  <c r="GR40" i="99"/>
  <c r="GQ40" i="99"/>
  <c r="GP40" i="99"/>
  <c r="GO40" i="99"/>
  <c r="GN40" i="99"/>
  <c r="GM40" i="99"/>
  <c r="GL40" i="99"/>
  <c r="GK40" i="99"/>
  <c r="GJ40" i="99"/>
  <c r="GI40" i="99"/>
  <c r="GH40" i="99"/>
  <c r="GG40" i="99"/>
  <c r="GF40" i="99"/>
  <c r="GE40" i="99"/>
  <c r="GD40" i="99"/>
  <c r="GC40" i="99"/>
  <c r="GB40" i="99"/>
  <c r="GA40" i="99"/>
  <c r="FZ40" i="99"/>
  <c r="FY40" i="99"/>
  <c r="FX40" i="99"/>
  <c r="FW40" i="99"/>
  <c r="FV40" i="99"/>
  <c r="FU40" i="99"/>
  <c r="FT40" i="99"/>
  <c r="FS40" i="99"/>
  <c r="FR40" i="99"/>
  <c r="FQ40" i="99"/>
  <c r="FP40" i="99"/>
  <c r="FO40" i="99"/>
  <c r="FN40" i="99"/>
  <c r="FM40" i="99"/>
  <c r="FL40" i="99"/>
  <c r="FK40" i="99"/>
  <c r="FJ40" i="99"/>
  <c r="FI40" i="99"/>
  <c r="FH40" i="99"/>
  <c r="FG40" i="99"/>
  <c r="FF40" i="99"/>
  <c r="FE40" i="99"/>
  <c r="FD40" i="99"/>
  <c r="FC40" i="99"/>
  <c r="FB40" i="99"/>
  <c r="FA40" i="99"/>
  <c r="EZ40" i="99"/>
  <c r="EY40" i="99"/>
  <c r="EX40" i="99"/>
  <c r="EW40" i="99"/>
  <c r="EV40" i="99"/>
  <c r="EU40" i="99"/>
  <c r="ET40" i="99"/>
  <c r="ES40" i="99"/>
  <c r="ER40" i="99"/>
  <c r="EQ40" i="99"/>
  <c r="EP40" i="99"/>
  <c r="EO40" i="99"/>
  <c r="EN40" i="99"/>
  <c r="EM40" i="99"/>
  <c r="EL40" i="99"/>
  <c r="EK40" i="99"/>
  <c r="EJ40" i="99"/>
  <c r="EI40" i="99"/>
  <c r="EH40" i="99"/>
  <c r="EG40" i="99"/>
  <c r="EF40" i="99"/>
  <c r="EE40" i="99"/>
  <c r="ED40" i="99"/>
  <c r="EC40" i="99"/>
  <c r="EB40" i="99"/>
  <c r="EA40" i="99"/>
  <c r="DZ40" i="99"/>
  <c r="DY40" i="99"/>
  <c r="DX40" i="99"/>
  <c r="DW40" i="99"/>
  <c r="DV40" i="99"/>
  <c r="DU40" i="99"/>
  <c r="DT40" i="99"/>
  <c r="DS40" i="99"/>
  <c r="DR40" i="99"/>
  <c r="DQ40" i="99"/>
  <c r="DP40" i="99"/>
  <c r="DO40" i="99"/>
  <c r="DN40" i="99"/>
  <c r="DM40" i="99"/>
  <c r="DL40" i="99"/>
  <c r="DK40" i="99"/>
  <c r="DJ40" i="99"/>
  <c r="DI40" i="99"/>
  <c r="DH40" i="99"/>
  <c r="DG40" i="99"/>
  <c r="DF40" i="99"/>
  <c r="DE40" i="99"/>
  <c r="DD40" i="99"/>
  <c r="DC40" i="99"/>
  <c r="DB40" i="99"/>
  <c r="DA40" i="99"/>
  <c r="CZ40" i="99"/>
  <c r="CY40" i="99"/>
  <c r="CX40" i="99"/>
  <c r="CW40" i="99"/>
  <c r="CV40" i="99"/>
  <c r="CU40" i="99"/>
  <c r="CT40" i="99"/>
  <c r="CS40" i="99"/>
  <c r="CR40" i="99"/>
  <c r="CQ40" i="99"/>
  <c r="CP40" i="99"/>
  <c r="CO40" i="99"/>
  <c r="CN40" i="99"/>
  <c r="CM40" i="99"/>
  <c r="CL40" i="99"/>
  <c r="CK40" i="99"/>
  <c r="CJ40" i="99"/>
  <c r="CI40" i="99"/>
  <c r="CH40" i="99"/>
  <c r="CG40" i="99"/>
  <c r="CF40" i="99"/>
  <c r="CE40" i="99"/>
  <c r="CD40" i="99"/>
  <c r="CC40" i="99"/>
  <c r="CB40" i="99"/>
  <c r="CA40" i="99"/>
  <c r="BZ40" i="99"/>
  <c r="BY40" i="99"/>
  <c r="BX40" i="99"/>
  <c r="BW40" i="99"/>
  <c r="BV40" i="99"/>
  <c r="BU40" i="99"/>
  <c r="BT40" i="99"/>
  <c r="BS40" i="99"/>
  <c r="BR40" i="99"/>
  <c r="BQ40" i="99"/>
  <c r="BP40" i="99"/>
  <c r="BO40" i="99"/>
  <c r="BN40" i="99"/>
  <c r="BM40" i="99"/>
  <c r="BL40" i="99"/>
  <c r="BK40" i="99"/>
  <c r="BJ40" i="99"/>
  <c r="BI40" i="99"/>
  <c r="BH40" i="99"/>
  <c r="BG40" i="99"/>
  <c r="BF40" i="99"/>
  <c r="BE40" i="99"/>
  <c r="BD40" i="99"/>
  <c r="BC40" i="99"/>
  <c r="BB40" i="99"/>
  <c r="BA40" i="99"/>
  <c r="AZ40" i="99"/>
  <c r="AY40" i="99"/>
  <c r="AX40" i="99"/>
  <c r="AW40" i="99"/>
  <c r="AV40" i="99"/>
  <c r="AU40" i="99"/>
  <c r="AT40" i="99"/>
  <c r="AS40" i="99"/>
  <c r="AR40" i="99"/>
  <c r="AQ40" i="99"/>
  <c r="AP40" i="99"/>
  <c r="AO40" i="99"/>
  <c r="AN40" i="99"/>
  <c r="AM40" i="99"/>
  <c r="AL40" i="99"/>
  <c r="AK40" i="99"/>
  <c r="AJ40" i="99"/>
  <c r="AI40" i="99"/>
  <c r="AH40" i="99"/>
  <c r="AG40" i="99"/>
  <c r="AF40" i="99"/>
  <c r="AE40" i="99"/>
  <c r="AD40" i="99"/>
  <c r="AC40" i="99"/>
  <c r="AB40" i="99"/>
  <c r="AA40" i="99"/>
  <c r="Z40" i="99"/>
  <c r="Y40" i="99"/>
  <c r="X40" i="99"/>
  <c r="W40" i="99"/>
  <c r="V40" i="99"/>
  <c r="U40" i="99"/>
  <c r="T40" i="99"/>
  <c r="S40" i="99"/>
  <c r="R40" i="99"/>
  <c r="Q40" i="99"/>
  <c r="P40" i="99"/>
  <c r="O40" i="99"/>
  <c r="N40" i="99"/>
  <c r="M40" i="99"/>
  <c r="L40" i="99"/>
  <c r="K40" i="99"/>
  <c r="J40" i="99"/>
  <c r="I40" i="99"/>
  <c r="H40" i="99"/>
  <c r="G40" i="99"/>
  <c r="F40" i="99"/>
  <c r="E40" i="99"/>
  <c r="D40" i="99"/>
  <c r="C40" i="99"/>
  <c r="B40" i="99"/>
  <c r="GR39" i="99"/>
  <c r="GQ39" i="99"/>
  <c r="GP39" i="99"/>
  <c r="GO39" i="99"/>
  <c r="GN39" i="99"/>
  <c r="GM39" i="99"/>
  <c r="GL39" i="99"/>
  <c r="GK39" i="99"/>
  <c r="GJ39" i="99"/>
  <c r="GI39" i="99"/>
  <c r="GH39" i="99"/>
  <c r="GG39" i="99"/>
  <c r="GF39" i="99"/>
  <c r="GE39" i="99"/>
  <c r="GD39" i="99"/>
  <c r="GC39" i="99"/>
  <c r="GB39" i="99"/>
  <c r="GA39" i="99"/>
  <c r="FZ39" i="99"/>
  <c r="FY39" i="99"/>
  <c r="FX39" i="99"/>
  <c r="FW39" i="99"/>
  <c r="FV39" i="99"/>
  <c r="FU39" i="99"/>
  <c r="FT39" i="99"/>
  <c r="FS39" i="99"/>
  <c r="FR39" i="99"/>
  <c r="FQ39" i="99"/>
  <c r="FP39" i="99"/>
  <c r="FO39" i="99"/>
  <c r="FN39" i="99"/>
  <c r="FM39" i="99"/>
  <c r="FL39" i="99"/>
  <c r="FK39" i="99"/>
  <c r="FJ39" i="99"/>
  <c r="FI39" i="99"/>
  <c r="FH39" i="99"/>
  <c r="FG39" i="99"/>
  <c r="FF39" i="99"/>
  <c r="FE39" i="99"/>
  <c r="FD39" i="99"/>
  <c r="FC39" i="99"/>
  <c r="FB39" i="99"/>
  <c r="FA39" i="99"/>
  <c r="EZ39" i="99"/>
  <c r="EY39" i="99"/>
  <c r="EX39" i="99"/>
  <c r="EW39" i="99"/>
  <c r="EV39" i="99"/>
  <c r="EU39" i="99"/>
  <c r="ET39" i="99"/>
  <c r="ES39" i="99"/>
  <c r="ER39" i="99"/>
  <c r="EQ39" i="99"/>
  <c r="EP39" i="99"/>
  <c r="EO39" i="99"/>
  <c r="EN39" i="99"/>
  <c r="EM39" i="99"/>
  <c r="EL39" i="99"/>
  <c r="EK39" i="99"/>
  <c r="EJ39" i="99"/>
  <c r="EI39" i="99"/>
  <c r="EH39" i="99"/>
  <c r="EG39" i="99"/>
  <c r="EF39" i="99"/>
  <c r="EE39" i="99"/>
  <c r="ED39" i="99"/>
  <c r="EC39" i="99"/>
  <c r="EB39" i="99"/>
  <c r="EA39" i="99"/>
  <c r="DZ39" i="99"/>
  <c r="DY39" i="99"/>
  <c r="DX39" i="99"/>
  <c r="DW39" i="99"/>
  <c r="DV39" i="99"/>
  <c r="DU39" i="99"/>
  <c r="DT39" i="99"/>
  <c r="DS39" i="99"/>
  <c r="DR39" i="99"/>
  <c r="DQ39" i="99"/>
  <c r="DP39" i="99"/>
  <c r="DO39" i="99"/>
  <c r="DN39" i="99"/>
  <c r="DM39" i="99"/>
  <c r="DL39" i="99"/>
  <c r="DK39" i="99"/>
  <c r="DJ39" i="99"/>
  <c r="DI39" i="99"/>
  <c r="DH39" i="99"/>
  <c r="DG39" i="99"/>
  <c r="DF39" i="99"/>
  <c r="DE39" i="99"/>
  <c r="DD39" i="99"/>
  <c r="DC39" i="99"/>
  <c r="DB39" i="99"/>
  <c r="DA39" i="99"/>
  <c r="CZ39" i="99"/>
  <c r="CY39" i="99"/>
  <c r="CX39" i="99"/>
  <c r="CW39" i="99"/>
  <c r="CV39" i="99"/>
  <c r="CU39" i="99"/>
  <c r="CT39" i="99"/>
  <c r="CS39" i="99"/>
  <c r="CR39" i="99"/>
  <c r="CQ39" i="99"/>
  <c r="CP39" i="99"/>
  <c r="CO39" i="99"/>
  <c r="CN39" i="99"/>
  <c r="CM39" i="99"/>
  <c r="CL39" i="99"/>
  <c r="CK39" i="99"/>
  <c r="CJ39" i="99"/>
  <c r="CI39" i="99"/>
  <c r="CH39" i="99"/>
  <c r="CG39" i="99"/>
  <c r="CF39" i="99"/>
  <c r="CE39" i="99"/>
  <c r="CD39" i="99"/>
  <c r="CC39" i="99"/>
  <c r="CB39" i="99"/>
  <c r="CA39" i="99"/>
  <c r="BZ39" i="99"/>
  <c r="BY39" i="99"/>
  <c r="BX39" i="99"/>
  <c r="BW39" i="99"/>
  <c r="BV39" i="99"/>
  <c r="BU39" i="99"/>
  <c r="BT39" i="99"/>
  <c r="BS39" i="99"/>
  <c r="BR39" i="99"/>
  <c r="BQ39" i="99"/>
  <c r="BP39" i="99"/>
  <c r="BO39" i="99"/>
  <c r="BN39" i="99"/>
  <c r="BM39" i="99"/>
  <c r="BL39" i="99"/>
  <c r="BK39" i="99"/>
  <c r="BJ39" i="99"/>
  <c r="BI39" i="99"/>
  <c r="BH39" i="99"/>
  <c r="BG39" i="99"/>
  <c r="BF39" i="99"/>
  <c r="BE39" i="99"/>
  <c r="BD39" i="99"/>
  <c r="BC39" i="99"/>
  <c r="BB39" i="99"/>
  <c r="BA39" i="99"/>
  <c r="AZ39" i="99"/>
  <c r="AY39" i="99"/>
  <c r="AX39" i="99"/>
  <c r="AW39" i="99"/>
  <c r="AV39" i="99"/>
  <c r="AU39" i="99"/>
  <c r="AT39" i="99"/>
  <c r="AS39" i="99"/>
  <c r="AR39" i="99"/>
  <c r="AQ39" i="99"/>
  <c r="AP39" i="99"/>
  <c r="AO39" i="99"/>
  <c r="AN39" i="99"/>
  <c r="AM39" i="99"/>
  <c r="AL39" i="99"/>
  <c r="AK39" i="99"/>
  <c r="AJ39" i="99"/>
  <c r="AI39" i="99"/>
  <c r="AH39" i="99"/>
  <c r="AG39" i="99"/>
  <c r="AF39" i="99"/>
  <c r="AE39" i="99"/>
  <c r="AD39" i="99"/>
  <c r="AC39" i="99"/>
  <c r="AB39" i="99"/>
  <c r="AA39" i="99"/>
  <c r="Z39" i="99"/>
  <c r="Y39" i="99"/>
  <c r="X39" i="99"/>
  <c r="W39" i="99"/>
  <c r="V39" i="99"/>
  <c r="U39" i="99"/>
  <c r="T39" i="99"/>
  <c r="S39" i="99"/>
  <c r="R39" i="99"/>
  <c r="Q39" i="99"/>
  <c r="P39" i="99"/>
  <c r="O39" i="99"/>
  <c r="N39" i="99"/>
  <c r="M39" i="99"/>
  <c r="L39" i="99"/>
  <c r="K39" i="99"/>
  <c r="J39" i="99"/>
  <c r="I39" i="99"/>
  <c r="H39" i="99"/>
  <c r="G39" i="99"/>
  <c r="F39" i="99"/>
  <c r="E39" i="99"/>
  <c r="D39" i="99"/>
  <c r="C39" i="99"/>
  <c r="B39" i="99"/>
  <c r="GR37" i="99"/>
  <c r="GQ37" i="99"/>
  <c r="GP37" i="99"/>
  <c r="GO37" i="99"/>
  <c r="GN37" i="99"/>
  <c r="GM37" i="99"/>
  <c r="GL37" i="99"/>
  <c r="GK37" i="99"/>
  <c r="GJ37" i="99"/>
  <c r="GI37" i="99"/>
  <c r="GH37" i="99"/>
  <c r="GG37" i="99"/>
  <c r="GF37" i="99"/>
  <c r="GE37" i="99"/>
  <c r="GD37" i="99"/>
  <c r="GC37" i="99"/>
  <c r="GB37" i="99"/>
  <c r="GA37" i="99"/>
  <c r="FZ37" i="99"/>
  <c r="FY37" i="99"/>
  <c r="FX37" i="99"/>
  <c r="FW37" i="99"/>
  <c r="FV37" i="99"/>
  <c r="FU37" i="99"/>
  <c r="FT37" i="99"/>
  <c r="FS37" i="99"/>
  <c r="FR37" i="99"/>
  <c r="FQ37" i="99"/>
  <c r="FP37" i="99"/>
  <c r="FO37" i="99"/>
  <c r="FN37" i="99"/>
  <c r="FM37" i="99"/>
  <c r="FL37" i="99"/>
  <c r="FK37" i="99"/>
  <c r="FJ37" i="99"/>
  <c r="FI37" i="99"/>
  <c r="FH37" i="99"/>
  <c r="FG37" i="99"/>
  <c r="FF37" i="99"/>
  <c r="FE37" i="99"/>
  <c r="FD37" i="99"/>
  <c r="FC37" i="99"/>
  <c r="FB37" i="99"/>
  <c r="FA37" i="99"/>
  <c r="EZ37" i="99"/>
  <c r="EY37" i="99"/>
  <c r="EX37" i="99"/>
  <c r="EW37" i="99"/>
  <c r="EV37" i="99"/>
  <c r="EU37" i="99"/>
  <c r="ET37" i="99"/>
  <c r="ES37" i="99"/>
  <c r="ER37" i="99"/>
  <c r="EQ37" i="99"/>
  <c r="EP37" i="99"/>
  <c r="EO37" i="99"/>
  <c r="EN37" i="99"/>
  <c r="EM37" i="99"/>
  <c r="EL37" i="99"/>
  <c r="EK37" i="99"/>
  <c r="EJ37" i="99"/>
  <c r="EI37" i="99"/>
  <c r="EH37" i="99"/>
  <c r="EG37" i="99"/>
  <c r="EF37" i="99"/>
  <c r="EE37" i="99"/>
  <c r="ED37" i="99"/>
  <c r="EC37" i="99"/>
  <c r="EB37" i="99"/>
  <c r="EA37" i="99"/>
  <c r="DZ37" i="99"/>
  <c r="DY37" i="99"/>
  <c r="DX37" i="99"/>
  <c r="DW37" i="99"/>
  <c r="DV37" i="99"/>
  <c r="DU37" i="99"/>
  <c r="DT37" i="99"/>
  <c r="DS37" i="99"/>
  <c r="DR37" i="99"/>
  <c r="DQ37" i="99"/>
  <c r="DP37" i="99"/>
  <c r="DO37" i="99"/>
  <c r="DN37" i="99"/>
  <c r="DM37" i="99"/>
  <c r="DL37" i="99"/>
  <c r="DK37" i="99"/>
  <c r="DJ37" i="99"/>
  <c r="DI37" i="99"/>
  <c r="DH37" i="99"/>
  <c r="DG37" i="99"/>
  <c r="DF37" i="99"/>
  <c r="DE37" i="99"/>
  <c r="DD37" i="99"/>
  <c r="DC37" i="99"/>
  <c r="DB37" i="99"/>
  <c r="DA37" i="99"/>
  <c r="CZ37" i="99"/>
  <c r="CY37" i="99"/>
  <c r="CX37" i="99"/>
  <c r="CW37" i="99"/>
  <c r="CV37" i="99"/>
  <c r="CU37" i="99"/>
  <c r="CT37" i="99"/>
  <c r="CS37" i="99"/>
  <c r="CR37" i="99"/>
  <c r="CQ37" i="99"/>
  <c r="CP37" i="99"/>
  <c r="CO37" i="99"/>
  <c r="CN37" i="99"/>
  <c r="CM37" i="99"/>
  <c r="CL37" i="99"/>
  <c r="CK37" i="99"/>
  <c r="CJ37" i="99"/>
  <c r="CI37" i="99"/>
  <c r="CH37" i="99"/>
  <c r="CG37" i="99"/>
  <c r="CF37" i="99"/>
  <c r="CE37" i="99"/>
  <c r="CD37" i="99"/>
  <c r="CC37" i="99"/>
  <c r="CB37" i="99"/>
  <c r="CA37" i="99"/>
  <c r="BZ37" i="99"/>
  <c r="BY37" i="99"/>
  <c r="BX37" i="99"/>
  <c r="BW37" i="99"/>
  <c r="BV37" i="99"/>
  <c r="BU37" i="99"/>
  <c r="BT37" i="99"/>
  <c r="BS37" i="99"/>
  <c r="BR37" i="99"/>
  <c r="BQ37" i="99"/>
  <c r="BP37" i="99"/>
  <c r="BO37" i="99"/>
  <c r="BN37" i="99"/>
  <c r="BM37" i="99"/>
  <c r="BL37" i="99"/>
  <c r="BK37" i="99"/>
  <c r="BJ37" i="99"/>
  <c r="BI37" i="99"/>
  <c r="BH37" i="99"/>
  <c r="BG37" i="99"/>
  <c r="BF37" i="99"/>
  <c r="BE37" i="99"/>
  <c r="BD37" i="99"/>
  <c r="BC37" i="99"/>
  <c r="BB37" i="99"/>
  <c r="BA37" i="99"/>
  <c r="AZ37" i="99"/>
  <c r="AY37" i="99"/>
  <c r="AX37" i="99"/>
  <c r="AW37" i="99"/>
  <c r="AV37" i="99"/>
  <c r="AU37" i="99"/>
  <c r="AT37" i="99"/>
  <c r="AS37" i="99"/>
  <c r="AR37" i="99"/>
  <c r="AQ37" i="99"/>
  <c r="AP37" i="99"/>
  <c r="AO37" i="99"/>
  <c r="AN37" i="99"/>
  <c r="AM37" i="99"/>
  <c r="AL37" i="99"/>
  <c r="AK37" i="99"/>
  <c r="AJ37" i="99"/>
  <c r="AI37" i="99"/>
  <c r="AH37" i="99"/>
  <c r="AG37" i="99"/>
  <c r="AF37" i="99"/>
  <c r="AE37" i="99"/>
  <c r="AD37" i="99"/>
  <c r="AC37" i="99"/>
  <c r="AB37" i="99"/>
  <c r="AA37" i="99"/>
  <c r="Z37" i="99"/>
  <c r="Y37" i="99"/>
  <c r="X37" i="99"/>
  <c r="W37" i="99"/>
  <c r="V37" i="99"/>
  <c r="U37" i="99"/>
  <c r="T37" i="99"/>
  <c r="S37" i="99"/>
  <c r="R37" i="99"/>
  <c r="Q37" i="99"/>
  <c r="P37" i="99"/>
  <c r="O37" i="99"/>
  <c r="N37" i="99"/>
  <c r="M37" i="99"/>
  <c r="L37" i="99"/>
  <c r="K37" i="99"/>
  <c r="J37" i="99"/>
  <c r="I37" i="99"/>
  <c r="H37" i="99"/>
  <c r="G37" i="99"/>
  <c r="F37" i="99"/>
  <c r="E37" i="99"/>
  <c r="D37" i="99"/>
  <c r="C37" i="99"/>
  <c r="B37" i="99"/>
  <c r="GR36" i="99"/>
  <c r="GQ36" i="99"/>
  <c r="GP36" i="99"/>
  <c r="GO36" i="99"/>
  <c r="GN36" i="99"/>
  <c r="GM36" i="99"/>
  <c r="GL36" i="99"/>
  <c r="GK36" i="99"/>
  <c r="GJ36" i="99"/>
  <c r="GI36" i="99"/>
  <c r="GH36" i="99"/>
  <c r="GG36" i="99"/>
  <c r="GF36" i="99"/>
  <c r="GE36" i="99"/>
  <c r="GD36" i="99"/>
  <c r="GC36" i="99"/>
  <c r="GB36" i="99"/>
  <c r="GA36" i="99"/>
  <c r="FZ36" i="99"/>
  <c r="FY36" i="99"/>
  <c r="FX36" i="99"/>
  <c r="FW36" i="99"/>
  <c r="FV36" i="99"/>
  <c r="FU36" i="99"/>
  <c r="FT36" i="99"/>
  <c r="FS36" i="99"/>
  <c r="FR36" i="99"/>
  <c r="FQ36" i="99"/>
  <c r="FP36" i="99"/>
  <c r="FO36" i="99"/>
  <c r="FN36" i="99"/>
  <c r="FM36" i="99"/>
  <c r="FL36" i="99"/>
  <c r="FK36" i="99"/>
  <c r="FJ36" i="99"/>
  <c r="FI36" i="99"/>
  <c r="FH36" i="99"/>
  <c r="FG36" i="99"/>
  <c r="FF36" i="99"/>
  <c r="FE36" i="99"/>
  <c r="FD36" i="99"/>
  <c r="FC36" i="99"/>
  <c r="FB36" i="99"/>
  <c r="FA36" i="99"/>
  <c r="EZ36" i="99"/>
  <c r="EY36" i="99"/>
  <c r="EX36" i="99"/>
  <c r="EW36" i="99"/>
  <c r="EV36" i="99"/>
  <c r="EU36" i="99"/>
  <c r="ET36" i="99"/>
  <c r="ES36" i="99"/>
  <c r="ER36" i="99"/>
  <c r="EQ36" i="99"/>
  <c r="EP36" i="99"/>
  <c r="EO36" i="99"/>
  <c r="EN36" i="99"/>
  <c r="EM36" i="99"/>
  <c r="EL36" i="99"/>
  <c r="EK36" i="99"/>
  <c r="EJ36" i="99"/>
  <c r="EI36" i="99"/>
  <c r="EH36" i="99"/>
  <c r="EG36" i="99"/>
  <c r="EF36" i="99"/>
  <c r="EE36" i="99"/>
  <c r="ED36" i="99"/>
  <c r="EC36" i="99"/>
  <c r="EB36" i="99"/>
  <c r="EA36" i="99"/>
  <c r="DZ36" i="99"/>
  <c r="DY36" i="99"/>
  <c r="DX36" i="99"/>
  <c r="DW36" i="99"/>
  <c r="DV36" i="99"/>
  <c r="DU36" i="99"/>
  <c r="DT36" i="99"/>
  <c r="DS36" i="99"/>
  <c r="DR36" i="99"/>
  <c r="DQ36" i="99"/>
  <c r="DP36" i="99"/>
  <c r="DO36" i="99"/>
  <c r="DN36" i="99"/>
  <c r="DM36" i="99"/>
  <c r="DL36" i="99"/>
  <c r="DK36" i="99"/>
  <c r="DJ36" i="99"/>
  <c r="DI36" i="99"/>
  <c r="DH36" i="99"/>
  <c r="DG36" i="99"/>
  <c r="DF36" i="99"/>
  <c r="DE36" i="99"/>
  <c r="DD36" i="99"/>
  <c r="DC36" i="99"/>
  <c r="DB36" i="99"/>
  <c r="DA36" i="99"/>
  <c r="CZ36" i="99"/>
  <c r="CY36" i="99"/>
  <c r="CX36" i="99"/>
  <c r="CW36" i="99"/>
  <c r="CV36" i="99"/>
  <c r="CU36" i="99"/>
  <c r="CT36" i="99"/>
  <c r="CS36" i="99"/>
  <c r="CR36" i="99"/>
  <c r="CQ36" i="99"/>
  <c r="CP36" i="99"/>
  <c r="CO36" i="99"/>
  <c r="CN36" i="99"/>
  <c r="CM36" i="99"/>
  <c r="CL36" i="99"/>
  <c r="CK36" i="99"/>
  <c r="CJ36" i="99"/>
  <c r="CI36" i="99"/>
  <c r="CH36" i="99"/>
  <c r="CG36" i="99"/>
  <c r="CF36" i="99"/>
  <c r="CE36" i="99"/>
  <c r="CD36" i="99"/>
  <c r="CC36" i="99"/>
  <c r="CB36" i="99"/>
  <c r="CA36" i="99"/>
  <c r="BZ36" i="99"/>
  <c r="BY36" i="99"/>
  <c r="BX36" i="99"/>
  <c r="BW36" i="99"/>
  <c r="BV36" i="99"/>
  <c r="BU36" i="99"/>
  <c r="BT36" i="99"/>
  <c r="BS36" i="99"/>
  <c r="BR36" i="99"/>
  <c r="BQ36" i="99"/>
  <c r="BP36" i="99"/>
  <c r="BO36" i="99"/>
  <c r="BN36" i="99"/>
  <c r="BM36" i="99"/>
  <c r="BL36" i="99"/>
  <c r="BK36" i="99"/>
  <c r="BJ36" i="99"/>
  <c r="BI36" i="99"/>
  <c r="BH36" i="99"/>
  <c r="BG36" i="99"/>
  <c r="BF36" i="99"/>
  <c r="BE36" i="99"/>
  <c r="BD36" i="99"/>
  <c r="BC36" i="99"/>
  <c r="BB36" i="99"/>
  <c r="BA36" i="99"/>
  <c r="AZ36" i="99"/>
  <c r="AY36" i="99"/>
  <c r="AX36" i="99"/>
  <c r="AW36" i="99"/>
  <c r="AV36" i="99"/>
  <c r="AU36" i="99"/>
  <c r="AT36" i="99"/>
  <c r="AS36" i="99"/>
  <c r="AR36" i="99"/>
  <c r="AQ36" i="99"/>
  <c r="AP36" i="99"/>
  <c r="AO36" i="99"/>
  <c r="AN36" i="99"/>
  <c r="AM36" i="99"/>
  <c r="AL36" i="99"/>
  <c r="AK36" i="99"/>
  <c r="AJ36" i="99"/>
  <c r="AI36" i="99"/>
  <c r="AH36" i="99"/>
  <c r="AG36" i="99"/>
  <c r="AF36" i="99"/>
  <c r="AE36" i="99"/>
  <c r="AD36" i="99"/>
  <c r="AC36" i="99"/>
  <c r="AB36" i="99"/>
  <c r="AA36" i="99"/>
  <c r="Z36" i="99"/>
  <c r="Y36" i="99"/>
  <c r="X36" i="99"/>
  <c r="W36" i="99"/>
  <c r="V36" i="99"/>
  <c r="U36" i="99"/>
  <c r="T36" i="99"/>
  <c r="S36" i="99"/>
  <c r="R36" i="99"/>
  <c r="Q36" i="99"/>
  <c r="P36" i="99"/>
  <c r="O36" i="99"/>
  <c r="N36" i="99"/>
  <c r="M36" i="99"/>
  <c r="L36" i="99"/>
  <c r="K36" i="99"/>
  <c r="J36" i="99"/>
  <c r="I36" i="99"/>
  <c r="H36" i="99"/>
  <c r="G36" i="99"/>
  <c r="F36" i="99"/>
  <c r="E36" i="99"/>
  <c r="D36" i="99"/>
  <c r="C36" i="99"/>
  <c r="B36" i="99"/>
  <c r="GR34" i="99"/>
  <c r="GQ34" i="99"/>
  <c r="GP34" i="99"/>
  <c r="GO34" i="99"/>
  <c r="GN34" i="99"/>
  <c r="GM34" i="99"/>
  <c r="GL34" i="99"/>
  <c r="GK34" i="99"/>
  <c r="GJ34" i="99"/>
  <c r="GI34" i="99"/>
  <c r="GH34" i="99"/>
  <c r="GG34" i="99"/>
  <c r="GF34" i="99"/>
  <c r="GE34" i="99"/>
  <c r="GD34" i="99"/>
  <c r="GC34" i="99"/>
  <c r="GB34" i="99"/>
  <c r="GA34" i="99"/>
  <c r="FZ34" i="99"/>
  <c r="FY34" i="99"/>
  <c r="FX34" i="99"/>
  <c r="FW34" i="99"/>
  <c r="FV34" i="99"/>
  <c r="FU34" i="99"/>
  <c r="FT34" i="99"/>
  <c r="FS34" i="99"/>
  <c r="FR34" i="99"/>
  <c r="FQ34" i="99"/>
  <c r="FP34" i="99"/>
  <c r="FO34" i="99"/>
  <c r="FN34" i="99"/>
  <c r="FM34" i="99"/>
  <c r="FL34" i="99"/>
  <c r="FK34" i="99"/>
  <c r="FJ34" i="99"/>
  <c r="FI34" i="99"/>
  <c r="FH34" i="99"/>
  <c r="FG34" i="99"/>
  <c r="FF34" i="99"/>
  <c r="FE34" i="99"/>
  <c r="FD34" i="99"/>
  <c r="FC34" i="99"/>
  <c r="FB34" i="99"/>
  <c r="FA34" i="99"/>
  <c r="EZ34" i="99"/>
  <c r="EY34" i="99"/>
  <c r="EX34" i="99"/>
  <c r="EW34" i="99"/>
  <c r="EV34" i="99"/>
  <c r="EU34" i="99"/>
  <c r="ET34" i="99"/>
  <c r="ES34" i="99"/>
  <c r="ER34" i="99"/>
  <c r="EQ34" i="99"/>
  <c r="EP34" i="99"/>
  <c r="EO34" i="99"/>
  <c r="EN34" i="99"/>
  <c r="EM34" i="99"/>
  <c r="EL34" i="99"/>
  <c r="EK34" i="99"/>
  <c r="EJ34" i="99"/>
  <c r="EI34" i="99"/>
  <c r="EH34" i="99"/>
  <c r="EG34" i="99"/>
  <c r="EF34" i="99"/>
  <c r="EE34" i="99"/>
  <c r="ED34" i="99"/>
  <c r="EC34" i="99"/>
  <c r="EB34" i="99"/>
  <c r="EA34" i="99"/>
  <c r="DZ34" i="99"/>
  <c r="DY34" i="99"/>
  <c r="DX34" i="99"/>
  <c r="DW34" i="99"/>
  <c r="DV34" i="99"/>
  <c r="DU34" i="99"/>
  <c r="DT34" i="99"/>
  <c r="DS34" i="99"/>
  <c r="DR34" i="99"/>
  <c r="DQ34" i="99"/>
  <c r="DP34" i="99"/>
  <c r="DO34" i="99"/>
  <c r="DN34" i="99"/>
  <c r="DM34" i="99"/>
  <c r="DL34" i="99"/>
  <c r="DK34" i="99"/>
  <c r="DJ34" i="99"/>
  <c r="DI34" i="99"/>
  <c r="DH34" i="99"/>
  <c r="DG34" i="99"/>
  <c r="DF34" i="99"/>
  <c r="DE34" i="99"/>
  <c r="DD34" i="99"/>
  <c r="DC34" i="99"/>
  <c r="DB34" i="99"/>
  <c r="DA34" i="99"/>
  <c r="CZ34" i="99"/>
  <c r="CY34" i="99"/>
  <c r="CX34" i="99"/>
  <c r="CW34" i="99"/>
  <c r="CV34" i="99"/>
  <c r="CU34" i="99"/>
  <c r="CT34" i="99"/>
  <c r="CS34" i="99"/>
  <c r="CR34" i="99"/>
  <c r="CQ34" i="99"/>
  <c r="CP34" i="99"/>
  <c r="CO34" i="99"/>
  <c r="CN34" i="99"/>
  <c r="CM34" i="99"/>
  <c r="CL34" i="99"/>
  <c r="CK34" i="99"/>
  <c r="CJ34" i="99"/>
  <c r="CI34" i="99"/>
  <c r="CH34" i="99"/>
  <c r="CG34" i="99"/>
  <c r="CF34" i="99"/>
  <c r="CE34" i="99"/>
  <c r="CD34" i="99"/>
  <c r="CC34" i="99"/>
  <c r="CB34" i="99"/>
  <c r="CA34" i="99"/>
  <c r="BZ34" i="99"/>
  <c r="BY34" i="99"/>
  <c r="BX34" i="99"/>
  <c r="BW34" i="99"/>
  <c r="BV34" i="99"/>
  <c r="BU34" i="99"/>
  <c r="BT34" i="99"/>
  <c r="BS34" i="99"/>
  <c r="BR34" i="99"/>
  <c r="BQ34" i="99"/>
  <c r="BP34" i="99"/>
  <c r="BO34" i="99"/>
  <c r="BN34" i="99"/>
  <c r="BM34" i="99"/>
  <c r="BL34" i="99"/>
  <c r="BK34" i="99"/>
  <c r="BJ34" i="99"/>
  <c r="BI34" i="99"/>
  <c r="BH34" i="99"/>
  <c r="BG34" i="99"/>
  <c r="BF34" i="99"/>
  <c r="BE34" i="99"/>
  <c r="BD34" i="99"/>
  <c r="BC34" i="99"/>
  <c r="BB34" i="99"/>
  <c r="BA34" i="99"/>
  <c r="AZ34" i="99"/>
  <c r="AY34" i="99"/>
  <c r="AX34" i="99"/>
  <c r="AW34" i="99"/>
  <c r="AV34" i="99"/>
  <c r="AU34" i="99"/>
  <c r="AT34" i="99"/>
  <c r="AS34" i="99"/>
  <c r="AR34" i="99"/>
  <c r="AQ34" i="99"/>
  <c r="AP34" i="99"/>
  <c r="AO34" i="99"/>
  <c r="AN34" i="99"/>
  <c r="AM34" i="99"/>
  <c r="AL34" i="99"/>
  <c r="AK34" i="99"/>
  <c r="AJ34" i="99"/>
  <c r="AI34" i="99"/>
  <c r="AH34" i="99"/>
  <c r="AG34" i="99"/>
  <c r="AF34" i="99"/>
  <c r="AE34" i="99"/>
  <c r="AD34" i="99"/>
  <c r="AC34" i="99"/>
  <c r="AB34" i="99"/>
  <c r="AA34" i="99"/>
  <c r="Z34" i="99"/>
  <c r="Y34" i="99"/>
  <c r="X34" i="99"/>
  <c r="W34" i="99"/>
  <c r="V34" i="99"/>
  <c r="U34" i="99"/>
  <c r="T34" i="99"/>
  <c r="S34" i="99"/>
  <c r="R34" i="99"/>
  <c r="Q34" i="99"/>
  <c r="P34" i="99"/>
  <c r="O34" i="99"/>
  <c r="N34" i="99"/>
  <c r="M34" i="99"/>
  <c r="L34" i="99"/>
  <c r="K34" i="99"/>
  <c r="J34" i="99"/>
  <c r="I34" i="99"/>
  <c r="H34" i="99"/>
  <c r="G34" i="99"/>
  <c r="F34" i="99"/>
  <c r="E34" i="99"/>
  <c r="D34" i="99"/>
  <c r="C34" i="99"/>
  <c r="B34" i="99"/>
  <c r="GR33" i="99"/>
  <c r="GQ33" i="99"/>
  <c r="GP33" i="99"/>
  <c r="GO33" i="99"/>
  <c r="GN33" i="99"/>
  <c r="GM33" i="99"/>
  <c r="GL33" i="99"/>
  <c r="GK33" i="99"/>
  <c r="GJ33" i="99"/>
  <c r="GI33" i="99"/>
  <c r="GH33" i="99"/>
  <c r="GG33" i="99"/>
  <c r="GF33" i="99"/>
  <c r="GE33" i="99"/>
  <c r="GD33" i="99"/>
  <c r="GC33" i="99"/>
  <c r="GB33" i="99"/>
  <c r="GA33" i="99"/>
  <c r="FZ33" i="99"/>
  <c r="FY33" i="99"/>
  <c r="FX33" i="99"/>
  <c r="FW33" i="99"/>
  <c r="FV33" i="99"/>
  <c r="FU33" i="99"/>
  <c r="FT33" i="99"/>
  <c r="FS33" i="99"/>
  <c r="FR33" i="99"/>
  <c r="FQ33" i="99"/>
  <c r="FP33" i="99"/>
  <c r="FO33" i="99"/>
  <c r="FN33" i="99"/>
  <c r="FM33" i="99"/>
  <c r="FL33" i="99"/>
  <c r="FK33" i="99"/>
  <c r="FJ33" i="99"/>
  <c r="FI33" i="99"/>
  <c r="FH33" i="99"/>
  <c r="FG33" i="99"/>
  <c r="FF33" i="99"/>
  <c r="FE33" i="99"/>
  <c r="FD33" i="99"/>
  <c r="FC33" i="99"/>
  <c r="FB33" i="99"/>
  <c r="FA33" i="99"/>
  <c r="EZ33" i="99"/>
  <c r="EY33" i="99"/>
  <c r="EX33" i="99"/>
  <c r="EW33" i="99"/>
  <c r="EV33" i="99"/>
  <c r="EU33" i="99"/>
  <c r="ET33" i="99"/>
  <c r="ES33" i="99"/>
  <c r="ER33" i="99"/>
  <c r="EQ33" i="99"/>
  <c r="EP33" i="99"/>
  <c r="EO33" i="99"/>
  <c r="EN33" i="99"/>
  <c r="EM33" i="99"/>
  <c r="EL33" i="99"/>
  <c r="EK33" i="99"/>
  <c r="EJ33" i="99"/>
  <c r="EI33" i="99"/>
  <c r="EH33" i="99"/>
  <c r="EG33" i="99"/>
  <c r="EF33" i="99"/>
  <c r="EE33" i="99"/>
  <c r="ED33" i="99"/>
  <c r="EC33" i="99"/>
  <c r="EB33" i="99"/>
  <c r="EA33" i="99"/>
  <c r="DZ33" i="99"/>
  <c r="DY33" i="99"/>
  <c r="DX33" i="99"/>
  <c r="DW33" i="99"/>
  <c r="DV33" i="99"/>
  <c r="DU33" i="99"/>
  <c r="DT33" i="99"/>
  <c r="DS33" i="99"/>
  <c r="DR33" i="99"/>
  <c r="DQ33" i="99"/>
  <c r="DP33" i="99"/>
  <c r="DO33" i="99"/>
  <c r="DN33" i="99"/>
  <c r="DM33" i="99"/>
  <c r="DL33" i="99"/>
  <c r="DK33" i="99"/>
  <c r="DJ33" i="99"/>
  <c r="DI33" i="99"/>
  <c r="DH33" i="99"/>
  <c r="DG33" i="99"/>
  <c r="DF33" i="99"/>
  <c r="DE33" i="99"/>
  <c r="DD33" i="99"/>
  <c r="DC33" i="99"/>
  <c r="DB33" i="99"/>
  <c r="DA33" i="99"/>
  <c r="CZ33" i="99"/>
  <c r="CY33" i="99"/>
  <c r="CX33" i="99"/>
  <c r="CW33" i="99"/>
  <c r="CV33" i="99"/>
  <c r="CU33" i="99"/>
  <c r="CT33" i="99"/>
  <c r="CS33" i="99"/>
  <c r="CR33" i="99"/>
  <c r="CQ33" i="99"/>
  <c r="CP33" i="99"/>
  <c r="CO33" i="99"/>
  <c r="CN33" i="99"/>
  <c r="CM33" i="99"/>
  <c r="CL33" i="99"/>
  <c r="CK33" i="99"/>
  <c r="CJ33" i="99"/>
  <c r="CI33" i="99"/>
  <c r="CH33" i="99"/>
  <c r="CG33" i="99"/>
  <c r="CF33" i="99"/>
  <c r="CE33" i="99"/>
  <c r="CD33" i="99"/>
  <c r="CC33" i="99"/>
  <c r="CB33" i="99"/>
  <c r="CA33" i="99"/>
  <c r="BZ33" i="99"/>
  <c r="BY33" i="99"/>
  <c r="BX33" i="99"/>
  <c r="BW33" i="99"/>
  <c r="BV33" i="99"/>
  <c r="BU33" i="99"/>
  <c r="BT33" i="99"/>
  <c r="BS33" i="99"/>
  <c r="BR33" i="99"/>
  <c r="BQ33" i="99"/>
  <c r="BP33" i="99"/>
  <c r="BO33" i="99"/>
  <c r="BN33" i="99"/>
  <c r="BM33" i="99"/>
  <c r="BL33" i="99"/>
  <c r="BK33" i="99"/>
  <c r="BJ33" i="99"/>
  <c r="BI33" i="99"/>
  <c r="BH33" i="99"/>
  <c r="BG33" i="99"/>
  <c r="BF33" i="99"/>
  <c r="BE33" i="99"/>
  <c r="BD33" i="99"/>
  <c r="BC33" i="99"/>
  <c r="BB33" i="99"/>
  <c r="BA33" i="99"/>
  <c r="AZ33" i="99"/>
  <c r="AY33" i="99"/>
  <c r="AX33" i="99"/>
  <c r="AW33" i="99"/>
  <c r="AV33" i="99"/>
  <c r="AU33" i="99"/>
  <c r="AT33" i="99"/>
  <c r="AS33" i="99"/>
  <c r="AR33" i="99"/>
  <c r="AQ33" i="99"/>
  <c r="AP33" i="99"/>
  <c r="AO33" i="99"/>
  <c r="AN33" i="99"/>
  <c r="AM33" i="99"/>
  <c r="AL33" i="99"/>
  <c r="AK33" i="99"/>
  <c r="AJ33" i="99"/>
  <c r="AI33" i="99"/>
  <c r="AH33" i="99"/>
  <c r="AG33" i="99"/>
  <c r="AF33" i="99"/>
  <c r="AE33" i="99"/>
  <c r="AD33" i="99"/>
  <c r="AC33" i="99"/>
  <c r="AB33" i="99"/>
  <c r="AA33" i="99"/>
  <c r="Z33" i="99"/>
  <c r="Y33" i="99"/>
  <c r="X33" i="99"/>
  <c r="W33" i="99"/>
  <c r="V33" i="99"/>
  <c r="U33" i="99"/>
  <c r="T33" i="99"/>
  <c r="S33" i="99"/>
  <c r="R33" i="99"/>
  <c r="Q33" i="99"/>
  <c r="P33" i="99"/>
  <c r="O33" i="99"/>
  <c r="N33" i="99"/>
  <c r="M33" i="99"/>
  <c r="L33" i="99"/>
  <c r="K33" i="99"/>
  <c r="J33" i="99"/>
  <c r="I33" i="99"/>
  <c r="H33" i="99"/>
  <c r="G33" i="99"/>
  <c r="F33" i="99"/>
  <c r="E33" i="99"/>
  <c r="D33" i="99"/>
  <c r="C33" i="99"/>
  <c r="B33" i="99"/>
  <c r="GR31" i="99"/>
  <c r="GQ31" i="99"/>
  <c r="GP31" i="99"/>
  <c r="GO31" i="99"/>
  <c r="GN31" i="99"/>
  <c r="GM31" i="99"/>
  <c r="GL31" i="99"/>
  <c r="GK31" i="99"/>
  <c r="GJ31" i="99"/>
  <c r="GI31" i="99"/>
  <c r="GH31" i="99"/>
  <c r="GG31" i="99"/>
  <c r="GF31" i="99"/>
  <c r="GE31" i="99"/>
  <c r="GD31" i="99"/>
  <c r="GC31" i="99"/>
  <c r="GB31" i="99"/>
  <c r="GA31" i="99"/>
  <c r="FZ31" i="99"/>
  <c r="FY31" i="99"/>
  <c r="FX31" i="99"/>
  <c r="FW31" i="99"/>
  <c r="FV31" i="99"/>
  <c r="FU31" i="99"/>
  <c r="FT31" i="99"/>
  <c r="FS31" i="99"/>
  <c r="FR31" i="99"/>
  <c r="FQ31" i="99"/>
  <c r="FP31" i="99"/>
  <c r="FO31" i="99"/>
  <c r="FN31" i="99"/>
  <c r="FM31" i="99"/>
  <c r="FL31" i="99"/>
  <c r="FK31" i="99"/>
  <c r="FJ31" i="99"/>
  <c r="FI31" i="99"/>
  <c r="FH31" i="99"/>
  <c r="FG31" i="99"/>
  <c r="FF31" i="99"/>
  <c r="FE31" i="99"/>
  <c r="FD31" i="99"/>
  <c r="FC31" i="99"/>
  <c r="FB31" i="99"/>
  <c r="FA31" i="99"/>
  <c r="EZ31" i="99"/>
  <c r="EY31" i="99"/>
  <c r="EX31" i="99"/>
  <c r="EW31" i="99"/>
  <c r="EV31" i="99"/>
  <c r="EU31" i="99"/>
  <c r="ET31" i="99"/>
  <c r="ES31" i="99"/>
  <c r="ER31" i="99"/>
  <c r="EQ31" i="99"/>
  <c r="EP31" i="99"/>
  <c r="EO31" i="99"/>
  <c r="EN31" i="99"/>
  <c r="EM31" i="99"/>
  <c r="EL31" i="99"/>
  <c r="EK31" i="99"/>
  <c r="EJ31" i="99"/>
  <c r="EI31" i="99"/>
  <c r="EH31" i="99"/>
  <c r="EG31" i="99"/>
  <c r="EF31" i="99"/>
  <c r="EE31" i="99"/>
  <c r="ED31" i="99"/>
  <c r="EC31" i="99"/>
  <c r="EB31" i="99"/>
  <c r="EA31" i="99"/>
  <c r="DZ31" i="99"/>
  <c r="DY31" i="99"/>
  <c r="DX31" i="99"/>
  <c r="DW31" i="99"/>
  <c r="DV31" i="99"/>
  <c r="DU31" i="99"/>
  <c r="DT31" i="99"/>
  <c r="DS31" i="99"/>
  <c r="DR31" i="99"/>
  <c r="DQ31" i="99"/>
  <c r="DP31" i="99"/>
  <c r="DO31" i="99"/>
  <c r="DN31" i="99"/>
  <c r="DM31" i="99"/>
  <c r="DL31" i="99"/>
  <c r="DK31" i="99"/>
  <c r="DJ31" i="99"/>
  <c r="DI31" i="99"/>
  <c r="DH31" i="99"/>
  <c r="DG31" i="99"/>
  <c r="DF31" i="99"/>
  <c r="DE31" i="99"/>
  <c r="DD31" i="99"/>
  <c r="DC31" i="99"/>
  <c r="DB31" i="99"/>
  <c r="DA31" i="99"/>
  <c r="CZ31" i="99"/>
  <c r="CY31" i="99"/>
  <c r="CX31" i="99"/>
  <c r="CW31" i="99"/>
  <c r="CV31" i="99"/>
  <c r="CU31" i="99"/>
  <c r="CT31" i="99"/>
  <c r="CS31" i="99"/>
  <c r="CR31" i="99"/>
  <c r="CQ31" i="99"/>
  <c r="CP31" i="99"/>
  <c r="CO31" i="99"/>
  <c r="CN31" i="99"/>
  <c r="CM31" i="99"/>
  <c r="CL31" i="99"/>
  <c r="CK31" i="99"/>
  <c r="CJ31" i="99"/>
  <c r="CI31" i="99"/>
  <c r="CH31" i="99"/>
  <c r="CG31" i="99"/>
  <c r="CF31" i="99"/>
  <c r="CE31" i="99"/>
  <c r="CD31" i="99"/>
  <c r="CC31" i="99"/>
  <c r="CB31" i="99"/>
  <c r="CA31" i="99"/>
  <c r="BZ31" i="99"/>
  <c r="BY31" i="99"/>
  <c r="BX31" i="99"/>
  <c r="BW31" i="99"/>
  <c r="BV31" i="99"/>
  <c r="BU31" i="99"/>
  <c r="BT31" i="99"/>
  <c r="BS31" i="99"/>
  <c r="BR31" i="99"/>
  <c r="BQ31" i="99"/>
  <c r="BP31" i="99"/>
  <c r="BO31" i="99"/>
  <c r="BN31" i="99"/>
  <c r="BM31" i="99"/>
  <c r="BL31" i="99"/>
  <c r="BK31" i="99"/>
  <c r="BJ31" i="99"/>
  <c r="BI31" i="99"/>
  <c r="BH31" i="99"/>
  <c r="BG31" i="99"/>
  <c r="BF31" i="99"/>
  <c r="BE31" i="99"/>
  <c r="BD31" i="99"/>
  <c r="BC31" i="99"/>
  <c r="BB31" i="99"/>
  <c r="BA31" i="99"/>
  <c r="AZ31" i="99"/>
  <c r="AY31" i="99"/>
  <c r="AX31" i="99"/>
  <c r="AW31" i="99"/>
  <c r="AV31" i="99"/>
  <c r="AU31" i="99"/>
  <c r="AT31" i="99"/>
  <c r="AS31" i="99"/>
  <c r="AR31" i="99"/>
  <c r="AQ31" i="99"/>
  <c r="AP31" i="99"/>
  <c r="AO31" i="99"/>
  <c r="AN31" i="99"/>
  <c r="AM31" i="99"/>
  <c r="AL31" i="99"/>
  <c r="AK31" i="99"/>
  <c r="AJ31" i="99"/>
  <c r="AI31" i="99"/>
  <c r="AH31" i="99"/>
  <c r="AG31" i="99"/>
  <c r="AF31" i="99"/>
  <c r="AE31" i="99"/>
  <c r="AD31" i="99"/>
  <c r="AC31" i="99"/>
  <c r="AB31" i="99"/>
  <c r="AA31" i="99"/>
  <c r="Z31" i="99"/>
  <c r="Y31" i="99"/>
  <c r="X31" i="99"/>
  <c r="W31" i="99"/>
  <c r="V31" i="99"/>
  <c r="U31" i="99"/>
  <c r="T31" i="99"/>
  <c r="S31" i="99"/>
  <c r="R31" i="99"/>
  <c r="Q31" i="99"/>
  <c r="P31" i="99"/>
  <c r="O31" i="99"/>
  <c r="N31" i="99"/>
  <c r="M31" i="99"/>
  <c r="L31" i="99"/>
  <c r="K31" i="99"/>
  <c r="J31" i="99"/>
  <c r="I31" i="99"/>
  <c r="H31" i="99"/>
  <c r="G31" i="99"/>
  <c r="F31" i="99"/>
  <c r="E31" i="99"/>
  <c r="D31" i="99"/>
  <c r="C31" i="99"/>
  <c r="B31" i="99"/>
  <c r="GR30" i="99"/>
  <c r="GQ30" i="99"/>
  <c r="GP30" i="99"/>
  <c r="GO30" i="99"/>
  <c r="GN30" i="99"/>
  <c r="GM30" i="99"/>
  <c r="GL30" i="99"/>
  <c r="GK30" i="99"/>
  <c r="GJ30" i="99"/>
  <c r="GI30" i="99"/>
  <c r="GH30" i="99"/>
  <c r="GG30" i="99"/>
  <c r="GF30" i="99"/>
  <c r="GE30" i="99"/>
  <c r="GD30" i="99"/>
  <c r="GC30" i="99"/>
  <c r="GB30" i="99"/>
  <c r="GA30" i="99"/>
  <c r="FZ30" i="99"/>
  <c r="FY30" i="99"/>
  <c r="FX30" i="99"/>
  <c r="FW30" i="99"/>
  <c r="FV30" i="99"/>
  <c r="FU30" i="99"/>
  <c r="FT30" i="99"/>
  <c r="FS30" i="99"/>
  <c r="FR30" i="99"/>
  <c r="FQ30" i="99"/>
  <c r="FP30" i="99"/>
  <c r="FO30" i="99"/>
  <c r="FN30" i="99"/>
  <c r="FM30" i="99"/>
  <c r="FL30" i="99"/>
  <c r="FK30" i="99"/>
  <c r="FJ30" i="99"/>
  <c r="FI30" i="99"/>
  <c r="FH30" i="99"/>
  <c r="FG30" i="99"/>
  <c r="FF30" i="99"/>
  <c r="FE30" i="99"/>
  <c r="FD30" i="99"/>
  <c r="FC30" i="99"/>
  <c r="FB30" i="99"/>
  <c r="FA30" i="99"/>
  <c r="EZ30" i="99"/>
  <c r="EY30" i="99"/>
  <c r="EX30" i="99"/>
  <c r="EW30" i="99"/>
  <c r="EV30" i="99"/>
  <c r="EU30" i="99"/>
  <c r="ET30" i="99"/>
  <c r="ES30" i="99"/>
  <c r="ER30" i="99"/>
  <c r="EQ30" i="99"/>
  <c r="EP30" i="99"/>
  <c r="EO30" i="99"/>
  <c r="EN30" i="99"/>
  <c r="EM30" i="99"/>
  <c r="EL30" i="99"/>
  <c r="EK30" i="99"/>
  <c r="EJ30" i="99"/>
  <c r="EI30" i="99"/>
  <c r="EH30" i="99"/>
  <c r="EG30" i="99"/>
  <c r="EF30" i="99"/>
  <c r="EE30" i="99"/>
  <c r="ED30" i="99"/>
  <c r="EC30" i="99"/>
  <c r="EB30" i="99"/>
  <c r="EA30" i="99"/>
  <c r="DZ30" i="99"/>
  <c r="DY30" i="99"/>
  <c r="DX30" i="99"/>
  <c r="DW30" i="99"/>
  <c r="DV30" i="99"/>
  <c r="DU30" i="99"/>
  <c r="DT30" i="99"/>
  <c r="DS30" i="99"/>
  <c r="DR30" i="99"/>
  <c r="DQ30" i="99"/>
  <c r="DP30" i="99"/>
  <c r="DO30" i="99"/>
  <c r="DN30" i="99"/>
  <c r="DM30" i="99"/>
  <c r="DL30" i="99"/>
  <c r="DK30" i="99"/>
  <c r="DJ30" i="99"/>
  <c r="DI30" i="99"/>
  <c r="DH30" i="99"/>
  <c r="DG30" i="99"/>
  <c r="DF30" i="99"/>
  <c r="DE30" i="99"/>
  <c r="DD30" i="99"/>
  <c r="DC30" i="99"/>
  <c r="DB30" i="99"/>
  <c r="DA30" i="99"/>
  <c r="CZ30" i="99"/>
  <c r="CY30" i="99"/>
  <c r="CX30" i="99"/>
  <c r="CW30" i="99"/>
  <c r="CV30" i="99"/>
  <c r="CU30" i="99"/>
  <c r="CT30" i="99"/>
  <c r="CS30" i="99"/>
  <c r="CR30" i="99"/>
  <c r="CQ30" i="99"/>
  <c r="CP30" i="99"/>
  <c r="CO30" i="99"/>
  <c r="CN30" i="99"/>
  <c r="CM30" i="99"/>
  <c r="CL30" i="99"/>
  <c r="CK30" i="99"/>
  <c r="CJ30" i="99"/>
  <c r="CI30" i="99"/>
  <c r="CH30" i="99"/>
  <c r="CG30" i="99"/>
  <c r="CF30" i="99"/>
  <c r="CE30" i="99"/>
  <c r="CD30" i="99"/>
  <c r="CC30" i="99"/>
  <c r="CB30" i="99"/>
  <c r="CA30" i="99"/>
  <c r="BZ30" i="99"/>
  <c r="BY30" i="99"/>
  <c r="BX30" i="99"/>
  <c r="BW30" i="99"/>
  <c r="BV30" i="99"/>
  <c r="BU30" i="99"/>
  <c r="BT30" i="99"/>
  <c r="BS30" i="99"/>
  <c r="BR30" i="99"/>
  <c r="BQ30" i="99"/>
  <c r="BP30" i="99"/>
  <c r="BO30" i="99"/>
  <c r="BN30" i="99"/>
  <c r="BM30" i="99"/>
  <c r="BL30" i="99"/>
  <c r="BK30" i="99"/>
  <c r="BJ30" i="99"/>
  <c r="BI30" i="99"/>
  <c r="BH30" i="99"/>
  <c r="BG30" i="99"/>
  <c r="BF30" i="99"/>
  <c r="BE30" i="99"/>
  <c r="BD30" i="99"/>
  <c r="BC30" i="99"/>
  <c r="BB30" i="99"/>
  <c r="BA30" i="99"/>
  <c r="AZ30" i="99"/>
  <c r="AY30" i="99"/>
  <c r="AX30" i="99"/>
  <c r="AW30" i="99"/>
  <c r="AV30" i="99"/>
  <c r="AU30" i="99"/>
  <c r="AT30" i="99"/>
  <c r="AS30" i="99"/>
  <c r="AR30" i="99"/>
  <c r="AQ30" i="99"/>
  <c r="AP30" i="99"/>
  <c r="AO30" i="99"/>
  <c r="AN30" i="99"/>
  <c r="AM30" i="99"/>
  <c r="AL30" i="99"/>
  <c r="AK30" i="99"/>
  <c r="AJ30" i="99"/>
  <c r="AI30" i="99"/>
  <c r="AH30" i="99"/>
  <c r="AG30" i="99"/>
  <c r="AF30" i="99"/>
  <c r="AE30" i="99"/>
  <c r="AD30" i="99"/>
  <c r="AC30" i="99"/>
  <c r="AB30" i="99"/>
  <c r="AA30" i="99"/>
  <c r="Z30" i="99"/>
  <c r="Y30" i="99"/>
  <c r="X30" i="99"/>
  <c r="W30" i="99"/>
  <c r="V30" i="99"/>
  <c r="U30" i="99"/>
  <c r="T30" i="99"/>
  <c r="S30" i="99"/>
  <c r="R30" i="99"/>
  <c r="Q30" i="99"/>
  <c r="P30" i="99"/>
  <c r="O30" i="99"/>
  <c r="N30" i="99"/>
  <c r="M30" i="99"/>
  <c r="L30" i="99"/>
  <c r="K30" i="99"/>
  <c r="J30" i="99"/>
  <c r="I30" i="99"/>
  <c r="H30" i="99"/>
  <c r="G30" i="99"/>
  <c r="F30" i="99"/>
  <c r="E30" i="99"/>
  <c r="D30" i="99"/>
  <c r="C30" i="99"/>
  <c r="B30" i="99"/>
  <c r="GR28" i="99"/>
  <c r="GQ28" i="99"/>
  <c r="GP28" i="99"/>
  <c r="GO28" i="99"/>
  <c r="GN28" i="99"/>
  <c r="GM28" i="99"/>
  <c r="GL28" i="99"/>
  <c r="GK28" i="99"/>
  <c r="GJ28" i="99"/>
  <c r="GI28" i="99"/>
  <c r="GH28" i="99"/>
  <c r="GG28" i="99"/>
  <c r="GF28" i="99"/>
  <c r="GE28" i="99"/>
  <c r="GD28" i="99"/>
  <c r="GC28" i="99"/>
  <c r="GB28" i="99"/>
  <c r="GA28" i="99"/>
  <c r="FZ28" i="99"/>
  <c r="FY28" i="99"/>
  <c r="FX28" i="99"/>
  <c r="FW28" i="99"/>
  <c r="FV28" i="99"/>
  <c r="FU28" i="99"/>
  <c r="FT28" i="99"/>
  <c r="FS28" i="99"/>
  <c r="FR28" i="99"/>
  <c r="FQ28" i="99"/>
  <c r="FP28" i="99"/>
  <c r="FO28" i="99"/>
  <c r="FN28" i="99"/>
  <c r="FM28" i="99"/>
  <c r="FL28" i="99"/>
  <c r="FK28" i="99"/>
  <c r="FJ28" i="99"/>
  <c r="FI28" i="99"/>
  <c r="FH28" i="99"/>
  <c r="FG28" i="99"/>
  <c r="FF28" i="99"/>
  <c r="FE28" i="99"/>
  <c r="FD28" i="99"/>
  <c r="FC28" i="99"/>
  <c r="FB28" i="99"/>
  <c r="FA28" i="99"/>
  <c r="EZ28" i="99"/>
  <c r="EY28" i="99"/>
  <c r="EX28" i="99"/>
  <c r="EW28" i="99"/>
  <c r="EV28" i="99"/>
  <c r="EU28" i="99"/>
  <c r="ET28" i="99"/>
  <c r="ES28" i="99"/>
  <c r="ER28" i="99"/>
  <c r="EQ28" i="99"/>
  <c r="EP28" i="99"/>
  <c r="EO28" i="99"/>
  <c r="EN28" i="99"/>
  <c r="EM28" i="99"/>
  <c r="EL28" i="99"/>
  <c r="EK28" i="99"/>
  <c r="EJ28" i="99"/>
  <c r="EI28" i="99"/>
  <c r="EH28" i="99"/>
  <c r="EG28" i="99"/>
  <c r="EF28" i="99"/>
  <c r="EE28" i="99"/>
  <c r="ED28" i="99"/>
  <c r="EC28" i="99"/>
  <c r="EB28" i="99"/>
  <c r="EA28" i="99"/>
  <c r="DZ28" i="99"/>
  <c r="DY28" i="99"/>
  <c r="DX28" i="99"/>
  <c r="DW28" i="99"/>
  <c r="DV28" i="99"/>
  <c r="DU28" i="99"/>
  <c r="DT28" i="99"/>
  <c r="DS28" i="99"/>
  <c r="DR28" i="99"/>
  <c r="DQ28" i="99"/>
  <c r="DP28" i="99"/>
  <c r="DO28" i="99"/>
  <c r="DN28" i="99"/>
  <c r="DM28" i="99"/>
  <c r="DL28" i="99"/>
  <c r="DK28" i="99"/>
  <c r="DJ28" i="99"/>
  <c r="DI28" i="99"/>
  <c r="DH28" i="99"/>
  <c r="DG28" i="99"/>
  <c r="DF28" i="99"/>
  <c r="DE28" i="99"/>
  <c r="DD28" i="99"/>
  <c r="DC28" i="99"/>
  <c r="DB28" i="99"/>
  <c r="DA28" i="99"/>
  <c r="CZ28" i="99"/>
  <c r="CY28" i="99"/>
  <c r="CX28" i="99"/>
  <c r="CW28" i="99"/>
  <c r="CV28" i="99"/>
  <c r="CU28" i="99"/>
  <c r="CT28" i="99"/>
  <c r="CS28" i="99"/>
  <c r="CR28" i="99"/>
  <c r="CQ28" i="99"/>
  <c r="CP28" i="99"/>
  <c r="CO28" i="99"/>
  <c r="CN28" i="99"/>
  <c r="CM28" i="99"/>
  <c r="CL28" i="99"/>
  <c r="CK28" i="99"/>
  <c r="CJ28" i="99"/>
  <c r="CI28" i="99"/>
  <c r="CH28" i="99"/>
  <c r="CG28" i="99"/>
  <c r="CF28" i="99"/>
  <c r="CE28" i="99"/>
  <c r="CD28" i="99"/>
  <c r="CC28" i="99"/>
  <c r="CB28" i="99"/>
  <c r="CA28" i="99"/>
  <c r="BZ28" i="99"/>
  <c r="BY28" i="99"/>
  <c r="BX28" i="99"/>
  <c r="BW28" i="99"/>
  <c r="BV28" i="99"/>
  <c r="BU28" i="99"/>
  <c r="BT28" i="99"/>
  <c r="BS28" i="99"/>
  <c r="BR28" i="99"/>
  <c r="BQ28" i="99"/>
  <c r="BP28" i="99"/>
  <c r="BO28" i="99"/>
  <c r="BN28" i="99"/>
  <c r="BM28" i="99"/>
  <c r="BL28" i="99"/>
  <c r="BK28" i="99"/>
  <c r="BJ28" i="99"/>
  <c r="BI28" i="99"/>
  <c r="BH28" i="99"/>
  <c r="BG28" i="99"/>
  <c r="BF28" i="99"/>
  <c r="BE28" i="99"/>
  <c r="BD28" i="99"/>
  <c r="BC28" i="99"/>
  <c r="BB28" i="99"/>
  <c r="BA28" i="99"/>
  <c r="AZ28" i="99"/>
  <c r="AY28" i="99"/>
  <c r="AX28" i="99"/>
  <c r="AW28" i="99"/>
  <c r="AV28" i="99"/>
  <c r="AU28" i="99"/>
  <c r="AT28" i="99"/>
  <c r="AS28" i="99"/>
  <c r="AR28" i="99"/>
  <c r="AQ28" i="99"/>
  <c r="AP28" i="99"/>
  <c r="AO28" i="99"/>
  <c r="AN28" i="99"/>
  <c r="AM28" i="99"/>
  <c r="AL28" i="99"/>
  <c r="AK28" i="99"/>
  <c r="AJ28" i="99"/>
  <c r="AI28" i="99"/>
  <c r="AH28" i="99"/>
  <c r="AG28" i="99"/>
  <c r="AF28" i="99"/>
  <c r="AE28" i="99"/>
  <c r="AD28" i="99"/>
  <c r="AC28" i="99"/>
  <c r="AB28" i="99"/>
  <c r="AA28" i="99"/>
  <c r="Z28" i="99"/>
  <c r="Y28" i="99"/>
  <c r="X28" i="99"/>
  <c r="W28" i="99"/>
  <c r="V28" i="99"/>
  <c r="U28" i="99"/>
  <c r="T28" i="99"/>
  <c r="S28" i="99"/>
  <c r="R28" i="99"/>
  <c r="Q28" i="99"/>
  <c r="P28" i="99"/>
  <c r="O28" i="99"/>
  <c r="N28" i="99"/>
  <c r="M28" i="99"/>
  <c r="L28" i="99"/>
  <c r="K28" i="99"/>
  <c r="J28" i="99"/>
  <c r="I28" i="99"/>
  <c r="H28" i="99"/>
  <c r="G28" i="99"/>
  <c r="F28" i="99"/>
  <c r="E28" i="99"/>
  <c r="D28" i="99"/>
  <c r="C28" i="99"/>
  <c r="B28" i="99"/>
  <c r="GR27" i="99"/>
  <c r="GQ27" i="99"/>
  <c r="GP27" i="99"/>
  <c r="GO27" i="99"/>
  <c r="GN27" i="99"/>
  <c r="GM27" i="99"/>
  <c r="GL27" i="99"/>
  <c r="GK27" i="99"/>
  <c r="GJ27" i="99"/>
  <c r="GI27" i="99"/>
  <c r="GH27" i="99"/>
  <c r="GG27" i="99"/>
  <c r="GF27" i="99"/>
  <c r="GE27" i="99"/>
  <c r="GD27" i="99"/>
  <c r="GC27" i="99"/>
  <c r="GB27" i="99"/>
  <c r="GA27" i="99"/>
  <c r="FZ27" i="99"/>
  <c r="FY27" i="99"/>
  <c r="FX27" i="99"/>
  <c r="FW27" i="99"/>
  <c r="FV27" i="99"/>
  <c r="FU27" i="99"/>
  <c r="FT27" i="99"/>
  <c r="FS27" i="99"/>
  <c r="FR27" i="99"/>
  <c r="FQ27" i="99"/>
  <c r="FP27" i="99"/>
  <c r="FO27" i="99"/>
  <c r="FN27" i="99"/>
  <c r="FM27" i="99"/>
  <c r="FL27" i="99"/>
  <c r="FK27" i="99"/>
  <c r="FJ27" i="99"/>
  <c r="FI27" i="99"/>
  <c r="FH27" i="99"/>
  <c r="FG27" i="99"/>
  <c r="FF27" i="99"/>
  <c r="FE27" i="99"/>
  <c r="FD27" i="99"/>
  <c r="FC27" i="99"/>
  <c r="FB27" i="99"/>
  <c r="FA27" i="99"/>
  <c r="EZ27" i="99"/>
  <c r="EY27" i="99"/>
  <c r="EX27" i="99"/>
  <c r="EW27" i="99"/>
  <c r="EV27" i="99"/>
  <c r="EU27" i="99"/>
  <c r="ET27" i="99"/>
  <c r="ES27" i="99"/>
  <c r="ER27" i="99"/>
  <c r="EQ27" i="99"/>
  <c r="EP27" i="99"/>
  <c r="EO27" i="99"/>
  <c r="EN27" i="99"/>
  <c r="EM27" i="99"/>
  <c r="EL27" i="99"/>
  <c r="EK27" i="99"/>
  <c r="EJ27" i="99"/>
  <c r="EI27" i="99"/>
  <c r="EH27" i="99"/>
  <c r="EG27" i="99"/>
  <c r="EF27" i="99"/>
  <c r="EE27" i="99"/>
  <c r="ED27" i="99"/>
  <c r="EC27" i="99"/>
  <c r="EB27" i="99"/>
  <c r="EA27" i="99"/>
  <c r="DZ27" i="99"/>
  <c r="DY27" i="99"/>
  <c r="DX27" i="99"/>
  <c r="DW27" i="99"/>
  <c r="DV27" i="99"/>
  <c r="DU27" i="99"/>
  <c r="DT27" i="99"/>
  <c r="DS27" i="99"/>
  <c r="DR27" i="99"/>
  <c r="DQ27" i="99"/>
  <c r="DP27" i="99"/>
  <c r="DO27" i="99"/>
  <c r="DN27" i="99"/>
  <c r="DM27" i="99"/>
  <c r="DL27" i="99"/>
  <c r="DK27" i="99"/>
  <c r="DJ27" i="99"/>
  <c r="DI27" i="99"/>
  <c r="DH27" i="99"/>
  <c r="DG27" i="99"/>
  <c r="DF27" i="99"/>
  <c r="DE27" i="99"/>
  <c r="DD27" i="99"/>
  <c r="DC27" i="99"/>
  <c r="DB27" i="99"/>
  <c r="DA27" i="99"/>
  <c r="CZ27" i="99"/>
  <c r="CY27" i="99"/>
  <c r="CX27" i="99"/>
  <c r="CW27" i="99"/>
  <c r="CV27" i="99"/>
  <c r="CU27" i="99"/>
  <c r="CT27" i="99"/>
  <c r="CS27" i="99"/>
  <c r="CR27" i="99"/>
  <c r="CQ27" i="99"/>
  <c r="CP27" i="99"/>
  <c r="CO27" i="99"/>
  <c r="CN27" i="99"/>
  <c r="CM27" i="99"/>
  <c r="CL27" i="99"/>
  <c r="CK27" i="99"/>
  <c r="CJ27" i="99"/>
  <c r="CI27" i="99"/>
  <c r="CH27" i="99"/>
  <c r="CG27" i="99"/>
  <c r="CF27" i="99"/>
  <c r="CE27" i="99"/>
  <c r="CD27" i="99"/>
  <c r="CC27" i="99"/>
  <c r="CB27" i="99"/>
  <c r="CA27" i="99"/>
  <c r="BZ27" i="99"/>
  <c r="BY27" i="99"/>
  <c r="BX27" i="99"/>
  <c r="BW27" i="99"/>
  <c r="BV27" i="99"/>
  <c r="BU27" i="99"/>
  <c r="BT27" i="99"/>
  <c r="BS27" i="99"/>
  <c r="BR27" i="99"/>
  <c r="BQ27" i="99"/>
  <c r="BP27" i="99"/>
  <c r="BO27" i="99"/>
  <c r="BN27" i="99"/>
  <c r="BM27" i="99"/>
  <c r="BL27" i="99"/>
  <c r="BK27" i="99"/>
  <c r="BJ27" i="99"/>
  <c r="BI27" i="99"/>
  <c r="BH27" i="99"/>
  <c r="BG27" i="99"/>
  <c r="BF27" i="99"/>
  <c r="BE27" i="99"/>
  <c r="BD27" i="99"/>
  <c r="BC27" i="99"/>
  <c r="BB27" i="99"/>
  <c r="BA27" i="99"/>
  <c r="AZ27" i="99"/>
  <c r="AY27" i="99"/>
  <c r="AX27" i="99"/>
  <c r="AW27" i="99"/>
  <c r="AV27" i="99"/>
  <c r="AU27" i="99"/>
  <c r="AT27" i="99"/>
  <c r="AS27" i="99"/>
  <c r="AR27" i="99"/>
  <c r="AQ27" i="99"/>
  <c r="AP27" i="99"/>
  <c r="AO27" i="99"/>
  <c r="AN27" i="99"/>
  <c r="AM27" i="99"/>
  <c r="AL27" i="99"/>
  <c r="AK27" i="99"/>
  <c r="AJ27" i="99"/>
  <c r="AI27" i="99"/>
  <c r="AH27" i="99"/>
  <c r="AG27" i="99"/>
  <c r="AF27" i="99"/>
  <c r="AE27" i="99"/>
  <c r="AD27" i="99"/>
  <c r="AC27" i="99"/>
  <c r="AB27" i="99"/>
  <c r="AA27" i="99"/>
  <c r="Z27" i="99"/>
  <c r="Y27" i="99"/>
  <c r="X27" i="99"/>
  <c r="W27" i="99"/>
  <c r="V27" i="99"/>
  <c r="U27" i="99"/>
  <c r="T27" i="99"/>
  <c r="S27" i="99"/>
  <c r="R27" i="99"/>
  <c r="Q27" i="99"/>
  <c r="P27" i="99"/>
  <c r="O27" i="99"/>
  <c r="N27" i="99"/>
  <c r="M27" i="99"/>
  <c r="L27" i="99"/>
  <c r="K27" i="99"/>
  <c r="J27" i="99"/>
  <c r="I27" i="99"/>
  <c r="H27" i="99"/>
  <c r="G27" i="99"/>
  <c r="F27" i="99"/>
  <c r="E27" i="99"/>
  <c r="D27" i="99"/>
  <c r="C27" i="99"/>
  <c r="B27" i="99"/>
  <c r="GR25" i="99"/>
  <c r="GQ25" i="99"/>
  <c r="GP25" i="99"/>
  <c r="GO25" i="99"/>
  <c r="GN25" i="99"/>
  <c r="GM25" i="99"/>
  <c r="GL25" i="99"/>
  <c r="GK25" i="99"/>
  <c r="GJ25" i="99"/>
  <c r="GI25" i="99"/>
  <c r="GH25" i="99"/>
  <c r="GG25" i="99"/>
  <c r="GF25" i="99"/>
  <c r="GE25" i="99"/>
  <c r="GD25" i="99"/>
  <c r="GC25" i="99"/>
  <c r="GB25" i="99"/>
  <c r="GA25" i="99"/>
  <c r="FZ25" i="99"/>
  <c r="FY25" i="99"/>
  <c r="FX25" i="99"/>
  <c r="FW25" i="99"/>
  <c r="FV25" i="99"/>
  <c r="FU25" i="99"/>
  <c r="FT25" i="99"/>
  <c r="FS25" i="99"/>
  <c r="FR25" i="99"/>
  <c r="FQ25" i="99"/>
  <c r="FP25" i="99"/>
  <c r="FO25" i="99"/>
  <c r="FN25" i="99"/>
  <c r="FM25" i="99"/>
  <c r="FL25" i="99"/>
  <c r="FK25" i="99"/>
  <c r="FJ25" i="99"/>
  <c r="FI25" i="99"/>
  <c r="FH25" i="99"/>
  <c r="FG25" i="99"/>
  <c r="FF25" i="99"/>
  <c r="FE25" i="99"/>
  <c r="FD25" i="99"/>
  <c r="FC25" i="99"/>
  <c r="FB25" i="99"/>
  <c r="FA25" i="99"/>
  <c r="EZ25" i="99"/>
  <c r="EY25" i="99"/>
  <c r="EX25" i="99"/>
  <c r="EW25" i="99"/>
  <c r="EV25" i="99"/>
  <c r="EU25" i="99"/>
  <c r="ET25" i="99"/>
  <c r="ES25" i="99"/>
  <c r="ER25" i="99"/>
  <c r="EQ25" i="99"/>
  <c r="EP25" i="99"/>
  <c r="EO25" i="99"/>
  <c r="EN25" i="99"/>
  <c r="EM25" i="99"/>
  <c r="EL25" i="99"/>
  <c r="EK25" i="99"/>
  <c r="EJ25" i="99"/>
  <c r="EI25" i="99"/>
  <c r="EH25" i="99"/>
  <c r="EG25" i="99"/>
  <c r="EF25" i="99"/>
  <c r="EE25" i="99"/>
  <c r="ED25" i="99"/>
  <c r="EC25" i="99"/>
  <c r="EB25" i="99"/>
  <c r="EA25" i="99"/>
  <c r="DZ25" i="99"/>
  <c r="DY25" i="99"/>
  <c r="DX25" i="99"/>
  <c r="DW25" i="99"/>
  <c r="DV25" i="99"/>
  <c r="DU25" i="99"/>
  <c r="DT25" i="99"/>
  <c r="DS25" i="99"/>
  <c r="DR25" i="99"/>
  <c r="DQ25" i="99"/>
  <c r="DP25" i="99"/>
  <c r="DO25" i="99"/>
  <c r="DN25" i="99"/>
  <c r="DM25" i="99"/>
  <c r="DL25" i="99"/>
  <c r="DK25" i="99"/>
  <c r="DJ25" i="99"/>
  <c r="DI25" i="99"/>
  <c r="DH25" i="99"/>
  <c r="DG25" i="99"/>
  <c r="DF25" i="99"/>
  <c r="DE25" i="99"/>
  <c r="DD25" i="99"/>
  <c r="DC25" i="99"/>
  <c r="DB25" i="99"/>
  <c r="DA25" i="99"/>
  <c r="CZ25" i="99"/>
  <c r="CY25" i="99"/>
  <c r="CX25" i="99"/>
  <c r="CW25" i="99"/>
  <c r="CV25" i="99"/>
  <c r="CU25" i="99"/>
  <c r="CT25" i="99"/>
  <c r="CS25" i="99"/>
  <c r="CR25" i="99"/>
  <c r="CQ25" i="99"/>
  <c r="CP25" i="99"/>
  <c r="CO25" i="99"/>
  <c r="CN25" i="99"/>
  <c r="CM25" i="99"/>
  <c r="CL25" i="99"/>
  <c r="CK25" i="99"/>
  <c r="CJ25" i="99"/>
  <c r="CI25" i="99"/>
  <c r="CH25" i="99"/>
  <c r="CG25" i="99"/>
  <c r="CF25" i="99"/>
  <c r="CE25" i="99"/>
  <c r="CD25" i="99"/>
  <c r="CC25" i="99"/>
  <c r="CB25" i="99"/>
  <c r="CA25" i="99"/>
  <c r="BZ25" i="99"/>
  <c r="BY25" i="99"/>
  <c r="BX25" i="99"/>
  <c r="BW25" i="99"/>
  <c r="BV25" i="99"/>
  <c r="BU25" i="99"/>
  <c r="BT25" i="99"/>
  <c r="BS25" i="99"/>
  <c r="BR25" i="99"/>
  <c r="BQ25" i="99"/>
  <c r="BP25" i="99"/>
  <c r="BO25" i="99"/>
  <c r="BN25" i="99"/>
  <c r="BM25" i="99"/>
  <c r="BL25" i="99"/>
  <c r="BK25" i="99"/>
  <c r="BJ25" i="99"/>
  <c r="BI25" i="99"/>
  <c r="BH25" i="99"/>
  <c r="BG25" i="99"/>
  <c r="BF25" i="99"/>
  <c r="BE25" i="99"/>
  <c r="BD25" i="99"/>
  <c r="BC25" i="99"/>
  <c r="BB25" i="99"/>
  <c r="BA25" i="99"/>
  <c r="AZ25" i="99"/>
  <c r="AY25" i="99"/>
  <c r="AX25" i="99"/>
  <c r="AW25" i="99"/>
  <c r="AV25" i="99"/>
  <c r="AU25" i="99"/>
  <c r="AT25" i="99"/>
  <c r="AS25" i="99"/>
  <c r="AR25" i="99"/>
  <c r="AQ25" i="99"/>
  <c r="AP25" i="99"/>
  <c r="AO25" i="99"/>
  <c r="AN25" i="99"/>
  <c r="AM25" i="99"/>
  <c r="AL25" i="99"/>
  <c r="AK25" i="99"/>
  <c r="AJ25" i="99"/>
  <c r="AI25" i="99"/>
  <c r="AH25" i="99"/>
  <c r="AG25" i="99"/>
  <c r="AF25" i="99"/>
  <c r="AE25" i="99"/>
  <c r="AD25" i="99"/>
  <c r="AC25" i="99"/>
  <c r="AB25" i="99"/>
  <c r="AA25" i="99"/>
  <c r="Z25" i="99"/>
  <c r="Y25" i="99"/>
  <c r="X25" i="99"/>
  <c r="W25" i="99"/>
  <c r="V25" i="99"/>
  <c r="U25" i="99"/>
  <c r="T25" i="99"/>
  <c r="S25" i="99"/>
  <c r="R25" i="99"/>
  <c r="Q25" i="99"/>
  <c r="P25" i="99"/>
  <c r="O25" i="99"/>
  <c r="N25" i="99"/>
  <c r="M25" i="99"/>
  <c r="L25" i="99"/>
  <c r="K25" i="99"/>
  <c r="J25" i="99"/>
  <c r="I25" i="99"/>
  <c r="H25" i="99"/>
  <c r="G25" i="99"/>
  <c r="F25" i="99"/>
  <c r="E25" i="99"/>
  <c r="D25" i="99"/>
  <c r="C25" i="99"/>
  <c r="B25" i="99"/>
  <c r="GR23" i="99"/>
  <c r="GQ23" i="99"/>
  <c r="GP23" i="99"/>
  <c r="GO23" i="99"/>
  <c r="GN23" i="99"/>
  <c r="GM23" i="99"/>
  <c r="GL23" i="99"/>
  <c r="GK23" i="99"/>
  <c r="GJ23" i="99"/>
  <c r="GI23" i="99"/>
  <c r="GH23" i="99"/>
  <c r="GG23" i="99"/>
  <c r="GF23" i="99"/>
  <c r="GE23" i="99"/>
  <c r="GD23" i="99"/>
  <c r="GC23" i="99"/>
  <c r="GB23" i="99"/>
  <c r="GA23" i="99"/>
  <c r="FZ23" i="99"/>
  <c r="FY23" i="99"/>
  <c r="FX23" i="99"/>
  <c r="FW23" i="99"/>
  <c r="FV23" i="99"/>
  <c r="FU23" i="99"/>
  <c r="FT23" i="99"/>
  <c r="FS23" i="99"/>
  <c r="FR23" i="99"/>
  <c r="FQ23" i="99"/>
  <c r="FP23" i="99"/>
  <c r="FO23" i="99"/>
  <c r="FN23" i="99"/>
  <c r="FM23" i="99"/>
  <c r="FL23" i="99"/>
  <c r="FK23" i="99"/>
  <c r="FJ23" i="99"/>
  <c r="FI23" i="99"/>
  <c r="FH23" i="99"/>
  <c r="FG23" i="99"/>
  <c r="FF23" i="99"/>
  <c r="FE23" i="99"/>
  <c r="FD23" i="99"/>
  <c r="FC23" i="99"/>
  <c r="FB23" i="99"/>
  <c r="FA23" i="99"/>
  <c r="EZ23" i="99"/>
  <c r="EY23" i="99"/>
  <c r="EX23" i="99"/>
  <c r="EW23" i="99"/>
  <c r="EV23" i="99"/>
  <c r="EU23" i="99"/>
  <c r="ET23" i="99"/>
  <c r="ES23" i="99"/>
  <c r="ER23" i="99"/>
  <c r="EQ23" i="99"/>
  <c r="EP23" i="99"/>
  <c r="EO23" i="99"/>
  <c r="EN23" i="99"/>
  <c r="EM23" i="99"/>
  <c r="EL23" i="99"/>
  <c r="EK23" i="99"/>
  <c r="EJ23" i="99"/>
  <c r="EI23" i="99"/>
  <c r="EH23" i="99"/>
  <c r="EG23" i="99"/>
  <c r="EF23" i="99"/>
  <c r="EE23" i="99"/>
  <c r="ED23" i="99"/>
  <c r="EC23" i="99"/>
  <c r="EB23" i="99"/>
  <c r="EA23" i="99"/>
  <c r="DZ23" i="99"/>
  <c r="DY23" i="99"/>
  <c r="DX23" i="99"/>
  <c r="DW23" i="99"/>
  <c r="DV23" i="99"/>
  <c r="DU23" i="99"/>
  <c r="DT23" i="99"/>
  <c r="DS23" i="99"/>
  <c r="DR23" i="99"/>
  <c r="DQ23" i="99"/>
  <c r="DP23" i="99"/>
  <c r="DO23" i="99"/>
  <c r="DN23" i="99"/>
  <c r="DM23" i="99"/>
  <c r="DL23" i="99"/>
  <c r="DK23" i="99"/>
  <c r="DJ23" i="99"/>
  <c r="DI23" i="99"/>
  <c r="DH23" i="99"/>
  <c r="DG23" i="99"/>
  <c r="DF23" i="99"/>
  <c r="DE23" i="99"/>
  <c r="DD23" i="99"/>
  <c r="DC23" i="99"/>
  <c r="DB23" i="99"/>
  <c r="DA23" i="99"/>
  <c r="CZ23" i="99"/>
  <c r="CY23" i="99"/>
  <c r="CX23" i="99"/>
  <c r="CW23" i="99"/>
  <c r="CV23" i="99"/>
  <c r="CU23" i="99"/>
  <c r="CT23" i="99"/>
  <c r="CS23" i="99"/>
  <c r="CR23" i="99"/>
  <c r="CQ23" i="99"/>
  <c r="CP23" i="99"/>
  <c r="CO23" i="99"/>
  <c r="CN23" i="99"/>
  <c r="CM23" i="99"/>
  <c r="CL23" i="99"/>
  <c r="CK23" i="99"/>
  <c r="CJ23" i="99"/>
  <c r="CI23" i="99"/>
  <c r="CH23" i="99"/>
  <c r="CG23" i="99"/>
  <c r="CF23" i="99"/>
  <c r="CE23" i="99"/>
  <c r="CD23" i="99"/>
  <c r="CC23" i="99"/>
  <c r="CB23" i="99"/>
  <c r="CA23" i="99"/>
  <c r="BZ23" i="99"/>
  <c r="BY23" i="99"/>
  <c r="BX23" i="99"/>
  <c r="BW23" i="99"/>
  <c r="BV23" i="99"/>
  <c r="BU23" i="99"/>
  <c r="BT23" i="99"/>
  <c r="BS23" i="99"/>
  <c r="BR23" i="99"/>
  <c r="BQ23" i="99"/>
  <c r="BP23" i="99"/>
  <c r="BO23" i="99"/>
  <c r="BN23" i="99"/>
  <c r="BM23" i="99"/>
  <c r="BL23" i="99"/>
  <c r="BK23" i="99"/>
  <c r="BJ23" i="99"/>
  <c r="BI23" i="99"/>
  <c r="BH23" i="99"/>
  <c r="BG23" i="99"/>
  <c r="BF23" i="99"/>
  <c r="BE23" i="99"/>
  <c r="BD23" i="99"/>
  <c r="BC23" i="99"/>
  <c r="BB23" i="99"/>
  <c r="BA23" i="99"/>
  <c r="AZ23" i="99"/>
  <c r="AY23" i="99"/>
  <c r="AX23" i="99"/>
  <c r="AW23" i="99"/>
  <c r="AV23" i="99"/>
  <c r="AU23" i="99"/>
  <c r="AT23" i="99"/>
  <c r="AS23" i="99"/>
  <c r="AR23" i="99"/>
  <c r="AQ23" i="99"/>
  <c r="AP23" i="99"/>
  <c r="AO23" i="99"/>
  <c r="AN23" i="99"/>
  <c r="AM23" i="99"/>
  <c r="AL23" i="99"/>
  <c r="AK23" i="99"/>
  <c r="AJ23" i="99"/>
  <c r="AI23" i="99"/>
  <c r="AH23" i="99"/>
  <c r="AG23" i="99"/>
  <c r="AF23" i="99"/>
  <c r="AE23" i="99"/>
  <c r="AD23" i="99"/>
  <c r="AC23" i="99"/>
  <c r="AB23" i="99"/>
  <c r="AA23" i="99"/>
  <c r="Z23" i="99"/>
  <c r="Y23" i="99"/>
  <c r="X23" i="99"/>
  <c r="W23" i="99"/>
  <c r="V23" i="99"/>
  <c r="U23" i="99"/>
  <c r="T23" i="99"/>
  <c r="S23" i="99"/>
  <c r="R23" i="99"/>
  <c r="Q23" i="99"/>
  <c r="P23" i="99"/>
  <c r="O23" i="99"/>
  <c r="N23" i="99"/>
  <c r="M23" i="99"/>
  <c r="L23" i="99"/>
  <c r="K23" i="99"/>
  <c r="J23" i="99"/>
  <c r="I23" i="99"/>
  <c r="H23" i="99"/>
  <c r="G23" i="99"/>
  <c r="F23" i="99"/>
  <c r="E23" i="99"/>
  <c r="D23" i="99"/>
  <c r="C23" i="99"/>
  <c r="B23" i="99"/>
  <c r="GR21" i="99"/>
  <c r="GQ21" i="99"/>
  <c r="GP21" i="99"/>
  <c r="GO21" i="99"/>
  <c r="GN21" i="99"/>
  <c r="GM21" i="99"/>
  <c r="GL21" i="99"/>
  <c r="GK21" i="99"/>
  <c r="GJ21" i="99"/>
  <c r="GI21" i="99"/>
  <c r="GH21" i="99"/>
  <c r="GG21" i="99"/>
  <c r="GF21" i="99"/>
  <c r="GE21" i="99"/>
  <c r="GD21" i="99"/>
  <c r="GC21" i="99"/>
  <c r="GB21" i="99"/>
  <c r="GA21" i="99"/>
  <c r="FZ21" i="99"/>
  <c r="FY21" i="99"/>
  <c r="FX21" i="99"/>
  <c r="FW21" i="99"/>
  <c r="FV21" i="99"/>
  <c r="FU21" i="99"/>
  <c r="FT21" i="99"/>
  <c r="FS21" i="99"/>
  <c r="FR21" i="99"/>
  <c r="FQ21" i="99"/>
  <c r="FP21" i="99"/>
  <c r="FO21" i="99"/>
  <c r="FN21" i="99"/>
  <c r="FM21" i="99"/>
  <c r="FL21" i="99"/>
  <c r="FK21" i="99"/>
  <c r="FJ21" i="99"/>
  <c r="FI21" i="99"/>
  <c r="FH21" i="99"/>
  <c r="FG21" i="99"/>
  <c r="FF21" i="99"/>
  <c r="FE21" i="99"/>
  <c r="FD21" i="99"/>
  <c r="FC21" i="99"/>
  <c r="FB21" i="99"/>
  <c r="FA21" i="99"/>
  <c r="EZ21" i="99"/>
  <c r="EY21" i="99"/>
  <c r="EX21" i="99"/>
  <c r="EW21" i="99"/>
  <c r="EV21" i="99"/>
  <c r="EU21" i="99"/>
  <c r="ET21" i="99"/>
  <c r="ES21" i="99"/>
  <c r="ER21" i="99"/>
  <c r="EQ21" i="99"/>
  <c r="EP21" i="99"/>
  <c r="EO21" i="99"/>
  <c r="EN21" i="99"/>
  <c r="EM21" i="99"/>
  <c r="EL21" i="99"/>
  <c r="EK21" i="99"/>
  <c r="EJ21" i="99"/>
  <c r="EI21" i="99"/>
  <c r="EH21" i="99"/>
  <c r="EG21" i="99"/>
  <c r="EF21" i="99"/>
  <c r="EE21" i="99"/>
  <c r="ED21" i="99"/>
  <c r="EC21" i="99"/>
  <c r="EB21" i="99"/>
  <c r="EA21" i="99"/>
  <c r="DZ21" i="99"/>
  <c r="DY21" i="99"/>
  <c r="DX21" i="99"/>
  <c r="DW21" i="99"/>
  <c r="DV21" i="99"/>
  <c r="DU21" i="99"/>
  <c r="DT21" i="99"/>
  <c r="DS21" i="99"/>
  <c r="DR21" i="99"/>
  <c r="DQ21" i="99"/>
  <c r="DP21" i="99"/>
  <c r="DO21" i="99"/>
  <c r="DN21" i="99"/>
  <c r="DM21" i="99"/>
  <c r="DL21" i="99"/>
  <c r="DK21" i="99"/>
  <c r="DJ21" i="99"/>
  <c r="DI21" i="99"/>
  <c r="DH21" i="99"/>
  <c r="DG21" i="99"/>
  <c r="DF21" i="99"/>
  <c r="DE21" i="99"/>
  <c r="DD21" i="99"/>
  <c r="DC21" i="99"/>
  <c r="DB21" i="99"/>
  <c r="DA21" i="99"/>
  <c r="CZ21" i="99"/>
  <c r="CY21" i="99"/>
  <c r="CX21" i="99"/>
  <c r="CW21" i="99"/>
  <c r="CV21" i="99"/>
  <c r="CU21" i="99"/>
  <c r="CT21" i="99"/>
  <c r="CS21" i="99"/>
  <c r="CR21" i="99"/>
  <c r="CQ21" i="99"/>
  <c r="CP21" i="99"/>
  <c r="CO21" i="99"/>
  <c r="CN21" i="99"/>
  <c r="CM21" i="99"/>
  <c r="CL21" i="99"/>
  <c r="CK21" i="99"/>
  <c r="CJ21" i="99"/>
  <c r="CI21" i="99"/>
  <c r="CH21" i="99"/>
  <c r="CG21" i="99"/>
  <c r="CF21" i="99"/>
  <c r="CE21" i="99"/>
  <c r="CD21" i="99"/>
  <c r="CC21" i="99"/>
  <c r="CB21" i="99"/>
  <c r="CA21" i="99"/>
  <c r="BZ21" i="99"/>
  <c r="BY21" i="99"/>
  <c r="BX21" i="99"/>
  <c r="BW21" i="99"/>
  <c r="BV21" i="99"/>
  <c r="BU21" i="99"/>
  <c r="BT21" i="99"/>
  <c r="BS21" i="99"/>
  <c r="BR21" i="99"/>
  <c r="BQ21" i="99"/>
  <c r="BP21" i="99"/>
  <c r="BO21" i="99"/>
  <c r="BN21" i="99"/>
  <c r="BM21" i="99"/>
  <c r="BL21" i="99"/>
  <c r="BK21" i="99"/>
  <c r="BJ21" i="99"/>
  <c r="BI21" i="99"/>
  <c r="BH21" i="99"/>
  <c r="BG21" i="99"/>
  <c r="BF21" i="99"/>
  <c r="BE21" i="99"/>
  <c r="BD21" i="99"/>
  <c r="BC21" i="99"/>
  <c r="BB21" i="99"/>
  <c r="BA21" i="99"/>
  <c r="AZ21" i="99"/>
  <c r="AY21" i="99"/>
  <c r="AX21" i="99"/>
  <c r="AW21" i="99"/>
  <c r="AV21" i="99"/>
  <c r="AU21" i="99"/>
  <c r="AT21" i="99"/>
  <c r="AS21" i="99"/>
  <c r="AR21" i="99"/>
  <c r="AQ21" i="99"/>
  <c r="AP21" i="99"/>
  <c r="AO21" i="99"/>
  <c r="AN21" i="99"/>
  <c r="AM21" i="99"/>
  <c r="AL21" i="99"/>
  <c r="AK21" i="99"/>
  <c r="AJ21" i="99"/>
  <c r="AI21" i="99"/>
  <c r="AH21" i="99"/>
  <c r="AG21" i="99"/>
  <c r="AF21" i="99"/>
  <c r="AE21" i="99"/>
  <c r="AD21" i="99"/>
  <c r="AC21" i="99"/>
  <c r="AB21" i="99"/>
  <c r="AA21" i="99"/>
  <c r="Z21" i="99"/>
  <c r="Y21" i="99"/>
  <c r="X21" i="99"/>
  <c r="W21" i="99"/>
  <c r="V21" i="99"/>
  <c r="U21" i="99"/>
  <c r="T21" i="99"/>
  <c r="S21" i="99"/>
  <c r="R21" i="99"/>
  <c r="Q21" i="99"/>
  <c r="P21" i="99"/>
  <c r="O21" i="99"/>
  <c r="N21" i="99"/>
  <c r="M21" i="99"/>
  <c r="L21" i="99"/>
  <c r="K21" i="99"/>
  <c r="J21" i="99"/>
  <c r="I21" i="99"/>
  <c r="H21" i="99"/>
  <c r="G21" i="99"/>
  <c r="F21" i="99"/>
  <c r="E21" i="99"/>
  <c r="D21" i="99"/>
  <c r="C21" i="99"/>
  <c r="B21" i="99"/>
  <c r="GR20" i="99"/>
  <c r="GQ20" i="99"/>
  <c r="GP20" i="99"/>
  <c r="GO20" i="99"/>
  <c r="GN20" i="99"/>
  <c r="GM20" i="99"/>
  <c r="GL20" i="99"/>
  <c r="GK20" i="99"/>
  <c r="GJ20" i="99"/>
  <c r="GI20" i="99"/>
  <c r="GH20" i="99"/>
  <c r="GG20" i="99"/>
  <c r="GF20" i="99"/>
  <c r="GE20" i="99"/>
  <c r="GD20" i="99"/>
  <c r="GC20" i="99"/>
  <c r="GB20" i="99"/>
  <c r="GA20" i="99"/>
  <c r="FZ20" i="99"/>
  <c r="FY20" i="99"/>
  <c r="FX20" i="99"/>
  <c r="FW20" i="99"/>
  <c r="FV20" i="99"/>
  <c r="FU20" i="99"/>
  <c r="FT20" i="99"/>
  <c r="FS20" i="99"/>
  <c r="FR20" i="99"/>
  <c r="FQ20" i="99"/>
  <c r="FP20" i="99"/>
  <c r="FO20" i="99"/>
  <c r="FN20" i="99"/>
  <c r="FM20" i="99"/>
  <c r="FL20" i="99"/>
  <c r="FK20" i="99"/>
  <c r="FJ20" i="99"/>
  <c r="FI20" i="99"/>
  <c r="FH20" i="99"/>
  <c r="FG20" i="99"/>
  <c r="FF20" i="99"/>
  <c r="FE20" i="99"/>
  <c r="FD20" i="99"/>
  <c r="FC20" i="99"/>
  <c r="FB20" i="99"/>
  <c r="FA20" i="99"/>
  <c r="EZ20" i="99"/>
  <c r="EY20" i="99"/>
  <c r="EX20" i="99"/>
  <c r="EW20" i="99"/>
  <c r="EV20" i="99"/>
  <c r="EU20" i="99"/>
  <c r="ET20" i="99"/>
  <c r="ES20" i="99"/>
  <c r="ER20" i="99"/>
  <c r="EQ20" i="99"/>
  <c r="EP20" i="99"/>
  <c r="EO20" i="99"/>
  <c r="EN20" i="99"/>
  <c r="EM20" i="99"/>
  <c r="EL20" i="99"/>
  <c r="EK20" i="99"/>
  <c r="EJ20" i="99"/>
  <c r="EI20" i="99"/>
  <c r="EH20" i="99"/>
  <c r="EG20" i="99"/>
  <c r="EF20" i="99"/>
  <c r="EE20" i="99"/>
  <c r="ED20" i="99"/>
  <c r="EC20" i="99"/>
  <c r="EB20" i="99"/>
  <c r="EA20" i="99"/>
  <c r="DZ20" i="99"/>
  <c r="DY20" i="99"/>
  <c r="DX20" i="99"/>
  <c r="DW20" i="99"/>
  <c r="DV20" i="99"/>
  <c r="DU20" i="99"/>
  <c r="DT20" i="99"/>
  <c r="DS20" i="99"/>
  <c r="DR20" i="99"/>
  <c r="DQ20" i="99"/>
  <c r="DP20" i="99"/>
  <c r="DO20" i="99"/>
  <c r="DN20" i="99"/>
  <c r="DM20" i="99"/>
  <c r="DL20" i="99"/>
  <c r="DK20" i="99"/>
  <c r="DJ20" i="99"/>
  <c r="DI20" i="99"/>
  <c r="DH20" i="99"/>
  <c r="DG20" i="99"/>
  <c r="DF20" i="99"/>
  <c r="DE20" i="99"/>
  <c r="DD20" i="99"/>
  <c r="DC20" i="99"/>
  <c r="DB20" i="99"/>
  <c r="DA20" i="99"/>
  <c r="CZ20" i="99"/>
  <c r="CY20" i="99"/>
  <c r="CX20" i="99"/>
  <c r="CW20" i="99"/>
  <c r="CV20" i="99"/>
  <c r="CU20" i="99"/>
  <c r="CT20" i="99"/>
  <c r="CS20" i="99"/>
  <c r="CR20" i="99"/>
  <c r="CQ20" i="99"/>
  <c r="CP20" i="99"/>
  <c r="CO20" i="99"/>
  <c r="CN20" i="99"/>
  <c r="CM20" i="99"/>
  <c r="CL20" i="99"/>
  <c r="CK20" i="99"/>
  <c r="CJ20" i="99"/>
  <c r="CI20" i="99"/>
  <c r="CH20" i="99"/>
  <c r="CG20" i="99"/>
  <c r="CF20" i="99"/>
  <c r="CE20" i="99"/>
  <c r="CD20" i="99"/>
  <c r="CC20" i="99"/>
  <c r="CB20" i="99"/>
  <c r="CA20" i="99"/>
  <c r="BZ20" i="99"/>
  <c r="BY20" i="99"/>
  <c r="BX20" i="99"/>
  <c r="BW20" i="99"/>
  <c r="BV20" i="99"/>
  <c r="BU20" i="99"/>
  <c r="BT20" i="99"/>
  <c r="BS20" i="99"/>
  <c r="BR20" i="99"/>
  <c r="BQ20" i="99"/>
  <c r="BP20" i="99"/>
  <c r="BO20" i="99"/>
  <c r="BN20" i="99"/>
  <c r="BM20" i="99"/>
  <c r="BL20" i="99"/>
  <c r="BK20" i="99"/>
  <c r="BJ20" i="99"/>
  <c r="BI20" i="99"/>
  <c r="BH20" i="99"/>
  <c r="BG20" i="99"/>
  <c r="BF20" i="99"/>
  <c r="BE20" i="99"/>
  <c r="BD20" i="99"/>
  <c r="BC20" i="99"/>
  <c r="BB20" i="99"/>
  <c r="BA20" i="99"/>
  <c r="AZ20" i="99"/>
  <c r="AY20" i="99"/>
  <c r="AX20" i="99"/>
  <c r="AW20" i="99"/>
  <c r="AV20" i="99"/>
  <c r="AU20" i="99"/>
  <c r="AT20" i="99"/>
  <c r="AS20" i="99"/>
  <c r="AR20" i="99"/>
  <c r="AQ20" i="99"/>
  <c r="AP20" i="99"/>
  <c r="AO20" i="99"/>
  <c r="AN20" i="99"/>
  <c r="AM20" i="99"/>
  <c r="AL20" i="99"/>
  <c r="AK20" i="99"/>
  <c r="AJ20" i="99"/>
  <c r="AI20" i="99"/>
  <c r="AH20" i="99"/>
  <c r="AG20" i="99"/>
  <c r="AF20" i="99"/>
  <c r="AE20" i="99"/>
  <c r="AD20" i="99"/>
  <c r="AC20" i="99"/>
  <c r="AB20" i="99"/>
  <c r="AA20" i="99"/>
  <c r="Z20" i="99"/>
  <c r="Y20" i="99"/>
  <c r="X20" i="99"/>
  <c r="W20" i="99"/>
  <c r="V20" i="99"/>
  <c r="U20" i="99"/>
  <c r="T20" i="99"/>
  <c r="S20" i="99"/>
  <c r="R20" i="99"/>
  <c r="Q20" i="99"/>
  <c r="P20" i="99"/>
  <c r="O20" i="99"/>
  <c r="N20" i="99"/>
  <c r="M20" i="99"/>
  <c r="L20" i="99"/>
  <c r="K20" i="99"/>
  <c r="J20" i="99"/>
  <c r="I20" i="99"/>
  <c r="H20" i="99"/>
  <c r="G20" i="99"/>
  <c r="F20" i="99"/>
  <c r="E20" i="99"/>
  <c r="D20" i="99"/>
  <c r="C20" i="99"/>
  <c r="B20" i="99"/>
  <c r="GR18" i="99"/>
  <c r="GQ18" i="99"/>
  <c r="GP18" i="99"/>
  <c r="GO18" i="99"/>
  <c r="GN18" i="99"/>
  <c r="GM18" i="99"/>
  <c r="GL18" i="99"/>
  <c r="GK18" i="99"/>
  <c r="GJ18" i="99"/>
  <c r="GI18" i="99"/>
  <c r="GH18" i="99"/>
  <c r="GG18" i="99"/>
  <c r="GF18" i="99"/>
  <c r="GE18" i="99"/>
  <c r="GD18" i="99"/>
  <c r="GC18" i="99"/>
  <c r="GB18" i="99"/>
  <c r="GA18" i="99"/>
  <c r="FZ18" i="99"/>
  <c r="FY18" i="99"/>
  <c r="FX18" i="99"/>
  <c r="FW18" i="99"/>
  <c r="FV18" i="99"/>
  <c r="FU18" i="99"/>
  <c r="FT18" i="99"/>
  <c r="FS18" i="99"/>
  <c r="FR18" i="99"/>
  <c r="FQ18" i="99"/>
  <c r="FP18" i="99"/>
  <c r="FO18" i="99"/>
  <c r="FN18" i="99"/>
  <c r="FM18" i="99"/>
  <c r="FL18" i="99"/>
  <c r="FK18" i="99"/>
  <c r="FJ18" i="99"/>
  <c r="FI18" i="99"/>
  <c r="FH18" i="99"/>
  <c r="FG18" i="99"/>
  <c r="FF18" i="99"/>
  <c r="FE18" i="99"/>
  <c r="FD18" i="99"/>
  <c r="FC18" i="99"/>
  <c r="FB18" i="99"/>
  <c r="FA18" i="99"/>
  <c r="EZ18" i="99"/>
  <c r="EY18" i="99"/>
  <c r="EX18" i="99"/>
  <c r="EW18" i="99"/>
  <c r="EV18" i="99"/>
  <c r="EU18" i="99"/>
  <c r="ET18" i="99"/>
  <c r="ES18" i="99"/>
  <c r="ER18" i="99"/>
  <c r="EQ18" i="99"/>
  <c r="EP18" i="99"/>
  <c r="EO18" i="99"/>
  <c r="EN18" i="99"/>
  <c r="EM18" i="99"/>
  <c r="EL18" i="99"/>
  <c r="EK18" i="99"/>
  <c r="EJ18" i="99"/>
  <c r="EI18" i="99"/>
  <c r="EH18" i="99"/>
  <c r="EG18" i="99"/>
  <c r="EF18" i="99"/>
  <c r="EE18" i="99"/>
  <c r="ED18" i="99"/>
  <c r="EC18" i="99"/>
  <c r="EB18" i="99"/>
  <c r="EA18" i="99"/>
  <c r="DZ18" i="99"/>
  <c r="DY18" i="99"/>
  <c r="DX18" i="99"/>
  <c r="DW18" i="99"/>
  <c r="DV18" i="99"/>
  <c r="DU18" i="99"/>
  <c r="DT18" i="99"/>
  <c r="DS18" i="99"/>
  <c r="DR18" i="99"/>
  <c r="DQ18" i="99"/>
  <c r="DP18" i="99"/>
  <c r="DO18" i="99"/>
  <c r="DN18" i="99"/>
  <c r="DM18" i="99"/>
  <c r="DL18" i="99"/>
  <c r="DK18" i="99"/>
  <c r="DJ18" i="99"/>
  <c r="DI18" i="99"/>
  <c r="DH18" i="99"/>
  <c r="DG18" i="99"/>
  <c r="DF18" i="99"/>
  <c r="DE18" i="99"/>
  <c r="DD18" i="99"/>
  <c r="DC18" i="99"/>
  <c r="DB18" i="99"/>
  <c r="DA18" i="99"/>
  <c r="CZ18" i="99"/>
  <c r="CY18" i="99"/>
  <c r="CX18" i="99"/>
  <c r="CW18" i="99"/>
  <c r="CV18" i="99"/>
  <c r="CU18" i="99"/>
  <c r="CT18" i="99"/>
  <c r="CS18" i="99"/>
  <c r="CR18" i="99"/>
  <c r="CQ18" i="99"/>
  <c r="CP18" i="99"/>
  <c r="CO18" i="99"/>
  <c r="CN18" i="99"/>
  <c r="CM18" i="99"/>
  <c r="CL18" i="99"/>
  <c r="CK18" i="99"/>
  <c r="CJ18" i="99"/>
  <c r="CI18" i="99"/>
  <c r="CH18" i="99"/>
  <c r="CG18" i="99"/>
  <c r="CF18" i="99"/>
  <c r="CE18" i="99"/>
  <c r="CD18" i="99"/>
  <c r="CC18" i="99"/>
  <c r="CB18" i="99"/>
  <c r="CA18" i="99"/>
  <c r="BZ18" i="99"/>
  <c r="BY18" i="99"/>
  <c r="BX18" i="99"/>
  <c r="BW18" i="99"/>
  <c r="BV18" i="99"/>
  <c r="BU18" i="99"/>
  <c r="BT18" i="99"/>
  <c r="BS18" i="99"/>
  <c r="BR18" i="99"/>
  <c r="BQ18" i="99"/>
  <c r="BP18" i="99"/>
  <c r="BO18" i="99"/>
  <c r="BN18" i="99"/>
  <c r="BM18" i="99"/>
  <c r="BL18" i="99"/>
  <c r="BK18" i="99"/>
  <c r="BJ18" i="99"/>
  <c r="BI18" i="99"/>
  <c r="BH18" i="99"/>
  <c r="BG18" i="99"/>
  <c r="BF18" i="99"/>
  <c r="BE18" i="99"/>
  <c r="BD18" i="99"/>
  <c r="BC18" i="99"/>
  <c r="BB18" i="99"/>
  <c r="BA18" i="99"/>
  <c r="AZ18" i="99"/>
  <c r="AY18" i="99"/>
  <c r="AX18" i="99"/>
  <c r="AW18" i="99"/>
  <c r="AV18" i="99"/>
  <c r="AU18" i="99"/>
  <c r="AT18" i="99"/>
  <c r="AS18" i="99"/>
  <c r="AR18" i="99"/>
  <c r="AQ18" i="99"/>
  <c r="AP18" i="99"/>
  <c r="AO18" i="99"/>
  <c r="AN18" i="99"/>
  <c r="AM18" i="99"/>
  <c r="AL18" i="99"/>
  <c r="AK18" i="99"/>
  <c r="AJ18" i="99"/>
  <c r="AI18" i="99"/>
  <c r="AH18" i="99"/>
  <c r="AG18" i="99"/>
  <c r="AF18" i="99"/>
  <c r="AE18" i="99"/>
  <c r="AD18" i="99"/>
  <c r="AC18" i="99"/>
  <c r="AB18" i="99"/>
  <c r="AA18" i="99"/>
  <c r="Z18" i="99"/>
  <c r="Y18" i="99"/>
  <c r="X18" i="99"/>
  <c r="W18" i="99"/>
  <c r="V18" i="99"/>
  <c r="U18" i="99"/>
  <c r="T18" i="99"/>
  <c r="S18" i="99"/>
  <c r="R18" i="99"/>
  <c r="Q18" i="99"/>
  <c r="P18" i="99"/>
  <c r="O18" i="99"/>
  <c r="N18" i="99"/>
  <c r="M18" i="99"/>
  <c r="L18" i="99"/>
  <c r="K18" i="99"/>
  <c r="J18" i="99"/>
  <c r="I18" i="99"/>
  <c r="H18" i="99"/>
  <c r="G18" i="99"/>
  <c r="F18" i="99"/>
  <c r="E18" i="99"/>
  <c r="D18" i="99"/>
  <c r="C18" i="99"/>
  <c r="B18" i="99"/>
  <c r="GR17" i="99"/>
  <c r="GQ17" i="99"/>
  <c r="GP17" i="99"/>
  <c r="GO17" i="99"/>
  <c r="GN17" i="99"/>
  <c r="GM17" i="99"/>
  <c r="GL17" i="99"/>
  <c r="GK17" i="99"/>
  <c r="GJ17" i="99"/>
  <c r="GI17" i="99"/>
  <c r="GH17" i="99"/>
  <c r="GG17" i="99"/>
  <c r="GF17" i="99"/>
  <c r="GE17" i="99"/>
  <c r="GD17" i="99"/>
  <c r="GC17" i="99"/>
  <c r="GB17" i="99"/>
  <c r="GA17" i="99"/>
  <c r="FZ17" i="99"/>
  <c r="FY17" i="99"/>
  <c r="FX17" i="99"/>
  <c r="FW17" i="99"/>
  <c r="FV17" i="99"/>
  <c r="FU17" i="99"/>
  <c r="FT17" i="99"/>
  <c r="FS17" i="99"/>
  <c r="FR17" i="99"/>
  <c r="FQ17" i="99"/>
  <c r="FP17" i="99"/>
  <c r="FO17" i="99"/>
  <c r="FN17" i="99"/>
  <c r="FM17" i="99"/>
  <c r="FL17" i="99"/>
  <c r="FK17" i="99"/>
  <c r="FJ17" i="99"/>
  <c r="FI17" i="99"/>
  <c r="FH17" i="99"/>
  <c r="FG17" i="99"/>
  <c r="FF17" i="99"/>
  <c r="FE17" i="99"/>
  <c r="FD17" i="99"/>
  <c r="FC17" i="99"/>
  <c r="FB17" i="99"/>
  <c r="FA17" i="99"/>
  <c r="EZ17" i="99"/>
  <c r="EY17" i="99"/>
  <c r="EX17" i="99"/>
  <c r="EW17" i="99"/>
  <c r="EV17" i="99"/>
  <c r="EU17" i="99"/>
  <c r="ET17" i="99"/>
  <c r="ES17" i="99"/>
  <c r="ER17" i="99"/>
  <c r="EQ17" i="99"/>
  <c r="EP17" i="99"/>
  <c r="EO17" i="99"/>
  <c r="EN17" i="99"/>
  <c r="EM17" i="99"/>
  <c r="EL17" i="99"/>
  <c r="EK17" i="99"/>
  <c r="EJ17" i="99"/>
  <c r="EI17" i="99"/>
  <c r="EH17" i="99"/>
  <c r="EG17" i="99"/>
  <c r="EF17" i="99"/>
  <c r="EE17" i="99"/>
  <c r="ED17" i="99"/>
  <c r="EC17" i="99"/>
  <c r="EB17" i="99"/>
  <c r="EA17" i="99"/>
  <c r="DZ17" i="99"/>
  <c r="DY17" i="99"/>
  <c r="DX17" i="99"/>
  <c r="DW17" i="99"/>
  <c r="DV17" i="99"/>
  <c r="DU17" i="99"/>
  <c r="DT17" i="99"/>
  <c r="DS17" i="99"/>
  <c r="DR17" i="99"/>
  <c r="DQ17" i="99"/>
  <c r="DP17" i="99"/>
  <c r="DO17" i="99"/>
  <c r="DN17" i="99"/>
  <c r="DM17" i="99"/>
  <c r="DL17" i="99"/>
  <c r="DK17" i="99"/>
  <c r="DJ17" i="99"/>
  <c r="DI17" i="99"/>
  <c r="DH17" i="99"/>
  <c r="DG17" i="99"/>
  <c r="DF17" i="99"/>
  <c r="DE17" i="99"/>
  <c r="DD17" i="99"/>
  <c r="DC17" i="99"/>
  <c r="DB17" i="99"/>
  <c r="DA17" i="99"/>
  <c r="CZ17" i="99"/>
  <c r="CY17" i="99"/>
  <c r="CX17" i="99"/>
  <c r="CW17" i="99"/>
  <c r="CV17" i="99"/>
  <c r="CU17" i="99"/>
  <c r="CT17" i="99"/>
  <c r="CS17" i="99"/>
  <c r="CR17" i="99"/>
  <c r="CQ17" i="99"/>
  <c r="CP17" i="99"/>
  <c r="CO17" i="99"/>
  <c r="CN17" i="99"/>
  <c r="CM17" i="99"/>
  <c r="CL17" i="99"/>
  <c r="CK17" i="99"/>
  <c r="CJ17" i="99"/>
  <c r="CI17" i="99"/>
  <c r="CH17" i="99"/>
  <c r="CG17" i="99"/>
  <c r="CF17" i="99"/>
  <c r="CE17" i="99"/>
  <c r="CD17" i="99"/>
  <c r="CC17" i="99"/>
  <c r="CB17" i="99"/>
  <c r="CA17" i="99"/>
  <c r="BZ17" i="99"/>
  <c r="BY17" i="99"/>
  <c r="BX17" i="99"/>
  <c r="BW17" i="99"/>
  <c r="BV17" i="99"/>
  <c r="BU17" i="99"/>
  <c r="BT17" i="99"/>
  <c r="BS17" i="99"/>
  <c r="BR17" i="99"/>
  <c r="BQ17" i="99"/>
  <c r="BP17" i="99"/>
  <c r="BO17" i="99"/>
  <c r="BN17" i="99"/>
  <c r="BM17" i="99"/>
  <c r="BL17" i="99"/>
  <c r="BK17" i="99"/>
  <c r="BJ17" i="99"/>
  <c r="BI17" i="99"/>
  <c r="BH17" i="99"/>
  <c r="BG17" i="99"/>
  <c r="BF17" i="99"/>
  <c r="BE17" i="99"/>
  <c r="BD17" i="99"/>
  <c r="BC17" i="99"/>
  <c r="BB17" i="99"/>
  <c r="BA17" i="99"/>
  <c r="AZ17" i="99"/>
  <c r="AY17" i="99"/>
  <c r="AX17" i="99"/>
  <c r="AW17" i="99"/>
  <c r="AV17" i="99"/>
  <c r="AU17" i="99"/>
  <c r="AT17" i="99"/>
  <c r="AS17" i="99"/>
  <c r="AR17" i="99"/>
  <c r="AQ17" i="99"/>
  <c r="AP17" i="99"/>
  <c r="AO17" i="99"/>
  <c r="AN17" i="99"/>
  <c r="AM17" i="99"/>
  <c r="AL17" i="99"/>
  <c r="AK17" i="99"/>
  <c r="AJ17" i="99"/>
  <c r="AI17" i="99"/>
  <c r="AH17" i="99"/>
  <c r="AG17" i="99"/>
  <c r="AF17" i="99"/>
  <c r="AE17" i="99"/>
  <c r="AD17" i="99"/>
  <c r="AC17" i="99"/>
  <c r="AB17" i="99"/>
  <c r="AA17" i="99"/>
  <c r="Z17" i="99"/>
  <c r="Y17" i="99"/>
  <c r="X17" i="99"/>
  <c r="W17" i="99"/>
  <c r="V17" i="99"/>
  <c r="U17" i="99"/>
  <c r="T17" i="99"/>
  <c r="S17" i="99"/>
  <c r="R17" i="99"/>
  <c r="Q17" i="99"/>
  <c r="P17" i="99"/>
  <c r="O17" i="99"/>
  <c r="N17" i="99"/>
  <c r="M17" i="99"/>
  <c r="L17" i="99"/>
  <c r="K17" i="99"/>
  <c r="J17" i="99"/>
  <c r="I17" i="99"/>
  <c r="H17" i="99"/>
  <c r="G17" i="99"/>
  <c r="F17" i="99"/>
  <c r="E17" i="99"/>
  <c r="D17" i="99"/>
  <c r="C17" i="99"/>
  <c r="B17" i="99"/>
  <c r="GR15" i="99"/>
  <c r="GQ15" i="99"/>
  <c r="GP15" i="99"/>
  <c r="GO15" i="99"/>
  <c r="GN15" i="99"/>
  <c r="GM15" i="99"/>
  <c r="GL15" i="99"/>
  <c r="GK15" i="99"/>
  <c r="GJ15" i="99"/>
  <c r="GI15" i="99"/>
  <c r="GH15" i="99"/>
  <c r="GG15" i="99"/>
  <c r="GF15" i="99"/>
  <c r="GE15" i="99"/>
  <c r="GD15" i="99"/>
  <c r="GC15" i="99"/>
  <c r="GB15" i="99"/>
  <c r="GA15" i="99"/>
  <c r="FZ15" i="99"/>
  <c r="FY15" i="99"/>
  <c r="FX15" i="99"/>
  <c r="FW15" i="99"/>
  <c r="FV15" i="99"/>
  <c r="FU15" i="99"/>
  <c r="FT15" i="99"/>
  <c r="FS15" i="99"/>
  <c r="FR15" i="99"/>
  <c r="FQ15" i="99"/>
  <c r="FP15" i="99"/>
  <c r="FO15" i="99"/>
  <c r="FN15" i="99"/>
  <c r="FM15" i="99"/>
  <c r="FL15" i="99"/>
  <c r="FK15" i="99"/>
  <c r="FJ15" i="99"/>
  <c r="FI15" i="99"/>
  <c r="FH15" i="99"/>
  <c r="FG15" i="99"/>
  <c r="FF15" i="99"/>
  <c r="FE15" i="99"/>
  <c r="FD15" i="99"/>
  <c r="FC15" i="99"/>
  <c r="FB15" i="99"/>
  <c r="FA15" i="99"/>
  <c r="EZ15" i="99"/>
  <c r="EY15" i="99"/>
  <c r="EX15" i="99"/>
  <c r="EW15" i="99"/>
  <c r="EV15" i="99"/>
  <c r="EU15" i="99"/>
  <c r="ET15" i="99"/>
  <c r="ES15" i="99"/>
  <c r="ER15" i="99"/>
  <c r="EQ15" i="99"/>
  <c r="EP15" i="99"/>
  <c r="EO15" i="99"/>
  <c r="EN15" i="99"/>
  <c r="EM15" i="99"/>
  <c r="EL15" i="99"/>
  <c r="EK15" i="99"/>
  <c r="EJ15" i="99"/>
  <c r="EI15" i="99"/>
  <c r="EH15" i="99"/>
  <c r="EG15" i="99"/>
  <c r="EF15" i="99"/>
  <c r="EE15" i="99"/>
  <c r="ED15" i="99"/>
  <c r="EC15" i="99"/>
  <c r="EB15" i="99"/>
  <c r="EA15" i="99"/>
  <c r="DZ15" i="99"/>
  <c r="DY15" i="99"/>
  <c r="DX15" i="99"/>
  <c r="DW15" i="99"/>
  <c r="DV15" i="99"/>
  <c r="DU15" i="99"/>
  <c r="DT15" i="99"/>
  <c r="DS15" i="99"/>
  <c r="DR15" i="99"/>
  <c r="DQ15" i="99"/>
  <c r="DP15" i="99"/>
  <c r="DO15" i="99"/>
  <c r="DN15" i="99"/>
  <c r="DM15" i="99"/>
  <c r="DL15" i="99"/>
  <c r="DK15" i="99"/>
  <c r="DJ15" i="99"/>
  <c r="DI15" i="99"/>
  <c r="DH15" i="99"/>
  <c r="DG15" i="99"/>
  <c r="DF15" i="99"/>
  <c r="DE15" i="99"/>
  <c r="DD15" i="99"/>
  <c r="DC15" i="99"/>
  <c r="DB15" i="99"/>
  <c r="DA15" i="99"/>
  <c r="CZ15" i="99"/>
  <c r="CY15" i="99"/>
  <c r="CX15" i="99"/>
  <c r="CW15" i="99"/>
  <c r="CV15" i="99"/>
  <c r="CU15" i="99"/>
  <c r="CT15" i="99"/>
  <c r="CS15" i="99"/>
  <c r="CR15" i="99"/>
  <c r="CQ15" i="99"/>
  <c r="CP15" i="99"/>
  <c r="CO15" i="99"/>
  <c r="CN15" i="99"/>
  <c r="CM15" i="99"/>
  <c r="CL15" i="99"/>
  <c r="CK15" i="99"/>
  <c r="CJ15" i="99"/>
  <c r="CI15" i="99"/>
  <c r="CH15" i="99"/>
  <c r="CG15" i="99"/>
  <c r="CF15" i="99"/>
  <c r="CE15" i="99"/>
  <c r="CD15" i="99"/>
  <c r="CC15" i="99"/>
  <c r="CB15" i="99"/>
  <c r="CA15" i="99"/>
  <c r="BZ15" i="99"/>
  <c r="BY15" i="99"/>
  <c r="BX15" i="99"/>
  <c r="BW15" i="99"/>
  <c r="BV15" i="99"/>
  <c r="BU15" i="99"/>
  <c r="BT15" i="99"/>
  <c r="BS15" i="99"/>
  <c r="BR15" i="99"/>
  <c r="BQ15" i="99"/>
  <c r="BP15" i="99"/>
  <c r="BO15" i="99"/>
  <c r="BN15" i="99"/>
  <c r="BM15" i="99"/>
  <c r="BL15" i="99"/>
  <c r="BK15" i="99"/>
  <c r="BJ15" i="99"/>
  <c r="BI15" i="99"/>
  <c r="BH15" i="99"/>
  <c r="BG15" i="99"/>
  <c r="BF15" i="99"/>
  <c r="BE15" i="99"/>
  <c r="BD15" i="99"/>
  <c r="BC15" i="99"/>
  <c r="BB15" i="99"/>
  <c r="BA15" i="99"/>
  <c r="AZ15" i="99"/>
  <c r="AY15" i="99"/>
  <c r="AX15" i="99"/>
  <c r="AW15" i="99"/>
  <c r="AV15" i="99"/>
  <c r="AU15" i="99"/>
  <c r="AT15" i="99"/>
  <c r="AS15" i="99"/>
  <c r="AR15" i="99"/>
  <c r="AQ15" i="99"/>
  <c r="AP15" i="99"/>
  <c r="AO15" i="99"/>
  <c r="AN15" i="99"/>
  <c r="AM15" i="99"/>
  <c r="AL15" i="99"/>
  <c r="AK15" i="99"/>
  <c r="AJ15" i="99"/>
  <c r="AI15" i="99"/>
  <c r="AH15" i="99"/>
  <c r="AG15" i="99"/>
  <c r="AF15" i="99"/>
  <c r="AE15" i="99"/>
  <c r="AD15" i="99"/>
  <c r="AC15" i="99"/>
  <c r="AB15" i="99"/>
  <c r="AA15" i="99"/>
  <c r="Z15" i="99"/>
  <c r="Y15" i="99"/>
  <c r="X15" i="99"/>
  <c r="W15" i="99"/>
  <c r="V15" i="99"/>
  <c r="U15" i="99"/>
  <c r="T15" i="99"/>
  <c r="S15" i="99"/>
  <c r="R15" i="99"/>
  <c r="Q15" i="99"/>
  <c r="P15" i="99"/>
  <c r="O15" i="99"/>
  <c r="N15" i="99"/>
  <c r="M15" i="99"/>
  <c r="L15" i="99"/>
  <c r="K15" i="99"/>
  <c r="J15" i="99"/>
  <c r="I15" i="99"/>
  <c r="H15" i="99"/>
  <c r="G15" i="99"/>
  <c r="F15" i="99"/>
  <c r="E15" i="99"/>
  <c r="D15" i="99"/>
  <c r="C15" i="99"/>
  <c r="B15" i="99"/>
  <c r="GR14" i="99"/>
  <c r="GQ14" i="99"/>
  <c r="GP14" i="99"/>
  <c r="GO14" i="99"/>
  <c r="GN14" i="99"/>
  <c r="GM14" i="99"/>
  <c r="GL14" i="99"/>
  <c r="GK14" i="99"/>
  <c r="GJ14" i="99"/>
  <c r="GI14" i="99"/>
  <c r="GH14" i="99"/>
  <c r="GG14" i="99"/>
  <c r="GF14" i="99"/>
  <c r="GE14" i="99"/>
  <c r="GD14" i="99"/>
  <c r="GC14" i="99"/>
  <c r="GB14" i="99"/>
  <c r="GA14" i="99"/>
  <c r="FZ14" i="99"/>
  <c r="FY14" i="99"/>
  <c r="FX14" i="99"/>
  <c r="FW14" i="99"/>
  <c r="FV14" i="99"/>
  <c r="FU14" i="99"/>
  <c r="FT14" i="99"/>
  <c r="FS14" i="99"/>
  <c r="FR14" i="99"/>
  <c r="FQ14" i="99"/>
  <c r="FP14" i="99"/>
  <c r="FO14" i="99"/>
  <c r="FN14" i="99"/>
  <c r="FM14" i="99"/>
  <c r="FL14" i="99"/>
  <c r="FK14" i="99"/>
  <c r="FJ14" i="99"/>
  <c r="FI14" i="99"/>
  <c r="FH14" i="99"/>
  <c r="FG14" i="99"/>
  <c r="FF14" i="99"/>
  <c r="FE14" i="99"/>
  <c r="FD14" i="99"/>
  <c r="FC14" i="99"/>
  <c r="FB14" i="99"/>
  <c r="FA14" i="99"/>
  <c r="EZ14" i="99"/>
  <c r="EY14" i="99"/>
  <c r="EX14" i="99"/>
  <c r="EW14" i="99"/>
  <c r="EV14" i="99"/>
  <c r="EU14" i="99"/>
  <c r="ET14" i="99"/>
  <c r="ES14" i="99"/>
  <c r="ER14" i="99"/>
  <c r="EQ14" i="99"/>
  <c r="EP14" i="99"/>
  <c r="EO14" i="99"/>
  <c r="EN14" i="99"/>
  <c r="EM14" i="99"/>
  <c r="EL14" i="99"/>
  <c r="EK14" i="99"/>
  <c r="EJ14" i="99"/>
  <c r="EI14" i="99"/>
  <c r="EH14" i="99"/>
  <c r="EG14" i="99"/>
  <c r="EF14" i="99"/>
  <c r="EE14" i="99"/>
  <c r="ED14" i="99"/>
  <c r="EC14" i="99"/>
  <c r="EB14" i="99"/>
  <c r="EA14" i="99"/>
  <c r="DZ14" i="99"/>
  <c r="DY14" i="99"/>
  <c r="DX14" i="99"/>
  <c r="DW14" i="99"/>
  <c r="DV14" i="99"/>
  <c r="DU14" i="99"/>
  <c r="DT14" i="99"/>
  <c r="DS14" i="99"/>
  <c r="DR14" i="99"/>
  <c r="DQ14" i="99"/>
  <c r="DP14" i="99"/>
  <c r="DO14" i="99"/>
  <c r="DN14" i="99"/>
  <c r="DM14" i="99"/>
  <c r="DL14" i="99"/>
  <c r="DK14" i="99"/>
  <c r="DJ14" i="99"/>
  <c r="DI14" i="99"/>
  <c r="DH14" i="99"/>
  <c r="DG14" i="99"/>
  <c r="DF14" i="99"/>
  <c r="DE14" i="99"/>
  <c r="DD14" i="99"/>
  <c r="DC14" i="99"/>
  <c r="DB14" i="99"/>
  <c r="DA14" i="99"/>
  <c r="CZ14" i="99"/>
  <c r="CY14" i="99"/>
  <c r="CX14" i="99"/>
  <c r="CW14" i="99"/>
  <c r="CV14" i="99"/>
  <c r="CU14" i="99"/>
  <c r="CT14" i="99"/>
  <c r="CS14" i="99"/>
  <c r="CR14" i="99"/>
  <c r="CQ14" i="99"/>
  <c r="CP14" i="99"/>
  <c r="CO14" i="99"/>
  <c r="CN14" i="99"/>
  <c r="CM14" i="99"/>
  <c r="CL14" i="99"/>
  <c r="CK14" i="99"/>
  <c r="CJ14" i="99"/>
  <c r="CI14" i="99"/>
  <c r="CH14" i="99"/>
  <c r="CG14" i="99"/>
  <c r="CF14" i="99"/>
  <c r="CE14" i="99"/>
  <c r="CD14" i="99"/>
  <c r="CC14" i="99"/>
  <c r="CB14" i="99"/>
  <c r="CA14" i="99"/>
  <c r="BZ14" i="99"/>
  <c r="BY14" i="99"/>
  <c r="BX14" i="99"/>
  <c r="BW14" i="99"/>
  <c r="BV14" i="99"/>
  <c r="BU14" i="99"/>
  <c r="BT14" i="99"/>
  <c r="BS14" i="99"/>
  <c r="BR14" i="99"/>
  <c r="BQ14" i="99"/>
  <c r="BP14" i="99"/>
  <c r="BO14" i="99"/>
  <c r="BN14" i="99"/>
  <c r="BM14" i="99"/>
  <c r="BL14" i="99"/>
  <c r="BK14" i="99"/>
  <c r="BJ14" i="99"/>
  <c r="BI14" i="99"/>
  <c r="BH14" i="99"/>
  <c r="BG14" i="99"/>
  <c r="BF14" i="99"/>
  <c r="BE14" i="99"/>
  <c r="BD14" i="99"/>
  <c r="BC14" i="99"/>
  <c r="BB14" i="99"/>
  <c r="BA14" i="99"/>
  <c r="AZ14" i="99"/>
  <c r="AY14" i="99"/>
  <c r="AX14" i="99"/>
  <c r="AW14" i="99"/>
  <c r="AV14" i="99"/>
  <c r="AU14" i="99"/>
  <c r="AT14" i="99"/>
  <c r="AS14" i="99"/>
  <c r="AR14" i="99"/>
  <c r="AQ14" i="99"/>
  <c r="AP14" i="99"/>
  <c r="AO14" i="99"/>
  <c r="AN14" i="99"/>
  <c r="AM14" i="99"/>
  <c r="AL14" i="99"/>
  <c r="AK14" i="99"/>
  <c r="AJ14" i="99"/>
  <c r="AI14" i="99"/>
  <c r="AH14" i="99"/>
  <c r="AG14" i="99"/>
  <c r="AF14" i="99"/>
  <c r="AE14" i="99"/>
  <c r="AD14" i="99"/>
  <c r="AC14" i="99"/>
  <c r="AB14" i="99"/>
  <c r="AA14" i="99"/>
  <c r="Z14" i="99"/>
  <c r="Y14" i="99"/>
  <c r="X14" i="99"/>
  <c r="W14" i="99"/>
  <c r="V14" i="99"/>
  <c r="U14" i="99"/>
  <c r="T14" i="99"/>
  <c r="S14" i="99"/>
  <c r="R14" i="99"/>
  <c r="Q14" i="99"/>
  <c r="P14" i="99"/>
  <c r="O14" i="99"/>
  <c r="N14" i="99"/>
  <c r="M14" i="99"/>
  <c r="L14" i="99"/>
  <c r="K14" i="99"/>
  <c r="J14" i="99"/>
  <c r="I14" i="99"/>
  <c r="H14" i="99"/>
  <c r="G14" i="99"/>
  <c r="F14" i="99"/>
  <c r="E14" i="99"/>
  <c r="D14" i="99"/>
  <c r="C14" i="99"/>
  <c r="B14" i="99"/>
  <c r="GR12" i="99"/>
  <c r="GQ12" i="99"/>
  <c r="GP12" i="99"/>
  <c r="GO12" i="99"/>
  <c r="GN12" i="99"/>
  <c r="GM12" i="99"/>
  <c r="GL12" i="99"/>
  <c r="GK12" i="99"/>
  <c r="GJ12" i="99"/>
  <c r="GI12" i="99"/>
  <c r="GH12" i="99"/>
  <c r="GG12" i="99"/>
  <c r="GF12" i="99"/>
  <c r="GE12" i="99"/>
  <c r="GD12" i="99"/>
  <c r="GC12" i="99"/>
  <c r="GB12" i="99"/>
  <c r="GA12" i="99"/>
  <c r="FZ12" i="99"/>
  <c r="FY12" i="99"/>
  <c r="FX12" i="99"/>
  <c r="FW12" i="99"/>
  <c r="FV12" i="99"/>
  <c r="FU12" i="99"/>
  <c r="FT12" i="99"/>
  <c r="FS12" i="99"/>
  <c r="FR12" i="99"/>
  <c r="FQ12" i="99"/>
  <c r="FP12" i="99"/>
  <c r="FO12" i="99"/>
  <c r="FN12" i="99"/>
  <c r="FM12" i="99"/>
  <c r="FL12" i="99"/>
  <c r="FK12" i="99"/>
  <c r="FJ12" i="99"/>
  <c r="FI12" i="99"/>
  <c r="FH12" i="99"/>
  <c r="FG12" i="99"/>
  <c r="FF12" i="99"/>
  <c r="FE12" i="99"/>
  <c r="FD12" i="99"/>
  <c r="FC12" i="99"/>
  <c r="FB12" i="99"/>
  <c r="FA12" i="99"/>
  <c r="EZ12" i="99"/>
  <c r="EY12" i="99"/>
  <c r="EX12" i="99"/>
  <c r="EW12" i="99"/>
  <c r="EV12" i="99"/>
  <c r="EU12" i="99"/>
  <c r="ET12" i="99"/>
  <c r="ES12" i="99"/>
  <c r="ER12" i="99"/>
  <c r="EQ12" i="99"/>
  <c r="EP12" i="99"/>
  <c r="EO12" i="99"/>
  <c r="EN12" i="99"/>
  <c r="EM12" i="99"/>
  <c r="EL12" i="99"/>
  <c r="EK12" i="99"/>
  <c r="EJ12" i="99"/>
  <c r="EI12" i="99"/>
  <c r="EH12" i="99"/>
  <c r="EG12" i="99"/>
  <c r="EF12" i="99"/>
  <c r="EE12" i="99"/>
  <c r="ED12" i="99"/>
  <c r="EC12" i="99"/>
  <c r="EB12" i="99"/>
  <c r="EA12" i="99"/>
  <c r="DZ12" i="99"/>
  <c r="DY12" i="99"/>
  <c r="DX12" i="99"/>
  <c r="DW12" i="99"/>
  <c r="DV12" i="99"/>
  <c r="DU12" i="99"/>
  <c r="DT12" i="99"/>
  <c r="DS12" i="99"/>
  <c r="DR12" i="99"/>
  <c r="DQ12" i="99"/>
  <c r="DP12" i="99"/>
  <c r="DO12" i="99"/>
  <c r="DN12" i="99"/>
  <c r="DM12" i="99"/>
  <c r="DL12" i="99"/>
  <c r="DK12" i="99"/>
  <c r="DJ12" i="99"/>
  <c r="DI12" i="99"/>
  <c r="DH12" i="99"/>
  <c r="DG12" i="99"/>
  <c r="DF12" i="99"/>
  <c r="DE12" i="99"/>
  <c r="DD12" i="99"/>
  <c r="DC12" i="99"/>
  <c r="DB12" i="99"/>
  <c r="DA12" i="99"/>
  <c r="CZ12" i="99"/>
  <c r="CY12" i="99"/>
  <c r="CX12" i="99"/>
  <c r="CW12" i="99"/>
  <c r="CV12" i="99"/>
  <c r="CU12" i="99"/>
  <c r="CT12" i="99"/>
  <c r="CS12" i="99"/>
  <c r="CR12" i="99"/>
  <c r="CQ12" i="99"/>
  <c r="CP12" i="99"/>
  <c r="CO12" i="99"/>
  <c r="CN12" i="99"/>
  <c r="CM12" i="99"/>
  <c r="CL12" i="99"/>
  <c r="CK12" i="99"/>
  <c r="CJ12" i="99"/>
  <c r="CI12" i="99"/>
  <c r="CH12" i="99"/>
  <c r="CG12" i="99"/>
  <c r="CF12" i="99"/>
  <c r="CE12" i="99"/>
  <c r="CD12" i="99"/>
  <c r="CC12" i="99"/>
  <c r="CB12" i="99"/>
  <c r="CA12" i="99"/>
  <c r="BZ12" i="99"/>
  <c r="BY12" i="99"/>
  <c r="BX12" i="99"/>
  <c r="BW12" i="99"/>
  <c r="BV12" i="99"/>
  <c r="BU12" i="99"/>
  <c r="BT12" i="99"/>
  <c r="BS12" i="99"/>
  <c r="BR12" i="99"/>
  <c r="BQ12" i="99"/>
  <c r="BP12" i="99"/>
  <c r="BO12" i="99"/>
  <c r="BN12" i="99"/>
  <c r="BM12" i="99"/>
  <c r="BL12" i="99"/>
  <c r="BK12" i="99"/>
  <c r="BJ12" i="99"/>
  <c r="BI12" i="99"/>
  <c r="BH12" i="99"/>
  <c r="BG12" i="99"/>
  <c r="BF12" i="99"/>
  <c r="BE12" i="99"/>
  <c r="BD12" i="99"/>
  <c r="BC12" i="99"/>
  <c r="BB12" i="99"/>
  <c r="BA12" i="99"/>
  <c r="AZ12" i="99"/>
  <c r="AY12" i="99"/>
  <c r="AX12" i="99"/>
  <c r="AW12" i="99"/>
  <c r="AV12" i="99"/>
  <c r="AU12" i="99"/>
  <c r="AT12" i="99"/>
  <c r="AS12" i="99"/>
  <c r="AR12" i="99"/>
  <c r="AQ12" i="99"/>
  <c r="AP12" i="99"/>
  <c r="AO12" i="99"/>
  <c r="AN12" i="99"/>
  <c r="AM12" i="99"/>
  <c r="AL12" i="99"/>
  <c r="AK12" i="99"/>
  <c r="AJ12" i="99"/>
  <c r="AI12" i="99"/>
  <c r="AH12" i="99"/>
  <c r="AG12" i="99"/>
  <c r="AF12" i="99"/>
  <c r="AE12" i="99"/>
  <c r="AD12" i="99"/>
  <c r="AC12" i="99"/>
  <c r="AB12" i="99"/>
  <c r="AA12" i="99"/>
  <c r="Z12" i="99"/>
  <c r="Y12" i="99"/>
  <c r="X12" i="99"/>
  <c r="W12" i="99"/>
  <c r="V12" i="99"/>
  <c r="U12" i="99"/>
  <c r="T12" i="99"/>
  <c r="S12" i="99"/>
  <c r="R12" i="99"/>
  <c r="Q12" i="99"/>
  <c r="P12" i="99"/>
  <c r="O12" i="99"/>
  <c r="N12" i="99"/>
  <c r="M12" i="99"/>
  <c r="L12" i="99"/>
  <c r="K12" i="99"/>
  <c r="J12" i="99"/>
  <c r="I12" i="99"/>
  <c r="H12" i="99"/>
  <c r="G12" i="99"/>
  <c r="F12" i="99"/>
  <c r="E12" i="99"/>
  <c r="D12" i="99"/>
  <c r="C12" i="99"/>
  <c r="B12" i="99"/>
  <c r="GR11" i="99"/>
  <c r="GQ11" i="99"/>
  <c r="GP11" i="99"/>
  <c r="GO11" i="99"/>
  <c r="GN11" i="99"/>
  <c r="GM11" i="99"/>
  <c r="GL11" i="99"/>
  <c r="GK11" i="99"/>
  <c r="GJ11" i="99"/>
  <c r="GI11" i="99"/>
  <c r="GH11" i="99"/>
  <c r="GG11" i="99"/>
  <c r="GF11" i="99"/>
  <c r="GE11" i="99"/>
  <c r="GD11" i="99"/>
  <c r="GC11" i="99"/>
  <c r="GB11" i="99"/>
  <c r="GA11" i="99"/>
  <c r="FZ11" i="99"/>
  <c r="FY11" i="99"/>
  <c r="FX11" i="99"/>
  <c r="FW11" i="99"/>
  <c r="FV11" i="99"/>
  <c r="FU11" i="99"/>
  <c r="FT11" i="99"/>
  <c r="FS11" i="99"/>
  <c r="FR11" i="99"/>
  <c r="FQ11" i="99"/>
  <c r="FP11" i="99"/>
  <c r="FO11" i="99"/>
  <c r="FN11" i="99"/>
  <c r="FM11" i="99"/>
  <c r="FL11" i="99"/>
  <c r="FK11" i="99"/>
  <c r="FJ11" i="99"/>
  <c r="FI11" i="99"/>
  <c r="FH11" i="99"/>
  <c r="FG11" i="99"/>
  <c r="FF11" i="99"/>
  <c r="FE11" i="99"/>
  <c r="FD11" i="99"/>
  <c r="FC11" i="99"/>
  <c r="FB11" i="99"/>
  <c r="FA11" i="99"/>
  <c r="EZ11" i="99"/>
  <c r="EY11" i="99"/>
  <c r="EX11" i="99"/>
  <c r="EW11" i="99"/>
  <c r="EV11" i="99"/>
  <c r="EU11" i="99"/>
  <c r="ET11" i="99"/>
  <c r="ES11" i="99"/>
  <c r="ER11" i="99"/>
  <c r="EQ11" i="99"/>
  <c r="EP11" i="99"/>
  <c r="EO11" i="99"/>
  <c r="EN11" i="99"/>
  <c r="EM11" i="99"/>
  <c r="EL11" i="99"/>
  <c r="EK11" i="99"/>
  <c r="EJ11" i="99"/>
  <c r="EI11" i="99"/>
  <c r="EH11" i="99"/>
  <c r="EG11" i="99"/>
  <c r="EF11" i="99"/>
  <c r="EE11" i="99"/>
  <c r="ED11" i="99"/>
  <c r="EC11" i="99"/>
  <c r="EB11" i="99"/>
  <c r="EA11" i="99"/>
  <c r="DZ11" i="99"/>
  <c r="DY11" i="99"/>
  <c r="DX11" i="99"/>
  <c r="DW11" i="99"/>
  <c r="DV11" i="99"/>
  <c r="DU11" i="99"/>
  <c r="DT11" i="99"/>
  <c r="DS11" i="99"/>
  <c r="DR11" i="99"/>
  <c r="DQ11" i="99"/>
  <c r="DP11" i="99"/>
  <c r="DO11" i="99"/>
  <c r="DN11" i="99"/>
  <c r="DM11" i="99"/>
  <c r="DL11" i="99"/>
  <c r="DK11" i="99"/>
  <c r="DJ11" i="99"/>
  <c r="DI11" i="99"/>
  <c r="DH11" i="99"/>
  <c r="DG11" i="99"/>
  <c r="DF11" i="99"/>
  <c r="DE11" i="99"/>
  <c r="DD11" i="99"/>
  <c r="DC11" i="99"/>
  <c r="DB11" i="99"/>
  <c r="DA11" i="99"/>
  <c r="CZ11" i="99"/>
  <c r="CY11" i="99"/>
  <c r="CX11" i="99"/>
  <c r="CW11" i="99"/>
  <c r="CV11" i="99"/>
  <c r="CU11" i="99"/>
  <c r="CT11" i="99"/>
  <c r="CS11" i="99"/>
  <c r="CR11" i="99"/>
  <c r="CQ11" i="99"/>
  <c r="CP11" i="99"/>
  <c r="CO11" i="99"/>
  <c r="CN11" i="99"/>
  <c r="CM11" i="99"/>
  <c r="CL11" i="99"/>
  <c r="CK11" i="99"/>
  <c r="CJ11" i="99"/>
  <c r="CI11" i="99"/>
  <c r="CH11" i="99"/>
  <c r="CG11" i="99"/>
  <c r="CF11" i="99"/>
  <c r="CE11" i="99"/>
  <c r="CD11" i="99"/>
  <c r="CC11" i="99"/>
  <c r="CB11" i="99"/>
  <c r="CA11" i="99"/>
  <c r="BZ11" i="99"/>
  <c r="BY11" i="99"/>
  <c r="BX11" i="99"/>
  <c r="BW11" i="99"/>
  <c r="BV11" i="99"/>
  <c r="BU11" i="99"/>
  <c r="BT11" i="99"/>
  <c r="BS11" i="99"/>
  <c r="BR11" i="99"/>
  <c r="BQ11" i="99"/>
  <c r="BP11" i="99"/>
  <c r="BO11" i="99"/>
  <c r="BN11" i="99"/>
  <c r="BM11" i="99"/>
  <c r="BL11" i="99"/>
  <c r="BK11" i="99"/>
  <c r="BJ11" i="99"/>
  <c r="BI11" i="99"/>
  <c r="BH11" i="99"/>
  <c r="BG11" i="99"/>
  <c r="BF11" i="99"/>
  <c r="BE11" i="99"/>
  <c r="BD11" i="99"/>
  <c r="BC11" i="99"/>
  <c r="BB11" i="99"/>
  <c r="BA11" i="99"/>
  <c r="AZ11" i="99"/>
  <c r="AY11" i="99"/>
  <c r="AX11" i="99"/>
  <c r="AW11" i="99"/>
  <c r="AV11" i="99"/>
  <c r="AU11" i="99"/>
  <c r="AT11" i="99"/>
  <c r="AS11" i="99"/>
  <c r="AR11" i="99"/>
  <c r="AQ11" i="99"/>
  <c r="AP11" i="99"/>
  <c r="AO11" i="99"/>
  <c r="AN11" i="99"/>
  <c r="AM11" i="99"/>
  <c r="AL11"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M11" i="99"/>
  <c r="L11" i="99"/>
  <c r="K11" i="99"/>
  <c r="J11" i="99"/>
  <c r="I11" i="99"/>
  <c r="H11" i="99"/>
  <c r="G11" i="99"/>
  <c r="F11" i="99"/>
  <c r="E11" i="99"/>
  <c r="D11" i="99"/>
  <c r="C11" i="99"/>
  <c r="B11" i="99"/>
  <c r="GR9" i="99"/>
  <c r="GQ9" i="99"/>
  <c r="GP9" i="99"/>
  <c r="GO9" i="99"/>
  <c r="GN9" i="99"/>
  <c r="GM9" i="99"/>
  <c r="GL9" i="99"/>
  <c r="GK9" i="99"/>
  <c r="GJ9" i="99"/>
  <c r="GI9" i="99"/>
  <c r="GH9" i="99"/>
  <c r="GG9" i="99"/>
  <c r="GF9" i="99"/>
  <c r="GE9" i="99"/>
  <c r="GD9" i="99"/>
  <c r="GC9" i="99"/>
  <c r="GB9" i="99"/>
  <c r="GA9" i="99"/>
  <c r="FZ9" i="99"/>
  <c r="FY9" i="99"/>
  <c r="FX9" i="99"/>
  <c r="FW9" i="99"/>
  <c r="FV9" i="99"/>
  <c r="FU9" i="99"/>
  <c r="FT9" i="99"/>
  <c r="FS9" i="99"/>
  <c r="FR9" i="99"/>
  <c r="FQ9" i="99"/>
  <c r="FP9" i="99"/>
  <c r="FO9" i="99"/>
  <c r="FN9" i="99"/>
  <c r="FM9" i="99"/>
  <c r="FL9" i="99"/>
  <c r="FK9" i="99"/>
  <c r="FJ9" i="99"/>
  <c r="FI9" i="99"/>
  <c r="FH9" i="99"/>
  <c r="FG9" i="99"/>
  <c r="FF9" i="99"/>
  <c r="FE9" i="99"/>
  <c r="FD9" i="99"/>
  <c r="FC9" i="99"/>
  <c r="FB9" i="99"/>
  <c r="FA9" i="99"/>
  <c r="EZ9" i="99"/>
  <c r="EY9" i="99"/>
  <c r="EX9" i="99"/>
  <c r="EW9" i="99"/>
  <c r="EV9" i="99"/>
  <c r="EU9" i="99"/>
  <c r="ET9" i="99"/>
  <c r="ES9" i="99"/>
  <c r="ER9" i="99"/>
  <c r="EQ9" i="99"/>
  <c r="EP9" i="99"/>
  <c r="EO9" i="99"/>
  <c r="EN9" i="99"/>
  <c r="EM9" i="99"/>
  <c r="EL9" i="99"/>
  <c r="EK9" i="99"/>
  <c r="EJ9" i="99"/>
  <c r="EI9" i="99"/>
  <c r="EH9" i="99"/>
  <c r="EG9" i="99"/>
  <c r="EF9" i="99"/>
  <c r="EE9" i="99"/>
  <c r="ED9" i="99"/>
  <c r="EC9" i="99"/>
  <c r="EB9" i="99"/>
  <c r="EA9" i="99"/>
  <c r="DZ9" i="99"/>
  <c r="DY9" i="99"/>
  <c r="DX9" i="99"/>
  <c r="DW9" i="99"/>
  <c r="DV9" i="99"/>
  <c r="DU9" i="99"/>
  <c r="DT9" i="99"/>
  <c r="DS9" i="99"/>
  <c r="DR9" i="99"/>
  <c r="DQ9" i="99"/>
  <c r="DP9" i="99"/>
  <c r="DO9" i="99"/>
  <c r="DN9" i="99"/>
  <c r="DM9" i="99"/>
  <c r="DL9" i="99"/>
  <c r="DK9" i="99"/>
  <c r="DJ9" i="99"/>
  <c r="DI9" i="99"/>
  <c r="DH9" i="99"/>
  <c r="DG9" i="99"/>
  <c r="DF9" i="99"/>
  <c r="DE9" i="99"/>
  <c r="DD9" i="99"/>
  <c r="DC9" i="99"/>
  <c r="DB9" i="99"/>
  <c r="DA9" i="99"/>
  <c r="CZ9" i="99"/>
  <c r="CY9" i="99"/>
  <c r="CX9" i="99"/>
  <c r="CW9" i="99"/>
  <c r="CV9" i="99"/>
  <c r="CU9" i="99"/>
  <c r="CT9" i="99"/>
  <c r="CS9" i="99"/>
  <c r="CR9" i="99"/>
  <c r="CQ9" i="99"/>
  <c r="CP9" i="99"/>
  <c r="CO9" i="99"/>
  <c r="CN9" i="99"/>
  <c r="CM9" i="99"/>
  <c r="CL9" i="99"/>
  <c r="CK9" i="99"/>
  <c r="CJ9" i="99"/>
  <c r="CI9" i="99"/>
  <c r="CH9" i="99"/>
  <c r="CG9" i="99"/>
  <c r="CF9" i="99"/>
  <c r="CE9" i="99"/>
  <c r="CD9" i="99"/>
  <c r="CC9" i="99"/>
  <c r="CB9" i="99"/>
  <c r="CA9" i="99"/>
  <c r="BZ9" i="99"/>
  <c r="BY9" i="99"/>
  <c r="BX9" i="99"/>
  <c r="BW9" i="99"/>
  <c r="BV9" i="99"/>
  <c r="BU9" i="99"/>
  <c r="BT9" i="99"/>
  <c r="BS9" i="99"/>
  <c r="BR9" i="99"/>
  <c r="BQ9" i="99"/>
  <c r="BP9" i="99"/>
  <c r="BO9" i="99"/>
  <c r="BN9" i="99"/>
  <c r="BM9" i="99"/>
  <c r="BL9" i="99"/>
  <c r="BK9" i="99"/>
  <c r="BJ9" i="99"/>
  <c r="BI9" i="99"/>
  <c r="BH9" i="99"/>
  <c r="BG9" i="99"/>
  <c r="BF9" i="99"/>
  <c r="BE9" i="99"/>
  <c r="BD9" i="99"/>
  <c r="BC9" i="99"/>
  <c r="BB9" i="99"/>
  <c r="BA9" i="99"/>
  <c r="AZ9" i="99"/>
  <c r="AY9" i="99"/>
  <c r="AX9" i="99"/>
  <c r="AW9" i="99"/>
  <c r="AV9" i="99"/>
  <c r="AU9" i="99"/>
  <c r="AT9" i="99"/>
  <c r="AS9" i="99"/>
  <c r="AR9" i="99"/>
  <c r="AQ9" i="99"/>
  <c r="AP9" i="99"/>
  <c r="AO9" i="99"/>
  <c r="AN9" i="99"/>
  <c r="AM9" i="99"/>
  <c r="AL9" i="99"/>
  <c r="AK9" i="99"/>
  <c r="AJ9" i="99"/>
  <c r="AI9" i="99"/>
  <c r="AH9" i="99"/>
  <c r="AG9" i="99"/>
  <c r="AF9" i="99"/>
  <c r="AE9" i="99"/>
  <c r="AD9" i="99"/>
  <c r="AC9" i="99"/>
  <c r="AB9" i="99"/>
  <c r="AA9" i="99"/>
  <c r="Z9" i="99"/>
  <c r="Y9" i="99"/>
  <c r="X9" i="99"/>
  <c r="W9" i="99"/>
  <c r="V9" i="99"/>
  <c r="U9" i="99"/>
  <c r="T9" i="99"/>
  <c r="S9" i="99"/>
  <c r="R9" i="99"/>
  <c r="Q9" i="99"/>
  <c r="P9" i="99"/>
  <c r="O9" i="99"/>
  <c r="N9" i="99"/>
  <c r="M9" i="99"/>
  <c r="L9" i="99"/>
  <c r="K9" i="99"/>
  <c r="J9" i="99"/>
  <c r="I9" i="99"/>
  <c r="H9" i="99"/>
  <c r="G9" i="99"/>
  <c r="F9" i="99"/>
  <c r="E9" i="99"/>
  <c r="D9" i="99"/>
  <c r="C9" i="99"/>
  <c r="B9" i="99"/>
  <c r="GR8" i="99"/>
  <c r="GQ8" i="99"/>
  <c r="GP8" i="99"/>
  <c r="GO8" i="99"/>
  <c r="GN8" i="99"/>
  <c r="GM8" i="99"/>
  <c r="GL8" i="99"/>
  <c r="GK8" i="99"/>
  <c r="GJ8" i="99"/>
  <c r="GI8" i="99"/>
  <c r="GH8" i="99"/>
  <c r="GG8" i="99"/>
  <c r="GF8" i="99"/>
  <c r="GE8" i="99"/>
  <c r="GD8" i="99"/>
  <c r="GC8" i="99"/>
  <c r="GB8" i="99"/>
  <c r="GA8" i="99"/>
  <c r="FZ8" i="99"/>
  <c r="FY8" i="99"/>
  <c r="FX8" i="99"/>
  <c r="FW8" i="99"/>
  <c r="FV8" i="99"/>
  <c r="FU8" i="99"/>
  <c r="FT8" i="99"/>
  <c r="FS8" i="99"/>
  <c r="FR8" i="99"/>
  <c r="FQ8" i="99"/>
  <c r="FP8" i="99"/>
  <c r="FO8" i="99"/>
  <c r="FN8" i="99"/>
  <c r="FM8" i="99"/>
  <c r="FL8" i="99"/>
  <c r="FK8" i="99"/>
  <c r="FJ8" i="99"/>
  <c r="FI8" i="99"/>
  <c r="FH8" i="99"/>
  <c r="FG8" i="99"/>
  <c r="FF8" i="99"/>
  <c r="FE8" i="99"/>
  <c r="FD8" i="99"/>
  <c r="FC8" i="99"/>
  <c r="FB8" i="99"/>
  <c r="FA8" i="99"/>
  <c r="EZ8" i="99"/>
  <c r="EY8" i="99"/>
  <c r="EX8" i="99"/>
  <c r="EW8" i="99"/>
  <c r="EV8" i="99"/>
  <c r="EU8" i="99"/>
  <c r="ET8" i="99"/>
  <c r="ES8" i="99"/>
  <c r="ER8" i="99"/>
  <c r="EQ8" i="99"/>
  <c r="EP8" i="99"/>
  <c r="EO8" i="99"/>
  <c r="EN8" i="99"/>
  <c r="EM8" i="99"/>
  <c r="EL8" i="99"/>
  <c r="EK8" i="99"/>
  <c r="EJ8" i="99"/>
  <c r="EI8" i="99"/>
  <c r="EH8" i="99"/>
  <c r="EG8" i="99"/>
  <c r="EF8" i="99"/>
  <c r="EE8" i="99"/>
  <c r="ED8" i="99"/>
  <c r="EC8" i="99"/>
  <c r="EB8" i="99"/>
  <c r="EA8" i="99"/>
  <c r="DZ8" i="99"/>
  <c r="DY8" i="99"/>
  <c r="DX8" i="99"/>
  <c r="DW8" i="99"/>
  <c r="DV8" i="99"/>
  <c r="DU8" i="99"/>
  <c r="DT8" i="99"/>
  <c r="DS8" i="99"/>
  <c r="DR8" i="99"/>
  <c r="DQ8" i="99"/>
  <c r="DP8" i="99"/>
  <c r="DO8" i="99"/>
  <c r="DN8" i="99"/>
  <c r="DM8" i="99"/>
  <c r="DL8" i="99"/>
  <c r="DK8" i="99"/>
  <c r="DJ8" i="99"/>
  <c r="DI8" i="99"/>
  <c r="DH8" i="99"/>
  <c r="DG8" i="99"/>
  <c r="DF8" i="99"/>
  <c r="DE8" i="99"/>
  <c r="DD8" i="99"/>
  <c r="DC8" i="99"/>
  <c r="DB8" i="99"/>
  <c r="DA8" i="99"/>
  <c r="CZ8" i="99"/>
  <c r="CY8" i="99"/>
  <c r="CX8" i="99"/>
  <c r="CW8" i="99"/>
  <c r="CV8" i="99"/>
  <c r="CU8" i="99"/>
  <c r="CT8" i="99"/>
  <c r="CS8" i="99"/>
  <c r="CR8" i="99"/>
  <c r="CQ8" i="99"/>
  <c r="CP8" i="99"/>
  <c r="CO8" i="99"/>
  <c r="CN8" i="99"/>
  <c r="CM8" i="99"/>
  <c r="CL8" i="99"/>
  <c r="CK8" i="99"/>
  <c r="CJ8" i="99"/>
  <c r="CI8" i="99"/>
  <c r="CH8" i="99"/>
  <c r="CG8" i="99"/>
  <c r="CF8" i="99"/>
  <c r="CE8" i="99"/>
  <c r="CD8" i="99"/>
  <c r="CC8" i="99"/>
  <c r="CB8" i="99"/>
  <c r="CA8" i="99"/>
  <c r="BZ8" i="99"/>
  <c r="BY8" i="99"/>
  <c r="BX8" i="99"/>
  <c r="BW8" i="99"/>
  <c r="BV8" i="99"/>
  <c r="BU8" i="99"/>
  <c r="BT8" i="99"/>
  <c r="BS8" i="99"/>
  <c r="BR8" i="99"/>
  <c r="BQ8" i="99"/>
  <c r="BP8" i="99"/>
  <c r="BO8" i="99"/>
  <c r="BN8" i="99"/>
  <c r="BM8" i="99"/>
  <c r="BL8" i="99"/>
  <c r="BK8" i="99"/>
  <c r="BJ8" i="99"/>
  <c r="BI8" i="99"/>
  <c r="BH8" i="99"/>
  <c r="BG8" i="99"/>
  <c r="BF8" i="99"/>
  <c r="BE8" i="99"/>
  <c r="BD8" i="99"/>
  <c r="BC8" i="99"/>
  <c r="BB8" i="99"/>
  <c r="BA8" i="99"/>
  <c r="AZ8" i="99"/>
  <c r="AY8" i="99"/>
  <c r="AX8" i="99"/>
  <c r="AW8" i="99"/>
  <c r="AV8" i="99"/>
  <c r="AU8" i="99"/>
  <c r="AT8" i="99"/>
  <c r="AS8" i="99"/>
  <c r="AR8" i="99"/>
  <c r="AQ8" i="99"/>
  <c r="AP8" i="99"/>
  <c r="AO8" i="99"/>
  <c r="AN8" i="99"/>
  <c r="AM8" i="99"/>
  <c r="AL8" i="99"/>
  <c r="AK8" i="99"/>
  <c r="AJ8" i="99"/>
  <c r="AI8" i="99"/>
  <c r="AH8" i="99"/>
  <c r="AG8" i="99"/>
  <c r="AF8" i="99"/>
  <c r="AE8" i="99"/>
  <c r="AD8" i="99"/>
  <c r="AC8" i="99"/>
  <c r="AB8" i="99"/>
  <c r="AA8" i="99"/>
  <c r="Z8" i="99"/>
  <c r="Y8" i="99"/>
  <c r="X8" i="99"/>
  <c r="W8" i="99"/>
  <c r="V8" i="99"/>
  <c r="U8" i="99"/>
  <c r="T8" i="99"/>
  <c r="S8" i="99"/>
  <c r="R8" i="99"/>
  <c r="Q8" i="99"/>
  <c r="P8" i="99"/>
  <c r="O8" i="99"/>
  <c r="N8" i="99"/>
  <c r="M8" i="99"/>
  <c r="L8" i="99"/>
  <c r="K8" i="99"/>
  <c r="J8" i="99"/>
  <c r="I8" i="99"/>
  <c r="H8" i="99"/>
  <c r="G8" i="99"/>
  <c r="F8" i="99"/>
  <c r="E8" i="99"/>
  <c r="D8" i="99"/>
  <c r="C8" i="99"/>
  <c r="B8" i="99"/>
  <c r="GR6" i="99"/>
  <c r="GQ6" i="99"/>
  <c r="GP6" i="99"/>
  <c r="GO6" i="99"/>
  <c r="GN6" i="99"/>
  <c r="GM6" i="99"/>
  <c r="GL6" i="99"/>
  <c r="GK6" i="99"/>
  <c r="GJ6" i="99"/>
  <c r="GI6" i="99"/>
  <c r="GH6" i="99"/>
  <c r="GG6" i="99"/>
  <c r="GF6" i="99"/>
  <c r="GE6" i="99"/>
  <c r="GD6" i="99"/>
  <c r="GC6" i="99"/>
  <c r="GB6" i="99"/>
  <c r="GA6" i="99"/>
  <c r="FZ6" i="99"/>
  <c r="FY6" i="99"/>
  <c r="FX6" i="99"/>
  <c r="FW6" i="99"/>
  <c r="FV6" i="99"/>
  <c r="FU6" i="99"/>
  <c r="FT6" i="99"/>
  <c r="FS6" i="99"/>
  <c r="FR6" i="99"/>
  <c r="FQ6" i="99"/>
  <c r="FP6" i="99"/>
  <c r="FO6" i="99"/>
  <c r="FN6" i="99"/>
  <c r="FM6" i="99"/>
  <c r="FL6" i="99"/>
  <c r="FK6" i="99"/>
  <c r="FJ6" i="99"/>
  <c r="FI6" i="99"/>
  <c r="FH6" i="99"/>
  <c r="FG6" i="99"/>
  <c r="FF6" i="99"/>
  <c r="FE6" i="99"/>
  <c r="FD6" i="99"/>
  <c r="FC6" i="99"/>
  <c r="FB6" i="99"/>
  <c r="FA6" i="99"/>
  <c r="EZ6" i="99"/>
  <c r="EY6" i="99"/>
  <c r="EX6" i="99"/>
  <c r="EW6" i="99"/>
  <c r="EV6" i="99"/>
  <c r="EU6" i="99"/>
  <c r="ET6" i="99"/>
  <c r="ES6" i="99"/>
  <c r="ER6" i="99"/>
  <c r="EQ6" i="99"/>
  <c r="EP6" i="99"/>
  <c r="EO6" i="99"/>
  <c r="EN6" i="99"/>
  <c r="EM6" i="99"/>
  <c r="EL6" i="99"/>
  <c r="EK6" i="99"/>
  <c r="EJ6" i="99"/>
  <c r="EI6" i="99"/>
  <c r="EH6" i="99"/>
  <c r="EG6" i="99"/>
  <c r="EF6" i="99"/>
  <c r="EE6" i="99"/>
  <c r="ED6" i="99"/>
  <c r="EC6" i="99"/>
  <c r="EB6" i="99"/>
  <c r="EA6" i="99"/>
  <c r="DZ6" i="99"/>
  <c r="DY6" i="99"/>
  <c r="DX6" i="99"/>
  <c r="DW6" i="99"/>
  <c r="DV6" i="99"/>
  <c r="DU6" i="99"/>
  <c r="DT6" i="99"/>
  <c r="DS6" i="99"/>
  <c r="DR6" i="99"/>
  <c r="DQ6" i="99"/>
  <c r="DP6" i="99"/>
  <c r="DO6" i="99"/>
  <c r="DN6" i="99"/>
  <c r="DM6" i="99"/>
  <c r="DL6" i="99"/>
  <c r="DK6" i="99"/>
  <c r="DJ6" i="99"/>
  <c r="DI6" i="99"/>
  <c r="DH6" i="99"/>
  <c r="DG6" i="99"/>
  <c r="DF6" i="99"/>
  <c r="DE6" i="99"/>
  <c r="DD6" i="99"/>
  <c r="DC6" i="99"/>
  <c r="DB6" i="99"/>
  <c r="DA6" i="99"/>
  <c r="CZ6" i="99"/>
  <c r="CY6" i="99"/>
  <c r="CX6" i="99"/>
  <c r="CW6" i="99"/>
  <c r="CV6" i="99"/>
  <c r="CU6" i="99"/>
  <c r="CT6" i="99"/>
  <c r="CS6" i="99"/>
  <c r="CR6" i="99"/>
  <c r="CQ6" i="99"/>
  <c r="CP6" i="99"/>
  <c r="CO6" i="99"/>
  <c r="CN6" i="99"/>
  <c r="CM6" i="99"/>
  <c r="CL6" i="99"/>
  <c r="CK6" i="99"/>
  <c r="CJ6" i="99"/>
  <c r="CI6" i="99"/>
  <c r="CH6" i="99"/>
  <c r="CG6" i="99"/>
  <c r="CF6" i="99"/>
  <c r="CE6" i="99"/>
  <c r="CD6" i="99"/>
  <c r="CC6" i="99"/>
  <c r="CB6" i="99"/>
  <c r="CA6" i="99"/>
  <c r="BZ6" i="99"/>
  <c r="BY6" i="99"/>
  <c r="BX6" i="99"/>
  <c r="BW6" i="99"/>
  <c r="BV6" i="99"/>
  <c r="BU6" i="99"/>
  <c r="BT6" i="99"/>
  <c r="BS6" i="99"/>
  <c r="BR6" i="99"/>
  <c r="BQ6" i="99"/>
  <c r="BP6" i="99"/>
  <c r="BO6" i="99"/>
  <c r="BN6" i="99"/>
  <c r="BM6" i="99"/>
  <c r="BL6" i="99"/>
  <c r="BK6" i="99"/>
  <c r="BJ6" i="99"/>
  <c r="BI6" i="99"/>
  <c r="BH6" i="99"/>
  <c r="BG6" i="99"/>
  <c r="BF6" i="99"/>
  <c r="BE6" i="99"/>
  <c r="BD6" i="99"/>
  <c r="BC6" i="99"/>
  <c r="BB6" i="99"/>
  <c r="BA6" i="99"/>
  <c r="AZ6" i="99"/>
  <c r="AY6" i="99"/>
  <c r="AX6" i="99"/>
  <c r="AW6" i="99"/>
  <c r="AV6" i="99"/>
  <c r="AU6" i="99"/>
  <c r="AT6" i="99"/>
  <c r="AS6" i="99"/>
  <c r="AR6" i="99"/>
  <c r="AQ6" i="99"/>
  <c r="AP6" i="99"/>
  <c r="AO6" i="99"/>
  <c r="AN6" i="99"/>
  <c r="AM6" i="99"/>
  <c r="AL6" i="99"/>
  <c r="AK6" i="99"/>
  <c r="AJ6" i="99"/>
  <c r="AI6" i="99"/>
  <c r="AH6" i="99"/>
  <c r="AG6" i="99"/>
  <c r="AF6" i="99"/>
  <c r="AE6" i="99"/>
  <c r="AD6" i="99"/>
  <c r="AC6" i="99"/>
  <c r="AB6" i="99"/>
  <c r="AA6" i="99"/>
  <c r="Z6" i="99"/>
  <c r="Y6" i="99"/>
  <c r="X6" i="99"/>
  <c r="W6" i="99"/>
  <c r="V6" i="99"/>
  <c r="U6" i="99"/>
  <c r="T6" i="99"/>
  <c r="S6" i="99"/>
  <c r="R6" i="99"/>
  <c r="Q6" i="99"/>
  <c r="P6" i="99"/>
  <c r="O6" i="99"/>
  <c r="N6" i="99"/>
  <c r="M6" i="99"/>
  <c r="L6" i="99"/>
  <c r="K6" i="99"/>
  <c r="J6" i="99"/>
  <c r="I6" i="99"/>
  <c r="H6" i="99"/>
  <c r="G6" i="99"/>
  <c r="F6" i="99"/>
  <c r="E6" i="99"/>
  <c r="D6" i="99"/>
  <c r="C6" i="99"/>
  <c r="B6" i="99"/>
  <c r="GR5" i="99"/>
  <c r="GQ5" i="99"/>
  <c r="GP5" i="99"/>
  <c r="GO5" i="99"/>
  <c r="GN5" i="99"/>
  <c r="GM5" i="99"/>
  <c r="GL5" i="99"/>
  <c r="GK5" i="99"/>
  <c r="GJ5" i="99"/>
  <c r="GI5" i="99"/>
  <c r="GH5" i="99"/>
  <c r="GG5" i="99"/>
  <c r="GF5" i="99"/>
  <c r="GE5" i="99"/>
  <c r="GD5" i="99"/>
  <c r="GC5" i="99"/>
  <c r="GB5" i="99"/>
  <c r="GA5" i="99"/>
  <c r="FZ5" i="99"/>
  <c r="FY5" i="99"/>
  <c r="FX5" i="99"/>
  <c r="FW5" i="99"/>
  <c r="FV5" i="99"/>
  <c r="FU5" i="99"/>
  <c r="FT5" i="99"/>
  <c r="FS5" i="99"/>
  <c r="FR5" i="99"/>
  <c r="FQ5" i="99"/>
  <c r="FP5" i="99"/>
  <c r="FO5" i="99"/>
  <c r="FN5" i="99"/>
  <c r="FM5" i="99"/>
  <c r="FL5" i="99"/>
  <c r="FK5" i="99"/>
  <c r="FJ5" i="99"/>
  <c r="FI5" i="99"/>
  <c r="FH5" i="99"/>
  <c r="FG5" i="99"/>
  <c r="FF5" i="99"/>
  <c r="FE5" i="99"/>
  <c r="FD5" i="99"/>
  <c r="FC5" i="99"/>
  <c r="FB5" i="99"/>
  <c r="FA5" i="99"/>
  <c r="EZ5" i="99"/>
  <c r="EY5" i="99"/>
  <c r="EX5" i="99"/>
  <c r="EW5" i="99"/>
  <c r="EV5" i="99"/>
  <c r="EU5" i="99"/>
  <c r="ET5" i="99"/>
  <c r="ES5" i="99"/>
  <c r="ER5" i="99"/>
  <c r="EQ5" i="99"/>
  <c r="EP5" i="99"/>
  <c r="EO5" i="99"/>
  <c r="EN5" i="99"/>
  <c r="EM5" i="99"/>
  <c r="EL5" i="99"/>
  <c r="EK5" i="99"/>
  <c r="EJ5" i="99"/>
  <c r="EI5" i="99"/>
  <c r="EH5" i="99"/>
  <c r="EG5" i="99"/>
  <c r="EF5" i="99"/>
  <c r="EE5" i="99"/>
  <c r="ED5" i="99"/>
  <c r="EC5" i="99"/>
  <c r="EB5" i="99"/>
  <c r="EA5" i="99"/>
  <c r="DZ5" i="99"/>
  <c r="DY5" i="99"/>
  <c r="DX5" i="99"/>
  <c r="DW5" i="99"/>
  <c r="DV5" i="99"/>
  <c r="DU5" i="99"/>
  <c r="DT5" i="99"/>
  <c r="DS5" i="99"/>
  <c r="DR5" i="99"/>
  <c r="DQ5" i="99"/>
  <c r="DP5" i="99"/>
  <c r="DO5" i="99"/>
  <c r="DN5" i="99"/>
  <c r="DM5" i="99"/>
  <c r="DL5" i="99"/>
  <c r="DK5" i="99"/>
  <c r="DJ5" i="99"/>
  <c r="DI5" i="99"/>
  <c r="DH5" i="99"/>
  <c r="DG5" i="99"/>
  <c r="DF5" i="99"/>
  <c r="DE5" i="99"/>
  <c r="DD5" i="99"/>
  <c r="DC5" i="99"/>
  <c r="DB5" i="99"/>
  <c r="DA5" i="99"/>
  <c r="CZ5" i="99"/>
  <c r="CY5" i="99"/>
  <c r="CX5" i="99"/>
  <c r="CW5" i="99"/>
  <c r="CV5" i="99"/>
  <c r="CU5" i="99"/>
  <c r="CT5" i="99"/>
  <c r="CS5" i="99"/>
  <c r="CR5" i="99"/>
  <c r="CQ5" i="99"/>
  <c r="CP5" i="99"/>
  <c r="CO5" i="99"/>
  <c r="CN5" i="99"/>
  <c r="CM5" i="99"/>
  <c r="CL5" i="99"/>
  <c r="CK5" i="99"/>
  <c r="CJ5" i="99"/>
  <c r="CI5" i="99"/>
  <c r="CH5" i="99"/>
  <c r="CG5" i="99"/>
  <c r="CF5" i="99"/>
  <c r="CE5" i="99"/>
  <c r="CD5" i="99"/>
  <c r="CC5" i="99"/>
  <c r="CB5" i="99"/>
  <c r="CA5" i="99"/>
  <c r="BZ5" i="99"/>
  <c r="BY5" i="99"/>
  <c r="BX5" i="99"/>
  <c r="BW5" i="99"/>
  <c r="BV5" i="99"/>
  <c r="BU5" i="99"/>
  <c r="BT5" i="99"/>
  <c r="BS5" i="99"/>
  <c r="BR5" i="99"/>
  <c r="BQ5" i="99"/>
  <c r="BP5" i="99"/>
  <c r="BO5" i="99"/>
  <c r="BN5" i="99"/>
  <c r="BM5" i="99"/>
  <c r="BL5" i="99"/>
  <c r="BK5" i="99"/>
  <c r="BJ5" i="99"/>
  <c r="BI5" i="99"/>
  <c r="BH5" i="99"/>
  <c r="BG5" i="99"/>
  <c r="BF5" i="99"/>
  <c r="BE5" i="99"/>
  <c r="BD5" i="99"/>
  <c r="BC5" i="99"/>
  <c r="BB5" i="99"/>
  <c r="BA5" i="99"/>
  <c r="AZ5" i="99"/>
  <c r="AY5" i="99"/>
  <c r="AX5" i="99"/>
  <c r="AW5" i="99"/>
  <c r="AV5" i="99"/>
  <c r="AU5" i="99"/>
  <c r="AT5" i="99"/>
  <c r="AS5" i="99"/>
  <c r="AR5" i="99"/>
  <c r="AQ5" i="99"/>
  <c r="AP5" i="99"/>
  <c r="AO5" i="99"/>
  <c r="AN5" i="99"/>
  <c r="AM5" i="99"/>
  <c r="AL5" i="99"/>
  <c r="AK5" i="99"/>
  <c r="AJ5" i="99"/>
  <c r="AI5" i="99"/>
  <c r="AH5" i="99"/>
  <c r="AG5" i="99"/>
  <c r="AF5" i="99"/>
  <c r="AE5" i="99"/>
  <c r="AD5" i="99"/>
  <c r="AC5" i="99"/>
  <c r="AB5" i="99"/>
  <c r="AA5" i="99"/>
  <c r="Z5" i="99"/>
  <c r="Y5" i="99"/>
  <c r="X5" i="99"/>
  <c r="W5" i="99"/>
  <c r="V5" i="99"/>
  <c r="U5" i="99"/>
  <c r="T5" i="99"/>
  <c r="S5" i="99"/>
  <c r="R5" i="99"/>
  <c r="Q5" i="99"/>
  <c r="P5" i="99"/>
  <c r="O5" i="99"/>
  <c r="N5" i="99"/>
  <c r="M5" i="99"/>
  <c r="L5" i="99"/>
  <c r="K5" i="99"/>
  <c r="J5" i="99"/>
  <c r="I5" i="99"/>
  <c r="H5" i="99"/>
  <c r="G5" i="99"/>
  <c r="F5" i="99"/>
  <c r="E5" i="99"/>
  <c r="D5" i="99"/>
  <c r="C5" i="99"/>
  <c r="B5" i="99"/>
  <c r="BZ40" i="137"/>
  <c r="BY40" i="137"/>
  <c r="BX40" i="137"/>
  <c r="BW40" i="137"/>
  <c r="BV40" i="137"/>
  <c r="BU40" i="137"/>
  <c r="BT40" i="137"/>
  <c r="BS40" i="137"/>
  <c r="BR40" i="137"/>
  <c r="BQ40" i="137"/>
  <c r="BP40" i="137"/>
  <c r="BO40" i="137"/>
  <c r="BN40" i="137"/>
  <c r="BM40" i="137"/>
  <c r="BL40" i="137"/>
  <c r="BK40" i="137"/>
  <c r="BJ40" i="137"/>
  <c r="BI40" i="137"/>
  <c r="BH40" i="137"/>
  <c r="BG40" i="137"/>
  <c r="BF40" i="137"/>
  <c r="BE40" i="137"/>
  <c r="BD40" i="137"/>
  <c r="BC40" i="137"/>
  <c r="BB40" i="137"/>
  <c r="BA40" i="137"/>
  <c r="AZ40" i="137"/>
  <c r="AY40" i="137"/>
  <c r="AX40" i="137"/>
  <c r="AW40" i="137"/>
  <c r="AV40" i="137"/>
  <c r="AU40" i="137"/>
  <c r="AT40" i="137"/>
  <c r="AS40" i="137"/>
  <c r="AR40" i="137"/>
  <c r="AQ40" i="137"/>
  <c r="AP40" i="137"/>
  <c r="AO40" i="137"/>
  <c r="AN40" i="137"/>
  <c r="AM40" i="137"/>
  <c r="AL40" i="137"/>
  <c r="AK40" i="137"/>
  <c r="AJ40" i="137"/>
  <c r="AI40" i="137"/>
  <c r="AH40" i="137"/>
  <c r="AG40" i="137"/>
  <c r="AF40" i="137"/>
  <c r="AE40" i="137"/>
  <c r="AD40" i="137"/>
  <c r="AC40" i="137"/>
  <c r="AB40" i="137"/>
  <c r="AA40" i="137"/>
  <c r="Z40" i="137"/>
  <c r="Y40" i="137"/>
  <c r="X40" i="137"/>
  <c r="W40" i="137"/>
  <c r="V40" i="137"/>
  <c r="U40" i="137"/>
  <c r="T40" i="137"/>
  <c r="S40" i="137"/>
  <c r="R40" i="137"/>
  <c r="Q40" i="137"/>
  <c r="P40" i="137"/>
  <c r="O40" i="137"/>
  <c r="N40" i="137"/>
  <c r="M40" i="137"/>
  <c r="L40" i="137"/>
  <c r="K40" i="137"/>
  <c r="J40" i="137"/>
  <c r="I40" i="137"/>
  <c r="H40" i="137"/>
  <c r="G40" i="137"/>
  <c r="F40" i="137"/>
  <c r="E40" i="137"/>
  <c r="D40" i="137"/>
  <c r="C40" i="137"/>
  <c r="B40" i="137"/>
  <c r="BZ38" i="137"/>
  <c r="BY38" i="137"/>
  <c r="BX38" i="137"/>
  <c r="BW38" i="137"/>
  <c r="BV38" i="137"/>
  <c r="BU38" i="137"/>
  <c r="BT38" i="137"/>
  <c r="BS38" i="137"/>
  <c r="BR38" i="137"/>
  <c r="BQ38" i="137"/>
  <c r="BP38" i="137"/>
  <c r="BO38" i="137"/>
  <c r="BN38" i="137"/>
  <c r="BM38" i="137"/>
  <c r="BL38" i="137"/>
  <c r="BK38" i="137"/>
  <c r="BJ38" i="137"/>
  <c r="BI38" i="137"/>
  <c r="BH38" i="137"/>
  <c r="BG38" i="137"/>
  <c r="BF38" i="137"/>
  <c r="BE38" i="137"/>
  <c r="BD38" i="137"/>
  <c r="BC38" i="137"/>
  <c r="BB38" i="137"/>
  <c r="BA38" i="137"/>
  <c r="AZ38" i="137"/>
  <c r="AY38" i="137"/>
  <c r="AX38" i="137"/>
  <c r="AW38" i="137"/>
  <c r="AV38" i="137"/>
  <c r="AU38" i="137"/>
  <c r="AT38" i="137"/>
  <c r="AS38" i="137"/>
  <c r="AR38" i="137"/>
  <c r="AQ38" i="137"/>
  <c r="AP38" i="137"/>
  <c r="AO38" i="137"/>
  <c r="AN38" i="137"/>
  <c r="AM38" i="137"/>
  <c r="AL38" i="137"/>
  <c r="AK38" i="137"/>
  <c r="AJ38" i="137"/>
  <c r="AI38" i="137"/>
  <c r="AH38" i="137"/>
  <c r="AG38" i="137"/>
  <c r="AF38" i="137"/>
  <c r="AE38" i="137"/>
  <c r="AD38" i="137"/>
  <c r="AC38" i="137"/>
  <c r="AB38" i="137"/>
  <c r="AA38" i="137"/>
  <c r="Z38" i="137"/>
  <c r="Y38" i="137"/>
  <c r="X38" i="137"/>
  <c r="W38" i="137"/>
  <c r="V38" i="137"/>
  <c r="U38" i="137"/>
  <c r="T38" i="137"/>
  <c r="S38" i="137"/>
  <c r="R38" i="137"/>
  <c r="Q38" i="137"/>
  <c r="P38" i="137"/>
  <c r="O38" i="137"/>
  <c r="N38" i="137"/>
  <c r="M38" i="137"/>
  <c r="L38" i="137"/>
  <c r="K38" i="137"/>
  <c r="J38" i="137"/>
  <c r="I38" i="137"/>
  <c r="H38" i="137"/>
  <c r="G38" i="137"/>
  <c r="F38" i="137"/>
  <c r="E38" i="137"/>
  <c r="D38" i="137"/>
  <c r="C38" i="137"/>
  <c r="B38" i="137"/>
  <c r="BZ37" i="137"/>
  <c r="BY37" i="137"/>
  <c r="BX37" i="137"/>
  <c r="BW37" i="137"/>
  <c r="BV37" i="137"/>
  <c r="BU37" i="137"/>
  <c r="BT37" i="137"/>
  <c r="BS37" i="137"/>
  <c r="BR37" i="137"/>
  <c r="BQ37" i="137"/>
  <c r="BP37" i="137"/>
  <c r="BO37" i="137"/>
  <c r="BN37" i="137"/>
  <c r="BM37" i="137"/>
  <c r="BL37" i="137"/>
  <c r="BK37" i="137"/>
  <c r="BJ37" i="137"/>
  <c r="BI37" i="137"/>
  <c r="BH37" i="137"/>
  <c r="BG37" i="137"/>
  <c r="BF37" i="137"/>
  <c r="BE37" i="137"/>
  <c r="BD37" i="137"/>
  <c r="BC37" i="137"/>
  <c r="BB37" i="137"/>
  <c r="BA37" i="137"/>
  <c r="AZ37" i="137"/>
  <c r="AY37" i="137"/>
  <c r="AX37" i="137"/>
  <c r="AW37" i="137"/>
  <c r="AV37" i="137"/>
  <c r="AU37" i="137"/>
  <c r="AT37" i="137"/>
  <c r="AS37" i="137"/>
  <c r="AR37" i="137"/>
  <c r="AQ37" i="137"/>
  <c r="AP37" i="137"/>
  <c r="AO37" i="137"/>
  <c r="AN37" i="137"/>
  <c r="AM37" i="137"/>
  <c r="AL37" i="137"/>
  <c r="AK37" i="137"/>
  <c r="AJ37" i="137"/>
  <c r="AI37" i="137"/>
  <c r="AH37" i="137"/>
  <c r="AG37" i="137"/>
  <c r="AF37" i="137"/>
  <c r="AE37" i="137"/>
  <c r="AD37" i="137"/>
  <c r="AC37" i="137"/>
  <c r="AB37" i="137"/>
  <c r="AA37" i="137"/>
  <c r="Z37" i="137"/>
  <c r="Y37" i="137"/>
  <c r="X37" i="137"/>
  <c r="W37" i="137"/>
  <c r="V37" i="137"/>
  <c r="U37" i="137"/>
  <c r="T37" i="137"/>
  <c r="S37" i="137"/>
  <c r="R37" i="137"/>
  <c r="Q37" i="137"/>
  <c r="P37" i="137"/>
  <c r="O37" i="137"/>
  <c r="N37" i="137"/>
  <c r="M37" i="137"/>
  <c r="L37" i="137"/>
  <c r="K37" i="137"/>
  <c r="J37" i="137"/>
  <c r="I37" i="137"/>
  <c r="H37" i="137"/>
  <c r="G37" i="137"/>
  <c r="F37" i="137"/>
  <c r="E37" i="137"/>
  <c r="D37" i="137"/>
  <c r="C37" i="137"/>
  <c r="B37" i="137"/>
  <c r="BZ35" i="137"/>
  <c r="BY35" i="137"/>
  <c r="BX35" i="137"/>
  <c r="BW35" i="137"/>
  <c r="BV35" i="137"/>
  <c r="BU35" i="137"/>
  <c r="BT35" i="137"/>
  <c r="BS35" i="137"/>
  <c r="BR35" i="137"/>
  <c r="BQ35" i="137"/>
  <c r="BP35" i="137"/>
  <c r="BO35" i="137"/>
  <c r="BN35" i="137"/>
  <c r="BM35" i="137"/>
  <c r="BL35" i="137"/>
  <c r="BK35" i="137"/>
  <c r="BJ35" i="137"/>
  <c r="BI35" i="137"/>
  <c r="BH35" i="137"/>
  <c r="BG35" i="137"/>
  <c r="BF35" i="137"/>
  <c r="BE35" i="137"/>
  <c r="BD35" i="137"/>
  <c r="BC35" i="137"/>
  <c r="BB35" i="137"/>
  <c r="BA35" i="137"/>
  <c r="AZ35" i="137"/>
  <c r="AY35" i="137"/>
  <c r="AX35" i="137"/>
  <c r="AW35" i="137"/>
  <c r="AV35" i="137"/>
  <c r="AU35" i="137"/>
  <c r="AT35" i="137"/>
  <c r="AS35" i="137"/>
  <c r="AR35" i="137"/>
  <c r="AQ35" i="137"/>
  <c r="AP35" i="137"/>
  <c r="AO35" i="137"/>
  <c r="AN35" i="137"/>
  <c r="AM35" i="137"/>
  <c r="AL35" i="137"/>
  <c r="AK35" i="137"/>
  <c r="AJ35" i="137"/>
  <c r="AI35" i="137"/>
  <c r="AH35" i="137"/>
  <c r="AG35" i="137"/>
  <c r="AF35" i="137"/>
  <c r="AE35" i="137"/>
  <c r="AD35" i="137"/>
  <c r="AC35" i="137"/>
  <c r="AB35" i="137"/>
  <c r="AA35" i="137"/>
  <c r="Z35" i="137"/>
  <c r="Y35" i="137"/>
  <c r="X35" i="137"/>
  <c r="W35" i="137"/>
  <c r="V35" i="137"/>
  <c r="U35" i="137"/>
  <c r="T35" i="137"/>
  <c r="S35" i="137"/>
  <c r="R35" i="137"/>
  <c r="Q35" i="137"/>
  <c r="P35" i="137"/>
  <c r="O35" i="137"/>
  <c r="N35" i="137"/>
  <c r="M35" i="137"/>
  <c r="L35" i="137"/>
  <c r="K35" i="137"/>
  <c r="J35" i="137"/>
  <c r="I35" i="137"/>
  <c r="H35" i="137"/>
  <c r="G35" i="137"/>
  <c r="F35" i="137"/>
  <c r="E35" i="137"/>
  <c r="D35" i="137"/>
  <c r="C35" i="137"/>
  <c r="B35" i="137"/>
  <c r="BZ34" i="137"/>
  <c r="BY34" i="137"/>
  <c r="BX34" i="137"/>
  <c r="BW34" i="137"/>
  <c r="BV34" i="137"/>
  <c r="BU34" i="137"/>
  <c r="BT34" i="137"/>
  <c r="BS34" i="137"/>
  <c r="BR34" i="137"/>
  <c r="BQ34" i="137"/>
  <c r="BP34" i="137"/>
  <c r="BO34" i="137"/>
  <c r="BN34" i="137"/>
  <c r="BM34" i="137"/>
  <c r="BL34" i="137"/>
  <c r="BK34" i="137"/>
  <c r="BJ34" i="137"/>
  <c r="BI34" i="137"/>
  <c r="BH34" i="137"/>
  <c r="BG34" i="137"/>
  <c r="BF34" i="137"/>
  <c r="BE34" i="137"/>
  <c r="BD34" i="137"/>
  <c r="BC34" i="137"/>
  <c r="BB34" i="137"/>
  <c r="BA34" i="137"/>
  <c r="AZ34" i="137"/>
  <c r="AY34" i="137"/>
  <c r="AX34" i="137"/>
  <c r="AW34" i="137"/>
  <c r="AV34" i="137"/>
  <c r="AU34" i="137"/>
  <c r="AT34" i="137"/>
  <c r="AS34" i="137"/>
  <c r="AR34" i="137"/>
  <c r="AQ34" i="137"/>
  <c r="AP34" i="137"/>
  <c r="AO34" i="137"/>
  <c r="AN34" i="137"/>
  <c r="AM34" i="137"/>
  <c r="AL34" i="137"/>
  <c r="AK34" i="137"/>
  <c r="AJ34" i="137"/>
  <c r="AI34" i="137"/>
  <c r="AH34" i="137"/>
  <c r="AG34" i="137"/>
  <c r="AF34" i="137"/>
  <c r="AE34" i="137"/>
  <c r="AD34" i="137"/>
  <c r="AC34" i="137"/>
  <c r="AB34" i="137"/>
  <c r="AA34" i="137"/>
  <c r="Z34" i="137"/>
  <c r="Y34" i="137"/>
  <c r="X34" i="137"/>
  <c r="W34" i="137"/>
  <c r="V34" i="137"/>
  <c r="U34" i="137"/>
  <c r="T34" i="137"/>
  <c r="S34" i="137"/>
  <c r="R34" i="137"/>
  <c r="Q34" i="137"/>
  <c r="P34" i="137"/>
  <c r="O34" i="137"/>
  <c r="N34" i="137"/>
  <c r="M34" i="137"/>
  <c r="L34" i="137"/>
  <c r="K34" i="137"/>
  <c r="J34" i="137"/>
  <c r="I34" i="137"/>
  <c r="H34" i="137"/>
  <c r="G34" i="137"/>
  <c r="F34" i="137"/>
  <c r="E34" i="137"/>
  <c r="D34" i="137"/>
  <c r="C34" i="137"/>
  <c r="B34" i="137"/>
  <c r="BZ32" i="137"/>
  <c r="BY32" i="137"/>
  <c r="BX32" i="137"/>
  <c r="BW32" i="137"/>
  <c r="BV32" i="137"/>
  <c r="BU32" i="137"/>
  <c r="BT32" i="137"/>
  <c r="BS32" i="137"/>
  <c r="BR32" i="137"/>
  <c r="BQ32" i="137"/>
  <c r="BP32" i="137"/>
  <c r="BO32" i="137"/>
  <c r="BN32" i="137"/>
  <c r="BM32" i="137"/>
  <c r="BL32" i="137"/>
  <c r="BK32" i="137"/>
  <c r="BJ32" i="137"/>
  <c r="BI32" i="137"/>
  <c r="BH32" i="137"/>
  <c r="BG32" i="137"/>
  <c r="BF32" i="137"/>
  <c r="BE32" i="137"/>
  <c r="BD32" i="137"/>
  <c r="BC32" i="137"/>
  <c r="BB32" i="137"/>
  <c r="BA32" i="137"/>
  <c r="AZ32" i="137"/>
  <c r="AY32" i="137"/>
  <c r="AX32" i="137"/>
  <c r="AW32" i="137"/>
  <c r="AV32" i="137"/>
  <c r="AU32" i="137"/>
  <c r="AT32" i="137"/>
  <c r="AS32" i="137"/>
  <c r="AR32" i="137"/>
  <c r="AQ32" i="137"/>
  <c r="AP32" i="137"/>
  <c r="AO32" i="137"/>
  <c r="AN32" i="137"/>
  <c r="AM32" i="137"/>
  <c r="AL32" i="137"/>
  <c r="AK32" i="137"/>
  <c r="AJ32" i="137"/>
  <c r="AI32" i="137"/>
  <c r="AH32" i="137"/>
  <c r="AG32" i="137"/>
  <c r="AF32" i="137"/>
  <c r="AE32" i="137"/>
  <c r="AD32" i="137"/>
  <c r="AC32" i="137"/>
  <c r="AB32" i="137"/>
  <c r="AA32" i="137"/>
  <c r="Z32" i="137"/>
  <c r="Y32" i="137"/>
  <c r="X32" i="137"/>
  <c r="W32" i="137"/>
  <c r="V32" i="137"/>
  <c r="U32" i="137"/>
  <c r="T32" i="137"/>
  <c r="S32" i="137"/>
  <c r="R32" i="137"/>
  <c r="Q32" i="137"/>
  <c r="P32" i="137"/>
  <c r="O32" i="137"/>
  <c r="N32" i="137"/>
  <c r="M32" i="137"/>
  <c r="L32" i="137"/>
  <c r="K32" i="137"/>
  <c r="J32" i="137"/>
  <c r="I32" i="137"/>
  <c r="H32" i="137"/>
  <c r="G32" i="137"/>
  <c r="F32" i="137"/>
  <c r="E32" i="137"/>
  <c r="D32" i="137"/>
  <c r="C32" i="137"/>
  <c r="B32" i="137"/>
  <c r="BZ31" i="137"/>
  <c r="BY31" i="137"/>
  <c r="BX31" i="137"/>
  <c r="BW31" i="137"/>
  <c r="BV31" i="137"/>
  <c r="BU31" i="137"/>
  <c r="BT31" i="137"/>
  <c r="BS31" i="137"/>
  <c r="BR31" i="137"/>
  <c r="BQ31" i="137"/>
  <c r="BP31" i="137"/>
  <c r="BO31" i="137"/>
  <c r="BN31" i="137"/>
  <c r="BM31" i="137"/>
  <c r="BL31" i="137"/>
  <c r="BK31" i="137"/>
  <c r="BJ31" i="137"/>
  <c r="BI31" i="137"/>
  <c r="BH31" i="137"/>
  <c r="BG31" i="137"/>
  <c r="BF31" i="137"/>
  <c r="BE31" i="137"/>
  <c r="BD31" i="137"/>
  <c r="BC31" i="137"/>
  <c r="BB31" i="137"/>
  <c r="BA31" i="137"/>
  <c r="AZ31" i="137"/>
  <c r="AY31" i="137"/>
  <c r="AX31" i="137"/>
  <c r="AW31" i="137"/>
  <c r="AV31" i="137"/>
  <c r="AU31" i="137"/>
  <c r="AT31" i="137"/>
  <c r="AS31" i="137"/>
  <c r="AR31" i="137"/>
  <c r="AQ31" i="137"/>
  <c r="AP31" i="137"/>
  <c r="AO31" i="137"/>
  <c r="AN31" i="137"/>
  <c r="AM31" i="137"/>
  <c r="AL31" i="137"/>
  <c r="AK31" i="137"/>
  <c r="AJ31" i="137"/>
  <c r="AI31" i="137"/>
  <c r="AH31" i="137"/>
  <c r="AG31" i="137"/>
  <c r="AF31" i="137"/>
  <c r="AE31" i="137"/>
  <c r="AD31" i="137"/>
  <c r="AC31" i="137"/>
  <c r="AB31" i="137"/>
  <c r="AA31" i="137"/>
  <c r="Z31" i="137"/>
  <c r="Y31" i="137"/>
  <c r="X31" i="137"/>
  <c r="W31" i="137"/>
  <c r="V31" i="137"/>
  <c r="U31" i="137"/>
  <c r="T31" i="137"/>
  <c r="S31" i="137"/>
  <c r="R31" i="137"/>
  <c r="Q31" i="137"/>
  <c r="P31" i="137"/>
  <c r="O31" i="137"/>
  <c r="N31" i="137"/>
  <c r="M31" i="137"/>
  <c r="L31" i="137"/>
  <c r="K31" i="137"/>
  <c r="J31" i="137"/>
  <c r="I31" i="137"/>
  <c r="H31" i="137"/>
  <c r="G31" i="137"/>
  <c r="F31" i="137"/>
  <c r="E31" i="137"/>
  <c r="D31" i="137"/>
  <c r="C31" i="137"/>
  <c r="B31" i="137"/>
  <c r="BZ29" i="137"/>
  <c r="BY29" i="137"/>
  <c r="BX29" i="137"/>
  <c r="BW29" i="137"/>
  <c r="BV29" i="137"/>
  <c r="BU29" i="137"/>
  <c r="BT29" i="137"/>
  <c r="BS29" i="137"/>
  <c r="BR29" i="137"/>
  <c r="BQ29" i="137"/>
  <c r="BP29" i="137"/>
  <c r="BO29" i="137"/>
  <c r="BN29" i="137"/>
  <c r="BM29" i="137"/>
  <c r="BL29" i="137"/>
  <c r="BK29" i="137"/>
  <c r="BJ29" i="137"/>
  <c r="BI29" i="137"/>
  <c r="BH29" i="137"/>
  <c r="BG29" i="137"/>
  <c r="BF29" i="137"/>
  <c r="BE29" i="137"/>
  <c r="BD29" i="137"/>
  <c r="BC29" i="137"/>
  <c r="BB29" i="137"/>
  <c r="BA29" i="137"/>
  <c r="AZ29" i="137"/>
  <c r="AY29" i="137"/>
  <c r="AX29" i="137"/>
  <c r="AW29" i="137"/>
  <c r="AV29" i="137"/>
  <c r="AU29" i="137"/>
  <c r="AT29" i="137"/>
  <c r="AS29" i="137"/>
  <c r="AR29" i="137"/>
  <c r="AQ29" i="137"/>
  <c r="AP29" i="137"/>
  <c r="AO29" i="137"/>
  <c r="AN29" i="137"/>
  <c r="AM29" i="137"/>
  <c r="AL29" i="137"/>
  <c r="AK29" i="137"/>
  <c r="AJ29" i="137"/>
  <c r="AI29" i="137"/>
  <c r="AH29" i="137"/>
  <c r="AG29" i="137"/>
  <c r="AF29" i="137"/>
  <c r="AE29" i="137"/>
  <c r="AD29" i="137"/>
  <c r="AC29" i="137"/>
  <c r="AB29" i="137"/>
  <c r="AA29" i="137"/>
  <c r="Z29" i="137"/>
  <c r="Y29" i="137"/>
  <c r="X29" i="137"/>
  <c r="W29" i="137"/>
  <c r="V29" i="137"/>
  <c r="U29" i="137"/>
  <c r="T29" i="137"/>
  <c r="S29" i="137"/>
  <c r="R29" i="137"/>
  <c r="Q29" i="137"/>
  <c r="P29" i="137"/>
  <c r="O29" i="137"/>
  <c r="N29" i="137"/>
  <c r="M29" i="137"/>
  <c r="L29" i="137"/>
  <c r="K29" i="137"/>
  <c r="J29" i="137"/>
  <c r="I29" i="137"/>
  <c r="H29" i="137"/>
  <c r="G29" i="137"/>
  <c r="F29" i="137"/>
  <c r="E29" i="137"/>
  <c r="D29" i="137"/>
  <c r="C29" i="137"/>
  <c r="B29" i="137"/>
  <c r="BZ28" i="137"/>
  <c r="BY28" i="137"/>
  <c r="BX28" i="137"/>
  <c r="BW28" i="137"/>
  <c r="BV28" i="137"/>
  <c r="BU28" i="137"/>
  <c r="BT28" i="137"/>
  <c r="BS28" i="137"/>
  <c r="BR28" i="137"/>
  <c r="BQ28" i="137"/>
  <c r="BP28" i="137"/>
  <c r="BO28" i="137"/>
  <c r="BN28" i="137"/>
  <c r="BM28" i="137"/>
  <c r="BL28" i="137"/>
  <c r="BK28" i="137"/>
  <c r="BJ28" i="137"/>
  <c r="BI28" i="137"/>
  <c r="BH28" i="137"/>
  <c r="BG28" i="137"/>
  <c r="BF28" i="137"/>
  <c r="BE28" i="137"/>
  <c r="BD28" i="137"/>
  <c r="BC28" i="137"/>
  <c r="BB28" i="137"/>
  <c r="BA28" i="137"/>
  <c r="AZ28" i="137"/>
  <c r="AY28" i="137"/>
  <c r="AX28" i="137"/>
  <c r="AW28" i="137"/>
  <c r="AV28" i="137"/>
  <c r="AU28" i="137"/>
  <c r="AT28" i="137"/>
  <c r="AS28" i="137"/>
  <c r="AR28" i="137"/>
  <c r="AQ28" i="137"/>
  <c r="AP28" i="137"/>
  <c r="AO28" i="137"/>
  <c r="AN28" i="137"/>
  <c r="AM28" i="137"/>
  <c r="AL28" i="137"/>
  <c r="AK28" i="137"/>
  <c r="AJ28" i="137"/>
  <c r="AI28" i="137"/>
  <c r="AH28" i="137"/>
  <c r="AG28" i="137"/>
  <c r="AF28" i="137"/>
  <c r="AE28" i="137"/>
  <c r="AD28" i="137"/>
  <c r="AC28" i="137"/>
  <c r="AB28" i="137"/>
  <c r="AA28" i="137"/>
  <c r="Z28" i="137"/>
  <c r="Y28" i="137"/>
  <c r="X28" i="137"/>
  <c r="W28" i="137"/>
  <c r="V28" i="137"/>
  <c r="U28" i="137"/>
  <c r="T28" i="137"/>
  <c r="S28" i="137"/>
  <c r="R28" i="137"/>
  <c r="Q28" i="137"/>
  <c r="P28" i="137"/>
  <c r="O28" i="137"/>
  <c r="N28" i="137"/>
  <c r="M28" i="137"/>
  <c r="L28" i="137"/>
  <c r="K28" i="137"/>
  <c r="J28" i="137"/>
  <c r="I28" i="137"/>
  <c r="H28" i="137"/>
  <c r="G28" i="137"/>
  <c r="F28" i="137"/>
  <c r="E28" i="137"/>
  <c r="D28" i="137"/>
  <c r="C28" i="137"/>
  <c r="B28" i="137"/>
  <c r="BZ26" i="137"/>
  <c r="BY26" i="137"/>
  <c r="BX26" i="137"/>
  <c r="BW26" i="137"/>
  <c r="BV26" i="137"/>
  <c r="BU26" i="137"/>
  <c r="BT26" i="137"/>
  <c r="BS26" i="137"/>
  <c r="BR26" i="137"/>
  <c r="BQ26" i="137"/>
  <c r="BP26" i="137"/>
  <c r="BO26" i="137"/>
  <c r="BN26" i="137"/>
  <c r="BM26" i="137"/>
  <c r="BL26" i="137"/>
  <c r="BK26" i="137"/>
  <c r="BJ26" i="137"/>
  <c r="BI26" i="137"/>
  <c r="BH26" i="137"/>
  <c r="BG26" i="137"/>
  <c r="BF26" i="137"/>
  <c r="BE26" i="137"/>
  <c r="BD26" i="137"/>
  <c r="BC26" i="137"/>
  <c r="BB26" i="137"/>
  <c r="BA26" i="137"/>
  <c r="AZ26" i="137"/>
  <c r="AY26" i="137"/>
  <c r="AX26" i="137"/>
  <c r="AW26" i="137"/>
  <c r="AV26" i="137"/>
  <c r="AU26" i="137"/>
  <c r="AT26" i="137"/>
  <c r="AS26" i="137"/>
  <c r="AR26" i="137"/>
  <c r="AQ26" i="137"/>
  <c r="AP26" i="137"/>
  <c r="AO26" i="137"/>
  <c r="AN26" i="137"/>
  <c r="AM26" i="137"/>
  <c r="AL26" i="137"/>
  <c r="AK26" i="137"/>
  <c r="AJ26" i="137"/>
  <c r="AI26" i="137"/>
  <c r="AH26" i="137"/>
  <c r="AG26" i="137"/>
  <c r="AF26" i="137"/>
  <c r="AE26" i="137"/>
  <c r="AD26" i="137"/>
  <c r="AC26" i="137"/>
  <c r="AB26" i="137"/>
  <c r="AA26" i="137"/>
  <c r="Z26" i="137"/>
  <c r="Y26" i="137"/>
  <c r="X26" i="137"/>
  <c r="W26" i="137"/>
  <c r="V26" i="137"/>
  <c r="U26" i="137"/>
  <c r="T26" i="137"/>
  <c r="S26" i="137"/>
  <c r="R26" i="137"/>
  <c r="Q26" i="137"/>
  <c r="P26" i="137"/>
  <c r="O26" i="137"/>
  <c r="N26" i="137"/>
  <c r="M26" i="137"/>
  <c r="L26" i="137"/>
  <c r="K26" i="137"/>
  <c r="J26" i="137"/>
  <c r="I26" i="137"/>
  <c r="H26" i="137"/>
  <c r="G26" i="137"/>
  <c r="F26" i="137"/>
  <c r="E26" i="137"/>
  <c r="D26" i="137"/>
  <c r="C26" i="137"/>
  <c r="B26" i="137"/>
  <c r="BZ25" i="137"/>
  <c r="BY25" i="137"/>
  <c r="BX25" i="137"/>
  <c r="BW25" i="137"/>
  <c r="BV25" i="137"/>
  <c r="BU25" i="137"/>
  <c r="BT25" i="137"/>
  <c r="BS25" i="137"/>
  <c r="BR25" i="137"/>
  <c r="BQ25" i="137"/>
  <c r="BP25" i="137"/>
  <c r="BO25" i="137"/>
  <c r="BN25" i="137"/>
  <c r="BM25" i="137"/>
  <c r="BL25" i="137"/>
  <c r="BK25" i="137"/>
  <c r="BJ25" i="137"/>
  <c r="BI25" i="137"/>
  <c r="BH25" i="137"/>
  <c r="BG25" i="137"/>
  <c r="BF25" i="137"/>
  <c r="BE25" i="137"/>
  <c r="BD25" i="137"/>
  <c r="BC25" i="137"/>
  <c r="BB25" i="137"/>
  <c r="BA25" i="137"/>
  <c r="AZ25" i="137"/>
  <c r="AY25" i="137"/>
  <c r="AX25" i="137"/>
  <c r="AW25" i="137"/>
  <c r="AV25" i="137"/>
  <c r="AU25" i="137"/>
  <c r="AT25" i="137"/>
  <c r="AS25" i="137"/>
  <c r="AR25" i="137"/>
  <c r="AQ25" i="137"/>
  <c r="AP25" i="137"/>
  <c r="AO25" i="137"/>
  <c r="AN25" i="137"/>
  <c r="AM25" i="137"/>
  <c r="AL25" i="137"/>
  <c r="AK25" i="137"/>
  <c r="AJ25" i="137"/>
  <c r="AI25" i="137"/>
  <c r="AH25" i="137"/>
  <c r="AG25" i="137"/>
  <c r="AF25" i="137"/>
  <c r="AE25" i="137"/>
  <c r="AD25" i="137"/>
  <c r="AC25" i="137"/>
  <c r="AB25" i="137"/>
  <c r="AA25" i="137"/>
  <c r="Z25" i="137"/>
  <c r="Y25" i="137"/>
  <c r="X25" i="137"/>
  <c r="W25" i="137"/>
  <c r="V25" i="137"/>
  <c r="U25" i="137"/>
  <c r="T25" i="137"/>
  <c r="S25" i="137"/>
  <c r="R25" i="137"/>
  <c r="Q25" i="137"/>
  <c r="P25" i="137"/>
  <c r="O25" i="137"/>
  <c r="N25" i="137"/>
  <c r="M25" i="137"/>
  <c r="L25" i="137"/>
  <c r="K25" i="137"/>
  <c r="J25" i="137"/>
  <c r="I25" i="137"/>
  <c r="H25" i="137"/>
  <c r="G25" i="137"/>
  <c r="F25" i="137"/>
  <c r="E25" i="137"/>
  <c r="D25" i="137"/>
  <c r="C25" i="137"/>
  <c r="B25" i="137"/>
  <c r="BZ21" i="137"/>
  <c r="BY21" i="137"/>
  <c r="BX21" i="137"/>
  <c r="BW21" i="137"/>
  <c r="BV21" i="137"/>
  <c r="BU21" i="137"/>
  <c r="BT21" i="137"/>
  <c r="BS21" i="137"/>
  <c r="BR21" i="137"/>
  <c r="BQ21" i="137"/>
  <c r="BP21" i="137"/>
  <c r="BO21" i="137"/>
  <c r="BN21" i="137"/>
  <c r="BM21" i="137"/>
  <c r="BL21" i="137"/>
  <c r="BK21" i="137"/>
  <c r="BJ21" i="137"/>
  <c r="BI21" i="137"/>
  <c r="BH21" i="137"/>
  <c r="BG21" i="137"/>
  <c r="BF21" i="137"/>
  <c r="BE21" i="137"/>
  <c r="BD21" i="137"/>
  <c r="BC21" i="137"/>
  <c r="BB21" i="137"/>
  <c r="BA21" i="137"/>
  <c r="AZ21" i="137"/>
  <c r="AY21" i="137"/>
  <c r="AX21" i="137"/>
  <c r="AW21" i="137"/>
  <c r="AV21" i="137"/>
  <c r="AU21" i="137"/>
  <c r="AT21" i="137"/>
  <c r="AS21" i="137"/>
  <c r="AR21" i="137"/>
  <c r="AQ21" i="137"/>
  <c r="AP21" i="137"/>
  <c r="AO21" i="137"/>
  <c r="AN21" i="137"/>
  <c r="AM21" i="137"/>
  <c r="AL21" i="137"/>
  <c r="AK21" i="137"/>
  <c r="AJ21" i="137"/>
  <c r="AI21" i="137"/>
  <c r="AH21" i="137"/>
  <c r="AG21" i="137"/>
  <c r="AF21" i="137"/>
  <c r="AE21" i="137"/>
  <c r="AD21" i="137"/>
  <c r="AC21" i="137"/>
  <c r="AB21" i="137"/>
  <c r="AA21" i="137"/>
  <c r="Z21" i="137"/>
  <c r="Y21" i="137"/>
  <c r="X21" i="137"/>
  <c r="W21" i="137"/>
  <c r="V21" i="137"/>
  <c r="U21" i="137"/>
  <c r="T21" i="137"/>
  <c r="S21" i="137"/>
  <c r="R21" i="137"/>
  <c r="Q21" i="137"/>
  <c r="P21" i="137"/>
  <c r="O21" i="137"/>
  <c r="N21" i="137"/>
  <c r="M21" i="137"/>
  <c r="L21" i="137"/>
  <c r="K21" i="137"/>
  <c r="J21" i="137"/>
  <c r="I21" i="137"/>
  <c r="H21" i="137"/>
  <c r="G21" i="137"/>
  <c r="F21" i="137"/>
  <c r="E21" i="137"/>
  <c r="D21" i="137"/>
  <c r="C21" i="137"/>
  <c r="B21" i="137"/>
  <c r="BZ19" i="137"/>
  <c r="BY19" i="137"/>
  <c r="BX19" i="137"/>
  <c r="BW19" i="137"/>
  <c r="BV19" i="137"/>
  <c r="BU19" i="137"/>
  <c r="BT19" i="137"/>
  <c r="BS19" i="137"/>
  <c r="BR19" i="137"/>
  <c r="BQ19" i="137"/>
  <c r="BP19" i="137"/>
  <c r="BO19" i="137"/>
  <c r="BN19" i="137"/>
  <c r="BM19" i="137"/>
  <c r="BL19" i="137"/>
  <c r="BK19" i="137"/>
  <c r="BJ19" i="137"/>
  <c r="BI19" i="137"/>
  <c r="BH19" i="137"/>
  <c r="BG19" i="137"/>
  <c r="BF19" i="137"/>
  <c r="BE19" i="137"/>
  <c r="BD19" i="137"/>
  <c r="BC19" i="137"/>
  <c r="BB19" i="137"/>
  <c r="BA19" i="137"/>
  <c r="AZ19" i="137"/>
  <c r="AY19" i="137"/>
  <c r="AX19" i="137"/>
  <c r="AW19" i="137"/>
  <c r="AV19" i="137"/>
  <c r="AU19" i="137"/>
  <c r="AT19" i="137"/>
  <c r="AS19" i="137"/>
  <c r="AR19" i="137"/>
  <c r="AQ19" i="137"/>
  <c r="AP19" i="137"/>
  <c r="AO19" i="137"/>
  <c r="AN19" i="137"/>
  <c r="AM19" i="137"/>
  <c r="AL19" i="137"/>
  <c r="AK19" i="137"/>
  <c r="AJ19" i="137"/>
  <c r="AI19" i="137"/>
  <c r="AH19" i="137"/>
  <c r="AG19" i="137"/>
  <c r="AF19" i="137"/>
  <c r="AE19" i="137"/>
  <c r="AD19" i="137"/>
  <c r="AC19" i="137"/>
  <c r="AB19" i="137"/>
  <c r="AA19" i="137"/>
  <c r="Z19" i="137"/>
  <c r="Y19" i="137"/>
  <c r="X19" i="137"/>
  <c r="W19" i="137"/>
  <c r="V19" i="137"/>
  <c r="U19" i="137"/>
  <c r="T19" i="137"/>
  <c r="S19" i="137"/>
  <c r="R19" i="137"/>
  <c r="Q19" i="137"/>
  <c r="P19" i="137"/>
  <c r="O19" i="137"/>
  <c r="N19" i="137"/>
  <c r="M19" i="137"/>
  <c r="L19" i="137"/>
  <c r="K19" i="137"/>
  <c r="J19" i="137"/>
  <c r="I19" i="137"/>
  <c r="H19" i="137"/>
  <c r="G19" i="137"/>
  <c r="F19" i="137"/>
  <c r="E19" i="137"/>
  <c r="D19" i="137"/>
  <c r="C19" i="137"/>
  <c r="B19" i="137"/>
  <c r="BZ18" i="137"/>
  <c r="BY18" i="137"/>
  <c r="BX18" i="137"/>
  <c r="BW18" i="137"/>
  <c r="BV18" i="137"/>
  <c r="BU18" i="137"/>
  <c r="BT18" i="137"/>
  <c r="BS18" i="137"/>
  <c r="BR18" i="137"/>
  <c r="BQ18" i="137"/>
  <c r="BP18" i="137"/>
  <c r="BO18" i="137"/>
  <c r="BN18" i="137"/>
  <c r="BM18" i="137"/>
  <c r="BL18" i="137"/>
  <c r="BK18" i="137"/>
  <c r="BJ18" i="137"/>
  <c r="BI18" i="137"/>
  <c r="BH18" i="137"/>
  <c r="BG18" i="137"/>
  <c r="BF18" i="137"/>
  <c r="BE18" i="137"/>
  <c r="BD18" i="137"/>
  <c r="BC18" i="137"/>
  <c r="BB18" i="137"/>
  <c r="BA18" i="137"/>
  <c r="AZ18" i="137"/>
  <c r="AY18" i="137"/>
  <c r="AX18" i="137"/>
  <c r="AW18" i="137"/>
  <c r="AV18" i="137"/>
  <c r="AU18" i="137"/>
  <c r="AT18" i="137"/>
  <c r="AS18" i="137"/>
  <c r="AR18" i="137"/>
  <c r="AQ18" i="137"/>
  <c r="AP18" i="137"/>
  <c r="AO18" i="137"/>
  <c r="AN18" i="137"/>
  <c r="AM18" i="137"/>
  <c r="AL18" i="137"/>
  <c r="AK18" i="137"/>
  <c r="AJ18" i="137"/>
  <c r="AI18" i="137"/>
  <c r="AH18" i="137"/>
  <c r="AG18" i="137"/>
  <c r="AF18" i="137"/>
  <c r="AE18" i="137"/>
  <c r="AD18" i="137"/>
  <c r="AC18" i="137"/>
  <c r="AB18" i="137"/>
  <c r="AA18" i="137"/>
  <c r="Z18" i="137"/>
  <c r="Y18" i="137"/>
  <c r="X18" i="137"/>
  <c r="W18" i="137"/>
  <c r="V18" i="137"/>
  <c r="U18" i="137"/>
  <c r="T18" i="137"/>
  <c r="S18" i="137"/>
  <c r="R18" i="137"/>
  <c r="Q18" i="137"/>
  <c r="P18" i="137"/>
  <c r="O18" i="137"/>
  <c r="N18" i="137"/>
  <c r="M18" i="137"/>
  <c r="L18" i="137"/>
  <c r="K18" i="137"/>
  <c r="J18" i="137"/>
  <c r="I18" i="137"/>
  <c r="H18" i="137"/>
  <c r="G18" i="137"/>
  <c r="F18" i="137"/>
  <c r="E18" i="137"/>
  <c r="D18" i="137"/>
  <c r="C18" i="137"/>
  <c r="B18" i="137"/>
  <c r="BZ16" i="137"/>
  <c r="BY16" i="137"/>
  <c r="BX16" i="137"/>
  <c r="BW16" i="137"/>
  <c r="BV16" i="137"/>
  <c r="BU16" i="137"/>
  <c r="BT16" i="137"/>
  <c r="BS16" i="137"/>
  <c r="BR16" i="137"/>
  <c r="BQ16" i="137"/>
  <c r="BP16" i="137"/>
  <c r="BO16" i="137"/>
  <c r="BN16" i="137"/>
  <c r="BM16" i="137"/>
  <c r="BL16" i="137"/>
  <c r="BK16" i="137"/>
  <c r="BJ16" i="137"/>
  <c r="BI16" i="137"/>
  <c r="BH16" i="137"/>
  <c r="BG16" i="137"/>
  <c r="BF16" i="137"/>
  <c r="BE16" i="137"/>
  <c r="BD16" i="137"/>
  <c r="BC16" i="137"/>
  <c r="BB16" i="137"/>
  <c r="BA16" i="137"/>
  <c r="AZ16" i="137"/>
  <c r="AY16" i="137"/>
  <c r="AX16" i="137"/>
  <c r="AW16" i="137"/>
  <c r="AV16" i="137"/>
  <c r="AU16" i="137"/>
  <c r="AT16" i="137"/>
  <c r="AS16" i="137"/>
  <c r="AR16" i="137"/>
  <c r="AQ16" i="137"/>
  <c r="AP16" i="137"/>
  <c r="AO16" i="137"/>
  <c r="AN16" i="137"/>
  <c r="AM16" i="137"/>
  <c r="AL16" i="137"/>
  <c r="AK16" i="137"/>
  <c r="AJ16" i="137"/>
  <c r="AI16" i="137"/>
  <c r="AH16" i="137"/>
  <c r="AG16" i="137"/>
  <c r="AF16" i="137"/>
  <c r="AE16" i="137"/>
  <c r="AD16" i="137"/>
  <c r="AC16" i="137"/>
  <c r="AB16" i="137"/>
  <c r="AA16" i="137"/>
  <c r="Z16" i="137"/>
  <c r="Y16" i="137"/>
  <c r="X16" i="137"/>
  <c r="W16" i="137"/>
  <c r="V16" i="137"/>
  <c r="U16" i="137"/>
  <c r="T16" i="137"/>
  <c r="S16" i="137"/>
  <c r="R16" i="137"/>
  <c r="Q16" i="137"/>
  <c r="P16" i="137"/>
  <c r="O16" i="137"/>
  <c r="N16" i="137"/>
  <c r="M16" i="137"/>
  <c r="L16" i="137"/>
  <c r="K16" i="137"/>
  <c r="J16" i="137"/>
  <c r="I16" i="137"/>
  <c r="H16" i="137"/>
  <c r="G16" i="137"/>
  <c r="F16" i="137"/>
  <c r="E16" i="137"/>
  <c r="D16" i="137"/>
  <c r="C16" i="137"/>
  <c r="B16" i="137"/>
  <c r="BZ15" i="137"/>
  <c r="BY15" i="137"/>
  <c r="BX15" i="137"/>
  <c r="BW15" i="137"/>
  <c r="BV15" i="137"/>
  <c r="BU15" i="137"/>
  <c r="BT15" i="137"/>
  <c r="BS15" i="137"/>
  <c r="BR15" i="137"/>
  <c r="BQ15" i="137"/>
  <c r="BP15" i="137"/>
  <c r="BO15" i="137"/>
  <c r="BN15" i="137"/>
  <c r="BM15" i="137"/>
  <c r="BL15" i="137"/>
  <c r="BK15" i="137"/>
  <c r="BJ15" i="137"/>
  <c r="BI15" i="137"/>
  <c r="BH15" i="137"/>
  <c r="BG15" i="137"/>
  <c r="BF15" i="137"/>
  <c r="BE15" i="137"/>
  <c r="BD15" i="137"/>
  <c r="BC15" i="137"/>
  <c r="BB15" i="137"/>
  <c r="BA15" i="137"/>
  <c r="AZ15" i="137"/>
  <c r="AY15" i="137"/>
  <c r="AX15" i="137"/>
  <c r="AW15" i="137"/>
  <c r="AV15" i="137"/>
  <c r="AU15" i="137"/>
  <c r="AT15" i="137"/>
  <c r="AS15" i="137"/>
  <c r="AR15" i="137"/>
  <c r="AQ15" i="137"/>
  <c r="AP15" i="137"/>
  <c r="AO15" i="137"/>
  <c r="AN15" i="137"/>
  <c r="AM15" i="137"/>
  <c r="AL15" i="137"/>
  <c r="AK15" i="137"/>
  <c r="AJ15" i="137"/>
  <c r="AI15" i="137"/>
  <c r="AH15" i="137"/>
  <c r="AG15" i="137"/>
  <c r="AF15" i="137"/>
  <c r="AE15" i="137"/>
  <c r="AD15" i="137"/>
  <c r="AC15" i="137"/>
  <c r="AB15" i="137"/>
  <c r="AA15" i="137"/>
  <c r="Z15" i="137"/>
  <c r="Y15" i="137"/>
  <c r="X15" i="137"/>
  <c r="W15" i="137"/>
  <c r="V15" i="137"/>
  <c r="U15" i="137"/>
  <c r="T15" i="137"/>
  <c r="S15" i="137"/>
  <c r="R15" i="137"/>
  <c r="Q15" i="137"/>
  <c r="P15" i="137"/>
  <c r="O15" i="137"/>
  <c r="N15" i="137"/>
  <c r="M15" i="137"/>
  <c r="L15" i="137"/>
  <c r="K15" i="137"/>
  <c r="J15" i="137"/>
  <c r="I15" i="137"/>
  <c r="H15" i="137"/>
  <c r="G15" i="137"/>
  <c r="F15" i="137"/>
  <c r="E15" i="137"/>
  <c r="D15" i="137"/>
  <c r="C15" i="137"/>
  <c r="B15" i="137"/>
  <c r="BZ13" i="137"/>
  <c r="BY13" i="137"/>
  <c r="BX13" i="137"/>
  <c r="BW13" i="137"/>
  <c r="BV13" i="137"/>
  <c r="BU13" i="137"/>
  <c r="BT13" i="137"/>
  <c r="BS13" i="137"/>
  <c r="BR13" i="137"/>
  <c r="BQ13" i="137"/>
  <c r="BP13" i="137"/>
  <c r="BO13" i="137"/>
  <c r="BN13" i="137"/>
  <c r="BM13" i="137"/>
  <c r="BL13" i="137"/>
  <c r="BK13" i="137"/>
  <c r="BJ13" i="137"/>
  <c r="BI13" i="137"/>
  <c r="BH13" i="137"/>
  <c r="BG13" i="137"/>
  <c r="BF13" i="137"/>
  <c r="BE13" i="137"/>
  <c r="BD13" i="137"/>
  <c r="BC13" i="137"/>
  <c r="BB13" i="137"/>
  <c r="BA13" i="137"/>
  <c r="AZ13" i="137"/>
  <c r="AY13" i="137"/>
  <c r="AX13" i="137"/>
  <c r="AW13" i="137"/>
  <c r="AV13" i="137"/>
  <c r="AU13" i="137"/>
  <c r="AT13" i="137"/>
  <c r="AS13" i="137"/>
  <c r="AR13" i="137"/>
  <c r="AQ13" i="137"/>
  <c r="AP13" i="137"/>
  <c r="AO13" i="137"/>
  <c r="AN13" i="137"/>
  <c r="AM13" i="137"/>
  <c r="AL13" i="137"/>
  <c r="AK13" i="137"/>
  <c r="AJ13" i="137"/>
  <c r="AI13" i="137"/>
  <c r="AH13" i="137"/>
  <c r="AG13" i="137"/>
  <c r="AF13" i="137"/>
  <c r="AE13" i="137"/>
  <c r="AD13" i="137"/>
  <c r="AC13" i="137"/>
  <c r="AB13" i="137"/>
  <c r="AA13" i="137"/>
  <c r="Z13" i="137"/>
  <c r="Y13" i="137"/>
  <c r="X13" i="137"/>
  <c r="W13" i="137"/>
  <c r="V13" i="137"/>
  <c r="U13" i="137"/>
  <c r="T13" i="137"/>
  <c r="S13" i="137"/>
  <c r="R13" i="137"/>
  <c r="Q13" i="137"/>
  <c r="P13" i="137"/>
  <c r="O13" i="137"/>
  <c r="N13" i="137"/>
  <c r="M13" i="137"/>
  <c r="L13" i="137"/>
  <c r="K13" i="137"/>
  <c r="J13" i="137"/>
  <c r="I13" i="137"/>
  <c r="H13" i="137"/>
  <c r="G13" i="137"/>
  <c r="F13" i="137"/>
  <c r="E13" i="137"/>
  <c r="D13" i="137"/>
  <c r="C13" i="137"/>
  <c r="B13" i="137"/>
  <c r="BZ12" i="137"/>
  <c r="BY12" i="137"/>
  <c r="BX12" i="137"/>
  <c r="BW12" i="137"/>
  <c r="BV12" i="137"/>
  <c r="BU12" i="137"/>
  <c r="BT12" i="137"/>
  <c r="BS12" i="137"/>
  <c r="BR12" i="137"/>
  <c r="BQ12" i="137"/>
  <c r="BP12" i="137"/>
  <c r="BO12" i="137"/>
  <c r="BN12" i="137"/>
  <c r="BM12" i="137"/>
  <c r="BL12" i="137"/>
  <c r="BK12" i="137"/>
  <c r="BJ12" i="137"/>
  <c r="BI12" i="137"/>
  <c r="BH12" i="137"/>
  <c r="BG12" i="137"/>
  <c r="BF12" i="137"/>
  <c r="BE12" i="137"/>
  <c r="BD12" i="137"/>
  <c r="BC12" i="137"/>
  <c r="BB12" i="137"/>
  <c r="BA12" i="137"/>
  <c r="AZ12" i="137"/>
  <c r="AY12" i="137"/>
  <c r="AX12" i="137"/>
  <c r="AW12" i="137"/>
  <c r="AV12" i="137"/>
  <c r="AU12" i="137"/>
  <c r="AT12" i="137"/>
  <c r="AS12" i="137"/>
  <c r="AR12" i="137"/>
  <c r="AQ12" i="137"/>
  <c r="AP12" i="137"/>
  <c r="AO12" i="137"/>
  <c r="AN12" i="137"/>
  <c r="AM12" i="137"/>
  <c r="AL12" i="137"/>
  <c r="AK12" i="137"/>
  <c r="AJ12" i="137"/>
  <c r="AI12" i="137"/>
  <c r="AH12" i="137"/>
  <c r="AG12" i="137"/>
  <c r="AF12" i="137"/>
  <c r="AE12" i="137"/>
  <c r="AD12" i="137"/>
  <c r="AC12" i="137"/>
  <c r="AB12" i="137"/>
  <c r="AA12" i="137"/>
  <c r="Z12" i="137"/>
  <c r="Y12" i="137"/>
  <c r="X12" i="137"/>
  <c r="W12" i="137"/>
  <c r="V12" i="137"/>
  <c r="U12" i="137"/>
  <c r="T12" i="137"/>
  <c r="S12" i="137"/>
  <c r="R12" i="137"/>
  <c r="Q12" i="137"/>
  <c r="P12" i="137"/>
  <c r="O12" i="137"/>
  <c r="N12" i="137"/>
  <c r="M12" i="137"/>
  <c r="L12" i="137"/>
  <c r="K12" i="137"/>
  <c r="J12" i="137"/>
  <c r="I12" i="137"/>
  <c r="H12" i="137"/>
  <c r="G12" i="137"/>
  <c r="F12" i="137"/>
  <c r="E12" i="137"/>
  <c r="D12" i="137"/>
  <c r="C12" i="137"/>
  <c r="B12" i="137"/>
  <c r="BZ10" i="137"/>
  <c r="BY10" i="137"/>
  <c r="BX10" i="137"/>
  <c r="BW10" i="137"/>
  <c r="BV10" i="137"/>
  <c r="BU10" i="137"/>
  <c r="BT10" i="137"/>
  <c r="BS10" i="137"/>
  <c r="BR10" i="137"/>
  <c r="BQ10" i="137"/>
  <c r="BP10" i="137"/>
  <c r="BO10" i="137"/>
  <c r="BN10" i="137"/>
  <c r="BM10" i="137"/>
  <c r="BL10" i="137"/>
  <c r="BK10" i="137"/>
  <c r="BJ10" i="137"/>
  <c r="BI10" i="137"/>
  <c r="BH10" i="137"/>
  <c r="BG10" i="137"/>
  <c r="BF10" i="137"/>
  <c r="BE10" i="137"/>
  <c r="BD10" i="137"/>
  <c r="BC10" i="137"/>
  <c r="BB10" i="137"/>
  <c r="BA10" i="137"/>
  <c r="AZ10" i="137"/>
  <c r="AY10" i="137"/>
  <c r="AX10" i="137"/>
  <c r="AW10" i="137"/>
  <c r="AV10" i="137"/>
  <c r="AU10" i="137"/>
  <c r="AT10" i="137"/>
  <c r="AS10" i="137"/>
  <c r="AR10" i="137"/>
  <c r="AQ10" i="137"/>
  <c r="AP10" i="137"/>
  <c r="AO10" i="137"/>
  <c r="AN10" i="137"/>
  <c r="AM10" i="137"/>
  <c r="AL10" i="137"/>
  <c r="AK10" i="137"/>
  <c r="AJ10" i="137"/>
  <c r="AI10" i="137"/>
  <c r="AH10" i="137"/>
  <c r="AG10" i="137"/>
  <c r="AF10" i="137"/>
  <c r="AE10" i="137"/>
  <c r="AD10" i="137"/>
  <c r="AC10" i="137"/>
  <c r="AB10" i="137"/>
  <c r="AA10" i="137"/>
  <c r="Z10" i="137"/>
  <c r="Y10" i="137"/>
  <c r="X10" i="137"/>
  <c r="W10" i="137"/>
  <c r="V10" i="137"/>
  <c r="U10" i="137"/>
  <c r="T10" i="137"/>
  <c r="S10" i="137"/>
  <c r="R10" i="137"/>
  <c r="Q10" i="137"/>
  <c r="P10" i="137"/>
  <c r="O10" i="137"/>
  <c r="N10" i="137"/>
  <c r="M10" i="137"/>
  <c r="L10" i="137"/>
  <c r="K10" i="137"/>
  <c r="J10" i="137"/>
  <c r="I10" i="137"/>
  <c r="H10" i="137"/>
  <c r="G10" i="137"/>
  <c r="F10" i="137"/>
  <c r="E10" i="137"/>
  <c r="D10" i="137"/>
  <c r="C10" i="137"/>
  <c r="B10" i="137"/>
  <c r="BZ9" i="137"/>
  <c r="BY9" i="137"/>
  <c r="BX9" i="137"/>
  <c r="BW9" i="137"/>
  <c r="BV9" i="137"/>
  <c r="BU9" i="137"/>
  <c r="BT9" i="137"/>
  <c r="BS9" i="137"/>
  <c r="BR9" i="137"/>
  <c r="BQ9" i="137"/>
  <c r="BP9" i="137"/>
  <c r="BO9" i="137"/>
  <c r="BN9" i="137"/>
  <c r="BM9" i="137"/>
  <c r="BL9" i="137"/>
  <c r="BK9" i="137"/>
  <c r="BJ9" i="137"/>
  <c r="BI9" i="137"/>
  <c r="BH9" i="137"/>
  <c r="BG9" i="137"/>
  <c r="BF9" i="137"/>
  <c r="BE9" i="137"/>
  <c r="BD9" i="137"/>
  <c r="BC9" i="137"/>
  <c r="BB9" i="137"/>
  <c r="BA9" i="137"/>
  <c r="AZ9" i="137"/>
  <c r="AY9" i="137"/>
  <c r="AX9" i="137"/>
  <c r="AW9" i="137"/>
  <c r="AV9" i="137"/>
  <c r="AU9" i="137"/>
  <c r="AT9" i="137"/>
  <c r="AS9" i="137"/>
  <c r="AR9" i="137"/>
  <c r="AQ9" i="137"/>
  <c r="AP9" i="137"/>
  <c r="AO9" i="137"/>
  <c r="AN9" i="137"/>
  <c r="AM9" i="137"/>
  <c r="AL9" i="137"/>
  <c r="AK9" i="137"/>
  <c r="AJ9" i="137"/>
  <c r="AI9" i="137"/>
  <c r="AH9" i="137"/>
  <c r="AG9" i="137"/>
  <c r="AF9" i="137"/>
  <c r="AE9" i="137"/>
  <c r="AD9" i="137"/>
  <c r="AC9" i="137"/>
  <c r="AB9" i="137"/>
  <c r="AA9" i="137"/>
  <c r="Z9" i="137"/>
  <c r="Y9" i="137"/>
  <c r="X9" i="137"/>
  <c r="W9" i="137"/>
  <c r="V9" i="137"/>
  <c r="U9" i="137"/>
  <c r="T9" i="137"/>
  <c r="S9" i="137"/>
  <c r="R9" i="137"/>
  <c r="Q9" i="137"/>
  <c r="P9" i="137"/>
  <c r="O9" i="137"/>
  <c r="N9" i="137"/>
  <c r="M9" i="137"/>
  <c r="L9" i="137"/>
  <c r="K9" i="137"/>
  <c r="J9" i="137"/>
  <c r="I9" i="137"/>
  <c r="H9" i="137"/>
  <c r="G9" i="137"/>
  <c r="F9" i="137"/>
  <c r="E9" i="137"/>
  <c r="D9" i="137"/>
  <c r="C9" i="137"/>
  <c r="B9" i="137"/>
  <c r="BZ7" i="137"/>
  <c r="BY7" i="137"/>
  <c r="BX7" i="137"/>
  <c r="BW7" i="137"/>
  <c r="BV7" i="137"/>
  <c r="BU7" i="137"/>
  <c r="BT7" i="137"/>
  <c r="BS7" i="137"/>
  <c r="BR7" i="137"/>
  <c r="BQ7" i="137"/>
  <c r="BP7" i="137"/>
  <c r="BO7" i="137"/>
  <c r="BN7" i="137"/>
  <c r="BM7" i="137"/>
  <c r="BL7" i="137"/>
  <c r="BK7" i="137"/>
  <c r="BJ7" i="137"/>
  <c r="BI7" i="137"/>
  <c r="BH7" i="137"/>
  <c r="BG7" i="137"/>
  <c r="BF7" i="137"/>
  <c r="BE7" i="137"/>
  <c r="BD7" i="137"/>
  <c r="BC7" i="137"/>
  <c r="BB7" i="137"/>
  <c r="BA7" i="137"/>
  <c r="AZ7" i="137"/>
  <c r="AY7" i="137"/>
  <c r="AX7" i="137"/>
  <c r="AW7" i="137"/>
  <c r="AV7" i="137"/>
  <c r="AU7" i="137"/>
  <c r="AT7" i="137"/>
  <c r="AS7" i="137"/>
  <c r="AR7" i="137"/>
  <c r="AQ7" i="137"/>
  <c r="AP7" i="137"/>
  <c r="AO7" i="137"/>
  <c r="AN7" i="137"/>
  <c r="AM7" i="137"/>
  <c r="AL7" i="137"/>
  <c r="AK7" i="137"/>
  <c r="AJ7" i="137"/>
  <c r="AI7" i="137"/>
  <c r="AH7" i="137"/>
  <c r="AG7" i="137"/>
  <c r="AF7" i="137"/>
  <c r="AE7" i="137"/>
  <c r="AD7" i="137"/>
  <c r="AC7" i="137"/>
  <c r="AB7" i="137"/>
  <c r="AA7" i="137"/>
  <c r="Z7" i="137"/>
  <c r="Y7" i="137"/>
  <c r="X7" i="137"/>
  <c r="W7" i="137"/>
  <c r="V7" i="137"/>
  <c r="U7" i="137"/>
  <c r="T7" i="137"/>
  <c r="S7" i="137"/>
  <c r="R7" i="137"/>
  <c r="Q7" i="137"/>
  <c r="P7" i="137"/>
  <c r="O7" i="137"/>
  <c r="N7" i="137"/>
  <c r="M7" i="137"/>
  <c r="L7" i="137"/>
  <c r="K7" i="137"/>
  <c r="J7" i="137"/>
  <c r="I7" i="137"/>
  <c r="H7" i="137"/>
  <c r="G7" i="137"/>
  <c r="F7" i="137"/>
  <c r="E7" i="137"/>
  <c r="D7" i="137"/>
  <c r="C7" i="137"/>
  <c r="B7" i="137"/>
  <c r="BZ6" i="137"/>
  <c r="BY6" i="137"/>
  <c r="BX6" i="137"/>
  <c r="BW6" i="137"/>
  <c r="BV6" i="137"/>
  <c r="BU6" i="137"/>
  <c r="BT6" i="137"/>
  <c r="BS6" i="137"/>
  <c r="BR6" i="137"/>
  <c r="BQ6" i="137"/>
  <c r="BP6" i="137"/>
  <c r="BO6" i="137"/>
  <c r="BN6" i="137"/>
  <c r="BM6" i="137"/>
  <c r="BL6" i="137"/>
  <c r="BK6" i="137"/>
  <c r="BJ6" i="137"/>
  <c r="BI6" i="137"/>
  <c r="BH6" i="137"/>
  <c r="BG6" i="137"/>
  <c r="BF6" i="137"/>
  <c r="BE6" i="137"/>
  <c r="BD6" i="137"/>
  <c r="BC6" i="137"/>
  <c r="BB6" i="137"/>
  <c r="BA6" i="137"/>
  <c r="AZ6" i="137"/>
  <c r="AY6" i="137"/>
  <c r="AX6" i="137"/>
  <c r="AW6" i="137"/>
  <c r="AV6" i="137"/>
  <c r="AU6" i="137"/>
  <c r="AT6" i="137"/>
  <c r="AS6" i="137"/>
  <c r="AR6" i="137"/>
  <c r="AQ6" i="137"/>
  <c r="AP6" i="137"/>
  <c r="AO6" i="137"/>
  <c r="AN6" i="137"/>
  <c r="AM6" i="137"/>
  <c r="AL6" i="137"/>
  <c r="AK6" i="137"/>
  <c r="AJ6" i="137"/>
  <c r="AI6" i="137"/>
  <c r="AH6" i="137"/>
  <c r="AG6" i="137"/>
  <c r="AF6" i="137"/>
  <c r="AE6" i="137"/>
  <c r="AD6" i="137"/>
  <c r="AC6" i="137"/>
  <c r="AB6" i="137"/>
  <c r="AA6" i="137"/>
  <c r="Z6" i="137"/>
  <c r="Y6" i="137"/>
  <c r="X6" i="137"/>
  <c r="W6" i="137"/>
  <c r="V6" i="137"/>
  <c r="U6" i="137"/>
  <c r="T6" i="137"/>
  <c r="S6" i="137"/>
  <c r="R6" i="137"/>
  <c r="Q6" i="137"/>
  <c r="P6" i="137"/>
  <c r="O6" i="137"/>
  <c r="N6" i="137"/>
  <c r="M6" i="137"/>
  <c r="L6" i="137"/>
  <c r="K6" i="137"/>
  <c r="J6" i="137"/>
  <c r="I6" i="137"/>
  <c r="H6" i="137"/>
  <c r="G6" i="137"/>
  <c r="F6" i="137"/>
  <c r="E6" i="137"/>
  <c r="D6" i="137"/>
  <c r="C6" i="137"/>
  <c r="B6" i="137"/>
  <c r="GR45" i="80"/>
  <c r="GQ45" i="80"/>
  <c r="GP45" i="80"/>
  <c r="GO45" i="80"/>
  <c r="GN45" i="80"/>
  <c r="GM45" i="80"/>
  <c r="GL45" i="80"/>
  <c r="GK45" i="80"/>
  <c r="GJ45" i="80"/>
  <c r="GI45" i="80"/>
  <c r="GH45" i="80"/>
  <c r="GG45" i="80"/>
  <c r="GF45" i="80"/>
  <c r="GE45" i="80"/>
  <c r="GD45" i="80"/>
  <c r="GC45" i="80"/>
  <c r="GB45" i="80"/>
  <c r="GA45" i="80"/>
  <c r="FZ45" i="80"/>
  <c r="FY45" i="80"/>
  <c r="FX45" i="80"/>
  <c r="FW45" i="80"/>
  <c r="FV45" i="80"/>
  <c r="FU45" i="80"/>
  <c r="FT45" i="80"/>
  <c r="FS45" i="80"/>
  <c r="FR45" i="80"/>
  <c r="FQ45" i="80"/>
  <c r="FP45" i="80"/>
  <c r="FO45" i="80"/>
  <c r="FN45" i="80"/>
  <c r="FM45" i="80"/>
  <c r="FL45" i="80"/>
  <c r="FK45" i="80"/>
  <c r="FJ45" i="80"/>
  <c r="FI45" i="80"/>
  <c r="FH45" i="80"/>
  <c r="FG45" i="80"/>
  <c r="FF45" i="80"/>
  <c r="FE45" i="80"/>
  <c r="FD45" i="80"/>
  <c r="FC45" i="80"/>
  <c r="FB45" i="80"/>
  <c r="FA45" i="80"/>
  <c r="EZ45" i="80"/>
  <c r="EY45" i="80"/>
  <c r="EX45" i="80"/>
  <c r="EW45" i="80"/>
  <c r="EV45" i="80"/>
  <c r="EU45" i="80"/>
  <c r="ET45" i="80"/>
  <c r="ES45" i="80"/>
  <c r="ER45" i="80"/>
  <c r="EQ45" i="80"/>
  <c r="EP45" i="80"/>
  <c r="EO45" i="80"/>
  <c r="EN45" i="80"/>
  <c r="EM45" i="80"/>
  <c r="EL45" i="80"/>
  <c r="EK45" i="80"/>
  <c r="EJ45" i="80"/>
  <c r="EI45" i="80"/>
  <c r="EH45" i="80"/>
  <c r="EG45" i="80"/>
  <c r="EF45" i="80"/>
  <c r="EE45" i="80"/>
  <c r="ED45" i="80"/>
  <c r="EC45" i="80"/>
  <c r="EB45" i="80"/>
  <c r="EA45" i="80"/>
  <c r="DZ45" i="80"/>
  <c r="DY45" i="80"/>
  <c r="DX45" i="80"/>
  <c r="DW45" i="80"/>
  <c r="DV45" i="80"/>
  <c r="DU45" i="80"/>
  <c r="DT45" i="80"/>
  <c r="DS45" i="80"/>
  <c r="DR45" i="80"/>
  <c r="DQ45" i="80"/>
  <c r="DP45" i="80"/>
  <c r="DO45" i="80"/>
  <c r="DN45" i="80"/>
  <c r="DM45" i="80"/>
  <c r="DL45" i="80"/>
  <c r="DK45" i="80"/>
  <c r="DJ45" i="80"/>
  <c r="DI45" i="80"/>
  <c r="DH45" i="80"/>
  <c r="DG45" i="80"/>
  <c r="DF45" i="80"/>
  <c r="DE45" i="80"/>
  <c r="DD45" i="80"/>
  <c r="DC45" i="80"/>
  <c r="DB45" i="80"/>
  <c r="DA45" i="80"/>
  <c r="CZ45" i="80"/>
  <c r="CY45" i="80"/>
  <c r="CX45" i="80"/>
  <c r="CW45" i="80"/>
  <c r="CV45" i="80"/>
  <c r="CU45" i="80"/>
  <c r="CT45" i="80"/>
  <c r="CS45" i="80"/>
  <c r="CR45" i="80"/>
  <c r="CQ45" i="80"/>
  <c r="CP45" i="80"/>
  <c r="CO45" i="80"/>
  <c r="CN45" i="80"/>
  <c r="CM45" i="80"/>
  <c r="CL45" i="80"/>
  <c r="CK45" i="80"/>
  <c r="CJ45" i="80"/>
  <c r="CI45" i="80"/>
  <c r="CH45" i="80"/>
  <c r="CG45" i="80"/>
  <c r="CF45" i="80"/>
  <c r="CE45" i="80"/>
  <c r="CD45" i="80"/>
  <c r="CC45" i="80"/>
  <c r="CB45" i="80"/>
  <c r="CA45" i="80"/>
  <c r="BZ45" i="80"/>
  <c r="BY45" i="80"/>
  <c r="BX45" i="80"/>
  <c r="BW45" i="80"/>
  <c r="BV45" i="80"/>
  <c r="BU45" i="80"/>
  <c r="BT45" i="80"/>
  <c r="BS45" i="80"/>
  <c r="BR45" i="80"/>
  <c r="BQ45" i="80"/>
  <c r="BP45" i="80"/>
  <c r="BO45" i="80"/>
  <c r="BN45" i="80"/>
  <c r="BM45" i="80"/>
  <c r="BL45" i="80"/>
  <c r="BK45" i="80"/>
  <c r="BJ45" i="80"/>
  <c r="BI45" i="80"/>
  <c r="BH45" i="80"/>
  <c r="BG45" i="80"/>
  <c r="BF45" i="80"/>
  <c r="BE45" i="80"/>
  <c r="BD45" i="80"/>
  <c r="BC45" i="80"/>
  <c r="BB45" i="80"/>
  <c r="BA45" i="80"/>
  <c r="AZ45" i="80"/>
  <c r="AY45" i="80"/>
  <c r="AX45" i="80"/>
  <c r="AW45" i="80"/>
  <c r="AV45" i="80"/>
  <c r="AU45" i="80"/>
  <c r="AT45" i="80"/>
  <c r="AS45" i="80"/>
  <c r="AR45" i="80"/>
  <c r="AQ45" i="80"/>
  <c r="AP45" i="80"/>
  <c r="AO45" i="80"/>
  <c r="AN45" i="80"/>
  <c r="AM45" i="80"/>
  <c r="AL45" i="80"/>
  <c r="AK45" i="80"/>
  <c r="AJ45" i="80"/>
  <c r="AI45" i="80"/>
  <c r="AH45" i="80"/>
  <c r="AG45" i="80"/>
  <c r="AF45" i="80"/>
  <c r="AE45" i="80"/>
  <c r="AD45" i="80"/>
  <c r="AC45" i="80"/>
  <c r="AB45" i="80"/>
  <c r="AA45" i="80"/>
  <c r="Z45" i="80"/>
  <c r="Y45" i="80"/>
  <c r="X45" i="80"/>
  <c r="W45" i="80"/>
  <c r="V45" i="80"/>
  <c r="U45" i="80"/>
  <c r="T45" i="80"/>
  <c r="S45" i="80"/>
  <c r="R45" i="80"/>
  <c r="Q45" i="80"/>
  <c r="P45" i="80"/>
  <c r="O45" i="80"/>
  <c r="N45" i="80"/>
  <c r="M45" i="80"/>
  <c r="L45" i="80"/>
  <c r="K45" i="80"/>
  <c r="J45" i="80"/>
  <c r="I45" i="80"/>
  <c r="H45" i="80"/>
  <c r="G45" i="80"/>
  <c r="F45" i="80"/>
  <c r="E45" i="80"/>
  <c r="D45" i="80"/>
  <c r="C45" i="80"/>
  <c r="B45" i="80"/>
  <c r="GR43" i="80"/>
  <c r="GQ43" i="80"/>
  <c r="GP43" i="80"/>
  <c r="GO43" i="80"/>
  <c r="GN43" i="80"/>
  <c r="GM43" i="80"/>
  <c r="GL43" i="80"/>
  <c r="GK43" i="80"/>
  <c r="GJ43" i="80"/>
  <c r="GI43" i="80"/>
  <c r="GH43" i="80"/>
  <c r="GG43" i="80"/>
  <c r="GF43" i="80"/>
  <c r="GE43" i="80"/>
  <c r="GD43" i="80"/>
  <c r="GC43" i="80"/>
  <c r="GB43" i="80"/>
  <c r="GA43" i="80"/>
  <c r="FZ43" i="80"/>
  <c r="FY43" i="80"/>
  <c r="FX43" i="80"/>
  <c r="FW43" i="80"/>
  <c r="FV43" i="80"/>
  <c r="FU43" i="80"/>
  <c r="FT43" i="80"/>
  <c r="FS43" i="80"/>
  <c r="FR43" i="80"/>
  <c r="FQ43" i="80"/>
  <c r="FP43" i="80"/>
  <c r="FO43" i="80"/>
  <c r="FN43" i="80"/>
  <c r="FM43" i="80"/>
  <c r="FL43" i="80"/>
  <c r="FK43" i="80"/>
  <c r="FJ43" i="80"/>
  <c r="FI43" i="80"/>
  <c r="FH43" i="80"/>
  <c r="FG43" i="80"/>
  <c r="FF43" i="80"/>
  <c r="FE43" i="80"/>
  <c r="FD43" i="80"/>
  <c r="FC43" i="80"/>
  <c r="FB43" i="80"/>
  <c r="FA43" i="80"/>
  <c r="EZ43" i="80"/>
  <c r="EY43" i="80"/>
  <c r="EX43" i="80"/>
  <c r="EW43" i="80"/>
  <c r="EV43" i="80"/>
  <c r="EU43" i="80"/>
  <c r="ET43" i="80"/>
  <c r="ES43" i="80"/>
  <c r="ER43" i="80"/>
  <c r="EQ43" i="80"/>
  <c r="EP43" i="80"/>
  <c r="EO43" i="80"/>
  <c r="EN43" i="80"/>
  <c r="EM43" i="80"/>
  <c r="EL43" i="80"/>
  <c r="EK43" i="80"/>
  <c r="EJ43" i="80"/>
  <c r="EI43" i="80"/>
  <c r="EH43" i="80"/>
  <c r="EG43" i="80"/>
  <c r="EF43" i="80"/>
  <c r="EE43" i="80"/>
  <c r="ED43" i="80"/>
  <c r="EC43" i="80"/>
  <c r="EB43" i="80"/>
  <c r="EA43" i="80"/>
  <c r="DZ43" i="80"/>
  <c r="DY43" i="80"/>
  <c r="DX43" i="80"/>
  <c r="DW43" i="80"/>
  <c r="DV43" i="80"/>
  <c r="DU43" i="80"/>
  <c r="DT43" i="80"/>
  <c r="DS43" i="80"/>
  <c r="DR43" i="80"/>
  <c r="DQ43" i="80"/>
  <c r="DP43" i="80"/>
  <c r="DO43" i="80"/>
  <c r="DN43" i="80"/>
  <c r="DM43" i="80"/>
  <c r="DL43" i="80"/>
  <c r="DK43" i="80"/>
  <c r="DJ43" i="80"/>
  <c r="DI43" i="80"/>
  <c r="DH43" i="80"/>
  <c r="DG43" i="80"/>
  <c r="DF43" i="80"/>
  <c r="DE43" i="80"/>
  <c r="DD43" i="80"/>
  <c r="DC43" i="80"/>
  <c r="DB43" i="80"/>
  <c r="DA43" i="80"/>
  <c r="CZ43" i="80"/>
  <c r="CY43" i="80"/>
  <c r="CX43" i="80"/>
  <c r="CW43" i="80"/>
  <c r="CV43" i="80"/>
  <c r="CU43" i="80"/>
  <c r="CT43" i="80"/>
  <c r="CS43" i="80"/>
  <c r="CR43" i="80"/>
  <c r="CQ43" i="80"/>
  <c r="CP43" i="80"/>
  <c r="CO43" i="80"/>
  <c r="CN43" i="80"/>
  <c r="CM43" i="80"/>
  <c r="CL43" i="80"/>
  <c r="CK43" i="80"/>
  <c r="CJ43" i="80"/>
  <c r="CI43" i="80"/>
  <c r="CH43" i="80"/>
  <c r="CG43" i="80"/>
  <c r="CF43" i="80"/>
  <c r="CE43" i="80"/>
  <c r="CD43" i="80"/>
  <c r="CC43" i="80"/>
  <c r="CB43" i="80"/>
  <c r="CA43" i="80"/>
  <c r="BZ43" i="80"/>
  <c r="BY43" i="80"/>
  <c r="BX43" i="80"/>
  <c r="BW43" i="80"/>
  <c r="BV43" i="80"/>
  <c r="BU43" i="80"/>
  <c r="BT43" i="80"/>
  <c r="BS43" i="80"/>
  <c r="BR43" i="80"/>
  <c r="BQ43" i="80"/>
  <c r="BP43" i="80"/>
  <c r="BO43" i="80"/>
  <c r="BN43" i="80"/>
  <c r="BM43" i="80"/>
  <c r="BL43" i="80"/>
  <c r="BK43" i="80"/>
  <c r="BJ43" i="80"/>
  <c r="BI43" i="80"/>
  <c r="BH43" i="80"/>
  <c r="BG43" i="80"/>
  <c r="BF43" i="80"/>
  <c r="BE43" i="80"/>
  <c r="BD43" i="80"/>
  <c r="BC43" i="80"/>
  <c r="BB43" i="80"/>
  <c r="BA43" i="80"/>
  <c r="AZ43" i="80"/>
  <c r="AY43" i="80"/>
  <c r="AX43" i="80"/>
  <c r="AW43" i="80"/>
  <c r="AV43" i="80"/>
  <c r="AU43" i="80"/>
  <c r="AT43" i="80"/>
  <c r="AS43" i="80"/>
  <c r="AR43" i="80"/>
  <c r="AQ43" i="80"/>
  <c r="AP43" i="80"/>
  <c r="AO43" i="80"/>
  <c r="AN43" i="80"/>
  <c r="AM43" i="80"/>
  <c r="AL43" i="80"/>
  <c r="AK43" i="80"/>
  <c r="AJ43" i="80"/>
  <c r="AI43" i="80"/>
  <c r="AH43" i="80"/>
  <c r="AG43" i="80"/>
  <c r="AF43" i="80"/>
  <c r="AE43" i="80"/>
  <c r="AD43" i="80"/>
  <c r="AC43" i="80"/>
  <c r="AB43" i="80"/>
  <c r="AA43" i="80"/>
  <c r="Z43" i="80"/>
  <c r="Y43" i="80"/>
  <c r="X43" i="80"/>
  <c r="W43" i="80"/>
  <c r="V43" i="80"/>
  <c r="U43" i="80"/>
  <c r="T43" i="80"/>
  <c r="S43" i="80"/>
  <c r="R43" i="80"/>
  <c r="Q43" i="80"/>
  <c r="P43" i="80"/>
  <c r="O43" i="80"/>
  <c r="N43" i="80"/>
  <c r="M43" i="80"/>
  <c r="L43" i="80"/>
  <c r="K43" i="80"/>
  <c r="J43" i="80"/>
  <c r="I43" i="80"/>
  <c r="H43" i="80"/>
  <c r="G43" i="80"/>
  <c r="F43" i="80"/>
  <c r="E43" i="80"/>
  <c r="D43" i="80"/>
  <c r="C43" i="80"/>
  <c r="B43" i="80"/>
  <c r="GR42" i="80"/>
  <c r="GQ42" i="80"/>
  <c r="GP42" i="80"/>
  <c r="GO42" i="80"/>
  <c r="GN42" i="80"/>
  <c r="GM42" i="80"/>
  <c r="GL42" i="80"/>
  <c r="GK42" i="80"/>
  <c r="GJ42" i="80"/>
  <c r="GI42" i="80"/>
  <c r="GH42" i="80"/>
  <c r="GG42" i="80"/>
  <c r="GF42" i="80"/>
  <c r="GE42" i="80"/>
  <c r="GD42" i="80"/>
  <c r="GC42" i="80"/>
  <c r="GB42" i="80"/>
  <c r="GA42" i="80"/>
  <c r="FZ42" i="80"/>
  <c r="FY42" i="80"/>
  <c r="FX42" i="80"/>
  <c r="FW42" i="80"/>
  <c r="FV42" i="80"/>
  <c r="FU42" i="80"/>
  <c r="FT42" i="80"/>
  <c r="FS42" i="80"/>
  <c r="FR42" i="80"/>
  <c r="FQ42" i="80"/>
  <c r="FP42" i="80"/>
  <c r="FO42" i="80"/>
  <c r="FN42" i="80"/>
  <c r="FM42" i="80"/>
  <c r="FL42" i="80"/>
  <c r="FK42" i="80"/>
  <c r="FJ42" i="80"/>
  <c r="FI42" i="80"/>
  <c r="FH42" i="80"/>
  <c r="FG42" i="80"/>
  <c r="FF42" i="80"/>
  <c r="FE42" i="80"/>
  <c r="FD42" i="80"/>
  <c r="FC42" i="80"/>
  <c r="FB42" i="80"/>
  <c r="FA42" i="80"/>
  <c r="EZ42" i="80"/>
  <c r="EY42" i="80"/>
  <c r="EX42" i="80"/>
  <c r="EW42" i="80"/>
  <c r="EV42" i="80"/>
  <c r="EU42" i="80"/>
  <c r="ET42" i="80"/>
  <c r="ES42" i="80"/>
  <c r="ER42" i="80"/>
  <c r="EQ42" i="80"/>
  <c r="EP42" i="80"/>
  <c r="EO42" i="80"/>
  <c r="EN42" i="80"/>
  <c r="EM42" i="80"/>
  <c r="EL42" i="80"/>
  <c r="EK42" i="80"/>
  <c r="EJ42" i="80"/>
  <c r="EI42" i="80"/>
  <c r="EH42" i="80"/>
  <c r="EG42" i="80"/>
  <c r="EF42" i="80"/>
  <c r="EE42" i="80"/>
  <c r="ED42" i="80"/>
  <c r="EC42" i="80"/>
  <c r="EB42" i="80"/>
  <c r="EA42" i="80"/>
  <c r="DZ42" i="80"/>
  <c r="DY42" i="80"/>
  <c r="DX42" i="80"/>
  <c r="DW42" i="80"/>
  <c r="DV42" i="80"/>
  <c r="DU42" i="80"/>
  <c r="DT42" i="80"/>
  <c r="DS42" i="80"/>
  <c r="DR42" i="80"/>
  <c r="DQ42" i="80"/>
  <c r="DP42" i="80"/>
  <c r="DO42" i="80"/>
  <c r="DN42" i="80"/>
  <c r="DM42" i="80"/>
  <c r="DL42" i="80"/>
  <c r="DK42" i="80"/>
  <c r="DJ42" i="80"/>
  <c r="DI42" i="80"/>
  <c r="DH42" i="80"/>
  <c r="DG42" i="80"/>
  <c r="DF42" i="80"/>
  <c r="DE42" i="80"/>
  <c r="DD42" i="80"/>
  <c r="DC42" i="80"/>
  <c r="DB42" i="80"/>
  <c r="DA42" i="80"/>
  <c r="CZ42" i="80"/>
  <c r="CY42" i="80"/>
  <c r="CX42" i="80"/>
  <c r="CW42" i="80"/>
  <c r="CV42" i="80"/>
  <c r="CU42" i="80"/>
  <c r="CT42" i="80"/>
  <c r="CS42" i="80"/>
  <c r="CR42" i="80"/>
  <c r="CQ42" i="80"/>
  <c r="CP42" i="80"/>
  <c r="CO42" i="80"/>
  <c r="CN42" i="80"/>
  <c r="CM42" i="80"/>
  <c r="CL42" i="80"/>
  <c r="CK42" i="80"/>
  <c r="CJ42" i="80"/>
  <c r="CI42" i="80"/>
  <c r="CH42" i="80"/>
  <c r="CG42" i="80"/>
  <c r="CF42" i="80"/>
  <c r="CE42" i="80"/>
  <c r="CD42" i="80"/>
  <c r="CC42" i="80"/>
  <c r="CB42" i="80"/>
  <c r="CA42" i="80"/>
  <c r="BZ42" i="80"/>
  <c r="BY42" i="80"/>
  <c r="BX42" i="80"/>
  <c r="BW42" i="80"/>
  <c r="BV42" i="80"/>
  <c r="BU42" i="80"/>
  <c r="BT42" i="80"/>
  <c r="BS42" i="80"/>
  <c r="BR42" i="80"/>
  <c r="BQ42" i="80"/>
  <c r="BP42" i="80"/>
  <c r="BO42" i="80"/>
  <c r="BN42" i="80"/>
  <c r="BM42" i="80"/>
  <c r="BL42" i="80"/>
  <c r="BK42" i="80"/>
  <c r="BJ42" i="80"/>
  <c r="BI42" i="80"/>
  <c r="BH42" i="80"/>
  <c r="BG42" i="80"/>
  <c r="BF42" i="80"/>
  <c r="BE42" i="80"/>
  <c r="BD42" i="80"/>
  <c r="BC42" i="80"/>
  <c r="BB42" i="80"/>
  <c r="BA42" i="80"/>
  <c r="AZ42" i="80"/>
  <c r="AY42" i="80"/>
  <c r="AX42" i="80"/>
  <c r="AW42" i="80"/>
  <c r="AV42" i="80"/>
  <c r="AU42" i="80"/>
  <c r="AT42" i="80"/>
  <c r="AS42" i="80"/>
  <c r="AR42" i="80"/>
  <c r="AQ42" i="80"/>
  <c r="AP42" i="80"/>
  <c r="AO42" i="80"/>
  <c r="AN42" i="80"/>
  <c r="AM42" i="80"/>
  <c r="AL42" i="80"/>
  <c r="AK42" i="80"/>
  <c r="AJ42" i="80"/>
  <c r="AI42" i="80"/>
  <c r="AH42" i="80"/>
  <c r="AG42" i="80"/>
  <c r="AF42" i="80"/>
  <c r="AE42" i="80"/>
  <c r="AD42" i="80"/>
  <c r="AC42" i="80"/>
  <c r="AB42" i="80"/>
  <c r="AA42" i="80"/>
  <c r="Z42" i="80"/>
  <c r="Y42" i="80"/>
  <c r="X42" i="80"/>
  <c r="W42" i="80"/>
  <c r="V42" i="80"/>
  <c r="U42" i="80"/>
  <c r="T42" i="80"/>
  <c r="S42" i="80"/>
  <c r="R42" i="80"/>
  <c r="Q42" i="80"/>
  <c r="P42" i="80"/>
  <c r="O42" i="80"/>
  <c r="N42" i="80"/>
  <c r="M42" i="80"/>
  <c r="L42" i="80"/>
  <c r="K42" i="80"/>
  <c r="J42" i="80"/>
  <c r="I42" i="80"/>
  <c r="H42" i="80"/>
  <c r="G42" i="80"/>
  <c r="F42" i="80"/>
  <c r="E42" i="80"/>
  <c r="D42" i="80"/>
  <c r="C42" i="80"/>
  <c r="B42" i="80"/>
  <c r="GR40" i="80"/>
  <c r="GQ40" i="80"/>
  <c r="GP40" i="80"/>
  <c r="GO40" i="80"/>
  <c r="GN40" i="80"/>
  <c r="GM40" i="80"/>
  <c r="GL40" i="80"/>
  <c r="GK40" i="80"/>
  <c r="GJ40" i="80"/>
  <c r="GI40" i="80"/>
  <c r="GH40" i="80"/>
  <c r="GG40" i="80"/>
  <c r="GF40" i="80"/>
  <c r="GE40" i="80"/>
  <c r="GD40" i="80"/>
  <c r="GC40" i="80"/>
  <c r="GB40" i="80"/>
  <c r="GA40" i="80"/>
  <c r="FZ40" i="80"/>
  <c r="FY40" i="80"/>
  <c r="FX40" i="80"/>
  <c r="FW40" i="80"/>
  <c r="FV40" i="80"/>
  <c r="FU40" i="80"/>
  <c r="FT40" i="80"/>
  <c r="FS40" i="80"/>
  <c r="FR40" i="80"/>
  <c r="FQ40" i="80"/>
  <c r="FP40" i="80"/>
  <c r="FO40" i="80"/>
  <c r="FN40" i="80"/>
  <c r="FM40" i="80"/>
  <c r="FL40" i="80"/>
  <c r="FK40" i="80"/>
  <c r="FJ40" i="80"/>
  <c r="FI40" i="80"/>
  <c r="FH40" i="80"/>
  <c r="FG40" i="80"/>
  <c r="FF40" i="80"/>
  <c r="FE40" i="80"/>
  <c r="FD40" i="80"/>
  <c r="FC40" i="80"/>
  <c r="FB40" i="80"/>
  <c r="FA40" i="80"/>
  <c r="EZ40" i="80"/>
  <c r="EY40" i="80"/>
  <c r="EX40" i="80"/>
  <c r="EW40" i="80"/>
  <c r="EV40" i="80"/>
  <c r="EU40" i="80"/>
  <c r="ET40" i="80"/>
  <c r="ES40" i="80"/>
  <c r="ER40" i="80"/>
  <c r="EQ40" i="80"/>
  <c r="EP40" i="80"/>
  <c r="EO40" i="80"/>
  <c r="EN40" i="80"/>
  <c r="EM40" i="80"/>
  <c r="EL40" i="80"/>
  <c r="EK40" i="80"/>
  <c r="EJ40" i="80"/>
  <c r="EI40" i="80"/>
  <c r="EH40" i="80"/>
  <c r="EG40" i="80"/>
  <c r="EF40" i="80"/>
  <c r="EE40" i="80"/>
  <c r="ED40" i="80"/>
  <c r="EC40" i="80"/>
  <c r="EB40" i="80"/>
  <c r="EA40" i="80"/>
  <c r="DZ40" i="80"/>
  <c r="DY40" i="80"/>
  <c r="DX40" i="80"/>
  <c r="DW40" i="80"/>
  <c r="DV40" i="80"/>
  <c r="DU40" i="80"/>
  <c r="DT40" i="80"/>
  <c r="DS40" i="80"/>
  <c r="DR40" i="80"/>
  <c r="DQ40" i="80"/>
  <c r="DP40" i="80"/>
  <c r="DO40" i="80"/>
  <c r="DN40" i="80"/>
  <c r="DM40" i="80"/>
  <c r="DL40" i="80"/>
  <c r="DK40" i="80"/>
  <c r="DJ40" i="80"/>
  <c r="DI40" i="80"/>
  <c r="DH40" i="80"/>
  <c r="DG40" i="80"/>
  <c r="DF40" i="80"/>
  <c r="DE40" i="80"/>
  <c r="DD40" i="80"/>
  <c r="DC40" i="80"/>
  <c r="DB40" i="80"/>
  <c r="DA40" i="80"/>
  <c r="CZ40" i="80"/>
  <c r="CY40" i="80"/>
  <c r="CX40" i="80"/>
  <c r="CW40" i="80"/>
  <c r="CV40" i="80"/>
  <c r="CU40" i="80"/>
  <c r="CT40" i="80"/>
  <c r="CS40" i="80"/>
  <c r="CR40" i="80"/>
  <c r="CQ40" i="80"/>
  <c r="CP40" i="80"/>
  <c r="CO40" i="80"/>
  <c r="CN40" i="80"/>
  <c r="CM40" i="80"/>
  <c r="CL40" i="80"/>
  <c r="CK40" i="80"/>
  <c r="CJ40" i="80"/>
  <c r="CI40" i="80"/>
  <c r="CH40" i="80"/>
  <c r="CG40" i="80"/>
  <c r="CF40" i="80"/>
  <c r="CE40" i="80"/>
  <c r="CD40" i="80"/>
  <c r="CC40" i="80"/>
  <c r="CB40" i="80"/>
  <c r="CA40" i="80"/>
  <c r="BZ40" i="80"/>
  <c r="BY40" i="80"/>
  <c r="BX40" i="80"/>
  <c r="BW40" i="80"/>
  <c r="BV40" i="80"/>
  <c r="BU40" i="80"/>
  <c r="BT40" i="80"/>
  <c r="BS40" i="80"/>
  <c r="BR40" i="80"/>
  <c r="BQ40" i="80"/>
  <c r="BP40" i="80"/>
  <c r="BO40" i="80"/>
  <c r="BN40" i="80"/>
  <c r="BM40" i="80"/>
  <c r="BL40" i="80"/>
  <c r="BK40" i="80"/>
  <c r="BJ40" i="80"/>
  <c r="BI40" i="80"/>
  <c r="BH40" i="80"/>
  <c r="BG40" i="80"/>
  <c r="BF40" i="80"/>
  <c r="BE40" i="80"/>
  <c r="BD40" i="80"/>
  <c r="BC40" i="80"/>
  <c r="BB40" i="80"/>
  <c r="BA40" i="80"/>
  <c r="AZ40" i="80"/>
  <c r="AY40" i="80"/>
  <c r="AX40" i="80"/>
  <c r="AW40" i="80"/>
  <c r="AV40" i="80"/>
  <c r="AU40" i="80"/>
  <c r="AT40" i="80"/>
  <c r="AS40" i="80"/>
  <c r="AR40" i="80"/>
  <c r="AQ40" i="80"/>
  <c r="AP40" i="80"/>
  <c r="AO40" i="80"/>
  <c r="AN40" i="80"/>
  <c r="AM40" i="80"/>
  <c r="AL40" i="80"/>
  <c r="AK40" i="80"/>
  <c r="AJ40" i="80"/>
  <c r="AI40" i="80"/>
  <c r="AH40" i="80"/>
  <c r="AG40" i="80"/>
  <c r="AF40" i="80"/>
  <c r="AE40" i="80"/>
  <c r="AD40" i="80"/>
  <c r="AC40" i="80"/>
  <c r="AB40" i="80"/>
  <c r="AA40" i="80"/>
  <c r="Z40" i="80"/>
  <c r="Y40" i="80"/>
  <c r="X40" i="80"/>
  <c r="W40" i="80"/>
  <c r="V40" i="80"/>
  <c r="U40" i="80"/>
  <c r="T40" i="80"/>
  <c r="S40" i="80"/>
  <c r="R40" i="80"/>
  <c r="Q40" i="80"/>
  <c r="P40" i="80"/>
  <c r="O40" i="80"/>
  <c r="N40" i="80"/>
  <c r="M40" i="80"/>
  <c r="L40" i="80"/>
  <c r="K40" i="80"/>
  <c r="J40" i="80"/>
  <c r="I40" i="80"/>
  <c r="H40" i="80"/>
  <c r="G40" i="80"/>
  <c r="F40" i="80"/>
  <c r="E40" i="80"/>
  <c r="D40" i="80"/>
  <c r="C40" i="80"/>
  <c r="B40" i="80"/>
  <c r="GR39" i="80"/>
  <c r="GQ39" i="80"/>
  <c r="GP39" i="80"/>
  <c r="GO39" i="80"/>
  <c r="GN39" i="80"/>
  <c r="GM39" i="80"/>
  <c r="GL39" i="80"/>
  <c r="GK39" i="80"/>
  <c r="GJ39" i="80"/>
  <c r="GI39" i="80"/>
  <c r="GH39" i="80"/>
  <c r="GG39" i="80"/>
  <c r="GF39" i="80"/>
  <c r="GE39" i="80"/>
  <c r="GD39" i="80"/>
  <c r="GC39" i="80"/>
  <c r="GB39" i="80"/>
  <c r="GA39" i="80"/>
  <c r="FZ39" i="80"/>
  <c r="FY39" i="80"/>
  <c r="FX39" i="80"/>
  <c r="FW39" i="80"/>
  <c r="FV39" i="80"/>
  <c r="FU39" i="80"/>
  <c r="FT39" i="80"/>
  <c r="FS39" i="80"/>
  <c r="FR39" i="80"/>
  <c r="FQ39" i="80"/>
  <c r="FP39" i="80"/>
  <c r="FO39" i="80"/>
  <c r="FN39" i="80"/>
  <c r="FM39" i="80"/>
  <c r="FL39" i="80"/>
  <c r="FK39" i="80"/>
  <c r="FJ39" i="80"/>
  <c r="FI39" i="80"/>
  <c r="FH39" i="80"/>
  <c r="FG39" i="80"/>
  <c r="FF39" i="80"/>
  <c r="FE39" i="80"/>
  <c r="FD39" i="80"/>
  <c r="FC39" i="80"/>
  <c r="FB39" i="80"/>
  <c r="FA39" i="80"/>
  <c r="EZ39" i="80"/>
  <c r="EY39" i="80"/>
  <c r="EX39" i="80"/>
  <c r="EW39" i="80"/>
  <c r="EV39" i="80"/>
  <c r="EU39" i="80"/>
  <c r="ET39" i="80"/>
  <c r="ES39" i="80"/>
  <c r="ER39" i="80"/>
  <c r="EQ39" i="80"/>
  <c r="EP39" i="80"/>
  <c r="EO39" i="80"/>
  <c r="EN39" i="80"/>
  <c r="EM39" i="80"/>
  <c r="EL39" i="80"/>
  <c r="EK39" i="80"/>
  <c r="EJ39" i="80"/>
  <c r="EI39" i="80"/>
  <c r="EH39" i="80"/>
  <c r="EG39" i="80"/>
  <c r="EF39" i="80"/>
  <c r="EE39" i="80"/>
  <c r="ED39" i="80"/>
  <c r="EC39" i="80"/>
  <c r="EB39" i="80"/>
  <c r="EA39" i="80"/>
  <c r="DZ39" i="80"/>
  <c r="DY39" i="80"/>
  <c r="DX39" i="80"/>
  <c r="DW39" i="80"/>
  <c r="DV39" i="80"/>
  <c r="DU39" i="80"/>
  <c r="DT39" i="80"/>
  <c r="DS39" i="80"/>
  <c r="DR39" i="80"/>
  <c r="DQ39" i="80"/>
  <c r="DP39" i="80"/>
  <c r="DO39" i="80"/>
  <c r="DN39" i="80"/>
  <c r="DM39" i="80"/>
  <c r="DL39" i="80"/>
  <c r="DK39" i="80"/>
  <c r="DJ39" i="80"/>
  <c r="DI39" i="80"/>
  <c r="DH39" i="80"/>
  <c r="DG39" i="80"/>
  <c r="DF39" i="80"/>
  <c r="DE39" i="80"/>
  <c r="DD39" i="80"/>
  <c r="DC39" i="80"/>
  <c r="DB39" i="80"/>
  <c r="DA39" i="80"/>
  <c r="CZ39" i="80"/>
  <c r="CY39" i="80"/>
  <c r="CX39" i="80"/>
  <c r="CW39" i="80"/>
  <c r="CV39" i="80"/>
  <c r="CU39" i="80"/>
  <c r="CT39" i="80"/>
  <c r="CS39" i="80"/>
  <c r="CR39" i="80"/>
  <c r="CQ39" i="80"/>
  <c r="CP39" i="80"/>
  <c r="CO39" i="80"/>
  <c r="CN39" i="80"/>
  <c r="CM39" i="80"/>
  <c r="CL39" i="80"/>
  <c r="CK39" i="80"/>
  <c r="CJ39" i="80"/>
  <c r="CI39" i="80"/>
  <c r="CH39" i="80"/>
  <c r="CG39" i="80"/>
  <c r="CF39" i="80"/>
  <c r="CE39" i="80"/>
  <c r="CD39" i="80"/>
  <c r="CC39" i="80"/>
  <c r="CB39" i="80"/>
  <c r="CA39" i="80"/>
  <c r="BZ39" i="80"/>
  <c r="BY39" i="80"/>
  <c r="BX39" i="80"/>
  <c r="BW39" i="80"/>
  <c r="BV39" i="80"/>
  <c r="BU39" i="80"/>
  <c r="BT39" i="80"/>
  <c r="BS39" i="80"/>
  <c r="BR39" i="80"/>
  <c r="BQ39" i="80"/>
  <c r="BP39" i="80"/>
  <c r="BO39" i="80"/>
  <c r="BN39" i="80"/>
  <c r="BM39" i="80"/>
  <c r="BL39" i="80"/>
  <c r="BK39" i="80"/>
  <c r="BJ39" i="80"/>
  <c r="BI39" i="80"/>
  <c r="BH39" i="80"/>
  <c r="BG39" i="80"/>
  <c r="BF39" i="80"/>
  <c r="BE39" i="80"/>
  <c r="BD39" i="80"/>
  <c r="BC39" i="80"/>
  <c r="BB39" i="80"/>
  <c r="BA39" i="80"/>
  <c r="AZ39" i="80"/>
  <c r="AY39" i="80"/>
  <c r="AX39" i="80"/>
  <c r="AW39" i="80"/>
  <c r="AV39" i="80"/>
  <c r="AU39" i="80"/>
  <c r="AT39" i="80"/>
  <c r="AS39" i="80"/>
  <c r="AR39" i="80"/>
  <c r="AQ39" i="80"/>
  <c r="AP39" i="80"/>
  <c r="AO39" i="80"/>
  <c r="AN39" i="80"/>
  <c r="AM39" i="80"/>
  <c r="AL39" i="80"/>
  <c r="AK39" i="80"/>
  <c r="AJ39" i="80"/>
  <c r="AI39" i="80"/>
  <c r="AH39" i="80"/>
  <c r="AG39" i="80"/>
  <c r="AF39" i="80"/>
  <c r="AE39" i="80"/>
  <c r="AD39" i="80"/>
  <c r="AC39" i="80"/>
  <c r="AB39" i="80"/>
  <c r="AA39" i="80"/>
  <c r="Z39" i="80"/>
  <c r="Y39" i="80"/>
  <c r="X39" i="80"/>
  <c r="W39" i="80"/>
  <c r="V39" i="80"/>
  <c r="U39" i="80"/>
  <c r="T39" i="80"/>
  <c r="S39" i="80"/>
  <c r="R39" i="80"/>
  <c r="Q39" i="80"/>
  <c r="P39" i="80"/>
  <c r="O39" i="80"/>
  <c r="N39" i="80"/>
  <c r="M39" i="80"/>
  <c r="L39" i="80"/>
  <c r="K39" i="80"/>
  <c r="J39" i="80"/>
  <c r="I39" i="80"/>
  <c r="H39" i="80"/>
  <c r="G39" i="80"/>
  <c r="F39" i="80"/>
  <c r="E39" i="80"/>
  <c r="D39" i="80"/>
  <c r="C39" i="80"/>
  <c r="B39" i="80"/>
  <c r="GR37" i="80"/>
  <c r="GQ37" i="80"/>
  <c r="GP37" i="80"/>
  <c r="GO37" i="80"/>
  <c r="GN37" i="80"/>
  <c r="GM37" i="80"/>
  <c r="GL37" i="80"/>
  <c r="GK37" i="80"/>
  <c r="GJ37" i="80"/>
  <c r="GI37" i="80"/>
  <c r="GH37" i="80"/>
  <c r="GG37" i="80"/>
  <c r="GF37" i="80"/>
  <c r="GE37" i="80"/>
  <c r="GD37" i="80"/>
  <c r="GC37" i="80"/>
  <c r="GB37" i="80"/>
  <c r="GA37" i="80"/>
  <c r="FZ37" i="80"/>
  <c r="FY37" i="80"/>
  <c r="FX37" i="80"/>
  <c r="FW37" i="80"/>
  <c r="FV37" i="80"/>
  <c r="FU37" i="80"/>
  <c r="FT37" i="80"/>
  <c r="FS37" i="80"/>
  <c r="FR37" i="80"/>
  <c r="FQ37" i="80"/>
  <c r="FP37" i="80"/>
  <c r="FO37" i="80"/>
  <c r="FN37" i="80"/>
  <c r="FM37" i="80"/>
  <c r="FL37" i="80"/>
  <c r="FK37" i="80"/>
  <c r="FJ37" i="80"/>
  <c r="FI37" i="80"/>
  <c r="FH37" i="80"/>
  <c r="FG37" i="80"/>
  <c r="FF37" i="80"/>
  <c r="FE37" i="80"/>
  <c r="FD37" i="80"/>
  <c r="FC37" i="80"/>
  <c r="FB37" i="80"/>
  <c r="FA37" i="80"/>
  <c r="EZ37" i="80"/>
  <c r="EY37" i="80"/>
  <c r="EX37" i="80"/>
  <c r="EW37" i="80"/>
  <c r="EV37" i="80"/>
  <c r="EU37" i="80"/>
  <c r="ET37" i="80"/>
  <c r="ES37" i="80"/>
  <c r="ER37" i="80"/>
  <c r="EQ37" i="80"/>
  <c r="EP37" i="80"/>
  <c r="EO37" i="80"/>
  <c r="EN37" i="80"/>
  <c r="EM37" i="80"/>
  <c r="EL37" i="80"/>
  <c r="EK37" i="80"/>
  <c r="EJ37" i="80"/>
  <c r="EI37" i="80"/>
  <c r="EH37" i="80"/>
  <c r="EG37" i="80"/>
  <c r="EF37" i="80"/>
  <c r="EE37" i="80"/>
  <c r="ED37" i="80"/>
  <c r="EC37" i="80"/>
  <c r="EB37" i="80"/>
  <c r="EA37" i="80"/>
  <c r="DZ37" i="80"/>
  <c r="DY37" i="80"/>
  <c r="DX37" i="80"/>
  <c r="DW37" i="80"/>
  <c r="DV37" i="80"/>
  <c r="DU37" i="80"/>
  <c r="DT37" i="80"/>
  <c r="DS37" i="80"/>
  <c r="DR37" i="80"/>
  <c r="DQ37" i="80"/>
  <c r="DP37" i="80"/>
  <c r="DO37" i="80"/>
  <c r="DN37" i="80"/>
  <c r="DM37" i="80"/>
  <c r="DL37" i="80"/>
  <c r="DK37" i="80"/>
  <c r="DJ37" i="80"/>
  <c r="DI37" i="80"/>
  <c r="DH37" i="80"/>
  <c r="DG37" i="80"/>
  <c r="DF37" i="80"/>
  <c r="DE37" i="80"/>
  <c r="DD37" i="80"/>
  <c r="DC37" i="80"/>
  <c r="DB37" i="80"/>
  <c r="DA37" i="80"/>
  <c r="CZ37" i="80"/>
  <c r="CY37" i="80"/>
  <c r="CX37" i="80"/>
  <c r="CW37" i="80"/>
  <c r="CV37" i="80"/>
  <c r="CU37" i="80"/>
  <c r="CT37" i="80"/>
  <c r="CS37" i="80"/>
  <c r="CR37" i="80"/>
  <c r="CQ37" i="80"/>
  <c r="CP37" i="80"/>
  <c r="CO37" i="80"/>
  <c r="CN37" i="80"/>
  <c r="CM37" i="80"/>
  <c r="CL37" i="80"/>
  <c r="CK37" i="80"/>
  <c r="CJ37" i="80"/>
  <c r="CI37" i="80"/>
  <c r="CH37" i="80"/>
  <c r="CG37" i="80"/>
  <c r="CF37" i="80"/>
  <c r="CE37" i="80"/>
  <c r="CD37" i="80"/>
  <c r="CC37" i="80"/>
  <c r="CB37" i="80"/>
  <c r="CA37" i="80"/>
  <c r="BZ37" i="80"/>
  <c r="BY37" i="80"/>
  <c r="BX37" i="80"/>
  <c r="BW37" i="80"/>
  <c r="BV37" i="80"/>
  <c r="BU37" i="80"/>
  <c r="BT37" i="80"/>
  <c r="BS37" i="80"/>
  <c r="BR37" i="80"/>
  <c r="BQ37" i="80"/>
  <c r="BP37" i="80"/>
  <c r="BO37" i="80"/>
  <c r="BN37" i="80"/>
  <c r="BM37" i="80"/>
  <c r="BL37" i="80"/>
  <c r="BK37" i="80"/>
  <c r="BJ37" i="80"/>
  <c r="BI37" i="80"/>
  <c r="BH37" i="80"/>
  <c r="BG37" i="80"/>
  <c r="BF37" i="80"/>
  <c r="BE37" i="80"/>
  <c r="BD37" i="80"/>
  <c r="BC37" i="80"/>
  <c r="BB37" i="80"/>
  <c r="BA37" i="80"/>
  <c r="AZ37" i="80"/>
  <c r="AY37" i="80"/>
  <c r="AX37" i="80"/>
  <c r="AW37" i="80"/>
  <c r="AV37" i="80"/>
  <c r="AU37" i="80"/>
  <c r="AT37" i="80"/>
  <c r="AS37" i="80"/>
  <c r="AR37" i="80"/>
  <c r="AQ37" i="80"/>
  <c r="AP37" i="80"/>
  <c r="AO37" i="80"/>
  <c r="AN37" i="80"/>
  <c r="AM37" i="80"/>
  <c r="AL37" i="80"/>
  <c r="AK37" i="80"/>
  <c r="AJ37" i="80"/>
  <c r="AI37" i="80"/>
  <c r="AH37" i="80"/>
  <c r="AG37" i="80"/>
  <c r="AF37" i="80"/>
  <c r="AE37" i="80"/>
  <c r="AD37" i="80"/>
  <c r="AC37" i="80"/>
  <c r="AB37" i="80"/>
  <c r="AA37" i="80"/>
  <c r="Z37" i="80"/>
  <c r="Y37" i="80"/>
  <c r="X37" i="80"/>
  <c r="W37" i="80"/>
  <c r="V37" i="80"/>
  <c r="U37" i="80"/>
  <c r="T37" i="80"/>
  <c r="S37" i="80"/>
  <c r="R37" i="80"/>
  <c r="Q37" i="80"/>
  <c r="P37" i="80"/>
  <c r="O37" i="80"/>
  <c r="N37" i="80"/>
  <c r="M37" i="80"/>
  <c r="L37" i="80"/>
  <c r="K37" i="80"/>
  <c r="J37" i="80"/>
  <c r="I37" i="80"/>
  <c r="H37" i="80"/>
  <c r="G37" i="80"/>
  <c r="F37" i="80"/>
  <c r="E37" i="80"/>
  <c r="D37" i="80"/>
  <c r="C37" i="80"/>
  <c r="B37" i="80"/>
  <c r="GR36" i="80"/>
  <c r="GQ36" i="80"/>
  <c r="GP36" i="80"/>
  <c r="GO36" i="80"/>
  <c r="GN36" i="80"/>
  <c r="GM36" i="80"/>
  <c r="GL36" i="80"/>
  <c r="GK36" i="80"/>
  <c r="GJ36" i="80"/>
  <c r="GI36" i="80"/>
  <c r="GH36" i="80"/>
  <c r="GG36" i="80"/>
  <c r="GF36" i="80"/>
  <c r="GE36" i="80"/>
  <c r="GD36" i="80"/>
  <c r="GC36" i="80"/>
  <c r="GB36" i="80"/>
  <c r="GA36" i="80"/>
  <c r="FZ36" i="80"/>
  <c r="FY36" i="80"/>
  <c r="FX36" i="80"/>
  <c r="FW36" i="80"/>
  <c r="FV36" i="80"/>
  <c r="FU36" i="80"/>
  <c r="FT36" i="80"/>
  <c r="FS36" i="80"/>
  <c r="FR36" i="80"/>
  <c r="FQ36" i="80"/>
  <c r="FP36" i="80"/>
  <c r="FO36" i="80"/>
  <c r="FN36" i="80"/>
  <c r="FM36" i="80"/>
  <c r="FL36" i="80"/>
  <c r="FK36" i="80"/>
  <c r="FJ36" i="80"/>
  <c r="FI36" i="80"/>
  <c r="FH36" i="80"/>
  <c r="FG36" i="80"/>
  <c r="FF36" i="80"/>
  <c r="FE36" i="80"/>
  <c r="FD36" i="80"/>
  <c r="FC36" i="80"/>
  <c r="FB36" i="80"/>
  <c r="FA36" i="80"/>
  <c r="EZ36" i="80"/>
  <c r="EY36" i="80"/>
  <c r="EX36" i="80"/>
  <c r="EW36" i="80"/>
  <c r="EV36" i="80"/>
  <c r="EU36" i="80"/>
  <c r="ET36" i="80"/>
  <c r="ES36" i="80"/>
  <c r="ER36" i="80"/>
  <c r="EQ36" i="80"/>
  <c r="EP36" i="80"/>
  <c r="EO36" i="80"/>
  <c r="EN36" i="80"/>
  <c r="EM36" i="80"/>
  <c r="EL36" i="80"/>
  <c r="EK36" i="80"/>
  <c r="EJ36" i="80"/>
  <c r="EI36" i="80"/>
  <c r="EH36" i="80"/>
  <c r="EG36" i="80"/>
  <c r="EF36" i="80"/>
  <c r="EE36" i="80"/>
  <c r="ED36" i="80"/>
  <c r="EC36" i="80"/>
  <c r="EB36" i="80"/>
  <c r="EA36" i="80"/>
  <c r="DZ36" i="80"/>
  <c r="DY36" i="80"/>
  <c r="DX36" i="80"/>
  <c r="DW36" i="80"/>
  <c r="DV36" i="80"/>
  <c r="DU36" i="80"/>
  <c r="DT36" i="80"/>
  <c r="DS36" i="80"/>
  <c r="DR36" i="80"/>
  <c r="DQ36" i="80"/>
  <c r="DP36" i="80"/>
  <c r="DO36" i="80"/>
  <c r="DN36" i="80"/>
  <c r="DM36" i="80"/>
  <c r="DL36" i="80"/>
  <c r="DK36" i="80"/>
  <c r="DJ36" i="80"/>
  <c r="DI36" i="80"/>
  <c r="DH36" i="80"/>
  <c r="DG36" i="80"/>
  <c r="DF36" i="80"/>
  <c r="DE36" i="80"/>
  <c r="DD36" i="80"/>
  <c r="DC36" i="80"/>
  <c r="DB36" i="80"/>
  <c r="DA36" i="80"/>
  <c r="CZ36" i="80"/>
  <c r="CY36" i="80"/>
  <c r="CX36" i="80"/>
  <c r="CW36" i="80"/>
  <c r="CV36" i="80"/>
  <c r="CU36" i="80"/>
  <c r="CT36" i="80"/>
  <c r="CS36" i="80"/>
  <c r="CR36" i="80"/>
  <c r="CQ36" i="80"/>
  <c r="CP36" i="80"/>
  <c r="CO36" i="80"/>
  <c r="CN36" i="80"/>
  <c r="CM36" i="80"/>
  <c r="CL36" i="80"/>
  <c r="CK36" i="80"/>
  <c r="CJ36" i="80"/>
  <c r="CI36" i="80"/>
  <c r="CH36" i="80"/>
  <c r="CG36" i="80"/>
  <c r="CF36" i="80"/>
  <c r="CE36" i="80"/>
  <c r="CD36" i="80"/>
  <c r="CC36" i="80"/>
  <c r="CB36" i="80"/>
  <c r="CA36" i="80"/>
  <c r="BZ36" i="80"/>
  <c r="BY36" i="80"/>
  <c r="BX36" i="80"/>
  <c r="BW36" i="80"/>
  <c r="BV36" i="80"/>
  <c r="BU36" i="80"/>
  <c r="BT36" i="80"/>
  <c r="BS36" i="80"/>
  <c r="BR36" i="80"/>
  <c r="BQ36" i="80"/>
  <c r="BP36" i="80"/>
  <c r="BO36" i="80"/>
  <c r="BN36" i="80"/>
  <c r="BM36" i="80"/>
  <c r="BL36" i="80"/>
  <c r="BK36" i="80"/>
  <c r="BJ36" i="80"/>
  <c r="BI36" i="80"/>
  <c r="BH36" i="80"/>
  <c r="BG36" i="80"/>
  <c r="BF36" i="80"/>
  <c r="BE36" i="80"/>
  <c r="BD36" i="80"/>
  <c r="BC36" i="80"/>
  <c r="BB36" i="80"/>
  <c r="BA36" i="80"/>
  <c r="AZ36" i="80"/>
  <c r="AY36" i="80"/>
  <c r="AX36" i="80"/>
  <c r="AW36" i="80"/>
  <c r="AV36" i="80"/>
  <c r="AU36" i="80"/>
  <c r="AT36" i="80"/>
  <c r="AS36" i="80"/>
  <c r="AR36" i="80"/>
  <c r="AQ36" i="80"/>
  <c r="AP36" i="80"/>
  <c r="AO36" i="80"/>
  <c r="AN36" i="80"/>
  <c r="AM36" i="80"/>
  <c r="AL36" i="80"/>
  <c r="AK36" i="80"/>
  <c r="AJ36" i="80"/>
  <c r="AI36" i="80"/>
  <c r="AH36" i="80"/>
  <c r="AG36" i="80"/>
  <c r="AF36" i="80"/>
  <c r="AE36" i="80"/>
  <c r="AD36" i="80"/>
  <c r="AC36" i="80"/>
  <c r="AB36" i="80"/>
  <c r="AA36" i="80"/>
  <c r="Z36" i="80"/>
  <c r="Y36" i="80"/>
  <c r="X36" i="80"/>
  <c r="W36" i="80"/>
  <c r="V36" i="80"/>
  <c r="U36" i="80"/>
  <c r="T36" i="80"/>
  <c r="S36" i="80"/>
  <c r="R36" i="80"/>
  <c r="Q36" i="80"/>
  <c r="P36" i="80"/>
  <c r="O36" i="80"/>
  <c r="N36" i="80"/>
  <c r="M36" i="80"/>
  <c r="L36" i="80"/>
  <c r="K36" i="80"/>
  <c r="J36" i="80"/>
  <c r="I36" i="80"/>
  <c r="H36" i="80"/>
  <c r="G36" i="80"/>
  <c r="F36" i="80"/>
  <c r="E36" i="80"/>
  <c r="D36" i="80"/>
  <c r="C36" i="80"/>
  <c r="B36" i="80"/>
  <c r="GR34" i="80"/>
  <c r="GQ34" i="80"/>
  <c r="GP34" i="80"/>
  <c r="GO34" i="80"/>
  <c r="GN34" i="80"/>
  <c r="GM34" i="80"/>
  <c r="GL34" i="80"/>
  <c r="GK34" i="80"/>
  <c r="GJ34" i="80"/>
  <c r="GI34" i="80"/>
  <c r="GH34" i="80"/>
  <c r="GG34" i="80"/>
  <c r="GF34" i="80"/>
  <c r="GE34" i="80"/>
  <c r="GD34" i="80"/>
  <c r="GC34" i="80"/>
  <c r="GB34" i="80"/>
  <c r="GA34" i="80"/>
  <c r="FZ34" i="80"/>
  <c r="FY34" i="80"/>
  <c r="FX34" i="80"/>
  <c r="FW34" i="80"/>
  <c r="FV34" i="80"/>
  <c r="FU34" i="80"/>
  <c r="FT34" i="80"/>
  <c r="FS34" i="80"/>
  <c r="FR34" i="80"/>
  <c r="FQ34" i="80"/>
  <c r="FP34" i="80"/>
  <c r="FO34" i="80"/>
  <c r="FN34" i="80"/>
  <c r="FM34" i="80"/>
  <c r="FL34" i="80"/>
  <c r="FK34" i="80"/>
  <c r="FJ34" i="80"/>
  <c r="FI34" i="80"/>
  <c r="FH34" i="80"/>
  <c r="FG34" i="80"/>
  <c r="FF34" i="80"/>
  <c r="FE34" i="80"/>
  <c r="FD34" i="80"/>
  <c r="FC34" i="80"/>
  <c r="FB34" i="80"/>
  <c r="FA34" i="80"/>
  <c r="EZ34" i="80"/>
  <c r="EY34" i="80"/>
  <c r="EX34" i="80"/>
  <c r="EW34" i="80"/>
  <c r="EV34" i="80"/>
  <c r="EU34" i="80"/>
  <c r="ET34" i="80"/>
  <c r="ES34" i="80"/>
  <c r="ER34" i="80"/>
  <c r="EQ34" i="80"/>
  <c r="EP34" i="80"/>
  <c r="EO34" i="80"/>
  <c r="EN34" i="80"/>
  <c r="EM34" i="80"/>
  <c r="EL34" i="80"/>
  <c r="EK34" i="80"/>
  <c r="EJ34" i="80"/>
  <c r="EI34" i="80"/>
  <c r="EH34" i="80"/>
  <c r="EG34" i="80"/>
  <c r="EF34" i="80"/>
  <c r="EE34" i="80"/>
  <c r="ED34" i="80"/>
  <c r="EC34" i="80"/>
  <c r="EB34" i="80"/>
  <c r="EA34" i="80"/>
  <c r="DZ34" i="80"/>
  <c r="DY34" i="80"/>
  <c r="DX34" i="80"/>
  <c r="DW34" i="80"/>
  <c r="DV34" i="80"/>
  <c r="DU34" i="80"/>
  <c r="DT34" i="80"/>
  <c r="DS34" i="80"/>
  <c r="DR34" i="80"/>
  <c r="DQ34" i="80"/>
  <c r="DP34" i="80"/>
  <c r="DO34" i="80"/>
  <c r="DN34" i="80"/>
  <c r="DM34" i="80"/>
  <c r="DL34" i="80"/>
  <c r="DK34" i="80"/>
  <c r="DJ34" i="80"/>
  <c r="DI34" i="80"/>
  <c r="DH34" i="80"/>
  <c r="DG34" i="80"/>
  <c r="DF34" i="80"/>
  <c r="DE34" i="80"/>
  <c r="DD34" i="80"/>
  <c r="DC34" i="80"/>
  <c r="DB34" i="80"/>
  <c r="DA34" i="80"/>
  <c r="CZ34" i="80"/>
  <c r="CY34" i="80"/>
  <c r="CX34" i="80"/>
  <c r="CW34" i="80"/>
  <c r="CV34" i="80"/>
  <c r="CU34" i="80"/>
  <c r="CT34" i="80"/>
  <c r="CS34" i="80"/>
  <c r="CR34" i="80"/>
  <c r="CQ34" i="80"/>
  <c r="CP34" i="80"/>
  <c r="CO34" i="80"/>
  <c r="CN34" i="80"/>
  <c r="CM34" i="80"/>
  <c r="CL34" i="80"/>
  <c r="CK34" i="80"/>
  <c r="CJ34" i="80"/>
  <c r="CI34" i="80"/>
  <c r="CH34" i="80"/>
  <c r="CG34" i="80"/>
  <c r="CF34" i="80"/>
  <c r="CE34" i="80"/>
  <c r="CD34" i="80"/>
  <c r="CC34" i="80"/>
  <c r="CB34" i="80"/>
  <c r="CA34" i="80"/>
  <c r="BZ34" i="80"/>
  <c r="BY34" i="80"/>
  <c r="BX34" i="80"/>
  <c r="BW34" i="80"/>
  <c r="BV34" i="80"/>
  <c r="BU34" i="80"/>
  <c r="BT34" i="80"/>
  <c r="BS34" i="80"/>
  <c r="BR34" i="80"/>
  <c r="BQ34" i="80"/>
  <c r="BP34" i="80"/>
  <c r="BO34" i="80"/>
  <c r="BN34" i="80"/>
  <c r="BM34" i="80"/>
  <c r="BL34" i="80"/>
  <c r="BK34" i="80"/>
  <c r="BJ34" i="80"/>
  <c r="BI34" i="80"/>
  <c r="BH34" i="80"/>
  <c r="BG34" i="80"/>
  <c r="BF34" i="80"/>
  <c r="BE34" i="80"/>
  <c r="BD34" i="80"/>
  <c r="BC34" i="80"/>
  <c r="BB34" i="80"/>
  <c r="BA34" i="80"/>
  <c r="AZ34" i="80"/>
  <c r="AY34" i="80"/>
  <c r="AX34" i="80"/>
  <c r="AW34" i="80"/>
  <c r="AV34" i="80"/>
  <c r="AU34" i="80"/>
  <c r="AT34" i="80"/>
  <c r="AS34" i="80"/>
  <c r="AR34" i="80"/>
  <c r="AQ34" i="80"/>
  <c r="AP34" i="80"/>
  <c r="AO34" i="80"/>
  <c r="AN34" i="80"/>
  <c r="AM34" i="80"/>
  <c r="AL34" i="80"/>
  <c r="AK34" i="80"/>
  <c r="AJ34" i="80"/>
  <c r="AI34" i="80"/>
  <c r="AH34" i="80"/>
  <c r="AG34" i="80"/>
  <c r="AF34" i="80"/>
  <c r="AE34" i="80"/>
  <c r="AD34" i="80"/>
  <c r="AC34" i="80"/>
  <c r="AB34" i="80"/>
  <c r="AA34" i="80"/>
  <c r="Z34" i="80"/>
  <c r="Y34" i="80"/>
  <c r="X34" i="80"/>
  <c r="W34" i="80"/>
  <c r="V34" i="80"/>
  <c r="U34" i="80"/>
  <c r="T34" i="80"/>
  <c r="S34" i="80"/>
  <c r="R34" i="80"/>
  <c r="Q34" i="80"/>
  <c r="P34" i="80"/>
  <c r="O34" i="80"/>
  <c r="N34" i="80"/>
  <c r="M34" i="80"/>
  <c r="L34" i="80"/>
  <c r="K34" i="80"/>
  <c r="J34" i="80"/>
  <c r="I34" i="80"/>
  <c r="H34" i="80"/>
  <c r="G34" i="80"/>
  <c r="F34" i="80"/>
  <c r="E34" i="80"/>
  <c r="D34" i="80"/>
  <c r="C34" i="80"/>
  <c r="B34" i="80"/>
  <c r="GR33" i="80"/>
  <c r="GQ33" i="80"/>
  <c r="GP33" i="80"/>
  <c r="GO33" i="80"/>
  <c r="GN33" i="80"/>
  <c r="GM33" i="80"/>
  <c r="GL33" i="80"/>
  <c r="GK33" i="80"/>
  <c r="GJ33" i="80"/>
  <c r="GI33" i="80"/>
  <c r="GH33" i="80"/>
  <c r="GG33" i="80"/>
  <c r="GF33" i="80"/>
  <c r="GE33" i="80"/>
  <c r="GD33" i="80"/>
  <c r="GC33" i="80"/>
  <c r="GB33" i="80"/>
  <c r="GA33" i="80"/>
  <c r="FZ33" i="80"/>
  <c r="FY33" i="80"/>
  <c r="FX33" i="80"/>
  <c r="FW33" i="80"/>
  <c r="FV33" i="80"/>
  <c r="FU33" i="80"/>
  <c r="FT33" i="80"/>
  <c r="FS33" i="80"/>
  <c r="FR33" i="80"/>
  <c r="FQ33" i="80"/>
  <c r="FP33" i="80"/>
  <c r="FO33" i="80"/>
  <c r="FN33" i="80"/>
  <c r="FM33" i="80"/>
  <c r="FL33" i="80"/>
  <c r="FK33" i="80"/>
  <c r="FJ33" i="80"/>
  <c r="FI33" i="80"/>
  <c r="FH33" i="80"/>
  <c r="FG33" i="80"/>
  <c r="FF33" i="80"/>
  <c r="FE33" i="80"/>
  <c r="FD33" i="80"/>
  <c r="FC33" i="80"/>
  <c r="FB33" i="80"/>
  <c r="FA33" i="80"/>
  <c r="EZ33" i="80"/>
  <c r="EY33" i="80"/>
  <c r="EX33" i="80"/>
  <c r="EW33" i="80"/>
  <c r="EV33" i="80"/>
  <c r="EU33" i="80"/>
  <c r="ET33" i="80"/>
  <c r="ES33" i="80"/>
  <c r="ER33" i="80"/>
  <c r="EQ33" i="80"/>
  <c r="EP33" i="80"/>
  <c r="EO33" i="80"/>
  <c r="EN33" i="80"/>
  <c r="EM33" i="80"/>
  <c r="EL33" i="80"/>
  <c r="EK33" i="80"/>
  <c r="EJ33" i="80"/>
  <c r="EI33" i="80"/>
  <c r="EH33" i="80"/>
  <c r="EG33" i="80"/>
  <c r="EF33" i="80"/>
  <c r="EE33" i="80"/>
  <c r="ED33" i="80"/>
  <c r="EC33" i="80"/>
  <c r="EB33" i="80"/>
  <c r="EA33" i="80"/>
  <c r="DZ33" i="80"/>
  <c r="DY33" i="80"/>
  <c r="DX33" i="80"/>
  <c r="DW33" i="80"/>
  <c r="DV33" i="80"/>
  <c r="DU33" i="80"/>
  <c r="DT33" i="80"/>
  <c r="DS33" i="80"/>
  <c r="DR33" i="80"/>
  <c r="DQ33" i="80"/>
  <c r="DP33" i="80"/>
  <c r="DO33" i="80"/>
  <c r="DN33" i="80"/>
  <c r="DM33" i="80"/>
  <c r="DL33" i="80"/>
  <c r="DK33" i="80"/>
  <c r="DJ33" i="80"/>
  <c r="DI33" i="80"/>
  <c r="DH33" i="80"/>
  <c r="DG33" i="80"/>
  <c r="DF33" i="80"/>
  <c r="DE33" i="80"/>
  <c r="DD33" i="80"/>
  <c r="DC33" i="80"/>
  <c r="DB33" i="80"/>
  <c r="DA33" i="80"/>
  <c r="CZ33" i="80"/>
  <c r="CY33" i="80"/>
  <c r="CX33" i="80"/>
  <c r="CW33" i="80"/>
  <c r="CV33" i="80"/>
  <c r="CU33" i="80"/>
  <c r="CT33" i="80"/>
  <c r="CS33" i="80"/>
  <c r="CR33" i="80"/>
  <c r="CQ33" i="80"/>
  <c r="CP33" i="80"/>
  <c r="CO33" i="80"/>
  <c r="CN33" i="80"/>
  <c r="CM33" i="80"/>
  <c r="CL33" i="80"/>
  <c r="CK33" i="80"/>
  <c r="CJ33" i="80"/>
  <c r="CI33" i="80"/>
  <c r="CH33" i="80"/>
  <c r="CG33" i="80"/>
  <c r="CF33" i="80"/>
  <c r="CE33" i="80"/>
  <c r="CD33" i="80"/>
  <c r="CC33" i="80"/>
  <c r="CB33" i="80"/>
  <c r="CA33" i="80"/>
  <c r="BZ33" i="80"/>
  <c r="BY33" i="80"/>
  <c r="BX33" i="80"/>
  <c r="BW33" i="80"/>
  <c r="BV33" i="80"/>
  <c r="BU33" i="80"/>
  <c r="BT33" i="80"/>
  <c r="BS33" i="80"/>
  <c r="BR33" i="80"/>
  <c r="BQ33" i="80"/>
  <c r="BP33" i="80"/>
  <c r="BO33" i="80"/>
  <c r="BN33" i="80"/>
  <c r="BM33" i="80"/>
  <c r="BL33" i="80"/>
  <c r="BK33" i="80"/>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AM33" i="80"/>
  <c r="AL33" i="80"/>
  <c r="AK33" i="80"/>
  <c r="AJ33" i="80"/>
  <c r="AI33" i="80"/>
  <c r="AH33" i="80"/>
  <c r="AG33" i="80"/>
  <c r="AF33" i="80"/>
  <c r="AE33" i="80"/>
  <c r="AD33" i="80"/>
  <c r="AC33" i="80"/>
  <c r="AB33" i="80"/>
  <c r="AA33" i="80"/>
  <c r="Z33" i="80"/>
  <c r="Y33" i="80"/>
  <c r="X33" i="80"/>
  <c r="W33" i="80"/>
  <c r="V33" i="80"/>
  <c r="U33" i="80"/>
  <c r="T33" i="80"/>
  <c r="S33" i="80"/>
  <c r="R33" i="80"/>
  <c r="Q33" i="80"/>
  <c r="P33" i="80"/>
  <c r="O33" i="80"/>
  <c r="N33" i="80"/>
  <c r="M33" i="80"/>
  <c r="L33" i="80"/>
  <c r="K33" i="80"/>
  <c r="J33" i="80"/>
  <c r="I33" i="80"/>
  <c r="H33" i="80"/>
  <c r="G33" i="80"/>
  <c r="F33" i="80"/>
  <c r="E33" i="80"/>
  <c r="D33" i="80"/>
  <c r="C33" i="80"/>
  <c r="B33" i="80"/>
  <c r="GR31" i="80"/>
  <c r="GQ31" i="80"/>
  <c r="GP31" i="80"/>
  <c r="GO31" i="80"/>
  <c r="GN31" i="80"/>
  <c r="GM31" i="80"/>
  <c r="GL31" i="80"/>
  <c r="GK31" i="80"/>
  <c r="GJ31" i="80"/>
  <c r="GI31" i="80"/>
  <c r="GH31" i="80"/>
  <c r="GG31" i="80"/>
  <c r="GF31" i="80"/>
  <c r="GE31" i="80"/>
  <c r="GD31" i="80"/>
  <c r="GC31" i="80"/>
  <c r="GB31" i="80"/>
  <c r="GA31" i="80"/>
  <c r="FZ31" i="80"/>
  <c r="FY31" i="80"/>
  <c r="FX31" i="80"/>
  <c r="FW31" i="80"/>
  <c r="FV31" i="80"/>
  <c r="FU31" i="80"/>
  <c r="FT31" i="80"/>
  <c r="FS31" i="80"/>
  <c r="FR31" i="80"/>
  <c r="FQ31" i="80"/>
  <c r="FP31" i="80"/>
  <c r="FO31" i="80"/>
  <c r="FN31" i="80"/>
  <c r="FM31" i="80"/>
  <c r="FL31" i="80"/>
  <c r="FK31" i="80"/>
  <c r="FJ31" i="80"/>
  <c r="FI31" i="80"/>
  <c r="FH31" i="80"/>
  <c r="FG31" i="80"/>
  <c r="FF31" i="80"/>
  <c r="FE31" i="80"/>
  <c r="FD31" i="80"/>
  <c r="FC31" i="80"/>
  <c r="FB31" i="80"/>
  <c r="FA31" i="80"/>
  <c r="EZ31" i="80"/>
  <c r="EY31" i="80"/>
  <c r="EX31" i="80"/>
  <c r="EW31" i="80"/>
  <c r="EV31" i="80"/>
  <c r="EU31" i="80"/>
  <c r="ET31" i="80"/>
  <c r="ES31" i="80"/>
  <c r="ER31" i="80"/>
  <c r="EQ31" i="80"/>
  <c r="EP31" i="80"/>
  <c r="EO31" i="80"/>
  <c r="EN31" i="80"/>
  <c r="EM31" i="80"/>
  <c r="EL31" i="80"/>
  <c r="EK31" i="80"/>
  <c r="EJ31" i="80"/>
  <c r="EI31" i="80"/>
  <c r="EH31" i="80"/>
  <c r="EG31" i="80"/>
  <c r="EF31" i="80"/>
  <c r="EE31" i="80"/>
  <c r="ED31" i="80"/>
  <c r="EC31" i="80"/>
  <c r="EB31" i="80"/>
  <c r="EA31" i="80"/>
  <c r="DZ31" i="80"/>
  <c r="DY31" i="80"/>
  <c r="DX31" i="80"/>
  <c r="DW31" i="80"/>
  <c r="DV31" i="80"/>
  <c r="DU31" i="80"/>
  <c r="DT31" i="80"/>
  <c r="DS31" i="80"/>
  <c r="DR31" i="80"/>
  <c r="DQ31" i="80"/>
  <c r="DP31" i="80"/>
  <c r="DO31" i="80"/>
  <c r="DN31" i="80"/>
  <c r="DM31" i="80"/>
  <c r="DL31" i="80"/>
  <c r="DK31" i="80"/>
  <c r="DJ31" i="80"/>
  <c r="DI31" i="80"/>
  <c r="DH31" i="80"/>
  <c r="DG31" i="80"/>
  <c r="DF31" i="80"/>
  <c r="DE31" i="80"/>
  <c r="DD31" i="80"/>
  <c r="DC31" i="80"/>
  <c r="DB31" i="80"/>
  <c r="DA31" i="80"/>
  <c r="CZ31" i="80"/>
  <c r="CY31" i="80"/>
  <c r="CX31" i="80"/>
  <c r="CW31" i="80"/>
  <c r="CV31" i="80"/>
  <c r="CU31" i="80"/>
  <c r="CT31" i="80"/>
  <c r="CS31" i="80"/>
  <c r="CR31" i="80"/>
  <c r="CQ31" i="80"/>
  <c r="CP31" i="80"/>
  <c r="CO31" i="80"/>
  <c r="CN31" i="80"/>
  <c r="CM31" i="80"/>
  <c r="CL31" i="80"/>
  <c r="CK31" i="80"/>
  <c r="CJ31" i="80"/>
  <c r="CI31" i="80"/>
  <c r="CH31" i="80"/>
  <c r="CG31" i="80"/>
  <c r="CF31" i="80"/>
  <c r="CE31" i="80"/>
  <c r="CD31" i="80"/>
  <c r="CC31" i="80"/>
  <c r="CB31" i="80"/>
  <c r="CA31" i="80"/>
  <c r="BZ31" i="80"/>
  <c r="BY31" i="80"/>
  <c r="BX31" i="80"/>
  <c r="BW31" i="80"/>
  <c r="BV31" i="80"/>
  <c r="BU31" i="80"/>
  <c r="BT31" i="80"/>
  <c r="BS31" i="80"/>
  <c r="BR31" i="80"/>
  <c r="BQ31" i="80"/>
  <c r="BP31" i="80"/>
  <c r="BO31" i="80"/>
  <c r="BN31" i="80"/>
  <c r="BM31" i="80"/>
  <c r="BL31" i="80"/>
  <c r="BK31" i="80"/>
  <c r="BJ31" i="80"/>
  <c r="BI31" i="80"/>
  <c r="BH31" i="80"/>
  <c r="BG31" i="80"/>
  <c r="BF31" i="80"/>
  <c r="BE31" i="80"/>
  <c r="BD31" i="80"/>
  <c r="BC31" i="80"/>
  <c r="BB31" i="80"/>
  <c r="BA31" i="80"/>
  <c r="AZ31" i="80"/>
  <c r="AY31" i="80"/>
  <c r="AX31" i="80"/>
  <c r="AW31" i="80"/>
  <c r="AV31" i="80"/>
  <c r="AU31" i="80"/>
  <c r="AT31" i="80"/>
  <c r="AS31" i="80"/>
  <c r="AR31" i="80"/>
  <c r="AQ31" i="80"/>
  <c r="AP31" i="80"/>
  <c r="AO31" i="80"/>
  <c r="AN31" i="80"/>
  <c r="AM31" i="80"/>
  <c r="AL31" i="80"/>
  <c r="AK31" i="80"/>
  <c r="AJ31" i="80"/>
  <c r="AI31" i="80"/>
  <c r="AH31" i="80"/>
  <c r="AG31" i="80"/>
  <c r="AF31" i="80"/>
  <c r="AE31" i="80"/>
  <c r="AD31" i="80"/>
  <c r="AC31" i="80"/>
  <c r="AB31" i="80"/>
  <c r="AA31" i="80"/>
  <c r="Z31" i="80"/>
  <c r="Y31" i="80"/>
  <c r="X31" i="80"/>
  <c r="W31" i="80"/>
  <c r="V31" i="80"/>
  <c r="U31" i="80"/>
  <c r="T31" i="80"/>
  <c r="S31" i="80"/>
  <c r="R31" i="80"/>
  <c r="Q31" i="80"/>
  <c r="P31" i="80"/>
  <c r="O31" i="80"/>
  <c r="N31" i="80"/>
  <c r="M31" i="80"/>
  <c r="L31" i="80"/>
  <c r="K31" i="80"/>
  <c r="J31" i="80"/>
  <c r="I31" i="80"/>
  <c r="H31" i="80"/>
  <c r="G31" i="80"/>
  <c r="F31" i="80"/>
  <c r="E31" i="80"/>
  <c r="D31" i="80"/>
  <c r="C31" i="80"/>
  <c r="B31" i="80"/>
  <c r="GR30" i="80"/>
  <c r="GQ30" i="80"/>
  <c r="GP30" i="80"/>
  <c r="GO30" i="80"/>
  <c r="GN30" i="80"/>
  <c r="GM30" i="80"/>
  <c r="GL30" i="80"/>
  <c r="GK30" i="80"/>
  <c r="GJ30" i="80"/>
  <c r="GI30" i="80"/>
  <c r="GH30" i="80"/>
  <c r="GG30" i="80"/>
  <c r="GF30" i="80"/>
  <c r="GE30" i="80"/>
  <c r="GD30" i="80"/>
  <c r="GC30" i="80"/>
  <c r="GB30" i="80"/>
  <c r="GA30" i="80"/>
  <c r="FZ30" i="80"/>
  <c r="FY30" i="80"/>
  <c r="FX30" i="80"/>
  <c r="FW30" i="80"/>
  <c r="FV30" i="80"/>
  <c r="FU30" i="80"/>
  <c r="FT30" i="80"/>
  <c r="FS30" i="80"/>
  <c r="FR30" i="80"/>
  <c r="FQ30" i="80"/>
  <c r="FP30" i="80"/>
  <c r="FO30" i="80"/>
  <c r="FN30" i="80"/>
  <c r="FM30" i="80"/>
  <c r="FL30" i="80"/>
  <c r="FK30" i="80"/>
  <c r="FJ30" i="80"/>
  <c r="FI30" i="80"/>
  <c r="FH30" i="80"/>
  <c r="FG30" i="80"/>
  <c r="FF30" i="80"/>
  <c r="FE30" i="80"/>
  <c r="FD30" i="80"/>
  <c r="FC30" i="80"/>
  <c r="FB30" i="80"/>
  <c r="FA30" i="80"/>
  <c r="EZ30" i="80"/>
  <c r="EY30" i="80"/>
  <c r="EX30" i="80"/>
  <c r="EW30" i="80"/>
  <c r="EV30" i="80"/>
  <c r="EU30" i="80"/>
  <c r="ET30" i="80"/>
  <c r="ES30" i="80"/>
  <c r="ER30" i="80"/>
  <c r="EQ30" i="80"/>
  <c r="EP30" i="80"/>
  <c r="EO30" i="80"/>
  <c r="EN30" i="80"/>
  <c r="EM30" i="80"/>
  <c r="EL30" i="80"/>
  <c r="EK30" i="80"/>
  <c r="EJ30" i="80"/>
  <c r="EI30" i="80"/>
  <c r="EH30" i="80"/>
  <c r="EG30" i="80"/>
  <c r="EF30" i="80"/>
  <c r="EE30" i="80"/>
  <c r="ED30" i="80"/>
  <c r="EC30" i="80"/>
  <c r="EB30" i="80"/>
  <c r="EA30" i="80"/>
  <c r="DZ30" i="80"/>
  <c r="DY30" i="80"/>
  <c r="DX30" i="80"/>
  <c r="DW30" i="80"/>
  <c r="DV30" i="80"/>
  <c r="DU30" i="80"/>
  <c r="DT30" i="80"/>
  <c r="DS30" i="80"/>
  <c r="DR30" i="80"/>
  <c r="DQ30" i="80"/>
  <c r="DP30" i="80"/>
  <c r="DO30" i="80"/>
  <c r="DN30" i="80"/>
  <c r="DM30" i="80"/>
  <c r="DL30" i="80"/>
  <c r="DK30" i="80"/>
  <c r="DJ30" i="80"/>
  <c r="DI30" i="80"/>
  <c r="DH30" i="80"/>
  <c r="DG30" i="80"/>
  <c r="DF30" i="80"/>
  <c r="DE30" i="80"/>
  <c r="DD30" i="80"/>
  <c r="DC30" i="80"/>
  <c r="DB30" i="80"/>
  <c r="DA30" i="80"/>
  <c r="CZ30" i="80"/>
  <c r="CY30" i="80"/>
  <c r="CX30" i="80"/>
  <c r="CW30" i="80"/>
  <c r="CV30" i="80"/>
  <c r="CU30" i="80"/>
  <c r="CT30" i="80"/>
  <c r="CS30" i="80"/>
  <c r="CR30" i="80"/>
  <c r="CQ30" i="80"/>
  <c r="CP30" i="80"/>
  <c r="CO30" i="80"/>
  <c r="CN30" i="80"/>
  <c r="CM30" i="80"/>
  <c r="CL30" i="80"/>
  <c r="CK30" i="80"/>
  <c r="CJ30" i="80"/>
  <c r="CI30" i="80"/>
  <c r="CH30" i="80"/>
  <c r="CG30" i="80"/>
  <c r="CF30" i="80"/>
  <c r="CE30" i="80"/>
  <c r="CD30" i="80"/>
  <c r="CC30" i="80"/>
  <c r="CB30" i="80"/>
  <c r="CA30" i="80"/>
  <c r="BZ30" i="80"/>
  <c r="BY30" i="80"/>
  <c r="BX30" i="80"/>
  <c r="BW30" i="80"/>
  <c r="BV30" i="80"/>
  <c r="BU30" i="80"/>
  <c r="BT30" i="80"/>
  <c r="BS30" i="80"/>
  <c r="BR30" i="80"/>
  <c r="BQ30" i="80"/>
  <c r="BP30" i="80"/>
  <c r="BO30" i="80"/>
  <c r="BN30" i="80"/>
  <c r="BM30" i="80"/>
  <c r="BL30" i="80"/>
  <c r="BK30"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AM30" i="80"/>
  <c r="AL30" i="80"/>
  <c r="AK30" i="80"/>
  <c r="AJ30" i="80"/>
  <c r="AI30" i="80"/>
  <c r="AH30" i="80"/>
  <c r="AG30" i="80"/>
  <c r="AF30" i="80"/>
  <c r="AE30" i="80"/>
  <c r="AD30" i="80"/>
  <c r="AC30" i="80"/>
  <c r="AB30" i="80"/>
  <c r="AA30" i="80"/>
  <c r="Z30" i="80"/>
  <c r="Y30" i="80"/>
  <c r="X30" i="80"/>
  <c r="W30" i="80"/>
  <c r="V30" i="80"/>
  <c r="U30" i="80"/>
  <c r="T30" i="80"/>
  <c r="S30" i="80"/>
  <c r="R30" i="80"/>
  <c r="Q30" i="80"/>
  <c r="P30" i="80"/>
  <c r="O30" i="80"/>
  <c r="N30" i="80"/>
  <c r="M30" i="80"/>
  <c r="L30" i="80"/>
  <c r="K30" i="80"/>
  <c r="J30" i="80"/>
  <c r="I30" i="80"/>
  <c r="H30" i="80"/>
  <c r="G30" i="80"/>
  <c r="F30" i="80"/>
  <c r="E30" i="80"/>
  <c r="D30" i="80"/>
  <c r="C30" i="80"/>
  <c r="B30" i="80"/>
  <c r="GR28" i="80"/>
  <c r="GQ28" i="80"/>
  <c r="GP28" i="80"/>
  <c r="GO28" i="80"/>
  <c r="GN28" i="80"/>
  <c r="GM28" i="80"/>
  <c r="GL28" i="80"/>
  <c r="GK28" i="80"/>
  <c r="GJ28" i="80"/>
  <c r="GI28" i="80"/>
  <c r="GH28" i="80"/>
  <c r="GG28" i="80"/>
  <c r="GF28" i="80"/>
  <c r="GE28" i="80"/>
  <c r="GD28" i="80"/>
  <c r="GC28" i="80"/>
  <c r="GB28" i="80"/>
  <c r="GA28" i="80"/>
  <c r="FZ28" i="80"/>
  <c r="FY28" i="80"/>
  <c r="FX28" i="80"/>
  <c r="FW28" i="80"/>
  <c r="FV28" i="80"/>
  <c r="FU28" i="80"/>
  <c r="FT28" i="80"/>
  <c r="FS28" i="80"/>
  <c r="FR28" i="80"/>
  <c r="FQ28" i="80"/>
  <c r="FP28" i="80"/>
  <c r="FO28" i="80"/>
  <c r="FN28" i="80"/>
  <c r="FM28" i="80"/>
  <c r="FL28" i="80"/>
  <c r="FK28" i="80"/>
  <c r="FJ28" i="80"/>
  <c r="FI28" i="80"/>
  <c r="FH28" i="80"/>
  <c r="FG28" i="80"/>
  <c r="FF28" i="80"/>
  <c r="FE28" i="80"/>
  <c r="FD28" i="80"/>
  <c r="FC28" i="80"/>
  <c r="FB28" i="80"/>
  <c r="FA28" i="80"/>
  <c r="EZ28" i="80"/>
  <c r="EY28" i="80"/>
  <c r="EX28" i="80"/>
  <c r="EW28" i="80"/>
  <c r="EV28" i="80"/>
  <c r="EU28" i="80"/>
  <c r="ET28" i="80"/>
  <c r="ES28" i="80"/>
  <c r="ER28" i="80"/>
  <c r="EQ28" i="80"/>
  <c r="EP28" i="80"/>
  <c r="EO28" i="80"/>
  <c r="EN28" i="80"/>
  <c r="EM28" i="80"/>
  <c r="EL28" i="80"/>
  <c r="EK28" i="80"/>
  <c r="EJ28" i="80"/>
  <c r="EI28" i="80"/>
  <c r="EH28" i="80"/>
  <c r="EG28" i="80"/>
  <c r="EF28" i="80"/>
  <c r="EE28" i="80"/>
  <c r="ED28" i="80"/>
  <c r="EC28" i="80"/>
  <c r="EB28" i="80"/>
  <c r="EA28" i="80"/>
  <c r="DZ28" i="80"/>
  <c r="DY28" i="80"/>
  <c r="DX28" i="80"/>
  <c r="DW28" i="80"/>
  <c r="DV28" i="80"/>
  <c r="DU28" i="80"/>
  <c r="DT28" i="80"/>
  <c r="DS28" i="80"/>
  <c r="DR28" i="80"/>
  <c r="DQ28" i="80"/>
  <c r="DP28" i="80"/>
  <c r="DO28" i="80"/>
  <c r="DN28" i="80"/>
  <c r="DM28" i="80"/>
  <c r="DL28" i="80"/>
  <c r="DK28" i="80"/>
  <c r="DJ28" i="80"/>
  <c r="DI28" i="80"/>
  <c r="DH28" i="80"/>
  <c r="DG28" i="80"/>
  <c r="DF28" i="80"/>
  <c r="DE28" i="80"/>
  <c r="DD28" i="80"/>
  <c r="DC28" i="80"/>
  <c r="DB28" i="80"/>
  <c r="DA28" i="80"/>
  <c r="CZ28" i="80"/>
  <c r="CY28" i="80"/>
  <c r="CX28" i="80"/>
  <c r="CW28" i="80"/>
  <c r="CV28" i="80"/>
  <c r="CU28" i="80"/>
  <c r="CT28" i="80"/>
  <c r="CS28" i="80"/>
  <c r="CR28" i="80"/>
  <c r="CQ28" i="80"/>
  <c r="CP28" i="80"/>
  <c r="CO28" i="80"/>
  <c r="CN28" i="80"/>
  <c r="CM28" i="80"/>
  <c r="CL28" i="80"/>
  <c r="CK28" i="80"/>
  <c r="CJ28" i="80"/>
  <c r="CI28" i="80"/>
  <c r="CH28" i="80"/>
  <c r="CG28" i="80"/>
  <c r="CF28" i="80"/>
  <c r="CE28" i="80"/>
  <c r="CD28" i="80"/>
  <c r="CC28" i="80"/>
  <c r="CB28" i="80"/>
  <c r="CA28" i="80"/>
  <c r="BZ28" i="80"/>
  <c r="BY28" i="80"/>
  <c r="BX28" i="80"/>
  <c r="BW28" i="80"/>
  <c r="BV28" i="80"/>
  <c r="BU28" i="80"/>
  <c r="BT28" i="80"/>
  <c r="BS28" i="80"/>
  <c r="BR28" i="80"/>
  <c r="BQ28" i="80"/>
  <c r="BP28" i="80"/>
  <c r="BO28" i="80"/>
  <c r="BN28" i="80"/>
  <c r="BM28" i="80"/>
  <c r="BL28" i="80"/>
  <c r="BK28" i="80"/>
  <c r="BJ28" i="80"/>
  <c r="BI28" i="80"/>
  <c r="BH28" i="80"/>
  <c r="BG28" i="80"/>
  <c r="BF28" i="80"/>
  <c r="BE28" i="80"/>
  <c r="BD28" i="80"/>
  <c r="BC28" i="80"/>
  <c r="BB28" i="80"/>
  <c r="BA28" i="80"/>
  <c r="AZ28" i="80"/>
  <c r="AY28" i="80"/>
  <c r="AX28" i="80"/>
  <c r="AW28" i="80"/>
  <c r="AV28" i="80"/>
  <c r="AU28" i="80"/>
  <c r="AT28" i="80"/>
  <c r="AS28" i="80"/>
  <c r="AR28" i="80"/>
  <c r="AQ28" i="80"/>
  <c r="AP28" i="80"/>
  <c r="AO28" i="80"/>
  <c r="AN28" i="80"/>
  <c r="AM28" i="80"/>
  <c r="AL28" i="80"/>
  <c r="AK28" i="80"/>
  <c r="AJ28" i="80"/>
  <c r="AI28" i="80"/>
  <c r="AH28" i="80"/>
  <c r="AG28" i="80"/>
  <c r="AF28" i="80"/>
  <c r="AE28" i="80"/>
  <c r="AD28" i="80"/>
  <c r="AC28" i="80"/>
  <c r="AB28" i="80"/>
  <c r="AA28" i="80"/>
  <c r="Z28" i="80"/>
  <c r="Y28" i="80"/>
  <c r="X28" i="80"/>
  <c r="W28" i="80"/>
  <c r="V28" i="80"/>
  <c r="U28" i="80"/>
  <c r="T28" i="80"/>
  <c r="S28" i="80"/>
  <c r="R28" i="80"/>
  <c r="Q28" i="80"/>
  <c r="P28" i="80"/>
  <c r="O28" i="80"/>
  <c r="N28" i="80"/>
  <c r="M28" i="80"/>
  <c r="L28" i="80"/>
  <c r="K28" i="80"/>
  <c r="J28" i="80"/>
  <c r="I28" i="80"/>
  <c r="H28" i="80"/>
  <c r="G28" i="80"/>
  <c r="F28" i="80"/>
  <c r="E28" i="80"/>
  <c r="D28" i="80"/>
  <c r="C28" i="80"/>
  <c r="B28" i="80"/>
  <c r="GR27" i="80"/>
  <c r="GQ27" i="80"/>
  <c r="GP27" i="80"/>
  <c r="GO27" i="80"/>
  <c r="GN27" i="80"/>
  <c r="GM27" i="80"/>
  <c r="GL27" i="80"/>
  <c r="GK27" i="80"/>
  <c r="GJ27" i="80"/>
  <c r="GI27" i="80"/>
  <c r="GH27" i="80"/>
  <c r="GG27" i="80"/>
  <c r="GF27" i="80"/>
  <c r="GE27" i="80"/>
  <c r="GD27" i="80"/>
  <c r="GC27" i="80"/>
  <c r="GB27" i="80"/>
  <c r="GA27" i="80"/>
  <c r="FZ27" i="80"/>
  <c r="FY27" i="80"/>
  <c r="FX27" i="80"/>
  <c r="FW27" i="80"/>
  <c r="FV27" i="80"/>
  <c r="FU27" i="80"/>
  <c r="FT27" i="80"/>
  <c r="FS27" i="80"/>
  <c r="FR27" i="80"/>
  <c r="FQ27" i="80"/>
  <c r="FP27" i="80"/>
  <c r="FO27" i="80"/>
  <c r="FN27" i="80"/>
  <c r="FM27" i="80"/>
  <c r="FL27" i="80"/>
  <c r="FK27" i="80"/>
  <c r="FJ27" i="80"/>
  <c r="FI27" i="80"/>
  <c r="FH27" i="80"/>
  <c r="FG27" i="80"/>
  <c r="FF27" i="80"/>
  <c r="FE27" i="80"/>
  <c r="FD27" i="80"/>
  <c r="FC27" i="80"/>
  <c r="FB27" i="80"/>
  <c r="FA27" i="80"/>
  <c r="EZ27" i="80"/>
  <c r="EY27" i="80"/>
  <c r="EX27" i="80"/>
  <c r="EW27" i="80"/>
  <c r="EV27" i="80"/>
  <c r="EU27" i="80"/>
  <c r="ET27" i="80"/>
  <c r="ES27" i="80"/>
  <c r="ER27" i="80"/>
  <c r="EQ27" i="80"/>
  <c r="EP27" i="80"/>
  <c r="EO27" i="80"/>
  <c r="EN27" i="80"/>
  <c r="EM27" i="80"/>
  <c r="EL27" i="80"/>
  <c r="EK27" i="80"/>
  <c r="EJ27" i="80"/>
  <c r="EI27" i="80"/>
  <c r="EH27" i="80"/>
  <c r="EG27" i="80"/>
  <c r="EF27" i="80"/>
  <c r="EE27" i="80"/>
  <c r="ED27" i="80"/>
  <c r="EC27" i="80"/>
  <c r="EB27" i="80"/>
  <c r="EA27" i="80"/>
  <c r="DZ27" i="80"/>
  <c r="DY27" i="80"/>
  <c r="DX27" i="80"/>
  <c r="DW27" i="80"/>
  <c r="DV27" i="80"/>
  <c r="DU27" i="80"/>
  <c r="DT27" i="80"/>
  <c r="DS27" i="80"/>
  <c r="DR27" i="80"/>
  <c r="DQ27" i="80"/>
  <c r="DP27" i="80"/>
  <c r="DO27" i="80"/>
  <c r="DN27" i="80"/>
  <c r="DM27" i="80"/>
  <c r="DL27" i="80"/>
  <c r="DK27" i="80"/>
  <c r="DJ27" i="80"/>
  <c r="DI27" i="80"/>
  <c r="DH27" i="80"/>
  <c r="DG27" i="80"/>
  <c r="DF27" i="80"/>
  <c r="DE27" i="80"/>
  <c r="DD27" i="80"/>
  <c r="DC27" i="80"/>
  <c r="DB27" i="80"/>
  <c r="DA27" i="80"/>
  <c r="CZ27" i="80"/>
  <c r="CY27" i="80"/>
  <c r="CX27" i="80"/>
  <c r="CW27" i="80"/>
  <c r="CV27" i="80"/>
  <c r="CU27" i="80"/>
  <c r="CT27" i="80"/>
  <c r="CS27" i="80"/>
  <c r="CR27" i="80"/>
  <c r="CQ27" i="80"/>
  <c r="CP27" i="80"/>
  <c r="CO27" i="80"/>
  <c r="CN27" i="80"/>
  <c r="CM27" i="80"/>
  <c r="CL27" i="80"/>
  <c r="CK27" i="80"/>
  <c r="CJ27" i="80"/>
  <c r="CI27" i="80"/>
  <c r="CH27" i="80"/>
  <c r="CG27" i="80"/>
  <c r="CF27" i="80"/>
  <c r="CE27" i="80"/>
  <c r="CD27" i="80"/>
  <c r="CC27" i="80"/>
  <c r="CB27" i="80"/>
  <c r="CA27" i="80"/>
  <c r="BZ27" i="80"/>
  <c r="BY27" i="80"/>
  <c r="BX27" i="80"/>
  <c r="BW27" i="80"/>
  <c r="BV27" i="80"/>
  <c r="BU27" i="80"/>
  <c r="BT27" i="80"/>
  <c r="BS27" i="80"/>
  <c r="BR27" i="80"/>
  <c r="BQ27" i="80"/>
  <c r="BP27" i="80"/>
  <c r="BO27" i="80"/>
  <c r="BN27" i="80"/>
  <c r="BM27" i="80"/>
  <c r="BL27" i="80"/>
  <c r="BK27" i="80"/>
  <c r="BJ27" i="80"/>
  <c r="BI27" i="80"/>
  <c r="BH27" i="80"/>
  <c r="BG27" i="80"/>
  <c r="BF27" i="80"/>
  <c r="BE27" i="80"/>
  <c r="BD27" i="80"/>
  <c r="BC27" i="80"/>
  <c r="BB27" i="80"/>
  <c r="BA27" i="80"/>
  <c r="AZ27" i="80"/>
  <c r="AY27" i="80"/>
  <c r="AX27" i="80"/>
  <c r="AW27" i="80"/>
  <c r="AV27" i="80"/>
  <c r="AU27" i="80"/>
  <c r="AT27" i="80"/>
  <c r="AS27" i="80"/>
  <c r="AR27" i="80"/>
  <c r="AQ27" i="80"/>
  <c r="AP27" i="80"/>
  <c r="AO27" i="80"/>
  <c r="AN27" i="80"/>
  <c r="AM27" i="80"/>
  <c r="AL27" i="80"/>
  <c r="AK27" i="80"/>
  <c r="AJ27" i="80"/>
  <c r="AI27" i="80"/>
  <c r="AH27" i="80"/>
  <c r="AG27" i="80"/>
  <c r="AF27" i="80"/>
  <c r="AE27" i="80"/>
  <c r="AD27" i="80"/>
  <c r="AC27" i="80"/>
  <c r="AB27" i="80"/>
  <c r="AA27" i="80"/>
  <c r="Z27" i="80"/>
  <c r="Y27" i="80"/>
  <c r="X27" i="80"/>
  <c r="W27" i="80"/>
  <c r="V27" i="80"/>
  <c r="U27" i="80"/>
  <c r="T27" i="80"/>
  <c r="S27" i="80"/>
  <c r="R27" i="80"/>
  <c r="Q27" i="80"/>
  <c r="P27" i="80"/>
  <c r="O27" i="80"/>
  <c r="N27" i="80"/>
  <c r="M27" i="80"/>
  <c r="L27" i="80"/>
  <c r="K27" i="80"/>
  <c r="J27" i="80"/>
  <c r="I27" i="80"/>
  <c r="H27" i="80"/>
  <c r="G27" i="80"/>
  <c r="F27" i="80"/>
  <c r="E27" i="80"/>
  <c r="D27" i="80"/>
  <c r="C27" i="80"/>
  <c r="B27" i="80"/>
  <c r="GR25" i="80"/>
  <c r="GQ25" i="80"/>
  <c r="GP25" i="80"/>
  <c r="GO25" i="80"/>
  <c r="GN25" i="80"/>
  <c r="GM25" i="80"/>
  <c r="GL25" i="80"/>
  <c r="GK25" i="80"/>
  <c r="GJ25" i="80"/>
  <c r="GI25" i="80"/>
  <c r="GH25" i="80"/>
  <c r="GG25" i="80"/>
  <c r="GF25" i="80"/>
  <c r="GE25" i="80"/>
  <c r="GD25" i="80"/>
  <c r="GC25" i="80"/>
  <c r="GB25" i="80"/>
  <c r="GA25" i="80"/>
  <c r="FZ25" i="80"/>
  <c r="FY25" i="80"/>
  <c r="FX25" i="80"/>
  <c r="FW25" i="80"/>
  <c r="FV25" i="80"/>
  <c r="FU25" i="80"/>
  <c r="FT25" i="80"/>
  <c r="FS25" i="80"/>
  <c r="FR25" i="80"/>
  <c r="FQ25" i="80"/>
  <c r="FP25" i="80"/>
  <c r="FO25" i="80"/>
  <c r="FN25" i="80"/>
  <c r="FM25" i="80"/>
  <c r="FL25" i="80"/>
  <c r="FK25" i="80"/>
  <c r="FJ25" i="80"/>
  <c r="FI25" i="80"/>
  <c r="FH25" i="80"/>
  <c r="FG25" i="80"/>
  <c r="FF25" i="80"/>
  <c r="FE25" i="80"/>
  <c r="FD25" i="80"/>
  <c r="FC25" i="80"/>
  <c r="FB25" i="80"/>
  <c r="FA25" i="80"/>
  <c r="EZ25" i="80"/>
  <c r="EY25" i="80"/>
  <c r="EX25" i="80"/>
  <c r="EW25" i="80"/>
  <c r="EV25" i="80"/>
  <c r="EU25" i="80"/>
  <c r="ET25" i="80"/>
  <c r="ES25" i="80"/>
  <c r="ER25" i="80"/>
  <c r="EQ25" i="80"/>
  <c r="EP25" i="80"/>
  <c r="EO25" i="80"/>
  <c r="EN25" i="80"/>
  <c r="EM25" i="80"/>
  <c r="EL25" i="80"/>
  <c r="EK25" i="80"/>
  <c r="EJ25" i="80"/>
  <c r="EI25" i="80"/>
  <c r="EH25" i="80"/>
  <c r="EG25" i="80"/>
  <c r="EF25" i="80"/>
  <c r="EE25" i="80"/>
  <c r="ED25" i="80"/>
  <c r="EC25" i="80"/>
  <c r="EB25" i="80"/>
  <c r="EA25" i="80"/>
  <c r="DZ25" i="80"/>
  <c r="DY25" i="80"/>
  <c r="DX25" i="80"/>
  <c r="DW25" i="80"/>
  <c r="DV25" i="80"/>
  <c r="DU25" i="80"/>
  <c r="DT25" i="80"/>
  <c r="DS25" i="80"/>
  <c r="DR25" i="80"/>
  <c r="DQ25" i="80"/>
  <c r="DP25" i="80"/>
  <c r="DO25" i="80"/>
  <c r="DN25" i="80"/>
  <c r="DM25" i="80"/>
  <c r="DL25" i="80"/>
  <c r="DK25" i="80"/>
  <c r="DJ25" i="80"/>
  <c r="DI25" i="80"/>
  <c r="DH25" i="80"/>
  <c r="DG25" i="80"/>
  <c r="DF25" i="80"/>
  <c r="DE25" i="80"/>
  <c r="DD25" i="80"/>
  <c r="DC25" i="80"/>
  <c r="DB25" i="80"/>
  <c r="DA25" i="80"/>
  <c r="CZ25" i="80"/>
  <c r="CY25" i="80"/>
  <c r="CX25" i="80"/>
  <c r="CW25" i="80"/>
  <c r="CV25" i="80"/>
  <c r="CU25" i="80"/>
  <c r="CT25" i="80"/>
  <c r="CS25" i="80"/>
  <c r="CR25" i="80"/>
  <c r="CQ25" i="80"/>
  <c r="CP25" i="80"/>
  <c r="CO25" i="80"/>
  <c r="CN25" i="80"/>
  <c r="CM25" i="80"/>
  <c r="CL25" i="80"/>
  <c r="CK25" i="80"/>
  <c r="CJ25" i="80"/>
  <c r="CI25" i="80"/>
  <c r="CH25" i="80"/>
  <c r="CG25" i="80"/>
  <c r="CF25" i="80"/>
  <c r="CE25" i="80"/>
  <c r="CD25" i="80"/>
  <c r="CC25" i="80"/>
  <c r="CB25" i="80"/>
  <c r="CA25" i="80"/>
  <c r="BZ25" i="80"/>
  <c r="BY25" i="80"/>
  <c r="BX25" i="80"/>
  <c r="BW25" i="80"/>
  <c r="BV25" i="80"/>
  <c r="BU25" i="80"/>
  <c r="BT25" i="80"/>
  <c r="BS25" i="80"/>
  <c r="BR25" i="80"/>
  <c r="BQ25" i="80"/>
  <c r="BP25" i="80"/>
  <c r="BO25" i="80"/>
  <c r="BN25" i="80"/>
  <c r="BM25" i="80"/>
  <c r="BL25" i="80"/>
  <c r="BK25" i="80"/>
  <c r="BJ25" i="80"/>
  <c r="BI25" i="80"/>
  <c r="BH25" i="80"/>
  <c r="BG25" i="80"/>
  <c r="BF25" i="80"/>
  <c r="BE25" i="80"/>
  <c r="BD25" i="80"/>
  <c r="BC25" i="80"/>
  <c r="BB25" i="80"/>
  <c r="BA25" i="80"/>
  <c r="AZ25" i="80"/>
  <c r="AY25" i="80"/>
  <c r="AX25" i="80"/>
  <c r="AW25" i="80"/>
  <c r="AV25" i="80"/>
  <c r="AU25" i="80"/>
  <c r="AT25" i="80"/>
  <c r="AS25" i="80"/>
  <c r="AR25" i="80"/>
  <c r="AQ25" i="80"/>
  <c r="AP25" i="80"/>
  <c r="AO25" i="80"/>
  <c r="AN25" i="80"/>
  <c r="AM25" i="80"/>
  <c r="AL25" i="80"/>
  <c r="AK25" i="80"/>
  <c r="AJ25" i="80"/>
  <c r="AI25" i="80"/>
  <c r="AH25" i="80"/>
  <c r="AG25" i="80"/>
  <c r="AF25" i="80"/>
  <c r="AE25" i="80"/>
  <c r="AD25" i="80"/>
  <c r="AC25" i="80"/>
  <c r="AB25" i="80"/>
  <c r="AA25" i="80"/>
  <c r="Z25" i="80"/>
  <c r="Y25" i="80"/>
  <c r="X25" i="80"/>
  <c r="W25" i="80"/>
  <c r="V25" i="80"/>
  <c r="U25" i="80"/>
  <c r="T25" i="80"/>
  <c r="S25" i="80"/>
  <c r="R25" i="80"/>
  <c r="Q25" i="80"/>
  <c r="P25" i="80"/>
  <c r="O25" i="80"/>
  <c r="N25" i="80"/>
  <c r="M25" i="80"/>
  <c r="L25" i="80"/>
  <c r="K25" i="80"/>
  <c r="J25" i="80"/>
  <c r="I25" i="80"/>
  <c r="H25" i="80"/>
  <c r="G25" i="80"/>
  <c r="F25" i="80"/>
  <c r="E25" i="80"/>
  <c r="D25" i="80"/>
  <c r="C25" i="80"/>
  <c r="B25" i="80"/>
  <c r="GR24" i="80"/>
  <c r="GQ24" i="80"/>
  <c r="GP24" i="80"/>
  <c r="GO24" i="80"/>
  <c r="GN24" i="80"/>
  <c r="GM24" i="80"/>
  <c r="GL24" i="80"/>
  <c r="GK24" i="80"/>
  <c r="GJ24" i="80"/>
  <c r="GI24" i="80"/>
  <c r="GH24" i="80"/>
  <c r="GG24" i="80"/>
  <c r="GF24" i="80"/>
  <c r="GE24" i="80"/>
  <c r="GD24" i="80"/>
  <c r="GC24" i="80"/>
  <c r="GB24" i="80"/>
  <c r="GA24" i="80"/>
  <c r="FZ24" i="80"/>
  <c r="FY24" i="80"/>
  <c r="FX24" i="80"/>
  <c r="FW24" i="80"/>
  <c r="FV24" i="80"/>
  <c r="FU24" i="80"/>
  <c r="FT24" i="80"/>
  <c r="FS24" i="80"/>
  <c r="FR24" i="80"/>
  <c r="FQ24" i="80"/>
  <c r="FP24" i="80"/>
  <c r="FO24" i="80"/>
  <c r="FN24" i="80"/>
  <c r="FM24" i="80"/>
  <c r="FL24" i="80"/>
  <c r="FK24" i="80"/>
  <c r="FJ24" i="80"/>
  <c r="FI24" i="80"/>
  <c r="FH24" i="80"/>
  <c r="FG24" i="80"/>
  <c r="FF24" i="80"/>
  <c r="FE24" i="80"/>
  <c r="FD24" i="80"/>
  <c r="FC24" i="80"/>
  <c r="FB24" i="80"/>
  <c r="FA24" i="80"/>
  <c r="EZ24" i="80"/>
  <c r="EY24" i="80"/>
  <c r="EX24" i="80"/>
  <c r="EW24" i="80"/>
  <c r="EV24" i="80"/>
  <c r="EU24" i="80"/>
  <c r="ET24" i="80"/>
  <c r="ES24" i="80"/>
  <c r="ER24" i="80"/>
  <c r="EQ24" i="80"/>
  <c r="EP24" i="80"/>
  <c r="EO24" i="80"/>
  <c r="EN24" i="80"/>
  <c r="EM24" i="80"/>
  <c r="EL24" i="80"/>
  <c r="EK24" i="80"/>
  <c r="EJ24" i="80"/>
  <c r="EI24" i="80"/>
  <c r="EH24" i="80"/>
  <c r="EG24" i="80"/>
  <c r="EF24" i="80"/>
  <c r="EE24" i="80"/>
  <c r="ED24" i="80"/>
  <c r="EC24" i="80"/>
  <c r="EB24" i="80"/>
  <c r="EA24" i="80"/>
  <c r="DZ24" i="80"/>
  <c r="DY24" i="80"/>
  <c r="DX24" i="80"/>
  <c r="DW24" i="80"/>
  <c r="DV24" i="80"/>
  <c r="DU24" i="80"/>
  <c r="DT24" i="80"/>
  <c r="DS24" i="80"/>
  <c r="DR24" i="80"/>
  <c r="DQ24" i="80"/>
  <c r="DP24" i="80"/>
  <c r="DO24" i="80"/>
  <c r="DN24" i="80"/>
  <c r="DM24" i="80"/>
  <c r="DL24" i="80"/>
  <c r="DK24" i="80"/>
  <c r="DJ24" i="80"/>
  <c r="DI24" i="80"/>
  <c r="DH24" i="80"/>
  <c r="DG24" i="80"/>
  <c r="DF24" i="80"/>
  <c r="DE24" i="80"/>
  <c r="DD24" i="80"/>
  <c r="DC24" i="80"/>
  <c r="DB24" i="80"/>
  <c r="DA24" i="80"/>
  <c r="CZ24" i="80"/>
  <c r="CY24" i="80"/>
  <c r="CX24" i="80"/>
  <c r="CW24" i="80"/>
  <c r="CV24" i="80"/>
  <c r="CU24" i="80"/>
  <c r="CT24" i="80"/>
  <c r="CS24" i="80"/>
  <c r="CR24" i="80"/>
  <c r="CQ24" i="80"/>
  <c r="CP24" i="80"/>
  <c r="CO24" i="80"/>
  <c r="CN24" i="80"/>
  <c r="CM24" i="80"/>
  <c r="CL24" i="80"/>
  <c r="CK24" i="80"/>
  <c r="CJ24" i="80"/>
  <c r="CI24" i="80"/>
  <c r="CH24" i="80"/>
  <c r="CG24" i="80"/>
  <c r="CF24" i="80"/>
  <c r="CE24" i="80"/>
  <c r="CD24" i="80"/>
  <c r="CC24" i="80"/>
  <c r="CB24" i="80"/>
  <c r="CA24" i="80"/>
  <c r="BZ24" i="80"/>
  <c r="BY24" i="80"/>
  <c r="BX24" i="80"/>
  <c r="BW24" i="80"/>
  <c r="BV24" i="80"/>
  <c r="BU24" i="80"/>
  <c r="BT24" i="80"/>
  <c r="BS24" i="80"/>
  <c r="BR24" i="80"/>
  <c r="BQ24" i="80"/>
  <c r="BP24" i="80"/>
  <c r="BO24" i="80"/>
  <c r="BN24" i="80"/>
  <c r="BM24" i="80"/>
  <c r="BL24" i="80"/>
  <c r="BK24"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I24" i="80"/>
  <c r="H24" i="80"/>
  <c r="G24" i="80"/>
  <c r="F24" i="80"/>
  <c r="E24" i="80"/>
  <c r="D24" i="80"/>
  <c r="C24" i="80"/>
  <c r="B24" i="80"/>
  <c r="GR23" i="80"/>
  <c r="GQ23" i="80"/>
  <c r="GP23" i="80"/>
  <c r="GO23" i="80"/>
  <c r="GN23" i="80"/>
  <c r="GM23" i="80"/>
  <c r="GL23" i="80"/>
  <c r="GK23" i="80"/>
  <c r="GJ23" i="80"/>
  <c r="GI23" i="80"/>
  <c r="GH23" i="80"/>
  <c r="GG23" i="80"/>
  <c r="GF23" i="80"/>
  <c r="GE23" i="80"/>
  <c r="GD23" i="80"/>
  <c r="GC23" i="80"/>
  <c r="GB23" i="80"/>
  <c r="GA23" i="80"/>
  <c r="FZ23" i="80"/>
  <c r="FY23" i="80"/>
  <c r="FX23" i="80"/>
  <c r="FW23" i="80"/>
  <c r="FV23" i="80"/>
  <c r="FU23" i="80"/>
  <c r="FT23" i="80"/>
  <c r="FS23" i="80"/>
  <c r="FR23" i="80"/>
  <c r="FQ23" i="80"/>
  <c r="FP23" i="80"/>
  <c r="FO23" i="80"/>
  <c r="FN23" i="80"/>
  <c r="FM23" i="80"/>
  <c r="FL23" i="80"/>
  <c r="FK23" i="80"/>
  <c r="FJ23" i="80"/>
  <c r="FI23" i="80"/>
  <c r="FH23" i="80"/>
  <c r="FG23" i="80"/>
  <c r="FF23" i="80"/>
  <c r="FE23" i="80"/>
  <c r="FD23" i="80"/>
  <c r="FC23" i="80"/>
  <c r="FB23" i="80"/>
  <c r="FA23" i="80"/>
  <c r="EZ23" i="80"/>
  <c r="EY23" i="80"/>
  <c r="EX23" i="80"/>
  <c r="EW23" i="80"/>
  <c r="EV23" i="80"/>
  <c r="EU23" i="80"/>
  <c r="ET23" i="80"/>
  <c r="ES23" i="80"/>
  <c r="ER23" i="80"/>
  <c r="EQ23" i="80"/>
  <c r="EP23" i="80"/>
  <c r="EO23" i="80"/>
  <c r="EN23" i="80"/>
  <c r="EM23" i="80"/>
  <c r="EL23" i="80"/>
  <c r="EK23" i="80"/>
  <c r="EJ23" i="80"/>
  <c r="EI23" i="80"/>
  <c r="EH23" i="80"/>
  <c r="EG23" i="80"/>
  <c r="EF23" i="80"/>
  <c r="EE23" i="80"/>
  <c r="ED23" i="80"/>
  <c r="EC23" i="80"/>
  <c r="EB23" i="80"/>
  <c r="EA23" i="80"/>
  <c r="DZ23" i="80"/>
  <c r="DY23" i="80"/>
  <c r="DX23" i="80"/>
  <c r="DW23" i="80"/>
  <c r="DV23" i="80"/>
  <c r="DU23" i="80"/>
  <c r="DT23" i="80"/>
  <c r="DS23" i="80"/>
  <c r="DR23" i="80"/>
  <c r="DQ23" i="80"/>
  <c r="DP23" i="80"/>
  <c r="DO23" i="80"/>
  <c r="DN23" i="80"/>
  <c r="DM23" i="80"/>
  <c r="DL23" i="80"/>
  <c r="DK23" i="80"/>
  <c r="DJ23" i="80"/>
  <c r="DI23" i="80"/>
  <c r="DH23" i="80"/>
  <c r="DG23" i="80"/>
  <c r="DF23" i="80"/>
  <c r="DE23" i="80"/>
  <c r="DD23" i="80"/>
  <c r="DC23" i="80"/>
  <c r="DB23" i="80"/>
  <c r="DA23" i="80"/>
  <c r="CZ23" i="80"/>
  <c r="CY23" i="80"/>
  <c r="CX23" i="80"/>
  <c r="CW23" i="80"/>
  <c r="CV23" i="80"/>
  <c r="CU23" i="80"/>
  <c r="CT23" i="80"/>
  <c r="CS23" i="80"/>
  <c r="CR23" i="80"/>
  <c r="CQ23" i="80"/>
  <c r="CP23" i="80"/>
  <c r="CO23" i="80"/>
  <c r="CN23" i="80"/>
  <c r="CM23" i="80"/>
  <c r="CL23" i="80"/>
  <c r="CK23" i="80"/>
  <c r="CJ23" i="80"/>
  <c r="CI23" i="80"/>
  <c r="CH23" i="80"/>
  <c r="CG23" i="80"/>
  <c r="CF23" i="80"/>
  <c r="CE23" i="80"/>
  <c r="CD23" i="80"/>
  <c r="CC23" i="80"/>
  <c r="CB23" i="80"/>
  <c r="CA23" i="80"/>
  <c r="BZ23" i="80"/>
  <c r="BY23" i="80"/>
  <c r="BX23" i="80"/>
  <c r="BW23" i="80"/>
  <c r="BV23" i="80"/>
  <c r="BU23" i="80"/>
  <c r="BT23" i="80"/>
  <c r="BS23" i="80"/>
  <c r="BR23" i="80"/>
  <c r="BQ23" i="80"/>
  <c r="BP23" i="80"/>
  <c r="BO23" i="80"/>
  <c r="BN23" i="80"/>
  <c r="BM23" i="80"/>
  <c r="BL23" i="80"/>
  <c r="BK23" i="80"/>
  <c r="BJ23" i="80"/>
  <c r="BI23" i="80"/>
  <c r="BH23" i="80"/>
  <c r="BG23" i="80"/>
  <c r="BF23" i="80"/>
  <c r="BE23" i="80"/>
  <c r="BD23" i="80"/>
  <c r="BC23" i="80"/>
  <c r="BB23" i="80"/>
  <c r="BA23" i="80"/>
  <c r="AZ23" i="80"/>
  <c r="AY23" i="80"/>
  <c r="AX23" i="80"/>
  <c r="AW23" i="80"/>
  <c r="AV23" i="80"/>
  <c r="AU23" i="80"/>
  <c r="AT23" i="80"/>
  <c r="AS23" i="80"/>
  <c r="AR23" i="80"/>
  <c r="AQ23" i="80"/>
  <c r="AP23" i="80"/>
  <c r="AO23" i="80"/>
  <c r="AN23" i="80"/>
  <c r="AM23" i="80"/>
  <c r="AL23" i="80"/>
  <c r="AK23" i="80"/>
  <c r="AJ23" i="80"/>
  <c r="AI23" i="80"/>
  <c r="AH23" i="80"/>
  <c r="AG23" i="80"/>
  <c r="AF23" i="80"/>
  <c r="AE23" i="80"/>
  <c r="AD23" i="80"/>
  <c r="AC23" i="80"/>
  <c r="AB23" i="80"/>
  <c r="AA23" i="80"/>
  <c r="Z23" i="80"/>
  <c r="Y23" i="80"/>
  <c r="X23" i="80"/>
  <c r="W23" i="80"/>
  <c r="V23" i="80"/>
  <c r="U23" i="80"/>
  <c r="T23" i="80"/>
  <c r="S23" i="80"/>
  <c r="R23" i="80"/>
  <c r="Q23" i="80"/>
  <c r="P23" i="80"/>
  <c r="O23" i="80"/>
  <c r="N23" i="80"/>
  <c r="M23" i="80"/>
  <c r="L23" i="80"/>
  <c r="K23" i="80"/>
  <c r="J23" i="80"/>
  <c r="I23" i="80"/>
  <c r="H23" i="80"/>
  <c r="G23" i="80"/>
  <c r="F23" i="80"/>
  <c r="E23" i="80"/>
  <c r="D23" i="80"/>
  <c r="C23" i="80"/>
  <c r="B23" i="80"/>
  <c r="GR21" i="80"/>
  <c r="GQ21" i="80"/>
  <c r="GP21" i="80"/>
  <c r="GO21" i="80"/>
  <c r="GN21" i="80"/>
  <c r="GM21" i="80"/>
  <c r="GL21" i="80"/>
  <c r="GK21" i="80"/>
  <c r="GJ21" i="80"/>
  <c r="GI21" i="80"/>
  <c r="GH21" i="80"/>
  <c r="GG21" i="80"/>
  <c r="GF21" i="80"/>
  <c r="GE21" i="80"/>
  <c r="GD21" i="80"/>
  <c r="GC21" i="80"/>
  <c r="GB21" i="80"/>
  <c r="GA21" i="80"/>
  <c r="FZ21" i="80"/>
  <c r="FY21" i="80"/>
  <c r="FX21" i="80"/>
  <c r="FW21" i="80"/>
  <c r="FV21" i="80"/>
  <c r="FU21" i="80"/>
  <c r="FT21" i="80"/>
  <c r="FS21" i="80"/>
  <c r="FR21" i="80"/>
  <c r="FQ21" i="80"/>
  <c r="FP21" i="80"/>
  <c r="FO21" i="80"/>
  <c r="FN21" i="80"/>
  <c r="FM21" i="80"/>
  <c r="FL21" i="80"/>
  <c r="FK21" i="80"/>
  <c r="FJ21" i="80"/>
  <c r="FI21" i="80"/>
  <c r="FH21" i="80"/>
  <c r="FG21" i="80"/>
  <c r="FF21" i="80"/>
  <c r="FE21" i="80"/>
  <c r="FD21" i="80"/>
  <c r="FC21" i="80"/>
  <c r="FB21" i="80"/>
  <c r="FA21" i="80"/>
  <c r="EZ21" i="80"/>
  <c r="EY21" i="80"/>
  <c r="EX21" i="80"/>
  <c r="EW21" i="80"/>
  <c r="EV21" i="80"/>
  <c r="EU21" i="80"/>
  <c r="ET21" i="80"/>
  <c r="ES21" i="80"/>
  <c r="ER21" i="80"/>
  <c r="EQ21" i="80"/>
  <c r="EP21" i="80"/>
  <c r="EO21" i="80"/>
  <c r="EN21" i="80"/>
  <c r="EM21" i="80"/>
  <c r="EL21" i="80"/>
  <c r="EK21" i="80"/>
  <c r="EJ21" i="80"/>
  <c r="EI21" i="80"/>
  <c r="EH21" i="80"/>
  <c r="EG21" i="80"/>
  <c r="EF21" i="80"/>
  <c r="EE21" i="80"/>
  <c r="ED21" i="80"/>
  <c r="EC21" i="80"/>
  <c r="EB21" i="80"/>
  <c r="EA21" i="80"/>
  <c r="DZ21" i="80"/>
  <c r="DY21" i="80"/>
  <c r="DX21" i="80"/>
  <c r="DW21" i="80"/>
  <c r="DV21" i="80"/>
  <c r="DU21" i="80"/>
  <c r="DT21" i="80"/>
  <c r="DS21" i="80"/>
  <c r="DR21" i="80"/>
  <c r="DQ21" i="80"/>
  <c r="DP21" i="80"/>
  <c r="DO21" i="80"/>
  <c r="DN21" i="80"/>
  <c r="DM21" i="80"/>
  <c r="DL21" i="80"/>
  <c r="DK21" i="80"/>
  <c r="DJ21" i="80"/>
  <c r="DI21" i="80"/>
  <c r="DH21" i="80"/>
  <c r="DG21" i="80"/>
  <c r="DF21" i="80"/>
  <c r="DE21" i="80"/>
  <c r="DD21" i="80"/>
  <c r="DC21" i="80"/>
  <c r="DB21" i="80"/>
  <c r="DA21" i="80"/>
  <c r="CZ21" i="80"/>
  <c r="CY21" i="80"/>
  <c r="CX21" i="80"/>
  <c r="CW21" i="80"/>
  <c r="CV21" i="80"/>
  <c r="CU21" i="80"/>
  <c r="CT21" i="80"/>
  <c r="CS21" i="80"/>
  <c r="CR21" i="80"/>
  <c r="CQ21" i="80"/>
  <c r="CP21" i="80"/>
  <c r="CO21" i="80"/>
  <c r="CN21" i="80"/>
  <c r="CM21" i="80"/>
  <c r="CL21" i="80"/>
  <c r="CK21" i="80"/>
  <c r="CJ21" i="80"/>
  <c r="CI21" i="80"/>
  <c r="CH21" i="80"/>
  <c r="CG21" i="80"/>
  <c r="CF21" i="80"/>
  <c r="CE21" i="80"/>
  <c r="CD21" i="80"/>
  <c r="CC21" i="80"/>
  <c r="CB21" i="80"/>
  <c r="CA21" i="80"/>
  <c r="BZ21" i="80"/>
  <c r="BY21" i="80"/>
  <c r="BX21" i="80"/>
  <c r="BW21" i="80"/>
  <c r="BV21" i="80"/>
  <c r="BU21" i="80"/>
  <c r="BT21" i="80"/>
  <c r="BS21" i="80"/>
  <c r="BR21" i="80"/>
  <c r="BQ21" i="80"/>
  <c r="BP21" i="80"/>
  <c r="BO21" i="80"/>
  <c r="BN21" i="80"/>
  <c r="BM21" i="80"/>
  <c r="BL21" i="80"/>
  <c r="BK21" i="80"/>
  <c r="BJ21" i="80"/>
  <c r="BI21" i="80"/>
  <c r="BH21" i="80"/>
  <c r="BG21" i="80"/>
  <c r="BF21" i="80"/>
  <c r="BE21" i="80"/>
  <c r="BD21" i="80"/>
  <c r="BC21" i="80"/>
  <c r="BB21" i="80"/>
  <c r="BA21" i="80"/>
  <c r="AZ21" i="80"/>
  <c r="AY21" i="80"/>
  <c r="AX21" i="80"/>
  <c r="AW21" i="80"/>
  <c r="AV21" i="80"/>
  <c r="AU21" i="80"/>
  <c r="AT21" i="80"/>
  <c r="AS21" i="80"/>
  <c r="AR21" i="80"/>
  <c r="AQ21" i="80"/>
  <c r="AP21" i="80"/>
  <c r="AO21" i="80"/>
  <c r="AN21" i="80"/>
  <c r="AM21" i="80"/>
  <c r="AL21" i="80"/>
  <c r="AK21" i="80"/>
  <c r="AJ21" i="80"/>
  <c r="AI21" i="80"/>
  <c r="AH21" i="80"/>
  <c r="AG21" i="80"/>
  <c r="AF21" i="80"/>
  <c r="AE21" i="80"/>
  <c r="AD21" i="80"/>
  <c r="AC21" i="80"/>
  <c r="AB21" i="80"/>
  <c r="AA21" i="80"/>
  <c r="Z21" i="80"/>
  <c r="Y21" i="80"/>
  <c r="X21" i="80"/>
  <c r="W21" i="80"/>
  <c r="V21" i="80"/>
  <c r="U21" i="80"/>
  <c r="T21" i="80"/>
  <c r="S21" i="80"/>
  <c r="R21" i="80"/>
  <c r="Q21" i="80"/>
  <c r="P21" i="80"/>
  <c r="O21" i="80"/>
  <c r="N21" i="80"/>
  <c r="M21" i="80"/>
  <c r="L21" i="80"/>
  <c r="K21" i="80"/>
  <c r="J21" i="80"/>
  <c r="I21" i="80"/>
  <c r="H21" i="80"/>
  <c r="G21" i="80"/>
  <c r="F21" i="80"/>
  <c r="E21" i="80"/>
  <c r="D21" i="80"/>
  <c r="C21" i="80"/>
  <c r="B21" i="80"/>
  <c r="GR20" i="80"/>
  <c r="GQ20" i="80"/>
  <c r="GP20" i="80"/>
  <c r="GO20" i="80"/>
  <c r="GN20" i="80"/>
  <c r="GM20" i="80"/>
  <c r="GL20" i="80"/>
  <c r="GK20" i="80"/>
  <c r="GJ20" i="80"/>
  <c r="GI20" i="80"/>
  <c r="GH20" i="80"/>
  <c r="GG20" i="80"/>
  <c r="GF20" i="80"/>
  <c r="GE20" i="80"/>
  <c r="GD20" i="80"/>
  <c r="GC20" i="80"/>
  <c r="GB20" i="80"/>
  <c r="GA20" i="80"/>
  <c r="FZ20" i="80"/>
  <c r="FY20" i="80"/>
  <c r="FX20" i="80"/>
  <c r="FW20" i="80"/>
  <c r="FV20" i="80"/>
  <c r="FU20" i="80"/>
  <c r="FT20" i="80"/>
  <c r="FS20" i="80"/>
  <c r="FR20" i="80"/>
  <c r="FQ20" i="80"/>
  <c r="FP20" i="80"/>
  <c r="FO20" i="80"/>
  <c r="FN20" i="80"/>
  <c r="FM20" i="80"/>
  <c r="FL20" i="80"/>
  <c r="FK20" i="80"/>
  <c r="FJ20" i="80"/>
  <c r="FI20" i="80"/>
  <c r="FH20" i="80"/>
  <c r="FG20" i="80"/>
  <c r="FF20" i="80"/>
  <c r="FE20" i="80"/>
  <c r="FD20" i="80"/>
  <c r="FC20" i="80"/>
  <c r="FB20" i="80"/>
  <c r="FA20" i="80"/>
  <c r="EZ20" i="80"/>
  <c r="EY20" i="80"/>
  <c r="EX20" i="80"/>
  <c r="EW20" i="80"/>
  <c r="EV20" i="80"/>
  <c r="EU20" i="80"/>
  <c r="ET20" i="80"/>
  <c r="ES20" i="80"/>
  <c r="ER20" i="80"/>
  <c r="EQ20" i="80"/>
  <c r="EP20" i="80"/>
  <c r="EO20" i="80"/>
  <c r="EN20" i="80"/>
  <c r="EM20" i="80"/>
  <c r="EL20" i="80"/>
  <c r="EK20" i="80"/>
  <c r="EJ20" i="80"/>
  <c r="EI20" i="80"/>
  <c r="EH20" i="80"/>
  <c r="EG20" i="80"/>
  <c r="EF20" i="80"/>
  <c r="EE20" i="80"/>
  <c r="ED20" i="80"/>
  <c r="EC20" i="80"/>
  <c r="EB20" i="80"/>
  <c r="EA20" i="80"/>
  <c r="DZ20" i="80"/>
  <c r="DY20" i="80"/>
  <c r="DX20" i="80"/>
  <c r="DW20" i="80"/>
  <c r="DV20" i="80"/>
  <c r="DU20" i="80"/>
  <c r="DT20" i="80"/>
  <c r="DS20" i="80"/>
  <c r="DR20" i="80"/>
  <c r="DQ20" i="80"/>
  <c r="DP20" i="80"/>
  <c r="DO20" i="80"/>
  <c r="DN20" i="80"/>
  <c r="DM20" i="80"/>
  <c r="DL20" i="80"/>
  <c r="DK20" i="80"/>
  <c r="DJ20" i="80"/>
  <c r="DI20" i="80"/>
  <c r="DH20" i="80"/>
  <c r="DG20" i="80"/>
  <c r="DF20" i="80"/>
  <c r="DE20" i="80"/>
  <c r="DD20" i="80"/>
  <c r="DC20" i="80"/>
  <c r="DB20" i="80"/>
  <c r="DA20" i="80"/>
  <c r="CZ20" i="80"/>
  <c r="CY20" i="80"/>
  <c r="CX20" i="80"/>
  <c r="CW20" i="80"/>
  <c r="CV20" i="80"/>
  <c r="CU20" i="80"/>
  <c r="CT20" i="80"/>
  <c r="CS20" i="80"/>
  <c r="CR20" i="80"/>
  <c r="CQ20" i="80"/>
  <c r="CP20" i="80"/>
  <c r="CO20" i="80"/>
  <c r="CN20" i="80"/>
  <c r="CM20" i="80"/>
  <c r="CL20" i="80"/>
  <c r="CK20" i="80"/>
  <c r="CJ20" i="80"/>
  <c r="CI20" i="80"/>
  <c r="CH20" i="80"/>
  <c r="CG20" i="80"/>
  <c r="CF20" i="80"/>
  <c r="CE20" i="80"/>
  <c r="CD20" i="80"/>
  <c r="CC20" i="80"/>
  <c r="CB20" i="80"/>
  <c r="CA20" i="80"/>
  <c r="BZ20" i="80"/>
  <c r="BY20" i="80"/>
  <c r="BX20" i="80"/>
  <c r="BW20" i="80"/>
  <c r="BV20" i="80"/>
  <c r="BU20" i="80"/>
  <c r="BT20" i="80"/>
  <c r="BS20" i="80"/>
  <c r="BR20" i="80"/>
  <c r="BQ20" i="80"/>
  <c r="BP20" i="80"/>
  <c r="BO20" i="80"/>
  <c r="BN20" i="80"/>
  <c r="BM20" i="80"/>
  <c r="BL20" i="80"/>
  <c r="BK20" i="80"/>
  <c r="BJ20" i="80"/>
  <c r="BI20" i="80"/>
  <c r="BH20" i="80"/>
  <c r="BG20" i="80"/>
  <c r="BF20" i="80"/>
  <c r="BE20" i="80"/>
  <c r="BD20" i="80"/>
  <c r="BC20" i="80"/>
  <c r="BB20" i="80"/>
  <c r="BA20" i="80"/>
  <c r="AZ20" i="80"/>
  <c r="AY20" i="80"/>
  <c r="AX20" i="80"/>
  <c r="AW20" i="80"/>
  <c r="AV20" i="80"/>
  <c r="AU20" i="80"/>
  <c r="AT20" i="80"/>
  <c r="AS20" i="80"/>
  <c r="AR20" i="80"/>
  <c r="AQ20" i="80"/>
  <c r="AP20" i="80"/>
  <c r="AO20" i="80"/>
  <c r="AN20" i="80"/>
  <c r="AM20" i="80"/>
  <c r="AL20" i="80"/>
  <c r="AK20" i="80"/>
  <c r="AJ20" i="80"/>
  <c r="AI20" i="80"/>
  <c r="AH20" i="80"/>
  <c r="AG20" i="80"/>
  <c r="AF20" i="80"/>
  <c r="AE20" i="80"/>
  <c r="AD20" i="80"/>
  <c r="AC20" i="80"/>
  <c r="AB20" i="80"/>
  <c r="AA20" i="80"/>
  <c r="Z20" i="80"/>
  <c r="Y20" i="80"/>
  <c r="X20" i="80"/>
  <c r="W20" i="80"/>
  <c r="V20" i="80"/>
  <c r="U20" i="80"/>
  <c r="T20" i="80"/>
  <c r="S20" i="80"/>
  <c r="R20" i="80"/>
  <c r="Q20" i="80"/>
  <c r="P20" i="80"/>
  <c r="O20" i="80"/>
  <c r="N20" i="80"/>
  <c r="M20" i="80"/>
  <c r="L20" i="80"/>
  <c r="K20" i="80"/>
  <c r="J20" i="80"/>
  <c r="I20" i="80"/>
  <c r="H20" i="80"/>
  <c r="G20" i="80"/>
  <c r="F20" i="80"/>
  <c r="E20" i="80"/>
  <c r="D20" i="80"/>
  <c r="C20" i="80"/>
  <c r="B20" i="80"/>
  <c r="GR18" i="80"/>
  <c r="GQ18" i="80"/>
  <c r="GP18" i="80"/>
  <c r="GO18" i="80"/>
  <c r="GN18" i="80"/>
  <c r="GM18" i="80"/>
  <c r="GL18" i="80"/>
  <c r="GK18" i="80"/>
  <c r="GJ18" i="80"/>
  <c r="GI18" i="80"/>
  <c r="GH18" i="80"/>
  <c r="GG18" i="80"/>
  <c r="GF18" i="80"/>
  <c r="GE18" i="80"/>
  <c r="GD18" i="80"/>
  <c r="GC18" i="80"/>
  <c r="GB18" i="80"/>
  <c r="GA18" i="80"/>
  <c r="FZ18" i="80"/>
  <c r="FY18" i="80"/>
  <c r="FX18" i="80"/>
  <c r="FW18" i="80"/>
  <c r="FV18" i="80"/>
  <c r="FU18" i="80"/>
  <c r="FT18" i="80"/>
  <c r="FS18" i="80"/>
  <c r="FR18" i="80"/>
  <c r="FQ18" i="80"/>
  <c r="FP18" i="80"/>
  <c r="FO18" i="80"/>
  <c r="FN18" i="80"/>
  <c r="FM18" i="80"/>
  <c r="FL18" i="80"/>
  <c r="FK18" i="80"/>
  <c r="FJ18" i="80"/>
  <c r="FI18" i="80"/>
  <c r="FH18" i="80"/>
  <c r="FG18" i="80"/>
  <c r="FF18" i="80"/>
  <c r="FE18" i="80"/>
  <c r="FD18" i="80"/>
  <c r="FC18" i="80"/>
  <c r="FB18" i="80"/>
  <c r="FA18" i="80"/>
  <c r="EZ18" i="80"/>
  <c r="EY18" i="80"/>
  <c r="EX18" i="80"/>
  <c r="EW18" i="80"/>
  <c r="EV18" i="80"/>
  <c r="EU18" i="80"/>
  <c r="ET18" i="80"/>
  <c r="ES18" i="80"/>
  <c r="ER18" i="80"/>
  <c r="EQ18" i="80"/>
  <c r="EP18" i="80"/>
  <c r="EO18" i="80"/>
  <c r="EN18" i="80"/>
  <c r="EM18" i="80"/>
  <c r="EL18" i="80"/>
  <c r="EK18" i="80"/>
  <c r="EJ18" i="80"/>
  <c r="EI18" i="80"/>
  <c r="EH18" i="80"/>
  <c r="EG18" i="80"/>
  <c r="EF18" i="80"/>
  <c r="EE18" i="80"/>
  <c r="ED18" i="80"/>
  <c r="EC18" i="80"/>
  <c r="EB18" i="80"/>
  <c r="EA18" i="80"/>
  <c r="DZ18" i="80"/>
  <c r="DY18" i="80"/>
  <c r="DX18" i="80"/>
  <c r="DW18" i="80"/>
  <c r="DV18" i="80"/>
  <c r="DU18" i="80"/>
  <c r="DT18" i="80"/>
  <c r="DS18" i="80"/>
  <c r="DR18" i="80"/>
  <c r="DQ18" i="80"/>
  <c r="DP18" i="80"/>
  <c r="DO18" i="80"/>
  <c r="DN18" i="80"/>
  <c r="DM18" i="80"/>
  <c r="DL18" i="80"/>
  <c r="DK18" i="80"/>
  <c r="DJ18" i="80"/>
  <c r="DI18" i="80"/>
  <c r="DH18" i="80"/>
  <c r="DG18" i="80"/>
  <c r="DF18" i="80"/>
  <c r="DE18" i="80"/>
  <c r="DD18" i="80"/>
  <c r="DC18" i="80"/>
  <c r="DB18" i="80"/>
  <c r="DA18" i="80"/>
  <c r="CZ18" i="80"/>
  <c r="CY18" i="80"/>
  <c r="CX18" i="80"/>
  <c r="CW18" i="80"/>
  <c r="CV18" i="80"/>
  <c r="CU18" i="80"/>
  <c r="CT18" i="80"/>
  <c r="CS18" i="80"/>
  <c r="CR18" i="80"/>
  <c r="CQ18" i="80"/>
  <c r="CP18" i="80"/>
  <c r="CO18" i="80"/>
  <c r="CN18" i="80"/>
  <c r="CM18" i="80"/>
  <c r="CL18" i="80"/>
  <c r="CK18" i="80"/>
  <c r="CJ18" i="80"/>
  <c r="CI18" i="80"/>
  <c r="CH18" i="80"/>
  <c r="CG18" i="80"/>
  <c r="CF18" i="80"/>
  <c r="CE18" i="80"/>
  <c r="CD18" i="80"/>
  <c r="CC18" i="80"/>
  <c r="CB18" i="80"/>
  <c r="CA18" i="80"/>
  <c r="BZ18" i="80"/>
  <c r="BY18" i="80"/>
  <c r="BX18" i="80"/>
  <c r="BW18" i="80"/>
  <c r="BV18" i="80"/>
  <c r="BU18" i="80"/>
  <c r="BT18" i="80"/>
  <c r="BS18" i="80"/>
  <c r="BR18" i="80"/>
  <c r="BQ18" i="80"/>
  <c r="BP18" i="80"/>
  <c r="BO18" i="80"/>
  <c r="BN18" i="80"/>
  <c r="BM18" i="80"/>
  <c r="BL18" i="80"/>
  <c r="BK18" i="80"/>
  <c r="BJ18" i="80"/>
  <c r="BI18" i="80"/>
  <c r="BH18" i="80"/>
  <c r="BG18" i="80"/>
  <c r="BF18" i="80"/>
  <c r="BE18" i="80"/>
  <c r="BD18" i="80"/>
  <c r="BC18" i="80"/>
  <c r="BB18" i="80"/>
  <c r="BA18" i="80"/>
  <c r="AZ18" i="80"/>
  <c r="AY18" i="80"/>
  <c r="AX18" i="80"/>
  <c r="AW18" i="80"/>
  <c r="AV18" i="80"/>
  <c r="AU18" i="80"/>
  <c r="AT18" i="80"/>
  <c r="AS18" i="80"/>
  <c r="AR18" i="80"/>
  <c r="AQ18" i="80"/>
  <c r="AP18" i="80"/>
  <c r="AO18" i="80"/>
  <c r="AN18" i="80"/>
  <c r="AM18" i="80"/>
  <c r="AL18" i="80"/>
  <c r="AK18" i="80"/>
  <c r="AJ18" i="80"/>
  <c r="AI18" i="80"/>
  <c r="AH18" i="80"/>
  <c r="AG18" i="80"/>
  <c r="AF18" i="80"/>
  <c r="AE18" i="80"/>
  <c r="AD18" i="80"/>
  <c r="AC18" i="80"/>
  <c r="AB18" i="80"/>
  <c r="AA18" i="80"/>
  <c r="Z18" i="80"/>
  <c r="Y18" i="80"/>
  <c r="X18" i="80"/>
  <c r="W18" i="80"/>
  <c r="V18" i="80"/>
  <c r="U18" i="80"/>
  <c r="T18" i="80"/>
  <c r="S18" i="80"/>
  <c r="R18" i="80"/>
  <c r="Q18" i="80"/>
  <c r="P18" i="80"/>
  <c r="O18" i="80"/>
  <c r="N18" i="80"/>
  <c r="M18" i="80"/>
  <c r="L18" i="80"/>
  <c r="K18" i="80"/>
  <c r="J18" i="80"/>
  <c r="I18" i="80"/>
  <c r="H18" i="80"/>
  <c r="G18" i="80"/>
  <c r="F18" i="80"/>
  <c r="E18" i="80"/>
  <c r="D18" i="80"/>
  <c r="C18" i="80"/>
  <c r="B18" i="80"/>
  <c r="GR17" i="80"/>
  <c r="GQ17" i="80"/>
  <c r="GP17" i="80"/>
  <c r="GO17" i="80"/>
  <c r="GN17" i="80"/>
  <c r="GM17" i="80"/>
  <c r="GL17" i="80"/>
  <c r="GK17" i="80"/>
  <c r="GJ17" i="80"/>
  <c r="GI17" i="80"/>
  <c r="GH17" i="80"/>
  <c r="GG17" i="80"/>
  <c r="GF17" i="80"/>
  <c r="GE17" i="80"/>
  <c r="GD17" i="80"/>
  <c r="GC17" i="80"/>
  <c r="GB17" i="80"/>
  <c r="GA17" i="80"/>
  <c r="FZ17" i="80"/>
  <c r="FY17" i="80"/>
  <c r="FX17" i="80"/>
  <c r="FW17" i="80"/>
  <c r="FV17" i="80"/>
  <c r="FU17" i="80"/>
  <c r="FT17" i="80"/>
  <c r="FS17" i="80"/>
  <c r="FR17" i="80"/>
  <c r="FQ17" i="80"/>
  <c r="FP17" i="80"/>
  <c r="FO17" i="80"/>
  <c r="FN17" i="80"/>
  <c r="FM17" i="80"/>
  <c r="FL17" i="80"/>
  <c r="FK17" i="80"/>
  <c r="FJ17" i="80"/>
  <c r="FI17" i="80"/>
  <c r="FH17" i="80"/>
  <c r="FG17" i="80"/>
  <c r="FF17" i="80"/>
  <c r="FE17" i="80"/>
  <c r="FD17" i="80"/>
  <c r="FC17" i="80"/>
  <c r="FB17" i="80"/>
  <c r="FA17" i="80"/>
  <c r="EZ17" i="80"/>
  <c r="EY17" i="80"/>
  <c r="EX17" i="80"/>
  <c r="EW17" i="80"/>
  <c r="EV17" i="80"/>
  <c r="EU17" i="80"/>
  <c r="ET17" i="80"/>
  <c r="ES17" i="80"/>
  <c r="ER17" i="80"/>
  <c r="EQ17" i="80"/>
  <c r="EP17" i="80"/>
  <c r="EO17" i="80"/>
  <c r="EN17" i="80"/>
  <c r="EM17" i="80"/>
  <c r="EL17" i="80"/>
  <c r="EK17" i="80"/>
  <c r="EJ17" i="80"/>
  <c r="EI17" i="80"/>
  <c r="EH17" i="80"/>
  <c r="EG17" i="80"/>
  <c r="EF17" i="80"/>
  <c r="EE17" i="80"/>
  <c r="ED17" i="80"/>
  <c r="EC17" i="80"/>
  <c r="EB17" i="80"/>
  <c r="EA17" i="80"/>
  <c r="DZ17" i="80"/>
  <c r="DY17" i="80"/>
  <c r="DX17" i="80"/>
  <c r="DW17" i="80"/>
  <c r="DV17" i="80"/>
  <c r="DU17" i="80"/>
  <c r="DT17" i="80"/>
  <c r="DS17" i="80"/>
  <c r="DR17" i="80"/>
  <c r="DQ17" i="80"/>
  <c r="DP17" i="80"/>
  <c r="DO17" i="80"/>
  <c r="DN17" i="80"/>
  <c r="DM17" i="80"/>
  <c r="DL17" i="80"/>
  <c r="DK17" i="80"/>
  <c r="DJ17" i="80"/>
  <c r="DI17" i="80"/>
  <c r="DH17" i="80"/>
  <c r="DG17" i="80"/>
  <c r="DF17" i="80"/>
  <c r="DE17" i="80"/>
  <c r="DD17" i="80"/>
  <c r="DC17" i="80"/>
  <c r="DB17" i="80"/>
  <c r="DA17" i="80"/>
  <c r="CZ17" i="80"/>
  <c r="CY17" i="80"/>
  <c r="CX17" i="80"/>
  <c r="CW17" i="80"/>
  <c r="CV17" i="80"/>
  <c r="CU17" i="80"/>
  <c r="CT17" i="80"/>
  <c r="CS17" i="80"/>
  <c r="CR17" i="80"/>
  <c r="CQ17" i="80"/>
  <c r="CP17" i="80"/>
  <c r="CO17" i="80"/>
  <c r="CN17" i="80"/>
  <c r="CM17" i="80"/>
  <c r="CL17" i="80"/>
  <c r="CK17" i="80"/>
  <c r="CJ17" i="80"/>
  <c r="CI17" i="80"/>
  <c r="CH17" i="80"/>
  <c r="CG17" i="80"/>
  <c r="CF17" i="80"/>
  <c r="CE17" i="80"/>
  <c r="CD17" i="80"/>
  <c r="CC17" i="80"/>
  <c r="CB17" i="80"/>
  <c r="CA17" i="80"/>
  <c r="BZ17" i="80"/>
  <c r="BY17" i="80"/>
  <c r="BX17" i="80"/>
  <c r="BW17" i="80"/>
  <c r="BV17" i="80"/>
  <c r="BU17" i="80"/>
  <c r="BT17" i="80"/>
  <c r="BS17" i="80"/>
  <c r="BR17" i="80"/>
  <c r="BQ17" i="80"/>
  <c r="BP17" i="80"/>
  <c r="BO17" i="80"/>
  <c r="BN17" i="80"/>
  <c r="BM17" i="80"/>
  <c r="BL17" i="80"/>
  <c r="BK17" i="80"/>
  <c r="BJ17" i="80"/>
  <c r="BI17" i="80"/>
  <c r="BH17" i="80"/>
  <c r="BG17" i="80"/>
  <c r="BF17" i="80"/>
  <c r="BE17" i="80"/>
  <c r="BD17" i="80"/>
  <c r="BC17" i="80"/>
  <c r="BB17" i="80"/>
  <c r="BA17" i="80"/>
  <c r="AZ17" i="80"/>
  <c r="AY17" i="80"/>
  <c r="AX17" i="80"/>
  <c r="AW17" i="80"/>
  <c r="AV17" i="80"/>
  <c r="AU17" i="80"/>
  <c r="AT17" i="80"/>
  <c r="AS17" i="80"/>
  <c r="AR17" i="80"/>
  <c r="AQ17" i="80"/>
  <c r="AP17" i="80"/>
  <c r="AO17" i="80"/>
  <c r="AN17" i="80"/>
  <c r="AM17" i="80"/>
  <c r="AL17" i="80"/>
  <c r="AK17" i="80"/>
  <c r="AJ17" i="80"/>
  <c r="AI17" i="80"/>
  <c r="AH17" i="80"/>
  <c r="AG17" i="80"/>
  <c r="AF17" i="80"/>
  <c r="AE17" i="80"/>
  <c r="AD17" i="80"/>
  <c r="AC17" i="80"/>
  <c r="AB17" i="80"/>
  <c r="AA17" i="80"/>
  <c r="Z17" i="80"/>
  <c r="Y17" i="80"/>
  <c r="X17" i="80"/>
  <c r="W17" i="80"/>
  <c r="V17" i="80"/>
  <c r="U17" i="80"/>
  <c r="T17" i="80"/>
  <c r="S17" i="80"/>
  <c r="R17" i="80"/>
  <c r="Q17" i="80"/>
  <c r="P17" i="80"/>
  <c r="O17" i="80"/>
  <c r="N17" i="80"/>
  <c r="M17" i="80"/>
  <c r="L17" i="80"/>
  <c r="K17" i="80"/>
  <c r="J17" i="80"/>
  <c r="I17" i="80"/>
  <c r="H17" i="80"/>
  <c r="G17" i="80"/>
  <c r="F17" i="80"/>
  <c r="E17" i="80"/>
  <c r="D17" i="80"/>
  <c r="C17" i="80"/>
  <c r="B17" i="80"/>
  <c r="GR15" i="80"/>
  <c r="GQ15" i="80"/>
  <c r="GP15" i="80"/>
  <c r="GO15" i="80"/>
  <c r="GN15" i="80"/>
  <c r="GM15" i="80"/>
  <c r="GL15" i="80"/>
  <c r="GK15" i="80"/>
  <c r="GJ15" i="80"/>
  <c r="GI15" i="80"/>
  <c r="GH15" i="80"/>
  <c r="GG15" i="80"/>
  <c r="GF15" i="80"/>
  <c r="GE15" i="80"/>
  <c r="GD15" i="80"/>
  <c r="GC15" i="80"/>
  <c r="GB15" i="80"/>
  <c r="GA15" i="80"/>
  <c r="FZ15" i="80"/>
  <c r="FY15" i="80"/>
  <c r="FX15" i="80"/>
  <c r="FW15" i="80"/>
  <c r="FV15" i="80"/>
  <c r="FU15" i="80"/>
  <c r="FT15" i="80"/>
  <c r="FS15" i="80"/>
  <c r="FR15" i="80"/>
  <c r="FQ15" i="80"/>
  <c r="FP15" i="80"/>
  <c r="FO15" i="80"/>
  <c r="FN15" i="80"/>
  <c r="FM15" i="80"/>
  <c r="FL15" i="80"/>
  <c r="FK15" i="80"/>
  <c r="FJ15" i="80"/>
  <c r="FI15" i="80"/>
  <c r="FH15" i="80"/>
  <c r="FG15" i="80"/>
  <c r="FF15" i="80"/>
  <c r="FE15" i="80"/>
  <c r="FD15" i="80"/>
  <c r="FC15" i="80"/>
  <c r="FB15" i="80"/>
  <c r="FA15" i="80"/>
  <c r="EZ15" i="80"/>
  <c r="EY15" i="80"/>
  <c r="EX15" i="80"/>
  <c r="EW15" i="80"/>
  <c r="EV15" i="80"/>
  <c r="EU15" i="80"/>
  <c r="ET15" i="80"/>
  <c r="ES15" i="80"/>
  <c r="ER15" i="80"/>
  <c r="EQ15" i="80"/>
  <c r="EP15" i="80"/>
  <c r="EO15" i="80"/>
  <c r="EN15" i="80"/>
  <c r="EM15" i="80"/>
  <c r="EL15" i="80"/>
  <c r="EK15" i="80"/>
  <c r="EJ15" i="80"/>
  <c r="EI15" i="80"/>
  <c r="EH15" i="80"/>
  <c r="EG15" i="80"/>
  <c r="EF15" i="80"/>
  <c r="EE15" i="80"/>
  <c r="ED15" i="80"/>
  <c r="EC15" i="80"/>
  <c r="EB15" i="80"/>
  <c r="EA15" i="80"/>
  <c r="DZ15" i="80"/>
  <c r="DY15" i="80"/>
  <c r="DX15" i="80"/>
  <c r="DW15" i="80"/>
  <c r="DV15" i="80"/>
  <c r="DU15" i="80"/>
  <c r="DT15" i="80"/>
  <c r="DS15" i="80"/>
  <c r="DR15" i="80"/>
  <c r="DQ15" i="80"/>
  <c r="DP15" i="80"/>
  <c r="DO15" i="80"/>
  <c r="DN15" i="80"/>
  <c r="DM15" i="80"/>
  <c r="DL15" i="80"/>
  <c r="DK15" i="80"/>
  <c r="DJ15" i="80"/>
  <c r="DI15" i="80"/>
  <c r="DH15" i="80"/>
  <c r="DG15" i="80"/>
  <c r="DF15" i="80"/>
  <c r="DE15" i="80"/>
  <c r="DD15" i="80"/>
  <c r="DC15" i="80"/>
  <c r="DB15" i="80"/>
  <c r="DA15" i="80"/>
  <c r="CZ15" i="80"/>
  <c r="CY15" i="80"/>
  <c r="CX15" i="80"/>
  <c r="CW15" i="80"/>
  <c r="CV15" i="80"/>
  <c r="CU15" i="80"/>
  <c r="CT15" i="80"/>
  <c r="CS15" i="80"/>
  <c r="CR15" i="80"/>
  <c r="CQ15" i="80"/>
  <c r="CP15" i="80"/>
  <c r="CO15" i="80"/>
  <c r="CN15" i="80"/>
  <c r="CM15" i="80"/>
  <c r="CL15" i="80"/>
  <c r="CK15" i="80"/>
  <c r="CJ15" i="80"/>
  <c r="CI15" i="80"/>
  <c r="CH15" i="80"/>
  <c r="CG15" i="80"/>
  <c r="CF15" i="80"/>
  <c r="CE15" i="80"/>
  <c r="CD15" i="80"/>
  <c r="CC15" i="80"/>
  <c r="CB15" i="80"/>
  <c r="CA15" i="80"/>
  <c r="BZ15" i="80"/>
  <c r="BY15" i="80"/>
  <c r="BX15" i="80"/>
  <c r="BW15" i="80"/>
  <c r="BV15" i="80"/>
  <c r="BU15" i="80"/>
  <c r="BT15" i="80"/>
  <c r="BS15" i="80"/>
  <c r="BR15" i="80"/>
  <c r="BQ15" i="80"/>
  <c r="BP15" i="80"/>
  <c r="BO15" i="80"/>
  <c r="BN15" i="80"/>
  <c r="BM15" i="80"/>
  <c r="BL15" i="80"/>
  <c r="BK15" i="80"/>
  <c r="BJ15" i="80"/>
  <c r="BI15" i="80"/>
  <c r="BH15" i="80"/>
  <c r="BG15" i="80"/>
  <c r="BF15" i="80"/>
  <c r="BE15" i="80"/>
  <c r="BD15" i="80"/>
  <c r="BC15" i="80"/>
  <c r="BB15" i="80"/>
  <c r="BA15" i="80"/>
  <c r="AZ15" i="80"/>
  <c r="AY15" i="80"/>
  <c r="AX15" i="80"/>
  <c r="AW15" i="80"/>
  <c r="AV15" i="80"/>
  <c r="AU15" i="80"/>
  <c r="AT15" i="80"/>
  <c r="AS15" i="80"/>
  <c r="AR15" i="80"/>
  <c r="AQ15" i="80"/>
  <c r="AP15" i="80"/>
  <c r="AO15" i="80"/>
  <c r="AN15" i="80"/>
  <c r="AM15" i="80"/>
  <c r="AL15" i="80"/>
  <c r="AK15" i="80"/>
  <c r="AJ15" i="80"/>
  <c r="AI15" i="80"/>
  <c r="AH15" i="80"/>
  <c r="AG15" i="80"/>
  <c r="AF15" i="80"/>
  <c r="AE15" i="80"/>
  <c r="AD1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B15" i="80"/>
  <c r="GR14" i="80"/>
  <c r="GQ14" i="80"/>
  <c r="GP14" i="80"/>
  <c r="GO14" i="80"/>
  <c r="GN14" i="80"/>
  <c r="GM14" i="80"/>
  <c r="GL14" i="80"/>
  <c r="GK14" i="80"/>
  <c r="GJ14" i="80"/>
  <c r="GI14" i="80"/>
  <c r="GH14" i="80"/>
  <c r="GG14" i="80"/>
  <c r="GF14" i="80"/>
  <c r="GE14" i="80"/>
  <c r="GD14" i="80"/>
  <c r="GC14" i="80"/>
  <c r="GB14" i="80"/>
  <c r="GA14" i="80"/>
  <c r="FZ14" i="80"/>
  <c r="FY14" i="80"/>
  <c r="FX14" i="80"/>
  <c r="FW14" i="80"/>
  <c r="FV14" i="80"/>
  <c r="FU14" i="80"/>
  <c r="FT14" i="80"/>
  <c r="FS14" i="80"/>
  <c r="FR14" i="80"/>
  <c r="FQ14" i="80"/>
  <c r="FP14" i="80"/>
  <c r="FO14" i="80"/>
  <c r="FN14" i="80"/>
  <c r="FM14" i="80"/>
  <c r="FL14" i="80"/>
  <c r="FK14" i="80"/>
  <c r="FJ14" i="80"/>
  <c r="FI14" i="80"/>
  <c r="FH14" i="80"/>
  <c r="FG14" i="80"/>
  <c r="FF14" i="80"/>
  <c r="FE14" i="80"/>
  <c r="FD14" i="80"/>
  <c r="FC14" i="80"/>
  <c r="FB14" i="80"/>
  <c r="FA14" i="80"/>
  <c r="EZ14" i="80"/>
  <c r="EY14" i="80"/>
  <c r="EX14" i="80"/>
  <c r="EW14" i="80"/>
  <c r="EV14" i="80"/>
  <c r="EU14" i="80"/>
  <c r="ET14" i="80"/>
  <c r="ES14" i="80"/>
  <c r="ER14" i="80"/>
  <c r="EQ14" i="80"/>
  <c r="EP14" i="80"/>
  <c r="EO14" i="80"/>
  <c r="EN14" i="80"/>
  <c r="EM14" i="80"/>
  <c r="EL14" i="80"/>
  <c r="EK14" i="80"/>
  <c r="EJ14" i="80"/>
  <c r="EI14" i="80"/>
  <c r="EH14" i="80"/>
  <c r="EG14" i="80"/>
  <c r="EF14" i="80"/>
  <c r="EE14" i="80"/>
  <c r="ED14" i="80"/>
  <c r="EC14" i="80"/>
  <c r="EB14" i="80"/>
  <c r="EA14" i="80"/>
  <c r="DZ14" i="80"/>
  <c r="DY14" i="80"/>
  <c r="DX14" i="80"/>
  <c r="DW14" i="80"/>
  <c r="DV14" i="80"/>
  <c r="DU14" i="80"/>
  <c r="DT14" i="80"/>
  <c r="DS14" i="80"/>
  <c r="DR14" i="80"/>
  <c r="DQ14" i="80"/>
  <c r="DP14" i="80"/>
  <c r="DO14" i="80"/>
  <c r="DN14" i="80"/>
  <c r="DM14" i="80"/>
  <c r="DL14" i="80"/>
  <c r="DK14" i="80"/>
  <c r="DJ14" i="80"/>
  <c r="DI14" i="80"/>
  <c r="DH14" i="80"/>
  <c r="DG14" i="80"/>
  <c r="DF14" i="80"/>
  <c r="DE14" i="80"/>
  <c r="DD14" i="80"/>
  <c r="DC14" i="80"/>
  <c r="DB14" i="80"/>
  <c r="DA14" i="80"/>
  <c r="CZ14" i="80"/>
  <c r="CY14" i="80"/>
  <c r="CX14" i="80"/>
  <c r="CW14" i="80"/>
  <c r="CV14" i="80"/>
  <c r="CU14" i="80"/>
  <c r="CT14" i="80"/>
  <c r="CS14" i="80"/>
  <c r="CR14" i="80"/>
  <c r="CQ14" i="80"/>
  <c r="CP14" i="80"/>
  <c r="CO14" i="80"/>
  <c r="CN14" i="80"/>
  <c r="CM14" i="80"/>
  <c r="CL14" i="80"/>
  <c r="CK14" i="80"/>
  <c r="CJ14" i="80"/>
  <c r="CI14" i="80"/>
  <c r="CH14" i="80"/>
  <c r="CG14" i="80"/>
  <c r="CF14" i="80"/>
  <c r="CE14" i="80"/>
  <c r="CD14" i="80"/>
  <c r="CC14" i="80"/>
  <c r="CB14" i="80"/>
  <c r="CA14" i="80"/>
  <c r="BZ14" i="80"/>
  <c r="BY14" i="80"/>
  <c r="BX14" i="80"/>
  <c r="BW14" i="80"/>
  <c r="BV14" i="80"/>
  <c r="BU14" i="80"/>
  <c r="BT14" i="80"/>
  <c r="BS14" i="80"/>
  <c r="BR14" i="80"/>
  <c r="BQ14" i="80"/>
  <c r="BP14" i="80"/>
  <c r="BO14" i="80"/>
  <c r="BN14" i="80"/>
  <c r="BM14" i="80"/>
  <c r="BL14" i="80"/>
  <c r="BK14" i="80"/>
  <c r="BJ14" i="80"/>
  <c r="BI14" i="80"/>
  <c r="BH14" i="80"/>
  <c r="BG14" i="80"/>
  <c r="BF14" i="80"/>
  <c r="BE14" i="80"/>
  <c r="BD14" i="80"/>
  <c r="BC14" i="80"/>
  <c r="BB14" i="80"/>
  <c r="BA14" i="80"/>
  <c r="AZ14" i="80"/>
  <c r="AY14" i="80"/>
  <c r="AX14" i="80"/>
  <c r="AW14" i="80"/>
  <c r="AV14" i="80"/>
  <c r="AU14" i="80"/>
  <c r="AT14" i="80"/>
  <c r="AS14" i="80"/>
  <c r="AR14" i="80"/>
  <c r="AQ14" i="80"/>
  <c r="AP14" i="80"/>
  <c r="AO14" i="80"/>
  <c r="AN14" i="80"/>
  <c r="AM14" i="80"/>
  <c r="AL14" i="80"/>
  <c r="AK14" i="80"/>
  <c r="AJ14" i="80"/>
  <c r="AI14" i="80"/>
  <c r="AH14" i="80"/>
  <c r="AG14" i="80"/>
  <c r="AF14" i="80"/>
  <c r="AE14" i="80"/>
  <c r="AD14" i="80"/>
  <c r="AC14" i="80"/>
  <c r="AB14" i="80"/>
  <c r="AA14" i="80"/>
  <c r="Z14" i="80"/>
  <c r="Y14" i="80"/>
  <c r="X14" i="80"/>
  <c r="W14" i="80"/>
  <c r="V14" i="80"/>
  <c r="U14" i="80"/>
  <c r="T14" i="80"/>
  <c r="S14" i="80"/>
  <c r="R14" i="80"/>
  <c r="Q14" i="80"/>
  <c r="P14" i="80"/>
  <c r="O14" i="80"/>
  <c r="N14" i="80"/>
  <c r="M14" i="80"/>
  <c r="L14" i="80"/>
  <c r="K14" i="80"/>
  <c r="J14" i="80"/>
  <c r="I14" i="80"/>
  <c r="H14" i="80"/>
  <c r="G14" i="80"/>
  <c r="F14" i="80"/>
  <c r="E14" i="80"/>
  <c r="D14" i="80"/>
  <c r="C14" i="80"/>
  <c r="B14" i="80"/>
  <c r="GR12" i="80"/>
  <c r="GQ12" i="80"/>
  <c r="GP12" i="80"/>
  <c r="GO12" i="80"/>
  <c r="GN12" i="80"/>
  <c r="GM12" i="80"/>
  <c r="GL12" i="80"/>
  <c r="GK12" i="80"/>
  <c r="GJ12" i="80"/>
  <c r="GI12" i="80"/>
  <c r="GH12" i="80"/>
  <c r="GG12" i="80"/>
  <c r="GF12" i="80"/>
  <c r="GE12" i="80"/>
  <c r="GD12" i="80"/>
  <c r="GC12" i="80"/>
  <c r="GB12" i="80"/>
  <c r="GA12" i="80"/>
  <c r="FZ12" i="80"/>
  <c r="FY12" i="80"/>
  <c r="FX12" i="80"/>
  <c r="FW12" i="80"/>
  <c r="FV12" i="80"/>
  <c r="FU12" i="80"/>
  <c r="FT12" i="80"/>
  <c r="FS12" i="80"/>
  <c r="FR12" i="80"/>
  <c r="FQ12" i="80"/>
  <c r="FP12" i="80"/>
  <c r="FO12" i="80"/>
  <c r="FN12" i="80"/>
  <c r="FM12" i="80"/>
  <c r="FL12" i="80"/>
  <c r="FK12" i="80"/>
  <c r="FJ12" i="80"/>
  <c r="FI12" i="80"/>
  <c r="FH12" i="80"/>
  <c r="FG12" i="80"/>
  <c r="FF12" i="80"/>
  <c r="FE12" i="80"/>
  <c r="FD12" i="80"/>
  <c r="FC12" i="80"/>
  <c r="FB12" i="80"/>
  <c r="FA12" i="80"/>
  <c r="EZ12" i="80"/>
  <c r="EY12" i="80"/>
  <c r="EX12" i="80"/>
  <c r="EW12" i="80"/>
  <c r="EV12" i="80"/>
  <c r="EU12" i="80"/>
  <c r="ET12" i="80"/>
  <c r="ES12" i="80"/>
  <c r="ER12" i="80"/>
  <c r="EQ12" i="80"/>
  <c r="EP12" i="80"/>
  <c r="EO12" i="80"/>
  <c r="EN12" i="80"/>
  <c r="EM12" i="80"/>
  <c r="EL12" i="80"/>
  <c r="EK12" i="80"/>
  <c r="EJ12" i="80"/>
  <c r="EI12" i="80"/>
  <c r="EH12" i="80"/>
  <c r="EG12" i="80"/>
  <c r="EF12" i="80"/>
  <c r="EE12" i="80"/>
  <c r="ED12" i="80"/>
  <c r="EC12" i="80"/>
  <c r="EB12" i="80"/>
  <c r="EA12" i="80"/>
  <c r="DZ12" i="80"/>
  <c r="DY12" i="80"/>
  <c r="DX12" i="80"/>
  <c r="DW12" i="80"/>
  <c r="DV12" i="80"/>
  <c r="DU12" i="80"/>
  <c r="DT12" i="80"/>
  <c r="DS12" i="80"/>
  <c r="DR12" i="80"/>
  <c r="DQ12" i="80"/>
  <c r="DP12" i="80"/>
  <c r="DO12" i="80"/>
  <c r="DN12" i="80"/>
  <c r="DM12" i="80"/>
  <c r="DL12" i="80"/>
  <c r="DK12" i="80"/>
  <c r="DJ12" i="80"/>
  <c r="DI12" i="80"/>
  <c r="DH12" i="80"/>
  <c r="DG12" i="80"/>
  <c r="DF12" i="80"/>
  <c r="DE12" i="80"/>
  <c r="DD12" i="80"/>
  <c r="DC12" i="80"/>
  <c r="DB12" i="80"/>
  <c r="DA12" i="80"/>
  <c r="CZ12" i="80"/>
  <c r="CY12" i="80"/>
  <c r="CX12" i="80"/>
  <c r="CW12" i="80"/>
  <c r="CV12" i="80"/>
  <c r="CU12" i="80"/>
  <c r="CT12" i="80"/>
  <c r="CS12" i="80"/>
  <c r="CR12" i="80"/>
  <c r="CQ12" i="80"/>
  <c r="CP12" i="80"/>
  <c r="CO12" i="80"/>
  <c r="CN12" i="80"/>
  <c r="CM12" i="80"/>
  <c r="CL12" i="80"/>
  <c r="CK12" i="80"/>
  <c r="CJ12" i="80"/>
  <c r="CI12" i="80"/>
  <c r="CH12" i="80"/>
  <c r="CG12" i="80"/>
  <c r="CF12" i="80"/>
  <c r="CE12" i="80"/>
  <c r="CD12" i="80"/>
  <c r="CC12" i="80"/>
  <c r="CB12" i="80"/>
  <c r="CA12" i="80"/>
  <c r="BZ12" i="80"/>
  <c r="BY12" i="80"/>
  <c r="BX12" i="80"/>
  <c r="BW12" i="80"/>
  <c r="BV12" i="80"/>
  <c r="BU12" i="80"/>
  <c r="BT12" i="80"/>
  <c r="BS12" i="80"/>
  <c r="BR12" i="80"/>
  <c r="BQ12" i="80"/>
  <c r="BP12" i="80"/>
  <c r="BO12" i="80"/>
  <c r="BN12" i="80"/>
  <c r="BM12" i="80"/>
  <c r="BL12" i="80"/>
  <c r="BK12" i="80"/>
  <c r="BJ12" i="80"/>
  <c r="BI12" i="80"/>
  <c r="BH12" i="80"/>
  <c r="BG12" i="80"/>
  <c r="BF12" i="80"/>
  <c r="BE12" i="80"/>
  <c r="BD12" i="80"/>
  <c r="BC12" i="80"/>
  <c r="BB12" i="80"/>
  <c r="BA12" i="80"/>
  <c r="AZ12" i="80"/>
  <c r="AY12" i="80"/>
  <c r="AX12" i="80"/>
  <c r="AW12" i="80"/>
  <c r="AV12" i="80"/>
  <c r="AU12" i="80"/>
  <c r="AT12" i="80"/>
  <c r="AS12" i="80"/>
  <c r="AR12" i="80"/>
  <c r="AQ12" i="80"/>
  <c r="AP12" i="80"/>
  <c r="AO12" i="80"/>
  <c r="AN12" i="80"/>
  <c r="AM12" i="80"/>
  <c r="AL12" i="80"/>
  <c r="AK12" i="80"/>
  <c r="AJ12" i="80"/>
  <c r="AI12" i="80"/>
  <c r="AH12" i="80"/>
  <c r="AG12" i="80"/>
  <c r="AF12" i="80"/>
  <c r="AE12" i="80"/>
  <c r="AD12" i="80"/>
  <c r="AC12" i="80"/>
  <c r="AB12" i="80"/>
  <c r="AA12" i="80"/>
  <c r="Z12" i="80"/>
  <c r="Y12" i="80"/>
  <c r="X12" i="80"/>
  <c r="W12" i="80"/>
  <c r="V12" i="80"/>
  <c r="U12" i="80"/>
  <c r="T12" i="80"/>
  <c r="S12" i="80"/>
  <c r="R12" i="80"/>
  <c r="Q12" i="80"/>
  <c r="P12" i="80"/>
  <c r="O12" i="80"/>
  <c r="N12" i="80"/>
  <c r="M12" i="80"/>
  <c r="L12" i="80"/>
  <c r="K12" i="80"/>
  <c r="J12" i="80"/>
  <c r="I12" i="80"/>
  <c r="H12" i="80"/>
  <c r="G12" i="80"/>
  <c r="F12" i="80"/>
  <c r="E12" i="80"/>
  <c r="D12" i="80"/>
  <c r="C12" i="80"/>
  <c r="B12" i="80"/>
  <c r="GR11" i="80"/>
  <c r="GQ11" i="80"/>
  <c r="GP11" i="80"/>
  <c r="GO11" i="80"/>
  <c r="GN11" i="80"/>
  <c r="GM11" i="80"/>
  <c r="GL11" i="80"/>
  <c r="GK11" i="80"/>
  <c r="GJ11" i="80"/>
  <c r="GI11" i="80"/>
  <c r="GH11" i="80"/>
  <c r="GG11" i="80"/>
  <c r="GF11" i="80"/>
  <c r="GE11" i="80"/>
  <c r="GD11" i="80"/>
  <c r="GC11" i="80"/>
  <c r="GB11" i="80"/>
  <c r="GA11" i="80"/>
  <c r="FZ11" i="80"/>
  <c r="FY11" i="80"/>
  <c r="FX11" i="80"/>
  <c r="FW11" i="80"/>
  <c r="FV11" i="80"/>
  <c r="FU11" i="80"/>
  <c r="FT11" i="80"/>
  <c r="FS11" i="80"/>
  <c r="FR11" i="80"/>
  <c r="FQ11" i="80"/>
  <c r="FP11" i="80"/>
  <c r="FO11" i="80"/>
  <c r="FN11" i="80"/>
  <c r="FM11" i="80"/>
  <c r="FL11" i="80"/>
  <c r="FK11" i="80"/>
  <c r="FJ11" i="80"/>
  <c r="FI11" i="80"/>
  <c r="FH11" i="80"/>
  <c r="FG11" i="80"/>
  <c r="FF11" i="80"/>
  <c r="FE11" i="80"/>
  <c r="FD11" i="80"/>
  <c r="FC11" i="80"/>
  <c r="FB11" i="80"/>
  <c r="FA11" i="80"/>
  <c r="EZ11" i="80"/>
  <c r="EY11" i="80"/>
  <c r="EX11" i="80"/>
  <c r="EW11" i="80"/>
  <c r="EV11" i="80"/>
  <c r="EU11" i="80"/>
  <c r="ET11" i="80"/>
  <c r="ES11" i="80"/>
  <c r="ER11" i="80"/>
  <c r="EQ11" i="80"/>
  <c r="EP11" i="80"/>
  <c r="EO11" i="80"/>
  <c r="EN11" i="80"/>
  <c r="EM11" i="80"/>
  <c r="EL11" i="80"/>
  <c r="EK11" i="80"/>
  <c r="EJ11" i="80"/>
  <c r="EI11" i="80"/>
  <c r="EH11" i="80"/>
  <c r="EG11" i="80"/>
  <c r="EF11" i="80"/>
  <c r="EE11" i="80"/>
  <c r="ED11" i="80"/>
  <c r="EC11" i="80"/>
  <c r="EB11" i="80"/>
  <c r="EA11" i="80"/>
  <c r="DZ11" i="80"/>
  <c r="DY11" i="80"/>
  <c r="DX11" i="80"/>
  <c r="DW11" i="80"/>
  <c r="DV11" i="80"/>
  <c r="DU11" i="80"/>
  <c r="DT11" i="80"/>
  <c r="DS11" i="80"/>
  <c r="DR11" i="80"/>
  <c r="DQ11" i="80"/>
  <c r="DP11" i="80"/>
  <c r="DO11" i="80"/>
  <c r="DN11" i="80"/>
  <c r="DM11" i="80"/>
  <c r="DL11" i="80"/>
  <c r="DK11" i="80"/>
  <c r="DJ11" i="80"/>
  <c r="DI11" i="80"/>
  <c r="DH11" i="80"/>
  <c r="DG11" i="80"/>
  <c r="DF11" i="80"/>
  <c r="DE11" i="80"/>
  <c r="DD11" i="80"/>
  <c r="DC11" i="80"/>
  <c r="DB11" i="80"/>
  <c r="DA11" i="80"/>
  <c r="CZ11" i="80"/>
  <c r="CY11" i="80"/>
  <c r="CX11" i="80"/>
  <c r="CW11" i="80"/>
  <c r="CV11" i="80"/>
  <c r="CU11" i="80"/>
  <c r="CT11" i="80"/>
  <c r="CS11" i="80"/>
  <c r="CR11" i="80"/>
  <c r="CQ11" i="80"/>
  <c r="CP11" i="80"/>
  <c r="CO11" i="80"/>
  <c r="CN11" i="80"/>
  <c r="CM11" i="80"/>
  <c r="CL11" i="80"/>
  <c r="CK11" i="80"/>
  <c r="CJ11" i="80"/>
  <c r="CI11" i="80"/>
  <c r="CH11" i="80"/>
  <c r="CG11" i="80"/>
  <c r="CF11" i="80"/>
  <c r="CE11" i="80"/>
  <c r="CD11" i="80"/>
  <c r="CC11" i="80"/>
  <c r="CB11" i="80"/>
  <c r="CA11" i="80"/>
  <c r="BZ11" i="80"/>
  <c r="BY11" i="80"/>
  <c r="BX11" i="80"/>
  <c r="BW11" i="80"/>
  <c r="BV11" i="80"/>
  <c r="BU11" i="80"/>
  <c r="BT11" i="80"/>
  <c r="BS11" i="80"/>
  <c r="BR11" i="80"/>
  <c r="BQ11" i="80"/>
  <c r="BP11" i="80"/>
  <c r="BO11" i="80"/>
  <c r="BN11" i="80"/>
  <c r="BM11" i="80"/>
  <c r="BL11" i="80"/>
  <c r="BK11" i="80"/>
  <c r="BJ11" i="80"/>
  <c r="BI11" i="80"/>
  <c r="BH11" i="80"/>
  <c r="BG11" i="80"/>
  <c r="BF11" i="80"/>
  <c r="BE11" i="80"/>
  <c r="BD11" i="80"/>
  <c r="BC11" i="80"/>
  <c r="BB11" i="80"/>
  <c r="BA11" i="80"/>
  <c r="AZ11" i="80"/>
  <c r="AY11" i="80"/>
  <c r="AX11" i="80"/>
  <c r="AW11" i="80"/>
  <c r="AV11" i="80"/>
  <c r="AU11" i="80"/>
  <c r="AT11" i="80"/>
  <c r="AS11" i="80"/>
  <c r="AR11" i="80"/>
  <c r="AQ11" i="80"/>
  <c r="AP11" i="80"/>
  <c r="AO11" i="80"/>
  <c r="AN11" i="80"/>
  <c r="AM11" i="80"/>
  <c r="AL11" i="80"/>
  <c r="AK11" i="80"/>
  <c r="AJ11" i="80"/>
  <c r="AI11" i="80"/>
  <c r="AH11" i="80"/>
  <c r="AG11" i="80"/>
  <c r="AF11" i="80"/>
  <c r="AE11" i="80"/>
  <c r="AD11"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B11" i="80"/>
  <c r="GR9" i="80"/>
  <c r="GQ9" i="80"/>
  <c r="GP9" i="80"/>
  <c r="GO9" i="80"/>
  <c r="GN9" i="80"/>
  <c r="GM9" i="80"/>
  <c r="GL9" i="80"/>
  <c r="GK9" i="80"/>
  <c r="GJ9" i="80"/>
  <c r="GI9" i="80"/>
  <c r="GH9" i="80"/>
  <c r="GG9" i="80"/>
  <c r="GF9" i="80"/>
  <c r="GE9" i="80"/>
  <c r="GD9" i="80"/>
  <c r="GC9" i="80"/>
  <c r="GB9" i="80"/>
  <c r="GA9" i="80"/>
  <c r="FZ9" i="80"/>
  <c r="FY9" i="80"/>
  <c r="FX9" i="80"/>
  <c r="FW9" i="80"/>
  <c r="FV9" i="80"/>
  <c r="FU9" i="80"/>
  <c r="FT9" i="80"/>
  <c r="FS9" i="80"/>
  <c r="FR9" i="80"/>
  <c r="FQ9" i="80"/>
  <c r="FP9" i="80"/>
  <c r="FO9" i="80"/>
  <c r="FN9" i="80"/>
  <c r="FM9" i="80"/>
  <c r="FL9" i="80"/>
  <c r="FK9" i="80"/>
  <c r="FJ9" i="80"/>
  <c r="FI9" i="80"/>
  <c r="FH9" i="80"/>
  <c r="FG9" i="80"/>
  <c r="FF9" i="80"/>
  <c r="FE9" i="80"/>
  <c r="FD9" i="80"/>
  <c r="FC9" i="80"/>
  <c r="FB9" i="80"/>
  <c r="FA9" i="80"/>
  <c r="EZ9" i="80"/>
  <c r="EY9" i="80"/>
  <c r="EX9" i="80"/>
  <c r="EW9" i="80"/>
  <c r="EV9" i="80"/>
  <c r="EU9" i="80"/>
  <c r="ET9" i="80"/>
  <c r="ES9" i="80"/>
  <c r="ER9" i="80"/>
  <c r="EQ9" i="80"/>
  <c r="EP9" i="80"/>
  <c r="EO9" i="80"/>
  <c r="EN9" i="80"/>
  <c r="EM9" i="80"/>
  <c r="EL9" i="80"/>
  <c r="EK9" i="80"/>
  <c r="EJ9" i="80"/>
  <c r="EI9" i="80"/>
  <c r="EH9" i="80"/>
  <c r="EG9" i="80"/>
  <c r="EF9" i="80"/>
  <c r="EE9" i="80"/>
  <c r="ED9" i="80"/>
  <c r="EC9" i="80"/>
  <c r="EB9" i="80"/>
  <c r="EA9" i="80"/>
  <c r="DZ9" i="80"/>
  <c r="DY9" i="80"/>
  <c r="DX9" i="80"/>
  <c r="DW9" i="80"/>
  <c r="DV9" i="80"/>
  <c r="DU9" i="80"/>
  <c r="DT9" i="80"/>
  <c r="DS9" i="80"/>
  <c r="DR9" i="80"/>
  <c r="DQ9" i="80"/>
  <c r="DP9" i="80"/>
  <c r="DO9" i="80"/>
  <c r="DN9" i="80"/>
  <c r="DM9" i="80"/>
  <c r="DL9" i="80"/>
  <c r="DK9" i="80"/>
  <c r="DJ9" i="80"/>
  <c r="DI9" i="80"/>
  <c r="DH9" i="80"/>
  <c r="DG9" i="80"/>
  <c r="DF9" i="80"/>
  <c r="DE9" i="80"/>
  <c r="DD9" i="80"/>
  <c r="DC9" i="80"/>
  <c r="DB9" i="80"/>
  <c r="DA9" i="80"/>
  <c r="CZ9" i="80"/>
  <c r="CY9" i="80"/>
  <c r="CX9" i="80"/>
  <c r="CW9" i="80"/>
  <c r="CV9" i="80"/>
  <c r="CU9" i="80"/>
  <c r="CT9" i="80"/>
  <c r="CS9" i="80"/>
  <c r="CR9" i="80"/>
  <c r="CQ9" i="80"/>
  <c r="CP9" i="80"/>
  <c r="CO9" i="80"/>
  <c r="CN9" i="80"/>
  <c r="CM9" i="80"/>
  <c r="CL9" i="80"/>
  <c r="CK9" i="80"/>
  <c r="CJ9" i="80"/>
  <c r="CI9" i="80"/>
  <c r="CH9" i="80"/>
  <c r="CG9" i="80"/>
  <c r="CF9" i="80"/>
  <c r="CE9" i="80"/>
  <c r="CD9" i="80"/>
  <c r="CC9" i="80"/>
  <c r="CB9" i="80"/>
  <c r="CA9" i="80"/>
  <c r="BZ9" i="80"/>
  <c r="BY9" i="80"/>
  <c r="BX9" i="80"/>
  <c r="BW9" i="80"/>
  <c r="BV9" i="80"/>
  <c r="BU9" i="80"/>
  <c r="BT9" i="80"/>
  <c r="BS9" i="80"/>
  <c r="BR9" i="80"/>
  <c r="BQ9" i="80"/>
  <c r="BP9" i="80"/>
  <c r="BO9" i="80"/>
  <c r="BN9" i="80"/>
  <c r="BM9" i="80"/>
  <c r="BL9" i="80"/>
  <c r="BK9" i="80"/>
  <c r="BJ9" i="80"/>
  <c r="BI9" i="80"/>
  <c r="BH9" i="80"/>
  <c r="BG9" i="80"/>
  <c r="BF9" i="80"/>
  <c r="BE9" i="80"/>
  <c r="BD9" i="80"/>
  <c r="BC9" i="80"/>
  <c r="BB9" i="80"/>
  <c r="BA9" i="80"/>
  <c r="AZ9" i="80"/>
  <c r="AY9" i="80"/>
  <c r="AX9" i="80"/>
  <c r="AW9" i="80"/>
  <c r="AV9" i="80"/>
  <c r="AU9" i="80"/>
  <c r="AT9" i="80"/>
  <c r="AS9" i="80"/>
  <c r="AR9" i="80"/>
  <c r="AQ9" i="80"/>
  <c r="AP9" i="80"/>
  <c r="AO9" i="80"/>
  <c r="AN9" i="80"/>
  <c r="AM9" i="80"/>
  <c r="AL9" i="80"/>
  <c r="AK9" i="80"/>
  <c r="AJ9" i="80"/>
  <c r="AI9" i="80"/>
  <c r="AH9" i="80"/>
  <c r="AG9" i="80"/>
  <c r="AF9" i="80"/>
  <c r="AE9" i="80"/>
  <c r="AD9" i="80"/>
  <c r="AC9" i="80"/>
  <c r="AB9" i="80"/>
  <c r="AA9" i="80"/>
  <c r="Z9" i="80"/>
  <c r="Y9" i="80"/>
  <c r="X9" i="80"/>
  <c r="W9" i="80"/>
  <c r="V9" i="80"/>
  <c r="U9" i="80"/>
  <c r="T9" i="80"/>
  <c r="S9" i="80"/>
  <c r="R9" i="80"/>
  <c r="Q9" i="80"/>
  <c r="P9" i="80"/>
  <c r="O9" i="80"/>
  <c r="N9" i="80"/>
  <c r="M9" i="80"/>
  <c r="L9" i="80"/>
  <c r="K9" i="80"/>
  <c r="J9" i="80"/>
  <c r="I9" i="80"/>
  <c r="H9" i="80"/>
  <c r="G9" i="80"/>
  <c r="F9" i="80"/>
  <c r="E9" i="80"/>
  <c r="D9" i="80"/>
  <c r="C9" i="80"/>
  <c r="B9" i="80"/>
  <c r="GR8" i="80"/>
  <c r="GQ8" i="80"/>
  <c r="GP8" i="80"/>
  <c r="GO8" i="80"/>
  <c r="GN8" i="80"/>
  <c r="GM8" i="80"/>
  <c r="GL8" i="80"/>
  <c r="GK8" i="80"/>
  <c r="GJ8" i="80"/>
  <c r="GI8" i="80"/>
  <c r="GH8" i="80"/>
  <c r="GG8" i="80"/>
  <c r="GF8" i="80"/>
  <c r="GE8" i="80"/>
  <c r="GD8" i="80"/>
  <c r="GC8" i="80"/>
  <c r="GB8" i="80"/>
  <c r="GA8" i="80"/>
  <c r="FZ8" i="80"/>
  <c r="FY8" i="80"/>
  <c r="FX8" i="80"/>
  <c r="FW8" i="80"/>
  <c r="FV8" i="80"/>
  <c r="FU8" i="80"/>
  <c r="FT8" i="80"/>
  <c r="FS8" i="80"/>
  <c r="FR8" i="80"/>
  <c r="FQ8" i="80"/>
  <c r="FP8" i="80"/>
  <c r="FO8" i="80"/>
  <c r="FN8" i="80"/>
  <c r="FM8" i="80"/>
  <c r="FL8" i="80"/>
  <c r="FK8" i="80"/>
  <c r="FJ8" i="80"/>
  <c r="FI8" i="80"/>
  <c r="FH8" i="80"/>
  <c r="FG8" i="80"/>
  <c r="FF8" i="80"/>
  <c r="FE8" i="80"/>
  <c r="FD8" i="80"/>
  <c r="FC8" i="80"/>
  <c r="FB8" i="80"/>
  <c r="FA8" i="80"/>
  <c r="EZ8" i="80"/>
  <c r="EY8" i="80"/>
  <c r="EX8" i="80"/>
  <c r="EW8" i="80"/>
  <c r="EV8" i="80"/>
  <c r="EU8" i="80"/>
  <c r="ET8" i="80"/>
  <c r="ES8" i="80"/>
  <c r="ER8" i="80"/>
  <c r="EQ8" i="80"/>
  <c r="EP8" i="80"/>
  <c r="EO8" i="80"/>
  <c r="EN8" i="80"/>
  <c r="EM8" i="80"/>
  <c r="EL8" i="80"/>
  <c r="EK8" i="80"/>
  <c r="EJ8" i="80"/>
  <c r="EI8" i="80"/>
  <c r="EH8" i="80"/>
  <c r="EG8" i="80"/>
  <c r="EF8" i="80"/>
  <c r="EE8" i="80"/>
  <c r="ED8" i="80"/>
  <c r="EC8" i="80"/>
  <c r="EB8" i="80"/>
  <c r="EA8" i="80"/>
  <c r="DZ8" i="80"/>
  <c r="DY8" i="80"/>
  <c r="DX8" i="80"/>
  <c r="DW8" i="80"/>
  <c r="DV8" i="80"/>
  <c r="DU8" i="80"/>
  <c r="DT8" i="80"/>
  <c r="DS8" i="80"/>
  <c r="DR8" i="80"/>
  <c r="DQ8" i="80"/>
  <c r="DP8" i="80"/>
  <c r="DO8" i="80"/>
  <c r="DN8" i="80"/>
  <c r="DM8" i="80"/>
  <c r="DL8" i="80"/>
  <c r="DK8" i="80"/>
  <c r="DJ8" i="80"/>
  <c r="DI8" i="80"/>
  <c r="DH8" i="80"/>
  <c r="DG8" i="80"/>
  <c r="DF8" i="80"/>
  <c r="DE8" i="80"/>
  <c r="DD8" i="80"/>
  <c r="DC8" i="80"/>
  <c r="DB8" i="80"/>
  <c r="DA8" i="80"/>
  <c r="CZ8" i="80"/>
  <c r="CY8" i="80"/>
  <c r="CX8" i="80"/>
  <c r="CW8" i="80"/>
  <c r="CV8" i="80"/>
  <c r="CU8" i="80"/>
  <c r="CT8" i="80"/>
  <c r="CS8" i="80"/>
  <c r="CR8" i="80"/>
  <c r="CQ8" i="80"/>
  <c r="CP8" i="80"/>
  <c r="CO8" i="80"/>
  <c r="CN8" i="80"/>
  <c r="CM8" i="80"/>
  <c r="CL8" i="80"/>
  <c r="CK8" i="80"/>
  <c r="CJ8" i="80"/>
  <c r="CI8" i="80"/>
  <c r="CH8" i="80"/>
  <c r="CG8" i="80"/>
  <c r="CF8" i="80"/>
  <c r="CE8" i="80"/>
  <c r="CD8" i="80"/>
  <c r="CC8" i="80"/>
  <c r="CB8" i="80"/>
  <c r="CA8" i="80"/>
  <c r="BZ8" i="80"/>
  <c r="BY8" i="80"/>
  <c r="BX8" i="80"/>
  <c r="BW8" i="80"/>
  <c r="BV8" i="80"/>
  <c r="BU8" i="80"/>
  <c r="BT8" i="80"/>
  <c r="BS8" i="80"/>
  <c r="BR8" i="80"/>
  <c r="BQ8" i="80"/>
  <c r="BP8" i="80"/>
  <c r="BO8" i="80"/>
  <c r="BN8" i="80"/>
  <c r="BM8" i="80"/>
  <c r="BL8" i="80"/>
  <c r="BK8" i="80"/>
  <c r="BJ8" i="80"/>
  <c r="BI8" i="80"/>
  <c r="BH8" i="80"/>
  <c r="BG8" i="80"/>
  <c r="BF8" i="80"/>
  <c r="BE8" i="80"/>
  <c r="BD8" i="80"/>
  <c r="BC8" i="80"/>
  <c r="BB8" i="80"/>
  <c r="BA8" i="80"/>
  <c r="AZ8" i="80"/>
  <c r="AY8" i="80"/>
  <c r="AX8" i="80"/>
  <c r="AW8" i="80"/>
  <c r="AV8" i="80"/>
  <c r="AU8" i="80"/>
  <c r="AT8" i="80"/>
  <c r="AS8" i="80"/>
  <c r="AR8" i="80"/>
  <c r="AQ8" i="80"/>
  <c r="AP8" i="80"/>
  <c r="AO8" i="80"/>
  <c r="AN8" i="80"/>
  <c r="AM8" i="80"/>
  <c r="AL8" i="80"/>
  <c r="AK8" i="80"/>
  <c r="AJ8" i="80"/>
  <c r="AI8" i="80"/>
  <c r="AH8" i="80"/>
  <c r="AG8" i="80"/>
  <c r="AF8" i="80"/>
  <c r="AE8" i="80"/>
  <c r="AD8" i="80"/>
  <c r="AC8" i="80"/>
  <c r="AB8" i="80"/>
  <c r="AA8" i="80"/>
  <c r="Z8" i="80"/>
  <c r="Y8" i="80"/>
  <c r="X8" i="80"/>
  <c r="W8" i="80"/>
  <c r="V8" i="80"/>
  <c r="U8" i="80"/>
  <c r="T8" i="80"/>
  <c r="S8" i="80"/>
  <c r="R8" i="80"/>
  <c r="Q8" i="80"/>
  <c r="P8" i="80"/>
  <c r="O8" i="80"/>
  <c r="N8" i="80"/>
  <c r="M8" i="80"/>
  <c r="L8" i="80"/>
  <c r="K8" i="80"/>
  <c r="J8" i="80"/>
  <c r="I8" i="80"/>
  <c r="H8" i="80"/>
  <c r="G8" i="80"/>
  <c r="F8" i="80"/>
  <c r="E8" i="80"/>
  <c r="D8" i="80"/>
  <c r="C8" i="80"/>
  <c r="B8" i="80"/>
  <c r="GR6" i="80"/>
  <c r="GQ6" i="80"/>
  <c r="GP6" i="80"/>
  <c r="GO6" i="80"/>
  <c r="GN6" i="80"/>
  <c r="GM6" i="80"/>
  <c r="GL6" i="80"/>
  <c r="GK6" i="80"/>
  <c r="GJ6" i="80"/>
  <c r="GI6" i="80"/>
  <c r="GH6" i="80"/>
  <c r="GG6" i="80"/>
  <c r="GF6" i="80"/>
  <c r="GE6" i="80"/>
  <c r="GD6" i="80"/>
  <c r="GC6" i="80"/>
  <c r="GB6" i="80"/>
  <c r="GA6" i="80"/>
  <c r="FZ6" i="80"/>
  <c r="FY6" i="80"/>
  <c r="FX6" i="80"/>
  <c r="FW6" i="80"/>
  <c r="FV6" i="80"/>
  <c r="FU6" i="80"/>
  <c r="FT6" i="80"/>
  <c r="FS6" i="80"/>
  <c r="FR6" i="80"/>
  <c r="FQ6" i="80"/>
  <c r="FP6" i="80"/>
  <c r="FO6" i="80"/>
  <c r="FN6" i="80"/>
  <c r="FM6" i="80"/>
  <c r="FL6" i="80"/>
  <c r="FK6" i="80"/>
  <c r="FJ6" i="80"/>
  <c r="FI6" i="80"/>
  <c r="FH6" i="80"/>
  <c r="FG6" i="80"/>
  <c r="FF6" i="80"/>
  <c r="FE6" i="80"/>
  <c r="FD6" i="80"/>
  <c r="FC6" i="80"/>
  <c r="FB6" i="80"/>
  <c r="FA6" i="80"/>
  <c r="EZ6" i="80"/>
  <c r="EY6" i="80"/>
  <c r="EX6" i="80"/>
  <c r="EW6" i="80"/>
  <c r="EV6" i="80"/>
  <c r="EU6" i="80"/>
  <c r="ET6" i="80"/>
  <c r="ES6" i="80"/>
  <c r="ER6" i="80"/>
  <c r="EQ6" i="80"/>
  <c r="EP6" i="80"/>
  <c r="EO6" i="80"/>
  <c r="EN6" i="80"/>
  <c r="EM6" i="80"/>
  <c r="EL6" i="80"/>
  <c r="EK6" i="80"/>
  <c r="EJ6" i="80"/>
  <c r="EI6" i="80"/>
  <c r="EH6" i="80"/>
  <c r="EG6" i="80"/>
  <c r="EF6" i="80"/>
  <c r="EE6" i="80"/>
  <c r="ED6" i="80"/>
  <c r="EC6" i="80"/>
  <c r="EB6" i="80"/>
  <c r="EA6" i="80"/>
  <c r="DZ6" i="80"/>
  <c r="DY6" i="80"/>
  <c r="DX6" i="80"/>
  <c r="DW6" i="80"/>
  <c r="DV6" i="80"/>
  <c r="DU6" i="80"/>
  <c r="DT6" i="80"/>
  <c r="DS6" i="80"/>
  <c r="DR6" i="80"/>
  <c r="DQ6" i="80"/>
  <c r="DP6" i="80"/>
  <c r="DO6" i="80"/>
  <c r="DN6" i="80"/>
  <c r="DM6" i="80"/>
  <c r="DL6" i="80"/>
  <c r="DK6" i="80"/>
  <c r="DJ6" i="80"/>
  <c r="DI6" i="80"/>
  <c r="DH6" i="80"/>
  <c r="DG6" i="80"/>
  <c r="DF6" i="80"/>
  <c r="DE6" i="80"/>
  <c r="DD6" i="80"/>
  <c r="DC6" i="80"/>
  <c r="DB6" i="80"/>
  <c r="DA6" i="80"/>
  <c r="CZ6" i="80"/>
  <c r="CY6" i="80"/>
  <c r="CX6" i="80"/>
  <c r="CW6" i="80"/>
  <c r="CV6" i="80"/>
  <c r="CU6" i="80"/>
  <c r="CT6" i="80"/>
  <c r="CS6" i="80"/>
  <c r="CR6" i="80"/>
  <c r="CQ6" i="80"/>
  <c r="CP6" i="80"/>
  <c r="CO6" i="80"/>
  <c r="CN6" i="80"/>
  <c r="CM6" i="80"/>
  <c r="CL6" i="80"/>
  <c r="CK6" i="80"/>
  <c r="CJ6" i="80"/>
  <c r="CI6" i="80"/>
  <c r="CH6" i="80"/>
  <c r="CG6" i="80"/>
  <c r="CF6" i="80"/>
  <c r="CE6" i="80"/>
  <c r="CD6" i="80"/>
  <c r="CC6" i="80"/>
  <c r="CB6" i="80"/>
  <c r="CA6" i="80"/>
  <c r="BZ6" i="80"/>
  <c r="BY6" i="80"/>
  <c r="BX6" i="80"/>
  <c r="BW6" i="80"/>
  <c r="BV6" i="80"/>
  <c r="BU6" i="80"/>
  <c r="BT6" i="80"/>
  <c r="BS6" i="80"/>
  <c r="BR6" i="80"/>
  <c r="BQ6" i="80"/>
  <c r="BP6" i="80"/>
  <c r="BO6" i="80"/>
  <c r="BN6" i="80"/>
  <c r="BM6" i="80"/>
  <c r="BL6" i="80"/>
  <c r="BK6" i="80"/>
  <c r="BJ6" i="80"/>
  <c r="BI6" i="80"/>
  <c r="BH6" i="80"/>
  <c r="BG6" i="80"/>
  <c r="BF6" i="80"/>
  <c r="BE6" i="80"/>
  <c r="BD6" i="80"/>
  <c r="BC6" i="80"/>
  <c r="BB6" i="80"/>
  <c r="BA6" i="80"/>
  <c r="AZ6" i="80"/>
  <c r="AY6" i="80"/>
  <c r="AX6" i="80"/>
  <c r="AW6" i="80"/>
  <c r="AV6" i="80"/>
  <c r="AU6" i="80"/>
  <c r="AT6" i="80"/>
  <c r="AS6" i="80"/>
  <c r="AR6" i="80"/>
  <c r="AQ6" i="80"/>
  <c r="AP6" i="80"/>
  <c r="AO6" i="80"/>
  <c r="AN6" i="80"/>
  <c r="AM6" i="80"/>
  <c r="AL6" i="80"/>
  <c r="AK6" i="80"/>
  <c r="AJ6" i="80"/>
  <c r="AI6" i="80"/>
  <c r="AH6" i="80"/>
  <c r="AG6" i="80"/>
  <c r="AF6" i="80"/>
  <c r="AE6" i="80"/>
  <c r="AD6" i="80"/>
  <c r="AC6" i="80"/>
  <c r="AB6" i="80"/>
  <c r="AA6" i="80"/>
  <c r="Z6" i="80"/>
  <c r="Y6" i="80"/>
  <c r="X6" i="80"/>
  <c r="W6" i="80"/>
  <c r="V6" i="80"/>
  <c r="U6" i="80"/>
  <c r="T6" i="80"/>
  <c r="S6" i="80"/>
  <c r="R6" i="80"/>
  <c r="Q6" i="80"/>
  <c r="P6" i="80"/>
  <c r="O6" i="80"/>
  <c r="N6" i="80"/>
  <c r="M6" i="80"/>
  <c r="L6" i="80"/>
  <c r="K6" i="80"/>
  <c r="J6" i="80"/>
  <c r="I6" i="80"/>
  <c r="H6" i="80"/>
  <c r="G6" i="80"/>
  <c r="F6" i="80"/>
  <c r="E6" i="80"/>
  <c r="D6" i="80"/>
  <c r="C6" i="80"/>
  <c r="B6" i="80"/>
  <c r="GR5" i="80"/>
  <c r="GQ5" i="80"/>
  <c r="GP5" i="80"/>
  <c r="GO5" i="80"/>
  <c r="GN5" i="80"/>
  <c r="GM5" i="80"/>
  <c r="GL5" i="80"/>
  <c r="GK5" i="80"/>
  <c r="GJ5" i="80"/>
  <c r="GI5" i="80"/>
  <c r="GH5" i="80"/>
  <c r="GG5" i="80"/>
  <c r="GF5" i="80"/>
  <c r="GE5" i="80"/>
  <c r="GD5" i="80"/>
  <c r="GC5" i="80"/>
  <c r="GB5" i="80"/>
  <c r="GA5" i="80"/>
  <c r="FZ5" i="80"/>
  <c r="FY5" i="80"/>
  <c r="FX5" i="80"/>
  <c r="FW5" i="80"/>
  <c r="FV5" i="80"/>
  <c r="FU5" i="80"/>
  <c r="FT5" i="80"/>
  <c r="FS5" i="80"/>
  <c r="FR5" i="80"/>
  <c r="FQ5" i="80"/>
  <c r="FP5" i="80"/>
  <c r="FO5" i="80"/>
  <c r="FN5" i="80"/>
  <c r="FM5" i="80"/>
  <c r="FL5" i="80"/>
  <c r="FK5" i="80"/>
  <c r="FJ5" i="80"/>
  <c r="FI5" i="80"/>
  <c r="FH5" i="80"/>
  <c r="FG5" i="80"/>
  <c r="FF5" i="80"/>
  <c r="FE5" i="80"/>
  <c r="FD5" i="80"/>
  <c r="FC5" i="80"/>
  <c r="FB5" i="80"/>
  <c r="FA5" i="80"/>
  <c r="EZ5" i="80"/>
  <c r="EY5" i="80"/>
  <c r="EX5" i="80"/>
  <c r="EW5" i="80"/>
  <c r="EV5" i="80"/>
  <c r="EU5" i="80"/>
  <c r="ET5" i="80"/>
  <c r="ES5" i="80"/>
  <c r="ER5" i="80"/>
  <c r="EQ5" i="80"/>
  <c r="EP5" i="80"/>
  <c r="EO5" i="80"/>
  <c r="EN5" i="80"/>
  <c r="EM5" i="80"/>
  <c r="EL5" i="80"/>
  <c r="EK5" i="80"/>
  <c r="EJ5" i="80"/>
  <c r="EI5" i="80"/>
  <c r="EH5" i="80"/>
  <c r="EG5" i="80"/>
  <c r="EF5" i="80"/>
  <c r="EE5" i="80"/>
  <c r="ED5" i="80"/>
  <c r="EC5" i="80"/>
  <c r="EB5" i="80"/>
  <c r="EA5" i="80"/>
  <c r="DZ5" i="80"/>
  <c r="DY5" i="80"/>
  <c r="DX5" i="80"/>
  <c r="DW5" i="80"/>
  <c r="DV5" i="80"/>
  <c r="DU5" i="80"/>
  <c r="DT5" i="80"/>
  <c r="DS5" i="80"/>
  <c r="DR5" i="80"/>
  <c r="DQ5" i="80"/>
  <c r="DP5" i="80"/>
  <c r="DO5" i="80"/>
  <c r="DN5" i="80"/>
  <c r="DM5" i="80"/>
  <c r="DL5" i="80"/>
  <c r="DK5" i="80"/>
  <c r="DJ5" i="80"/>
  <c r="DI5" i="80"/>
  <c r="DH5" i="80"/>
  <c r="DG5" i="80"/>
  <c r="DF5" i="80"/>
  <c r="DE5" i="80"/>
  <c r="DD5" i="80"/>
  <c r="DC5" i="80"/>
  <c r="DB5" i="80"/>
  <c r="DA5" i="80"/>
  <c r="CZ5" i="80"/>
  <c r="CY5" i="80"/>
  <c r="CX5" i="80"/>
  <c r="CW5" i="80"/>
  <c r="CV5" i="80"/>
  <c r="CU5" i="80"/>
  <c r="CT5" i="80"/>
  <c r="CS5" i="80"/>
  <c r="CR5" i="80"/>
  <c r="CQ5" i="80"/>
  <c r="CP5" i="80"/>
  <c r="CO5" i="80"/>
  <c r="CN5" i="80"/>
  <c r="CM5" i="80"/>
  <c r="CL5" i="80"/>
  <c r="CK5" i="80"/>
  <c r="CJ5" i="80"/>
  <c r="CI5" i="80"/>
  <c r="CH5" i="80"/>
  <c r="CG5" i="80"/>
  <c r="CF5" i="80"/>
  <c r="CE5" i="80"/>
  <c r="CD5" i="80"/>
  <c r="CC5" i="80"/>
  <c r="CB5" i="80"/>
  <c r="CA5" i="80"/>
  <c r="BZ5" i="80"/>
  <c r="BY5" i="80"/>
  <c r="BX5" i="80"/>
  <c r="BW5" i="80"/>
  <c r="BV5" i="80"/>
  <c r="BU5" i="80"/>
  <c r="BT5" i="80"/>
  <c r="BS5" i="80"/>
  <c r="BR5" i="80"/>
  <c r="BQ5" i="80"/>
  <c r="BP5" i="80"/>
  <c r="BO5" i="80"/>
  <c r="BN5" i="80"/>
  <c r="BM5" i="80"/>
  <c r="BL5" i="80"/>
  <c r="BK5" i="80"/>
  <c r="BJ5" i="80"/>
  <c r="BI5" i="80"/>
  <c r="BH5" i="80"/>
  <c r="BG5" i="80"/>
  <c r="BF5" i="80"/>
  <c r="BE5" i="80"/>
  <c r="BD5" i="80"/>
  <c r="BC5" i="80"/>
  <c r="BB5" i="80"/>
  <c r="BA5" i="80"/>
  <c r="AZ5" i="80"/>
  <c r="AY5" i="80"/>
  <c r="AX5" i="80"/>
  <c r="AW5" i="80"/>
  <c r="AV5" i="80"/>
  <c r="AU5" i="80"/>
  <c r="AT5" i="80"/>
  <c r="AS5" i="80"/>
  <c r="AR5" i="80"/>
  <c r="AQ5" i="80"/>
  <c r="AP5" i="80"/>
  <c r="AO5" i="80"/>
  <c r="AN5" i="80"/>
  <c r="AM5" i="80"/>
  <c r="AL5" i="80"/>
  <c r="AK5" i="80"/>
  <c r="AJ5" i="80"/>
  <c r="AI5" i="80"/>
  <c r="AH5" i="80"/>
  <c r="AG5" i="80"/>
  <c r="AF5" i="80"/>
  <c r="AE5" i="80"/>
  <c r="AD5" i="80"/>
  <c r="AC5" i="80"/>
  <c r="AB5" i="80"/>
  <c r="AA5" i="80"/>
  <c r="Z5" i="80"/>
  <c r="Y5" i="80"/>
  <c r="X5" i="80"/>
  <c r="W5" i="80"/>
  <c r="V5" i="80"/>
  <c r="U5" i="80"/>
  <c r="T5" i="80"/>
  <c r="S5" i="80"/>
  <c r="R5" i="80"/>
  <c r="Q5" i="80"/>
  <c r="P5" i="80"/>
  <c r="O5" i="80"/>
  <c r="N5" i="80"/>
  <c r="M5" i="80"/>
  <c r="L5" i="80"/>
  <c r="K5" i="80"/>
  <c r="J5" i="80"/>
  <c r="I5" i="80"/>
  <c r="H5" i="80"/>
  <c r="G5" i="80"/>
  <c r="F5" i="80"/>
  <c r="E5" i="80"/>
  <c r="D5" i="80"/>
  <c r="C5" i="80"/>
  <c r="B5" i="80"/>
  <c r="AC43" i="88"/>
  <c r="AB43" i="88"/>
  <c r="AA43" i="88"/>
  <c r="Z43" i="88"/>
  <c r="Y43" i="88"/>
  <c r="X43" i="88"/>
  <c r="W43" i="88"/>
  <c r="V43" i="88"/>
  <c r="U43" i="88"/>
  <c r="T43" i="88"/>
  <c r="S43" i="88"/>
  <c r="R43" i="88"/>
  <c r="Q43" i="88"/>
  <c r="P43" i="88"/>
  <c r="O43" i="88"/>
  <c r="N43" i="88"/>
  <c r="M43" i="88"/>
  <c r="L43" i="88"/>
  <c r="K43" i="88"/>
  <c r="J43" i="88"/>
  <c r="I43" i="88"/>
  <c r="H43" i="88"/>
  <c r="G43" i="88"/>
  <c r="F43" i="88"/>
  <c r="E43" i="88"/>
  <c r="D43" i="88"/>
  <c r="C43" i="88"/>
  <c r="B43" i="88"/>
  <c r="AC41" i="88"/>
  <c r="AB41" i="88"/>
  <c r="AA41" i="88"/>
  <c r="Z41" i="88"/>
  <c r="Y41" i="88"/>
  <c r="X41" i="88"/>
  <c r="W41" i="88"/>
  <c r="V41" i="88"/>
  <c r="U41" i="88"/>
  <c r="T41" i="88"/>
  <c r="S41" i="88"/>
  <c r="R41" i="88"/>
  <c r="Q41" i="88"/>
  <c r="P41" i="88"/>
  <c r="O41" i="88"/>
  <c r="N41" i="88"/>
  <c r="M41" i="88"/>
  <c r="L41" i="88"/>
  <c r="K41" i="88"/>
  <c r="J41" i="88"/>
  <c r="I41" i="88"/>
  <c r="H41" i="88"/>
  <c r="G41" i="88"/>
  <c r="F41" i="88"/>
  <c r="E41" i="88"/>
  <c r="D41" i="88"/>
  <c r="C41" i="88"/>
  <c r="B41" i="88"/>
  <c r="AC40" i="88"/>
  <c r="AB40" i="88"/>
  <c r="AA40" i="88"/>
  <c r="Z40" i="88"/>
  <c r="Y40" i="88"/>
  <c r="X40" i="88"/>
  <c r="W40" i="88"/>
  <c r="V40" i="88"/>
  <c r="U40" i="88"/>
  <c r="T40" i="88"/>
  <c r="S40" i="88"/>
  <c r="R40" i="88"/>
  <c r="Q40" i="88"/>
  <c r="P40" i="88"/>
  <c r="O40" i="88"/>
  <c r="N40" i="88"/>
  <c r="M40" i="88"/>
  <c r="L40" i="88"/>
  <c r="K40" i="88"/>
  <c r="J40" i="88"/>
  <c r="I40" i="88"/>
  <c r="H40" i="88"/>
  <c r="G40" i="88"/>
  <c r="F40" i="88"/>
  <c r="E40" i="88"/>
  <c r="D40" i="88"/>
  <c r="C40" i="88"/>
  <c r="B40" i="88"/>
  <c r="AC38" i="88"/>
  <c r="AB38" i="88"/>
  <c r="AA38" i="88"/>
  <c r="Z38" i="88"/>
  <c r="Y38" i="88"/>
  <c r="X38" i="88"/>
  <c r="W38" i="88"/>
  <c r="V38" i="88"/>
  <c r="U38" i="88"/>
  <c r="T38" i="88"/>
  <c r="S38" i="88"/>
  <c r="R38" i="88"/>
  <c r="Q38" i="88"/>
  <c r="P38" i="88"/>
  <c r="O38" i="88"/>
  <c r="N38" i="88"/>
  <c r="M38" i="88"/>
  <c r="L38" i="88"/>
  <c r="K38" i="88"/>
  <c r="J38" i="88"/>
  <c r="I38" i="88"/>
  <c r="H38" i="88"/>
  <c r="G38" i="88"/>
  <c r="F38" i="88"/>
  <c r="E38" i="88"/>
  <c r="D38" i="88"/>
  <c r="C38" i="88"/>
  <c r="B38" i="88"/>
  <c r="AC37" i="88"/>
  <c r="AB37" i="88"/>
  <c r="AA37" i="88"/>
  <c r="Z37" i="88"/>
  <c r="Y37" i="88"/>
  <c r="X37" i="88"/>
  <c r="W37" i="88"/>
  <c r="V37" i="88"/>
  <c r="U37" i="88"/>
  <c r="T37" i="88"/>
  <c r="S37" i="88"/>
  <c r="R37" i="88"/>
  <c r="Q37" i="88"/>
  <c r="P37" i="88"/>
  <c r="O37" i="88"/>
  <c r="N37" i="88"/>
  <c r="M37" i="88"/>
  <c r="L37" i="88"/>
  <c r="K37" i="88"/>
  <c r="J37" i="88"/>
  <c r="I37" i="88"/>
  <c r="H37" i="88"/>
  <c r="G37" i="88"/>
  <c r="F37" i="88"/>
  <c r="E37" i="88"/>
  <c r="D37" i="88"/>
  <c r="C37" i="88"/>
  <c r="B37" i="88"/>
  <c r="AC35" i="88"/>
  <c r="AB35" i="88"/>
  <c r="AA35" i="88"/>
  <c r="Z35" i="88"/>
  <c r="Y35" i="88"/>
  <c r="X35" i="88"/>
  <c r="W35" i="88"/>
  <c r="V35" i="88"/>
  <c r="U35" i="88"/>
  <c r="T35" i="88"/>
  <c r="S35" i="88"/>
  <c r="R35" i="88"/>
  <c r="Q35" i="88"/>
  <c r="P35" i="88"/>
  <c r="O35" i="88"/>
  <c r="N35" i="88"/>
  <c r="M35" i="88"/>
  <c r="L35" i="88"/>
  <c r="K35" i="88"/>
  <c r="J35" i="88"/>
  <c r="I35" i="88"/>
  <c r="H35" i="88"/>
  <c r="G35" i="88"/>
  <c r="F35" i="88"/>
  <c r="E35" i="88"/>
  <c r="D35" i="88"/>
  <c r="C35" i="88"/>
  <c r="B35" i="88"/>
  <c r="AC34" i="88"/>
  <c r="AB34" i="88"/>
  <c r="AA34" i="88"/>
  <c r="Z34" i="88"/>
  <c r="Y34" i="88"/>
  <c r="X34" i="88"/>
  <c r="W34" i="88"/>
  <c r="V34" i="88"/>
  <c r="U34" i="88"/>
  <c r="T34" i="88"/>
  <c r="S34" i="88"/>
  <c r="R34" i="88"/>
  <c r="Q34" i="88"/>
  <c r="P34" i="88"/>
  <c r="O34" i="88"/>
  <c r="N34" i="88"/>
  <c r="M34" i="88"/>
  <c r="L34" i="88"/>
  <c r="K34" i="88"/>
  <c r="J34" i="88"/>
  <c r="I34" i="88"/>
  <c r="H34" i="88"/>
  <c r="G34" i="88"/>
  <c r="F34" i="88"/>
  <c r="E34" i="88"/>
  <c r="D34" i="88"/>
  <c r="C34" i="88"/>
  <c r="B34" i="88"/>
  <c r="AC32" i="88"/>
  <c r="AB32" i="88"/>
  <c r="AA32" i="88"/>
  <c r="Z32" i="88"/>
  <c r="Y32" i="88"/>
  <c r="X32" i="88"/>
  <c r="W32" i="88"/>
  <c r="V32" i="88"/>
  <c r="U32" i="88"/>
  <c r="T32" i="88"/>
  <c r="S32" i="88"/>
  <c r="R32" i="88"/>
  <c r="Q32" i="88"/>
  <c r="P32" i="88"/>
  <c r="O32" i="88"/>
  <c r="N32" i="88"/>
  <c r="M32" i="88"/>
  <c r="L32" i="88"/>
  <c r="K32" i="88"/>
  <c r="J32" i="88"/>
  <c r="I32" i="88"/>
  <c r="H32" i="88"/>
  <c r="G32" i="88"/>
  <c r="F32" i="88"/>
  <c r="E32" i="88"/>
  <c r="D32" i="88"/>
  <c r="C32" i="88"/>
  <c r="B32" i="88"/>
  <c r="AC31" i="88"/>
  <c r="AB31" i="88"/>
  <c r="AA31" i="88"/>
  <c r="Z31" i="88"/>
  <c r="Y31" i="88"/>
  <c r="X31" i="88"/>
  <c r="W31" i="88"/>
  <c r="V31" i="88"/>
  <c r="U31" i="88"/>
  <c r="T31" i="88"/>
  <c r="S31" i="88"/>
  <c r="R31" i="88"/>
  <c r="Q31" i="88"/>
  <c r="P31" i="88"/>
  <c r="O31" i="88"/>
  <c r="N31" i="88"/>
  <c r="M31" i="88"/>
  <c r="L31" i="88"/>
  <c r="K31" i="88"/>
  <c r="J31" i="88"/>
  <c r="I31" i="88"/>
  <c r="H31" i="88"/>
  <c r="G31" i="88"/>
  <c r="F31" i="88"/>
  <c r="E31" i="88"/>
  <c r="D31" i="88"/>
  <c r="C31" i="88"/>
  <c r="B31" i="88"/>
  <c r="AC29" i="88"/>
  <c r="AB29" i="88"/>
  <c r="AA29" i="88"/>
  <c r="Z29" i="88"/>
  <c r="Y29" i="88"/>
  <c r="X29" i="88"/>
  <c r="W29" i="88"/>
  <c r="V29" i="88"/>
  <c r="U29" i="88"/>
  <c r="T29" i="88"/>
  <c r="S29" i="88"/>
  <c r="R29" i="88"/>
  <c r="Q29" i="88"/>
  <c r="P29" i="88"/>
  <c r="O29" i="88"/>
  <c r="N29" i="88"/>
  <c r="M29" i="88"/>
  <c r="L29" i="88"/>
  <c r="K29" i="88"/>
  <c r="J29" i="88"/>
  <c r="I29" i="88"/>
  <c r="H29" i="88"/>
  <c r="G29" i="88"/>
  <c r="F29" i="88"/>
  <c r="E29" i="88"/>
  <c r="D29" i="88"/>
  <c r="C29" i="88"/>
  <c r="B29" i="88"/>
  <c r="AC28" i="88"/>
  <c r="AB28" i="88"/>
  <c r="AA28" i="88"/>
  <c r="Z28" i="88"/>
  <c r="Y28" i="88"/>
  <c r="X28" i="88"/>
  <c r="W28" i="88"/>
  <c r="V28" i="88"/>
  <c r="U28" i="88"/>
  <c r="T28" i="88"/>
  <c r="S28" i="88"/>
  <c r="R28" i="88"/>
  <c r="Q28" i="88"/>
  <c r="P28" i="88"/>
  <c r="O28" i="88"/>
  <c r="N28" i="88"/>
  <c r="M28" i="88"/>
  <c r="L28" i="88"/>
  <c r="K28" i="88"/>
  <c r="J28" i="88"/>
  <c r="I28" i="88"/>
  <c r="H28" i="88"/>
  <c r="G28" i="88"/>
  <c r="F28" i="88"/>
  <c r="E28" i="88"/>
  <c r="D28" i="88"/>
  <c r="C28" i="88"/>
  <c r="B28" i="88"/>
  <c r="AC26" i="88"/>
  <c r="AB26" i="88"/>
  <c r="AA26" i="88"/>
  <c r="Z26" i="88"/>
  <c r="Y26" i="88"/>
  <c r="X26" i="88"/>
  <c r="W26" i="88"/>
  <c r="V26" i="88"/>
  <c r="U26" i="88"/>
  <c r="T26" i="88"/>
  <c r="S26" i="88"/>
  <c r="R26" i="88"/>
  <c r="Q26" i="88"/>
  <c r="P26" i="88"/>
  <c r="O26" i="88"/>
  <c r="N26" i="88"/>
  <c r="M26" i="88"/>
  <c r="L26" i="88"/>
  <c r="K26" i="88"/>
  <c r="J26" i="88"/>
  <c r="I26" i="88"/>
  <c r="H26" i="88"/>
  <c r="G26" i="88"/>
  <c r="F26" i="88"/>
  <c r="E26" i="88"/>
  <c r="D26" i="88"/>
  <c r="C26" i="88"/>
  <c r="B26" i="88"/>
  <c r="AC25" i="88"/>
  <c r="AB25" i="88"/>
  <c r="AA25" i="88"/>
  <c r="Z25" i="88"/>
  <c r="Y25" i="88"/>
  <c r="X25" i="88"/>
  <c r="W25" i="88"/>
  <c r="V25" i="88"/>
  <c r="U25" i="88"/>
  <c r="T25" i="88"/>
  <c r="S25" i="88"/>
  <c r="R25" i="88"/>
  <c r="Q25" i="88"/>
  <c r="P25" i="88"/>
  <c r="O25" i="88"/>
  <c r="N25" i="88"/>
  <c r="M25" i="88"/>
  <c r="L25" i="88"/>
  <c r="K25" i="88"/>
  <c r="J25" i="88"/>
  <c r="I25" i="88"/>
  <c r="H25" i="88"/>
  <c r="G25" i="88"/>
  <c r="F25" i="88"/>
  <c r="E25" i="88"/>
  <c r="D25" i="88"/>
  <c r="C25" i="88"/>
  <c r="B25" i="88"/>
  <c r="AC22" i="88"/>
  <c r="AB22" i="88"/>
  <c r="AA22" i="88"/>
  <c r="Z22" i="88"/>
  <c r="Y22" i="88"/>
  <c r="X22" i="88"/>
  <c r="W22" i="88"/>
  <c r="V22" i="88"/>
  <c r="U22" i="88"/>
  <c r="T22" i="88"/>
  <c r="S22" i="88"/>
  <c r="R22" i="88"/>
  <c r="Q22" i="88"/>
  <c r="P22" i="88"/>
  <c r="O22" i="88"/>
  <c r="N22" i="88"/>
  <c r="M22" i="88"/>
  <c r="L22" i="88"/>
  <c r="K22" i="88"/>
  <c r="J22" i="88"/>
  <c r="I22" i="88"/>
  <c r="H22" i="88"/>
  <c r="G22" i="88"/>
  <c r="F22" i="88"/>
  <c r="E22" i="88"/>
  <c r="D22" i="88"/>
  <c r="C22" i="88"/>
  <c r="B22" i="88"/>
  <c r="AC20" i="88"/>
  <c r="AB20" i="88"/>
  <c r="AA20" i="88"/>
  <c r="Z20" i="88"/>
  <c r="Y20" i="88"/>
  <c r="X20" i="88"/>
  <c r="W20" i="88"/>
  <c r="V20" i="88"/>
  <c r="U20" i="88"/>
  <c r="T20" i="88"/>
  <c r="S20" i="88"/>
  <c r="R20" i="88"/>
  <c r="Q20" i="88"/>
  <c r="P20" i="88"/>
  <c r="O20" i="88"/>
  <c r="N20" i="88"/>
  <c r="M20" i="88"/>
  <c r="L20" i="88"/>
  <c r="K20" i="88"/>
  <c r="J20" i="88"/>
  <c r="I20" i="88"/>
  <c r="H20" i="88"/>
  <c r="G20" i="88"/>
  <c r="F20" i="88"/>
  <c r="E20" i="88"/>
  <c r="D20" i="88"/>
  <c r="C20" i="88"/>
  <c r="B20" i="88"/>
  <c r="AC19" i="88"/>
  <c r="AB19" i="88"/>
  <c r="AA19" i="88"/>
  <c r="Z19" i="88"/>
  <c r="Y19" i="88"/>
  <c r="X19" i="88"/>
  <c r="W19" i="88"/>
  <c r="V19" i="88"/>
  <c r="U19" i="88"/>
  <c r="T19" i="88"/>
  <c r="S19" i="88"/>
  <c r="R19" i="88"/>
  <c r="Q19" i="88"/>
  <c r="P19" i="88"/>
  <c r="O19" i="88"/>
  <c r="N19" i="88"/>
  <c r="M19" i="88"/>
  <c r="L19" i="88"/>
  <c r="K19" i="88"/>
  <c r="J19" i="88"/>
  <c r="I19" i="88"/>
  <c r="H19" i="88"/>
  <c r="G19" i="88"/>
  <c r="F19" i="88"/>
  <c r="E19" i="88"/>
  <c r="D19" i="88"/>
  <c r="C19" i="88"/>
  <c r="B19" i="88"/>
  <c r="AC17" i="88"/>
  <c r="AB17" i="88"/>
  <c r="AA17" i="88"/>
  <c r="Z17" i="88"/>
  <c r="Y17" i="88"/>
  <c r="X17" i="88"/>
  <c r="W17" i="88"/>
  <c r="V17" i="88"/>
  <c r="U17" i="88"/>
  <c r="T17" i="88"/>
  <c r="S17" i="88"/>
  <c r="R17" i="88"/>
  <c r="Q17" i="88"/>
  <c r="P17" i="88"/>
  <c r="O17" i="88"/>
  <c r="N17" i="88"/>
  <c r="M17" i="88"/>
  <c r="L17" i="88"/>
  <c r="K17" i="88"/>
  <c r="J17" i="88"/>
  <c r="I17" i="88"/>
  <c r="H17" i="88"/>
  <c r="G17" i="88"/>
  <c r="F17" i="88"/>
  <c r="E17" i="88"/>
  <c r="D17" i="88"/>
  <c r="C17" i="88"/>
  <c r="B17" i="88"/>
  <c r="AC16" i="88"/>
  <c r="AB16" i="88"/>
  <c r="AA16" i="88"/>
  <c r="Z16" i="88"/>
  <c r="Y16" i="88"/>
  <c r="X16" i="88"/>
  <c r="W16" i="88"/>
  <c r="V16" i="88"/>
  <c r="U16" i="88"/>
  <c r="T16" i="88"/>
  <c r="S16" i="88"/>
  <c r="R16" i="88"/>
  <c r="Q16" i="88"/>
  <c r="P16" i="88"/>
  <c r="O16" i="88"/>
  <c r="N16" i="88"/>
  <c r="M16" i="88"/>
  <c r="L16" i="88"/>
  <c r="K16" i="88"/>
  <c r="J16" i="88"/>
  <c r="I16" i="88"/>
  <c r="H16" i="88"/>
  <c r="G16" i="88"/>
  <c r="F16" i="88"/>
  <c r="E16" i="88"/>
  <c r="D16" i="88"/>
  <c r="C16" i="88"/>
  <c r="B16" i="88"/>
  <c r="AC14" i="88"/>
  <c r="AB14" i="88"/>
  <c r="AA14" i="88"/>
  <c r="Z14" i="88"/>
  <c r="Y14" i="88"/>
  <c r="X14" i="88"/>
  <c r="W14" i="88"/>
  <c r="V14" i="88"/>
  <c r="U14" i="88"/>
  <c r="T14" i="88"/>
  <c r="S14" i="88"/>
  <c r="R14" i="88"/>
  <c r="Q14" i="88"/>
  <c r="P14" i="88"/>
  <c r="O14" i="88"/>
  <c r="N14" i="88"/>
  <c r="M14" i="88"/>
  <c r="L14" i="88"/>
  <c r="K14" i="88"/>
  <c r="J14" i="88"/>
  <c r="I14" i="88"/>
  <c r="H14" i="88"/>
  <c r="G14" i="88"/>
  <c r="F14" i="88"/>
  <c r="E14" i="88"/>
  <c r="D14" i="88"/>
  <c r="C14" i="88"/>
  <c r="B14" i="88"/>
  <c r="AC13" i="88"/>
  <c r="AB13" i="88"/>
  <c r="AA13" i="88"/>
  <c r="Z13" i="88"/>
  <c r="Y13" i="88"/>
  <c r="X13" i="88"/>
  <c r="W13" i="88"/>
  <c r="V13" i="88"/>
  <c r="U13" i="88"/>
  <c r="T13" i="88"/>
  <c r="S13" i="88"/>
  <c r="R13" i="88"/>
  <c r="Q13" i="88"/>
  <c r="P13" i="88"/>
  <c r="O13" i="88"/>
  <c r="N13" i="88"/>
  <c r="M13" i="88"/>
  <c r="L13" i="88"/>
  <c r="K13" i="88"/>
  <c r="J13" i="88"/>
  <c r="I13" i="88"/>
  <c r="H13" i="88"/>
  <c r="G13" i="88"/>
  <c r="F13" i="88"/>
  <c r="E13" i="88"/>
  <c r="D13" i="88"/>
  <c r="C13" i="88"/>
  <c r="B13" i="88"/>
  <c r="AC11" i="88"/>
  <c r="AB11" i="88"/>
  <c r="AA11" i="88"/>
  <c r="Z11" i="88"/>
  <c r="Y11" i="88"/>
  <c r="X11" i="88"/>
  <c r="W11" i="88"/>
  <c r="V11" i="88"/>
  <c r="U11" i="88"/>
  <c r="T11" i="88"/>
  <c r="S11" i="88"/>
  <c r="R11" i="88"/>
  <c r="Q11" i="88"/>
  <c r="P11" i="88"/>
  <c r="O11" i="88"/>
  <c r="N11" i="88"/>
  <c r="M11" i="88"/>
  <c r="L11" i="88"/>
  <c r="K11" i="88"/>
  <c r="J11" i="88"/>
  <c r="I11" i="88"/>
  <c r="H11" i="88"/>
  <c r="G11" i="88"/>
  <c r="F11" i="88"/>
  <c r="E11" i="88"/>
  <c r="D11" i="88"/>
  <c r="C11" i="88"/>
  <c r="B11" i="88"/>
  <c r="AC10" i="88"/>
  <c r="AB10" i="88"/>
  <c r="AA10" i="88"/>
  <c r="Z10" i="88"/>
  <c r="Y10" i="88"/>
  <c r="X10" i="88"/>
  <c r="W10" i="88"/>
  <c r="V10" i="88"/>
  <c r="U10" i="88"/>
  <c r="T10" i="88"/>
  <c r="S10" i="88"/>
  <c r="R10" i="88"/>
  <c r="Q10" i="88"/>
  <c r="P10" i="88"/>
  <c r="O10" i="88"/>
  <c r="N10" i="88"/>
  <c r="M10" i="88"/>
  <c r="L10" i="88"/>
  <c r="K10" i="88"/>
  <c r="J10" i="88"/>
  <c r="I10" i="88"/>
  <c r="H10" i="88"/>
  <c r="G10" i="88"/>
  <c r="F10" i="88"/>
  <c r="E10" i="88"/>
  <c r="D10" i="88"/>
  <c r="C10" i="88"/>
  <c r="B10" i="88"/>
  <c r="AC8" i="88"/>
  <c r="AB8" i="88"/>
  <c r="AA8" i="88"/>
  <c r="Z8" i="88"/>
  <c r="Y8" i="88"/>
  <c r="X8" i="88"/>
  <c r="W8" i="88"/>
  <c r="V8" i="88"/>
  <c r="U8" i="88"/>
  <c r="T8" i="88"/>
  <c r="S8" i="88"/>
  <c r="R8" i="88"/>
  <c r="Q8" i="88"/>
  <c r="P8" i="88"/>
  <c r="O8" i="88"/>
  <c r="N8" i="88"/>
  <c r="M8" i="88"/>
  <c r="L8" i="88"/>
  <c r="K8" i="88"/>
  <c r="J8" i="88"/>
  <c r="I8" i="88"/>
  <c r="H8" i="88"/>
  <c r="G8" i="88"/>
  <c r="F8" i="88"/>
  <c r="E8" i="88"/>
  <c r="D8" i="88"/>
  <c r="C8" i="88"/>
  <c r="B8" i="88"/>
  <c r="AC7" i="88"/>
  <c r="AB7" i="88"/>
  <c r="AA7" i="88"/>
  <c r="Z7" i="88"/>
  <c r="Y7" i="88"/>
  <c r="X7" i="88"/>
  <c r="W7" i="88"/>
  <c r="V7" i="88"/>
  <c r="U7" i="88"/>
  <c r="T7" i="88"/>
  <c r="S7" i="88"/>
  <c r="R7" i="88"/>
  <c r="Q7" i="88"/>
  <c r="P7" i="88"/>
  <c r="O7" i="88"/>
  <c r="N7" i="88"/>
  <c r="M7" i="88"/>
  <c r="L7" i="88"/>
  <c r="K7" i="88"/>
  <c r="J7" i="88"/>
  <c r="I7" i="88"/>
  <c r="H7" i="88"/>
  <c r="G7" i="88"/>
  <c r="F7" i="88"/>
  <c r="E7" i="88"/>
  <c r="D7" i="88"/>
  <c r="C7" i="88"/>
  <c r="B7" i="88"/>
  <c r="AC5" i="88"/>
  <c r="AB5" i="88"/>
  <c r="AA5" i="88"/>
  <c r="Z5" i="88"/>
  <c r="Y5" i="88"/>
  <c r="X5" i="88"/>
  <c r="W5" i="88"/>
  <c r="V5" i="88"/>
  <c r="U5" i="88"/>
  <c r="T5" i="88"/>
  <c r="S5" i="88"/>
  <c r="R5" i="88"/>
  <c r="Q5" i="88"/>
  <c r="P5" i="88"/>
  <c r="O5" i="88"/>
  <c r="N5" i="88"/>
  <c r="M5" i="88"/>
  <c r="L5" i="88"/>
  <c r="K5" i="88"/>
  <c r="J5" i="88"/>
  <c r="I5" i="88"/>
  <c r="H5" i="88"/>
  <c r="G5" i="88"/>
  <c r="F5" i="88"/>
  <c r="E5" i="88"/>
  <c r="D5" i="88"/>
  <c r="C5" i="88"/>
  <c r="B5" i="88"/>
  <c r="AC4" i="88"/>
  <c r="AB4" i="88"/>
  <c r="AA4" i="88"/>
  <c r="Z4" i="88"/>
  <c r="Y4" i="88"/>
  <c r="X4" i="88"/>
  <c r="W4" i="88"/>
  <c r="V4" i="88"/>
  <c r="U4" i="88"/>
  <c r="T4" i="88"/>
  <c r="S4" i="88"/>
  <c r="R4" i="88"/>
  <c r="Q4" i="88"/>
  <c r="P4" i="88"/>
  <c r="O4" i="88"/>
  <c r="N4" i="88"/>
  <c r="M4" i="88"/>
  <c r="L4" i="88"/>
  <c r="K4" i="88"/>
  <c r="J4" i="88"/>
  <c r="I4" i="88"/>
  <c r="H4" i="88"/>
  <c r="G4" i="88"/>
  <c r="F4" i="88"/>
  <c r="E4" i="88"/>
  <c r="D4" i="88"/>
  <c r="C4" i="88"/>
  <c r="B4" i="88"/>
  <c r="FQ30" i="96"/>
  <c r="FP30" i="96"/>
  <c r="FO30" i="96"/>
  <c r="FN30" i="96"/>
  <c r="FM30" i="96"/>
  <c r="FL30" i="96"/>
  <c r="FK30" i="96"/>
  <c r="FJ30" i="96"/>
  <c r="FI30" i="96"/>
  <c r="FH30" i="96"/>
  <c r="FG30" i="96"/>
  <c r="FF30" i="96"/>
  <c r="FE30" i="96"/>
  <c r="FD30" i="96"/>
  <c r="FC30" i="96"/>
  <c r="FB30" i="96"/>
  <c r="FA30" i="96"/>
  <c r="EZ30" i="96"/>
  <c r="EY30" i="96"/>
  <c r="EX30" i="96"/>
  <c r="EW30" i="96"/>
  <c r="EV30" i="96"/>
  <c r="EU30" i="96"/>
  <c r="ET30" i="96"/>
  <c r="ES30" i="96"/>
  <c r="ER30" i="96"/>
  <c r="EQ30" i="96"/>
  <c r="EP30" i="96"/>
  <c r="EO30" i="96"/>
  <c r="EN30" i="96"/>
  <c r="EM30" i="96"/>
  <c r="EL30" i="96"/>
  <c r="EK30" i="96"/>
  <c r="EJ30" i="96"/>
  <c r="EI30" i="96"/>
  <c r="EH30" i="96"/>
  <c r="EG30" i="96"/>
  <c r="EF30" i="96"/>
  <c r="EE30" i="96"/>
  <c r="ED30" i="96"/>
  <c r="EC30" i="96"/>
  <c r="EB30" i="96"/>
  <c r="EA30" i="96"/>
  <c r="DZ30" i="96"/>
  <c r="DY30" i="96"/>
  <c r="DX30" i="96"/>
  <c r="DW30" i="96"/>
  <c r="DV30" i="96"/>
  <c r="DU30" i="96"/>
  <c r="DT30" i="96"/>
  <c r="DS30" i="96"/>
  <c r="DR30" i="96"/>
  <c r="DQ30" i="96"/>
  <c r="DP30" i="96"/>
  <c r="DO30" i="96"/>
  <c r="DN30" i="96"/>
  <c r="DM30" i="96"/>
  <c r="DL30" i="96"/>
  <c r="DK30" i="96"/>
  <c r="DJ30" i="96"/>
  <c r="DI30" i="96"/>
  <c r="DH30" i="96"/>
  <c r="DG30" i="96"/>
  <c r="DF30" i="96"/>
  <c r="DE30" i="96"/>
  <c r="DD30" i="96"/>
  <c r="DC30" i="96"/>
  <c r="DB30" i="96"/>
  <c r="DA30" i="96"/>
  <c r="CZ30" i="96"/>
  <c r="CY30" i="96"/>
  <c r="CX30" i="96"/>
  <c r="CW30" i="96"/>
  <c r="CV30" i="96"/>
  <c r="CU30" i="96"/>
  <c r="CT30" i="96"/>
  <c r="CS30" i="96"/>
  <c r="CR30" i="96"/>
  <c r="CQ30" i="96"/>
  <c r="CP30" i="96"/>
  <c r="CO30" i="96"/>
  <c r="CN30" i="96"/>
  <c r="CM30" i="96"/>
  <c r="CL30" i="96"/>
  <c r="CK30" i="96"/>
  <c r="CJ30" i="96"/>
  <c r="CI30" i="96"/>
  <c r="CH30" i="96"/>
  <c r="CG30" i="96"/>
  <c r="CF30" i="96"/>
  <c r="CE30" i="96"/>
  <c r="CD30" i="96"/>
  <c r="CC30" i="96"/>
  <c r="CB30" i="96"/>
  <c r="CA30" i="96"/>
  <c r="BZ30" i="96"/>
  <c r="BY30" i="96"/>
  <c r="BX30" i="96"/>
  <c r="BW30" i="96"/>
  <c r="BV30" i="96"/>
  <c r="BU30" i="96"/>
  <c r="BT30" i="96"/>
  <c r="BS30" i="96"/>
  <c r="BR30" i="96"/>
  <c r="BQ30" i="96"/>
  <c r="BP30" i="96"/>
  <c r="BO30" i="96"/>
  <c r="BN30" i="96"/>
  <c r="BM30" i="96"/>
  <c r="BL30" i="96"/>
  <c r="BK30" i="96"/>
  <c r="BJ30" i="96"/>
  <c r="BI30" i="96"/>
  <c r="BH30" i="96"/>
  <c r="BG30" i="96"/>
  <c r="BF30" i="96"/>
  <c r="BE30" i="96"/>
  <c r="BD30" i="96"/>
  <c r="BC30" i="96"/>
  <c r="BB30" i="96"/>
  <c r="BA30" i="96"/>
  <c r="AZ30" i="96"/>
  <c r="AY30" i="96"/>
  <c r="AX30" i="96"/>
  <c r="AW30" i="96"/>
  <c r="AV30" i="96"/>
  <c r="AU30" i="96"/>
  <c r="AT30" i="96"/>
  <c r="AS30" i="96"/>
  <c r="AR30" i="96"/>
  <c r="AQ30" i="96"/>
  <c r="AP30" i="96"/>
  <c r="AO30" i="96"/>
  <c r="AN30" i="96"/>
  <c r="AM30" i="96"/>
  <c r="AL30" i="96"/>
  <c r="AK30" i="96"/>
  <c r="AJ30" i="96"/>
  <c r="AI30" i="96"/>
  <c r="AH30" i="96"/>
  <c r="AG30" i="96"/>
  <c r="AF30" i="96"/>
  <c r="AE30" i="96"/>
  <c r="AD30" i="96"/>
  <c r="AC30" i="96"/>
  <c r="AB30" i="96"/>
  <c r="AA30" i="96"/>
  <c r="Z30" i="96"/>
  <c r="Y30" i="96"/>
  <c r="X30" i="96"/>
  <c r="W30" i="96"/>
  <c r="V30" i="96"/>
  <c r="U30" i="96"/>
  <c r="T30" i="96"/>
  <c r="S30" i="96"/>
  <c r="R30" i="96"/>
  <c r="Q30" i="96"/>
  <c r="P30" i="96"/>
  <c r="O30" i="96"/>
  <c r="N30" i="96"/>
  <c r="M30" i="96"/>
  <c r="L30" i="96"/>
  <c r="K30" i="96"/>
  <c r="J30" i="96"/>
  <c r="I30" i="96"/>
  <c r="H30" i="96"/>
  <c r="G30" i="96"/>
  <c r="F30" i="96"/>
  <c r="E30" i="96"/>
  <c r="D30" i="96"/>
  <c r="C30" i="96"/>
  <c r="B30" i="96"/>
  <c r="FQ28" i="96"/>
  <c r="FP28" i="96"/>
  <c r="FO28" i="96"/>
  <c r="FN28" i="96"/>
  <c r="FM28" i="96"/>
  <c r="FL28" i="96"/>
  <c r="FK28" i="96"/>
  <c r="FJ28" i="96"/>
  <c r="FI28" i="96"/>
  <c r="FH28" i="96"/>
  <c r="FG28" i="96"/>
  <c r="FF28" i="96"/>
  <c r="FE28" i="96"/>
  <c r="FD28" i="96"/>
  <c r="FC28" i="96"/>
  <c r="FB28" i="96"/>
  <c r="FA28" i="96"/>
  <c r="EZ28" i="96"/>
  <c r="EY28" i="96"/>
  <c r="EX28" i="96"/>
  <c r="EW28" i="96"/>
  <c r="EV28" i="96"/>
  <c r="EU28" i="96"/>
  <c r="ET28" i="96"/>
  <c r="ES28" i="96"/>
  <c r="ER28" i="96"/>
  <c r="EQ28" i="96"/>
  <c r="EP28" i="96"/>
  <c r="EO28" i="96"/>
  <c r="EN28" i="96"/>
  <c r="EM28" i="96"/>
  <c r="EL28" i="96"/>
  <c r="EK28" i="96"/>
  <c r="EJ28" i="96"/>
  <c r="EI28" i="96"/>
  <c r="EH28" i="96"/>
  <c r="EG28" i="96"/>
  <c r="EF28" i="96"/>
  <c r="EE28" i="96"/>
  <c r="ED28" i="96"/>
  <c r="EC28" i="96"/>
  <c r="EB28" i="96"/>
  <c r="EA28" i="96"/>
  <c r="DZ28" i="96"/>
  <c r="DY28" i="96"/>
  <c r="DX28" i="96"/>
  <c r="DW28" i="96"/>
  <c r="DV28" i="96"/>
  <c r="DU28" i="96"/>
  <c r="DT28" i="96"/>
  <c r="DS28" i="96"/>
  <c r="DR28" i="96"/>
  <c r="DQ28" i="96"/>
  <c r="DP28" i="96"/>
  <c r="DO28" i="96"/>
  <c r="DN28" i="96"/>
  <c r="DM28" i="96"/>
  <c r="DL28" i="96"/>
  <c r="DK28" i="96"/>
  <c r="DJ28" i="96"/>
  <c r="DI28" i="96"/>
  <c r="DH28" i="96"/>
  <c r="DG28" i="96"/>
  <c r="DF28" i="96"/>
  <c r="DE28" i="96"/>
  <c r="DD28" i="96"/>
  <c r="DC28" i="96"/>
  <c r="DB28" i="96"/>
  <c r="DA28" i="96"/>
  <c r="CZ28" i="96"/>
  <c r="CY28" i="96"/>
  <c r="CX28" i="96"/>
  <c r="CW28" i="96"/>
  <c r="CV28" i="96"/>
  <c r="CU28" i="96"/>
  <c r="CT28" i="96"/>
  <c r="CS28" i="96"/>
  <c r="CR28" i="96"/>
  <c r="CQ28" i="96"/>
  <c r="CP28" i="96"/>
  <c r="CO28" i="96"/>
  <c r="CN28" i="96"/>
  <c r="CM28" i="96"/>
  <c r="CL28" i="96"/>
  <c r="CK28" i="96"/>
  <c r="CJ28" i="96"/>
  <c r="CI28" i="96"/>
  <c r="CH28" i="96"/>
  <c r="CG28" i="96"/>
  <c r="CF28" i="96"/>
  <c r="CE28" i="96"/>
  <c r="CD28" i="96"/>
  <c r="CC28" i="96"/>
  <c r="CB28" i="96"/>
  <c r="CA28" i="96"/>
  <c r="BZ28" i="96"/>
  <c r="BY28" i="96"/>
  <c r="BX28" i="96"/>
  <c r="BW28" i="96"/>
  <c r="BV28" i="96"/>
  <c r="BU28" i="96"/>
  <c r="BT28" i="96"/>
  <c r="BS28" i="96"/>
  <c r="BR28" i="96"/>
  <c r="BQ28" i="96"/>
  <c r="BP28" i="96"/>
  <c r="BO28" i="96"/>
  <c r="BN28" i="96"/>
  <c r="BM28" i="96"/>
  <c r="BL28" i="96"/>
  <c r="BK28" i="96"/>
  <c r="BJ28" i="96"/>
  <c r="BI28" i="96"/>
  <c r="BH28" i="96"/>
  <c r="BG28" i="96"/>
  <c r="BF28" i="96"/>
  <c r="BE28" i="96"/>
  <c r="BD28" i="96"/>
  <c r="BC28" i="96"/>
  <c r="BB28" i="96"/>
  <c r="BA28" i="96"/>
  <c r="AZ28" i="96"/>
  <c r="AY28" i="96"/>
  <c r="AX28" i="96"/>
  <c r="AW28" i="96"/>
  <c r="AV28" i="96"/>
  <c r="AU28" i="96"/>
  <c r="AT28" i="96"/>
  <c r="AS28" i="96"/>
  <c r="AR28" i="96"/>
  <c r="AQ28" i="96"/>
  <c r="AP28" i="96"/>
  <c r="AO28" i="96"/>
  <c r="AN28" i="96"/>
  <c r="AM28" i="96"/>
  <c r="AL28" i="96"/>
  <c r="AK28" i="96"/>
  <c r="AJ28" i="96"/>
  <c r="AI28" i="96"/>
  <c r="AH28" i="96"/>
  <c r="AG28" i="96"/>
  <c r="AF28" i="96"/>
  <c r="AE28" i="96"/>
  <c r="AD28" i="96"/>
  <c r="AC28" i="96"/>
  <c r="AB28" i="96"/>
  <c r="AA28" i="96"/>
  <c r="Z28" i="96"/>
  <c r="Y28" i="96"/>
  <c r="X28" i="96"/>
  <c r="W28" i="96"/>
  <c r="V28" i="96"/>
  <c r="U28" i="96"/>
  <c r="T28" i="96"/>
  <c r="S28" i="96"/>
  <c r="R28" i="96"/>
  <c r="Q28" i="96"/>
  <c r="P28" i="96"/>
  <c r="O28" i="96"/>
  <c r="N28" i="96"/>
  <c r="M28" i="96"/>
  <c r="L28" i="96"/>
  <c r="K28" i="96"/>
  <c r="J28" i="96"/>
  <c r="I28" i="96"/>
  <c r="H28" i="96"/>
  <c r="G28" i="96"/>
  <c r="F28" i="96"/>
  <c r="E28" i="96"/>
  <c r="D28" i="96"/>
  <c r="C28" i="96"/>
  <c r="B28" i="96"/>
  <c r="FQ26" i="96"/>
  <c r="FP26" i="96"/>
  <c r="FO26" i="96"/>
  <c r="FN26" i="96"/>
  <c r="FM26" i="96"/>
  <c r="FL26" i="96"/>
  <c r="FK26" i="96"/>
  <c r="FJ26" i="96"/>
  <c r="FI26" i="96"/>
  <c r="FH26" i="96"/>
  <c r="FG26" i="96"/>
  <c r="FF26" i="96"/>
  <c r="FE26" i="96"/>
  <c r="FD26" i="96"/>
  <c r="FC26" i="96"/>
  <c r="FB26" i="96"/>
  <c r="FA26" i="96"/>
  <c r="EZ26" i="96"/>
  <c r="EY26" i="96"/>
  <c r="EX26" i="96"/>
  <c r="EW26" i="96"/>
  <c r="EV26" i="96"/>
  <c r="EU26" i="96"/>
  <c r="ET26" i="96"/>
  <c r="ES26" i="96"/>
  <c r="ER26" i="96"/>
  <c r="EQ26" i="96"/>
  <c r="EP26" i="96"/>
  <c r="EO26" i="96"/>
  <c r="EN26" i="96"/>
  <c r="EM26" i="96"/>
  <c r="EL26" i="96"/>
  <c r="EK26" i="96"/>
  <c r="EJ26" i="96"/>
  <c r="EI26" i="96"/>
  <c r="EH26" i="96"/>
  <c r="EG26" i="96"/>
  <c r="EF26" i="96"/>
  <c r="EE26" i="96"/>
  <c r="ED26" i="96"/>
  <c r="EC26" i="96"/>
  <c r="EB26" i="96"/>
  <c r="EA26" i="96"/>
  <c r="DZ26" i="96"/>
  <c r="DY26" i="96"/>
  <c r="DX26" i="96"/>
  <c r="DW26" i="96"/>
  <c r="DV26" i="96"/>
  <c r="DU26" i="96"/>
  <c r="DT26" i="96"/>
  <c r="DS26" i="96"/>
  <c r="DR26" i="96"/>
  <c r="DQ26" i="96"/>
  <c r="DP26" i="96"/>
  <c r="DO26" i="96"/>
  <c r="DN26" i="96"/>
  <c r="DM26" i="96"/>
  <c r="DL26" i="96"/>
  <c r="DK26" i="96"/>
  <c r="DJ26" i="96"/>
  <c r="DI26" i="96"/>
  <c r="DH26" i="96"/>
  <c r="DG26" i="96"/>
  <c r="DF26" i="96"/>
  <c r="DE26" i="96"/>
  <c r="DD26" i="96"/>
  <c r="DC26" i="96"/>
  <c r="DB26" i="96"/>
  <c r="DA26" i="96"/>
  <c r="CZ26" i="96"/>
  <c r="CY26" i="96"/>
  <c r="CX26" i="96"/>
  <c r="CW26" i="96"/>
  <c r="CV26" i="96"/>
  <c r="CU26" i="96"/>
  <c r="CT26" i="96"/>
  <c r="CS26" i="96"/>
  <c r="CR26" i="96"/>
  <c r="CQ26" i="96"/>
  <c r="CP26" i="96"/>
  <c r="CO26" i="96"/>
  <c r="CN26" i="96"/>
  <c r="CM26" i="96"/>
  <c r="CL26" i="96"/>
  <c r="CK26" i="96"/>
  <c r="CJ26" i="96"/>
  <c r="CI26" i="96"/>
  <c r="CH26" i="96"/>
  <c r="CG26" i="96"/>
  <c r="CF26" i="96"/>
  <c r="CE26" i="96"/>
  <c r="CD26" i="96"/>
  <c r="CC26" i="96"/>
  <c r="CB26" i="96"/>
  <c r="CA26" i="96"/>
  <c r="BZ26" i="96"/>
  <c r="BY26" i="96"/>
  <c r="BX26" i="96"/>
  <c r="BW26" i="96"/>
  <c r="BV26" i="96"/>
  <c r="BU26" i="96"/>
  <c r="BT26" i="96"/>
  <c r="BS26" i="96"/>
  <c r="BR26" i="96"/>
  <c r="BQ26" i="96"/>
  <c r="BP26" i="96"/>
  <c r="BO26" i="96"/>
  <c r="BN26" i="96"/>
  <c r="BM26" i="96"/>
  <c r="BL26" i="96"/>
  <c r="BK26" i="96"/>
  <c r="BJ26" i="96"/>
  <c r="BI26" i="96"/>
  <c r="BH26" i="96"/>
  <c r="BG26" i="96"/>
  <c r="BF26" i="96"/>
  <c r="BE26" i="96"/>
  <c r="BD26" i="96"/>
  <c r="BC26" i="96"/>
  <c r="BB26" i="96"/>
  <c r="BA26" i="96"/>
  <c r="AZ26" i="96"/>
  <c r="AY26" i="96"/>
  <c r="AX26" i="96"/>
  <c r="AW26" i="96"/>
  <c r="AV26" i="96"/>
  <c r="AU26" i="96"/>
  <c r="AT26" i="96"/>
  <c r="AS26" i="96"/>
  <c r="AR26" i="96"/>
  <c r="AQ26" i="96"/>
  <c r="AP26" i="96"/>
  <c r="AO26" i="96"/>
  <c r="AN26" i="96"/>
  <c r="AM26" i="96"/>
  <c r="AL26" i="96"/>
  <c r="AK26" i="96"/>
  <c r="AJ26" i="96"/>
  <c r="AI26" i="96"/>
  <c r="AH26" i="96"/>
  <c r="AG26" i="96"/>
  <c r="AF26" i="96"/>
  <c r="AE26" i="96"/>
  <c r="AD26" i="96"/>
  <c r="AC26" i="96"/>
  <c r="AB26" i="96"/>
  <c r="AA26" i="96"/>
  <c r="Z26" i="96"/>
  <c r="Y26" i="96"/>
  <c r="X26" i="96"/>
  <c r="W26" i="96"/>
  <c r="V26" i="96"/>
  <c r="U26" i="96"/>
  <c r="T26" i="96"/>
  <c r="S26" i="96"/>
  <c r="R26" i="96"/>
  <c r="Q26" i="96"/>
  <c r="P26" i="96"/>
  <c r="O26" i="96"/>
  <c r="N26" i="96"/>
  <c r="M26" i="96"/>
  <c r="L26" i="96"/>
  <c r="K26" i="96"/>
  <c r="J26" i="96"/>
  <c r="I26" i="96"/>
  <c r="H26" i="96"/>
  <c r="G26" i="96"/>
  <c r="F26" i="96"/>
  <c r="E26" i="96"/>
  <c r="D26" i="96"/>
  <c r="C26" i="96"/>
  <c r="B26" i="96"/>
  <c r="FQ24" i="96"/>
  <c r="FP24" i="96"/>
  <c r="FO24" i="96"/>
  <c r="FN24" i="96"/>
  <c r="FM24" i="96"/>
  <c r="FL24" i="96"/>
  <c r="FK24" i="96"/>
  <c r="FJ24" i="96"/>
  <c r="FI24" i="96"/>
  <c r="FH24" i="96"/>
  <c r="FG24" i="96"/>
  <c r="FF24" i="96"/>
  <c r="FE24" i="96"/>
  <c r="FD24" i="96"/>
  <c r="FC24" i="96"/>
  <c r="FB24" i="96"/>
  <c r="FA24" i="96"/>
  <c r="EZ24" i="96"/>
  <c r="EY24" i="96"/>
  <c r="EX24" i="96"/>
  <c r="EW24" i="96"/>
  <c r="EV24" i="96"/>
  <c r="EU24" i="96"/>
  <c r="ET24" i="96"/>
  <c r="ES24" i="96"/>
  <c r="ER24" i="96"/>
  <c r="EQ24" i="96"/>
  <c r="EP24" i="96"/>
  <c r="EO24" i="96"/>
  <c r="EN24" i="96"/>
  <c r="EM24" i="96"/>
  <c r="EL24" i="96"/>
  <c r="EK24" i="96"/>
  <c r="EJ24" i="96"/>
  <c r="EI24" i="96"/>
  <c r="EH24" i="96"/>
  <c r="EG24" i="96"/>
  <c r="EF24" i="96"/>
  <c r="EE24" i="96"/>
  <c r="ED24" i="96"/>
  <c r="EC24" i="96"/>
  <c r="EB24" i="96"/>
  <c r="EA24" i="96"/>
  <c r="DZ24" i="96"/>
  <c r="DY24" i="96"/>
  <c r="DX24" i="96"/>
  <c r="DW24" i="96"/>
  <c r="DV24" i="96"/>
  <c r="DU24" i="96"/>
  <c r="DT24" i="96"/>
  <c r="DS24" i="96"/>
  <c r="DR24" i="96"/>
  <c r="DQ24" i="96"/>
  <c r="DP24" i="96"/>
  <c r="DO24" i="96"/>
  <c r="DN24" i="96"/>
  <c r="DM24" i="96"/>
  <c r="DL24" i="96"/>
  <c r="DK24" i="96"/>
  <c r="DJ24" i="96"/>
  <c r="DI24" i="96"/>
  <c r="DH24" i="96"/>
  <c r="DG24" i="96"/>
  <c r="DF24" i="96"/>
  <c r="DE24" i="96"/>
  <c r="DD24" i="96"/>
  <c r="DC24" i="96"/>
  <c r="DB24" i="96"/>
  <c r="DA24" i="96"/>
  <c r="CZ24" i="96"/>
  <c r="CY24" i="96"/>
  <c r="CX24" i="96"/>
  <c r="CW24" i="96"/>
  <c r="CV24" i="96"/>
  <c r="CU24" i="96"/>
  <c r="CT24" i="96"/>
  <c r="CS24" i="96"/>
  <c r="CR24" i="96"/>
  <c r="CQ24" i="96"/>
  <c r="CP24" i="96"/>
  <c r="CO24" i="96"/>
  <c r="CN24" i="96"/>
  <c r="CM24" i="96"/>
  <c r="CL24" i="96"/>
  <c r="CK24" i="96"/>
  <c r="CJ24" i="96"/>
  <c r="CI24" i="96"/>
  <c r="CH24" i="96"/>
  <c r="CG24" i="96"/>
  <c r="CF24" i="96"/>
  <c r="CE24" i="96"/>
  <c r="CD24" i="96"/>
  <c r="CC24" i="96"/>
  <c r="CB24" i="96"/>
  <c r="CA24" i="96"/>
  <c r="BZ24" i="96"/>
  <c r="BY24" i="96"/>
  <c r="BX24" i="96"/>
  <c r="BW24" i="96"/>
  <c r="BV24" i="96"/>
  <c r="BU24" i="96"/>
  <c r="BT24" i="96"/>
  <c r="BS24" i="96"/>
  <c r="BR24" i="96"/>
  <c r="BQ24" i="96"/>
  <c r="BP24" i="96"/>
  <c r="BO24" i="96"/>
  <c r="BN24" i="96"/>
  <c r="BM24" i="96"/>
  <c r="BL24" i="96"/>
  <c r="BK24" i="96"/>
  <c r="BJ24" i="96"/>
  <c r="BI24" i="96"/>
  <c r="BH24" i="96"/>
  <c r="BG24" i="96"/>
  <c r="BF24" i="96"/>
  <c r="BE24" i="96"/>
  <c r="BD24" i="96"/>
  <c r="BC24" i="96"/>
  <c r="BB24" i="96"/>
  <c r="BA24" i="96"/>
  <c r="AZ24" i="96"/>
  <c r="AY24" i="96"/>
  <c r="AX24" i="96"/>
  <c r="AW24" i="96"/>
  <c r="AV24" i="96"/>
  <c r="AU24" i="96"/>
  <c r="AT24" i="96"/>
  <c r="AS24" i="96"/>
  <c r="AR24" i="96"/>
  <c r="AQ24" i="96"/>
  <c r="AP24" i="96"/>
  <c r="AO24" i="96"/>
  <c r="AN24" i="96"/>
  <c r="AM24" i="96"/>
  <c r="AL24" i="96"/>
  <c r="AK24" i="96"/>
  <c r="AJ24" i="96"/>
  <c r="AI24" i="96"/>
  <c r="AH24" i="96"/>
  <c r="AG24" i="96"/>
  <c r="AF24" i="96"/>
  <c r="AE24" i="96"/>
  <c r="AD24" i="96"/>
  <c r="AC24" i="96"/>
  <c r="AB24" i="96"/>
  <c r="AA24" i="96"/>
  <c r="Z24" i="96"/>
  <c r="Y24" i="96"/>
  <c r="X24" i="96"/>
  <c r="W24" i="96"/>
  <c r="V24" i="96"/>
  <c r="U24" i="96"/>
  <c r="T24" i="96"/>
  <c r="S24" i="96"/>
  <c r="R24" i="96"/>
  <c r="Q24" i="96"/>
  <c r="P24" i="96"/>
  <c r="O24" i="96"/>
  <c r="N24" i="96"/>
  <c r="M24" i="96"/>
  <c r="L24" i="96"/>
  <c r="K24" i="96"/>
  <c r="J24" i="96"/>
  <c r="I24" i="96"/>
  <c r="H24" i="96"/>
  <c r="G24" i="96"/>
  <c r="F24" i="96"/>
  <c r="E24" i="96"/>
  <c r="D24" i="96"/>
  <c r="C24" i="96"/>
  <c r="B24"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BS22" i="96"/>
  <c r="BR22" i="96"/>
  <c r="BQ22" i="96"/>
  <c r="BP22" i="96"/>
  <c r="BO22" i="96"/>
  <c r="BN22" i="96"/>
  <c r="BM22" i="96"/>
  <c r="BL22" i="96"/>
  <c r="BK22" i="96"/>
  <c r="BJ22" i="96"/>
  <c r="BI22" i="96"/>
  <c r="BH22" i="96"/>
  <c r="BG22" i="96"/>
  <c r="BF22" i="96"/>
  <c r="BE22" i="96"/>
  <c r="BD22" i="96"/>
  <c r="BC22" i="96"/>
  <c r="BB22" i="96"/>
  <c r="BA22" i="96"/>
  <c r="AZ22" i="96"/>
  <c r="AY22" i="96"/>
  <c r="AX22" i="96"/>
  <c r="AW22" i="96"/>
  <c r="AV22" i="96"/>
  <c r="AU22" i="96"/>
  <c r="AT22" i="96"/>
  <c r="AS22" i="96"/>
  <c r="AR22" i="96"/>
  <c r="AQ22" i="96"/>
  <c r="AP22" i="96"/>
  <c r="AO22" i="96"/>
  <c r="AN22" i="96"/>
  <c r="AM22" i="96"/>
  <c r="AL22" i="96"/>
  <c r="AK22" i="96"/>
  <c r="AJ22" i="96"/>
  <c r="AI22" i="96"/>
  <c r="AH22" i="96"/>
  <c r="AG22" i="96"/>
  <c r="AF22" i="96"/>
  <c r="AE22" i="96"/>
  <c r="AD22" i="96"/>
  <c r="AC22" i="96"/>
  <c r="AB22" i="96"/>
  <c r="AA22" i="96"/>
  <c r="Z22" i="96"/>
  <c r="Y22" i="96"/>
  <c r="X22" i="96"/>
  <c r="W22" i="96"/>
  <c r="V22" i="96"/>
  <c r="U22" i="96"/>
  <c r="T22" i="96"/>
  <c r="S22" i="96"/>
  <c r="R22" i="96"/>
  <c r="Q22" i="96"/>
  <c r="P22" i="96"/>
  <c r="O22" i="96"/>
  <c r="N22" i="96"/>
  <c r="M22" i="96"/>
  <c r="L22" i="96"/>
  <c r="K22" i="96"/>
  <c r="J22" i="96"/>
  <c r="I22" i="96"/>
  <c r="H22" i="96"/>
  <c r="G22" i="96"/>
  <c r="F22" i="96"/>
  <c r="E22" i="96"/>
  <c r="D22" i="96"/>
  <c r="C22" i="96"/>
  <c r="B22" i="96"/>
  <c r="FQ20" i="96"/>
  <c r="FP20" i="96"/>
  <c r="FO20" i="96"/>
  <c r="FN20" i="96"/>
  <c r="FM20" i="96"/>
  <c r="FL20" i="96"/>
  <c r="FK20" i="96"/>
  <c r="FJ20" i="96"/>
  <c r="FI20" i="96"/>
  <c r="FH20" i="96"/>
  <c r="FG20" i="96"/>
  <c r="FF20" i="96"/>
  <c r="FE20" i="96"/>
  <c r="FD20" i="96"/>
  <c r="FC20" i="96"/>
  <c r="FB20" i="96"/>
  <c r="FA20" i="96"/>
  <c r="EZ20" i="96"/>
  <c r="EY20" i="96"/>
  <c r="EX20" i="96"/>
  <c r="EW20" i="96"/>
  <c r="EV20" i="96"/>
  <c r="EU20" i="96"/>
  <c r="ET20" i="96"/>
  <c r="ES20" i="96"/>
  <c r="ER20" i="96"/>
  <c r="EQ20" i="96"/>
  <c r="EP20" i="96"/>
  <c r="EO20" i="96"/>
  <c r="EN20" i="96"/>
  <c r="EM20" i="96"/>
  <c r="EL20" i="96"/>
  <c r="EK20" i="96"/>
  <c r="EJ20" i="96"/>
  <c r="EI20" i="96"/>
  <c r="EH20" i="96"/>
  <c r="EG20" i="96"/>
  <c r="EF20" i="96"/>
  <c r="EE20" i="96"/>
  <c r="ED20" i="96"/>
  <c r="EC20" i="96"/>
  <c r="EB20" i="96"/>
  <c r="EA20" i="96"/>
  <c r="DZ20" i="96"/>
  <c r="DY20" i="96"/>
  <c r="DX20" i="96"/>
  <c r="DW20" i="96"/>
  <c r="DV20" i="96"/>
  <c r="DU20" i="96"/>
  <c r="DT20" i="96"/>
  <c r="DS20" i="96"/>
  <c r="DR20" i="96"/>
  <c r="DQ20" i="96"/>
  <c r="DP20" i="96"/>
  <c r="DO20" i="96"/>
  <c r="DN20" i="96"/>
  <c r="DM20" i="96"/>
  <c r="DL20" i="96"/>
  <c r="DK20" i="96"/>
  <c r="DJ20" i="96"/>
  <c r="DI20" i="96"/>
  <c r="DH20" i="96"/>
  <c r="DG20" i="96"/>
  <c r="DF20" i="96"/>
  <c r="DE20" i="96"/>
  <c r="DD20" i="96"/>
  <c r="DC20" i="96"/>
  <c r="DB20" i="96"/>
  <c r="DA20" i="96"/>
  <c r="CZ20" i="96"/>
  <c r="CY20" i="96"/>
  <c r="CX20" i="96"/>
  <c r="CW20" i="96"/>
  <c r="CV20" i="96"/>
  <c r="CU20" i="96"/>
  <c r="CT20" i="96"/>
  <c r="CS20" i="96"/>
  <c r="CR20" i="96"/>
  <c r="CQ20" i="96"/>
  <c r="CP20" i="96"/>
  <c r="CO20" i="96"/>
  <c r="CN20" i="96"/>
  <c r="CM20" i="96"/>
  <c r="CL20" i="96"/>
  <c r="CK20" i="96"/>
  <c r="CJ20" i="96"/>
  <c r="CI20" i="96"/>
  <c r="CH20" i="96"/>
  <c r="CG20" i="96"/>
  <c r="CF20" i="96"/>
  <c r="CE20" i="96"/>
  <c r="CD20" i="96"/>
  <c r="CC20" i="96"/>
  <c r="CB20" i="96"/>
  <c r="CA20" i="96"/>
  <c r="BZ20" i="96"/>
  <c r="BY20" i="96"/>
  <c r="BX20" i="96"/>
  <c r="BW20" i="96"/>
  <c r="BV20" i="96"/>
  <c r="BU20" i="96"/>
  <c r="BT20" i="96"/>
  <c r="BS20" i="96"/>
  <c r="BR20" i="96"/>
  <c r="BQ20" i="96"/>
  <c r="BP20" i="96"/>
  <c r="BO20" i="96"/>
  <c r="BN20" i="96"/>
  <c r="BM20" i="96"/>
  <c r="BL20" i="96"/>
  <c r="BK20" i="96"/>
  <c r="BJ20" i="96"/>
  <c r="BI20" i="96"/>
  <c r="BH20" i="96"/>
  <c r="BG20" i="96"/>
  <c r="BF20" i="96"/>
  <c r="BE20" i="96"/>
  <c r="BD20" i="96"/>
  <c r="BC20" i="96"/>
  <c r="BB20" i="96"/>
  <c r="BA20" i="96"/>
  <c r="AZ20" i="96"/>
  <c r="AY20" i="96"/>
  <c r="AX20" i="96"/>
  <c r="AW20" i="96"/>
  <c r="AV20" i="96"/>
  <c r="AU20" i="96"/>
  <c r="AT20" i="96"/>
  <c r="AS20" i="96"/>
  <c r="AR20" i="96"/>
  <c r="AQ20" i="96"/>
  <c r="AP20" i="96"/>
  <c r="AO20" i="96"/>
  <c r="AN20" i="96"/>
  <c r="AM20" i="96"/>
  <c r="AL20" i="96"/>
  <c r="AK20" i="96"/>
  <c r="AJ20" i="96"/>
  <c r="AI20" i="96"/>
  <c r="AH20" i="96"/>
  <c r="AG20" i="96"/>
  <c r="AF20" i="96"/>
  <c r="AE20" i="96"/>
  <c r="AD20" i="96"/>
  <c r="AC20" i="96"/>
  <c r="AB20" i="96"/>
  <c r="AA20" i="96"/>
  <c r="Z20" i="96"/>
  <c r="Y20" i="96"/>
  <c r="X20" i="96"/>
  <c r="W20" i="96"/>
  <c r="V20" i="96"/>
  <c r="U20" i="96"/>
  <c r="T20" i="96"/>
  <c r="S20" i="96"/>
  <c r="R20" i="96"/>
  <c r="Q20" i="96"/>
  <c r="P20" i="96"/>
  <c r="O20" i="96"/>
  <c r="N20" i="96"/>
  <c r="M20" i="96"/>
  <c r="L20" i="96"/>
  <c r="K20" i="96"/>
  <c r="J20" i="96"/>
  <c r="I20" i="96"/>
  <c r="H20" i="96"/>
  <c r="G20" i="96"/>
  <c r="F20" i="96"/>
  <c r="E20" i="96"/>
  <c r="D20" i="96"/>
  <c r="C20" i="96"/>
  <c r="B20" i="96"/>
  <c r="FQ19" i="96"/>
  <c r="FP19" i="96"/>
  <c r="FO19" i="96"/>
  <c r="FN19" i="96"/>
  <c r="FM19" i="96"/>
  <c r="FL19" i="96"/>
  <c r="FK19" i="96"/>
  <c r="FJ19" i="96"/>
  <c r="FI19" i="96"/>
  <c r="FH19" i="96"/>
  <c r="FG19" i="96"/>
  <c r="FF19" i="96"/>
  <c r="FE19" i="96"/>
  <c r="FD19" i="96"/>
  <c r="FC19" i="96"/>
  <c r="FB19" i="96"/>
  <c r="FA19" i="96"/>
  <c r="EZ19" i="96"/>
  <c r="EY19" i="96"/>
  <c r="EX19" i="96"/>
  <c r="EW19" i="96"/>
  <c r="EV19" i="96"/>
  <c r="EU19" i="96"/>
  <c r="ET19" i="96"/>
  <c r="ES19" i="96"/>
  <c r="ER19" i="96"/>
  <c r="EQ19" i="96"/>
  <c r="EP19" i="96"/>
  <c r="EO19" i="96"/>
  <c r="EN19" i="96"/>
  <c r="EM19" i="96"/>
  <c r="EL19" i="96"/>
  <c r="EK19" i="96"/>
  <c r="EJ19" i="96"/>
  <c r="EI19" i="96"/>
  <c r="EH19" i="96"/>
  <c r="EG19" i="96"/>
  <c r="EF19" i="96"/>
  <c r="EE19" i="96"/>
  <c r="ED19" i="96"/>
  <c r="EC19" i="96"/>
  <c r="EB19" i="96"/>
  <c r="EA19" i="96"/>
  <c r="DZ19" i="96"/>
  <c r="DY19" i="96"/>
  <c r="DX19" i="96"/>
  <c r="DW19" i="96"/>
  <c r="DV19" i="96"/>
  <c r="DU19" i="96"/>
  <c r="DT19" i="96"/>
  <c r="DS19" i="96"/>
  <c r="DR19" i="96"/>
  <c r="DQ19" i="96"/>
  <c r="DP19" i="96"/>
  <c r="DO19" i="96"/>
  <c r="DN19" i="96"/>
  <c r="DM19" i="96"/>
  <c r="DL19" i="96"/>
  <c r="DK19" i="96"/>
  <c r="DJ19" i="96"/>
  <c r="DI19" i="96"/>
  <c r="DH19" i="96"/>
  <c r="DG19" i="96"/>
  <c r="DF19" i="96"/>
  <c r="DE19" i="96"/>
  <c r="DD19" i="96"/>
  <c r="DC19" i="96"/>
  <c r="DB19" i="96"/>
  <c r="DA19" i="96"/>
  <c r="CZ19" i="96"/>
  <c r="CY19" i="96"/>
  <c r="CX19" i="96"/>
  <c r="CW19" i="96"/>
  <c r="CV19" i="96"/>
  <c r="CU19" i="96"/>
  <c r="CT19" i="96"/>
  <c r="CS19" i="96"/>
  <c r="CR19" i="96"/>
  <c r="CQ19" i="96"/>
  <c r="CP19" i="96"/>
  <c r="CO19" i="96"/>
  <c r="CN19" i="96"/>
  <c r="CM19" i="96"/>
  <c r="CL19" i="96"/>
  <c r="CK19" i="96"/>
  <c r="CJ19" i="96"/>
  <c r="CI19" i="96"/>
  <c r="CH19" i="96"/>
  <c r="CG19" i="96"/>
  <c r="CF19" i="96"/>
  <c r="CE19" i="96"/>
  <c r="CD19" i="96"/>
  <c r="CC19" i="96"/>
  <c r="CB19" i="96"/>
  <c r="CA19" i="96"/>
  <c r="BZ19" i="96"/>
  <c r="BY19" i="96"/>
  <c r="BX19" i="96"/>
  <c r="BW19" i="96"/>
  <c r="BV19" i="96"/>
  <c r="BU19" i="96"/>
  <c r="BT19" i="96"/>
  <c r="BS19" i="96"/>
  <c r="BR19" i="96"/>
  <c r="BQ19" i="96"/>
  <c r="BP19" i="96"/>
  <c r="BO19" i="96"/>
  <c r="BN19" i="96"/>
  <c r="BM19" i="96"/>
  <c r="BL19" i="96"/>
  <c r="BK19" i="96"/>
  <c r="BJ19" i="96"/>
  <c r="BI19" i="96"/>
  <c r="BH19" i="96"/>
  <c r="BG19" i="96"/>
  <c r="BF19" i="96"/>
  <c r="BE19" i="96"/>
  <c r="BD19" i="96"/>
  <c r="BC19" i="96"/>
  <c r="BB19" i="96"/>
  <c r="BA19" i="96"/>
  <c r="AZ19" i="96"/>
  <c r="AY19" i="96"/>
  <c r="AX19" i="96"/>
  <c r="AW19" i="96"/>
  <c r="AV19" i="96"/>
  <c r="AU19" i="96"/>
  <c r="AT19" i="96"/>
  <c r="AS19" i="96"/>
  <c r="AR19" i="96"/>
  <c r="AQ19" i="96"/>
  <c r="AP19" i="96"/>
  <c r="AO19" i="96"/>
  <c r="AN19" i="96"/>
  <c r="AM19" i="96"/>
  <c r="AL19" i="96"/>
  <c r="AK19" i="96"/>
  <c r="AJ19" i="96"/>
  <c r="AI19" i="96"/>
  <c r="AH19" i="96"/>
  <c r="AG19" i="96"/>
  <c r="AF19" i="96"/>
  <c r="AE19" i="96"/>
  <c r="AD19" i="96"/>
  <c r="AC19" i="96"/>
  <c r="AB19" i="96"/>
  <c r="AA19" i="96"/>
  <c r="Z19" i="96"/>
  <c r="Y19" i="96"/>
  <c r="X19" i="96"/>
  <c r="W19" i="96"/>
  <c r="V19" i="96"/>
  <c r="U19" i="96"/>
  <c r="T19" i="96"/>
  <c r="S19" i="96"/>
  <c r="R19" i="96"/>
  <c r="Q19" i="96"/>
  <c r="P19" i="96"/>
  <c r="O19" i="96"/>
  <c r="N19" i="96"/>
  <c r="M19" i="96"/>
  <c r="L19" i="96"/>
  <c r="K19" i="96"/>
  <c r="J19" i="96"/>
  <c r="I19" i="96"/>
  <c r="H19" i="96"/>
  <c r="G19" i="96"/>
  <c r="F19" i="96"/>
  <c r="E19" i="96"/>
  <c r="D19" i="96"/>
  <c r="C19" i="96"/>
  <c r="B19" i="96"/>
  <c r="FQ16" i="96"/>
  <c r="FP16" i="96"/>
  <c r="FO16" i="96"/>
  <c r="FN16" i="96"/>
  <c r="FM16" i="96"/>
  <c r="FL16" i="96"/>
  <c r="FK16" i="96"/>
  <c r="FJ16" i="96"/>
  <c r="FI16" i="96"/>
  <c r="FH16" i="96"/>
  <c r="FG16" i="96"/>
  <c r="FF16" i="96"/>
  <c r="FE16" i="96"/>
  <c r="FD16" i="96"/>
  <c r="FC16" i="96"/>
  <c r="FB16" i="96"/>
  <c r="FA16" i="96"/>
  <c r="EZ16" i="96"/>
  <c r="EY16" i="96"/>
  <c r="EX16" i="96"/>
  <c r="EW16" i="96"/>
  <c r="EV16" i="96"/>
  <c r="EU16" i="96"/>
  <c r="ET16" i="96"/>
  <c r="ES16" i="96"/>
  <c r="ER16" i="96"/>
  <c r="EQ16" i="96"/>
  <c r="EP16" i="96"/>
  <c r="EO16" i="96"/>
  <c r="EN16" i="96"/>
  <c r="EM16" i="96"/>
  <c r="EL16" i="96"/>
  <c r="EK16" i="96"/>
  <c r="EJ16" i="96"/>
  <c r="EI16" i="96"/>
  <c r="EH16" i="96"/>
  <c r="EG16" i="96"/>
  <c r="EF16" i="96"/>
  <c r="EE16" i="96"/>
  <c r="ED16" i="96"/>
  <c r="EC16" i="96"/>
  <c r="EB16" i="96"/>
  <c r="EA16" i="96"/>
  <c r="DZ16" i="96"/>
  <c r="DY16" i="96"/>
  <c r="DX16" i="96"/>
  <c r="DW16" i="96"/>
  <c r="DV16" i="96"/>
  <c r="DU16" i="96"/>
  <c r="DT16" i="96"/>
  <c r="DS16" i="96"/>
  <c r="DR16" i="96"/>
  <c r="DQ16" i="96"/>
  <c r="DP16" i="96"/>
  <c r="DO16" i="96"/>
  <c r="DN16" i="96"/>
  <c r="DM16" i="96"/>
  <c r="DL16" i="96"/>
  <c r="DK16" i="96"/>
  <c r="DJ16" i="96"/>
  <c r="DI16" i="96"/>
  <c r="DH16" i="96"/>
  <c r="DG16" i="96"/>
  <c r="DF16" i="96"/>
  <c r="DE16" i="96"/>
  <c r="DD16" i="96"/>
  <c r="DC16" i="96"/>
  <c r="DB16" i="96"/>
  <c r="DA16" i="96"/>
  <c r="CZ16" i="96"/>
  <c r="CY16" i="96"/>
  <c r="CX16" i="96"/>
  <c r="CW16" i="96"/>
  <c r="CV16" i="96"/>
  <c r="CU16" i="96"/>
  <c r="CT16" i="96"/>
  <c r="CS16" i="96"/>
  <c r="CR16" i="96"/>
  <c r="CQ16" i="96"/>
  <c r="CP16" i="96"/>
  <c r="CO16" i="96"/>
  <c r="CN16" i="96"/>
  <c r="CM16" i="96"/>
  <c r="CL16" i="96"/>
  <c r="CK16" i="96"/>
  <c r="CJ16" i="96"/>
  <c r="CI16" i="96"/>
  <c r="CH16" i="96"/>
  <c r="CG16" i="96"/>
  <c r="CF16" i="96"/>
  <c r="CE16" i="96"/>
  <c r="CD16" i="96"/>
  <c r="CC16" i="96"/>
  <c r="CB16" i="96"/>
  <c r="CA16" i="96"/>
  <c r="BZ16" i="96"/>
  <c r="BY16" i="96"/>
  <c r="BX16" i="96"/>
  <c r="BW16" i="96"/>
  <c r="BV16" i="96"/>
  <c r="BU16" i="96"/>
  <c r="BT16" i="96"/>
  <c r="BS16" i="96"/>
  <c r="BR16" i="96"/>
  <c r="BQ16" i="96"/>
  <c r="BP16" i="96"/>
  <c r="BO16" i="96"/>
  <c r="BN16" i="96"/>
  <c r="BM16" i="96"/>
  <c r="BL16" i="96"/>
  <c r="BK16" i="96"/>
  <c r="BJ16" i="96"/>
  <c r="BI16" i="96"/>
  <c r="BH16" i="96"/>
  <c r="BG16" i="96"/>
  <c r="BF16" i="96"/>
  <c r="BE16" i="96"/>
  <c r="BD16" i="96"/>
  <c r="BC16" i="96"/>
  <c r="BB16" i="96"/>
  <c r="BA16" i="96"/>
  <c r="AZ16" i="96"/>
  <c r="AY16" i="96"/>
  <c r="AX16" i="96"/>
  <c r="AW16" i="96"/>
  <c r="AV16" i="96"/>
  <c r="AU16" i="96"/>
  <c r="AT16" i="96"/>
  <c r="AS16" i="96"/>
  <c r="AR16" i="96"/>
  <c r="AQ16" i="96"/>
  <c r="AP16" i="96"/>
  <c r="AO16" i="96"/>
  <c r="AN16" i="96"/>
  <c r="AM16" i="96"/>
  <c r="AL16" i="96"/>
  <c r="AK16" i="96"/>
  <c r="AJ16" i="96"/>
  <c r="AI16" i="96"/>
  <c r="AH16" i="96"/>
  <c r="AG16" i="96"/>
  <c r="AF16" i="96"/>
  <c r="AE16" i="96"/>
  <c r="AD16" i="96"/>
  <c r="AC16" i="96"/>
  <c r="AB16" i="96"/>
  <c r="AA16" i="96"/>
  <c r="Z16" i="96"/>
  <c r="Y16" i="96"/>
  <c r="X16" i="96"/>
  <c r="W16" i="96"/>
  <c r="V16" i="96"/>
  <c r="U16" i="96"/>
  <c r="T16" i="96"/>
  <c r="S16" i="96"/>
  <c r="R16" i="96"/>
  <c r="Q16" i="96"/>
  <c r="P16" i="96"/>
  <c r="O16" i="96"/>
  <c r="N16" i="96"/>
  <c r="M16" i="96"/>
  <c r="L16" i="96"/>
  <c r="K16" i="96"/>
  <c r="J16" i="96"/>
  <c r="I16" i="96"/>
  <c r="H16" i="96"/>
  <c r="G16" i="96"/>
  <c r="F16" i="96"/>
  <c r="E16" i="96"/>
  <c r="D16" i="96"/>
  <c r="C16" i="96"/>
  <c r="B16" i="96"/>
  <c r="FQ14" i="96"/>
  <c r="FP14" i="96"/>
  <c r="FO14" i="96"/>
  <c r="FN14" i="96"/>
  <c r="FM14" i="96"/>
  <c r="FL14" i="96"/>
  <c r="FK14" i="96"/>
  <c r="FJ14" i="96"/>
  <c r="FI14" i="96"/>
  <c r="FH14" i="96"/>
  <c r="FG14" i="96"/>
  <c r="FF14" i="96"/>
  <c r="FE14" i="96"/>
  <c r="FD14" i="96"/>
  <c r="FC14" i="96"/>
  <c r="FB14" i="96"/>
  <c r="FA14" i="96"/>
  <c r="EZ14" i="96"/>
  <c r="EY14" i="96"/>
  <c r="EX14" i="96"/>
  <c r="EW14" i="96"/>
  <c r="EV14" i="96"/>
  <c r="EU14" i="96"/>
  <c r="ET14" i="96"/>
  <c r="ES14" i="96"/>
  <c r="ER14" i="96"/>
  <c r="EQ14" i="96"/>
  <c r="EP14" i="96"/>
  <c r="EO14" i="96"/>
  <c r="EN14" i="96"/>
  <c r="EM14" i="96"/>
  <c r="EL14" i="96"/>
  <c r="EK14" i="96"/>
  <c r="EJ14" i="96"/>
  <c r="EI14" i="96"/>
  <c r="EH14" i="96"/>
  <c r="EG14" i="96"/>
  <c r="EF14" i="96"/>
  <c r="EE14" i="96"/>
  <c r="ED14" i="96"/>
  <c r="EC14" i="96"/>
  <c r="EB14" i="96"/>
  <c r="EA14" i="96"/>
  <c r="DZ14" i="96"/>
  <c r="DY14" i="96"/>
  <c r="DX14" i="96"/>
  <c r="DW14" i="96"/>
  <c r="DV14" i="96"/>
  <c r="DU14" i="96"/>
  <c r="DT14" i="96"/>
  <c r="DS14" i="96"/>
  <c r="DR14" i="96"/>
  <c r="DQ14" i="96"/>
  <c r="DP14" i="96"/>
  <c r="DO14" i="96"/>
  <c r="DN14" i="96"/>
  <c r="DM14" i="96"/>
  <c r="DL14" i="96"/>
  <c r="DK14" i="96"/>
  <c r="DJ14" i="96"/>
  <c r="DI14" i="96"/>
  <c r="DH14" i="96"/>
  <c r="DG14" i="96"/>
  <c r="DF14" i="96"/>
  <c r="DE14" i="96"/>
  <c r="DD14" i="96"/>
  <c r="DC14" i="96"/>
  <c r="DB14" i="96"/>
  <c r="DA14" i="96"/>
  <c r="CZ14" i="96"/>
  <c r="CY14" i="96"/>
  <c r="CX14" i="96"/>
  <c r="CW14" i="96"/>
  <c r="CV14" i="96"/>
  <c r="CU14" i="96"/>
  <c r="CT14" i="96"/>
  <c r="CS14" i="96"/>
  <c r="CR14" i="96"/>
  <c r="CQ14" i="96"/>
  <c r="CP14" i="96"/>
  <c r="CO14" i="96"/>
  <c r="CN14" i="96"/>
  <c r="CM14" i="96"/>
  <c r="CL14" i="96"/>
  <c r="CK14" i="96"/>
  <c r="CJ14" i="96"/>
  <c r="CI14" i="96"/>
  <c r="CH14" i="96"/>
  <c r="CG14" i="96"/>
  <c r="CF14" i="96"/>
  <c r="CE14" i="96"/>
  <c r="CD14" i="96"/>
  <c r="CC14" i="96"/>
  <c r="CB14" i="96"/>
  <c r="CA14" i="96"/>
  <c r="BZ14" i="96"/>
  <c r="BY14" i="96"/>
  <c r="BX14" i="96"/>
  <c r="BW14" i="96"/>
  <c r="BV14" i="96"/>
  <c r="BU14" i="96"/>
  <c r="BT14" i="96"/>
  <c r="BS14" i="96"/>
  <c r="BR14" i="96"/>
  <c r="BQ14" i="96"/>
  <c r="BP14" i="96"/>
  <c r="BO14" i="96"/>
  <c r="BN14" i="96"/>
  <c r="BM14" i="96"/>
  <c r="BL14" i="96"/>
  <c r="BK14" i="96"/>
  <c r="BJ14" i="96"/>
  <c r="BI14" i="96"/>
  <c r="BH14" i="96"/>
  <c r="BG14" i="96"/>
  <c r="BF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O14" i="96"/>
  <c r="N14" i="96"/>
  <c r="M14" i="96"/>
  <c r="L14" i="96"/>
  <c r="K14" i="96"/>
  <c r="J14" i="96"/>
  <c r="I14" i="96"/>
  <c r="H14" i="96"/>
  <c r="G14" i="96"/>
  <c r="F14" i="96"/>
  <c r="E14" i="96"/>
  <c r="D14" i="96"/>
  <c r="C14" i="96"/>
  <c r="B14" i="96"/>
  <c r="FQ12" i="96"/>
  <c r="FP12" i="96"/>
  <c r="FO12" i="96"/>
  <c r="FN12" i="96"/>
  <c r="FM12" i="96"/>
  <c r="FL12" i="96"/>
  <c r="FK12" i="96"/>
  <c r="FJ12" i="96"/>
  <c r="FI12" i="96"/>
  <c r="FH12" i="96"/>
  <c r="FG12" i="96"/>
  <c r="FF12" i="96"/>
  <c r="FE12" i="96"/>
  <c r="FD12" i="96"/>
  <c r="FC12" i="96"/>
  <c r="FB12" i="96"/>
  <c r="FA12" i="96"/>
  <c r="EZ12" i="96"/>
  <c r="EY12" i="96"/>
  <c r="EX12" i="96"/>
  <c r="EW12" i="96"/>
  <c r="EV12" i="96"/>
  <c r="EU12" i="96"/>
  <c r="ET12" i="96"/>
  <c r="ES12" i="96"/>
  <c r="ER12" i="96"/>
  <c r="EQ12" i="96"/>
  <c r="EP12" i="96"/>
  <c r="EO12" i="96"/>
  <c r="EN12" i="96"/>
  <c r="EM12" i="96"/>
  <c r="EL12" i="96"/>
  <c r="EK12" i="96"/>
  <c r="EJ12" i="96"/>
  <c r="EI12" i="96"/>
  <c r="EH12" i="96"/>
  <c r="EG12" i="96"/>
  <c r="EF12" i="96"/>
  <c r="EE12" i="96"/>
  <c r="ED12" i="96"/>
  <c r="EC12" i="96"/>
  <c r="EB12" i="96"/>
  <c r="EA12" i="96"/>
  <c r="DZ12" i="96"/>
  <c r="DY12" i="96"/>
  <c r="DX12" i="96"/>
  <c r="DW12" i="96"/>
  <c r="DV12" i="96"/>
  <c r="DU12" i="96"/>
  <c r="DT12" i="96"/>
  <c r="DS12" i="96"/>
  <c r="DR12" i="96"/>
  <c r="DQ12" i="96"/>
  <c r="DP12" i="96"/>
  <c r="DO12" i="96"/>
  <c r="DN12" i="96"/>
  <c r="DM12" i="96"/>
  <c r="DL12" i="96"/>
  <c r="DK12" i="96"/>
  <c r="DJ12" i="96"/>
  <c r="DI12" i="96"/>
  <c r="DH12" i="96"/>
  <c r="DG12" i="96"/>
  <c r="DF12" i="96"/>
  <c r="DE12" i="96"/>
  <c r="DD12" i="96"/>
  <c r="DC12" i="96"/>
  <c r="DB12" i="96"/>
  <c r="DA12" i="96"/>
  <c r="CZ12" i="96"/>
  <c r="CY12" i="96"/>
  <c r="CX12" i="96"/>
  <c r="CW12" i="96"/>
  <c r="CV12" i="96"/>
  <c r="CU12" i="96"/>
  <c r="CT12" i="96"/>
  <c r="CS12" i="96"/>
  <c r="CR12" i="96"/>
  <c r="CQ12" i="96"/>
  <c r="CP12" i="96"/>
  <c r="CO12" i="96"/>
  <c r="CN12" i="96"/>
  <c r="CM12" i="96"/>
  <c r="CL12" i="96"/>
  <c r="CK12" i="96"/>
  <c r="CJ12" i="96"/>
  <c r="CI12" i="96"/>
  <c r="CH12" i="96"/>
  <c r="CG12" i="96"/>
  <c r="CF12" i="96"/>
  <c r="CE12" i="96"/>
  <c r="CD12" i="96"/>
  <c r="CC12" i="96"/>
  <c r="CB12" i="96"/>
  <c r="CA12" i="96"/>
  <c r="BZ12" i="96"/>
  <c r="BY12" i="96"/>
  <c r="BX12" i="96"/>
  <c r="BW12" i="96"/>
  <c r="BV12" i="96"/>
  <c r="BU12" i="96"/>
  <c r="BT12" i="96"/>
  <c r="BS12" i="96"/>
  <c r="BR12" i="96"/>
  <c r="BQ12" i="96"/>
  <c r="BP12" i="96"/>
  <c r="BO12" i="96"/>
  <c r="BN12" i="96"/>
  <c r="BM12" i="96"/>
  <c r="BL12" i="96"/>
  <c r="BK12" i="96"/>
  <c r="BJ12" i="96"/>
  <c r="BI12" i="96"/>
  <c r="BH12" i="96"/>
  <c r="BG12" i="96"/>
  <c r="BF12" i="96"/>
  <c r="BE12" i="96"/>
  <c r="BD12" i="96"/>
  <c r="BC12" i="96"/>
  <c r="BB12" i="96"/>
  <c r="BA12" i="96"/>
  <c r="AZ12" i="96"/>
  <c r="AY12" i="96"/>
  <c r="AX12" i="96"/>
  <c r="AW12" i="96"/>
  <c r="AV12" i="96"/>
  <c r="AU12" i="96"/>
  <c r="AT12" i="96"/>
  <c r="AS12" i="96"/>
  <c r="AR12" i="96"/>
  <c r="AQ12" i="96"/>
  <c r="AP12" i="96"/>
  <c r="AO12" i="96"/>
  <c r="AN12" i="96"/>
  <c r="AM12" i="96"/>
  <c r="AL12" i="96"/>
  <c r="AK12" i="96"/>
  <c r="AJ12" i="96"/>
  <c r="AI12" i="96"/>
  <c r="AH12" i="96"/>
  <c r="AG12" i="96"/>
  <c r="AF12" i="96"/>
  <c r="AE12" i="96"/>
  <c r="AD12" i="96"/>
  <c r="AC12" i="96"/>
  <c r="AB12" i="96"/>
  <c r="AA12" i="96"/>
  <c r="Z12" i="96"/>
  <c r="Y12" i="96"/>
  <c r="X12" i="96"/>
  <c r="W12" i="96"/>
  <c r="V12" i="96"/>
  <c r="U12" i="96"/>
  <c r="T12" i="96"/>
  <c r="S12" i="96"/>
  <c r="R12" i="96"/>
  <c r="Q12" i="96"/>
  <c r="P12" i="96"/>
  <c r="O12" i="96"/>
  <c r="N12" i="96"/>
  <c r="M12" i="96"/>
  <c r="L12" i="96"/>
  <c r="K12" i="96"/>
  <c r="J12" i="96"/>
  <c r="I12" i="96"/>
  <c r="H12" i="96"/>
  <c r="G12" i="96"/>
  <c r="F12" i="96"/>
  <c r="E12" i="96"/>
  <c r="D12" i="96"/>
  <c r="C12" i="96"/>
  <c r="B12" i="96"/>
  <c r="FQ10" i="96"/>
  <c r="FP10" i="96"/>
  <c r="FO10" i="96"/>
  <c r="FN10" i="96"/>
  <c r="FM10" i="96"/>
  <c r="FL10" i="96"/>
  <c r="FK10" i="96"/>
  <c r="FJ10" i="96"/>
  <c r="FI10" i="96"/>
  <c r="FH10" i="96"/>
  <c r="FG10" i="96"/>
  <c r="FF10" i="96"/>
  <c r="FE10" i="96"/>
  <c r="FD10" i="96"/>
  <c r="FC10" i="96"/>
  <c r="FB10" i="96"/>
  <c r="FA10" i="96"/>
  <c r="EZ10" i="96"/>
  <c r="EY10" i="96"/>
  <c r="EX10" i="96"/>
  <c r="EW10" i="96"/>
  <c r="EV10" i="96"/>
  <c r="EU10" i="96"/>
  <c r="ET10" i="96"/>
  <c r="ES10" i="96"/>
  <c r="ER10" i="96"/>
  <c r="EQ10" i="96"/>
  <c r="EP10" i="96"/>
  <c r="EO10" i="96"/>
  <c r="EN10" i="96"/>
  <c r="EM10" i="96"/>
  <c r="EL10" i="96"/>
  <c r="EK10" i="96"/>
  <c r="EJ10" i="96"/>
  <c r="EI10" i="96"/>
  <c r="EH10" i="96"/>
  <c r="EG10" i="96"/>
  <c r="EF10" i="96"/>
  <c r="EE10" i="96"/>
  <c r="ED10" i="96"/>
  <c r="EC10" i="96"/>
  <c r="EB10" i="96"/>
  <c r="EA10" i="96"/>
  <c r="DZ10" i="96"/>
  <c r="DY10" i="96"/>
  <c r="DX10" i="96"/>
  <c r="DW10" i="96"/>
  <c r="DV10" i="96"/>
  <c r="DU10" i="96"/>
  <c r="DT10" i="96"/>
  <c r="DS10" i="96"/>
  <c r="DR10" i="96"/>
  <c r="DQ10" i="96"/>
  <c r="DP10" i="96"/>
  <c r="DO10" i="96"/>
  <c r="DN10" i="96"/>
  <c r="DM10" i="96"/>
  <c r="DL10" i="96"/>
  <c r="DK10" i="96"/>
  <c r="DJ10" i="96"/>
  <c r="DI10" i="96"/>
  <c r="DH10" i="96"/>
  <c r="DG10" i="96"/>
  <c r="DF10" i="96"/>
  <c r="DE10" i="96"/>
  <c r="DD10" i="96"/>
  <c r="DC10" i="96"/>
  <c r="DB10" i="96"/>
  <c r="DA10" i="96"/>
  <c r="CZ10" i="96"/>
  <c r="CY10" i="96"/>
  <c r="CX10" i="96"/>
  <c r="CW10" i="96"/>
  <c r="CV10" i="96"/>
  <c r="CU10" i="96"/>
  <c r="CT10" i="96"/>
  <c r="CS10" i="96"/>
  <c r="CR10" i="96"/>
  <c r="CQ10" i="96"/>
  <c r="CP10" i="96"/>
  <c r="CO10" i="96"/>
  <c r="CN10" i="96"/>
  <c r="CM10" i="96"/>
  <c r="CL10" i="96"/>
  <c r="CK10" i="96"/>
  <c r="CJ10" i="96"/>
  <c r="CI10" i="96"/>
  <c r="CH10" i="96"/>
  <c r="CG10" i="96"/>
  <c r="CF10" i="96"/>
  <c r="CE10" i="96"/>
  <c r="CD10" i="96"/>
  <c r="CC10" i="96"/>
  <c r="CB10" i="96"/>
  <c r="CA10" i="96"/>
  <c r="BZ10" i="96"/>
  <c r="BY10" i="96"/>
  <c r="BX10" i="96"/>
  <c r="BW10" i="96"/>
  <c r="BV10" i="96"/>
  <c r="BU10" i="96"/>
  <c r="BT10" i="96"/>
  <c r="BS10" i="96"/>
  <c r="BR10" i="96"/>
  <c r="BQ10" i="96"/>
  <c r="BP10" i="96"/>
  <c r="BO10" i="96"/>
  <c r="BN10" i="96"/>
  <c r="BM10" i="96"/>
  <c r="BL10" i="96"/>
  <c r="BK10" i="96"/>
  <c r="BJ10" i="96"/>
  <c r="BI10" i="96"/>
  <c r="BH10" i="96"/>
  <c r="BG10" i="96"/>
  <c r="BF10" i="96"/>
  <c r="BE10" i="96"/>
  <c r="BD10" i="96"/>
  <c r="BC10" i="96"/>
  <c r="BB10" i="96"/>
  <c r="BA10" i="96"/>
  <c r="AZ10" i="96"/>
  <c r="AY10" i="96"/>
  <c r="AX10" i="96"/>
  <c r="AW10" i="96"/>
  <c r="AV10" i="96"/>
  <c r="AU10" i="96"/>
  <c r="AT10" i="96"/>
  <c r="AS10" i="96"/>
  <c r="AR10" i="96"/>
  <c r="AQ10" i="96"/>
  <c r="AP10" i="96"/>
  <c r="AO10" i="96"/>
  <c r="AN10" i="96"/>
  <c r="AM10" i="96"/>
  <c r="AL10" i="96"/>
  <c r="AK10" i="96"/>
  <c r="AJ10" i="96"/>
  <c r="AI10" i="96"/>
  <c r="AH10" i="96"/>
  <c r="AG10" i="96"/>
  <c r="AF10" i="96"/>
  <c r="AE10" i="96"/>
  <c r="AD10" i="96"/>
  <c r="AC10" i="96"/>
  <c r="AB10" i="96"/>
  <c r="AA10" i="96"/>
  <c r="Z10" i="96"/>
  <c r="Y10" i="96"/>
  <c r="X10" i="96"/>
  <c r="W10" i="96"/>
  <c r="V10" i="96"/>
  <c r="U10" i="96"/>
  <c r="T10" i="96"/>
  <c r="S10" i="96"/>
  <c r="R10" i="96"/>
  <c r="Q10" i="96"/>
  <c r="P10" i="96"/>
  <c r="O10" i="96"/>
  <c r="N10" i="96"/>
  <c r="M10" i="96"/>
  <c r="L10" i="96"/>
  <c r="K10" i="96"/>
  <c r="J10" i="96"/>
  <c r="I10" i="96"/>
  <c r="H10" i="96"/>
  <c r="G10" i="96"/>
  <c r="F10" i="96"/>
  <c r="E10" i="96"/>
  <c r="D10" i="96"/>
  <c r="C10" i="96"/>
  <c r="B10" i="96"/>
  <c r="FQ8" i="96"/>
  <c r="FP8" i="96"/>
  <c r="FO8" i="96"/>
  <c r="FN8" i="96"/>
  <c r="FM8" i="96"/>
  <c r="FL8" i="96"/>
  <c r="FK8" i="96"/>
  <c r="FJ8" i="96"/>
  <c r="FI8" i="96"/>
  <c r="FH8" i="96"/>
  <c r="FG8" i="96"/>
  <c r="FF8" i="96"/>
  <c r="FE8" i="96"/>
  <c r="FD8" i="96"/>
  <c r="FC8" i="96"/>
  <c r="FB8" i="96"/>
  <c r="FA8" i="96"/>
  <c r="EZ8" i="96"/>
  <c r="EY8" i="96"/>
  <c r="EX8" i="96"/>
  <c r="EW8" i="96"/>
  <c r="EV8" i="96"/>
  <c r="EU8" i="96"/>
  <c r="ET8" i="96"/>
  <c r="ES8" i="96"/>
  <c r="ER8" i="96"/>
  <c r="EQ8" i="96"/>
  <c r="EP8" i="96"/>
  <c r="EO8" i="96"/>
  <c r="EN8" i="96"/>
  <c r="EM8" i="96"/>
  <c r="EL8" i="96"/>
  <c r="EK8" i="96"/>
  <c r="EJ8" i="96"/>
  <c r="EI8" i="96"/>
  <c r="EH8" i="96"/>
  <c r="EG8" i="96"/>
  <c r="EF8" i="96"/>
  <c r="EE8" i="96"/>
  <c r="ED8" i="96"/>
  <c r="EC8" i="96"/>
  <c r="EB8" i="96"/>
  <c r="EA8" i="96"/>
  <c r="DZ8" i="96"/>
  <c r="DY8" i="96"/>
  <c r="DX8" i="96"/>
  <c r="DW8" i="96"/>
  <c r="DV8" i="96"/>
  <c r="DU8" i="96"/>
  <c r="DT8" i="96"/>
  <c r="DS8" i="96"/>
  <c r="DR8" i="96"/>
  <c r="DQ8" i="96"/>
  <c r="DP8" i="96"/>
  <c r="DO8" i="96"/>
  <c r="DN8" i="96"/>
  <c r="DM8" i="96"/>
  <c r="DL8" i="96"/>
  <c r="DK8" i="96"/>
  <c r="DJ8" i="96"/>
  <c r="DI8" i="96"/>
  <c r="DH8" i="96"/>
  <c r="DG8" i="96"/>
  <c r="DF8" i="96"/>
  <c r="DE8" i="96"/>
  <c r="DD8" i="96"/>
  <c r="DC8" i="96"/>
  <c r="DB8" i="96"/>
  <c r="DA8" i="96"/>
  <c r="CZ8" i="96"/>
  <c r="CY8" i="96"/>
  <c r="CX8" i="96"/>
  <c r="CW8" i="96"/>
  <c r="CV8" i="96"/>
  <c r="CU8" i="96"/>
  <c r="CT8" i="96"/>
  <c r="CS8" i="96"/>
  <c r="CR8" i="96"/>
  <c r="CQ8" i="96"/>
  <c r="CP8" i="96"/>
  <c r="CO8" i="96"/>
  <c r="CN8" i="96"/>
  <c r="CM8" i="96"/>
  <c r="CL8" i="96"/>
  <c r="CK8" i="96"/>
  <c r="CJ8" i="96"/>
  <c r="CI8" i="96"/>
  <c r="CH8" i="96"/>
  <c r="CG8" i="96"/>
  <c r="CF8" i="96"/>
  <c r="CE8" i="96"/>
  <c r="CD8" i="96"/>
  <c r="CC8" i="96"/>
  <c r="CB8" i="96"/>
  <c r="CA8" i="96"/>
  <c r="BZ8" i="96"/>
  <c r="BY8" i="96"/>
  <c r="BX8" i="96"/>
  <c r="BW8" i="96"/>
  <c r="BV8" i="96"/>
  <c r="BU8" i="96"/>
  <c r="BT8" i="96"/>
  <c r="BS8" i="96"/>
  <c r="BR8" i="96"/>
  <c r="BQ8" i="96"/>
  <c r="BP8" i="96"/>
  <c r="BO8" i="96"/>
  <c r="BN8" i="96"/>
  <c r="BM8" i="96"/>
  <c r="BL8" i="96"/>
  <c r="BK8" i="96"/>
  <c r="BJ8" i="96"/>
  <c r="BI8" i="96"/>
  <c r="BH8" i="96"/>
  <c r="BG8" i="96"/>
  <c r="BF8" i="96"/>
  <c r="BE8" i="96"/>
  <c r="BD8" i="96"/>
  <c r="BC8" i="96"/>
  <c r="BB8" i="96"/>
  <c r="BA8" i="96"/>
  <c r="AZ8" i="96"/>
  <c r="AY8" i="96"/>
  <c r="AX8" i="96"/>
  <c r="AW8" i="96"/>
  <c r="AV8" i="96"/>
  <c r="AU8" i="96"/>
  <c r="AT8" i="96"/>
  <c r="AS8" i="96"/>
  <c r="AR8" i="96"/>
  <c r="AQ8" i="96"/>
  <c r="AP8" i="96"/>
  <c r="AO8" i="96"/>
  <c r="AN8" i="96"/>
  <c r="AM8" i="96"/>
  <c r="AL8" i="96"/>
  <c r="AK8" i="96"/>
  <c r="AJ8" i="96"/>
  <c r="AI8" i="96"/>
  <c r="AH8" i="96"/>
  <c r="AG8" i="96"/>
  <c r="AF8" i="96"/>
  <c r="AE8" i="96"/>
  <c r="AD8" i="96"/>
  <c r="AC8" i="96"/>
  <c r="AB8" i="96"/>
  <c r="AA8" i="96"/>
  <c r="Z8" i="96"/>
  <c r="Y8" i="96"/>
  <c r="X8" i="96"/>
  <c r="W8" i="96"/>
  <c r="V8" i="96"/>
  <c r="U8" i="96"/>
  <c r="T8" i="96"/>
  <c r="S8" i="96"/>
  <c r="R8" i="96"/>
  <c r="Q8" i="96"/>
  <c r="P8" i="96"/>
  <c r="O8" i="96"/>
  <c r="N8" i="96"/>
  <c r="M8" i="96"/>
  <c r="L8" i="96"/>
  <c r="K8" i="96"/>
  <c r="J8" i="96"/>
  <c r="I8" i="96"/>
  <c r="H8" i="96"/>
  <c r="G8" i="96"/>
  <c r="F8" i="96"/>
  <c r="E8" i="96"/>
  <c r="D8" i="96"/>
  <c r="C8" i="96"/>
  <c r="B8" i="96"/>
  <c r="FQ6" i="96"/>
  <c r="FP6" i="96"/>
  <c r="FO6" i="96"/>
  <c r="FN6" i="96"/>
  <c r="FM6" i="96"/>
  <c r="FL6" i="96"/>
  <c r="FK6" i="96"/>
  <c r="FJ6" i="96"/>
  <c r="FI6" i="96"/>
  <c r="FH6" i="96"/>
  <c r="FG6" i="96"/>
  <c r="FF6" i="96"/>
  <c r="FE6" i="96"/>
  <c r="FD6" i="96"/>
  <c r="FC6" i="96"/>
  <c r="FB6" i="96"/>
  <c r="FA6" i="96"/>
  <c r="EZ6" i="96"/>
  <c r="EY6" i="96"/>
  <c r="EX6" i="96"/>
  <c r="EW6" i="96"/>
  <c r="EV6" i="96"/>
  <c r="EU6" i="96"/>
  <c r="ET6" i="96"/>
  <c r="ES6" i="96"/>
  <c r="ER6" i="96"/>
  <c r="EQ6" i="96"/>
  <c r="EP6" i="96"/>
  <c r="EO6" i="96"/>
  <c r="EN6" i="96"/>
  <c r="EM6" i="96"/>
  <c r="EL6" i="96"/>
  <c r="EK6" i="96"/>
  <c r="EJ6" i="96"/>
  <c r="EI6" i="96"/>
  <c r="EH6" i="96"/>
  <c r="EG6" i="96"/>
  <c r="EF6" i="96"/>
  <c r="EE6" i="96"/>
  <c r="ED6" i="96"/>
  <c r="EC6" i="96"/>
  <c r="EB6" i="96"/>
  <c r="EA6" i="96"/>
  <c r="DZ6" i="96"/>
  <c r="DY6" i="96"/>
  <c r="DX6" i="96"/>
  <c r="DW6" i="96"/>
  <c r="DV6" i="96"/>
  <c r="DU6" i="96"/>
  <c r="DT6" i="96"/>
  <c r="DS6" i="96"/>
  <c r="DR6" i="96"/>
  <c r="DQ6" i="96"/>
  <c r="DP6" i="96"/>
  <c r="DO6" i="96"/>
  <c r="DN6" i="96"/>
  <c r="DM6" i="96"/>
  <c r="DL6" i="96"/>
  <c r="DK6" i="96"/>
  <c r="DJ6" i="96"/>
  <c r="DI6" i="96"/>
  <c r="DH6" i="96"/>
  <c r="DG6" i="96"/>
  <c r="DF6" i="96"/>
  <c r="DE6" i="96"/>
  <c r="DD6" i="96"/>
  <c r="DC6" i="96"/>
  <c r="DB6" i="96"/>
  <c r="DA6" i="96"/>
  <c r="CZ6" i="96"/>
  <c r="CY6" i="96"/>
  <c r="CX6" i="96"/>
  <c r="CW6" i="96"/>
  <c r="CV6" i="96"/>
  <c r="CU6" i="96"/>
  <c r="CT6" i="96"/>
  <c r="CS6" i="96"/>
  <c r="CR6" i="96"/>
  <c r="CQ6" i="96"/>
  <c r="CP6" i="96"/>
  <c r="CO6" i="96"/>
  <c r="CN6" i="96"/>
  <c r="CM6" i="96"/>
  <c r="CL6" i="96"/>
  <c r="CK6" i="96"/>
  <c r="CJ6" i="96"/>
  <c r="CI6" i="96"/>
  <c r="CH6" i="96"/>
  <c r="CG6" i="96"/>
  <c r="CF6" i="96"/>
  <c r="CE6" i="96"/>
  <c r="CD6" i="96"/>
  <c r="CC6" i="96"/>
  <c r="CB6" i="96"/>
  <c r="CA6" i="96"/>
  <c r="BZ6" i="96"/>
  <c r="BY6" i="96"/>
  <c r="BX6" i="96"/>
  <c r="BW6" i="96"/>
  <c r="BV6" i="96"/>
  <c r="BU6" i="96"/>
  <c r="BT6" i="96"/>
  <c r="BS6" i="96"/>
  <c r="BR6" i="96"/>
  <c r="BQ6" i="96"/>
  <c r="BP6" i="96"/>
  <c r="BO6" i="96"/>
  <c r="BN6" i="96"/>
  <c r="BM6" i="96"/>
  <c r="BL6" i="96"/>
  <c r="BK6" i="96"/>
  <c r="BJ6" i="96"/>
  <c r="BI6" i="96"/>
  <c r="BH6" i="96"/>
  <c r="BG6" i="96"/>
  <c r="BF6" i="96"/>
  <c r="BE6" i="96"/>
  <c r="BD6" i="96"/>
  <c r="BC6" i="96"/>
  <c r="BB6" i="96"/>
  <c r="BA6" i="96"/>
  <c r="AZ6" i="96"/>
  <c r="AY6" i="96"/>
  <c r="AX6" i="96"/>
  <c r="AW6" i="96"/>
  <c r="AV6" i="96"/>
  <c r="AU6" i="96"/>
  <c r="AT6" i="96"/>
  <c r="AS6" i="96"/>
  <c r="AR6" i="96"/>
  <c r="AQ6" i="96"/>
  <c r="AP6" i="96"/>
  <c r="AO6" i="96"/>
  <c r="AN6" i="96"/>
  <c r="AM6" i="96"/>
  <c r="AL6" i="96"/>
  <c r="AK6" i="96"/>
  <c r="AJ6" i="96"/>
  <c r="AI6" i="96"/>
  <c r="AH6" i="96"/>
  <c r="AG6" i="96"/>
  <c r="AF6" i="96"/>
  <c r="AE6" i="96"/>
  <c r="AD6" i="96"/>
  <c r="AC6" i="96"/>
  <c r="AB6" i="96"/>
  <c r="AA6" i="96"/>
  <c r="Z6" i="96"/>
  <c r="Y6" i="96"/>
  <c r="X6" i="96"/>
  <c r="W6" i="96"/>
  <c r="V6" i="96"/>
  <c r="U6" i="96"/>
  <c r="T6" i="96"/>
  <c r="S6" i="96"/>
  <c r="R6" i="96"/>
  <c r="Q6" i="96"/>
  <c r="P6" i="96"/>
  <c r="O6" i="96"/>
  <c r="N6" i="96"/>
  <c r="M6" i="96"/>
  <c r="L6" i="96"/>
  <c r="K6" i="96"/>
  <c r="J6" i="96"/>
  <c r="I6" i="96"/>
  <c r="H6" i="96"/>
  <c r="G6" i="96"/>
  <c r="F6" i="96"/>
  <c r="E6" i="96"/>
  <c r="D6" i="96"/>
  <c r="C6" i="96"/>
  <c r="B6" i="96"/>
  <c r="FQ5" i="96"/>
  <c r="FP5" i="96"/>
  <c r="FO5" i="96"/>
  <c r="FN5" i="96"/>
  <c r="FM5" i="96"/>
  <c r="FL5" i="96"/>
  <c r="FK5" i="96"/>
  <c r="FJ5" i="96"/>
  <c r="FI5" i="96"/>
  <c r="FH5" i="96"/>
  <c r="FG5" i="96"/>
  <c r="FF5" i="96"/>
  <c r="FE5" i="96"/>
  <c r="FD5" i="96"/>
  <c r="FC5" i="96"/>
  <c r="FB5" i="96"/>
  <c r="FA5" i="96"/>
  <c r="EZ5" i="96"/>
  <c r="EY5" i="96"/>
  <c r="EX5" i="96"/>
  <c r="EW5" i="96"/>
  <c r="EV5" i="96"/>
  <c r="EU5" i="96"/>
  <c r="ET5" i="96"/>
  <c r="ES5" i="96"/>
  <c r="ER5" i="96"/>
  <c r="EQ5" i="96"/>
  <c r="EP5" i="96"/>
  <c r="EO5" i="96"/>
  <c r="EN5" i="96"/>
  <c r="EM5" i="96"/>
  <c r="EL5" i="96"/>
  <c r="EK5" i="96"/>
  <c r="EJ5" i="96"/>
  <c r="EI5" i="96"/>
  <c r="EH5" i="96"/>
  <c r="EG5" i="96"/>
  <c r="EF5" i="96"/>
  <c r="EE5" i="96"/>
  <c r="ED5" i="96"/>
  <c r="EC5" i="96"/>
  <c r="EB5" i="96"/>
  <c r="EA5" i="96"/>
  <c r="DZ5" i="96"/>
  <c r="DY5" i="96"/>
  <c r="DX5" i="96"/>
  <c r="DW5" i="96"/>
  <c r="DV5" i="96"/>
  <c r="DU5" i="96"/>
  <c r="DT5" i="96"/>
  <c r="DS5" i="96"/>
  <c r="DR5" i="96"/>
  <c r="DQ5" i="96"/>
  <c r="DP5" i="96"/>
  <c r="DO5" i="96"/>
  <c r="DN5" i="96"/>
  <c r="DM5" i="96"/>
  <c r="DL5" i="96"/>
  <c r="DK5" i="96"/>
  <c r="DJ5" i="96"/>
  <c r="DI5" i="96"/>
  <c r="DH5" i="96"/>
  <c r="DG5" i="96"/>
  <c r="DF5" i="96"/>
  <c r="DE5" i="96"/>
  <c r="DD5" i="96"/>
  <c r="DC5" i="96"/>
  <c r="DB5" i="96"/>
  <c r="DA5" i="96"/>
  <c r="CZ5" i="96"/>
  <c r="CY5" i="96"/>
  <c r="CX5" i="96"/>
  <c r="CW5" i="96"/>
  <c r="CV5" i="96"/>
  <c r="CU5" i="96"/>
  <c r="CT5" i="96"/>
  <c r="CS5" i="96"/>
  <c r="CR5" i="96"/>
  <c r="CQ5" i="96"/>
  <c r="CP5" i="96"/>
  <c r="CO5" i="96"/>
  <c r="CN5" i="96"/>
  <c r="CM5" i="96"/>
  <c r="CL5" i="96"/>
  <c r="CK5" i="96"/>
  <c r="CJ5" i="96"/>
  <c r="CI5" i="96"/>
  <c r="CH5" i="96"/>
  <c r="CG5" i="96"/>
  <c r="CF5" i="96"/>
  <c r="CE5" i="96"/>
  <c r="CD5" i="96"/>
  <c r="CC5" i="96"/>
  <c r="CB5" i="96"/>
  <c r="CA5" i="96"/>
  <c r="BZ5" i="96"/>
  <c r="BY5" i="96"/>
  <c r="BX5" i="96"/>
  <c r="BW5" i="96"/>
  <c r="BV5" i="96"/>
  <c r="BU5" i="96"/>
  <c r="BT5" i="96"/>
  <c r="BS5" i="96"/>
  <c r="BR5" i="96"/>
  <c r="BQ5" i="96"/>
  <c r="BP5" i="96"/>
  <c r="BO5" i="96"/>
  <c r="BN5" i="96"/>
  <c r="BM5" i="96"/>
  <c r="BL5" i="96"/>
  <c r="BK5" i="96"/>
  <c r="BJ5" i="96"/>
  <c r="BI5" i="96"/>
  <c r="BH5" i="96"/>
  <c r="BG5" i="96"/>
  <c r="BF5" i="96"/>
  <c r="BE5" i="96"/>
  <c r="BD5" i="96"/>
  <c r="BC5" i="96"/>
  <c r="BB5" i="96"/>
  <c r="BA5" i="96"/>
  <c r="AZ5" i="96"/>
  <c r="AY5" i="96"/>
  <c r="AX5" i="96"/>
  <c r="AW5" i="96"/>
  <c r="AV5" i="96"/>
  <c r="AU5" i="96"/>
  <c r="AT5" i="96"/>
  <c r="AS5" i="96"/>
  <c r="AR5" i="96"/>
  <c r="AQ5" i="96"/>
  <c r="AP5" i="96"/>
  <c r="AO5" i="96"/>
  <c r="AN5" i="96"/>
  <c r="AM5" i="96"/>
  <c r="AL5" i="96"/>
  <c r="AK5" i="96"/>
  <c r="AJ5" i="96"/>
  <c r="AI5" i="96"/>
  <c r="AH5" i="96"/>
  <c r="AG5" i="96"/>
  <c r="AF5" i="96"/>
  <c r="AE5" i="96"/>
  <c r="AD5" i="96"/>
  <c r="AC5" i="96"/>
  <c r="AB5" i="96"/>
  <c r="AA5" i="96"/>
  <c r="Z5" i="96"/>
  <c r="Y5" i="96"/>
  <c r="X5" i="96"/>
  <c r="W5" i="96"/>
  <c r="V5" i="96"/>
  <c r="U5" i="96"/>
  <c r="T5" i="96"/>
  <c r="S5" i="96"/>
  <c r="R5" i="96"/>
  <c r="Q5" i="96"/>
  <c r="P5" i="96"/>
  <c r="O5" i="96"/>
  <c r="N5" i="96"/>
  <c r="M5" i="96"/>
  <c r="L5" i="96"/>
  <c r="K5" i="96"/>
  <c r="J5" i="96"/>
  <c r="I5" i="96"/>
  <c r="H5" i="96"/>
  <c r="G5" i="96"/>
  <c r="F5" i="96"/>
  <c r="E5" i="96"/>
  <c r="D5" i="96"/>
  <c r="C5" i="96"/>
  <c r="B5" i="96"/>
  <c r="GR45" i="69"/>
  <c r="GQ45" i="69"/>
  <c r="GP45" i="69"/>
  <c r="GO45" i="69"/>
  <c r="GN45" i="69"/>
  <c r="GM45" i="69"/>
  <c r="GL45" i="69"/>
  <c r="GK45" i="69"/>
  <c r="GJ45" i="69"/>
  <c r="GI45" i="69"/>
  <c r="GH45" i="69"/>
  <c r="GG45" i="69"/>
  <c r="GF45" i="69"/>
  <c r="GE45" i="69"/>
  <c r="GD45" i="69"/>
  <c r="GC45" i="69"/>
  <c r="GB45" i="69"/>
  <c r="GA45" i="69"/>
  <c r="FZ45" i="69"/>
  <c r="FY45" i="69"/>
  <c r="FX45" i="69"/>
  <c r="FW45" i="69"/>
  <c r="FV45" i="69"/>
  <c r="FU45" i="69"/>
  <c r="FT45" i="69"/>
  <c r="FS45" i="69"/>
  <c r="FR45" i="69"/>
  <c r="FQ45" i="69"/>
  <c r="FP45" i="69"/>
  <c r="FO45" i="69"/>
  <c r="FN45" i="69"/>
  <c r="FM45" i="69"/>
  <c r="FL45" i="69"/>
  <c r="FK45" i="69"/>
  <c r="FJ45" i="69"/>
  <c r="FI45" i="69"/>
  <c r="FH45" i="69"/>
  <c r="FG45" i="69"/>
  <c r="FF45" i="69"/>
  <c r="FE45" i="69"/>
  <c r="FD45" i="69"/>
  <c r="FC45" i="69"/>
  <c r="FB45" i="69"/>
  <c r="FA45" i="69"/>
  <c r="EZ45" i="69"/>
  <c r="EY45" i="69"/>
  <c r="EX45" i="69"/>
  <c r="EW45" i="69"/>
  <c r="EV45" i="69"/>
  <c r="EU45" i="69"/>
  <c r="ET45" i="69"/>
  <c r="ES45" i="69"/>
  <c r="ER45" i="69"/>
  <c r="EQ45" i="69"/>
  <c r="EP45" i="69"/>
  <c r="EO45" i="69"/>
  <c r="EN45" i="69"/>
  <c r="EM45" i="69"/>
  <c r="EL45" i="69"/>
  <c r="EK45" i="69"/>
  <c r="EJ45" i="69"/>
  <c r="EI45" i="69"/>
  <c r="EH45" i="69"/>
  <c r="EG45" i="69"/>
  <c r="EF45" i="69"/>
  <c r="EE45" i="69"/>
  <c r="ED45" i="69"/>
  <c r="EC45" i="69"/>
  <c r="EB45" i="69"/>
  <c r="EA45" i="69"/>
  <c r="DZ45" i="69"/>
  <c r="DY45" i="69"/>
  <c r="DX45" i="69"/>
  <c r="DW45" i="69"/>
  <c r="DV45" i="69"/>
  <c r="DU45" i="69"/>
  <c r="DT45" i="69"/>
  <c r="DS45" i="69"/>
  <c r="DR45" i="69"/>
  <c r="DQ45" i="69"/>
  <c r="DP45" i="69"/>
  <c r="DO45" i="69"/>
  <c r="DN45" i="69"/>
  <c r="DM45" i="69"/>
  <c r="DL45" i="69"/>
  <c r="DK45" i="69"/>
  <c r="DJ45" i="69"/>
  <c r="DI45" i="69"/>
  <c r="DH45" i="69"/>
  <c r="DG45" i="69"/>
  <c r="DF45" i="69"/>
  <c r="DE45" i="69"/>
  <c r="DD45" i="69"/>
  <c r="DC45" i="69"/>
  <c r="DB45" i="69"/>
  <c r="DA45" i="69"/>
  <c r="CZ45" i="69"/>
  <c r="CY45" i="69"/>
  <c r="CX45" i="69"/>
  <c r="CW45" i="69"/>
  <c r="CV45" i="69"/>
  <c r="CU45" i="69"/>
  <c r="CT45" i="69"/>
  <c r="CS45" i="69"/>
  <c r="CR45" i="69"/>
  <c r="CQ45" i="69"/>
  <c r="CP45" i="69"/>
  <c r="CO45" i="69"/>
  <c r="CN45" i="69"/>
  <c r="CM45" i="69"/>
  <c r="CL45" i="69"/>
  <c r="CK45" i="69"/>
  <c r="CJ45" i="69"/>
  <c r="CI45" i="69"/>
  <c r="CH45" i="69"/>
  <c r="CG45" i="69"/>
  <c r="CF45" i="69"/>
  <c r="CE45" i="69"/>
  <c r="CD45" i="69"/>
  <c r="CC45" i="69"/>
  <c r="CB45" i="69"/>
  <c r="CA45" i="69"/>
  <c r="BZ45" i="69"/>
  <c r="BY45" i="69"/>
  <c r="BX45" i="69"/>
  <c r="BW45" i="69"/>
  <c r="BV45" i="69"/>
  <c r="BU45" i="69"/>
  <c r="BT45" i="69"/>
  <c r="BS45" i="69"/>
  <c r="BR45" i="69"/>
  <c r="BQ45" i="69"/>
  <c r="BP45" i="69"/>
  <c r="BO45" i="69"/>
  <c r="BN45" i="69"/>
  <c r="BM45" i="69"/>
  <c r="BL45" i="69"/>
  <c r="BK45" i="69"/>
  <c r="BJ45" i="69"/>
  <c r="BI45" i="69"/>
  <c r="BH45" i="69"/>
  <c r="BG45" i="69"/>
  <c r="BF45" i="69"/>
  <c r="BE45" i="69"/>
  <c r="BD45" i="69"/>
  <c r="BC45" i="69"/>
  <c r="BB45" i="69"/>
  <c r="BA45" i="69"/>
  <c r="AZ45" i="69"/>
  <c r="AY45" i="69"/>
  <c r="AX45" i="69"/>
  <c r="AW45" i="69"/>
  <c r="AV45" i="69"/>
  <c r="AU45" i="69"/>
  <c r="AT45" i="69"/>
  <c r="AS45" i="69"/>
  <c r="AR45" i="69"/>
  <c r="AQ45" i="69"/>
  <c r="AP45" i="69"/>
  <c r="AO45" i="69"/>
  <c r="AN45" i="69"/>
  <c r="AM45" i="69"/>
  <c r="AL45" i="69"/>
  <c r="AK45" i="69"/>
  <c r="AJ45" i="69"/>
  <c r="AI45" i="69"/>
  <c r="AH45" i="69"/>
  <c r="AG45" i="69"/>
  <c r="AF45" i="69"/>
  <c r="AE45" i="69"/>
  <c r="AD45" i="69"/>
  <c r="AC45" i="69"/>
  <c r="AB45" i="69"/>
  <c r="AA45" i="69"/>
  <c r="Z45" i="69"/>
  <c r="Y45" i="69"/>
  <c r="X45" i="69"/>
  <c r="W45" i="69"/>
  <c r="V45" i="69"/>
  <c r="U45" i="69"/>
  <c r="T45" i="69"/>
  <c r="S45" i="69"/>
  <c r="R45" i="69"/>
  <c r="Q45" i="69"/>
  <c r="P45" i="69"/>
  <c r="O45" i="69"/>
  <c r="N45" i="69"/>
  <c r="M45" i="69"/>
  <c r="L45" i="69"/>
  <c r="K45" i="69"/>
  <c r="J45" i="69"/>
  <c r="I45" i="69"/>
  <c r="H45" i="69"/>
  <c r="G45" i="69"/>
  <c r="F45" i="69"/>
  <c r="E45" i="69"/>
  <c r="D45" i="69"/>
  <c r="C45" i="69"/>
  <c r="B45" i="69"/>
  <c r="GR43" i="69"/>
  <c r="GQ43" i="69"/>
  <c r="GP43" i="69"/>
  <c r="GO43" i="69"/>
  <c r="GN43" i="69"/>
  <c r="GM43" i="69"/>
  <c r="GL43" i="69"/>
  <c r="GK43" i="69"/>
  <c r="GJ43" i="69"/>
  <c r="GI43" i="69"/>
  <c r="GH43" i="69"/>
  <c r="GG43" i="69"/>
  <c r="GF43" i="69"/>
  <c r="GE43" i="69"/>
  <c r="GD43" i="69"/>
  <c r="GC43" i="69"/>
  <c r="GB43" i="69"/>
  <c r="GA43" i="69"/>
  <c r="FZ43" i="69"/>
  <c r="FY43" i="69"/>
  <c r="FX43" i="69"/>
  <c r="FW43" i="69"/>
  <c r="FV43" i="69"/>
  <c r="FU43" i="69"/>
  <c r="FT43" i="69"/>
  <c r="FS43" i="69"/>
  <c r="FR43" i="69"/>
  <c r="FQ43" i="69"/>
  <c r="FP43" i="69"/>
  <c r="FO43" i="69"/>
  <c r="FN43" i="69"/>
  <c r="FM43" i="69"/>
  <c r="FL43" i="69"/>
  <c r="FK43" i="69"/>
  <c r="FJ43" i="69"/>
  <c r="FI43" i="69"/>
  <c r="FH43" i="69"/>
  <c r="FG43" i="69"/>
  <c r="FF43" i="69"/>
  <c r="FE43" i="69"/>
  <c r="FD43" i="69"/>
  <c r="FC43" i="69"/>
  <c r="FB43" i="69"/>
  <c r="FA43" i="69"/>
  <c r="EZ43" i="69"/>
  <c r="EY43" i="69"/>
  <c r="EX43" i="69"/>
  <c r="EW43" i="69"/>
  <c r="EV43" i="69"/>
  <c r="EU43" i="69"/>
  <c r="ET43" i="69"/>
  <c r="ES43" i="69"/>
  <c r="ER43" i="69"/>
  <c r="EQ43" i="69"/>
  <c r="EP43" i="69"/>
  <c r="EO43" i="69"/>
  <c r="EN43" i="69"/>
  <c r="EM43" i="69"/>
  <c r="EL43" i="69"/>
  <c r="EK43" i="69"/>
  <c r="EJ43" i="69"/>
  <c r="EI43" i="69"/>
  <c r="EH43" i="69"/>
  <c r="EG43" i="69"/>
  <c r="EF43" i="69"/>
  <c r="EE43" i="69"/>
  <c r="ED43" i="69"/>
  <c r="EC43" i="69"/>
  <c r="EB43" i="69"/>
  <c r="EA43" i="69"/>
  <c r="DZ43" i="69"/>
  <c r="DY43" i="69"/>
  <c r="DX43" i="69"/>
  <c r="DW43" i="69"/>
  <c r="DV43" i="69"/>
  <c r="DU43" i="69"/>
  <c r="DT43" i="69"/>
  <c r="DS43" i="69"/>
  <c r="DR43" i="69"/>
  <c r="DQ43" i="69"/>
  <c r="DP43" i="69"/>
  <c r="DO43" i="69"/>
  <c r="DN43" i="69"/>
  <c r="DM43" i="69"/>
  <c r="DL43" i="69"/>
  <c r="DK43" i="69"/>
  <c r="DJ43" i="69"/>
  <c r="DI43" i="69"/>
  <c r="DH43" i="69"/>
  <c r="DG43" i="69"/>
  <c r="DF43" i="69"/>
  <c r="DE43" i="69"/>
  <c r="DD43" i="69"/>
  <c r="DC43" i="69"/>
  <c r="DB43" i="69"/>
  <c r="DA43" i="69"/>
  <c r="CZ43" i="69"/>
  <c r="CY43" i="69"/>
  <c r="CX43" i="69"/>
  <c r="CW43" i="69"/>
  <c r="CV43" i="69"/>
  <c r="CU43" i="69"/>
  <c r="CT43" i="69"/>
  <c r="CS43" i="69"/>
  <c r="CR43" i="69"/>
  <c r="CQ43" i="69"/>
  <c r="CP43" i="69"/>
  <c r="CO43" i="69"/>
  <c r="CN43" i="69"/>
  <c r="CM43" i="69"/>
  <c r="CL43" i="69"/>
  <c r="CK43" i="69"/>
  <c r="CJ43" i="69"/>
  <c r="CI43" i="69"/>
  <c r="CH43" i="69"/>
  <c r="CG43" i="69"/>
  <c r="CF43" i="69"/>
  <c r="CE43" i="69"/>
  <c r="CD43" i="69"/>
  <c r="CC43" i="69"/>
  <c r="CB43" i="69"/>
  <c r="CA43" i="69"/>
  <c r="BZ43" i="69"/>
  <c r="BY43" i="69"/>
  <c r="BX43" i="69"/>
  <c r="BW43" i="69"/>
  <c r="BV43" i="69"/>
  <c r="BU43" i="69"/>
  <c r="BT43" i="69"/>
  <c r="BS43" i="69"/>
  <c r="BR43" i="69"/>
  <c r="BQ43" i="69"/>
  <c r="BP43" i="69"/>
  <c r="BO43" i="69"/>
  <c r="BN43" i="69"/>
  <c r="BM43" i="69"/>
  <c r="BL43" i="69"/>
  <c r="BK43" i="69"/>
  <c r="BJ43"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D43" i="69"/>
  <c r="C43" i="69"/>
  <c r="B43" i="69"/>
  <c r="GR42" i="69"/>
  <c r="GQ42" i="69"/>
  <c r="GP42" i="69"/>
  <c r="GO42" i="69"/>
  <c r="GN42" i="69"/>
  <c r="GM42" i="69"/>
  <c r="GL42" i="69"/>
  <c r="GK42" i="69"/>
  <c r="GJ42" i="69"/>
  <c r="GI42" i="69"/>
  <c r="GH42" i="69"/>
  <c r="GG42" i="69"/>
  <c r="GF42" i="69"/>
  <c r="GE42" i="69"/>
  <c r="GD42" i="69"/>
  <c r="GC42" i="69"/>
  <c r="GB42" i="69"/>
  <c r="GA42" i="69"/>
  <c r="FZ42" i="69"/>
  <c r="FY42" i="69"/>
  <c r="FX42" i="69"/>
  <c r="FW42" i="69"/>
  <c r="FV42" i="69"/>
  <c r="FU42" i="69"/>
  <c r="FT42" i="69"/>
  <c r="FS42" i="69"/>
  <c r="FR42" i="69"/>
  <c r="FQ42" i="69"/>
  <c r="FP42" i="69"/>
  <c r="FO42" i="69"/>
  <c r="FN42" i="69"/>
  <c r="FM42" i="69"/>
  <c r="FL42" i="69"/>
  <c r="FK42" i="69"/>
  <c r="FJ42" i="69"/>
  <c r="FI42" i="69"/>
  <c r="FH42" i="69"/>
  <c r="FG42" i="69"/>
  <c r="FF42" i="69"/>
  <c r="FE42" i="69"/>
  <c r="FD42" i="69"/>
  <c r="FC42" i="69"/>
  <c r="FB42" i="69"/>
  <c r="FA42" i="69"/>
  <c r="EZ42" i="69"/>
  <c r="EY42" i="69"/>
  <c r="EX42" i="69"/>
  <c r="EW42" i="69"/>
  <c r="EV42" i="69"/>
  <c r="EU42" i="69"/>
  <c r="ET42" i="69"/>
  <c r="ES42" i="69"/>
  <c r="ER42" i="69"/>
  <c r="EQ42" i="69"/>
  <c r="EP42" i="69"/>
  <c r="EO42" i="69"/>
  <c r="EN42" i="69"/>
  <c r="EM42" i="69"/>
  <c r="EL42" i="69"/>
  <c r="EK42" i="69"/>
  <c r="EJ42" i="69"/>
  <c r="EI42" i="69"/>
  <c r="EH42" i="69"/>
  <c r="EG42" i="69"/>
  <c r="EF42" i="69"/>
  <c r="EE42" i="69"/>
  <c r="ED42" i="69"/>
  <c r="EC42" i="69"/>
  <c r="EB42" i="69"/>
  <c r="EA42" i="69"/>
  <c r="DZ42" i="69"/>
  <c r="DY42" i="69"/>
  <c r="DX42" i="69"/>
  <c r="DW42" i="69"/>
  <c r="DV42" i="69"/>
  <c r="DU42" i="69"/>
  <c r="DT42" i="69"/>
  <c r="DS42" i="69"/>
  <c r="DR42" i="69"/>
  <c r="DQ42" i="69"/>
  <c r="DP42" i="69"/>
  <c r="DO42" i="69"/>
  <c r="DN42" i="69"/>
  <c r="DM42" i="69"/>
  <c r="DL42" i="69"/>
  <c r="DK42" i="69"/>
  <c r="DJ42" i="69"/>
  <c r="DI42" i="69"/>
  <c r="DH42" i="69"/>
  <c r="DG42" i="69"/>
  <c r="DF42" i="69"/>
  <c r="DE42" i="69"/>
  <c r="DD42" i="69"/>
  <c r="DC42" i="69"/>
  <c r="DB42" i="69"/>
  <c r="DA42" i="69"/>
  <c r="CZ42" i="69"/>
  <c r="CY42" i="69"/>
  <c r="CX42" i="69"/>
  <c r="CW42" i="69"/>
  <c r="CV42" i="69"/>
  <c r="CU42" i="69"/>
  <c r="CT42" i="69"/>
  <c r="CS42" i="69"/>
  <c r="CR42" i="69"/>
  <c r="CQ42" i="69"/>
  <c r="CP42" i="69"/>
  <c r="CO42" i="69"/>
  <c r="CN42" i="69"/>
  <c r="CM42" i="69"/>
  <c r="CL42" i="69"/>
  <c r="CK42" i="69"/>
  <c r="CJ42" i="69"/>
  <c r="CI42" i="69"/>
  <c r="CH42" i="69"/>
  <c r="CG42" i="69"/>
  <c r="CF42" i="69"/>
  <c r="CE42" i="69"/>
  <c r="CD42" i="69"/>
  <c r="CC42" i="69"/>
  <c r="CB42" i="69"/>
  <c r="CA42" i="69"/>
  <c r="BZ42" i="69"/>
  <c r="BY42" i="69"/>
  <c r="BX42" i="69"/>
  <c r="BW42" i="69"/>
  <c r="BV42" i="69"/>
  <c r="BU42" i="69"/>
  <c r="BT42" i="69"/>
  <c r="BS42" i="69"/>
  <c r="BR42" i="69"/>
  <c r="BQ42" i="69"/>
  <c r="BP42" i="69"/>
  <c r="BO42" i="69"/>
  <c r="BN42" i="69"/>
  <c r="BM42" i="69"/>
  <c r="BL42" i="69"/>
  <c r="BK42" i="69"/>
  <c r="BJ42" i="69"/>
  <c r="BI42" i="69"/>
  <c r="BH42" i="69"/>
  <c r="BG42" i="69"/>
  <c r="BF42" i="69"/>
  <c r="BE42" i="69"/>
  <c r="BD42" i="69"/>
  <c r="BC42" i="69"/>
  <c r="BB42" i="69"/>
  <c r="BA42" i="69"/>
  <c r="AZ42" i="69"/>
  <c r="AY42" i="69"/>
  <c r="AX42" i="69"/>
  <c r="AW42" i="69"/>
  <c r="AV42" i="69"/>
  <c r="AU42" i="69"/>
  <c r="AT42" i="69"/>
  <c r="AS42" i="69"/>
  <c r="AR42" i="69"/>
  <c r="AQ42" i="69"/>
  <c r="AP42" i="69"/>
  <c r="AO42" i="69"/>
  <c r="AN42" i="69"/>
  <c r="AM42" i="69"/>
  <c r="AL42" i="69"/>
  <c r="AK42" i="69"/>
  <c r="AJ42" i="69"/>
  <c r="AI42" i="69"/>
  <c r="AH42" i="69"/>
  <c r="AG42" i="69"/>
  <c r="AF42" i="69"/>
  <c r="AE42" i="69"/>
  <c r="AD42" i="69"/>
  <c r="AC42" i="69"/>
  <c r="AB42" i="69"/>
  <c r="AA42" i="69"/>
  <c r="Z42" i="69"/>
  <c r="Y42" i="69"/>
  <c r="X42" i="69"/>
  <c r="W42" i="69"/>
  <c r="V42" i="69"/>
  <c r="U42" i="69"/>
  <c r="T42" i="69"/>
  <c r="S42" i="69"/>
  <c r="R42" i="69"/>
  <c r="Q42" i="69"/>
  <c r="P42" i="69"/>
  <c r="O42" i="69"/>
  <c r="N42" i="69"/>
  <c r="M42" i="69"/>
  <c r="L42" i="69"/>
  <c r="K42" i="69"/>
  <c r="J42" i="69"/>
  <c r="I42" i="69"/>
  <c r="H42" i="69"/>
  <c r="G42" i="69"/>
  <c r="F42" i="69"/>
  <c r="E42" i="69"/>
  <c r="D42" i="69"/>
  <c r="C42" i="69"/>
  <c r="B42" i="69"/>
  <c r="GR40" i="69"/>
  <c r="GQ40" i="69"/>
  <c r="GP40" i="69"/>
  <c r="GO40" i="69"/>
  <c r="GN40" i="69"/>
  <c r="GM40" i="69"/>
  <c r="GL40" i="69"/>
  <c r="GK40" i="69"/>
  <c r="GJ40" i="69"/>
  <c r="GI40" i="69"/>
  <c r="GH40" i="69"/>
  <c r="GG40" i="69"/>
  <c r="GF40" i="69"/>
  <c r="GE40" i="69"/>
  <c r="GD40" i="69"/>
  <c r="GC40" i="69"/>
  <c r="GB40" i="69"/>
  <c r="GA40" i="69"/>
  <c r="FZ40" i="69"/>
  <c r="FY40" i="69"/>
  <c r="FX40" i="69"/>
  <c r="FW40" i="69"/>
  <c r="FV40" i="69"/>
  <c r="FU40" i="69"/>
  <c r="FT40" i="69"/>
  <c r="FS40" i="69"/>
  <c r="FR40" i="69"/>
  <c r="FQ40" i="69"/>
  <c r="FP40" i="69"/>
  <c r="FO40" i="69"/>
  <c r="FN40" i="69"/>
  <c r="FM40" i="69"/>
  <c r="FL40" i="69"/>
  <c r="FK40" i="69"/>
  <c r="FJ40" i="69"/>
  <c r="FI40" i="69"/>
  <c r="FH40" i="69"/>
  <c r="FG40" i="69"/>
  <c r="FF40" i="69"/>
  <c r="FE40" i="69"/>
  <c r="FD40" i="69"/>
  <c r="FC40" i="69"/>
  <c r="FB40" i="69"/>
  <c r="FA40" i="69"/>
  <c r="EZ40" i="69"/>
  <c r="EY40" i="69"/>
  <c r="EX40" i="69"/>
  <c r="EW40" i="69"/>
  <c r="EV40" i="69"/>
  <c r="EU40" i="69"/>
  <c r="ET40" i="69"/>
  <c r="ES40" i="69"/>
  <c r="ER40" i="69"/>
  <c r="EQ40" i="69"/>
  <c r="EP40" i="69"/>
  <c r="EO40" i="69"/>
  <c r="EN40" i="69"/>
  <c r="EM40" i="69"/>
  <c r="EL40" i="69"/>
  <c r="EK40" i="69"/>
  <c r="EJ40" i="69"/>
  <c r="EI40" i="69"/>
  <c r="EH40" i="69"/>
  <c r="EG40" i="69"/>
  <c r="EF40" i="69"/>
  <c r="EE40" i="69"/>
  <c r="ED40" i="69"/>
  <c r="EC40" i="69"/>
  <c r="EB40" i="69"/>
  <c r="EA40" i="69"/>
  <c r="DZ40" i="69"/>
  <c r="DY40" i="69"/>
  <c r="DX40" i="69"/>
  <c r="DW40" i="69"/>
  <c r="DV40" i="69"/>
  <c r="DU40" i="69"/>
  <c r="DT40" i="69"/>
  <c r="DS40" i="69"/>
  <c r="DR40" i="69"/>
  <c r="DQ40" i="69"/>
  <c r="DP40" i="69"/>
  <c r="DO40" i="69"/>
  <c r="DN40" i="69"/>
  <c r="DM40" i="69"/>
  <c r="DL40" i="69"/>
  <c r="DK40" i="69"/>
  <c r="DJ40" i="69"/>
  <c r="DI40" i="69"/>
  <c r="DH40" i="69"/>
  <c r="DG40" i="69"/>
  <c r="DF40" i="69"/>
  <c r="DE40" i="69"/>
  <c r="DD40" i="69"/>
  <c r="DC40" i="69"/>
  <c r="DB40" i="69"/>
  <c r="DA40" i="69"/>
  <c r="CZ40" i="69"/>
  <c r="CY40" i="69"/>
  <c r="CX40" i="69"/>
  <c r="CW40" i="69"/>
  <c r="CV40" i="69"/>
  <c r="CU40" i="69"/>
  <c r="CT40" i="69"/>
  <c r="CS40" i="69"/>
  <c r="CR40" i="69"/>
  <c r="CQ40" i="69"/>
  <c r="CP40" i="69"/>
  <c r="CO40" i="69"/>
  <c r="CN40" i="69"/>
  <c r="CM40" i="69"/>
  <c r="CL40" i="69"/>
  <c r="CK40" i="69"/>
  <c r="CJ40" i="69"/>
  <c r="CI40" i="69"/>
  <c r="CH40" i="69"/>
  <c r="CG40" i="69"/>
  <c r="CF40" i="69"/>
  <c r="CE40" i="69"/>
  <c r="CD40" i="69"/>
  <c r="CC40" i="69"/>
  <c r="CB40" i="69"/>
  <c r="CA40" i="69"/>
  <c r="BZ40" i="69"/>
  <c r="BY40" i="69"/>
  <c r="BX40" i="69"/>
  <c r="BW40" i="69"/>
  <c r="BV40" i="69"/>
  <c r="BU40" i="69"/>
  <c r="BT40" i="69"/>
  <c r="BS40" i="69"/>
  <c r="BR40" i="69"/>
  <c r="BQ40" i="69"/>
  <c r="BP40" i="69"/>
  <c r="BO40" i="69"/>
  <c r="BN40" i="69"/>
  <c r="BM40" i="69"/>
  <c r="BL40" i="69"/>
  <c r="BK40" i="69"/>
  <c r="BJ40" i="69"/>
  <c r="BI40" i="69"/>
  <c r="BH40" i="69"/>
  <c r="BG40" i="69"/>
  <c r="BF40" i="69"/>
  <c r="BE40" i="69"/>
  <c r="BD40" i="69"/>
  <c r="BC40" i="69"/>
  <c r="BB40" i="69"/>
  <c r="BA40" i="69"/>
  <c r="AZ40" i="69"/>
  <c r="AY40" i="69"/>
  <c r="AX40" i="69"/>
  <c r="AW40" i="69"/>
  <c r="AV40" i="69"/>
  <c r="AU40" i="69"/>
  <c r="AT40" i="69"/>
  <c r="AS40" i="69"/>
  <c r="AR40" i="69"/>
  <c r="AQ40" i="69"/>
  <c r="AP40" i="69"/>
  <c r="AO40" i="69"/>
  <c r="AN40" i="69"/>
  <c r="AM40" i="69"/>
  <c r="AL40" i="69"/>
  <c r="AK40" i="69"/>
  <c r="AJ40" i="69"/>
  <c r="AI40" i="69"/>
  <c r="AH40" i="69"/>
  <c r="AG40" i="69"/>
  <c r="AF40" i="69"/>
  <c r="AE40" i="69"/>
  <c r="AD40" i="69"/>
  <c r="AC40" i="69"/>
  <c r="AB40" i="69"/>
  <c r="AA40" i="69"/>
  <c r="Z40" i="69"/>
  <c r="Y40" i="69"/>
  <c r="X40" i="69"/>
  <c r="W40" i="69"/>
  <c r="V40" i="69"/>
  <c r="U40" i="69"/>
  <c r="T40" i="69"/>
  <c r="S40" i="69"/>
  <c r="R40" i="69"/>
  <c r="Q40" i="69"/>
  <c r="P40" i="69"/>
  <c r="O40" i="69"/>
  <c r="N40" i="69"/>
  <c r="M40" i="69"/>
  <c r="L40" i="69"/>
  <c r="K40" i="69"/>
  <c r="J40" i="69"/>
  <c r="I40" i="69"/>
  <c r="H40" i="69"/>
  <c r="G40" i="69"/>
  <c r="F40" i="69"/>
  <c r="E40" i="69"/>
  <c r="D40" i="69"/>
  <c r="C40" i="69"/>
  <c r="B40" i="69"/>
  <c r="GR39" i="69"/>
  <c r="GQ39" i="69"/>
  <c r="GP39" i="69"/>
  <c r="GO39" i="69"/>
  <c r="GN39" i="69"/>
  <c r="GM39" i="69"/>
  <c r="GL39" i="69"/>
  <c r="GK39" i="69"/>
  <c r="GJ39" i="69"/>
  <c r="GI39" i="69"/>
  <c r="GH39" i="69"/>
  <c r="GG39" i="69"/>
  <c r="GF39" i="69"/>
  <c r="GE39" i="69"/>
  <c r="GD39" i="69"/>
  <c r="GC39" i="69"/>
  <c r="GB39" i="69"/>
  <c r="GA39" i="69"/>
  <c r="FZ39" i="69"/>
  <c r="FY39" i="69"/>
  <c r="FX39" i="69"/>
  <c r="FW39" i="69"/>
  <c r="FV39" i="69"/>
  <c r="FU39" i="69"/>
  <c r="FT39" i="69"/>
  <c r="FS39" i="69"/>
  <c r="FR39" i="69"/>
  <c r="FQ39" i="69"/>
  <c r="FP39" i="69"/>
  <c r="FO39" i="69"/>
  <c r="FN39" i="69"/>
  <c r="FM39" i="69"/>
  <c r="FL39" i="69"/>
  <c r="FK39" i="69"/>
  <c r="FJ39" i="69"/>
  <c r="FI39" i="69"/>
  <c r="FH39" i="69"/>
  <c r="FG39" i="69"/>
  <c r="FF39" i="69"/>
  <c r="FE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F39" i="69"/>
  <c r="EE39" i="69"/>
  <c r="ED39" i="69"/>
  <c r="EC39" i="69"/>
  <c r="EB39" i="69"/>
  <c r="EA39" i="69"/>
  <c r="DZ39" i="69"/>
  <c r="DY39" i="69"/>
  <c r="DX39" i="69"/>
  <c r="DW39" i="69"/>
  <c r="DV39" i="69"/>
  <c r="DU39" i="69"/>
  <c r="DT39" i="69"/>
  <c r="DS39" i="69"/>
  <c r="DR39" i="69"/>
  <c r="DQ39" i="69"/>
  <c r="DP39" i="69"/>
  <c r="DO39" i="69"/>
  <c r="DN39" i="69"/>
  <c r="DM39" i="69"/>
  <c r="DL39" i="69"/>
  <c r="DK39" i="69"/>
  <c r="DJ39" i="69"/>
  <c r="DI39" i="69"/>
  <c r="DH39" i="69"/>
  <c r="DG39" i="69"/>
  <c r="DF39" i="69"/>
  <c r="DE39" i="69"/>
  <c r="DD39" i="69"/>
  <c r="DC39" i="69"/>
  <c r="DB39" i="69"/>
  <c r="DA39" i="69"/>
  <c r="CZ39" i="69"/>
  <c r="CY39" i="69"/>
  <c r="CX39" i="69"/>
  <c r="CW39" i="69"/>
  <c r="CV39" i="69"/>
  <c r="CU39" i="69"/>
  <c r="CT39" i="69"/>
  <c r="CS39" i="69"/>
  <c r="CR39" i="69"/>
  <c r="CQ39" i="69"/>
  <c r="CP39" i="69"/>
  <c r="CO39" i="69"/>
  <c r="CN39" i="69"/>
  <c r="CM39" i="69"/>
  <c r="CL39" i="69"/>
  <c r="CK39" i="69"/>
  <c r="CJ39" i="69"/>
  <c r="CI39" i="69"/>
  <c r="CH39" i="69"/>
  <c r="CG39" i="69"/>
  <c r="CF39" i="69"/>
  <c r="CE39" i="69"/>
  <c r="CD39" i="69"/>
  <c r="CC39" i="69"/>
  <c r="CB39" i="69"/>
  <c r="CA39" i="69"/>
  <c r="BZ39" i="69"/>
  <c r="BY39" i="69"/>
  <c r="BX39" i="69"/>
  <c r="BW39" i="69"/>
  <c r="BV39" i="69"/>
  <c r="BU39" i="69"/>
  <c r="BT39" i="69"/>
  <c r="BS39" i="69"/>
  <c r="BR39" i="69"/>
  <c r="BQ39" i="69"/>
  <c r="BP39" i="69"/>
  <c r="BO39" i="69"/>
  <c r="BN39" i="69"/>
  <c r="BM39" i="69"/>
  <c r="BL39" i="69"/>
  <c r="BK39" i="69"/>
  <c r="BJ39" i="69"/>
  <c r="BI39" i="69"/>
  <c r="BH39" i="69"/>
  <c r="BG39"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D39" i="69"/>
  <c r="C39" i="69"/>
  <c r="B39" i="69"/>
  <c r="GR37" i="69"/>
  <c r="GQ37" i="69"/>
  <c r="GP37" i="69"/>
  <c r="GO37" i="69"/>
  <c r="GN37" i="69"/>
  <c r="GM37" i="69"/>
  <c r="GL37" i="69"/>
  <c r="GK37" i="69"/>
  <c r="GJ37" i="69"/>
  <c r="GI37" i="69"/>
  <c r="GH37" i="69"/>
  <c r="GG37" i="69"/>
  <c r="GF37" i="69"/>
  <c r="GE37" i="69"/>
  <c r="GD37" i="69"/>
  <c r="GC37" i="69"/>
  <c r="GB37" i="69"/>
  <c r="GA37" i="69"/>
  <c r="FZ37" i="69"/>
  <c r="FY37" i="69"/>
  <c r="FX37" i="69"/>
  <c r="FW37" i="69"/>
  <c r="FV37" i="69"/>
  <c r="FU37" i="69"/>
  <c r="FT37" i="69"/>
  <c r="FS37" i="69"/>
  <c r="FR37" i="69"/>
  <c r="FQ37" i="69"/>
  <c r="FP37" i="69"/>
  <c r="FO37" i="69"/>
  <c r="FN37" i="69"/>
  <c r="FM37" i="69"/>
  <c r="FL37" i="69"/>
  <c r="FK37" i="69"/>
  <c r="FJ37" i="69"/>
  <c r="FI37" i="69"/>
  <c r="FH37" i="69"/>
  <c r="FG37" i="69"/>
  <c r="FF37" i="69"/>
  <c r="FE37" i="69"/>
  <c r="FD37" i="69"/>
  <c r="FC37" i="69"/>
  <c r="FB37" i="69"/>
  <c r="FA37" i="69"/>
  <c r="EZ37" i="69"/>
  <c r="EY37" i="69"/>
  <c r="EX37" i="69"/>
  <c r="EW37" i="69"/>
  <c r="EV37" i="69"/>
  <c r="EU37" i="69"/>
  <c r="ET37" i="69"/>
  <c r="ES37" i="69"/>
  <c r="ER37" i="69"/>
  <c r="EQ37" i="69"/>
  <c r="EP37" i="69"/>
  <c r="EO37" i="69"/>
  <c r="EN37" i="69"/>
  <c r="EM37" i="69"/>
  <c r="EL37" i="69"/>
  <c r="EK37" i="69"/>
  <c r="EJ37" i="69"/>
  <c r="EI37" i="69"/>
  <c r="EH37" i="69"/>
  <c r="EG37" i="69"/>
  <c r="EF37" i="69"/>
  <c r="EE37" i="69"/>
  <c r="ED37" i="69"/>
  <c r="EC37" i="69"/>
  <c r="EB37" i="69"/>
  <c r="EA37" i="69"/>
  <c r="DZ37" i="69"/>
  <c r="DY37" i="69"/>
  <c r="DX37" i="69"/>
  <c r="DW37" i="69"/>
  <c r="DV37" i="69"/>
  <c r="DU37" i="69"/>
  <c r="DT37" i="69"/>
  <c r="DS37" i="69"/>
  <c r="DR37" i="69"/>
  <c r="DQ37" i="69"/>
  <c r="DP37" i="69"/>
  <c r="DO37" i="69"/>
  <c r="DN37" i="69"/>
  <c r="DM37" i="69"/>
  <c r="DL37" i="69"/>
  <c r="DK37" i="69"/>
  <c r="DJ37" i="69"/>
  <c r="DI37" i="69"/>
  <c r="DH37" i="69"/>
  <c r="DG37" i="69"/>
  <c r="DF37" i="69"/>
  <c r="DE37" i="69"/>
  <c r="DD37" i="69"/>
  <c r="DC37" i="69"/>
  <c r="DB37" i="69"/>
  <c r="DA37" i="69"/>
  <c r="CZ37" i="69"/>
  <c r="CY37" i="69"/>
  <c r="CX37" i="69"/>
  <c r="CW37" i="69"/>
  <c r="CV37" i="69"/>
  <c r="CU37" i="69"/>
  <c r="CT37" i="69"/>
  <c r="CS37" i="69"/>
  <c r="CR37" i="69"/>
  <c r="CQ37" i="69"/>
  <c r="CP37" i="69"/>
  <c r="CO37" i="69"/>
  <c r="CN37" i="69"/>
  <c r="CM37" i="69"/>
  <c r="CL37" i="69"/>
  <c r="CK37" i="69"/>
  <c r="CJ37" i="69"/>
  <c r="CI37" i="69"/>
  <c r="CH37" i="69"/>
  <c r="CG37" i="69"/>
  <c r="CF37" i="69"/>
  <c r="CE37" i="69"/>
  <c r="CD37" i="69"/>
  <c r="CC37" i="69"/>
  <c r="CB37" i="69"/>
  <c r="CA37" i="69"/>
  <c r="BZ37" i="69"/>
  <c r="BY37" i="69"/>
  <c r="BX37" i="69"/>
  <c r="BW37" i="69"/>
  <c r="BV37" i="69"/>
  <c r="BU37" i="69"/>
  <c r="BT37" i="69"/>
  <c r="BS37" i="69"/>
  <c r="BR37" i="69"/>
  <c r="BQ37" i="69"/>
  <c r="BP37" i="69"/>
  <c r="BO37" i="69"/>
  <c r="BN37" i="69"/>
  <c r="BM37" i="69"/>
  <c r="BL37" i="69"/>
  <c r="BK37" i="69"/>
  <c r="BJ37" i="69"/>
  <c r="BI37" i="69"/>
  <c r="BH37" i="69"/>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C37" i="69"/>
  <c r="B37" i="69"/>
  <c r="GR36" i="69"/>
  <c r="GQ36" i="69"/>
  <c r="GP36" i="69"/>
  <c r="GO36" i="69"/>
  <c r="GN36" i="69"/>
  <c r="GM36" i="69"/>
  <c r="GL36" i="69"/>
  <c r="GK36" i="69"/>
  <c r="GJ36" i="69"/>
  <c r="GI36" i="69"/>
  <c r="GH36" i="69"/>
  <c r="GG36" i="69"/>
  <c r="GF36" i="69"/>
  <c r="GE36" i="69"/>
  <c r="GD36" i="69"/>
  <c r="GC36" i="69"/>
  <c r="GB36" i="69"/>
  <c r="GA36" i="69"/>
  <c r="FZ36" i="69"/>
  <c r="FY36" i="69"/>
  <c r="FX36" i="69"/>
  <c r="FW36" i="69"/>
  <c r="FV36" i="69"/>
  <c r="FU36" i="69"/>
  <c r="FT36" i="69"/>
  <c r="FS36" i="69"/>
  <c r="FR36" i="69"/>
  <c r="FQ36" i="69"/>
  <c r="FP36" i="69"/>
  <c r="FO36" i="69"/>
  <c r="FN36" i="69"/>
  <c r="FM36" i="69"/>
  <c r="FL36" i="69"/>
  <c r="FK36" i="69"/>
  <c r="FJ36" i="69"/>
  <c r="FI36" i="69"/>
  <c r="FH36" i="69"/>
  <c r="FG36" i="69"/>
  <c r="FF36" i="69"/>
  <c r="FE36" i="69"/>
  <c r="FD36" i="69"/>
  <c r="FC36" i="69"/>
  <c r="FB36" i="69"/>
  <c r="FA36" i="69"/>
  <c r="EZ36" i="69"/>
  <c r="EY36" i="69"/>
  <c r="EX36" i="69"/>
  <c r="EW36" i="69"/>
  <c r="EV36" i="69"/>
  <c r="EU36" i="69"/>
  <c r="ET36" i="69"/>
  <c r="ES36" i="69"/>
  <c r="ER36" i="69"/>
  <c r="EQ36" i="69"/>
  <c r="EP36" i="69"/>
  <c r="EO36" i="69"/>
  <c r="EN36" i="69"/>
  <c r="EM36" i="69"/>
  <c r="EL36" i="69"/>
  <c r="EK36" i="69"/>
  <c r="EJ36" i="69"/>
  <c r="EI36" i="69"/>
  <c r="EH36" i="69"/>
  <c r="EG36" i="69"/>
  <c r="EF36" i="69"/>
  <c r="EE36" i="69"/>
  <c r="ED36" i="69"/>
  <c r="EC36" i="69"/>
  <c r="EB36" i="69"/>
  <c r="EA36" i="69"/>
  <c r="DZ36" i="69"/>
  <c r="DY36" i="69"/>
  <c r="DX36" i="69"/>
  <c r="DW36" i="69"/>
  <c r="DV36" i="69"/>
  <c r="DU36" i="69"/>
  <c r="DT36" i="69"/>
  <c r="DS36" i="69"/>
  <c r="DR36" i="69"/>
  <c r="DQ36" i="69"/>
  <c r="DP36" i="69"/>
  <c r="DO36" i="69"/>
  <c r="DN36" i="69"/>
  <c r="DM36" i="69"/>
  <c r="DL36" i="69"/>
  <c r="DK36" i="69"/>
  <c r="DJ36" i="69"/>
  <c r="DI36" i="69"/>
  <c r="DH36" i="69"/>
  <c r="DG36" i="69"/>
  <c r="DF36" i="69"/>
  <c r="DE36" i="69"/>
  <c r="DD36" i="69"/>
  <c r="DC36" i="69"/>
  <c r="DB36" i="69"/>
  <c r="DA36" i="69"/>
  <c r="CZ36" i="69"/>
  <c r="CY36" i="69"/>
  <c r="CX36" i="69"/>
  <c r="CW36" i="69"/>
  <c r="CV36" i="69"/>
  <c r="CU36" i="69"/>
  <c r="CT36" i="69"/>
  <c r="CS36" i="69"/>
  <c r="CR36" i="69"/>
  <c r="CQ36" i="69"/>
  <c r="CP36" i="69"/>
  <c r="CO36" i="69"/>
  <c r="CN36" i="69"/>
  <c r="CM36" i="69"/>
  <c r="CL36" i="69"/>
  <c r="CK36" i="69"/>
  <c r="CJ36" i="69"/>
  <c r="CI36" i="69"/>
  <c r="CH36" i="69"/>
  <c r="CG36" i="69"/>
  <c r="CF36" i="69"/>
  <c r="CE36" i="69"/>
  <c r="CD36" i="69"/>
  <c r="CC36" i="69"/>
  <c r="CB36" i="69"/>
  <c r="CA36" i="69"/>
  <c r="BZ36" i="69"/>
  <c r="BY36" i="69"/>
  <c r="BX36" i="69"/>
  <c r="BW36" i="69"/>
  <c r="BV36" i="69"/>
  <c r="BU36" i="69"/>
  <c r="BT36" i="69"/>
  <c r="BS36" i="69"/>
  <c r="BR36" i="69"/>
  <c r="BQ36" i="69"/>
  <c r="BP36" i="69"/>
  <c r="BO36" i="69"/>
  <c r="BN36" i="69"/>
  <c r="BM36" i="69"/>
  <c r="BL36" i="69"/>
  <c r="BK36" i="69"/>
  <c r="BJ36" i="69"/>
  <c r="BI36" i="69"/>
  <c r="BH36" i="69"/>
  <c r="BG36" i="69"/>
  <c r="BF36" i="69"/>
  <c r="BE36" i="69"/>
  <c r="BD36" i="69"/>
  <c r="BC36" i="69"/>
  <c r="BB36" i="69"/>
  <c r="BA36" i="69"/>
  <c r="AZ36" i="69"/>
  <c r="AY36" i="69"/>
  <c r="AX36" i="69"/>
  <c r="AW36" i="69"/>
  <c r="AV36" i="69"/>
  <c r="AU36" i="69"/>
  <c r="AT36" i="69"/>
  <c r="AS36" i="69"/>
  <c r="AR36" i="69"/>
  <c r="AQ36" i="69"/>
  <c r="AP36" i="69"/>
  <c r="AO36" i="69"/>
  <c r="AN36" i="69"/>
  <c r="AM36" i="69"/>
  <c r="AL36" i="69"/>
  <c r="AK36" i="69"/>
  <c r="AJ36" i="69"/>
  <c r="AI36" i="69"/>
  <c r="AH36" i="69"/>
  <c r="AG36" i="69"/>
  <c r="AF36" i="69"/>
  <c r="AE36" i="69"/>
  <c r="AD36" i="69"/>
  <c r="AC36" i="69"/>
  <c r="AB36" i="69"/>
  <c r="AA36" i="69"/>
  <c r="Z36" i="69"/>
  <c r="Y36" i="69"/>
  <c r="X36" i="69"/>
  <c r="W36" i="69"/>
  <c r="V36" i="69"/>
  <c r="U36" i="69"/>
  <c r="T36" i="69"/>
  <c r="S36" i="69"/>
  <c r="R36" i="69"/>
  <c r="Q36" i="69"/>
  <c r="P36" i="69"/>
  <c r="O36" i="69"/>
  <c r="N36" i="69"/>
  <c r="M36" i="69"/>
  <c r="L36" i="69"/>
  <c r="K36" i="69"/>
  <c r="J36" i="69"/>
  <c r="I36" i="69"/>
  <c r="H36" i="69"/>
  <c r="G36" i="69"/>
  <c r="F36" i="69"/>
  <c r="E36" i="69"/>
  <c r="D36" i="69"/>
  <c r="C36" i="69"/>
  <c r="B36" i="69"/>
  <c r="GR34" i="69"/>
  <c r="GQ34" i="69"/>
  <c r="GP34" i="69"/>
  <c r="GO34" i="69"/>
  <c r="GN34" i="69"/>
  <c r="GM34" i="69"/>
  <c r="GL34" i="69"/>
  <c r="GK34" i="69"/>
  <c r="GJ34" i="69"/>
  <c r="GI34" i="69"/>
  <c r="GH34" i="69"/>
  <c r="GG34" i="69"/>
  <c r="GF34" i="69"/>
  <c r="GE34" i="69"/>
  <c r="GD34" i="69"/>
  <c r="GC34" i="69"/>
  <c r="GB34" i="69"/>
  <c r="GA34" i="69"/>
  <c r="FZ34" i="69"/>
  <c r="FY34" i="69"/>
  <c r="FX34" i="69"/>
  <c r="FW34" i="69"/>
  <c r="FV34" i="69"/>
  <c r="FU34" i="69"/>
  <c r="FT34" i="69"/>
  <c r="FS34" i="69"/>
  <c r="FR34" i="69"/>
  <c r="FQ34" i="69"/>
  <c r="FP34" i="69"/>
  <c r="FO34" i="69"/>
  <c r="FN34" i="69"/>
  <c r="FM34" i="69"/>
  <c r="FL34" i="69"/>
  <c r="FK34" i="69"/>
  <c r="FJ34" i="69"/>
  <c r="FI34" i="69"/>
  <c r="FH34" i="69"/>
  <c r="FG34" i="69"/>
  <c r="FF34" i="69"/>
  <c r="FE34" i="69"/>
  <c r="FD34" i="69"/>
  <c r="FC34" i="69"/>
  <c r="FB34" i="69"/>
  <c r="FA34" i="69"/>
  <c r="EZ34" i="69"/>
  <c r="EY34" i="69"/>
  <c r="EX34" i="69"/>
  <c r="EW34" i="69"/>
  <c r="EV34" i="69"/>
  <c r="EU34" i="69"/>
  <c r="ET34" i="69"/>
  <c r="ES34" i="69"/>
  <c r="ER34" i="69"/>
  <c r="EQ34" i="69"/>
  <c r="EP34" i="69"/>
  <c r="EO34" i="69"/>
  <c r="EN34" i="69"/>
  <c r="EM34" i="69"/>
  <c r="EL34" i="69"/>
  <c r="EK34" i="69"/>
  <c r="EJ34" i="69"/>
  <c r="EI34" i="69"/>
  <c r="EH34" i="69"/>
  <c r="EG34" i="69"/>
  <c r="EF34" i="69"/>
  <c r="EE34" i="69"/>
  <c r="ED34" i="69"/>
  <c r="EC34" i="69"/>
  <c r="EB34" i="69"/>
  <c r="EA34" i="69"/>
  <c r="DZ34" i="69"/>
  <c r="DY34" i="69"/>
  <c r="DX34" i="69"/>
  <c r="DW34" i="69"/>
  <c r="DV34" i="69"/>
  <c r="DU34" i="69"/>
  <c r="DT34" i="69"/>
  <c r="DS34" i="69"/>
  <c r="DR34" i="69"/>
  <c r="DQ34" i="69"/>
  <c r="DP34" i="69"/>
  <c r="DO34" i="69"/>
  <c r="DN34" i="69"/>
  <c r="DM34" i="69"/>
  <c r="DL34" i="69"/>
  <c r="DK34" i="69"/>
  <c r="DJ34" i="69"/>
  <c r="DI34" i="69"/>
  <c r="DH34" i="69"/>
  <c r="DG34" i="69"/>
  <c r="DF34" i="69"/>
  <c r="DE34" i="69"/>
  <c r="DD34" i="69"/>
  <c r="DC34" i="69"/>
  <c r="DB34" i="69"/>
  <c r="DA34" i="69"/>
  <c r="CZ34" i="69"/>
  <c r="CY34" i="69"/>
  <c r="CX34" i="69"/>
  <c r="CW34" i="69"/>
  <c r="CV34" i="69"/>
  <c r="CU34" i="69"/>
  <c r="CT34" i="69"/>
  <c r="CS34" i="69"/>
  <c r="CR34" i="69"/>
  <c r="CQ34" i="69"/>
  <c r="CP34" i="69"/>
  <c r="CO34" i="69"/>
  <c r="CN34" i="69"/>
  <c r="CM34" i="69"/>
  <c r="CL34" i="69"/>
  <c r="CK34" i="69"/>
  <c r="CJ34" i="69"/>
  <c r="CI34" i="69"/>
  <c r="CH34" i="69"/>
  <c r="CG34" i="69"/>
  <c r="CF34" i="69"/>
  <c r="CE34" i="69"/>
  <c r="CD34" i="69"/>
  <c r="CC34" i="69"/>
  <c r="CB34" i="69"/>
  <c r="CA34" i="69"/>
  <c r="BZ34" i="69"/>
  <c r="BY34" i="69"/>
  <c r="BX34" i="69"/>
  <c r="BW34" i="69"/>
  <c r="BV34" i="69"/>
  <c r="BU34" i="69"/>
  <c r="BT34" i="69"/>
  <c r="BS34" i="69"/>
  <c r="BR34" i="69"/>
  <c r="BQ34" i="69"/>
  <c r="BP34" i="69"/>
  <c r="BO34" i="69"/>
  <c r="BN34" i="69"/>
  <c r="BM34" i="69"/>
  <c r="BL34" i="69"/>
  <c r="BK34" i="69"/>
  <c r="BJ34" i="69"/>
  <c r="BI34" i="69"/>
  <c r="BH34" i="69"/>
  <c r="BG34" i="69"/>
  <c r="BF34" i="69"/>
  <c r="BE34" i="69"/>
  <c r="BD34" i="69"/>
  <c r="BC34" i="69"/>
  <c r="BB34" i="69"/>
  <c r="BA34" i="69"/>
  <c r="AZ34" i="69"/>
  <c r="AY34" i="69"/>
  <c r="AX34" i="69"/>
  <c r="AW34" i="69"/>
  <c r="AV34" i="69"/>
  <c r="AU34" i="69"/>
  <c r="AT34" i="69"/>
  <c r="AS34" i="69"/>
  <c r="AR34" i="69"/>
  <c r="AQ34" i="69"/>
  <c r="AP34" i="69"/>
  <c r="AO34" i="69"/>
  <c r="AN34" i="69"/>
  <c r="AM34" i="69"/>
  <c r="AL34" i="69"/>
  <c r="AK34" i="69"/>
  <c r="AJ34" i="69"/>
  <c r="AI34" i="69"/>
  <c r="AH34" i="69"/>
  <c r="AG34" i="69"/>
  <c r="AF34" i="69"/>
  <c r="AE34" i="69"/>
  <c r="AD34" i="69"/>
  <c r="AC34" i="69"/>
  <c r="AB34" i="69"/>
  <c r="AA34" i="69"/>
  <c r="Z34" i="69"/>
  <c r="Y34" i="69"/>
  <c r="X34" i="69"/>
  <c r="W34" i="69"/>
  <c r="V34" i="69"/>
  <c r="U34" i="69"/>
  <c r="T34" i="69"/>
  <c r="S34" i="69"/>
  <c r="R34" i="69"/>
  <c r="Q34" i="69"/>
  <c r="P34" i="69"/>
  <c r="O34" i="69"/>
  <c r="N34" i="69"/>
  <c r="M34" i="69"/>
  <c r="L34" i="69"/>
  <c r="K34" i="69"/>
  <c r="J34" i="69"/>
  <c r="I34" i="69"/>
  <c r="H34" i="69"/>
  <c r="G34" i="69"/>
  <c r="F34" i="69"/>
  <c r="E34" i="69"/>
  <c r="D34" i="69"/>
  <c r="C34" i="69"/>
  <c r="B34" i="69"/>
  <c r="GR33" i="69"/>
  <c r="GQ33" i="69"/>
  <c r="GP33" i="69"/>
  <c r="GO33" i="69"/>
  <c r="GN33" i="69"/>
  <c r="GM33" i="69"/>
  <c r="GL33" i="69"/>
  <c r="GK33" i="69"/>
  <c r="GJ33" i="69"/>
  <c r="GI33" i="69"/>
  <c r="GH33" i="69"/>
  <c r="GG33" i="69"/>
  <c r="GF33" i="69"/>
  <c r="GE33" i="69"/>
  <c r="GD33" i="69"/>
  <c r="GC33" i="69"/>
  <c r="GB33" i="69"/>
  <c r="GA33" i="69"/>
  <c r="FZ33" i="69"/>
  <c r="FY33" i="69"/>
  <c r="FX33" i="69"/>
  <c r="FW33" i="69"/>
  <c r="FV33" i="69"/>
  <c r="FU33" i="69"/>
  <c r="FT33" i="69"/>
  <c r="FS33" i="69"/>
  <c r="FR33" i="69"/>
  <c r="FQ33" i="69"/>
  <c r="FP33" i="69"/>
  <c r="FO33" i="69"/>
  <c r="FN33" i="69"/>
  <c r="FM33" i="69"/>
  <c r="FL33" i="69"/>
  <c r="FK33" i="69"/>
  <c r="FJ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DN33" i="69"/>
  <c r="DM33" i="69"/>
  <c r="DL33" i="69"/>
  <c r="DK33" i="69"/>
  <c r="DJ33" i="69"/>
  <c r="DI33" i="69"/>
  <c r="DH33" i="69"/>
  <c r="DG33" i="69"/>
  <c r="DF33" i="69"/>
  <c r="DE33" i="69"/>
  <c r="DD33" i="69"/>
  <c r="DC33" i="69"/>
  <c r="DB33" i="69"/>
  <c r="DA33" i="69"/>
  <c r="CZ33" i="69"/>
  <c r="CY33" i="69"/>
  <c r="CX33" i="69"/>
  <c r="CW33" i="69"/>
  <c r="CV33" i="69"/>
  <c r="CU33" i="69"/>
  <c r="CT33" i="69"/>
  <c r="CS33" i="69"/>
  <c r="CR33" i="69"/>
  <c r="CQ33" i="69"/>
  <c r="CP33" i="69"/>
  <c r="CO33" i="69"/>
  <c r="CN33" i="69"/>
  <c r="CM33" i="69"/>
  <c r="CL33" i="69"/>
  <c r="CK33" i="69"/>
  <c r="CJ33" i="69"/>
  <c r="CI33" i="69"/>
  <c r="CH33" i="69"/>
  <c r="CG33" i="69"/>
  <c r="CF33" i="69"/>
  <c r="CE33" i="69"/>
  <c r="CD33" i="69"/>
  <c r="CC33" i="69"/>
  <c r="CB33" i="69"/>
  <c r="CA33" i="69"/>
  <c r="BZ33" i="69"/>
  <c r="BY33" i="69"/>
  <c r="BX33" i="69"/>
  <c r="BW33" i="69"/>
  <c r="BV33" i="69"/>
  <c r="BU33" i="69"/>
  <c r="BT33" i="69"/>
  <c r="BS33" i="69"/>
  <c r="BR33" i="69"/>
  <c r="BQ33" i="69"/>
  <c r="BP33" i="69"/>
  <c r="BO33" i="69"/>
  <c r="BN33" i="69"/>
  <c r="BM33" i="69"/>
  <c r="BL33" i="69"/>
  <c r="BK33" i="69"/>
  <c r="BJ33" i="69"/>
  <c r="BI33" i="69"/>
  <c r="BH33" i="69"/>
  <c r="BG33" i="69"/>
  <c r="BF33" i="69"/>
  <c r="BE33" i="69"/>
  <c r="BD33" i="69"/>
  <c r="BC33" i="69"/>
  <c r="BB33" i="69"/>
  <c r="BA33" i="69"/>
  <c r="AZ33" i="69"/>
  <c r="AY33" i="69"/>
  <c r="AX33" i="69"/>
  <c r="AW33" i="69"/>
  <c r="AV33" i="69"/>
  <c r="AU33" i="69"/>
  <c r="AT33" i="69"/>
  <c r="AS33" i="69"/>
  <c r="AR33" i="69"/>
  <c r="AQ33" i="69"/>
  <c r="AP33" i="69"/>
  <c r="AO33" i="69"/>
  <c r="AN33" i="69"/>
  <c r="AM33" i="69"/>
  <c r="AL33" i="69"/>
  <c r="AK33" i="69"/>
  <c r="AJ33" i="69"/>
  <c r="AI33" i="69"/>
  <c r="AH33" i="69"/>
  <c r="AG33" i="69"/>
  <c r="AF33" i="69"/>
  <c r="AE33" i="69"/>
  <c r="AD33" i="69"/>
  <c r="AC33" i="69"/>
  <c r="AB33" i="69"/>
  <c r="AA33" i="69"/>
  <c r="Z33" i="69"/>
  <c r="Y33" i="69"/>
  <c r="X33" i="69"/>
  <c r="W33" i="69"/>
  <c r="V33" i="69"/>
  <c r="U33" i="69"/>
  <c r="T33" i="69"/>
  <c r="S33" i="69"/>
  <c r="R33" i="69"/>
  <c r="Q33" i="69"/>
  <c r="P33" i="69"/>
  <c r="O33" i="69"/>
  <c r="N33" i="69"/>
  <c r="M33" i="69"/>
  <c r="L33" i="69"/>
  <c r="K33" i="69"/>
  <c r="J33" i="69"/>
  <c r="I33" i="69"/>
  <c r="H33" i="69"/>
  <c r="G33" i="69"/>
  <c r="F33" i="69"/>
  <c r="E33" i="69"/>
  <c r="D33" i="69"/>
  <c r="C33" i="69"/>
  <c r="B33" i="69"/>
  <c r="GR31" i="69"/>
  <c r="GQ31" i="69"/>
  <c r="GP31" i="69"/>
  <c r="GO31" i="69"/>
  <c r="GN31" i="69"/>
  <c r="GM31" i="69"/>
  <c r="GL31" i="69"/>
  <c r="GK31" i="69"/>
  <c r="GJ31" i="69"/>
  <c r="GI31" i="69"/>
  <c r="GH31" i="69"/>
  <c r="GG31" i="69"/>
  <c r="GF31" i="69"/>
  <c r="GE31" i="69"/>
  <c r="GD31" i="69"/>
  <c r="GC31" i="69"/>
  <c r="GB31" i="69"/>
  <c r="GA31" i="69"/>
  <c r="FZ31" i="69"/>
  <c r="FY31" i="69"/>
  <c r="FX31" i="69"/>
  <c r="FW31" i="69"/>
  <c r="FV31" i="69"/>
  <c r="FU31" i="69"/>
  <c r="FT31" i="69"/>
  <c r="FS31" i="69"/>
  <c r="FR31" i="69"/>
  <c r="FQ31" i="69"/>
  <c r="FP31" i="69"/>
  <c r="FO31" i="69"/>
  <c r="FN31" i="69"/>
  <c r="FM31" i="69"/>
  <c r="FL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DN31" i="69"/>
  <c r="DM31" i="69"/>
  <c r="DL31" i="69"/>
  <c r="DK31" i="69"/>
  <c r="DJ31" i="69"/>
  <c r="DI31" i="69"/>
  <c r="DH31" i="69"/>
  <c r="DG31" i="69"/>
  <c r="DF31" i="69"/>
  <c r="DE31" i="69"/>
  <c r="DD31" i="69"/>
  <c r="DC31" i="69"/>
  <c r="DB31" i="69"/>
  <c r="DA31" i="69"/>
  <c r="CZ31" i="69"/>
  <c r="CY31" i="69"/>
  <c r="CX31" i="69"/>
  <c r="CW31" i="69"/>
  <c r="CV31" i="69"/>
  <c r="CU31" i="69"/>
  <c r="CT31" i="69"/>
  <c r="CS31" i="69"/>
  <c r="CR31" i="69"/>
  <c r="CQ31" i="69"/>
  <c r="CP31" i="69"/>
  <c r="CO31" i="69"/>
  <c r="CN31" i="69"/>
  <c r="CM31" i="69"/>
  <c r="CL31" i="69"/>
  <c r="CK31" i="69"/>
  <c r="CJ31" i="69"/>
  <c r="CI31" i="69"/>
  <c r="CH31" i="69"/>
  <c r="CG31" i="69"/>
  <c r="CF31" i="69"/>
  <c r="CE31" i="69"/>
  <c r="CD31" i="69"/>
  <c r="CC31" i="69"/>
  <c r="CB31" i="69"/>
  <c r="CA31" i="69"/>
  <c r="BZ31" i="69"/>
  <c r="BY31" i="69"/>
  <c r="BX31" i="69"/>
  <c r="BW31" i="69"/>
  <c r="BV31" i="69"/>
  <c r="BU31" i="69"/>
  <c r="BT31" i="69"/>
  <c r="BS31" i="69"/>
  <c r="BR31" i="69"/>
  <c r="BQ31" i="69"/>
  <c r="BP31" i="69"/>
  <c r="BO31" i="69"/>
  <c r="BN31" i="69"/>
  <c r="BM31" i="69"/>
  <c r="BL31" i="69"/>
  <c r="BK31" i="69"/>
  <c r="BJ31"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D31" i="69"/>
  <c r="C31" i="69"/>
  <c r="B31" i="69"/>
  <c r="GR30" i="69"/>
  <c r="GQ30" i="69"/>
  <c r="GP30" i="69"/>
  <c r="GO30" i="69"/>
  <c r="GN30" i="69"/>
  <c r="GM30" i="69"/>
  <c r="GL30" i="69"/>
  <c r="GK30" i="69"/>
  <c r="GJ30" i="69"/>
  <c r="GI30" i="69"/>
  <c r="GH30" i="69"/>
  <c r="GG30" i="69"/>
  <c r="GF30" i="69"/>
  <c r="GE30" i="69"/>
  <c r="GD30" i="69"/>
  <c r="GC30" i="69"/>
  <c r="GB30" i="69"/>
  <c r="GA30" i="69"/>
  <c r="FZ30" i="69"/>
  <c r="FY30" i="69"/>
  <c r="FX30" i="69"/>
  <c r="FW30" i="69"/>
  <c r="FV30" i="69"/>
  <c r="FU30" i="69"/>
  <c r="FT30" i="69"/>
  <c r="FS30" i="69"/>
  <c r="FR30" i="69"/>
  <c r="FQ30" i="69"/>
  <c r="FP30" i="69"/>
  <c r="FO30" i="69"/>
  <c r="FN30" i="69"/>
  <c r="FM30" i="69"/>
  <c r="FL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DN30" i="69"/>
  <c r="DM30" i="69"/>
  <c r="DL30" i="69"/>
  <c r="DK30" i="69"/>
  <c r="DJ30" i="69"/>
  <c r="DI30" i="69"/>
  <c r="DH30" i="69"/>
  <c r="DG30" i="69"/>
  <c r="DF30" i="69"/>
  <c r="DE30" i="69"/>
  <c r="DD30" i="69"/>
  <c r="DC30" i="69"/>
  <c r="DB30" i="69"/>
  <c r="DA30" i="69"/>
  <c r="CZ30" i="69"/>
  <c r="CY30" i="69"/>
  <c r="CX30" i="69"/>
  <c r="CW30" i="69"/>
  <c r="CV30" i="69"/>
  <c r="CU30" i="69"/>
  <c r="CT30" i="69"/>
  <c r="CS30" i="69"/>
  <c r="CR30" i="69"/>
  <c r="CQ30" i="69"/>
  <c r="CP30" i="69"/>
  <c r="CO30" i="69"/>
  <c r="CN30" i="69"/>
  <c r="CM30" i="69"/>
  <c r="CL30" i="69"/>
  <c r="CK30" i="69"/>
  <c r="CJ30" i="69"/>
  <c r="CI30" i="69"/>
  <c r="CH30" i="69"/>
  <c r="CG30" i="69"/>
  <c r="CF30" i="69"/>
  <c r="CE30" i="69"/>
  <c r="CD30" i="69"/>
  <c r="CC30" i="69"/>
  <c r="CB30" i="69"/>
  <c r="CA30" i="69"/>
  <c r="BZ30" i="69"/>
  <c r="BY30" i="69"/>
  <c r="BX30" i="69"/>
  <c r="BW30" i="69"/>
  <c r="BV30" i="69"/>
  <c r="BU30" i="69"/>
  <c r="BT30" i="69"/>
  <c r="BS30" i="69"/>
  <c r="BR30" i="69"/>
  <c r="BQ30" i="69"/>
  <c r="BP30" i="69"/>
  <c r="BO30" i="69"/>
  <c r="BN30" i="69"/>
  <c r="BM30" i="69"/>
  <c r="BL30" i="69"/>
  <c r="BK30" i="69"/>
  <c r="BJ30" i="69"/>
  <c r="BI30" i="69"/>
  <c r="BH30" i="69"/>
  <c r="BG30" i="69"/>
  <c r="BF30" i="69"/>
  <c r="BE30" i="69"/>
  <c r="BD30" i="69"/>
  <c r="BC30" i="69"/>
  <c r="BB30" i="69"/>
  <c r="BA30" i="69"/>
  <c r="AZ30" i="69"/>
  <c r="AY30" i="69"/>
  <c r="AX30" i="69"/>
  <c r="AW30" i="69"/>
  <c r="AV30" i="69"/>
  <c r="AU30" i="69"/>
  <c r="AT30" i="69"/>
  <c r="AS30" i="69"/>
  <c r="AR30" i="69"/>
  <c r="AQ30" i="69"/>
  <c r="AP30" i="69"/>
  <c r="AO30" i="69"/>
  <c r="AN30" i="69"/>
  <c r="AM30" i="69"/>
  <c r="AL30" i="69"/>
  <c r="AK30" i="69"/>
  <c r="AJ30" i="69"/>
  <c r="AI30" i="69"/>
  <c r="AH30" i="69"/>
  <c r="AG30" i="69"/>
  <c r="AF30" i="69"/>
  <c r="AE30" i="69"/>
  <c r="AD30" i="69"/>
  <c r="AC30" i="69"/>
  <c r="AB30" i="69"/>
  <c r="AA30" i="69"/>
  <c r="Z30" i="69"/>
  <c r="Y30" i="69"/>
  <c r="X30" i="69"/>
  <c r="W30" i="69"/>
  <c r="V30" i="69"/>
  <c r="U30" i="69"/>
  <c r="T30" i="69"/>
  <c r="S30" i="69"/>
  <c r="R30" i="69"/>
  <c r="Q30" i="69"/>
  <c r="P30" i="69"/>
  <c r="O30" i="69"/>
  <c r="N30" i="69"/>
  <c r="M30" i="69"/>
  <c r="L30" i="69"/>
  <c r="K30" i="69"/>
  <c r="J30" i="69"/>
  <c r="I30" i="69"/>
  <c r="H30" i="69"/>
  <c r="G30" i="69"/>
  <c r="F30" i="69"/>
  <c r="E30" i="69"/>
  <c r="D30" i="69"/>
  <c r="C30" i="69"/>
  <c r="B30" i="69"/>
  <c r="GR28" i="69"/>
  <c r="GQ28" i="69"/>
  <c r="GP28" i="69"/>
  <c r="GO28" i="69"/>
  <c r="GN28" i="69"/>
  <c r="GM28" i="69"/>
  <c r="GL28" i="69"/>
  <c r="GK28" i="69"/>
  <c r="GJ28" i="69"/>
  <c r="GI28" i="69"/>
  <c r="GH28" i="69"/>
  <c r="GG28" i="69"/>
  <c r="GF28" i="69"/>
  <c r="GE28" i="69"/>
  <c r="GD28" i="69"/>
  <c r="GC28" i="69"/>
  <c r="GB28" i="69"/>
  <c r="GA28" i="69"/>
  <c r="FZ28" i="69"/>
  <c r="FY28" i="69"/>
  <c r="FX28" i="69"/>
  <c r="FW28" i="69"/>
  <c r="FV28" i="69"/>
  <c r="FU28" i="69"/>
  <c r="FT28" i="69"/>
  <c r="FS28" i="69"/>
  <c r="FR28" i="69"/>
  <c r="FQ28" i="69"/>
  <c r="FP28" i="69"/>
  <c r="FO28" i="69"/>
  <c r="FN28" i="69"/>
  <c r="FM28" i="69"/>
  <c r="FL28" i="69"/>
  <c r="FK28" i="69"/>
  <c r="FJ28" i="69"/>
  <c r="FI28" i="69"/>
  <c r="FH28" i="69"/>
  <c r="FG28" i="69"/>
  <c r="FF28" i="69"/>
  <c r="FE28" i="69"/>
  <c r="FD28" i="69"/>
  <c r="FC28" i="69"/>
  <c r="FB28" i="69"/>
  <c r="FA28" i="69"/>
  <c r="EZ28" i="69"/>
  <c r="EY28" i="69"/>
  <c r="EX28" i="69"/>
  <c r="EW28" i="69"/>
  <c r="EV28" i="69"/>
  <c r="EU28" i="69"/>
  <c r="ET28" i="69"/>
  <c r="ES28" i="69"/>
  <c r="ER28" i="69"/>
  <c r="EQ28" i="69"/>
  <c r="EP28" i="69"/>
  <c r="EO28" i="69"/>
  <c r="EN28" i="69"/>
  <c r="EM28" i="69"/>
  <c r="EL28" i="69"/>
  <c r="EK28" i="69"/>
  <c r="EJ28" i="69"/>
  <c r="EI28" i="69"/>
  <c r="EH28" i="69"/>
  <c r="EG28" i="69"/>
  <c r="EF28" i="69"/>
  <c r="EE28" i="69"/>
  <c r="ED28" i="69"/>
  <c r="EC28" i="69"/>
  <c r="EB28" i="69"/>
  <c r="EA28" i="69"/>
  <c r="DZ28" i="69"/>
  <c r="DY28" i="69"/>
  <c r="DX28" i="69"/>
  <c r="DW28" i="69"/>
  <c r="DV28" i="69"/>
  <c r="DU28" i="69"/>
  <c r="DT28" i="69"/>
  <c r="DS28" i="69"/>
  <c r="DR28" i="69"/>
  <c r="DQ28" i="69"/>
  <c r="DP28" i="69"/>
  <c r="DO28" i="69"/>
  <c r="DN28" i="69"/>
  <c r="DM28" i="69"/>
  <c r="DL28" i="69"/>
  <c r="DK28" i="69"/>
  <c r="DJ28" i="69"/>
  <c r="DI28" i="69"/>
  <c r="DH28" i="69"/>
  <c r="DG28" i="69"/>
  <c r="DF28" i="69"/>
  <c r="DE28" i="69"/>
  <c r="DD28" i="69"/>
  <c r="DC28" i="69"/>
  <c r="DB28" i="69"/>
  <c r="DA28" i="69"/>
  <c r="CZ28" i="69"/>
  <c r="CY28" i="69"/>
  <c r="CX28" i="69"/>
  <c r="CW28" i="69"/>
  <c r="CV28" i="69"/>
  <c r="CU28" i="69"/>
  <c r="CT28" i="69"/>
  <c r="CS28" i="69"/>
  <c r="CR28" i="69"/>
  <c r="CQ28" i="69"/>
  <c r="CP28" i="69"/>
  <c r="CO28" i="69"/>
  <c r="CN28" i="69"/>
  <c r="CM28" i="69"/>
  <c r="CL28" i="69"/>
  <c r="CK28" i="69"/>
  <c r="CJ28" i="69"/>
  <c r="CI28" i="69"/>
  <c r="CH28" i="69"/>
  <c r="CG28" i="69"/>
  <c r="CF28" i="69"/>
  <c r="CE28" i="69"/>
  <c r="CD28" i="69"/>
  <c r="CC28" i="69"/>
  <c r="CB28" i="69"/>
  <c r="CA28" i="69"/>
  <c r="BZ28" i="69"/>
  <c r="BY28" i="69"/>
  <c r="BX28" i="69"/>
  <c r="BW28" i="69"/>
  <c r="BV28" i="69"/>
  <c r="BU28" i="69"/>
  <c r="BT28" i="69"/>
  <c r="BS28" i="69"/>
  <c r="BR28" i="69"/>
  <c r="BQ28" i="69"/>
  <c r="BP28" i="69"/>
  <c r="BO28" i="69"/>
  <c r="BN28" i="69"/>
  <c r="BM28" i="69"/>
  <c r="BL28" i="69"/>
  <c r="BK28" i="69"/>
  <c r="BJ28" i="69"/>
  <c r="BI28" i="69"/>
  <c r="BH28" i="69"/>
  <c r="BG28" i="69"/>
  <c r="BF28" i="69"/>
  <c r="BE28" i="69"/>
  <c r="BD28" i="69"/>
  <c r="BC28" i="69"/>
  <c r="BB28" i="69"/>
  <c r="BA28" i="69"/>
  <c r="AZ28" i="69"/>
  <c r="AY28" i="69"/>
  <c r="AX28" i="69"/>
  <c r="AW28" i="69"/>
  <c r="AV28" i="69"/>
  <c r="AU28" i="69"/>
  <c r="AT28" i="69"/>
  <c r="AS28" i="69"/>
  <c r="AR28" i="69"/>
  <c r="AQ28" i="69"/>
  <c r="AP28" i="69"/>
  <c r="AO28" i="69"/>
  <c r="AN28" i="69"/>
  <c r="AM28" i="69"/>
  <c r="AL28" i="69"/>
  <c r="AK28" i="69"/>
  <c r="AJ28" i="69"/>
  <c r="AI28" i="69"/>
  <c r="AH28" i="69"/>
  <c r="AG28" i="69"/>
  <c r="AF28" i="69"/>
  <c r="AE28" i="69"/>
  <c r="AD28" i="69"/>
  <c r="AC28" i="69"/>
  <c r="AB28" i="69"/>
  <c r="AA28" i="69"/>
  <c r="Z28" i="69"/>
  <c r="Y28" i="69"/>
  <c r="X28" i="69"/>
  <c r="W28" i="69"/>
  <c r="V28" i="69"/>
  <c r="U28" i="69"/>
  <c r="T28" i="69"/>
  <c r="S28" i="69"/>
  <c r="R28" i="69"/>
  <c r="Q28" i="69"/>
  <c r="P28" i="69"/>
  <c r="O28" i="69"/>
  <c r="N28" i="69"/>
  <c r="M28" i="69"/>
  <c r="L28" i="69"/>
  <c r="K28" i="69"/>
  <c r="J28" i="69"/>
  <c r="I28" i="69"/>
  <c r="H28" i="69"/>
  <c r="G28" i="69"/>
  <c r="F28" i="69"/>
  <c r="E28" i="69"/>
  <c r="D28" i="69"/>
  <c r="C28" i="69"/>
  <c r="B28" i="69"/>
  <c r="GR27" i="69"/>
  <c r="GQ27" i="69"/>
  <c r="GP27" i="69"/>
  <c r="GO27" i="69"/>
  <c r="GN27" i="69"/>
  <c r="GM27" i="69"/>
  <c r="GL27" i="69"/>
  <c r="GK27" i="69"/>
  <c r="GJ27" i="69"/>
  <c r="GI27" i="69"/>
  <c r="GH27" i="69"/>
  <c r="GG27" i="69"/>
  <c r="GF27" i="69"/>
  <c r="GE27" i="69"/>
  <c r="GD27" i="69"/>
  <c r="GC27" i="69"/>
  <c r="GB27" i="69"/>
  <c r="GA27" i="69"/>
  <c r="FZ27" i="69"/>
  <c r="FY27" i="69"/>
  <c r="FX27" i="69"/>
  <c r="FW27" i="69"/>
  <c r="FV27" i="69"/>
  <c r="FU27" i="69"/>
  <c r="FT27" i="69"/>
  <c r="FS27" i="69"/>
  <c r="FR27" i="69"/>
  <c r="FQ27" i="69"/>
  <c r="FP27" i="69"/>
  <c r="FO27" i="69"/>
  <c r="FN27" i="69"/>
  <c r="FM27" i="69"/>
  <c r="FL27" i="69"/>
  <c r="FK27" i="69"/>
  <c r="FJ27" i="69"/>
  <c r="FI27" i="69"/>
  <c r="FH27" i="69"/>
  <c r="FG27" i="69"/>
  <c r="FF27" i="69"/>
  <c r="FE27" i="69"/>
  <c r="FD27" i="69"/>
  <c r="FC27" i="69"/>
  <c r="FB27" i="69"/>
  <c r="FA27" i="69"/>
  <c r="EZ27" i="69"/>
  <c r="EY27" i="69"/>
  <c r="EX27" i="69"/>
  <c r="EW27" i="69"/>
  <c r="EV27" i="69"/>
  <c r="EU27" i="69"/>
  <c r="ET27" i="69"/>
  <c r="ES27" i="69"/>
  <c r="ER27" i="69"/>
  <c r="EQ27" i="69"/>
  <c r="EP27" i="69"/>
  <c r="EO27" i="69"/>
  <c r="EN27" i="69"/>
  <c r="EM27" i="69"/>
  <c r="EL27" i="69"/>
  <c r="EK27" i="69"/>
  <c r="EJ27" i="69"/>
  <c r="EI27" i="69"/>
  <c r="EH27" i="69"/>
  <c r="EG27" i="69"/>
  <c r="EF27" i="69"/>
  <c r="EE27" i="69"/>
  <c r="ED27" i="69"/>
  <c r="EC27" i="69"/>
  <c r="EB27" i="69"/>
  <c r="EA27" i="69"/>
  <c r="DZ27" i="69"/>
  <c r="DY27" i="69"/>
  <c r="DX27" i="69"/>
  <c r="DW27" i="69"/>
  <c r="DV27" i="69"/>
  <c r="DU27" i="69"/>
  <c r="DT27" i="69"/>
  <c r="DS27" i="69"/>
  <c r="DR27" i="69"/>
  <c r="DQ27" i="69"/>
  <c r="DP27" i="69"/>
  <c r="DO27" i="69"/>
  <c r="DN27" i="69"/>
  <c r="DM27" i="69"/>
  <c r="DL27" i="69"/>
  <c r="DK27" i="69"/>
  <c r="DJ27" i="69"/>
  <c r="DI27" i="69"/>
  <c r="DH27" i="69"/>
  <c r="DG27" i="69"/>
  <c r="DF27" i="69"/>
  <c r="DE27" i="69"/>
  <c r="DD27" i="69"/>
  <c r="DC27" i="69"/>
  <c r="DB27" i="69"/>
  <c r="DA27" i="69"/>
  <c r="CZ27" i="69"/>
  <c r="CY27" i="69"/>
  <c r="CX27" i="69"/>
  <c r="CW27" i="69"/>
  <c r="CV27" i="69"/>
  <c r="CU27" i="69"/>
  <c r="CT27" i="69"/>
  <c r="CS27" i="69"/>
  <c r="CR27" i="69"/>
  <c r="CQ27" i="69"/>
  <c r="CP27" i="69"/>
  <c r="CO27" i="69"/>
  <c r="CN27" i="69"/>
  <c r="CM27" i="69"/>
  <c r="CL27" i="69"/>
  <c r="CK27" i="69"/>
  <c r="CJ27" i="69"/>
  <c r="CI27" i="69"/>
  <c r="CH27" i="69"/>
  <c r="CG27" i="69"/>
  <c r="CF27" i="69"/>
  <c r="CE27" i="69"/>
  <c r="CD27" i="69"/>
  <c r="CC27" i="69"/>
  <c r="CB27" i="69"/>
  <c r="CA27" i="69"/>
  <c r="BZ27" i="69"/>
  <c r="BY27" i="69"/>
  <c r="BX27" i="69"/>
  <c r="BW27" i="69"/>
  <c r="BV27" i="69"/>
  <c r="BU27" i="69"/>
  <c r="BT27" i="69"/>
  <c r="BS27" i="69"/>
  <c r="BR27" i="69"/>
  <c r="BQ27" i="69"/>
  <c r="BP27" i="69"/>
  <c r="BO27" i="69"/>
  <c r="BN27" i="69"/>
  <c r="BM27" i="69"/>
  <c r="BL27" i="69"/>
  <c r="BK27" i="69"/>
  <c r="BJ27" i="69"/>
  <c r="BI27" i="69"/>
  <c r="BH27" i="69"/>
  <c r="BG27" i="69"/>
  <c r="BF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D27" i="69"/>
  <c r="C27" i="69"/>
  <c r="B27" i="69"/>
  <c r="GR25" i="69"/>
  <c r="GQ25" i="69"/>
  <c r="GP25" i="69"/>
  <c r="GO25" i="69"/>
  <c r="GN25" i="69"/>
  <c r="GM25" i="69"/>
  <c r="GL25" i="69"/>
  <c r="GK25" i="69"/>
  <c r="GJ25" i="69"/>
  <c r="GI25" i="69"/>
  <c r="GH25" i="69"/>
  <c r="GG25" i="69"/>
  <c r="GF25" i="69"/>
  <c r="GE25" i="69"/>
  <c r="GD25" i="69"/>
  <c r="GC25" i="69"/>
  <c r="GB25" i="69"/>
  <c r="GA25" i="69"/>
  <c r="FZ25" i="69"/>
  <c r="FY25" i="69"/>
  <c r="FX25" i="69"/>
  <c r="FW25" i="69"/>
  <c r="FV25" i="69"/>
  <c r="FU25" i="69"/>
  <c r="FT25" i="69"/>
  <c r="FS25" i="69"/>
  <c r="FR25" i="69"/>
  <c r="FQ25" i="69"/>
  <c r="FP25" i="69"/>
  <c r="FO25" i="69"/>
  <c r="FN25" i="69"/>
  <c r="FM25" i="69"/>
  <c r="FL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DN25" i="69"/>
  <c r="DM25" i="69"/>
  <c r="DL25" i="69"/>
  <c r="DK25" i="69"/>
  <c r="DJ25" i="69"/>
  <c r="DI25" i="69"/>
  <c r="DH25" i="69"/>
  <c r="DG25" i="69"/>
  <c r="DF25" i="69"/>
  <c r="DE25" i="69"/>
  <c r="DD25" i="69"/>
  <c r="DC25" i="69"/>
  <c r="DB25" i="69"/>
  <c r="DA25" i="69"/>
  <c r="CZ25" i="69"/>
  <c r="CY25" i="69"/>
  <c r="CX25" i="69"/>
  <c r="CW25" i="69"/>
  <c r="CV25" i="69"/>
  <c r="CU25" i="69"/>
  <c r="CT25" i="69"/>
  <c r="CS25" i="69"/>
  <c r="CR25" i="69"/>
  <c r="CQ25" i="69"/>
  <c r="CP25" i="69"/>
  <c r="CO25" i="69"/>
  <c r="CN25" i="69"/>
  <c r="CM25" i="69"/>
  <c r="CL25" i="69"/>
  <c r="CK25" i="69"/>
  <c r="CJ25" i="69"/>
  <c r="CI25" i="69"/>
  <c r="CH25" i="69"/>
  <c r="CG25" i="69"/>
  <c r="CF25" i="69"/>
  <c r="CE25" i="69"/>
  <c r="CD25" i="69"/>
  <c r="CC25" i="69"/>
  <c r="CB25" i="69"/>
  <c r="CA25" i="69"/>
  <c r="BZ25" i="69"/>
  <c r="BY25" i="69"/>
  <c r="BX25" i="69"/>
  <c r="BW25" i="69"/>
  <c r="BV25" i="69"/>
  <c r="BU25" i="69"/>
  <c r="BT25" i="69"/>
  <c r="BS25" i="69"/>
  <c r="BR25" i="69"/>
  <c r="BQ25" i="69"/>
  <c r="BP25" i="69"/>
  <c r="BO25" i="69"/>
  <c r="BN25" i="69"/>
  <c r="BM25" i="69"/>
  <c r="BL25" i="69"/>
  <c r="BK25" i="69"/>
  <c r="BJ25" i="69"/>
  <c r="BI25" i="69"/>
  <c r="BH25" i="69"/>
  <c r="BG25" i="69"/>
  <c r="BF25" i="69"/>
  <c r="BE25" i="69"/>
  <c r="BD25" i="69"/>
  <c r="BC25" i="69"/>
  <c r="BB25" i="69"/>
  <c r="BA25" i="69"/>
  <c r="AZ25" i="69"/>
  <c r="AY25" i="69"/>
  <c r="AX25" i="69"/>
  <c r="AW25" i="69"/>
  <c r="AV25" i="69"/>
  <c r="AU25" i="69"/>
  <c r="AT25" i="69"/>
  <c r="AS25" i="69"/>
  <c r="AR25" i="69"/>
  <c r="AQ25" i="69"/>
  <c r="AP25" i="69"/>
  <c r="AO25" i="69"/>
  <c r="AN25" i="69"/>
  <c r="AM25" i="69"/>
  <c r="AL25" i="69"/>
  <c r="AK25" i="69"/>
  <c r="AJ25" i="69"/>
  <c r="AI25" i="69"/>
  <c r="AH25" i="69"/>
  <c r="AG25" i="69"/>
  <c r="AF25" i="69"/>
  <c r="AE25" i="69"/>
  <c r="AD25" i="69"/>
  <c r="AC25" i="69"/>
  <c r="AB25" i="69"/>
  <c r="AA25" i="69"/>
  <c r="Z25" i="69"/>
  <c r="Y25" i="69"/>
  <c r="X25" i="69"/>
  <c r="W25" i="69"/>
  <c r="V25" i="69"/>
  <c r="U25" i="69"/>
  <c r="T25" i="69"/>
  <c r="S25" i="69"/>
  <c r="R25" i="69"/>
  <c r="Q25" i="69"/>
  <c r="P25" i="69"/>
  <c r="O25" i="69"/>
  <c r="N25" i="69"/>
  <c r="M25" i="69"/>
  <c r="L25" i="69"/>
  <c r="K25" i="69"/>
  <c r="J25" i="69"/>
  <c r="I25" i="69"/>
  <c r="H25" i="69"/>
  <c r="G25" i="69"/>
  <c r="F25" i="69"/>
  <c r="E25" i="69"/>
  <c r="D25" i="69"/>
  <c r="C25" i="69"/>
  <c r="B25" i="69"/>
  <c r="GR23" i="69"/>
  <c r="GQ23" i="69"/>
  <c r="GP23" i="69"/>
  <c r="GO23" i="69"/>
  <c r="GN23" i="69"/>
  <c r="GM23" i="69"/>
  <c r="GL23" i="69"/>
  <c r="GK23" i="69"/>
  <c r="GJ23" i="69"/>
  <c r="GI23" i="69"/>
  <c r="GH23" i="69"/>
  <c r="GG23" i="69"/>
  <c r="GF23" i="69"/>
  <c r="GE23" i="69"/>
  <c r="GD23" i="69"/>
  <c r="GC23" i="69"/>
  <c r="GB23" i="69"/>
  <c r="GA23" i="69"/>
  <c r="FZ23" i="69"/>
  <c r="FY23" i="69"/>
  <c r="FX23" i="69"/>
  <c r="FW23" i="69"/>
  <c r="FV23" i="69"/>
  <c r="FU23" i="69"/>
  <c r="FT23" i="69"/>
  <c r="FS23" i="69"/>
  <c r="FR23" i="69"/>
  <c r="FQ23" i="69"/>
  <c r="FP23" i="69"/>
  <c r="FO23" i="69"/>
  <c r="FN23" i="69"/>
  <c r="FM23" i="69"/>
  <c r="FL23" i="69"/>
  <c r="FK23" i="69"/>
  <c r="FJ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DN23" i="69"/>
  <c r="DM23" i="69"/>
  <c r="DL23" i="69"/>
  <c r="DK23" i="69"/>
  <c r="DJ23" i="69"/>
  <c r="DI23" i="69"/>
  <c r="DH23" i="69"/>
  <c r="DG23" i="69"/>
  <c r="DF23" i="69"/>
  <c r="DE23" i="69"/>
  <c r="DD23" i="69"/>
  <c r="DC23" i="69"/>
  <c r="DB23" i="69"/>
  <c r="DA23" i="69"/>
  <c r="CZ23" i="69"/>
  <c r="CY23" i="69"/>
  <c r="CX23" i="69"/>
  <c r="CW23" i="69"/>
  <c r="CV23" i="69"/>
  <c r="CU23" i="69"/>
  <c r="CT23" i="69"/>
  <c r="CS23" i="69"/>
  <c r="CR23" i="69"/>
  <c r="CQ23" i="69"/>
  <c r="CP23" i="69"/>
  <c r="CO23" i="69"/>
  <c r="CN23" i="69"/>
  <c r="CM23" i="69"/>
  <c r="CL23" i="69"/>
  <c r="CK23" i="69"/>
  <c r="CJ23" i="69"/>
  <c r="CI23" i="69"/>
  <c r="CH23" i="69"/>
  <c r="CG23" i="69"/>
  <c r="CF23" i="69"/>
  <c r="CE23" i="69"/>
  <c r="CD23" i="69"/>
  <c r="CC23" i="69"/>
  <c r="CB23" i="69"/>
  <c r="CA23" i="69"/>
  <c r="BZ23" i="69"/>
  <c r="BY23" i="69"/>
  <c r="BX23" i="69"/>
  <c r="BW23" i="69"/>
  <c r="BV23" i="69"/>
  <c r="BU23" i="69"/>
  <c r="BT23" i="69"/>
  <c r="BS23" i="69"/>
  <c r="BR23" i="69"/>
  <c r="BQ23" i="69"/>
  <c r="BP23" i="69"/>
  <c r="BO23" i="69"/>
  <c r="BN23" i="69"/>
  <c r="BM23" i="69"/>
  <c r="BL23" i="69"/>
  <c r="BK23" i="69"/>
  <c r="BJ23" i="69"/>
  <c r="BI23" i="69"/>
  <c r="BH23" i="69"/>
  <c r="BG23" i="69"/>
  <c r="BF23" i="69"/>
  <c r="BE23" i="69"/>
  <c r="BD23" i="69"/>
  <c r="BC23" i="69"/>
  <c r="BB23" i="69"/>
  <c r="BA23" i="69"/>
  <c r="AZ23" i="69"/>
  <c r="AY23" i="69"/>
  <c r="AX23" i="69"/>
  <c r="AW23" i="69"/>
  <c r="AV23" i="69"/>
  <c r="AU23" i="69"/>
  <c r="AT23" i="69"/>
  <c r="AS23" i="69"/>
  <c r="AR23" i="69"/>
  <c r="AQ23" i="69"/>
  <c r="AP23" i="69"/>
  <c r="AO23" i="69"/>
  <c r="AN23" i="69"/>
  <c r="AM23" i="69"/>
  <c r="AL23" i="69"/>
  <c r="AK23" i="69"/>
  <c r="AJ23" i="69"/>
  <c r="AI23" i="69"/>
  <c r="AH23" i="69"/>
  <c r="AG23" i="69"/>
  <c r="AF23" i="69"/>
  <c r="AE23" i="69"/>
  <c r="AD23" i="69"/>
  <c r="AC23" i="69"/>
  <c r="AB23" i="69"/>
  <c r="AA23" i="69"/>
  <c r="Z23" i="69"/>
  <c r="Y23" i="69"/>
  <c r="X23" i="69"/>
  <c r="W23" i="69"/>
  <c r="V23" i="69"/>
  <c r="U23" i="69"/>
  <c r="T23" i="69"/>
  <c r="S23" i="69"/>
  <c r="R23" i="69"/>
  <c r="Q23" i="69"/>
  <c r="P23" i="69"/>
  <c r="O23" i="69"/>
  <c r="N23" i="69"/>
  <c r="M23" i="69"/>
  <c r="L23" i="69"/>
  <c r="K23" i="69"/>
  <c r="J23" i="69"/>
  <c r="I23" i="69"/>
  <c r="H23" i="69"/>
  <c r="G23" i="69"/>
  <c r="F23" i="69"/>
  <c r="E23" i="69"/>
  <c r="D23" i="69"/>
  <c r="C23" i="69"/>
  <c r="B23" i="69"/>
  <c r="GR21" i="69"/>
  <c r="GQ21" i="69"/>
  <c r="GP21" i="69"/>
  <c r="GO21" i="69"/>
  <c r="GN21" i="69"/>
  <c r="GM21" i="69"/>
  <c r="GL21" i="69"/>
  <c r="GK21" i="69"/>
  <c r="GJ21" i="69"/>
  <c r="GI21" i="69"/>
  <c r="GH21" i="69"/>
  <c r="GG21" i="69"/>
  <c r="GF21" i="69"/>
  <c r="GE21" i="69"/>
  <c r="GD21" i="69"/>
  <c r="GC21" i="69"/>
  <c r="GB21" i="69"/>
  <c r="GA21" i="69"/>
  <c r="FZ21" i="69"/>
  <c r="FY21" i="69"/>
  <c r="FX21" i="69"/>
  <c r="FW21" i="69"/>
  <c r="FV21" i="69"/>
  <c r="FU21" i="69"/>
  <c r="FT21" i="69"/>
  <c r="FS21" i="69"/>
  <c r="FR21" i="69"/>
  <c r="FQ21" i="69"/>
  <c r="FP21" i="69"/>
  <c r="FO21" i="69"/>
  <c r="FN21" i="69"/>
  <c r="FM21" i="69"/>
  <c r="FL21" i="69"/>
  <c r="FK21" i="69"/>
  <c r="FJ21" i="69"/>
  <c r="FI21" i="69"/>
  <c r="FH21" i="69"/>
  <c r="FG21" i="69"/>
  <c r="FF21" i="69"/>
  <c r="FE21" i="69"/>
  <c r="FD21" i="69"/>
  <c r="FC21" i="69"/>
  <c r="FB21" i="69"/>
  <c r="FA21" i="69"/>
  <c r="EZ21" i="69"/>
  <c r="EY21" i="69"/>
  <c r="EX21" i="69"/>
  <c r="EW21" i="69"/>
  <c r="EV21" i="69"/>
  <c r="EU21" i="69"/>
  <c r="ET21" i="69"/>
  <c r="ES21" i="69"/>
  <c r="ER21" i="69"/>
  <c r="EQ21" i="69"/>
  <c r="EP21" i="69"/>
  <c r="EO21" i="69"/>
  <c r="EN21" i="69"/>
  <c r="EM21" i="69"/>
  <c r="EL21" i="69"/>
  <c r="EK21" i="69"/>
  <c r="EJ21" i="69"/>
  <c r="EI21" i="69"/>
  <c r="EH21" i="69"/>
  <c r="EG21" i="69"/>
  <c r="EF21" i="69"/>
  <c r="EE21" i="69"/>
  <c r="ED21" i="69"/>
  <c r="EC21" i="69"/>
  <c r="EB21" i="69"/>
  <c r="EA21" i="69"/>
  <c r="DZ21" i="69"/>
  <c r="DY21" i="69"/>
  <c r="DX21" i="69"/>
  <c r="DW21" i="69"/>
  <c r="DV21" i="69"/>
  <c r="DU21" i="69"/>
  <c r="DT21" i="69"/>
  <c r="DS21" i="69"/>
  <c r="DR21" i="69"/>
  <c r="DQ21" i="69"/>
  <c r="DP21" i="69"/>
  <c r="DO21" i="69"/>
  <c r="DN21" i="69"/>
  <c r="DM21" i="69"/>
  <c r="DL21" i="69"/>
  <c r="DK21" i="69"/>
  <c r="DJ21" i="69"/>
  <c r="DI21" i="69"/>
  <c r="DH21" i="69"/>
  <c r="DG21" i="69"/>
  <c r="DF21" i="69"/>
  <c r="DE21" i="69"/>
  <c r="DD21" i="69"/>
  <c r="DC21" i="69"/>
  <c r="DB21" i="69"/>
  <c r="DA21" i="69"/>
  <c r="CZ21" i="69"/>
  <c r="CY21" i="69"/>
  <c r="CX21" i="69"/>
  <c r="CW21" i="69"/>
  <c r="CV21" i="69"/>
  <c r="CU21" i="69"/>
  <c r="CT21" i="69"/>
  <c r="CS21" i="69"/>
  <c r="CR21" i="69"/>
  <c r="CQ21" i="69"/>
  <c r="CP21" i="69"/>
  <c r="CO21" i="69"/>
  <c r="CN21" i="69"/>
  <c r="CM21" i="69"/>
  <c r="CL21" i="69"/>
  <c r="CK21" i="69"/>
  <c r="CJ21" i="69"/>
  <c r="CI21" i="69"/>
  <c r="CH21" i="69"/>
  <c r="CG21" i="69"/>
  <c r="CF21" i="69"/>
  <c r="CE21" i="69"/>
  <c r="CD21" i="69"/>
  <c r="CC21" i="69"/>
  <c r="CB21" i="69"/>
  <c r="CA21" i="69"/>
  <c r="BZ21" i="69"/>
  <c r="BY21" i="69"/>
  <c r="BX21" i="69"/>
  <c r="BW21" i="69"/>
  <c r="BV21" i="69"/>
  <c r="BU21" i="69"/>
  <c r="BT21" i="69"/>
  <c r="BS21" i="69"/>
  <c r="BR21" i="69"/>
  <c r="BQ21" i="69"/>
  <c r="BP21" i="69"/>
  <c r="BO21" i="69"/>
  <c r="BN21" i="69"/>
  <c r="BM21" i="69"/>
  <c r="BL21" i="69"/>
  <c r="BK21" i="69"/>
  <c r="BJ21" i="69"/>
  <c r="BI21" i="69"/>
  <c r="BH21" i="69"/>
  <c r="BG21" i="69"/>
  <c r="BF21" i="69"/>
  <c r="BE21" i="69"/>
  <c r="BD21" i="69"/>
  <c r="BC21" i="69"/>
  <c r="BB21" i="69"/>
  <c r="BA21" i="69"/>
  <c r="AZ21" i="69"/>
  <c r="AY21" i="69"/>
  <c r="AX21" i="69"/>
  <c r="AW21" i="69"/>
  <c r="AV21" i="69"/>
  <c r="AU21" i="69"/>
  <c r="AT21" i="69"/>
  <c r="AS21" i="69"/>
  <c r="AR21" i="69"/>
  <c r="AQ21" i="69"/>
  <c r="AP21" i="69"/>
  <c r="AO21" i="69"/>
  <c r="AN21" i="69"/>
  <c r="AM21" i="69"/>
  <c r="AL21" i="69"/>
  <c r="AK21" i="69"/>
  <c r="AJ21" i="69"/>
  <c r="AI21" i="69"/>
  <c r="AH21" i="69"/>
  <c r="AG21" i="69"/>
  <c r="AF21" i="69"/>
  <c r="AE21" i="69"/>
  <c r="AD21" i="69"/>
  <c r="AC21" i="69"/>
  <c r="AB21" i="69"/>
  <c r="AA21" i="69"/>
  <c r="Z21" i="69"/>
  <c r="Y21" i="69"/>
  <c r="X21" i="69"/>
  <c r="W21" i="69"/>
  <c r="V21" i="69"/>
  <c r="U21" i="69"/>
  <c r="T21" i="69"/>
  <c r="S21" i="69"/>
  <c r="R21" i="69"/>
  <c r="Q21" i="69"/>
  <c r="P21" i="69"/>
  <c r="O21" i="69"/>
  <c r="N21" i="69"/>
  <c r="M21" i="69"/>
  <c r="L21" i="69"/>
  <c r="K21" i="69"/>
  <c r="J21" i="69"/>
  <c r="I21" i="69"/>
  <c r="H21" i="69"/>
  <c r="G21" i="69"/>
  <c r="F21" i="69"/>
  <c r="E21" i="69"/>
  <c r="D21" i="69"/>
  <c r="C21" i="69"/>
  <c r="B21" i="69"/>
  <c r="GR20" i="69"/>
  <c r="GQ20" i="69"/>
  <c r="GP20" i="69"/>
  <c r="GO20" i="69"/>
  <c r="GN20" i="69"/>
  <c r="GM20" i="69"/>
  <c r="GL20" i="69"/>
  <c r="GK20" i="69"/>
  <c r="GJ20" i="69"/>
  <c r="GI20" i="69"/>
  <c r="GH20" i="69"/>
  <c r="GG20" i="69"/>
  <c r="GF20" i="69"/>
  <c r="GE20" i="69"/>
  <c r="GD20" i="69"/>
  <c r="GC20" i="69"/>
  <c r="GB20" i="69"/>
  <c r="GA20" i="69"/>
  <c r="FZ20" i="69"/>
  <c r="FY20" i="69"/>
  <c r="FX20" i="69"/>
  <c r="FW20" i="69"/>
  <c r="FV20" i="69"/>
  <c r="FU20" i="69"/>
  <c r="FT20" i="69"/>
  <c r="FS20" i="69"/>
  <c r="FR20" i="69"/>
  <c r="FQ20" i="69"/>
  <c r="FP20" i="69"/>
  <c r="FO20" i="69"/>
  <c r="FN20" i="69"/>
  <c r="FM20" i="69"/>
  <c r="FL20" i="69"/>
  <c r="FK20" i="69"/>
  <c r="FJ20" i="69"/>
  <c r="FI20" i="69"/>
  <c r="FH20" i="69"/>
  <c r="FG20" i="69"/>
  <c r="FF20" i="69"/>
  <c r="FE20" i="69"/>
  <c r="FD20" i="69"/>
  <c r="FC20" i="69"/>
  <c r="FB20" i="69"/>
  <c r="FA20" i="69"/>
  <c r="EZ20" i="69"/>
  <c r="EY20" i="69"/>
  <c r="EX20" i="69"/>
  <c r="EW20" i="69"/>
  <c r="EV20" i="69"/>
  <c r="EU20" i="69"/>
  <c r="ET20" i="69"/>
  <c r="ES20" i="69"/>
  <c r="ER20" i="69"/>
  <c r="EQ20" i="69"/>
  <c r="EP20" i="69"/>
  <c r="EO20" i="69"/>
  <c r="EN20" i="69"/>
  <c r="EM20" i="69"/>
  <c r="EL20" i="69"/>
  <c r="EK20" i="69"/>
  <c r="EJ20" i="69"/>
  <c r="EI20" i="69"/>
  <c r="EH20" i="69"/>
  <c r="EG20" i="69"/>
  <c r="EF20" i="69"/>
  <c r="EE20" i="69"/>
  <c r="ED20" i="69"/>
  <c r="EC20" i="69"/>
  <c r="EB20" i="69"/>
  <c r="EA20" i="69"/>
  <c r="DZ20" i="69"/>
  <c r="DY20" i="69"/>
  <c r="DX20" i="69"/>
  <c r="DW20" i="69"/>
  <c r="DV20" i="69"/>
  <c r="DU20" i="69"/>
  <c r="DT20" i="69"/>
  <c r="DS20" i="69"/>
  <c r="DR20" i="69"/>
  <c r="DQ20" i="69"/>
  <c r="DP20" i="69"/>
  <c r="DO20" i="69"/>
  <c r="DN20" i="69"/>
  <c r="DM20" i="69"/>
  <c r="DL20" i="69"/>
  <c r="DK20" i="69"/>
  <c r="DJ20" i="69"/>
  <c r="DI20" i="69"/>
  <c r="DH20" i="69"/>
  <c r="DG20" i="69"/>
  <c r="DF20" i="69"/>
  <c r="DE20" i="69"/>
  <c r="DD20" i="69"/>
  <c r="DC20" i="69"/>
  <c r="DB20" i="69"/>
  <c r="DA20" i="69"/>
  <c r="CZ20" i="69"/>
  <c r="CY20" i="69"/>
  <c r="CX20" i="69"/>
  <c r="CW20" i="69"/>
  <c r="CV20" i="69"/>
  <c r="CU20" i="69"/>
  <c r="CT20" i="69"/>
  <c r="CS20" i="69"/>
  <c r="CR20" i="69"/>
  <c r="CQ20" i="69"/>
  <c r="CP20" i="69"/>
  <c r="CO20" i="69"/>
  <c r="CN20" i="69"/>
  <c r="CM20" i="69"/>
  <c r="CL20" i="69"/>
  <c r="CK20" i="69"/>
  <c r="CJ20" i="69"/>
  <c r="CI20" i="69"/>
  <c r="CH20" i="69"/>
  <c r="CG20" i="69"/>
  <c r="CF20" i="69"/>
  <c r="CE20" i="69"/>
  <c r="CD20" i="69"/>
  <c r="CC20" i="69"/>
  <c r="CB20" i="69"/>
  <c r="CA20" i="69"/>
  <c r="BZ20" i="69"/>
  <c r="BY20" i="69"/>
  <c r="BX20" i="69"/>
  <c r="BW20" i="69"/>
  <c r="BV20" i="69"/>
  <c r="BU20" i="69"/>
  <c r="BT20" i="69"/>
  <c r="BS20" i="69"/>
  <c r="BR20" i="69"/>
  <c r="BQ20" i="69"/>
  <c r="BP20" i="69"/>
  <c r="BO20" i="69"/>
  <c r="BN20" i="69"/>
  <c r="BM20" i="69"/>
  <c r="BL20" i="69"/>
  <c r="BK20" i="69"/>
  <c r="BJ20" i="69"/>
  <c r="BI20" i="69"/>
  <c r="BH20" i="69"/>
  <c r="BG20" i="69"/>
  <c r="BF20" i="69"/>
  <c r="BE20" i="69"/>
  <c r="BD20" i="69"/>
  <c r="BC20" i="69"/>
  <c r="BB20" i="69"/>
  <c r="BA20" i="69"/>
  <c r="AZ20" i="69"/>
  <c r="AY20" i="69"/>
  <c r="AX20" i="69"/>
  <c r="AW20" i="69"/>
  <c r="AV20" i="69"/>
  <c r="AU20" i="69"/>
  <c r="AT20" i="69"/>
  <c r="AS20" i="69"/>
  <c r="AR20" i="69"/>
  <c r="AQ20" i="69"/>
  <c r="AP20" i="69"/>
  <c r="AO20" i="69"/>
  <c r="AN20" i="69"/>
  <c r="AM20" i="69"/>
  <c r="AL20" i="69"/>
  <c r="AK20" i="69"/>
  <c r="AJ20" i="69"/>
  <c r="AI20" i="69"/>
  <c r="AH20" i="69"/>
  <c r="AG20" i="69"/>
  <c r="AF20" i="69"/>
  <c r="AE20" i="69"/>
  <c r="AD20" i="69"/>
  <c r="AC20" i="69"/>
  <c r="AB20" i="69"/>
  <c r="AA20" i="69"/>
  <c r="Z20" i="69"/>
  <c r="Y20" i="69"/>
  <c r="X20" i="69"/>
  <c r="W20" i="69"/>
  <c r="V20" i="69"/>
  <c r="U20" i="69"/>
  <c r="T20" i="69"/>
  <c r="S20" i="69"/>
  <c r="R20" i="69"/>
  <c r="Q20" i="69"/>
  <c r="P20" i="69"/>
  <c r="O20" i="69"/>
  <c r="N20" i="69"/>
  <c r="M20" i="69"/>
  <c r="L20" i="69"/>
  <c r="K20" i="69"/>
  <c r="J20" i="69"/>
  <c r="I20" i="69"/>
  <c r="H20" i="69"/>
  <c r="G20" i="69"/>
  <c r="F20" i="69"/>
  <c r="E20" i="69"/>
  <c r="D20" i="69"/>
  <c r="C20" i="69"/>
  <c r="B20" i="69"/>
  <c r="GR18" i="69"/>
  <c r="GQ18" i="69"/>
  <c r="GP18" i="69"/>
  <c r="GO18" i="69"/>
  <c r="GN18" i="69"/>
  <c r="GM18" i="69"/>
  <c r="GL18" i="69"/>
  <c r="GK18" i="69"/>
  <c r="GJ18" i="69"/>
  <c r="GI18" i="69"/>
  <c r="GH18" i="69"/>
  <c r="GG18" i="69"/>
  <c r="GF18" i="69"/>
  <c r="GE18" i="69"/>
  <c r="GD18" i="69"/>
  <c r="GC18" i="69"/>
  <c r="GB18" i="69"/>
  <c r="GA18" i="69"/>
  <c r="FZ18" i="69"/>
  <c r="FY18" i="69"/>
  <c r="FX18" i="69"/>
  <c r="FW18" i="69"/>
  <c r="FV18" i="69"/>
  <c r="FU18" i="69"/>
  <c r="FT18" i="69"/>
  <c r="FS18" i="69"/>
  <c r="FR18" i="69"/>
  <c r="FQ18" i="69"/>
  <c r="FP18" i="69"/>
  <c r="FO18" i="69"/>
  <c r="FN18" i="69"/>
  <c r="FM18" i="69"/>
  <c r="FL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DN18" i="69"/>
  <c r="DM18" i="69"/>
  <c r="DL18" i="69"/>
  <c r="DK18" i="69"/>
  <c r="DJ18" i="69"/>
  <c r="DI18" i="69"/>
  <c r="DH18" i="69"/>
  <c r="DG18" i="69"/>
  <c r="DF18" i="69"/>
  <c r="DE18" i="69"/>
  <c r="DD18" i="69"/>
  <c r="DC18" i="69"/>
  <c r="DB18" i="69"/>
  <c r="DA18" i="69"/>
  <c r="CZ18" i="69"/>
  <c r="CY18" i="69"/>
  <c r="CX18" i="69"/>
  <c r="CW18" i="69"/>
  <c r="CV18" i="69"/>
  <c r="CU18" i="69"/>
  <c r="CT18" i="69"/>
  <c r="CS18" i="69"/>
  <c r="CR18" i="69"/>
  <c r="CQ18" i="69"/>
  <c r="CP18" i="69"/>
  <c r="CO18" i="69"/>
  <c r="CN18" i="69"/>
  <c r="CM18" i="69"/>
  <c r="CL18" i="69"/>
  <c r="CK18" i="69"/>
  <c r="CJ18" i="69"/>
  <c r="CI18" i="69"/>
  <c r="CH18" i="69"/>
  <c r="CG18" i="69"/>
  <c r="CF18" i="69"/>
  <c r="CE18" i="69"/>
  <c r="CD18" i="69"/>
  <c r="CC18" i="69"/>
  <c r="CB18" i="69"/>
  <c r="CA18" i="69"/>
  <c r="BZ18" i="69"/>
  <c r="BY18" i="69"/>
  <c r="BX18" i="69"/>
  <c r="BW18" i="69"/>
  <c r="BV18" i="69"/>
  <c r="BU18" i="69"/>
  <c r="BT18" i="69"/>
  <c r="BS18" i="69"/>
  <c r="BR18" i="69"/>
  <c r="BQ18" i="69"/>
  <c r="BP18" i="69"/>
  <c r="BO18" i="69"/>
  <c r="BN18" i="69"/>
  <c r="BM18" i="69"/>
  <c r="BL18" i="69"/>
  <c r="BK18" i="69"/>
  <c r="BJ18" i="69"/>
  <c r="BI18" i="69"/>
  <c r="BH18" i="69"/>
  <c r="BG18" i="69"/>
  <c r="BF18" i="69"/>
  <c r="BE18" i="69"/>
  <c r="BD18" i="69"/>
  <c r="BC18" i="69"/>
  <c r="BB18" i="69"/>
  <c r="BA18" i="69"/>
  <c r="AZ18" i="69"/>
  <c r="AY18" i="69"/>
  <c r="AX18" i="69"/>
  <c r="AW18" i="69"/>
  <c r="AV18" i="69"/>
  <c r="AU18" i="69"/>
  <c r="AT18" i="69"/>
  <c r="AS18" i="69"/>
  <c r="AR18" i="69"/>
  <c r="AQ18" i="69"/>
  <c r="AP18" i="69"/>
  <c r="AO18" i="69"/>
  <c r="AN18" i="69"/>
  <c r="AM18" i="69"/>
  <c r="AL18" i="69"/>
  <c r="AK18" i="69"/>
  <c r="AJ18" i="69"/>
  <c r="AI18" i="69"/>
  <c r="AH18" i="69"/>
  <c r="AG18" i="69"/>
  <c r="AF18" i="69"/>
  <c r="AE18" i="69"/>
  <c r="AD18" i="69"/>
  <c r="AC18" i="69"/>
  <c r="AB18" i="69"/>
  <c r="AA18" i="69"/>
  <c r="Z18" i="69"/>
  <c r="Y18" i="69"/>
  <c r="X18" i="69"/>
  <c r="W18" i="69"/>
  <c r="V18" i="69"/>
  <c r="U18" i="69"/>
  <c r="T18" i="69"/>
  <c r="S18" i="69"/>
  <c r="R18" i="69"/>
  <c r="Q18" i="69"/>
  <c r="P18" i="69"/>
  <c r="O18" i="69"/>
  <c r="N18" i="69"/>
  <c r="M18" i="69"/>
  <c r="L18" i="69"/>
  <c r="K18" i="69"/>
  <c r="J18" i="69"/>
  <c r="I18" i="69"/>
  <c r="H18" i="69"/>
  <c r="G18" i="69"/>
  <c r="F18" i="69"/>
  <c r="E18" i="69"/>
  <c r="D18" i="69"/>
  <c r="C18" i="69"/>
  <c r="B18" i="69"/>
  <c r="GR17" i="69"/>
  <c r="GQ17" i="69"/>
  <c r="GP17" i="69"/>
  <c r="GO17" i="69"/>
  <c r="GN17" i="69"/>
  <c r="GM17" i="69"/>
  <c r="GL17" i="69"/>
  <c r="GK17" i="69"/>
  <c r="GJ17" i="69"/>
  <c r="GI17" i="69"/>
  <c r="GH17" i="69"/>
  <c r="GG17" i="69"/>
  <c r="GF17" i="69"/>
  <c r="GE17" i="69"/>
  <c r="GD17" i="69"/>
  <c r="GC17" i="69"/>
  <c r="GB17" i="69"/>
  <c r="GA17" i="69"/>
  <c r="FZ17" i="69"/>
  <c r="FY17" i="69"/>
  <c r="FX17" i="69"/>
  <c r="FW17" i="69"/>
  <c r="FV17" i="69"/>
  <c r="FU17" i="69"/>
  <c r="FT17" i="69"/>
  <c r="FS17" i="69"/>
  <c r="FR17" i="69"/>
  <c r="FQ17" i="69"/>
  <c r="FP17" i="69"/>
  <c r="FO17" i="69"/>
  <c r="FN17" i="69"/>
  <c r="FM17" i="69"/>
  <c r="FL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DN17" i="69"/>
  <c r="DM17" i="69"/>
  <c r="DL17" i="69"/>
  <c r="DK17" i="69"/>
  <c r="DJ17" i="69"/>
  <c r="DI17" i="69"/>
  <c r="DH17" i="69"/>
  <c r="DG17" i="69"/>
  <c r="DF17" i="69"/>
  <c r="DE17" i="69"/>
  <c r="DD17" i="69"/>
  <c r="DC17" i="69"/>
  <c r="DB17" i="69"/>
  <c r="DA17" i="69"/>
  <c r="CZ17" i="69"/>
  <c r="CY17" i="69"/>
  <c r="CX17" i="69"/>
  <c r="CW17" i="69"/>
  <c r="CV17" i="69"/>
  <c r="CU17" i="69"/>
  <c r="CT17" i="69"/>
  <c r="CS17" i="69"/>
  <c r="CR17" i="69"/>
  <c r="CQ17" i="69"/>
  <c r="CP17" i="69"/>
  <c r="CO17" i="69"/>
  <c r="CN17" i="69"/>
  <c r="CM17" i="69"/>
  <c r="CL17" i="69"/>
  <c r="CK17" i="69"/>
  <c r="CJ17" i="69"/>
  <c r="CI17" i="69"/>
  <c r="CH17" i="69"/>
  <c r="CG17" i="69"/>
  <c r="CF17" i="69"/>
  <c r="CE17" i="69"/>
  <c r="CD17" i="69"/>
  <c r="CC17" i="69"/>
  <c r="CB17" i="69"/>
  <c r="CA17" i="69"/>
  <c r="BZ17" i="69"/>
  <c r="BY17" i="69"/>
  <c r="BX17" i="69"/>
  <c r="BW17" i="69"/>
  <c r="BV17" i="69"/>
  <c r="BU17" i="69"/>
  <c r="BT17" i="69"/>
  <c r="BS17" i="69"/>
  <c r="BR17" i="69"/>
  <c r="BQ17" i="69"/>
  <c r="BP17" i="69"/>
  <c r="BO17" i="69"/>
  <c r="BN17" i="69"/>
  <c r="BM17" i="69"/>
  <c r="BL17" i="69"/>
  <c r="BK17" i="69"/>
  <c r="BJ17" i="69"/>
  <c r="BI17" i="69"/>
  <c r="BH17" i="69"/>
  <c r="BG17" i="69"/>
  <c r="BF17" i="69"/>
  <c r="BE17" i="69"/>
  <c r="BD17" i="69"/>
  <c r="BC17" i="69"/>
  <c r="BB17" i="69"/>
  <c r="BA17" i="69"/>
  <c r="AZ17" i="69"/>
  <c r="AY17" i="69"/>
  <c r="AX17" i="69"/>
  <c r="AW17" i="69"/>
  <c r="AV17" i="69"/>
  <c r="AU17" i="69"/>
  <c r="AT17" i="69"/>
  <c r="AS17" i="69"/>
  <c r="AR17" i="69"/>
  <c r="AQ17" i="69"/>
  <c r="AP17" i="69"/>
  <c r="AO17" i="69"/>
  <c r="AN17" i="69"/>
  <c r="AM17" i="69"/>
  <c r="AL17" i="69"/>
  <c r="AK17" i="69"/>
  <c r="AJ17" i="69"/>
  <c r="AI17" i="69"/>
  <c r="AH17" i="69"/>
  <c r="AG17" i="69"/>
  <c r="AF17" i="69"/>
  <c r="AE17" i="69"/>
  <c r="AD17" i="69"/>
  <c r="AC17" i="69"/>
  <c r="AB17" i="69"/>
  <c r="AA17" i="69"/>
  <c r="Z17" i="69"/>
  <c r="Y17" i="69"/>
  <c r="X17" i="69"/>
  <c r="W17" i="69"/>
  <c r="V17" i="69"/>
  <c r="U17" i="69"/>
  <c r="T17" i="69"/>
  <c r="S17" i="69"/>
  <c r="R17" i="69"/>
  <c r="Q17" i="69"/>
  <c r="P17" i="69"/>
  <c r="O17" i="69"/>
  <c r="N17" i="69"/>
  <c r="M17" i="69"/>
  <c r="L17" i="69"/>
  <c r="K17" i="69"/>
  <c r="J17" i="69"/>
  <c r="I17" i="69"/>
  <c r="H17" i="69"/>
  <c r="G17" i="69"/>
  <c r="F17" i="69"/>
  <c r="E17" i="69"/>
  <c r="D17" i="69"/>
  <c r="C17" i="69"/>
  <c r="B17" i="69"/>
  <c r="GR15" i="69"/>
  <c r="GQ15" i="69"/>
  <c r="GP15" i="69"/>
  <c r="GO15" i="69"/>
  <c r="GN15" i="69"/>
  <c r="GM15" i="69"/>
  <c r="GL15" i="69"/>
  <c r="GK15" i="69"/>
  <c r="GJ15" i="69"/>
  <c r="GI15" i="69"/>
  <c r="GH15" i="69"/>
  <c r="GG15" i="69"/>
  <c r="GF15" i="69"/>
  <c r="GE15" i="69"/>
  <c r="GD15" i="69"/>
  <c r="GC15" i="69"/>
  <c r="GB15" i="69"/>
  <c r="GA15" i="69"/>
  <c r="FZ15" i="69"/>
  <c r="FY15" i="69"/>
  <c r="FX15" i="69"/>
  <c r="FW15" i="69"/>
  <c r="FV15" i="69"/>
  <c r="FU15" i="69"/>
  <c r="FT15" i="69"/>
  <c r="FS15" i="69"/>
  <c r="FR15" i="69"/>
  <c r="FQ15" i="69"/>
  <c r="FP15" i="69"/>
  <c r="FO15" i="69"/>
  <c r="FN15" i="69"/>
  <c r="FM15" i="69"/>
  <c r="FL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DN15" i="69"/>
  <c r="DM15" i="69"/>
  <c r="DL15" i="69"/>
  <c r="DK15" i="69"/>
  <c r="DJ15" i="69"/>
  <c r="DI15" i="69"/>
  <c r="DH15" i="69"/>
  <c r="DG15" i="69"/>
  <c r="DF15" i="69"/>
  <c r="DE15" i="69"/>
  <c r="DD15" i="69"/>
  <c r="DC15" i="69"/>
  <c r="DB15" i="69"/>
  <c r="DA15" i="69"/>
  <c r="CZ15" i="69"/>
  <c r="CY15" i="69"/>
  <c r="CX15" i="69"/>
  <c r="CW15" i="69"/>
  <c r="CV15" i="69"/>
  <c r="CU15" i="69"/>
  <c r="CT15" i="69"/>
  <c r="CS15" i="69"/>
  <c r="CR15" i="69"/>
  <c r="CQ15" i="69"/>
  <c r="CP15" i="69"/>
  <c r="CO15" i="69"/>
  <c r="CN15" i="69"/>
  <c r="CM15" i="69"/>
  <c r="CL15" i="69"/>
  <c r="CK15" i="69"/>
  <c r="CJ15" i="69"/>
  <c r="CI15" i="69"/>
  <c r="CH15" i="69"/>
  <c r="CG15" i="69"/>
  <c r="CF15" i="69"/>
  <c r="CE15" i="69"/>
  <c r="CD15" i="69"/>
  <c r="CC15" i="69"/>
  <c r="CB15" i="69"/>
  <c r="CA15" i="69"/>
  <c r="BZ15" i="69"/>
  <c r="BY15" i="69"/>
  <c r="BX15" i="69"/>
  <c r="BW15" i="69"/>
  <c r="BV15" i="69"/>
  <c r="BU15" i="69"/>
  <c r="BT15" i="69"/>
  <c r="BS15" i="69"/>
  <c r="BR15" i="69"/>
  <c r="BQ15" i="69"/>
  <c r="BP15" i="69"/>
  <c r="BO15" i="69"/>
  <c r="BN15" i="69"/>
  <c r="BM15" i="69"/>
  <c r="BL15" i="69"/>
  <c r="BK15" i="69"/>
  <c r="BJ15" i="69"/>
  <c r="BI15" i="69"/>
  <c r="BH15" i="69"/>
  <c r="BG15" i="69"/>
  <c r="BF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D15" i="69"/>
  <c r="C15" i="69"/>
  <c r="B15" i="69"/>
  <c r="GR14" i="69"/>
  <c r="GQ14" i="69"/>
  <c r="GP14" i="69"/>
  <c r="GO14" i="69"/>
  <c r="GN14" i="69"/>
  <c r="GM14" i="69"/>
  <c r="GL14" i="69"/>
  <c r="GK14" i="69"/>
  <c r="GJ14" i="69"/>
  <c r="GI14" i="69"/>
  <c r="GH14" i="69"/>
  <c r="GG14" i="69"/>
  <c r="GF14" i="69"/>
  <c r="GE14" i="69"/>
  <c r="GD14" i="69"/>
  <c r="GC14" i="69"/>
  <c r="GB14" i="69"/>
  <c r="GA14" i="69"/>
  <c r="FZ14" i="69"/>
  <c r="FY14" i="69"/>
  <c r="FX14" i="69"/>
  <c r="FW14" i="69"/>
  <c r="FV14" i="69"/>
  <c r="FU14" i="69"/>
  <c r="FT14" i="69"/>
  <c r="FS14" i="69"/>
  <c r="FR14" i="69"/>
  <c r="FQ14" i="69"/>
  <c r="FP14" i="69"/>
  <c r="FO14" i="69"/>
  <c r="FN14" i="69"/>
  <c r="FM14" i="69"/>
  <c r="FL14" i="69"/>
  <c r="FK14" i="69"/>
  <c r="FJ14" i="69"/>
  <c r="FI14" i="69"/>
  <c r="FH14" i="69"/>
  <c r="FG14" i="69"/>
  <c r="FF14" i="69"/>
  <c r="FE14" i="69"/>
  <c r="FD14" i="69"/>
  <c r="FC14" i="69"/>
  <c r="FB14" i="69"/>
  <c r="FA14" i="69"/>
  <c r="EZ14" i="69"/>
  <c r="EY14" i="69"/>
  <c r="EX14" i="69"/>
  <c r="EW14" i="69"/>
  <c r="EV14" i="69"/>
  <c r="EU14" i="69"/>
  <c r="ET14" i="69"/>
  <c r="ES14" i="69"/>
  <c r="ER14" i="69"/>
  <c r="EQ14" i="69"/>
  <c r="EP14" i="69"/>
  <c r="EO14" i="69"/>
  <c r="EN14" i="69"/>
  <c r="EM14" i="69"/>
  <c r="EL14" i="69"/>
  <c r="EK14" i="69"/>
  <c r="EJ14" i="69"/>
  <c r="EI14" i="69"/>
  <c r="EH14" i="69"/>
  <c r="EG14" i="69"/>
  <c r="EF14" i="69"/>
  <c r="EE14" i="69"/>
  <c r="ED14" i="69"/>
  <c r="EC14" i="69"/>
  <c r="EB14" i="69"/>
  <c r="EA14" i="69"/>
  <c r="DZ14" i="69"/>
  <c r="DY14" i="69"/>
  <c r="DX14" i="69"/>
  <c r="DW14" i="69"/>
  <c r="DV14" i="69"/>
  <c r="DU14" i="69"/>
  <c r="DT14" i="69"/>
  <c r="DS14" i="69"/>
  <c r="DR14" i="69"/>
  <c r="DQ14" i="69"/>
  <c r="DP14" i="69"/>
  <c r="DO14" i="69"/>
  <c r="DN14" i="69"/>
  <c r="DM14" i="69"/>
  <c r="DL14" i="69"/>
  <c r="DK14" i="69"/>
  <c r="DJ14" i="69"/>
  <c r="DI14" i="69"/>
  <c r="DH14" i="69"/>
  <c r="DG14" i="69"/>
  <c r="DF14" i="69"/>
  <c r="DE14" i="69"/>
  <c r="DD14" i="69"/>
  <c r="DC14" i="69"/>
  <c r="DB14" i="69"/>
  <c r="DA14" i="69"/>
  <c r="CZ14" i="69"/>
  <c r="CY14" i="69"/>
  <c r="CX14" i="69"/>
  <c r="CW14" i="69"/>
  <c r="CV14" i="69"/>
  <c r="CU14" i="69"/>
  <c r="CT14" i="69"/>
  <c r="CS14" i="69"/>
  <c r="CR14" i="69"/>
  <c r="CQ14" i="69"/>
  <c r="CP14" i="69"/>
  <c r="CO14" i="69"/>
  <c r="CN14" i="69"/>
  <c r="CM14" i="69"/>
  <c r="CL14" i="69"/>
  <c r="CK14" i="69"/>
  <c r="CJ14" i="69"/>
  <c r="CI14" i="69"/>
  <c r="CH14" i="69"/>
  <c r="CG14" i="69"/>
  <c r="CF14" i="69"/>
  <c r="CE14" i="69"/>
  <c r="CD14" i="69"/>
  <c r="CC14" i="69"/>
  <c r="CB14" i="69"/>
  <c r="CA14" i="69"/>
  <c r="BZ14" i="69"/>
  <c r="BY14" i="69"/>
  <c r="BX14" i="69"/>
  <c r="BW14" i="69"/>
  <c r="BV14" i="69"/>
  <c r="BU14" i="69"/>
  <c r="BT14" i="69"/>
  <c r="BS14" i="69"/>
  <c r="BR14" i="69"/>
  <c r="BQ14" i="69"/>
  <c r="BP14" i="69"/>
  <c r="BO14" i="69"/>
  <c r="BN14" i="69"/>
  <c r="BM14" i="69"/>
  <c r="BL14" i="69"/>
  <c r="BK14" i="69"/>
  <c r="BJ14" i="69"/>
  <c r="BI14" i="69"/>
  <c r="BH14" i="69"/>
  <c r="BG14" i="69"/>
  <c r="BF14" i="69"/>
  <c r="BE14" i="69"/>
  <c r="BD14" i="69"/>
  <c r="BC14" i="69"/>
  <c r="BB14" i="69"/>
  <c r="BA14" i="69"/>
  <c r="AZ14" i="69"/>
  <c r="AY14" i="69"/>
  <c r="AX14" i="69"/>
  <c r="AW14" i="69"/>
  <c r="AV14" i="69"/>
  <c r="AU14" i="69"/>
  <c r="AT14" i="69"/>
  <c r="AS14" i="69"/>
  <c r="AR14" i="69"/>
  <c r="AQ14" i="69"/>
  <c r="AP14" i="69"/>
  <c r="AO14" i="69"/>
  <c r="AN14" i="69"/>
  <c r="AM14" i="69"/>
  <c r="AL14" i="69"/>
  <c r="AK14" i="69"/>
  <c r="AJ14" i="69"/>
  <c r="AI14" i="69"/>
  <c r="AH14" i="69"/>
  <c r="AG14" i="69"/>
  <c r="AF14" i="69"/>
  <c r="AE14" i="69"/>
  <c r="AD14" i="69"/>
  <c r="AC14" i="69"/>
  <c r="AB14" i="69"/>
  <c r="AA14" i="69"/>
  <c r="Z14" i="69"/>
  <c r="Y14" i="69"/>
  <c r="X14" i="69"/>
  <c r="W14" i="69"/>
  <c r="V14" i="69"/>
  <c r="U14" i="69"/>
  <c r="T14" i="69"/>
  <c r="S14" i="69"/>
  <c r="R14" i="69"/>
  <c r="Q14" i="69"/>
  <c r="P14" i="69"/>
  <c r="O14" i="69"/>
  <c r="N14" i="69"/>
  <c r="M14" i="69"/>
  <c r="L14" i="69"/>
  <c r="K14" i="69"/>
  <c r="J14" i="69"/>
  <c r="I14" i="69"/>
  <c r="H14" i="69"/>
  <c r="G14" i="69"/>
  <c r="F14" i="69"/>
  <c r="E14" i="69"/>
  <c r="D14" i="69"/>
  <c r="C14" i="69"/>
  <c r="B14" i="69"/>
  <c r="GR12" i="69"/>
  <c r="GQ12" i="69"/>
  <c r="GP12" i="69"/>
  <c r="GO12" i="69"/>
  <c r="GN12" i="69"/>
  <c r="GM12" i="69"/>
  <c r="GL12" i="69"/>
  <c r="GK12" i="69"/>
  <c r="GJ12" i="69"/>
  <c r="GI12" i="69"/>
  <c r="GH12" i="69"/>
  <c r="GG12" i="69"/>
  <c r="GF12" i="69"/>
  <c r="GE12" i="69"/>
  <c r="GD12" i="69"/>
  <c r="GC12" i="69"/>
  <c r="GB12" i="69"/>
  <c r="GA12" i="69"/>
  <c r="FZ12" i="69"/>
  <c r="FY12" i="69"/>
  <c r="FX12" i="69"/>
  <c r="FW12" i="69"/>
  <c r="FV12" i="69"/>
  <c r="FU12" i="69"/>
  <c r="FT12" i="69"/>
  <c r="FS12" i="69"/>
  <c r="FR12" i="69"/>
  <c r="FQ12" i="69"/>
  <c r="FP12" i="69"/>
  <c r="FO12" i="69"/>
  <c r="FN12" i="69"/>
  <c r="FM12" i="69"/>
  <c r="FL12" i="69"/>
  <c r="FK12" i="69"/>
  <c r="FJ12" i="69"/>
  <c r="FI12" i="69"/>
  <c r="FH12" i="69"/>
  <c r="FG12" i="69"/>
  <c r="FF12" i="69"/>
  <c r="FE12" i="69"/>
  <c r="FD12" i="69"/>
  <c r="FC12" i="69"/>
  <c r="FB12" i="69"/>
  <c r="FA12" i="69"/>
  <c r="EZ12" i="69"/>
  <c r="EY12" i="69"/>
  <c r="EX12" i="69"/>
  <c r="EW12" i="69"/>
  <c r="EV12" i="69"/>
  <c r="EU12" i="69"/>
  <c r="ET12" i="69"/>
  <c r="ES12" i="69"/>
  <c r="ER12" i="69"/>
  <c r="EQ12" i="69"/>
  <c r="EP12" i="69"/>
  <c r="EO12" i="69"/>
  <c r="EN12" i="69"/>
  <c r="EM12" i="69"/>
  <c r="EL12" i="69"/>
  <c r="EK12" i="69"/>
  <c r="EJ12" i="69"/>
  <c r="EI12" i="69"/>
  <c r="EH12" i="69"/>
  <c r="EG12" i="69"/>
  <c r="EF12" i="69"/>
  <c r="EE12" i="69"/>
  <c r="ED12" i="69"/>
  <c r="EC12" i="69"/>
  <c r="EB12" i="69"/>
  <c r="EA12" i="69"/>
  <c r="DZ12" i="69"/>
  <c r="DY12" i="69"/>
  <c r="DX12" i="69"/>
  <c r="DW12" i="69"/>
  <c r="DV12" i="69"/>
  <c r="DU12" i="69"/>
  <c r="DT12" i="69"/>
  <c r="DS12" i="69"/>
  <c r="DR12" i="69"/>
  <c r="DQ12" i="69"/>
  <c r="DP12" i="69"/>
  <c r="DO12" i="69"/>
  <c r="DN12" i="69"/>
  <c r="DM12" i="69"/>
  <c r="DL12" i="69"/>
  <c r="DK12" i="69"/>
  <c r="DJ12" i="69"/>
  <c r="DI12" i="69"/>
  <c r="DH12" i="69"/>
  <c r="DG12" i="69"/>
  <c r="DF12" i="69"/>
  <c r="DE12" i="69"/>
  <c r="DD12" i="69"/>
  <c r="DC12" i="69"/>
  <c r="DB12" i="69"/>
  <c r="DA12" i="69"/>
  <c r="CZ12" i="69"/>
  <c r="CY12" i="69"/>
  <c r="CX12" i="69"/>
  <c r="CW12" i="69"/>
  <c r="CV12" i="69"/>
  <c r="CU12" i="69"/>
  <c r="CT12" i="69"/>
  <c r="CS12" i="69"/>
  <c r="CR12" i="69"/>
  <c r="CQ12" i="69"/>
  <c r="CP12" i="69"/>
  <c r="CO12" i="69"/>
  <c r="CN12" i="69"/>
  <c r="CM12" i="69"/>
  <c r="CL12" i="69"/>
  <c r="CK12" i="69"/>
  <c r="CJ12" i="69"/>
  <c r="CI12" i="69"/>
  <c r="CH12" i="69"/>
  <c r="CG12" i="69"/>
  <c r="CF12" i="69"/>
  <c r="CE12" i="69"/>
  <c r="CD12" i="69"/>
  <c r="CC12" i="69"/>
  <c r="CB12" i="69"/>
  <c r="CA12" i="69"/>
  <c r="BZ12" i="69"/>
  <c r="BY12" i="69"/>
  <c r="BX12" i="69"/>
  <c r="BW12" i="69"/>
  <c r="BV12" i="69"/>
  <c r="BU12" i="69"/>
  <c r="BT12" i="69"/>
  <c r="BS12" i="69"/>
  <c r="BR12" i="69"/>
  <c r="BQ12" i="69"/>
  <c r="BP12" i="69"/>
  <c r="BO12" i="69"/>
  <c r="BN12" i="69"/>
  <c r="BM12" i="69"/>
  <c r="BL12" i="69"/>
  <c r="BK12" i="69"/>
  <c r="BJ12" i="69"/>
  <c r="BI12" i="69"/>
  <c r="BH12" i="69"/>
  <c r="BG12" i="69"/>
  <c r="BF12" i="69"/>
  <c r="BE12" i="69"/>
  <c r="BD12" i="69"/>
  <c r="BC12" i="69"/>
  <c r="BB12" i="69"/>
  <c r="BA12" i="69"/>
  <c r="AZ12" i="69"/>
  <c r="AY12" i="69"/>
  <c r="AX12" i="69"/>
  <c r="AW12" i="69"/>
  <c r="AV12" i="69"/>
  <c r="AU12" i="69"/>
  <c r="AT12" i="69"/>
  <c r="AS12" i="69"/>
  <c r="AR12" i="69"/>
  <c r="AQ12" i="69"/>
  <c r="AP12" i="69"/>
  <c r="AO12" i="69"/>
  <c r="AN12" i="69"/>
  <c r="AM12" i="69"/>
  <c r="AL12" i="69"/>
  <c r="AK12" i="69"/>
  <c r="AJ12" i="69"/>
  <c r="AI12" i="69"/>
  <c r="AH12" i="69"/>
  <c r="AG12" i="69"/>
  <c r="AF12" i="69"/>
  <c r="AE12" i="69"/>
  <c r="AD12" i="69"/>
  <c r="AC12" i="69"/>
  <c r="AB12" i="69"/>
  <c r="AA12" i="69"/>
  <c r="Z12" i="69"/>
  <c r="Y12" i="69"/>
  <c r="X12" i="69"/>
  <c r="W12" i="69"/>
  <c r="V12" i="69"/>
  <c r="U12" i="69"/>
  <c r="T12" i="69"/>
  <c r="S12" i="69"/>
  <c r="R12" i="69"/>
  <c r="Q12" i="69"/>
  <c r="P12" i="69"/>
  <c r="O12" i="69"/>
  <c r="N12" i="69"/>
  <c r="M12" i="69"/>
  <c r="L12" i="69"/>
  <c r="K12" i="69"/>
  <c r="J12" i="69"/>
  <c r="I12" i="69"/>
  <c r="H12" i="69"/>
  <c r="G12" i="69"/>
  <c r="F12" i="69"/>
  <c r="E12" i="69"/>
  <c r="D12" i="69"/>
  <c r="C12" i="69"/>
  <c r="B12" i="69"/>
  <c r="GR11" i="69"/>
  <c r="GQ11" i="69"/>
  <c r="GP11" i="69"/>
  <c r="GO11" i="69"/>
  <c r="GN11" i="69"/>
  <c r="GM11" i="69"/>
  <c r="GL11" i="69"/>
  <c r="GK11" i="69"/>
  <c r="GJ11" i="69"/>
  <c r="GI11" i="69"/>
  <c r="GH11" i="69"/>
  <c r="GG11" i="69"/>
  <c r="GF11" i="69"/>
  <c r="GE11" i="69"/>
  <c r="GD11" i="69"/>
  <c r="GC11" i="69"/>
  <c r="GB11" i="69"/>
  <c r="GA11" i="69"/>
  <c r="FZ11" i="69"/>
  <c r="FY11" i="69"/>
  <c r="FX11" i="69"/>
  <c r="FW11" i="69"/>
  <c r="FV11" i="69"/>
  <c r="FU11" i="69"/>
  <c r="FT11" i="69"/>
  <c r="FS11" i="69"/>
  <c r="FR11" i="69"/>
  <c r="FQ11" i="69"/>
  <c r="FP11" i="69"/>
  <c r="FO11" i="69"/>
  <c r="FN11" i="69"/>
  <c r="FM11" i="69"/>
  <c r="FL11" i="69"/>
  <c r="FK11" i="69"/>
  <c r="FJ11" i="69"/>
  <c r="FI11" i="69"/>
  <c r="FH11" i="69"/>
  <c r="FG11" i="69"/>
  <c r="FF11" i="69"/>
  <c r="FE11" i="69"/>
  <c r="FD11" i="69"/>
  <c r="FC11" i="69"/>
  <c r="FB11" i="69"/>
  <c r="FA11" i="69"/>
  <c r="EZ11" i="69"/>
  <c r="EY11" i="69"/>
  <c r="EX11" i="69"/>
  <c r="EW11" i="69"/>
  <c r="EV11" i="69"/>
  <c r="EU11" i="69"/>
  <c r="ET11" i="69"/>
  <c r="ES11" i="69"/>
  <c r="ER11" i="69"/>
  <c r="EQ11" i="69"/>
  <c r="EP11" i="69"/>
  <c r="EO11" i="69"/>
  <c r="EN11" i="69"/>
  <c r="EM11" i="69"/>
  <c r="EL11" i="69"/>
  <c r="EK11" i="69"/>
  <c r="EJ11" i="69"/>
  <c r="EI11" i="69"/>
  <c r="EH11" i="69"/>
  <c r="EG11" i="69"/>
  <c r="EF11" i="69"/>
  <c r="EE11" i="69"/>
  <c r="ED11" i="69"/>
  <c r="EC11" i="69"/>
  <c r="EB11" i="69"/>
  <c r="EA11" i="69"/>
  <c r="DZ11" i="69"/>
  <c r="DY11" i="69"/>
  <c r="DX11" i="69"/>
  <c r="DW11" i="69"/>
  <c r="DV11" i="69"/>
  <c r="DU11" i="69"/>
  <c r="DT11" i="69"/>
  <c r="DS11" i="69"/>
  <c r="DR11" i="69"/>
  <c r="DQ11" i="69"/>
  <c r="DP11" i="69"/>
  <c r="DO11" i="69"/>
  <c r="DN11" i="69"/>
  <c r="DM11" i="69"/>
  <c r="DL11" i="69"/>
  <c r="DK11" i="69"/>
  <c r="DJ11" i="69"/>
  <c r="DI11" i="69"/>
  <c r="DH11" i="69"/>
  <c r="DG11" i="69"/>
  <c r="DF11" i="69"/>
  <c r="DE11" i="69"/>
  <c r="DD11" i="69"/>
  <c r="DC11" i="69"/>
  <c r="DB11" i="69"/>
  <c r="DA11" i="69"/>
  <c r="CZ11" i="69"/>
  <c r="CY11" i="69"/>
  <c r="CX11" i="69"/>
  <c r="CW11" i="69"/>
  <c r="CV11" i="69"/>
  <c r="CU11" i="69"/>
  <c r="CT11" i="69"/>
  <c r="CS11" i="69"/>
  <c r="CR11" i="69"/>
  <c r="CQ11" i="69"/>
  <c r="CP11" i="69"/>
  <c r="CO11" i="69"/>
  <c r="CN11" i="69"/>
  <c r="CM11" i="69"/>
  <c r="CL11" i="69"/>
  <c r="CK11" i="69"/>
  <c r="CJ11" i="69"/>
  <c r="CI11" i="69"/>
  <c r="CH11" i="69"/>
  <c r="CG11" i="69"/>
  <c r="CF11" i="69"/>
  <c r="CE11" i="69"/>
  <c r="CD11" i="69"/>
  <c r="CC11" i="69"/>
  <c r="CB11" i="69"/>
  <c r="CA11" i="69"/>
  <c r="BZ11" i="69"/>
  <c r="BY11" i="69"/>
  <c r="BX11" i="69"/>
  <c r="BW11" i="69"/>
  <c r="BV11" i="69"/>
  <c r="BU11" i="69"/>
  <c r="BT11" i="69"/>
  <c r="BS11" i="69"/>
  <c r="BR11" i="69"/>
  <c r="BQ11" i="69"/>
  <c r="BP11" i="69"/>
  <c r="BO11" i="69"/>
  <c r="BN11" i="69"/>
  <c r="BM11" i="69"/>
  <c r="BL11" i="69"/>
  <c r="BK11" i="69"/>
  <c r="BJ11" i="69"/>
  <c r="BI11" i="69"/>
  <c r="BH11" i="69"/>
  <c r="BG11" i="69"/>
  <c r="BF11" i="69"/>
  <c r="BE11" i="69"/>
  <c r="BD11" i="69"/>
  <c r="BC11" i="69"/>
  <c r="BB11" i="69"/>
  <c r="BA11" i="69"/>
  <c r="AZ11" i="69"/>
  <c r="AY11" i="69"/>
  <c r="AX11" i="69"/>
  <c r="AW11" i="69"/>
  <c r="AV11" i="69"/>
  <c r="AU11" i="69"/>
  <c r="AT11" i="69"/>
  <c r="AS11" i="69"/>
  <c r="AR11" i="69"/>
  <c r="AQ11" i="69"/>
  <c r="AP11" i="69"/>
  <c r="AO11" i="69"/>
  <c r="AN11" i="69"/>
  <c r="AM11" i="69"/>
  <c r="AL11" i="69"/>
  <c r="AK11" i="69"/>
  <c r="AJ11" i="69"/>
  <c r="AI11" i="69"/>
  <c r="AH11" i="69"/>
  <c r="AG11" i="69"/>
  <c r="AF11" i="69"/>
  <c r="AE11" i="69"/>
  <c r="AD11" i="69"/>
  <c r="AC11" i="69"/>
  <c r="AB11" i="69"/>
  <c r="AA11" i="69"/>
  <c r="Z11" i="69"/>
  <c r="Y11" i="69"/>
  <c r="X11" i="69"/>
  <c r="W11" i="69"/>
  <c r="V11" i="69"/>
  <c r="U11" i="69"/>
  <c r="T11" i="69"/>
  <c r="S11" i="69"/>
  <c r="R11" i="69"/>
  <c r="Q11" i="69"/>
  <c r="P11" i="69"/>
  <c r="O11" i="69"/>
  <c r="N11" i="69"/>
  <c r="M11" i="69"/>
  <c r="L11" i="69"/>
  <c r="K11" i="69"/>
  <c r="J11" i="69"/>
  <c r="I11" i="69"/>
  <c r="H11" i="69"/>
  <c r="G11" i="69"/>
  <c r="F11" i="69"/>
  <c r="E11" i="69"/>
  <c r="D11" i="69"/>
  <c r="C11" i="69"/>
  <c r="B11" i="69"/>
  <c r="GR9" i="69"/>
  <c r="GQ9" i="69"/>
  <c r="GP9" i="69"/>
  <c r="GO9" i="69"/>
  <c r="GN9" i="69"/>
  <c r="GM9" i="69"/>
  <c r="GL9" i="69"/>
  <c r="GK9" i="69"/>
  <c r="GJ9" i="69"/>
  <c r="GI9" i="69"/>
  <c r="GH9" i="69"/>
  <c r="GG9" i="69"/>
  <c r="GF9" i="69"/>
  <c r="GE9" i="69"/>
  <c r="GD9" i="69"/>
  <c r="GC9" i="69"/>
  <c r="GB9" i="69"/>
  <c r="GA9" i="69"/>
  <c r="FZ9" i="69"/>
  <c r="FY9" i="69"/>
  <c r="FX9" i="69"/>
  <c r="FW9" i="69"/>
  <c r="FV9" i="69"/>
  <c r="FU9" i="69"/>
  <c r="FT9" i="69"/>
  <c r="FS9" i="69"/>
  <c r="FR9" i="69"/>
  <c r="FQ9" i="69"/>
  <c r="FP9" i="69"/>
  <c r="FO9" i="69"/>
  <c r="FN9" i="69"/>
  <c r="FM9" i="69"/>
  <c r="FL9" i="69"/>
  <c r="FK9" i="69"/>
  <c r="FJ9" i="69"/>
  <c r="FI9" i="69"/>
  <c r="FH9" i="69"/>
  <c r="FG9" i="69"/>
  <c r="FF9" i="69"/>
  <c r="FE9" i="69"/>
  <c r="FD9" i="69"/>
  <c r="FC9" i="69"/>
  <c r="FB9" i="69"/>
  <c r="FA9" i="69"/>
  <c r="EZ9" i="69"/>
  <c r="EY9" i="69"/>
  <c r="EX9" i="69"/>
  <c r="EW9" i="69"/>
  <c r="EV9" i="69"/>
  <c r="EU9" i="69"/>
  <c r="ET9" i="69"/>
  <c r="ES9" i="69"/>
  <c r="ER9" i="69"/>
  <c r="EQ9" i="69"/>
  <c r="EP9" i="69"/>
  <c r="EO9" i="69"/>
  <c r="EN9" i="69"/>
  <c r="EM9" i="69"/>
  <c r="EL9" i="69"/>
  <c r="EK9" i="69"/>
  <c r="EJ9" i="69"/>
  <c r="EI9" i="69"/>
  <c r="EH9" i="69"/>
  <c r="EG9" i="69"/>
  <c r="EF9" i="69"/>
  <c r="EE9" i="69"/>
  <c r="ED9" i="69"/>
  <c r="EC9" i="69"/>
  <c r="EB9" i="69"/>
  <c r="EA9" i="69"/>
  <c r="DZ9" i="69"/>
  <c r="DY9" i="69"/>
  <c r="DX9" i="69"/>
  <c r="DW9" i="69"/>
  <c r="DV9" i="69"/>
  <c r="DU9" i="69"/>
  <c r="DT9" i="69"/>
  <c r="DS9" i="69"/>
  <c r="DR9" i="69"/>
  <c r="DQ9" i="69"/>
  <c r="DP9" i="69"/>
  <c r="DO9" i="69"/>
  <c r="DN9" i="69"/>
  <c r="DM9" i="69"/>
  <c r="DL9" i="69"/>
  <c r="DK9" i="69"/>
  <c r="DJ9" i="69"/>
  <c r="DI9" i="69"/>
  <c r="DH9" i="69"/>
  <c r="DG9" i="69"/>
  <c r="DF9" i="69"/>
  <c r="DE9" i="69"/>
  <c r="DD9" i="69"/>
  <c r="DC9" i="69"/>
  <c r="DB9" i="69"/>
  <c r="DA9" i="69"/>
  <c r="CZ9" i="69"/>
  <c r="CY9" i="69"/>
  <c r="CX9" i="69"/>
  <c r="CW9" i="69"/>
  <c r="CV9" i="69"/>
  <c r="CU9" i="69"/>
  <c r="CT9" i="69"/>
  <c r="CS9" i="69"/>
  <c r="CR9" i="69"/>
  <c r="CQ9" i="69"/>
  <c r="CP9" i="69"/>
  <c r="CO9" i="69"/>
  <c r="CN9" i="69"/>
  <c r="CM9" i="69"/>
  <c r="CL9" i="69"/>
  <c r="CK9" i="69"/>
  <c r="CJ9" i="69"/>
  <c r="CI9" i="69"/>
  <c r="CH9" i="69"/>
  <c r="CG9" i="69"/>
  <c r="CF9" i="69"/>
  <c r="CE9" i="69"/>
  <c r="CD9" i="69"/>
  <c r="CC9" i="69"/>
  <c r="CB9" i="69"/>
  <c r="CA9" i="69"/>
  <c r="BZ9" i="69"/>
  <c r="BY9" i="69"/>
  <c r="BX9" i="69"/>
  <c r="BW9" i="69"/>
  <c r="BV9" i="69"/>
  <c r="BU9" i="69"/>
  <c r="BT9" i="69"/>
  <c r="BS9" i="69"/>
  <c r="BR9" i="69"/>
  <c r="BQ9" i="69"/>
  <c r="BP9" i="69"/>
  <c r="BO9" i="69"/>
  <c r="BN9" i="69"/>
  <c r="BM9" i="69"/>
  <c r="BL9" i="69"/>
  <c r="BK9" i="69"/>
  <c r="BJ9" i="69"/>
  <c r="BI9" i="69"/>
  <c r="BH9" i="69"/>
  <c r="BG9" i="69"/>
  <c r="BF9" i="69"/>
  <c r="BE9" i="69"/>
  <c r="BD9" i="69"/>
  <c r="BC9" i="69"/>
  <c r="BB9" i="69"/>
  <c r="BA9" i="69"/>
  <c r="AZ9" i="69"/>
  <c r="AY9" i="69"/>
  <c r="AX9" i="69"/>
  <c r="AW9" i="69"/>
  <c r="AV9" i="69"/>
  <c r="AU9" i="69"/>
  <c r="AT9" i="69"/>
  <c r="AS9" i="69"/>
  <c r="AR9" i="69"/>
  <c r="AQ9" i="69"/>
  <c r="AP9" i="69"/>
  <c r="AO9" i="69"/>
  <c r="AN9" i="69"/>
  <c r="AM9" i="69"/>
  <c r="AL9" i="69"/>
  <c r="AK9" i="69"/>
  <c r="AJ9" i="69"/>
  <c r="AI9" i="69"/>
  <c r="AH9" i="69"/>
  <c r="AG9" i="69"/>
  <c r="AF9" i="69"/>
  <c r="AE9" i="69"/>
  <c r="AD9" i="69"/>
  <c r="AC9" i="69"/>
  <c r="AB9" i="69"/>
  <c r="AA9" i="69"/>
  <c r="Z9" i="69"/>
  <c r="Y9" i="69"/>
  <c r="X9" i="69"/>
  <c r="W9" i="69"/>
  <c r="V9" i="69"/>
  <c r="U9" i="69"/>
  <c r="T9" i="69"/>
  <c r="S9" i="69"/>
  <c r="R9" i="69"/>
  <c r="Q9" i="69"/>
  <c r="P9" i="69"/>
  <c r="O9" i="69"/>
  <c r="N9" i="69"/>
  <c r="M9" i="69"/>
  <c r="L9" i="69"/>
  <c r="K9" i="69"/>
  <c r="J9" i="69"/>
  <c r="I9" i="69"/>
  <c r="H9" i="69"/>
  <c r="G9" i="69"/>
  <c r="F9" i="69"/>
  <c r="E9" i="69"/>
  <c r="D9" i="69"/>
  <c r="C9" i="69"/>
  <c r="B9" i="69"/>
  <c r="GR8" i="69"/>
  <c r="GQ8" i="69"/>
  <c r="GP8" i="69"/>
  <c r="GO8" i="69"/>
  <c r="GN8" i="69"/>
  <c r="GM8" i="69"/>
  <c r="GL8" i="69"/>
  <c r="GK8" i="69"/>
  <c r="GJ8" i="69"/>
  <c r="GI8" i="69"/>
  <c r="GH8" i="69"/>
  <c r="GG8" i="69"/>
  <c r="GF8" i="69"/>
  <c r="GE8" i="69"/>
  <c r="GD8" i="69"/>
  <c r="GC8" i="69"/>
  <c r="GB8" i="69"/>
  <c r="GA8" i="69"/>
  <c r="FZ8" i="69"/>
  <c r="FY8" i="69"/>
  <c r="FX8" i="69"/>
  <c r="FW8" i="69"/>
  <c r="FV8" i="69"/>
  <c r="FU8" i="69"/>
  <c r="FT8" i="69"/>
  <c r="FS8" i="69"/>
  <c r="FR8" i="69"/>
  <c r="FQ8" i="69"/>
  <c r="FP8" i="69"/>
  <c r="FO8" i="69"/>
  <c r="FN8" i="69"/>
  <c r="FM8" i="69"/>
  <c r="FL8" i="69"/>
  <c r="FK8" i="69"/>
  <c r="FJ8" i="69"/>
  <c r="FI8" i="69"/>
  <c r="FH8" i="69"/>
  <c r="FG8" i="69"/>
  <c r="FF8" i="69"/>
  <c r="FE8" i="69"/>
  <c r="FD8" i="69"/>
  <c r="FC8" i="69"/>
  <c r="FB8" i="69"/>
  <c r="FA8" i="69"/>
  <c r="EZ8" i="69"/>
  <c r="EY8" i="69"/>
  <c r="EX8" i="69"/>
  <c r="EW8" i="69"/>
  <c r="EV8" i="69"/>
  <c r="EU8" i="69"/>
  <c r="ET8" i="69"/>
  <c r="ES8" i="69"/>
  <c r="ER8" i="69"/>
  <c r="EQ8" i="69"/>
  <c r="EP8" i="69"/>
  <c r="EO8" i="69"/>
  <c r="EN8" i="69"/>
  <c r="EM8" i="69"/>
  <c r="EL8" i="69"/>
  <c r="EK8" i="69"/>
  <c r="EJ8" i="69"/>
  <c r="EI8" i="69"/>
  <c r="EH8" i="69"/>
  <c r="EG8" i="69"/>
  <c r="EF8" i="69"/>
  <c r="EE8" i="69"/>
  <c r="ED8" i="69"/>
  <c r="EC8" i="69"/>
  <c r="EB8" i="69"/>
  <c r="EA8" i="69"/>
  <c r="DZ8" i="69"/>
  <c r="DY8" i="69"/>
  <c r="DX8" i="69"/>
  <c r="DW8" i="69"/>
  <c r="DV8" i="69"/>
  <c r="DU8" i="69"/>
  <c r="DT8" i="69"/>
  <c r="DS8" i="69"/>
  <c r="DR8" i="69"/>
  <c r="DQ8" i="69"/>
  <c r="DP8" i="69"/>
  <c r="DO8" i="69"/>
  <c r="DN8" i="69"/>
  <c r="DM8" i="69"/>
  <c r="DL8" i="69"/>
  <c r="DK8" i="69"/>
  <c r="DJ8" i="69"/>
  <c r="DI8" i="69"/>
  <c r="DH8" i="69"/>
  <c r="DG8" i="69"/>
  <c r="DF8" i="69"/>
  <c r="DE8" i="69"/>
  <c r="DD8" i="69"/>
  <c r="DC8" i="69"/>
  <c r="DB8" i="69"/>
  <c r="DA8" i="69"/>
  <c r="CZ8" i="69"/>
  <c r="CY8" i="69"/>
  <c r="CX8" i="69"/>
  <c r="CW8" i="69"/>
  <c r="CV8" i="69"/>
  <c r="CU8" i="69"/>
  <c r="CT8" i="69"/>
  <c r="CS8" i="69"/>
  <c r="CR8" i="69"/>
  <c r="CQ8" i="69"/>
  <c r="CP8" i="69"/>
  <c r="CO8" i="69"/>
  <c r="CN8" i="69"/>
  <c r="CM8" i="69"/>
  <c r="CL8" i="69"/>
  <c r="CK8" i="69"/>
  <c r="CJ8" i="69"/>
  <c r="CI8" i="69"/>
  <c r="CH8" i="69"/>
  <c r="CG8" i="69"/>
  <c r="CF8" i="69"/>
  <c r="CE8" i="69"/>
  <c r="CD8" i="69"/>
  <c r="CC8" i="69"/>
  <c r="CB8" i="69"/>
  <c r="CA8" i="69"/>
  <c r="BZ8" i="69"/>
  <c r="BY8" i="69"/>
  <c r="BX8" i="69"/>
  <c r="BW8" i="69"/>
  <c r="BV8" i="69"/>
  <c r="BU8" i="69"/>
  <c r="BT8" i="69"/>
  <c r="BS8" i="69"/>
  <c r="BR8" i="69"/>
  <c r="BQ8" i="69"/>
  <c r="BP8" i="69"/>
  <c r="BO8" i="69"/>
  <c r="BN8" i="69"/>
  <c r="BM8" i="69"/>
  <c r="BL8" i="69"/>
  <c r="BK8" i="69"/>
  <c r="BJ8" i="69"/>
  <c r="BI8" i="69"/>
  <c r="BH8" i="69"/>
  <c r="BG8" i="69"/>
  <c r="BF8" i="69"/>
  <c r="BE8" i="69"/>
  <c r="BD8" i="69"/>
  <c r="BC8" i="69"/>
  <c r="BB8" i="69"/>
  <c r="BA8" i="69"/>
  <c r="AZ8" i="69"/>
  <c r="AY8" i="69"/>
  <c r="AX8" i="69"/>
  <c r="AW8" i="69"/>
  <c r="AV8" i="69"/>
  <c r="AU8" i="69"/>
  <c r="AT8" i="69"/>
  <c r="AS8" i="69"/>
  <c r="AR8" i="69"/>
  <c r="AQ8" i="69"/>
  <c r="AP8" i="69"/>
  <c r="AO8" i="69"/>
  <c r="AN8" i="69"/>
  <c r="AM8" i="69"/>
  <c r="AL8" i="69"/>
  <c r="AK8" i="69"/>
  <c r="AJ8" i="69"/>
  <c r="AI8" i="69"/>
  <c r="AH8" i="69"/>
  <c r="AG8" i="69"/>
  <c r="AF8" i="69"/>
  <c r="AE8" i="69"/>
  <c r="AD8" i="69"/>
  <c r="AC8" i="69"/>
  <c r="AB8" i="69"/>
  <c r="AA8" i="69"/>
  <c r="Z8" i="69"/>
  <c r="Y8" i="69"/>
  <c r="X8" i="69"/>
  <c r="W8" i="69"/>
  <c r="V8" i="69"/>
  <c r="U8" i="69"/>
  <c r="T8" i="69"/>
  <c r="S8" i="69"/>
  <c r="R8" i="69"/>
  <c r="Q8" i="69"/>
  <c r="P8" i="69"/>
  <c r="O8" i="69"/>
  <c r="N8" i="69"/>
  <c r="M8" i="69"/>
  <c r="L8" i="69"/>
  <c r="K8" i="69"/>
  <c r="J8" i="69"/>
  <c r="I8" i="69"/>
  <c r="H8" i="69"/>
  <c r="G8" i="69"/>
  <c r="F8" i="69"/>
  <c r="E8" i="69"/>
  <c r="D8" i="69"/>
  <c r="C8" i="69"/>
  <c r="B8" i="69"/>
  <c r="GR6" i="69"/>
  <c r="GQ6" i="69"/>
  <c r="GP6" i="69"/>
  <c r="GO6" i="69"/>
  <c r="GN6" i="69"/>
  <c r="GM6" i="69"/>
  <c r="GL6" i="69"/>
  <c r="GK6" i="69"/>
  <c r="GJ6" i="69"/>
  <c r="GI6" i="69"/>
  <c r="GH6" i="69"/>
  <c r="GG6" i="69"/>
  <c r="GF6" i="69"/>
  <c r="GE6" i="69"/>
  <c r="GD6" i="69"/>
  <c r="GC6" i="69"/>
  <c r="GB6" i="69"/>
  <c r="GA6" i="69"/>
  <c r="FZ6" i="69"/>
  <c r="FY6" i="69"/>
  <c r="FX6" i="69"/>
  <c r="FW6" i="69"/>
  <c r="FV6" i="69"/>
  <c r="FU6" i="69"/>
  <c r="FT6" i="69"/>
  <c r="FS6" i="69"/>
  <c r="FR6" i="69"/>
  <c r="FQ6" i="69"/>
  <c r="FP6" i="69"/>
  <c r="FO6" i="69"/>
  <c r="FN6" i="69"/>
  <c r="FM6" i="69"/>
  <c r="FL6" i="69"/>
  <c r="FK6" i="69"/>
  <c r="FJ6" i="69"/>
  <c r="FI6" i="69"/>
  <c r="FH6" i="69"/>
  <c r="FG6" i="69"/>
  <c r="FF6" i="69"/>
  <c r="FE6" i="69"/>
  <c r="FD6" i="69"/>
  <c r="FC6" i="69"/>
  <c r="FB6" i="69"/>
  <c r="FA6" i="69"/>
  <c r="EZ6" i="69"/>
  <c r="EY6" i="69"/>
  <c r="EX6" i="69"/>
  <c r="EW6" i="69"/>
  <c r="EV6" i="69"/>
  <c r="EU6" i="69"/>
  <c r="ET6" i="69"/>
  <c r="ES6" i="69"/>
  <c r="ER6" i="69"/>
  <c r="EQ6" i="69"/>
  <c r="EP6" i="69"/>
  <c r="EO6" i="69"/>
  <c r="EN6" i="69"/>
  <c r="EM6" i="69"/>
  <c r="EL6" i="69"/>
  <c r="EK6" i="69"/>
  <c r="EJ6" i="69"/>
  <c r="EI6" i="69"/>
  <c r="EH6" i="69"/>
  <c r="EG6" i="69"/>
  <c r="EF6" i="69"/>
  <c r="EE6" i="69"/>
  <c r="ED6" i="69"/>
  <c r="EC6" i="69"/>
  <c r="EB6" i="69"/>
  <c r="EA6" i="69"/>
  <c r="DZ6" i="69"/>
  <c r="DY6" i="69"/>
  <c r="DX6" i="69"/>
  <c r="DW6" i="69"/>
  <c r="DV6" i="69"/>
  <c r="DU6" i="69"/>
  <c r="DT6" i="69"/>
  <c r="DS6" i="69"/>
  <c r="DR6" i="69"/>
  <c r="DQ6" i="69"/>
  <c r="DP6" i="69"/>
  <c r="DO6" i="69"/>
  <c r="DN6" i="69"/>
  <c r="DM6" i="69"/>
  <c r="DL6" i="69"/>
  <c r="DK6" i="69"/>
  <c r="DJ6" i="69"/>
  <c r="DI6" i="69"/>
  <c r="DH6" i="69"/>
  <c r="DG6" i="69"/>
  <c r="DF6" i="69"/>
  <c r="DE6" i="69"/>
  <c r="DD6" i="69"/>
  <c r="DC6" i="69"/>
  <c r="DB6" i="69"/>
  <c r="DA6" i="69"/>
  <c r="CZ6" i="69"/>
  <c r="CY6" i="69"/>
  <c r="CX6" i="69"/>
  <c r="CW6" i="69"/>
  <c r="CV6" i="69"/>
  <c r="CU6" i="69"/>
  <c r="CT6" i="69"/>
  <c r="CS6" i="69"/>
  <c r="CR6" i="69"/>
  <c r="CQ6" i="69"/>
  <c r="CP6" i="69"/>
  <c r="CO6" i="69"/>
  <c r="CN6" i="69"/>
  <c r="CM6" i="69"/>
  <c r="CL6" i="69"/>
  <c r="CK6" i="69"/>
  <c r="CJ6" i="69"/>
  <c r="CI6" i="69"/>
  <c r="CH6" i="69"/>
  <c r="CG6" i="69"/>
  <c r="CF6" i="69"/>
  <c r="CE6" i="69"/>
  <c r="CD6" i="69"/>
  <c r="CC6" i="69"/>
  <c r="CB6" i="69"/>
  <c r="CA6" i="69"/>
  <c r="BZ6" i="69"/>
  <c r="BY6" i="69"/>
  <c r="BX6" i="69"/>
  <c r="BW6" i="69"/>
  <c r="BV6" i="69"/>
  <c r="BU6" i="69"/>
  <c r="BT6" i="69"/>
  <c r="BS6" i="69"/>
  <c r="BR6" i="69"/>
  <c r="BQ6" i="69"/>
  <c r="BP6" i="69"/>
  <c r="BO6" i="69"/>
  <c r="BN6" i="69"/>
  <c r="BM6" i="69"/>
  <c r="BL6" i="69"/>
  <c r="BK6" i="69"/>
  <c r="BJ6" i="69"/>
  <c r="BI6" i="69"/>
  <c r="BH6" i="69"/>
  <c r="BG6" i="69"/>
  <c r="BF6" i="69"/>
  <c r="BE6" i="69"/>
  <c r="BD6" i="69"/>
  <c r="BC6" i="69"/>
  <c r="BB6" i="69"/>
  <c r="BA6" i="69"/>
  <c r="AZ6" i="69"/>
  <c r="AY6" i="69"/>
  <c r="AX6" i="69"/>
  <c r="AW6" i="69"/>
  <c r="AV6" i="69"/>
  <c r="AU6" i="69"/>
  <c r="AT6" i="69"/>
  <c r="AS6" i="69"/>
  <c r="AR6" i="69"/>
  <c r="AQ6" i="69"/>
  <c r="AP6" i="69"/>
  <c r="AO6" i="69"/>
  <c r="AN6" i="69"/>
  <c r="AM6" i="69"/>
  <c r="AL6" i="69"/>
  <c r="AK6" i="69"/>
  <c r="AJ6" i="69"/>
  <c r="AI6" i="69"/>
  <c r="AH6" i="69"/>
  <c r="AG6" i="69"/>
  <c r="AF6" i="69"/>
  <c r="AE6" i="69"/>
  <c r="AD6" i="69"/>
  <c r="AC6" i="69"/>
  <c r="AB6" i="69"/>
  <c r="AA6" i="69"/>
  <c r="Z6" i="69"/>
  <c r="Y6" i="69"/>
  <c r="X6" i="69"/>
  <c r="W6" i="69"/>
  <c r="V6" i="69"/>
  <c r="U6" i="69"/>
  <c r="T6" i="69"/>
  <c r="S6" i="69"/>
  <c r="R6" i="69"/>
  <c r="Q6" i="69"/>
  <c r="P6" i="69"/>
  <c r="O6" i="69"/>
  <c r="N6" i="69"/>
  <c r="M6" i="69"/>
  <c r="L6" i="69"/>
  <c r="K6" i="69"/>
  <c r="J6" i="69"/>
  <c r="I6" i="69"/>
  <c r="H6" i="69"/>
  <c r="G6" i="69"/>
  <c r="F6" i="69"/>
  <c r="E6" i="69"/>
  <c r="D6" i="69"/>
  <c r="C6" i="69"/>
  <c r="B6" i="69"/>
  <c r="GR5" i="69"/>
  <c r="GQ5" i="69"/>
  <c r="GP5" i="69"/>
  <c r="GO5" i="69"/>
  <c r="GN5" i="69"/>
  <c r="GM5" i="69"/>
  <c r="GL5" i="69"/>
  <c r="GK5" i="69"/>
  <c r="GJ5" i="69"/>
  <c r="GI5" i="69"/>
  <c r="GH5" i="69"/>
  <c r="GG5" i="69"/>
  <c r="GF5" i="69"/>
  <c r="GE5" i="69"/>
  <c r="GD5" i="69"/>
  <c r="GC5" i="69"/>
  <c r="GB5" i="69"/>
  <c r="GA5" i="69"/>
  <c r="FZ5" i="69"/>
  <c r="FY5" i="69"/>
  <c r="FX5" i="69"/>
  <c r="FW5" i="69"/>
  <c r="FV5" i="69"/>
  <c r="FU5" i="69"/>
  <c r="FT5" i="69"/>
  <c r="FS5" i="69"/>
  <c r="FR5" i="69"/>
  <c r="FQ5" i="69"/>
  <c r="FP5" i="69"/>
  <c r="FO5" i="69"/>
  <c r="FN5" i="69"/>
  <c r="FM5" i="69"/>
  <c r="FL5" i="69"/>
  <c r="FK5" i="69"/>
  <c r="FJ5" i="69"/>
  <c r="FI5" i="69"/>
  <c r="FH5" i="69"/>
  <c r="FG5" i="69"/>
  <c r="FF5" i="69"/>
  <c r="FE5" i="69"/>
  <c r="FD5" i="69"/>
  <c r="FC5" i="69"/>
  <c r="FB5" i="69"/>
  <c r="FA5" i="69"/>
  <c r="EZ5" i="69"/>
  <c r="EY5" i="69"/>
  <c r="EX5" i="69"/>
  <c r="EW5" i="69"/>
  <c r="EV5" i="69"/>
  <c r="EU5" i="69"/>
  <c r="ET5" i="69"/>
  <c r="ES5" i="69"/>
  <c r="ER5" i="69"/>
  <c r="EQ5" i="69"/>
  <c r="EP5" i="69"/>
  <c r="EO5" i="69"/>
  <c r="EN5" i="69"/>
  <c r="EM5" i="69"/>
  <c r="EL5" i="69"/>
  <c r="EK5" i="69"/>
  <c r="EJ5" i="69"/>
  <c r="EI5" i="69"/>
  <c r="EH5" i="69"/>
  <c r="EG5" i="69"/>
  <c r="EF5" i="69"/>
  <c r="EE5" i="69"/>
  <c r="ED5" i="69"/>
  <c r="EC5" i="69"/>
  <c r="EB5" i="69"/>
  <c r="EA5" i="69"/>
  <c r="DZ5" i="69"/>
  <c r="DY5" i="69"/>
  <c r="DX5" i="69"/>
  <c r="DW5" i="69"/>
  <c r="DV5" i="69"/>
  <c r="DU5" i="69"/>
  <c r="DT5" i="69"/>
  <c r="DS5" i="69"/>
  <c r="DR5" i="69"/>
  <c r="DQ5" i="69"/>
  <c r="DP5" i="69"/>
  <c r="DO5" i="69"/>
  <c r="DN5" i="69"/>
  <c r="DM5" i="69"/>
  <c r="DL5" i="69"/>
  <c r="DK5" i="69"/>
  <c r="DJ5" i="69"/>
  <c r="DI5" i="69"/>
  <c r="DH5" i="69"/>
  <c r="DG5" i="69"/>
  <c r="DF5" i="69"/>
  <c r="DE5" i="69"/>
  <c r="DD5" i="69"/>
  <c r="DC5" i="69"/>
  <c r="DB5" i="69"/>
  <c r="DA5" i="69"/>
  <c r="CZ5" i="69"/>
  <c r="CY5" i="69"/>
  <c r="CX5" i="69"/>
  <c r="CW5" i="69"/>
  <c r="CV5" i="69"/>
  <c r="CU5" i="69"/>
  <c r="CT5" i="69"/>
  <c r="CS5" i="69"/>
  <c r="CR5" i="69"/>
  <c r="CQ5" i="69"/>
  <c r="CP5" i="69"/>
  <c r="CO5" i="69"/>
  <c r="CN5" i="69"/>
  <c r="CM5" i="69"/>
  <c r="CL5" i="69"/>
  <c r="CK5" i="69"/>
  <c r="CJ5" i="69"/>
  <c r="CI5" i="69"/>
  <c r="CH5" i="69"/>
  <c r="CG5" i="69"/>
  <c r="CF5" i="69"/>
  <c r="CE5" i="69"/>
  <c r="CD5" i="69"/>
  <c r="CC5" i="69"/>
  <c r="CB5" i="69"/>
  <c r="CA5" i="69"/>
  <c r="BZ5" i="69"/>
  <c r="BY5" i="69"/>
  <c r="BX5" i="69"/>
  <c r="BW5" i="69"/>
  <c r="BV5" i="69"/>
  <c r="BU5" i="69"/>
  <c r="BT5" i="69"/>
  <c r="BS5" i="69"/>
  <c r="BR5" i="69"/>
  <c r="BQ5" i="69"/>
  <c r="BP5" i="69"/>
  <c r="BO5" i="69"/>
  <c r="BN5" i="69"/>
  <c r="BM5" i="69"/>
  <c r="BL5" i="69"/>
  <c r="BK5" i="69"/>
  <c r="BJ5" i="69"/>
  <c r="BI5" i="69"/>
  <c r="BH5" i="69"/>
  <c r="BG5" i="69"/>
  <c r="BF5" i="69"/>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D5" i="69"/>
  <c r="C5" i="69"/>
  <c r="B5" i="69"/>
  <c r="BZ40" i="82"/>
  <c r="BY40" i="82"/>
  <c r="BX40" i="82"/>
  <c r="BW40" i="82"/>
  <c r="BV40" i="82"/>
  <c r="BU40" i="82"/>
  <c r="BT40" i="82"/>
  <c r="BS40" i="82"/>
  <c r="BR40" i="82"/>
  <c r="BQ40" i="82"/>
  <c r="BP40" i="82"/>
  <c r="BO40" i="82"/>
  <c r="BN40" i="82"/>
  <c r="BM40" i="82"/>
  <c r="BL40" i="82"/>
  <c r="BK40" i="82"/>
  <c r="BJ40" i="82"/>
  <c r="BI40" i="82"/>
  <c r="BH40" i="82"/>
  <c r="BG40" i="82"/>
  <c r="BF40" i="82"/>
  <c r="BE40" i="82"/>
  <c r="BD40" i="82"/>
  <c r="BC40" i="82"/>
  <c r="BB40" i="82"/>
  <c r="BA40" i="82"/>
  <c r="AZ40" i="82"/>
  <c r="AY40" i="82"/>
  <c r="AX40" i="82"/>
  <c r="AW40" i="82"/>
  <c r="AV40" i="82"/>
  <c r="AU40" i="82"/>
  <c r="AT40" i="82"/>
  <c r="AS40" i="82"/>
  <c r="AR40" i="82"/>
  <c r="AQ40" i="82"/>
  <c r="AP40" i="82"/>
  <c r="AO40" i="82"/>
  <c r="AN40" i="82"/>
  <c r="AM40" i="82"/>
  <c r="AL40" i="82"/>
  <c r="AK40" i="82"/>
  <c r="AJ40" i="82"/>
  <c r="AI40" i="82"/>
  <c r="AH40" i="82"/>
  <c r="AG40" i="82"/>
  <c r="AF40" i="82"/>
  <c r="AE40" i="82"/>
  <c r="AD40" i="82"/>
  <c r="AC40" i="82"/>
  <c r="AB40" i="82"/>
  <c r="AA40" i="82"/>
  <c r="Z40" i="82"/>
  <c r="Y40" i="82"/>
  <c r="X40" i="82"/>
  <c r="W40" i="82"/>
  <c r="V40" i="82"/>
  <c r="U40" i="82"/>
  <c r="T40" i="82"/>
  <c r="S40" i="82"/>
  <c r="R40" i="82"/>
  <c r="Q40" i="82"/>
  <c r="P40" i="82"/>
  <c r="O40" i="82"/>
  <c r="N40" i="82"/>
  <c r="M40" i="82"/>
  <c r="L40" i="82"/>
  <c r="K40" i="82"/>
  <c r="J40" i="82"/>
  <c r="I40" i="82"/>
  <c r="H40" i="82"/>
  <c r="G40" i="82"/>
  <c r="F40" i="82"/>
  <c r="E40" i="82"/>
  <c r="D40" i="82"/>
  <c r="C40" i="82"/>
  <c r="B40" i="82"/>
  <c r="BZ38" i="82"/>
  <c r="BY38" i="82"/>
  <c r="BX38" i="82"/>
  <c r="BW38" i="82"/>
  <c r="BV38" i="82"/>
  <c r="BU38" i="82"/>
  <c r="BT38" i="82"/>
  <c r="BS38" i="82"/>
  <c r="BR38" i="82"/>
  <c r="BQ38" i="82"/>
  <c r="BP38" i="82"/>
  <c r="BO38" i="82"/>
  <c r="BN38" i="82"/>
  <c r="BM38" i="82"/>
  <c r="BL38" i="82"/>
  <c r="BK38" i="82"/>
  <c r="BJ38" i="82"/>
  <c r="BI38" i="82"/>
  <c r="BH38" i="82"/>
  <c r="BG38" i="82"/>
  <c r="BF38" i="82"/>
  <c r="BE38" i="82"/>
  <c r="BD38" i="82"/>
  <c r="BC38" i="82"/>
  <c r="BB38" i="82"/>
  <c r="BA38" i="82"/>
  <c r="AZ38" i="82"/>
  <c r="AY38" i="82"/>
  <c r="AX38" i="82"/>
  <c r="AW38" i="82"/>
  <c r="AV38" i="82"/>
  <c r="AU38" i="82"/>
  <c r="AT38" i="82"/>
  <c r="AS38" i="82"/>
  <c r="AR38" i="82"/>
  <c r="AQ38" i="82"/>
  <c r="AP38" i="82"/>
  <c r="AO38" i="82"/>
  <c r="AN38" i="82"/>
  <c r="AM38" i="82"/>
  <c r="AL38" i="82"/>
  <c r="AK38" i="82"/>
  <c r="AJ38" i="82"/>
  <c r="AI38" i="82"/>
  <c r="AH38" i="82"/>
  <c r="AG38" i="82"/>
  <c r="AF38" i="82"/>
  <c r="AE38" i="82"/>
  <c r="AD38" i="82"/>
  <c r="AC38" i="82"/>
  <c r="AB38" i="82"/>
  <c r="AA38" i="82"/>
  <c r="Z38" i="82"/>
  <c r="Y38" i="82"/>
  <c r="X38" i="82"/>
  <c r="W38" i="82"/>
  <c r="V38" i="82"/>
  <c r="U38" i="82"/>
  <c r="T38" i="82"/>
  <c r="S38" i="82"/>
  <c r="R38" i="82"/>
  <c r="Q38" i="82"/>
  <c r="P38" i="82"/>
  <c r="O38" i="82"/>
  <c r="N38" i="82"/>
  <c r="M38" i="82"/>
  <c r="L38" i="82"/>
  <c r="K38" i="82"/>
  <c r="J38" i="82"/>
  <c r="I38" i="82"/>
  <c r="H38" i="82"/>
  <c r="G38" i="82"/>
  <c r="F38" i="82"/>
  <c r="E38" i="82"/>
  <c r="D38" i="82"/>
  <c r="C38" i="82"/>
  <c r="B38" i="82"/>
  <c r="BZ37" i="82"/>
  <c r="BY37" i="82"/>
  <c r="BX37" i="82"/>
  <c r="BW37" i="82"/>
  <c r="BV37" i="82"/>
  <c r="BU37" i="82"/>
  <c r="BT37" i="82"/>
  <c r="BS37" i="82"/>
  <c r="BR37" i="82"/>
  <c r="BQ37" i="82"/>
  <c r="BP37" i="82"/>
  <c r="BO37" i="82"/>
  <c r="BN37" i="82"/>
  <c r="BM37" i="82"/>
  <c r="BL37" i="82"/>
  <c r="BK37" i="82"/>
  <c r="BJ37" i="82"/>
  <c r="BI37" i="82"/>
  <c r="BH37" i="82"/>
  <c r="BG37" i="82"/>
  <c r="BF37" i="82"/>
  <c r="BE37" i="82"/>
  <c r="BD37" i="82"/>
  <c r="BC37" i="82"/>
  <c r="BB37" i="82"/>
  <c r="BA37" i="82"/>
  <c r="AZ37" i="82"/>
  <c r="AY37" i="82"/>
  <c r="AX37" i="82"/>
  <c r="AW37" i="82"/>
  <c r="AV37" i="82"/>
  <c r="AU37" i="82"/>
  <c r="AT37" i="82"/>
  <c r="AS37" i="82"/>
  <c r="AR37" i="82"/>
  <c r="AQ37" i="82"/>
  <c r="AP37" i="82"/>
  <c r="AO37" i="82"/>
  <c r="AN37" i="82"/>
  <c r="AM37" i="82"/>
  <c r="AL37" i="82"/>
  <c r="AK37" i="82"/>
  <c r="AJ37" i="82"/>
  <c r="AI37" i="82"/>
  <c r="AH37" i="82"/>
  <c r="AG37" i="82"/>
  <c r="AF37" i="82"/>
  <c r="AE37" i="82"/>
  <c r="AD37" i="82"/>
  <c r="AC37" i="82"/>
  <c r="AB37" i="82"/>
  <c r="AA37" i="82"/>
  <c r="Z37" i="82"/>
  <c r="Y37" i="82"/>
  <c r="X37" i="82"/>
  <c r="W37" i="82"/>
  <c r="V37" i="82"/>
  <c r="U37" i="82"/>
  <c r="T37" i="82"/>
  <c r="S37" i="82"/>
  <c r="R37" i="82"/>
  <c r="Q37" i="82"/>
  <c r="P37" i="82"/>
  <c r="O37" i="82"/>
  <c r="N37" i="82"/>
  <c r="M37" i="82"/>
  <c r="L37" i="82"/>
  <c r="K37" i="82"/>
  <c r="J37" i="82"/>
  <c r="I37" i="82"/>
  <c r="H37" i="82"/>
  <c r="G37" i="82"/>
  <c r="F37" i="82"/>
  <c r="E37" i="82"/>
  <c r="D37" i="82"/>
  <c r="C37" i="82"/>
  <c r="B37" i="82"/>
  <c r="BZ35" i="82"/>
  <c r="BY35" i="82"/>
  <c r="BX35" i="82"/>
  <c r="BW35" i="82"/>
  <c r="BV35" i="82"/>
  <c r="BU35" i="82"/>
  <c r="BT35" i="82"/>
  <c r="BS35" i="82"/>
  <c r="BR35" i="82"/>
  <c r="BQ35" i="82"/>
  <c r="BP35" i="82"/>
  <c r="BO35" i="82"/>
  <c r="BN35" i="82"/>
  <c r="BM35" i="82"/>
  <c r="BL35" i="82"/>
  <c r="BK35" i="82"/>
  <c r="BJ35" i="82"/>
  <c r="BI35" i="82"/>
  <c r="BH35" i="82"/>
  <c r="BG35" i="82"/>
  <c r="BF35" i="82"/>
  <c r="BE35" i="82"/>
  <c r="BD35" i="82"/>
  <c r="BC35" i="82"/>
  <c r="BB35" i="82"/>
  <c r="BA35" i="82"/>
  <c r="AZ35" i="82"/>
  <c r="AY35" i="82"/>
  <c r="AX35" i="82"/>
  <c r="AW35" i="82"/>
  <c r="AV35" i="82"/>
  <c r="AU35" i="82"/>
  <c r="AT35" i="82"/>
  <c r="AS35" i="82"/>
  <c r="AR35" i="82"/>
  <c r="AQ35" i="82"/>
  <c r="AP35" i="82"/>
  <c r="AO35" i="82"/>
  <c r="AN35" i="82"/>
  <c r="AM35" i="82"/>
  <c r="AL35" i="82"/>
  <c r="AK35" i="82"/>
  <c r="AJ35" i="82"/>
  <c r="AI35" i="82"/>
  <c r="AH35" i="82"/>
  <c r="AG35" i="82"/>
  <c r="AF35" i="82"/>
  <c r="AE35" i="82"/>
  <c r="AD35" i="82"/>
  <c r="AC35" i="82"/>
  <c r="AB35" i="82"/>
  <c r="AA35" i="82"/>
  <c r="Z35" i="82"/>
  <c r="Y35" i="82"/>
  <c r="X35" i="82"/>
  <c r="W35" i="82"/>
  <c r="V35" i="82"/>
  <c r="U35" i="82"/>
  <c r="T35" i="82"/>
  <c r="S35" i="82"/>
  <c r="R35" i="82"/>
  <c r="Q35" i="82"/>
  <c r="P35" i="82"/>
  <c r="O35" i="82"/>
  <c r="N35" i="82"/>
  <c r="M35" i="82"/>
  <c r="L35" i="82"/>
  <c r="K35" i="82"/>
  <c r="J35" i="82"/>
  <c r="I35" i="82"/>
  <c r="H35" i="82"/>
  <c r="G35" i="82"/>
  <c r="F35" i="82"/>
  <c r="E35" i="82"/>
  <c r="D35" i="82"/>
  <c r="C35" i="82"/>
  <c r="B35" i="82"/>
  <c r="BZ34" i="82"/>
  <c r="BY34" i="82"/>
  <c r="BX34" i="82"/>
  <c r="BW34" i="82"/>
  <c r="BV34" i="82"/>
  <c r="BU34" i="82"/>
  <c r="BT34" i="82"/>
  <c r="BS34" i="82"/>
  <c r="BR34" i="82"/>
  <c r="BQ34" i="82"/>
  <c r="BP34" i="82"/>
  <c r="BO34" i="82"/>
  <c r="BN34" i="82"/>
  <c r="BM34" i="82"/>
  <c r="BL34" i="82"/>
  <c r="BK34" i="82"/>
  <c r="BJ34" i="82"/>
  <c r="BI34" i="82"/>
  <c r="BH34" i="82"/>
  <c r="BG34" i="82"/>
  <c r="BF34" i="82"/>
  <c r="BE34" i="82"/>
  <c r="BD34" i="82"/>
  <c r="BC34" i="82"/>
  <c r="BB34" i="82"/>
  <c r="BA34" i="82"/>
  <c r="AZ34" i="82"/>
  <c r="AY34" i="82"/>
  <c r="AX34" i="82"/>
  <c r="AW34" i="82"/>
  <c r="AV34" i="82"/>
  <c r="AU34" i="82"/>
  <c r="AT34" i="82"/>
  <c r="AS34" i="82"/>
  <c r="AR34" i="82"/>
  <c r="AQ34" i="82"/>
  <c r="AP34" i="82"/>
  <c r="AO34" i="82"/>
  <c r="AN34" i="82"/>
  <c r="AM34" i="82"/>
  <c r="AL34" i="82"/>
  <c r="AK34" i="82"/>
  <c r="AJ34" i="82"/>
  <c r="AI34" i="82"/>
  <c r="AH34" i="82"/>
  <c r="AG34" i="82"/>
  <c r="AF34" i="82"/>
  <c r="AE34" i="82"/>
  <c r="AD34" i="82"/>
  <c r="AC34" i="82"/>
  <c r="AB34" i="82"/>
  <c r="AA34" i="82"/>
  <c r="Z34" i="82"/>
  <c r="Y34" i="82"/>
  <c r="X34" i="82"/>
  <c r="W34" i="82"/>
  <c r="V34" i="82"/>
  <c r="U34" i="82"/>
  <c r="T34" i="82"/>
  <c r="S34" i="82"/>
  <c r="R34" i="82"/>
  <c r="Q34" i="82"/>
  <c r="P34" i="82"/>
  <c r="O34" i="82"/>
  <c r="N34" i="82"/>
  <c r="M34" i="82"/>
  <c r="L34" i="82"/>
  <c r="K34" i="82"/>
  <c r="J34" i="82"/>
  <c r="I34" i="82"/>
  <c r="H34" i="82"/>
  <c r="G34" i="82"/>
  <c r="F34" i="82"/>
  <c r="E34" i="82"/>
  <c r="D34" i="82"/>
  <c r="C34" i="82"/>
  <c r="B34" i="82"/>
  <c r="BZ32" i="82"/>
  <c r="BY32" i="82"/>
  <c r="BX32" i="82"/>
  <c r="BW32" i="82"/>
  <c r="BV32" i="82"/>
  <c r="BU32" i="82"/>
  <c r="BT32" i="82"/>
  <c r="BS32" i="82"/>
  <c r="BR32" i="82"/>
  <c r="BQ32" i="82"/>
  <c r="BP32" i="82"/>
  <c r="BO32" i="82"/>
  <c r="BN32" i="82"/>
  <c r="BM32" i="82"/>
  <c r="BL32" i="82"/>
  <c r="BK32" i="82"/>
  <c r="BJ32" i="82"/>
  <c r="BI32" i="82"/>
  <c r="BH32" i="82"/>
  <c r="BG32" i="82"/>
  <c r="BF32" i="82"/>
  <c r="BE32" i="82"/>
  <c r="BD32" i="82"/>
  <c r="BC32" i="82"/>
  <c r="BB32" i="82"/>
  <c r="BA32" i="82"/>
  <c r="AZ32" i="82"/>
  <c r="AY32" i="82"/>
  <c r="AX32" i="82"/>
  <c r="AW32" i="82"/>
  <c r="AV32" i="82"/>
  <c r="AU32" i="82"/>
  <c r="AT32" i="82"/>
  <c r="AS32" i="82"/>
  <c r="AR32" i="82"/>
  <c r="AQ32" i="82"/>
  <c r="AP32" i="82"/>
  <c r="AO32" i="82"/>
  <c r="AN32" i="82"/>
  <c r="AM32" i="82"/>
  <c r="AL32" i="82"/>
  <c r="AK32" i="82"/>
  <c r="AJ32" i="82"/>
  <c r="AI32" i="82"/>
  <c r="AH32" i="82"/>
  <c r="AG32" i="82"/>
  <c r="AF32" i="82"/>
  <c r="AE32" i="82"/>
  <c r="AD32" i="82"/>
  <c r="AC32" i="82"/>
  <c r="AB32" i="82"/>
  <c r="AA32" i="82"/>
  <c r="Z32" i="82"/>
  <c r="Y32" i="82"/>
  <c r="X32" i="82"/>
  <c r="W32" i="82"/>
  <c r="V32" i="82"/>
  <c r="U32" i="82"/>
  <c r="T32" i="82"/>
  <c r="S32" i="82"/>
  <c r="R32" i="82"/>
  <c r="Q32" i="82"/>
  <c r="P32" i="82"/>
  <c r="O32" i="82"/>
  <c r="N32" i="82"/>
  <c r="M32" i="82"/>
  <c r="L32" i="82"/>
  <c r="K32" i="82"/>
  <c r="J32" i="82"/>
  <c r="I32" i="82"/>
  <c r="H32" i="82"/>
  <c r="G32" i="82"/>
  <c r="F32" i="82"/>
  <c r="E32" i="82"/>
  <c r="D32" i="82"/>
  <c r="C32" i="82"/>
  <c r="B32" i="82"/>
  <c r="BZ31" i="82"/>
  <c r="BY31" i="82"/>
  <c r="BX31" i="82"/>
  <c r="BW31" i="82"/>
  <c r="BV31" i="82"/>
  <c r="BU31" i="82"/>
  <c r="BT31" i="82"/>
  <c r="BS31" i="82"/>
  <c r="BR31" i="82"/>
  <c r="BQ31" i="82"/>
  <c r="BP31" i="82"/>
  <c r="BO31" i="82"/>
  <c r="BN31" i="82"/>
  <c r="BM31" i="82"/>
  <c r="BL31" i="82"/>
  <c r="BK31" i="82"/>
  <c r="BJ31" i="82"/>
  <c r="BI31" i="82"/>
  <c r="BH31" i="82"/>
  <c r="BG31" i="82"/>
  <c r="BF31" i="82"/>
  <c r="BE31" i="82"/>
  <c r="BD31" i="82"/>
  <c r="BC31" i="82"/>
  <c r="BB31" i="82"/>
  <c r="BA31" i="82"/>
  <c r="AZ31" i="82"/>
  <c r="AY31" i="82"/>
  <c r="AX31" i="82"/>
  <c r="AW31" i="82"/>
  <c r="AV31" i="82"/>
  <c r="AU31" i="82"/>
  <c r="AT31" i="82"/>
  <c r="AS31" i="82"/>
  <c r="AR31" i="82"/>
  <c r="AQ31" i="82"/>
  <c r="AP31" i="82"/>
  <c r="AO31" i="82"/>
  <c r="AN31" i="82"/>
  <c r="AM31" i="82"/>
  <c r="AL31" i="82"/>
  <c r="AK31" i="82"/>
  <c r="AJ31" i="82"/>
  <c r="AI31" i="82"/>
  <c r="AH31" i="82"/>
  <c r="AG31" i="82"/>
  <c r="AF31" i="82"/>
  <c r="AE31" i="82"/>
  <c r="AD31" i="82"/>
  <c r="AC31" i="82"/>
  <c r="AB31" i="82"/>
  <c r="AA31" i="82"/>
  <c r="Z31" i="82"/>
  <c r="Y31" i="82"/>
  <c r="X31" i="82"/>
  <c r="W31" i="82"/>
  <c r="V31" i="82"/>
  <c r="U31" i="82"/>
  <c r="T31" i="82"/>
  <c r="S31" i="82"/>
  <c r="R31" i="82"/>
  <c r="Q31" i="82"/>
  <c r="P31" i="82"/>
  <c r="O31" i="82"/>
  <c r="N31" i="82"/>
  <c r="M31" i="82"/>
  <c r="L31" i="82"/>
  <c r="K31" i="82"/>
  <c r="J31" i="82"/>
  <c r="I31" i="82"/>
  <c r="H31" i="82"/>
  <c r="G31" i="82"/>
  <c r="F31" i="82"/>
  <c r="E31" i="82"/>
  <c r="D31" i="82"/>
  <c r="C31" i="82"/>
  <c r="B31" i="82"/>
  <c r="BZ29" i="82"/>
  <c r="BY29" i="82"/>
  <c r="BX29" i="82"/>
  <c r="BW29" i="82"/>
  <c r="BV29" i="82"/>
  <c r="BU29" i="82"/>
  <c r="BT29" i="82"/>
  <c r="BS29" i="82"/>
  <c r="BR29" i="82"/>
  <c r="BQ29" i="82"/>
  <c r="BP29" i="82"/>
  <c r="BO29" i="82"/>
  <c r="BN29" i="82"/>
  <c r="BM29" i="82"/>
  <c r="BL29" i="82"/>
  <c r="BK29" i="82"/>
  <c r="BJ29" i="82"/>
  <c r="BI29" i="82"/>
  <c r="BH29" i="82"/>
  <c r="BG29" i="82"/>
  <c r="BF29" i="82"/>
  <c r="BE29" i="82"/>
  <c r="BD29" i="82"/>
  <c r="BC29" i="82"/>
  <c r="BB29" i="82"/>
  <c r="BA29" i="82"/>
  <c r="AZ29" i="82"/>
  <c r="AY29" i="82"/>
  <c r="AX29" i="82"/>
  <c r="AW29" i="82"/>
  <c r="AV29" i="82"/>
  <c r="AU29" i="82"/>
  <c r="AT29" i="82"/>
  <c r="AS29" i="82"/>
  <c r="AR29" i="82"/>
  <c r="AQ29" i="82"/>
  <c r="AP29" i="82"/>
  <c r="AO29" i="82"/>
  <c r="AN29" i="82"/>
  <c r="AM29" i="82"/>
  <c r="AL29" i="82"/>
  <c r="AK29" i="82"/>
  <c r="AJ29" i="82"/>
  <c r="AI29" i="82"/>
  <c r="AH29" i="82"/>
  <c r="AG29" i="82"/>
  <c r="AF29" i="82"/>
  <c r="AE29" i="82"/>
  <c r="AD29" i="82"/>
  <c r="AC29" i="82"/>
  <c r="AB29" i="82"/>
  <c r="AA29" i="82"/>
  <c r="Z29" i="82"/>
  <c r="Y29" i="82"/>
  <c r="X29" i="82"/>
  <c r="W29" i="82"/>
  <c r="V29" i="82"/>
  <c r="U29" i="82"/>
  <c r="T29" i="82"/>
  <c r="S29" i="82"/>
  <c r="R29" i="82"/>
  <c r="Q29" i="82"/>
  <c r="P29" i="82"/>
  <c r="O29" i="82"/>
  <c r="N29" i="82"/>
  <c r="M29" i="82"/>
  <c r="L29" i="82"/>
  <c r="K29" i="82"/>
  <c r="J29" i="82"/>
  <c r="I29" i="82"/>
  <c r="H29" i="82"/>
  <c r="G29" i="82"/>
  <c r="F29" i="82"/>
  <c r="E29" i="82"/>
  <c r="D29" i="82"/>
  <c r="C29" i="82"/>
  <c r="B29" i="82"/>
  <c r="BZ28" i="82"/>
  <c r="BY28" i="82"/>
  <c r="BX28" i="82"/>
  <c r="BW28" i="82"/>
  <c r="BV28" i="82"/>
  <c r="BU28" i="82"/>
  <c r="BT28" i="82"/>
  <c r="BS28" i="82"/>
  <c r="BR28" i="82"/>
  <c r="BQ28" i="82"/>
  <c r="BP28" i="82"/>
  <c r="BO28" i="82"/>
  <c r="BN28" i="82"/>
  <c r="BM28" i="82"/>
  <c r="BL28" i="82"/>
  <c r="BK28" i="82"/>
  <c r="BJ28" i="82"/>
  <c r="BI28" i="82"/>
  <c r="BH28" i="82"/>
  <c r="BG28" i="82"/>
  <c r="BF28" i="82"/>
  <c r="BE28" i="82"/>
  <c r="BD28" i="82"/>
  <c r="BC28" i="82"/>
  <c r="BB28" i="82"/>
  <c r="BA28" i="82"/>
  <c r="AZ28" i="82"/>
  <c r="AY28" i="82"/>
  <c r="AX28" i="82"/>
  <c r="AW28" i="82"/>
  <c r="AV28" i="82"/>
  <c r="AU28" i="82"/>
  <c r="AT28" i="82"/>
  <c r="AS28" i="82"/>
  <c r="AR28" i="82"/>
  <c r="AQ28" i="82"/>
  <c r="AP28" i="82"/>
  <c r="AO28" i="82"/>
  <c r="AN28" i="82"/>
  <c r="AM28" i="82"/>
  <c r="AL28" i="82"/>
  <c r="AK28" i="82"/>
  <c r="AJ28" i="82"/>
  <c r="AI28" i="82"/>
  <c r="AH28" i="82"/>
  <c r="AG28" i="82"/>
  <c r="AF28" i="82"/>
  <c r="AE28" i="82"/>
  <c r="AD28" i="82"/>
  <c r="AC28" i="82"/>
  <c r="AB28" i="82"/>
  <c r="AA28" i="82"/>
  <c r="Z28" i="82"/>
  <c r="Y28" i="82"/>
  <c r="X28" i="82"/>
  <c r="W28" i="82"/>
  <c r="V28" i="82"/>
  <c r="U28" i="82"/>
  <c r="T28" i="82"/>
  <c r="S28" i="82"/>
  <c r="R28" i="82"/>
  <c r="Q28" i="82"/>
  <c r="P28" i="82"/>
  <c r="O28" i="82"/>
  <c r="N28" i="82"/>
  <c r="M28" i="82"/>
  <c r="L28" i="82"/>
  <c r="K28" i="82"/>
  <c r="J28" i="82"/>
  <c r="I28" i="82"/>
  <c r="H28" i="82"/>
  <c r="G28" i="82"/>
  <c r="F28" i="82"/>
  <c r="E28" i="82"/>
  <c r="D28" i="82"/>
  <c r="C28" i="82"/>
  <c r="B28" i="82"/>
  <c r="BZ26" i="82"/>
  <c r="BY26" i="82"/>
  <c r="BX26" i="82"/>
  <c r="BW26" i="82"/>
  <c r="BV26" i="82"/>
  <c r="BU26" i="82"/>
  <c r="BT26" i="82"/>
  <c r="BS26" i="82"/>
  <c r="BR26" i="82"/>
  <c r="BQ26" i="82"/>
  <c r="BP26" i="82"/>
  <c r="BO26" i="82"/>
  <c r="BN26" i="82"/>
  <c r="BM26" i="82"/>
  <c r="BL26" i="82"/>
  <c r="BK26" i="82"/>
  <c r="BJ26" i="82"/>
  <c r="BI26" i="82"/>
  <c r="BH26" i="82"/>
  <c r="BG26" i="82"/>
  <c r="BF26" i="82"/>
  <c r="BE26" i="82"/>
  <c r="BD26" i="82"/>
  <c r="BC26" i="82"/>
  <c r="BB26" i="82"/>
  <c r="BA26" i="82"/>
  <c r="AZ26" i="82"/>
  <c r="AY26" i="82"/>
  <c r="AX26" i="82"/>
  <c r="AW26" i="82"/>
  <c r="AV26" i="82"/>
  <c r="AU26" i="82"/>
  <c r="AT26" i="82"/>
  <c r="AS26" i="82"/>
  <c r="AR26" i="82"/>
  <c r="AQ26" i="82"/>
  <c r="AP26" i="82"/>
  <c r="AO26" i="82"/>
  <c r="AN26" i="82"/>
  <c r="AM26" i="82"/>
  <c r="AL26" i="82"/>
  <c r="AK26" i="82"/>
  <c r="AJ26" i="82"/>
  <c r="AI26" i="82"/>
  <c r="AH26" i="82"/>
  <c r="AG26" i="82"/>
  <c r="AF26" i="82"/>
  <c r="AE26" i="82"/>
  <c r="AD26" i="82"/>
  <c r="AC26" i="82"/>
  <c r="AB26" i="82"/>
  <c r="AA26" i="82"/>
  <c r="Z26" i="82"/>
  <c r="Y26" i="82"/>
  <c r="X26" i="82"/>
  <c r="W26" i="82"/>
  <c r="V26" i="82"/>
  <c r="U26" i="82"/>
  <c r="T26" i="82"/>
  <c r="S26" i="82"/>
  <c r="R26" i="82"/>
  <c r="Q26" i="82"/>
  <c r="P26" i="82"/>
  <c r="O26" i="82"/>
  <c r="N26" i="82"/>
  <c r="M26" i="82"/>
  <c r="L26" i="82"/>
  <c r="K26" i="82"/>
  <c r="J26" i="82"/>
  <c r="I26" i="82"/>
  <c r="H26" i="82"/>
  <c r="G26" i="82"/>
  <c r="F26" i="82"/>
  <c r="E26" i="82"/>
  <c r="D26" i="82"/>
  <c r="C26" i="82"/>
  <c r="B26" i="82"/>
  <c r="BZ25" i="82"/>
  <c r="BY25" i="82"/>
  <c r="BX25" i="82"/>
  <c r="BW25" i="82"/>
  <c r="BV25" i="82"/>
  <c r="BU25" i="82"/>
  <c r="BT25" i="82"/>
  <c r="BS25" i="82"/>
  <c r="BR25" i="82"/>
  <c r="BQ25" i="82"/>
  <c r="BP25" i="82"/>
  <c r="BO25" i="82"/>
  <c r="BN25" i="82"/>
  <c r="BM25" i="82"/>
  <c r="BL25" i="82"/>
  <c r="BK25" i="82"/>
  <c r="BJ25" i="82"/>
  <c r="BI25" i="82"/>
  <c r="BH25" i="82"/>
  <c r="BG25" i="82"/>
  <c r="BF25" i="82"/>
  <c r="BE25" i="82"/>
  <c r="BD25" i="82"/>
  <c r="BC25" i="82"/>
  <c r="BB25" i="82"/>
  <c r="BA25" i="82"/>
  <c r="AZ25" i="82"/>
  <c r="AY25" i="82"/>
  <c r="AX25" i="82"/>
  <c r="AW25" i="82"/>
  <c r="AV25" i="82"/>
  <c r="AU25" i="82"/>
  <c r="AT25" i="82"/>
  <c r="AS25" i="82"/>
  <c r="AR25" i="82"/>
  <c r="AQ25" i="82"/>
  <c r="AP25" i="82"/>
  <c r="AO25" i="82"/>
  <c r="AN25" i="82"/>
  <c r="AM25" i="82"/>
  <c r="AL25" i="82"/>
  <c r="AK25" i="82"/>
  <c r="AJ25" i="82"/>
  <c r="AI25" i="82"/>
  <c r="AH25" i="82"/>
  <c r="AG25" i="82"/>
  <c r="AF25" i="82"/>
  <c r="AE25" i="82"/>
  <c r="AD25" i="82"/>
  <c r="AC25" i="82"/>
  <c r="AB25" i="82"/>
  <c r="AA25" i="82"/>
  <c r="Z25" i="82"/>
  <c r="Y25" i="82"/>
  <c r="X25" i="82"/>
  <c r="W25" i="82"/>
  <c r="V25" i="82"/>
  <c r="U25" i="82"/>
  <c r="T25" i="82"/>
  <c r="S25" i="82"/>
  <c r="R25" i="82"/>
  <c r="Q25" i="82"/>
  <c r="P25" i="82"/>
  <c r="O25" i="82"/>
  <c r="N25" i="82"/>
  <c r="M25" i="82"/>
  <c r="L25" i="82"/>
  <c r="K25" i="82"/>
  <c r="J25" i="82"/>
  <c r="I25" i="82"/>
  <c r="H25" i="82"/>
  <c r="G25" i="82"/>
  <c r="F25" i="82"/>
  <c r="E25" i="82"/>
  <c r="D25" i="82"/>
  <c r="C25" i="82"/>
  <c r="B25" i="82"/>
  <c r="BZ21" i="82"/>
  <c r="BY21" i="82"/>
  <c r="BX21" i="82"/>
  <c r="BW21" i="82"/>
  <c r="BV21" i="82"/>
  <c r="BU21" i="82"/>
  <c r="BT21" i="82"/>
  <c r="BS21" i="82"/>
  <c r="BR21" i="82"/>
  <c r="BQ21" i="82"/>
  <c r="BP21" i="82"/>
  <c r="BO21" i="82"/>
  <c r="BN21" i="82"/>
  <c r="BM21" i="82"/>
  <c r="BL21" i="82"/>
  <c r="BK21" i="82"/>
  <c r="BJ21" i="82"/>
  <c r="BI21" i="82"/>
  <c r="BH21" i="82"/>
  <c r="BG21" i="82"/>
  <c r="BF21" i="82"/>
  <c r="BE21" i="82"/>
  <c r="BD21" i="82"/>
  <c r="BC21" i="82"/>
  <c r="BB21" i="82"/>
  <c r="BA21" i="82"/>
  <c r="AZ21" i="82"/>
  <c r="AY21" i="82"/>
  <c r="AX21" i="82"/>
  <c r="AW21" i="82"/>
  <c r="AV21" i="82"/>
  <c r="AU21" i="82"/>
  <c r="AT21" i="82"/>
  <c r="AS21" i="82"/>
  <c r="AR21" i="82"/>
  <c r="AQ21" i="82"/>
  <c r="AP21" i="82"/>
  <c r="AO21" i="82"/>
  <c r="AN21" i="82"/>
  <c r="AM21" i="82"/>
  <c r="AL21" i="82"/>
  <c r="AK21" i="82"/>
  <c r="AJ21" i="82"/>
  <c r="AI21" i="82"/>
  <c r="AH21" i="82"/>
  <c r="AG21" i="82"/>
  <c r="AF21" i="82"/>
  <c r="AE21" i="82"/>
  <c r="AD21" i="82"/>
  <c r="AC21" i="82"/>
  <c r="AB21" i="82"/>
  <c r="AA21" i="82"/>
  <c r="Z21" i="82"/>
  <c r="Y21" i="82"/>
  <c r="X21" i="82"/>
  <c r="W21" i="82"/>
  <c r="V21" i="82"/>
  <c r="U21" i="82"/>
  <c r="T21" i="82"/>
  <c r="S21" i="82"/>
  <c r="R21" i="82"/>
  <c r="Q21" i="82"/>
  <c r="P21" i="82"/>
  <c r="O21" i="82"/>
  <c r="N21" i="82"/>
  <c r="M21" i="82"/>
  <c r="L21" i="82"/>
  <c r="K21" i="82"/>
  <c r="J21" i="82"/>
  <c r="I21" i="82"/>
  <c r="H21" i="82"/>
  <c r="G21" i="82"/>
  <c r="F21" i="82"/>
  <c r="E21" i="82"/>
  <c r="D21" i="82"/>
  <c r="C21" i="82"/>
  <c r="B21" i="82"/>
  <c r="BZ19" i="82"/>
  <c r="BY19" i="82"/>
  <c r="BX19" i="82"/>
  <c r="BW19" i="82"/>
  <c r="BV19" i="82"/>
  <c r="BU19" i="82"/>
  <c r="BT19" i="82"/>
  <c r="BS19" i="82"/>
  <c r="BR19" i="82"/>
  <c r="BQ19" i="82"/>
  <c r="BP19" i="82"/>
  <c r="BO19" i="82"/>
  <c r="BN19" i="82"/>
  <c r="BM19" i="82"/>
  <c r="BL19" i="82"/>
  <c r="BK19" i="82"/>
  <c r="BJ19" i="82"/>
  <c r="BI19" i="82"/>
  <c r="BH19" i="82"/>
  <c r="BG19" i="82"/>
  <c r="BF19" i="82"/>
  <c r="BE19" i="82"/>
  <c r="BD19" i="82"/>
  <c r="BC19" i="82"/>
  <c r="BB19" i="82"/>
  <c r="BA19" i="82"/>
  <c r="AZ19" i="82"/>
  <c r="AY19" i="82"/>
  <c r="AX19" i="82"/>
  <c r="AW19" i="82"/>
  <c r="AV19" i="82"/>
  <c r="AU19" i="82"/>
  <c r="AT19" i="82"/>
  <c r="AS19" i="82"/>
  <c r="AR19" i="82"/>
  <c r="AQ19" i="82"/>
  <c r="AP19" i="82"/>
  <c r="AO19" i="82"/>
  <c r="AN19" i="82"/>
  <c r="AM19" i="82"/>
  <c r="AL19" i="82"/>
  <c r="AK19" i="82"/>
  <c r="AJ19" i="82"/>
  <c r="AI19" i="82"/>
  <c r="AH19" i="82"/>
  <c r="AG19" i="82"/>
  <c r="AF19" i="82"/>
  <c r="AE19" i="82"/>
  <c r="AD19" i="82"/>
  <c r="AC19" i="82"/>
  <c r="AB19" i="82"/>
  <c r="AA19" i="82"/>
  <c r="Z19" i="82"/>
  <c r="Y19" i="82"/>
  <c r="X19" i="82"/>
  <c r="W19" i="82"/>
  <c r="V19" i="82"/>
  <c r="U19" i="82"/>
  <c r="T19" i="82"/>
  <c r="S19" i="82"/>
  <c r="R19" i="82"/>
  <c r="Q19" i="82"/>
  <c r="P19" i="82"/>
  <c r="O19" i="82"/>
  <c r="N19" i="82"/>
  <c r="M19" i="82"/>
  <c r="L19" i="82"/>
  <c r="K19" i="82"/>
  <c r="J19" i="82"/>
  <c r="I19" i="82"/>
  <c r="H19" i="82"/>
  <c r="G19" i="82"/>
  <c r="F19" i="82"/>
  <c r="E19" i="82"/>
  <c r="D19" i="82"/>
  <c r="C19" i="82"/>
  <c r="B19" i="82"/>
  <c r="BZ18" i="82"/>
  <c r="BY18" i="82"/>
  <c r="BX18" i="82"/>
  <c r="BW18" i="82"/>
  <c r="BV18" i="82"/>
  <c r="BU18" i="82"/>
  <c r="BT18" i="82"/>
  <c r="BS18" i="82"/>
  <c r="BR18" i="82"/>
  <c r="BQ18" i="82"/>
  <c r="BP18" i="82"/>
  <c r="BO18" i="82"/>
  <c r="BN18" i="82"/>
  <c r="BM18" i="82"/>
  <c r="BL18" i="82"/>
  <c r="BK18" i="82"/>
  <c r="BJ18" i="82"/>
  <c r="BI18" i="82"/>
  <c r="BH18" i="82"/>
  <c r="BG18" i="82"/>
  <c r="BF18" i="82"/>
  <c r="BE18" i="82"/>
  <c r="BD18" i="82"/>
  <c r="BC18" i="82"/>
  <c r="BB18" i="82"/>
  <c r="BA18" i="82"/>
  <c r="AZ18" i="82"/>
  <c r="AY18" i="82"/>
  <c r="AX18" i="82"/>
  <c r="AW18" i="82"/>
  <c r="AV18" i="82"/>
  <c r="AU18" i="82"/>
  <c r="AT18" i="82"/>
  <c r="AS18" i="82"/>
  <c r="AR18" i="82"/>
  <c r="AQ18" i="82"/>
  <c r="AP18" i="82"/>
  <c r="AO18" i="82"/>
  <c r="AN18" i="82"/>
  <c r="AM18" i="82"/>
  <c r="AL18" i="82"/>
  <c r="AK18" i="82"/>
  <c r="AJ18" i="82"/>
  <c r="AI18" i="82"/>
  <c r="AH18" i="82"/>
  <c r="AG18" i="82"/>
  <c r="AF18" i="82"/>
  <c r="AE18" i="82"/>
  <c r="AD18" i="82"/>
  <c r="AC18" i="82"/>
  <c r="AB18" i="82"/>
  <c r="AA18" i="82"/>
  <c r="Z18" i="82"/>
  <c r="Y18" i="82"/>
  <c r="X18" i="82"/>
  <c r="W18" i="82"/>
  <c r="V18" i="82"/>
  <c r="U18" i="82"/>
  <c r="T18" i="82"/>
  <c r="S18" i="82"/>
  <c r="R18" i="82"/>
  <c r="Q18" i="82"/>
  <c r="P18" i="82"/>
  <c r="O18" i="82"/>
  <c r="N18" i="82"/>
  <c r="M18" i="82"/>
  <c r="L18" i="82"/>
  <c r="K18" i="82"/>
  <c r="J18" i="82"/>
  <c r="I18" i="82"/>
  <c r="H18" i="82"/>
  <c r="G18" i="82"/>
  <c r="F18" i="82"/>
  <c r="E18" i="82"/>
  <c r="D18" i="82"/>
  <c r="C18" i="82"/>
  <c r="B18" i="82"/>
  <c r="BZ16" i="82"/>
  <c r="BY16" i="82"/>
  <c r="BX16" i="82"/>
  <c r="BW16" i="82"/>
  <c r="BV16" i="82"/>
  <c r="BU16" i="82"/>
  <c r="BT16" i="82"/>
  <c r="BS16" i="82"/>
  <c r="BR16" i="82"/>
  <c r="BQ16" i="82"/>
  <c r="BP16" i="82"/>
  <c r="BO16" i="82"/>
  <c r="BN16" i="82"/>
  <c r="BM16" i="82"/>
  <c r="BL16" i="82"/>
  <c r="BK16" i="82"/>
  <c r="BJ16" i="82"/>
  <c r="BI16" i="82"/>
  <c r="BH16" i="82"/>
  <c r="BG16" i="82"/>
  <c r="BF16" i="82"/>
  <c r="BE16" i="82"/>
  <c r="BD16" i="82"/>
  <c r="BC16" i="82"/>
  <c r="BB16" i="82"/>
  <c r="BA16" i="82"/>
  <c r="AZ16" i="82"/>
  <c r="AY16" i="82"/>
  <c r="AX16" i="82"/>
  <c r="AW16" i="82"/>
  <c r="AV16" i="82"/>
  <c r="AU16" i="82"/>
  <c r="AT16" i="82"/>
  <c r="AS16" i="82"/>
  <c r="AR16" i="82"/>
  <c r="AQ16" i="82"/>
  <c r="AP16" i="82"/>
  <c r="AO16" i="82"/>
  <c r="AN16" i="82"/>
  <c r="AM16" i="82"/>
  <c r="AL16" i="82"/>
  <c r="AK16" i="82"/>
  <c r="AJ16" i="82"/>
  <c r="AI16" i="82"/>
  <c r="AH16" i="82"/>
  <c r="AG16" i="82"/>
  <c r="AF16" i="82"/>
  <c r="AE16" i="82"/>
  <c r="AD16" i="82"/>
  <c r="AC16" i="82"/>
  <c r="AB16" i="82"/>
  <c r="AA16" i="82"/>
  <c r="Z16" i="82"/>
  <c r="Y16" i="82"/>
  <c r="X16" i="82"/>
  <c r="W16" i="82"/>
  <c r="V16" i="82"/>
  <c r="U16" i="82"/>
  <c r="T16" i="82"/>
  <c r="S16" i="82"/>
  <c r="R16" i="82"/>
  <c r="Q16" i="82"/>
  <c r="P16" i="82"/>
  <c r="O16" i="82"/>
  <c r="N16" i="82"/>
  <c r="M16" i="82"/>
  <c r="L16" i="82"/>
  <c r="K16" i="82"/>
  <c r="J16" i="82"/>
  <c r="I16" i="82"/>
  <c r="H16" i="82"/>
  <c r="G16" i="82"/>
  <c r="F16" i="82"/>
  <c r="E16" i="82"/>
  <c r="D16" i="82"/>
  <c r="C16" i="82"/>
  <c r="B16" i="82"/>
  <c r="BZ15" i="82"/>
  <c r="BY15" i="82"/>
  <c r="BX15" i="82"/>
  <c r="BW15" i="82"/>
  <c r="BV15" i="82"/>
  <c r="BU15" i="82"/>
  <c r="BT15" i="82"/>
  <c r="BS15" i="82"/>
  <c r="BR15" i="82"/>
  <c r="BQ15" i="82"/>
  <c r="BP15" i="82"/>
  <c r="BO15" i="82"/>
  <c r="BN15" i="82"/>
  <c r="BM15" i="82"/>
  <c r="BL15" i="82"/>
  <c r="BK15" i="82"/>
  <c r="BJ15" i="82"/>
  <c r="BI15" i="82"/>
  <c r="BH15" i="82"/>
  <c r="BG15" i="82"/>
  <c r="BF15" i="82"/>
  <c r="BE15" i="82"/>
  <c r="BD15" i="82"/>
  <c r="BC15" i="82"/>
  <c r="BB15" i="82"/>
  <c r="BA15" i="82"/>
  <c r="AZ15" i="82"/>
  <c r="AY15" i="82"/>
  <c r="AX15" i="82"/>
  <c r="AW15" i="82"/>
  <c r="AV15" i="82"/>
  <c r="AU15" i="82"/>
  <c r="AT15" i="82"/>
  <c r="AS15" i="82"/>
  <c r="AR15" i="82"/>
  <c r="AQ15" i="82"/>
  <c r="AP15" i="82"/>
  <c r="AO15" i="82"/>
  <c r="AN15" i="82"/>
  <c r="AM15" i="82"/>
  <c r="AL15" i="82"/>
  <c r="AK15" i="82"/>
  <c r="AJ15" i="82"/>
  <c r="AI15" i="82"/>
  <c r="AH15" i="82"/>
  <c r="AG15" i="82"/>
  <c r="AF15" i="82"/>
  <c r="AE15" i="82"/>
  <c r="AD15" i="82"/>
  <c r="AC15" i="82"/>
  <c r="AB15" i="82"/>
  <c r="AA15" i="82"/>
  <c r="Z15" i="82"/>
  <c r="Y15" i="82"/>
  <c r="X15" i="82"/>
  <c r="W15" i="82"/>
  <c r="V15" i="82"/>
  <c r="U15" i="82"/>
  <c r="T15" i="82"/>
  <c r="S15" i="82"/>
  <c r="R15" i="82"/>
  <c r="Q15" i="82"/>
  <c r="P15" i="82"/>
  <c r="O15" i="82"/>
  <c r="N15" i="82"/>
  <c r="M15" i="82"/>
  <c r="L15" i="82"/>
  <c r="K15" i="82"/>
  <c r="J15" i="82"/>
  <c r="I15" i="82"/>
  <c r="H15" i="82"/>
  <c r="G15" i="82"/>
  <c r="F15" i="82"/>
  <c r="E15" i="82"/>
  <c r="D15" i="82"/>
  <c r="C15" i="82"/>
  <c r="B15" i="82"/>
  <c r="BZ13" i="82"/>
  <c r="BY13" i="82"/>
  <c r="BX13" i="82"/>
  <c r="BW13" i="82"/>
  <c r="BV13" i="82"/>
  <c r="BU13" i="82"/>
  <c r="BT13" i="82"/>
  <c r="BS13" i="82"/>
  <c r="BR13" i="82"/>
  <c r="BQ13" i="82"/>
  <c r="BP13" i="82"/>
  <c r="BO13" i="82"/>
  <c r="BN13" i="82"/>
  <c r="BM13" i="82"/>
  <c r="BL13" i="82"/>
  <c r="BK13" i="82"/>
  <c r="BJ13" i="82"/>
  <c r="BI13" i="82"/>
  <c r="BH13" i="82"/>
  <c r="BG13" i="82"/>
  <c r="BF13" i="82"/>
  <c r="BE13" i="82"/>
  <c r="BD13" i="82"/>
  <c r="BC13" i="82"/>
  <c r="BB13" i="82"/>
  <c r="BA13" i="82"/>
  <c r="AZ13" i="82"/>
  <c r="AY13" i="82"/>
  <c r="AX13" i="82"/>
  <c r="AW13" i="82"/>
  <c r="AV13" i="82"/>
  <c r="AU13" i="82"/>
  <c r="AT13" i="82"/>
  <c r="AS13" i="82"/>
  <c r="AR13" i="82"/>
  <c r="AQ13" i="82"/>
  <c r="AP13" i="82"/>
  <c r="AO13" i="82"/>
  <c r="AN13" i="82"/>
  <c r="AM13" i="82"/>
  <c r="AL13" i="82"/>
  <c r="AK13" i="82"/>
  <c r="AJ13" i="82"/>
  <c r="AI13" i="82"/>
  <c r="AH13" i="82"/>
  <c r="AG13" i="82"/>
  <c r="AF13" i="82"/>
  <c r="AE13" i="82"/>
  <c r="AD13" i="82"/>
  <c r="AC13" i="82"/>
  <c r="AB13" i="82"/>
  <c r="AA13" i="82"/>
  <c r="Z13" i="82"/>
  <c r="Y13" i="82"/>
  <c r="X13" i="82"/>
  <c r="W13" i="82"/>
  <c r="V13" i="82"/>
  <c r="U13" i="82"/>
  <c r="T13" i="82"/>
  <c r="S13" i="82"/>
  <c r="R13" i="82"/>
  <c r="Q13" i="82"/>
  <c r="P13" i="82"/>
  <c r="O13" i="82"/>
  <c r="N13" i="82"/>
  <c r="M13" i="82"/>
  <c r="L13" i="82"/>
  <c r="K13" i="82"/>
  <c r="J13" i="82"/>
  <c r="I13" i="82"/>
  <c r="H13" i="82"/>
  <c r="G13" i="82"/>
  <c r="F13" i="82"/>
  <c r="E13" i="82"/>
  <c r="D13" i="82"/>
  <c r="C13" i="82"/>
  <c r="B13" i="82"/>
  <c r="BZ12" i="82"/>
  <c r="BY12" i="82"/>
  <c r="BX12" i="82"/>
  <c r="BW12" i="82"/>
  <c r="BV12" i="82"/>
  <c r="BU12" i="82"/>
  <c r="BT12" i="82"/>
  <c r="BS12" i="82"/>
  <c r="BR12" i="82"/>
  <c r="BQ12" i="82"/>
  <c r="BP12" i="82"/>
  <c r="BO12" i="82"/>
  <c r="BN12" i="82"/>
  <c r="BM12" i="82"/>
  <c r="BL12" i="82"/>
  <c r="BK12" i="82"/>
  <c r="BJ12" i="82"/>
  <c r="BI12" i="82"/>
  <c r="BH12" i="82"/>
  <c r="BG12" i="82"/>
  <c r="BF12" i="82"/>
  <c r="BE12" i="82"/>
  <c r="BD12" i="82"/>
  <c r="BC12" i="82"/>
  <c r="BB12" i="82"/>
  <c r="BA12" i="82"/>
  <c r="AZ12" i="82"/>
  <c r="AY12" i="82"/>
  <c r="AX12" i="82"/>
  <c r="AW12" i="82"/>
  <c r="AV12" i="82"/>
  <c r="AU12" i="82"/>
  <c r="AT12" i="82"/>
  <c r="AS12" i="82"/>
  <c r="AR12" i="82"/>
  <c r="AQ12" i="82"/>
  <c r="AP12" i="82"/>
  <c r="AO12" i="82"/>
  <c r="AN12" i="82"/>
  <c r="AM12" i="82"/>
  <c r="AL12" i="82"/>
  <c r="AK12" i="82"/>
  <c r="AJ12" i="82"/>
  <c r="AI12" i="82"/>
  <c r="AH12" i="82"/>
  <c r="AG12" i="82"/>
  <c r="AF12" i="82"/>
  <c r="AE12" i="82"/>
  <c r="AD12" i="82"/>
  <c r="AC12" i="82"/>
  <c r="AB12" i="82"/>
  <c r="AA12" i="82"/>
  <c r="Z12" i="82"/>
  <c r="Y12" i="82"/>
  <c r="X12" i="82"/>
  <c r="W12" i="82"/>
  <c r="V12" i="82"/>
  <c r="U12" i="82"/>
  <c r="T12" i="82"/>
  <c r="S12" i="82"/>
  <c r="R12" i="82"/>
  <c r="Q12" i="82"/>
  <c r="P12" i="82"/>
  <c r="O12" i="82"/>
  <c r="N12" i="82"/>
  <c r="M12" i="82"/>
  <c r="L12" i="82"/>
  <c r="K12" i="82"/>
  <c r="J12" i="82"/>
  <c r="I12" i="82"/>
  <c r="H12" i="82"/>
  <c r="G12" i="82"/>
  <c r="F12" i="82"/>
  <c r="E12" i="82"/>
  <c r="D12" i="82"/>
  <c r="C12" i="82"/>
  <c r="B12" i="82"/>
  <c r="BZ10" i="82"/>
  <c r="BY10" i="82"/>
  <c r="BX10" i="82"/>
  <c r="BW10" i="82"/>
  <c r="BV10" i="82"/>
  <c r="BU10" i="82"/>
  <c r="BT10" i="82"/>
  <c r="BS10" i="82"/>
  <c r="BR10" i="82"/>
  <c r="BQ10" i="82"/>
  <c r="BP10" i="82"/>
  <c r="BO10" i="82"/>
  <c r="BN10" i="82"/>
  <c r="BM10" i="82"/>
  <c r="BL10" i="82"/>
  <c r="BK10" i="82"/>
  <c r="BJ10" i="82"/>
  <c r="BI10" i="82"/>
  <c r="BH10" i="82"/>
  <c r="BG10" i="82"/>
  <c r="BF10" i="82"/>
  <c r="BE10" i="82"/>
  <c r="BD10" i="82"/>
  <c r="BC10" i="82"/>
  <c r="BB10" i="82"/>
  <c r="BA10" i="82"/>
  <c r="AZ10" i="82"/>
  <c r="AY10" i="82"/>
  <c r="AX10" i="82"/>
  <c r="AW10" i="82"/>
  <c r="AV10" i="82"/>
  <c r="AU10" i="82"/>
  <c r="AT10" i="82"/>
  <c r="AS10" i="82"/>
  <c r="AR10" i="82"/>
  <c r="AQ10" i="82"/>
  <c r="AP10" i="82"/>
  <c r="AO10" i="82"/>
  <c r="AN10" i="82"/>
  <c r="AM10" i="82"/>
  <c r="AL10" i="82"/>
  <c r="AK10" i="82"/>
  <c r="AJ10" i="82"/>
  <c r="AI10" i="82"/>
  <c r="AH10" i="82"/>
  <c r="AG10" i="82"/>
  <c r="AF10" i="82"/>
  <c r="AE10" i="82"/>
  <c r="AD10" i="82"/>
  <c r="AC10" i="82"/>
  <c r="AB10" i="82"/>
  <c r="AA10" i="82"/>
  <c r="Z10" i="82"/>
  <c r="Y10" i="82"/>
  <c r="X10" i="82"/>
  <c r="W10" i="82"/>
  <c r="V10" i="82"/>
  <c r="U10" i="82"/>
  <c r="T10" i="82"/>
  <c r="S10" i="82"/>
  <c r="R10" i="82"/>
  <c r="Q10" i="82"/>
  <c r="P10" i="82"/>
  <c r="O10" i="82"/>
  <c r="N10" i="82"/>
  <c r="M10" i="82"/>
  <c r="L10" i="82"/>
  <c r="K10" i="82"/>
  <c r="J10" i="82"/>
  <c r="I10" i="82"/>
  <c r="H10" i="82"/>
  <c r="G10" i="82"/>
  <c r="F10" i="82"/>
  <c r="E10" i="82"/>
  <c r="D10" i="82"/>
  <c r="C10" i="82"/>
  <c r="B10" i="82"/>
  <c r="BZ9" i="82"/>
  <c r="BY9" i="82"/>
  <c r="BX9" i="82"/>
  <c r="BW9" i="82"/>
  <c r="BV9" i="82"/>
  <c r="BU9" i="82"/>
  <c r="BT9" i="82"/>
  <c r="BS9" i="82"/>
  <c r="BR9" i="82"/>
  <c r="BQ9" i="82"/>
  <c r="BP9" i="82"/>
  <c r="BO9" i="82"/>
  <c r="BN9" i="82"/>
  <c r="BM9" i="82"/>
  <c r="BL9" i="82"/>
  <c r="BK9" i="82"/>
  <c r="BJ9" i="82"/>
  <c r="BI9" i="82"/>
  <c r="BH9" i="82"/>
  <c r="BG9" i="82"/>
  <c r="BF9" i="82"/>
  <c r="BE9" i="82"/>
  <c r="BD9" i="82"/>
  <c r="BC9" i="82"/>
  <c r="BB9" i="82"/>
  <c r="BA9" i="82"/>
  <c r="AZ9" i="82"/>
  <c r="AY9" i="82"/>
  <c r="AX9" i="82"/>
  <c r="AW9" i="82"/>
  <c r="AV9" i="82"/>
  <c r="AU9" i="82"/>
  <c r="AT9" i="82"/>
  <c r="AS9" i="82"/>
  <c r="AR9" i="82"/>
  <c r="AQ9" i="82"/>
  <c r="AP9" i="82"/>
  <c r="AO9" i="82"/>
  <c r="AN9" i="82"/>
  <c r="AM9" i="82"/>
  <c r="AL9" i="82"/>
  <c r="AK9" i="82"/>
  <c r="AJ9" i="82"/>
  <c r="AI9" i="82"/>
  <c r="AH9" i="82"/>
  <c r="AG9" i="82"/>
  <c r="AF9" i="82"/>
  <c r="AE9" i="82"/>
  <c r="AD9" i="82"/>
  <c r="AC9" i="82"/>
  <c r="AB9" i="82"/>
  <c r="AA9" i="82"/>
  <c r="Z9" i="82"/>
  <c r="Y9" i="82"/>
  <c r="X9" i="82"/>
  <c r="W9" i="82"/>
  <c r="V9" i="82"/>
  <c r="U9" i="82"/>
  <c r="T9" i="82"/>
  <c r="S9" i="82"/>
  <c r="R9" i="82"/>
  <c r="Q9" i="82"/>
  <c r="P9" i="82"/>
  <c r="O9" i="82"/>
  <c r="N9" i="82"/>
  <c r="M9" i="82"/>
  <c r="L9" i="82"/>
  <c r="K9" i="82"/>
  <c r="J9" i="82"/>
  <c r="I9" i="82"/>
  <c r="H9" i="82"/>
  <c r="G9" i="82"/>
  <c r="F9" i="82"/>
  <c r="E9" i="82"/>
  <c r="D9" i="82"/>
  <c r="C9" i="82"/>
  <c r="B9" i="82"/>
  <c r="BZ7" i="82"/>
  <c r="BY7" i="82"/>
  <c r="BX7" i="82"/>
  <c r="BW7" i="82"/>
  <c r="BV7" i="82"/>
  <c r="BU7" i="82"/>
  <c r="BT7" i="82"/>
  <c r="BS7" i="82"/>
  <c r="BR7" i="82"/>
  <c r="BQ7" i="82"/>
  <c r="BP7" i="82"/>
  <c r="BO7" i="82"/>
  <c r="BN7" i="82"/>
  <c r="BM7" i="82"/>
  <c r="BL7" i="82"/>
  <c r="BK7" i="82"/>
  <c r="BJ7" i="82"/>
  <c r="BI7" i="82"/>
  <c r="BH7" i="82"/>
  <c r="BG7" i="82"/>
  <c r="BF7" i="82"/>
  <c r="BE7" i="82"/>
  <c r="BD7" i="82"/>
  <c r="BC7" i="82"/>
  <c r="BB7" i="82"/>
  <c r="BA7" i="82"/>
  <c r="AZ7" i="82"/>
  <c r="AY7" i="82"/>
  <c r="AX7" i="82"/>
  <c r="AW7" i="82"/>
  <c r="AV7" i="82"/>
  <c r="AU7" i="82"/>
  <c r="AT7" i="82"/>
  <c r="AS7" i="82"/>
  <c r="AR7" i="82"/>
  <c r="AQ7" i="82"/>
  <c r="AP7" i="82"/>
  <c r="AO7" i="82"/>
  <c r="AN7" i="82"/>
  <c r="AM7" i="82"/>
  <c r="AL7" i="82"/>
  <c r="AK7" i="82"/>
  <c r="AJ7" i="82"/>
  <c r="AI7" i="82"/>
  <c r="AH7" i="82"/>
  <c r="AG7" i="82"/>
  <c r="AF7" i="82"/>
  <c r="AE7" i="82"/>
  <c r="AD7" i="82"/>
  <c r="AC7" i="82"/>
  <c r="AB7" i="82"/>
  <c r="AA7" i="82"/>
  <c r="Z7" i="82"/>
  <c r="Y7" i="82"/>
  <c r="X7" i="82"/>
  <c r="W7" i="82"/>
  <c r="V7" i="82"/>
  <c r="U7" i="82"/>
  <c r="T7" i="82"/>
  <c r="S7" i="82"/>
  <c r="R7" i="82"/>
  <c r="Q7" i="82"/>
  <c r="P7" i="82"/>
  <c r="O7" i="82"/>
  <c r="N7" i="82"/>
  <c r="M7" i="82"/>
  <c r="L7" i="82"/>
  <c r="K7" i="82"/>
  <c r="J7" i="82"/>
  <c r="I7" i="82"/>
  <c r="H7" i="82"/>
  <c r="G7" i="82"/>
  <c r="F7" i="82"/>
  <c r="E7" i="82"/>
  <c r="D7" i="82"/>
  <c r="C7" i="82"/>
  <c r="B7" i="82"/>
  <c r="BZ6" i="82"/>
  <c r="BY6" i="82"/>
  <c r="BX6" i="82"/>
  <c r="BW6" i="82"/>
  <c r="BV6" i="82"/>
  <c r="BU6" i="82"/>
  <c r="BT6" i="82"/>
  <c r="BS6" i="82"/>
  <c r="BR6" i="82"/>
  <c r="BQ6" i="82"/>
  <c r="BP6" i="82"/>
  <c r="BO6" i="82"/>
  <c r="BN6" i="82"/>
  <c r="BM6" i="82"/>
  <c r="BL6" i="82"/>
  <c r="BK6" i="82"/>
  <c r="BJ6" i="82"/>
  <c r="BI6" i="82"/>
  <c r="BH6" i="82"/>
  <c r="BG6" i="82"/>
  <c r="BF6" i="82"/>
  <c r="BE6" i="82"/>
  <c r="BD6" i="82"/>
  <c r="BC6" i="82"/>
  <c r="BB6" i="82"/>
  <c r="BA6" i="82"/>
  <c r="AZ6" i="82"/>
  <c r="AY6" i="82"/>
  <c r="AX6" i="82"/>
  <c r="AW6" i="82"/>
  <c r="AV6" i="82"/>
  <c r="AU6" i="82"/>
  <c r="AT6" i="82"/>
  <c r="AS6" i="82"/>
  <c r="AR6" i="82"/>
  <c r="AQ6" i="82"/>
  <c r="AP6" i="82"/>
  <c r="AO6" i="82"/>
  <c r="AN6" i="82"/>
  <c r="AM6" i="82"/>
  <c r="AL6" i="82"/>
  <c r="AK6" i="82"/>
  <c r="AJ6" i="82"/>
  <c r="AI6" i="82"/>
  <c r="AH6" i="82"/>
  <c r="AG6" i="82"/>
  <c r="AF6" i="82"/>
  <c r="AE6" i="82"/>
  <c r="AD6" i="82"/>
  <c r="AC6" i="82"/>
  <c r="AB6" i="82"/>
  <c r="AA6" i="82"/>
  <c r="Z6" i="82"/>
  <c r="Y6" i="82"/>
  <c r="X6" i="82"/>
  <c r="W6" i="82"/>
  <c r="V6" i="82"/>
  <c r="U6" i="82"/>
  <c r="T6" i="82"/>
  <c r="S6" i="82"/>
  <c r="R6" i="82"/>
  <c r="Q6" i="82"/>
  <c r="P6" i="82"/>
  <c r="O6" i="82"/>
  <c r="N6" i="82"/>
  <c r="M6" i="82"/>
  <c r="L6" i="82"/>
  <c r="K6" i="82"/>
  <c r="J6" i="82"/>
  <c r="I6" i="82"/>
  <c r="H6" i="82"/>
  <c r="G6" i="82"/>
  <c r="F6" i="82"/>
  <c r="E6" i="82"/>
  <c r="D6" i="82"/>
  <c r="C6" i="82"/>
  <c r="B6" i="82"/>
  <c r="BC43" i="141"/>
  <c r="BB43" i="141"/>
  <c r="BA43" i="141"/>
  <c r="AZ43" i="141"/>
  <c r="AY43" i="141"/>
  <c r="AX43" i="141"/>
  <c r="AW43" i="141"/>
  <c r="AV43" i="141"/>
  <c r="AU43" i="141"/>
  <c r="AT43" i="141"/>
  <c r="AS43" i="141"/>
  <c r="AR43" i="141"/>
  <c r="AQ43" i="141"/>
  <c r="AP43" i="141"/>
  <c r="AO43" i="141"/>
  <c r="AN43" i="141"/>
  <c r="AM43" i="141"/>
  <c r="AL43" i="141"/>
  <c r="AK43" i="141"/>
  <c r="AJ43" i="141"/>
  <c r="AI43" i="141"/>
  <c r="AH43" i="141"/>
  <c r="AG43" i="141"/>
  <c r="AF43" i="141"/>
  <c r="AE43" i="141"/>
  <c r="AD43" i="141"/>
  <c r="AC43" i="141"/>
  <c r="AB43" i="141"/>
  <c r="AA43" i="141"/>
  <c r="Z43" i="141"/>
  <c r="Y43" i="141"/>
  <c r="X43" i="141"/>
  <c r="W43" i="141"/>
  <c r="V43" i="141"/>
  <c r="U43" i="141"/>
  <c r="T43" i="141"/>
  <c r="S43" i="141"/>
  <c r="R43" i="141"/>
  <c r="Q43" i="141"/>
  <c r="P43" i="141"/>
  <c r="O43" i="141"/>
  <c r="N43" i="141"/>
  <c r="M43" i="141"/>
  <c r="L43" i="141"/>
  <c r="K43" i="141"/>
  <c r="J43" i="141"/>
  <c r="I43" i="141"/>
  <c r="H43" i="141"/>
  <c r="G43" i="141"/>
  <c r="F43" i="141"/>
  <c r="E43" i="141"/>
  <c r="D43" i="141"/>
  <c r="C43" i="141"/>
  <c r="B43" i="141"/>
  <c r="BC41" i="141"/>
  <c r="BB41" i="141"/>
  <c r="BA41" i="141"/>
  <c r="AZ41" i="141"/>
  <c r="AY41" i="141"/>
  <c r="AX41" i="141"/>
  <c r="AW41" i="141"/>
  <c r="AV41" i="141"/>
  <c r="AU41" i="141"/>
  <c r="AT41" i="141"/>
  <c r="AS41" i="141"/>
  <c r="AR41" i="141"/>
  <c r="AQ41" i="141"/>
  <c r="AP41" i="141"/>
  <c r="AO41" i="141"/>
  <c r="AN41" i="141"/>
  <c r="AM41" i="141"/>
  <c r="AL41" i="141"/>
  <c r="AK41" i="141"/>
  <c r="AJ41" i="141"/>
  <c r="AI41" i="141"/>
  <c r="AH41" i="141"/>
  <c r="AG41" i="141"/>
  <c r="AF41" i="141"/>
  <c r="AE41" i="141"/>
  <c r="AD41" i="141"/>
  <c r="AC41" i="141"/>
  <c r="AB41" i="141"/>
  <c r="AA41" i="141"/>
  <c r="Z41" i="141"/>
  <c r="Y41" i="141"/>
  <c r="X41" i="141"/>
  <c r="W41" i="141"/>
  <c r="V41" i="141"/>
  <c r="U41" i="141"/>
  <c r="T41" i="141"/>
  <c r="S41" i="141"/>
  <c r="R41" i="141"/>
  <c r="Q41" i="141"/>
  <c r="P41" i="141"/>
  <c r="O41" i="141"/>
  <c r="N41" i="141"/>
  <c r="M41" i="141"/>
  <c r="L41" i="141"/>
  <c r="K41" i="141"/>
  <c r="J41" i="141"/>
  <c r="I41" i="141"/>
  <c r="H41" i="141"/>
  <c r="G41" i="141"/>
  <c r="F41" i="141"/>
  <c r="E41" i="141"/>
  <c r="D41" i="141"/>
  <c r="C41" i="141"/>
  <c r="B41" i="141"/>
  <c r="BC40" i="141"/>
  <c r="BB40" i="141"/>
  <c r="BA40" i="141"/>
  <c r="AZ40" i="141"/>
  <c r="AY40" i="141"/>
  <c r="AX40" i="141"/>
  <c r="AW40" i="141"/>
  <c r="AV40" i="141"/>
  <c r="AU40" i="141"/>
  <c r="AT40" i="141"/>
  <c r="AS40" i="141"/>
  <c r="AR40" i="141"/>
  <c r="AQ40" i="141"/>
  <c r="AP40" i="141"/>
  <c r="AO40" i="141"/>
  <c r="AN40" i="141"/>
  <c r="AM40" i="141"/>
  <c r="AL40" i="141"/>
  <c r="AK40" i="141"/>
  <c r="AJ40" i="141"/>
  <c r="AI40" i="141"/>
  <c r="AH40" i="141"/>
  <c r="AG40" i="141"/>
  <c r="AF40" i="141"/>
  <c r="AE40" i="141"/>
  <c r="AD40" i="141"/>
  <c r="AC40" i="141"/>
  <c r="AB40" i="141"/>
  <c r="AA40" i="141"/>
  <c r="Z40" i="141"/>
  <c r="Y40" i="141"/>
  <c r="X40" i="141"/>
  <c r="W40" i="141"/>
  <c r="V40" i="141"/>
  <c r="U40" i="141"/>
  <c r="T40" i="141"/>
  <c r="S40" i="141"/>
  <c r="R40" i="141"/>
  <c r="Q40" i="141"/>
  <c r="P40" i="141"/>
  <c r="O40" i="141"/>
  <c r="N40" i="141"/>
  <c r="M40" i="141"/>
  <c r="L40" i="141"/>
  <c r="K40" i="141"/>
  <c r="J40" i="141"/>
  <c r="I40" i="141"/>
  <c r="H40" i="141"/>
  <c r="G40" i="141"/>
  <c r="F40" i="141"/>
  <c r="E40" i="141"/>
  <c r="D40" i="141"/>
  <c r="C40" i="141"/>
  <c r="B40" i="141"/>
  <c r="BC38" i="141"/>
  <c r="BB38" i="141"/>
  <c r="BA38" i="141"/>
  <c r="AZ38" i="141"/>
  <c r="AY38" i="141"/>
  <c r="AX38" i="141"/>
  <c r="AW38" i="141"/>
  <c r="AV38" i="141"/>
  <c r="AU38" i="141"/>
  <c r="AT38" i="141"/>
  <c r="AS38" i="141"/>
  <c r="AR38" i="141"/>
  <c r="AQ38" i="141"/>
  <c r="AP38" i="141"/>
  <c r="AO38" i="141"/>
  <c r="AN38" i="141"/>
  <c r="AM38" i="141"/>
  <c r="AL38" i="141"/>
  <c r="AK38" i="141"/>
  <c r="AJ38" i="141"/>
  <c r="AI38" i="141"/>
  <c r="AH38" i="141"/>
  <c r="AG38" i="141"/>
  <c r="AF38" i="141"/>
  <c r="AE38" i="141"/>
  <c r="AD38" i="141"/>
  <c r="AC38" i="141"/>
  <c r="AB38" i="141"/>
  <c r="AA38" i="141"/>
  <c r="Z38" i="141"/>
  <c r="Y38" i="141"/>
  <c r="X38" i="141"/>
  <c r="W38" i="141"/>
  <c r="V38" i="141"/>
  <c r="U38" i="141"/>
  <c r="T38" i="141"/>
  <c r="S38" i="141"/>
  <c r="R38" i="141"/>
  <c r="Q38" i="141"/>
  <c r="P38" i="141"/>
  <c r="O38" i="141"/>
  <c r="N38" i="141"/>
  <c r="M38" i="141"/>
  <c r="L38" i="141"/>
  <c r="K38" i="141"/>
  <c r="J38" i="141"/>
  <c r="I38" i="141"/>
  <c r="H38" i="141"/>
  <c r="G38" i="141"/>
  <c r="F38" i="141"/>
  <c r="E38" i="141"/>
  <c r="D38" i="141"/>
  <c r="C38" i="141"/>
  <c r="B38" i="141"/>
  <c r="BC37" i="141"/>
  <c r="BB37" i="141"/>
  <c r="BA37" i="141"/>
  <c r="AZ37" i="141"/>
  <c r="AY37" i="141"/>
  <c r="AX37" i="141"/>
  <c r="AW37" i="141"/>
  <c r="AV37" i="141"/>
  <c r="AU37" i="141"/>
  <c r="AT37" i="141"/>
  <c r="AS37" i="141"/>
  <c r="AR37" i="141"/>
  <c r="AQ37" i="141"/>
  <c r="AP37" i="141"/>
  <c r="AO37" i="141"/>
  <c r="AN37" i="141"/>
  <c r="AM37" i="141"/>
  <c r="AL37" i="141"/>
  <c r="AK37" i="141"/>
  <c r="AJ37" i="141"/>
  <c r="AI37" i="141"/>
  <c r="AH37" i="141"/>
  <c r="AG37" i="141"/>
  <c r="AF37" i="141"/>
  <c r="AE37" i="141"/>
  <c r="AD37" i="141"/>
  <c r="AC37" i="141"/>
  <c r="AB37" i="141"/>
  <c r="AA37" i="141"/>
  <c r="Z37" i="141"/>
  <c r="Y37" i="141"/>
  <c r="X37" i="141"/>
  <c r="W37" i="141"/>
  <c r="V37" i="141"/>
  <c r="U37" i="141"/>
  <c r="T37" i="141"/>
  <c r="S37" i="141"/>
  <c r="R37" i="141"/>
  <c r="Q37" i="141"/>
  <c r="P37" i="141"/>
  <c r="O37" i="141"/>
  <c r="N37" i="141"/>
  <c r="M37" i="141"/>
  <c r="L37" i="141"/>
  <c r="K37" i="141"/>
  <c r="J37" i="141"/>
  <c r="I37" i="141"/>
  <c r="H37" i="141"/>
  <c r="G37" i="141"/>
  <c r="F37" i="141"/>
  <c r="E37" i="141"/>
  <c r="D37" i="141"/>
  <c r="C37" i="141"/>
  <c r="B37" i="141"/>
  <c r="BC35" i="141"/>
  <c r="BB35" i="141"/>
  <c r="BA35" i="141"/>
  <c r="AZ35" i="141"/>
  <c r="AY35" i="141"/>
  <c r="AX35" i="141"/>
  <c r="AW35" i="141"/>
  <c r="AV35" i="141"/>
  <c r="AU35" i="141"/>
  <c r="AT35" i="141"/>
  <c r="AS35" i="141"/>
  <c r="AR35" i="141"/>
  <c r="AQ35" i="141"/>
  <c r="AP35" i="141"/>
  <c r="AO35" i="141"/>
  <c r="AN35" i="141"/>
  <c r="AM35" i="141"/>
  <c r="AL35" i="141"/>
  <c r="AK35" i="141"/>
  <c r="AJ35" i="141"/>
  <c r="AI35" i="141"/>
  <c r="AH35" i="141"/>
  <c r="AG35" i="141"/>
  <c r="AF35" i="141"/>
  <c r="AE35" i="141"/>
  <c r="AD35" i="141"/>
  <c r="AC35" i="141"/>
  <c r="AB35" i="141"/>
  <c r="AA35" i="141"/>
  <c r="Z35" i="141"/>
  <c r="Y35" i="141"/>
  <c r="X35" i="141"/>
  <c r="W35" i="141"/>
  <c r="V35" i="141"/>
  <c r="U35" i="141"/>
  <c r="T35" i="141"/>
  <c r="S35" i="141"/>
  <c r="R35" i="141"/>
  <c r="Q35" i="141"/>
  <c r="P35" i="141"/>
  <c r="O35" i="141"/>
  <c r="N35" i="141"/>
  <c r="M35" i="141"/>
  <c r="L35" i="141"/>
  <c r="K35" i="141"/>
  <c r="J35" i="141"/>
  <c r="I35" i="141"/>
  <c r="H35" i="141"/>
  <c r="G35" i="141"/>
  <c r="F35" i="141"/>
  <c r="E35" i="141"/>
  <c r="D35" i="141"/>
  <c r="C35" i="141"/>
  <c r="B35" i="141"/>
  <c r="BC34" i="141"/>
  <c r="BB34" i="141"/>
  <c r="BA34" i="141"/>
  <c r="AZ34" i="141"/>
  <c r="AY34" i="141"/>
  <c r="AX34" i="141"/>
  <c r="AW34" i="141"/>
  <c r="AV34" i="141"/>
  <c r="AU34" i="141"/>
  <c r="AT34" i="141"/>
  <c r="AS34" i="141"/>
  <c r="AR34" i="141"/>
  <c r="AQ34" i="141"/>
  <c r="AP34" i="141"/>
  <c r="AO34" i="141"/>
  <c r="AN34" i="141"/>
  <c r="AM34" i="141"/>
  <c r="AL34" i="141"/>
  <c r="AK34" i="141"/>
  <c r="AJ34" i="141"/>
  <c r="AI34" i="141"/>
  <c r="AH34" i="141"/>
  <c r="AG34" i="141"/>
  <c r="AF34" i="141"/>
  <c r="AE34" i="141"/>
  <c r="AD34" i="141"/>
  <c r="AC34" i="141"/>
  <c r="AB34" i="141"/>
  <c r="AA34" i="141"/>
  <c r="Z34" i="141"/>
  <c r="Y34" i="141"/>
  <c r="X34" i="141"/>
  <c r="W34" i="141"/>
  <c r="V34" i="141"/>
  <c r="U34" i="141"/>
  <c r="T34" i="141"/>
  <c r="S34" i="141"/>
  <c r="R34" i="141"/>
  <c r="Q34" i="141"/>
  <c r="P34" i="141"/>
  <c r="O34" i="141"/>
  <c r="N34" i="141"/>
  <c r="M34" i="141"/>
  <c r="L34" i="141"/>
  <c r="K34" i="141"/>
  <c r="J34" i="141"/>
  <c r="I34" i="141"/>
  <c r="H34" i="141"/>
  <c r="G34" i="141"/>
  <c r="F34" i="141"/>
  <c r="E34" i="141"/>
  <c r="D34" i="141"/>
  <c r="C34" i="141"/>
  <c r="B34" i="141"/>
  <c r="BC32" i="141"/>
  <c r="BB32" i="141"/>
  <c r="BA32" i="141"/>
  <c r="AZ32" i="141"/>
  <c r="AY32" i="141"/>
  <c r="AX32" i="141"/>
  <c r="AW32" i="141"/>
  <c r="AV32" i="141"/>
  <c r="AU32" i="141"/>
  <c r="AT32" i="141"/>
  <c r="AS32" i="141"/>
  <c r="AR32" i="141"/>
  <c r="AQ32" i="141"/>
  <c r="AP32" i="141"/>
  <c r="AO32" i="141"/>
  <c r="AN32" i="141"/>
  <c r="AM32" i="141"/>
  <c r="AL32" i="141"/>
  <c r="AK32" i="141"/>
  <c r="AJ32" i="141"/>
  <c r="AI32" i="141"/>
  <c r="AH32" i="141"/>
  <c r="AG32" i="141"/>
  <c r="AF32" i="141"/>
  <c r="AE32" i="141"/>
  <c r="AD32" i="141"/>
  <c r="AC32" i="141"/>
  <c r="AB32" i="141"/>
  <c r="AA32" i="141"/>
  <c r="Z32" i="141"/>
  <c r="Y32" i="141"/>
  <c r="X32" i="141"/>
  <c r="W32" i="141"/>
  <c r="V32" i="141"/>
  <c r="U32" i="141"/>
  <c r="T32" i="141"/>
  <c r="S32" i="141"/>
  <c r="R32" i="141"/>
  <c r="Q32" i="141"/>
  <c r="P32" i="141"/>
  <c r="O32" i="141"/>
  <c r="N32" i="141"/>
  <c r="M32" i="141"/>
  <c r="L32" i="141"/>
  <c r="K32" i="141"/>
  <c r="J32" i="141"/>
  <c r="I32" i="141"/>
  <c r="H32" i="141"/>
  <c r="G32" i="141"/>
  <c r="F32" i="141"/>
  <c r="E32" i="141"/>
  <c r="D32" i="141"/>
  <c r="C32" i="141"/>
  <c r="B32" i="141"/>
  <c r="BC31" i="141"/>
  <c r="BB31" i="141"/>
  <c r="BA31" i="141"/>
  <c r="AZ31" i="141"/>
  <c r="AY31" i="141"/>
  <c r="AX31" i="141"/>
  <c r="AW31" i="141"/>
  <c r="AV31" i="141"/>
  <c r="AU31" i="141"/>
  <c r="AT31" i="141"/>
  <c r="AS31" i="141"/>
  <c r="AR31" i="141"/>
  <c r="AQ31" i="141"/>
  <c r="AP31" i="141"/>
  <c r="AO31" i="141"/>
  <c r="AN31" i="141"/>
  <c r="AM31" i="141"/>
  <c r="AL31" i="141"/>
  <c r="AK31" i="141"/>
  <c r="AJ31" i="141"/>
  <c r="AI31" i="141"/>
  <c r="AH31" i="141"/>
  <c r="AG31" i="141"/>
  <c r="AF31" i="141"/>
  <c r="AE31" i="141"/>
  <c r="AD31" i="141"/>
  <c r="AC31" i="141"/>
  <c r="AB31" i="141"/>
  <c r="AA31" i="141"/>
  <c r="Z31" i="141"/>
  <c r="Y31" i="141"/>
  <c r="X31" i="141"/>
  <c r="W31" i="141"/>
  <c r="V31" i="141"/>
  <c r="U31" i="141"/>
  <c r="T31" i="141"/>
  <c r="S31" i="141"/>
  <c r="R31" i="141"/>
  <c r="Q31" i="141"/>
  <c r="P31" i="141"/>
  <c r="O31" i="141"/>
  <c r="N31" i="141"/>
  <c r="M31" i="141"/>
  <c r="L31" i="141"/>
  <c r="K31" i="141"/>
  <c r="J31" i="141"/>
  <c r="I31" i="141"/>
  <c r="H31" i="141"/>
  <c r="G31" i="141"/>
  <c r="F31" i="141"/>
  <c r="E31" i="141"/>
  <c r="D31" i="141"/>
  <c r="C31" i="141"/>
  <c r="B31" i="141"/>
  <c r="BC29" i="141"/>
  <c r="BB29" i="141"/>
  <c r="BA29" i="141"/>
  <c r="AZ29" i="141"/>
  <c r="AY29" i="141"/>
  <c r="AX29" i="141"/>
  <c r="AW29" i="141"/>
  <c r="AV29" i="141"/>
  <c r="AU29" i="141"/>
  <c r="AT29" i="141"/>
  <c r="AS29" i="141"/>
  <c r="AR29" i="141"/>
  <c r="AQ29" i="141"/>
  <c r="AP29" i="141"/>
  <c r="AO29" i="141"/>
  <c r="AN29" i="141"/>
  <c r="AM29" i="141"/>
  <c r="AL29" i="141"/>
  <c r="AK29" i="141"/>
  <c r="AJ29" i="141"/>
  <c r="AI29" i="141"/>
  <c r="AH29" i="141"/>
  <c r="AG29" i="141"/>
  <c r="AF29" i="141"/>
  <c r="AE29" i="141"/>
  <c r="AD29" i="141"/>
  <c r="AC29" i="141"/>
  <c r="AB29" i="141"/>
  <c r="AA29" i="141"/>
  <c r="Z29" i="141"/>
  <c r="Y29" i="141"/>
  <c r="X29" i="141"/>
  <c r="W29" i="141"/>
  <c r="V29" i="141"/>
  <c r="U29" i="141"/>
  <c r="T29" i="141"/>
  <c r="S29" i="141"/>
  <c r="R29" i="141"/>
  <c r="Q29" i="141"/>
  <c r="P29" i="141"/>
  <c r="O29" i="141"/>
  <c r="N29" i="141"/>
  <c r="M29" i="141"/>
  <c r="L29" i="141"/>
  <c r="K29" i="141"/>
  <c r="J29" i="141"/>
  <c r="I29" i="141"/>
  <c r="H29" i="141"/>
  <c r="G29" i="141"/>
  <c r="F29" i="141"/>
  <c r="E29" i="141"/>
  <c r="D29" i="141"/>
  <c r="C29" i="141"/>
  <c r="B29" i="141"/>
  <c r="BC28" i="141"/>
  <c r="BB28" i="141"/>
  <c r="BA28" i="141"/>
  <c r="AZ28" i="141"/>
  <c r="AY28" i="141"/>
  <c r="AX28" i="141"/>
  <c r="AW28" i="141"/>
  <c r="AV28" i="141"/>
  <c r="AU28" i="141"/>
  <c r="AT28" i="141"/>
  <c r="AS28" i="141"/>
  <c r="AR28" i="141"/>
  <c r="AQ28" i="141"/>
  <c r="AP28" i="141"/>
  <c r="AO28" i="141"/>
  <c r="AN28" i="141"/>
  <c r="AM28" i="141"/>
  <c r="AL28" i="141"/>
  <c r="AK28" i="141"/>
  <c r="AJ28" i="141"/>
  <c r="AI28" i="141"/>
  <c r="AH28" i="141"/>
  <c r="AG28" i="141"/>
  <c r="AF28" i="141"/>
  <c r="AE28" i="141"/>
  <c r="AD28" i="141"/>
  <c r="AC28" i="141"/>
  <c r="AB28" i="141"/>
  <c r="AA28" i="141"/>
  <c r="Z28" i="141"/>
  <c r="Y28" i="141"/>
  <c r="X28" i="141"/>
  <c r="W28" i="141"/>
  <c r="V28" i="141"/>
  <c r="U28" i="141"/>
  <c r="T28" i="141"/>
  <c r="S28" i="141"/>
  <c r="R28" i="141"/>
  <c r="Q28" i="141"/>
  <c r="P28" i="141"/>
  <c r="O28" i="141"/>
  <c r="N28" i="141"/>
  <c r="M28" i="141"/>
  <c r="L28" i="141"/>
  <c r="K28" i="141"/>
  <c r="J28" i="141"/>
  <c r="I28" i="141"/>
  <c r="H28" i="141"/>
  <c r="G28" i="141"/>
  <c r="F28" i="141"/>
  <c r="E28" i="141"/>
  <c r="D28" i="141"/>
  <c r="C28" i="141"/>
  <c r="B28" i="141"/>
  <c r="BC26" i="141"/>
  <c r="BB26" i="141"/>
  <c r="BA26" i="141"/>
  <c r="AZ26" i="141"/>
  <c r="AY26" i="141"/>
  <c r="AX26" i="141"/>
  <c r="AW26" i="141"/>
  <c r="AV26" i="141"/>
  <c r="AU26" i="141"/>
  <c r="AT26" i="141"/>
  <c r="AS26" i="141"/>
  <c r="AR26" i="141"/>
  <c r="AQ26" i="141"/>
  <c r="AP26" i="141"/>
  <c r="AO26" i="141"/>
  <c r="AN26" i="141"/>
  <c r="AM26" i="141"/>
  <c r="AL26" i="141"/>
  <c r="AK26" i="141"/>
  <c r="AJ26" i="141"/>
  <c r="AI26" i="141"/>
  <c r="AH26" i="141"/>
  <c r="AG26" i="141"/>
  <c r="AF26" i="141"/>
  <c r="AE26" i="141"/>
  <c r="AD26" i="141"/>
  <c r="AC26" i="141"/>
  <c r="AB26" i="141"/>
  <c r="AA26" i="141"/>
  <c r="Z26" i="141"/>
  <c r="Y26" i="141"/>
  <c r="X26" i="141"/>
  <c r="W26" i="141"/>
  <c r="V26" i="141"/>
  <c r="U26" i="141"/>
  <c r="T26" i="141"/>
  <c r="S26" i="141"/>
  <c r="R26" i="141"/>
  <c r="Q26" i="141"/>
  <c r="P26" i="141"/>
  <c r="O26" i="141"/>
  <c r="N26" i="141"/>
  <c r="M26" i="141"/>
  <c r="L26" i="141"/>
  <c r="K26" i="141"/>
  <c r="J26" i="141"/>
  <c r="I26" i="141"/>
  <c r="H26" i="141"/>
  <c r="G26" i="141"/>
  <c r="F26" i="141"/>
  <c r="E26" i="141"/>
  <c r="D26" i="141"/>
  <c r="C26" i="141"/>
  <c r="B26" i="141"/>
  <c r="BC25" i="141"/>
  <c r="BB25" i="141"/>
  <c r="BA25" i="141"/>
  <c r="AZ25" i="141"/>
  <c r="AY25" i="141"/>
  <c r="AX25" i="141"/>
  <c r="AW25" i="141"/>
  <c r="AV25" i="141"/>
  <c r="AU25" i="141"/>
  <c r="AT25" i="141"/>
  <c r="AS25" i="141"/>
  <c r="AR25" i="141"/>
  <c r="AQ25" i="141"/>
  <c r="AP25" i="141"/>
  <c r="AO25" i="141"/>
  <c r="AN25" i="141"/>
  <c r="AM25" i="141"/>
  <c r="AL25" i="141"/>
  <c r="AK25" i="141"/>
  <c r="AJ25" i="141"/>
  <c r="AI25" i="141"/>
  <c r="AH25" i="141"/>
  <c r="AG25" i="141"/>
  <c r="AF25" i="141"/>
  <c r="AE25" i="141"/>
  <c r="AD25" i="141"/>
  <c r="AC25" i="141"/>
  <c r="AB25" i="141"/>
  <c r="AA25" i="141"/>
  <c r="Z25" i="141"/>
  <c r="Y25" i="141"/>
  <c r="X25" i="141"/>
  <c r="W25" i="141"/>
  <c r="V25" i="141"/>
  <c r="U25" i="141"/>
  <c r="T25" i="141"/>
  <c r="S25" i="141"/>
  <c r="R25" i="141"/>
  <c r="Q25" i="141"/>
  <c r="P25" i="141"/>
  <c r="O25" i="141"/>
  <c r="N25" i="141"/>
  <c r="M25" i="141"/>
  <c r="L25" i="141"/>
  <c r="K25" i="141"/>
  <c r="J25" i="141"/>
  <c r="I25" i="141"/>
  <c r="H25" i="141"/>
  <c r="G25" i="141"/>
  <c r="F25" i="141"/>
  <c r="E25" i="141"/>
  <c r="D25" i="141"/>
  <c r="C25" i="141"/>
  <c r="B25" i="141"/>
  <c r="BC22" i="141"/>
  <c r="BB22" i="141"/>
  <c r="BA22" i="141"/>
  <c r="AZ22" i="141"/>
  <c r="AY22" i="141"/>
  <c r="AX22" i="141"/>
  <c r="AW22" i="141"/>
  <c r="AV22" i="141"/>
  <c r="AU22" i="141"/>
  <c r="AT22" i="141"/>
  <c r="AS22" i="141"/>
  <c r="AR22" i="141"/>
  <c r="AQ22" i="141"/>
  <c r="AP22" i="141"/>
  <c r="AO22" i="141"/>
  <c r="AN22" i="141"/>
  <c r="AM22" i="141"/>
  <c r="AL22" i="141"/>
  <c r="AK22" i="141"/>
  <c r="AJ22" i="141"/>
  <c r="AI22" i="141"/>
  <c r="AH22" i="141"/>
  <c r="AG22" i="141"/>
  <c r="AF22" i="141"/>
  <c r="AE22" i="141"/>
  <c r="AD22" i="141"/>
  <c r="AC22" i="141"/>
  <c r="AB22" i="141"/>
  <c r="AA22" i="141"/>
  <c r="Z22" i="141"/>
  <c r="Y22" i="141"/>
  <c r="X22" i="141"/>
  <c r="W22" i="141"/>
  <c r="V22" i="141"/>
  <c r="U22" i="141"/>
  <c r="T22" i="141"/>
  <c r="S22" i="141"/>
  <c r="R22" i="141"/>
  <c r="Q22" i="141"/>
  <c r="P22" i="141"/>
  <c r="O22" i="141"/>
  <c r="N22" i="141"/>
  <c r="M22" i="141"/>
  <c r="L22" i="141"/>
  <c r="K22" i="141"/>
  <c r="J22" i="141"/>
  <c r="I22" i="141"/>
  <c r="H22" i="141"/>
  <c r="G22" i="141"/>
  <c r="F22" i="141"/>
  <c r="E22" i="141"/>
  <c r="D22" i="141"/>
  <c r="C22" i="141"/>
  <c r="B22" i="141"/>
  <c r="BC20" i="141"/>
  <c r="BB20" i="141"/>
  <c r="BA20" i="141"/>
  <c r="AZ20" i="141"/>
  <c r="AY20" i="141"/>
  <c r="AX20" i="141"/>
  <c r="AW20" i="141"/>
  <c r="AV20" i="141"/>
  <c r="AU20" i="141"/>
  <c r="AT20" i="141"/>
  <c r="AS20" i="141"/>
  <c r="AR20" i="141"/>
  <c r="AQ20" i="141"/>
  <c r="AP20" i="141"/>
  <c r="AO20" i="141"/>
  <c r="AN20" i="141"/>
  <c r="AM20" i="141"/>
  <c r="AL20" i="141"/>
  <c r="AK20" i="141"/>
  <c r="AJ20" i="141"/>
  <c r="AI20" i="141"/>
  <c r="AH20" i="141"/>
  <c r="AG20" i="141"/>
  <c r="AF20" i="141"/>
  <c r="AE20" i="141"/>
  <c r="AD20" i="141"/>
  <c r="AC20" i="141"/>
  <c r="AB20" i="141"/>
  <c r="AA20" i="141"/>
  <c r="Z20" i="141"/>
  <c r="Y20" i="141"/>
  <c r="X20" i="141"/>
  <c r="W20" i="141"/>
  <c r="V20" i="141"/>
  <c r="U20" i="141"/>
  <c r="T20" i="141"/>
  <c r="S20" i="141"/>
  <c r="R20" i="141"/>
  <c r="Q20" i="141"/>
  <c r="P20" i="141"/>
  <c r="O20" i="141"/>
  <c r="N20" i="141"/>
  <c r="M20" i="141"/>
  <c r="L20" i="141"/>
  <c r="K20" i="141"/>
  <c r="J20" i="141"/>
  <c r="I20" i="141"/>
  <c r="H20" i="141"/>
  <c r="G20" i="141"/>
  <c r="F20" i="141"/>
  <c r="E20" i="141"/>
  <c r="D20" i="141"/>
  <c r="C20" i="141"/>
  <c r="B20" i="141"/>
  <c r="BC19" i="141"/>
  <c r="BB19" i="141"/>
  <c r="BA19" i="141"/>
  <c r="AZ19" i="141"/>
  <c r="AY19" i="141"/>
  <c r="AX19" i="141"/>
  <c r="AW19" i="141"/>
  <c r="AV19" i="141"/>
  <c r="AU19" i="141"/>
  <c r="AT19" i="141"/>
  <c r="AS19" i="141"/>
  <c r="AR19" i="141"/>
  <c r="AQ19" i="141"/>
  <c r="AP19" i="141"/>
  <c r="AO19" i="141"/>
  <c r="AN19" i="141"/>
  <c r="AM19" i="141"/>
  <c r="AL19" i="141"/>
  <c r="AK19" i="141"/>
  <c r="AJ19" i="141"/>
  <c r="AI19" i="141"/>
  <c r="AH19" i="141"/>
  <c r="AG19" i="141"/>
  <c r="AF19" i="141"/>
  <c r="AE19" i="141"/>
  <c r="AD19" i="141"/>
  <c r="AC19" i="141"/>
  <c r="AB19" i="141"/>
  <c r="AA19" i="141"/>
  <c r="Z19" i="141"/>
  <c r="Y19" i="141"/>
  <c r="X19" i="141"/>
  <c r="W19" i="141"/>
  <c r="V19" i="141"/>
  <c r="U19" i="141"/>
  <c r="T19" i="141"/>
  <c r="S19" i="141"/>
  <c r="R19" i="141"/>
  <c r="Q19" i="141"/>
  <c r="P19" i="141"/>
  <c r="O19" i="141"/>
  <c r="N19" i="141"/>
  <c r="M19" i="141"/>
  <c r="L19" i="141"/>
  <c r="K19" i="141"/>
  <c r="J19" i="141"/>
  <c r="I19" i="141"/>
  <c r="H19" i="141"/>
  <c r="G19" i="141"/>
  <c r="F19" i="141"/>
  <c r="E19" i="141"/>
  <c r="D19" i="141"/>
  <c r="C19" i="141"/>
  <c r="B19" i="141"/>
  <c r="BC17" i="141"/>
  <c r="BB17" i="141"/>
  <c r="BA17" i="141"/>
  <c r="AZ17" i="141"/>
  <c r="AY17" i="141"/>
  <c r="AX17" i="141"/>
  <c r="AW17" i="141"/>
  <c r="AV17" i="141"/>
  <c r="AU17" i="141"/>
  <c r="AT17" i="141"/>
  <c r="AS17" i="141"/>
  <c r="AR17" i="141"/>
  <c r="AQ17" i="141"/>
  <c r="AP17" i="141"/>
  <c r="AO17" i="141"/>
  <c r="AN17" i="141"/>
  <c r="AM17" i="141"/>
  <c r="AL17" i="141"/>
  <c r="AK17" i="141"/>
  <c r="AJ17" i="141"/>
  <c r="AI17" i="141"/>
  <c r="AH17" i="141"/>
  <c r="AG17" i="141"/>
  <c r="AF17" i="141"/>
  <c r="AE17" i="141"/>
  <c r="AD17" i="141"/>
  <c r="AC17" i="141"/>
  <c r="AB17" i="141"/>
  <c r="AA17" i="141"/>
  <c r="Z17" i="141"/>
  <c r="Y17" i="141"/>
  <c r="X17" i="141"/>
  <c r="W17" i="141"/>
  <c r="V17" i="141"/>
  <c r="U17" i="141"/>
  <c r="T17" i="141"/>
  <c r="S17" i="141"/>
  <c r="R17" i="141"/>
  <c r="Q17" i="141"/>
  <c r="P17" i="141"/>
  <c r="O17" i="141"/>
  <c r="N17" i="141"/>
  <c r="M17" i="141"/>
  <c r="L17" i="141"/>
  <c r="K17" i="141"/>
  <c r="J17" i="141"/>
  <c r="I17" i="141"/>
  <c r="H17" i="141"/>
  <c r="G17" i="141"/>
  <c r="F17" i="141"/>
  <c r="E17" i="141"/>
  <c r="D17" i="141"/>
  <c r="C17" i="141"/>
  <c r="B17" i="141"/>
  <c r="BC16" i="141"/>
  <c r="BB16" i="141"/>
  <c r="BA16" i="141"/>
  <c r="AZ16" i="141"/>
  <c r="AY16" i="141"/>
  <c r="AX16" i="141"/>
  <c r="AW16" i="141"/>
  <c r="AV16" i="141"/>
  <c r="AU16" i="141"/>
  <c r="AT16" i="141"/>
  <c r="AS16" i="141"/>
  <c r="AR16" i="141"/>
  <c r="AQ16" i="141"/>
  <c r="AP16" i="141"/>
  <c r="AO16" i="141"/>
  <c r="AN16" i="141"/>
  <c r="AM16" i="141"/>
  <c r="AL16" i="141"/>
  <c r="AK16" i="141"/>
  <c r="AJ16" i="141"/>
  <c r="AI16" i="141"/>
  <c r="AH16" i="141"/>
  <c r="AG16" i="141"/>
  <c r="AF16" i="141"/>
  <c r="AE16" i="141"/>
  <c r="AD16" i="141"/>
  <c r="AC16" i="141"/>
  <c r="AB16" i="141"/>
  <c r="AA16" i="141"/>
  <c r="Z16" i="141"/>
  <c r="Y16" i="141"/>
  <c r="X16" i="141"/>
  <c r="W16" i="141"/>
  <c r="V16" i="141"/>
  <c r="U16" i="141"/>
  <c r="T16" i="141"/>
  <c r="S16" i="141"/>
  <c r="R16" i="141"/>
  <c r="Q16" i="141"/>
  <c r="P16" i="141"/>
  <c r="O16" i="141"/>
  <c r="N16" i="141"/>
  <c r="M16" i="141"/>
  <c r="L16" i="141"/>
  <c r="K16" i="141"/>
  <c r="J16" i="141"/>
  <c r="I16" i="141"/>
  <c r="H16" i="141"/>
  <c r="G16" i="141"/>
  <c r="F16" i="141"/>
  <c r="E16" i="141"/>
  <c r="D16" i="141"/>
  <c r="C16" i="141"/>
  <c r="B16" i="141"/>
  <c r="BC14" i="141"/>
  <c r="BB14" i="141"/>
  <c r="BA14" i="141"/>
  <c r="AZ14" i="141"/>
  <c r="AY14" i="141"/>
  <c r="AX14" i="141"/>
  <c r="AW14" i="141"/>
  <c r="AV14" i="141"/>
  <c r="AU14" i="141"/>
  <c r="AT14" i="141"/>
  <c r="AS14" i="141"/>
  <c r="AR14" i="141"/>
  <c r="AQ14" i="141"/>
  <c r="AP14" i="141"/>
  <c r="AO14" i="141"/>
  <c r="AN14" i="141"/>
  <c r="AM14" i="141"/>
  <c r="AL14" i="141"/>
  <c r="AK14" i="141"/>
  <c r="AJ14" i="141"/>
  <c r="AI14" i="141"/>
  <c r="AH14" i="141"/>
  <c r="AG14" i="141"/>
  <c r="AF14" i="141"/>
  <c r="AE14" i="141"/>
  <c r="AD14" i="141"/>
  <c r="AC14" i="141"/>
  <c r="AB14" i="141"/>
  <c r="AA14" i="141"/>
  <c r="Z14" i="141"/>
  <c r="Y14" i="141"/>
  <c r="X14" i="141"/>
  <c r="W14" i="141"/>
  <c r="V14" i="141"/>
  <c r="U14" i="141"/>
  <c r="T14" i="141"/>
  <c r="S14" i="141"/>
  <c r="R14" i="141"/>
  <c r="Q14" i="141"/>
  <c r="P14" i="141"/>
  <c r="O14" i="141"/>
  <c r="N14" i="141"/>
  <c r="M14" i="141"/>
  <c r="L14" i="141"/>
  <c r="K14" i="141"/>
  <c r="J14" i="141"/>
  <c r="I14" i="141"/>
  <c r="H14" i="141"/>
  <c r="G14" i="141"/>
  <c r="F14" i="141"/>
  <c r="E14" i="141"/>
  <c r="D14" i="141"/>
  <c r="C14" i="141"/>
  <c r="B14" i="141"/>
  <c r="BC13" i="141"/>
  <c r="BB13" i="141"/>
  <c r="BA13" i="141"/>
  <c r="AZ13" i="141"/>
  <c r="AY13" i="141"/>
  <c r="AX13" i="141"/>
  <c r="AW13" i="141"/>
  <c r="AV13" i="141"/>
  <c r="AU13" i="141"/>
  <c r="AT13" i="141"/>
  <c r="AS13" i="141"/>
  <c r="AR13" i="141"/>
  <c r="AQ13" i="141"/>
  <c r="AP13" i="141"/>
  <c r="AO13" i="141"/>
  <c r="AN13" i="141"/>
  <c r="AM13" i="141"/>
  <c r="AL13" i="141"/>
  <c r="AK13" i="141"/>
  <c r="AJ13" i="141"/>
  <c r="AI13" i="141"/>
  <c r="AH13" i="141"/>
  <c r="AG13" i="141"/>
  <c r="AF13" i="141"/>
  <c r="AE13" i="141"/>
  <c r="AD13" i="141"/>
  <c r="AC13" i="141"/>
  <c r="AB13" i="141"/>
  <c r="AA13" i="141"/>
  <c r="Z13" i="141"/>
  <c r="Y13" i="141"/>
  <c r="X13" i="141"/>
  <c r="W13" i="141"/>
  <c r="V13" i="141"/>
  <c r="U13" i="141"/>
  <c r="T13" i="141"/>
  <c r="S13" i="141"/>
  <c r="R13" i="141"/>
  <c r="Q13" i="141"/>
  <c r="P13" i="141"/>
  <c r="O13" i="141"/>
  <c r="N13" i="141"/>
  <c r="M13" i="141"/>
  <c r="L13" i="141"/>
  <c r="K13" i="141"/>
  <c r="J13" i="141"/>
  <c r="I13" i="141"/>
  <c r="H13" i="141"/>
  <c r="G13" i="141"/>
  <c r="F13" i="141"/>
  <c r="E13" i="141"/>
  <c r="D13" i="141"/>
  <c r="C13" i="141"/>
  <c r="B13" i="141"/>
  <c r="BC11" i="141"/>
  <c r="BB11" i="141"/>
  <c r="BA11" i="141"/>
  <c r="AZ11" i="141"/>
  <c r="AY11" i="141"/>
  <c r="AX11" i="141"/>
  <c r="AW11" i="141"/>
  <c r="AV11" i="141"/>
  <c r="AU11" i="141"/>
  <c r="AT11" i="141"/>
  <c r="AS11" i="141"/>
  <c r="AR11" i="141"/>
  <c r="AQ11" i="141"/>
  <c r="AP11" i="141"/>
  <c r="AO11" i="141"/>
  <c r="AN11" i="141"/>
  <c r="AM11" i="141"/>
  <c r="AL11" i="141"/>
  <c r="AK11" i="141"/>
  <c r="AJ11" i="141"/>
  <c r="AI11" i="141"/>
  <c r="AH11" i="141"/>
  <c r="AG11" i="141"/>
  <c r="AF11" i="141"/>
  <c r="AE11" i="141"/>
  <c r="AD11" i="141"/>
  <c r="AC11" i="141"/>
  <c r="AB11" i="141"/>
  <c r="AA11" i="141"/>
  <c r="Z11" i="141"/>
  <c r="Y11" i="141"/>
  <c r="X11" i="141"/>
  <c r="W11" i="141"/>
  <c r="V11" i="141"/>
  <c r="U11" i="141"/>
  <c r="T11" i="141"/>
  <c r="S11" i="141"/>
  <c r="R11" i="141"/>
  <c r="Q11" i="141"/>
  <c r="P11" i="141"/>
  <c r="O11" i="141"/>
  <c r="N11" i="141"/>
  <c r="M11" i="141"/>
  <c r="L11" i="141"/>
  <c r="K11" i="141"/>
  <c r="J11" i="141"/>
  <c r="I11" i="141"/>
  <c r="H11" i="141"/>
  <c r="G11" i="141"/>
  <c r="F11" i="141"/>
  <c r="E11" i="141"/>
  <c r="D11" i="141"/>
  <c r="C11" i="141"/>
  <c r="B11" i="141"/>
  <c r="BC10" i="141"/>
  <c r="BB10" i="141"/>
  <c r="BA10" i="141"/>
  <c r="AZ10" i="141"/>
  <c r="AY10" i="141"/>
  <c r="AX10" i="141"/>
  <c r="AW10" i="141"/>
  <c r="AV10" i="141"/>
  <c r="AU10" i="141"/>
  <c r="AT10" i="141"/>
  <c r="AS10" i="141"/>
  <c r="AR10" i="141"/>
  <c r="AQ10" i="141"/>
  <c r="AP10" i="141"/>
  <c r="AO10" i="141"/>
  <c r="AN10" i="141"/>
  <c r="AM10" i="141"/>
  <c r="AL10" i="141"/>
  <c r="AK10" i="141"/>
  <c r="AJ10" i="141"/>
  <c r="AI10" i="141"/>
  <c r="AH10" i="141"/>
  <c r="AG10" i="141"/>
  <c r="AF10" i="141"/>
  <c r="AE10" i="141"/>
  <c r="AD10" i="141"/>
  <c r="AC10" i="141"/>
  <c r="AB10" i="141"/>
  <c r="AA10" i="141"/>
  <c r="Z10" i="141"/>
  <c r="Y10" i="141"/>
  <c r="X10" i="141"/>
  <c r="W10" i="141"/>
  <c r="V10" i="141"/>
  <c r="U10" i="141"/>
  <c r="T10" i="141"/>
  <c r="S10" i="141"/>
  <c r="R10" i="141"/>
  <c r="Q10" i="141"/>
  <c r="P10" i="141"/>
  <c r="O10" i="141"/>
  <c r="N10" i="141"/>
  <c r="M10" i="141"/>
  <c r="L10" i="141"/>
  <c r="K10" i="141"/>
  <c r="J10" i="141"/>
  <c r="I10" i="141"/>
  <c r="H10" i="141"/>
  <c r="G10" i="141"/>
  <c r="F10" i="141"/>
  <c r="E10" i="141"/>
  <c r="D10" i="141"/>
  <c r="C10" i="141"/>
  <c r="B10" i="141"/>
  <c r="BC8" i="141"/>
  <c r="BB8" i="141"/>
  <c r="BA8" i="141"/>
  <c r="AZ8" i="141"/>
  <c r="AY8" i="141"/>
  <c r="AX8" i="141"/>
  <c r="AW8" i="141"/>
  <c r="AV8" i="141"/>
  <c r="AU8" i="141"/>
  <c r="AT8" i="141"/>
  <c r="AS8" i="141"/>
  <c r="AR8" i="141"/>
  <c r="AQ8" i="141"/>
  <c r="AP8" i="141"/>
  <c r="AO8" i="141"/>
  <c r="AN8" i="141"/>
  <c r="AM8" i="141"/>
  <c r="AL8" i="141"/>
  <c r="AK8" i="141"/>
  <c r="AJ8" i="141"/>
  <c r="AI8" i="141"/>
  <c r="AH8" i="141"/>
  <c r="AG8" i="141"/>
  <c r="AF8" i="141"/>
  <c r="AE8" i="141"/>
  <c r="AD8" i="141"/>
  <c r="AC8" i="141"/>
  <c r="AB8" i="141"/>
  <c r="AA8" i="141"/>
  <c r="Z8" i="141"/>
  <c r="Y8" i="141"/>
  <c r="X8" i="141"/>
  <c r="W8" i="141"/>
  <c r="V8" i="141"/>
  <c r="U8" i="141"/>
  <c r="T8" i="141"/>
  <c r="S8" i="141"/>
  <c r="R8" i="141"/>
  <c r="Q8" i="141"/>
  <c r="P8" i="141"/>
  <c r="O8" i="141"/>
  <c r="N8" i="141"/>
  <c r="M8" i="141"/>
  <c r="L8" i="141"/>
  <c r="K8" i="141"/>
  <c r="J8" i="141"/>
  <c r="I8" i="141"/>
  <c r="H8" i="141"/>
  <c r="G8" i="141"/>
  <c r="F8" i="141"/>
  <c r="E8" i="141"/>
  <c r="D8" i="141"/>
  <c r="C8" i="141"/>
  <c r="B8" i="141"/>
  <c r="BC7" i="141"/>
  <c r="BB7" i="141"/>
  <c r="BA7" i="141"/>
  <c r="AZ7" i="141"/>
  <c r="AY7" i="141"/>
  <c r="AX7" i="141"/>
  <c r="AW7" i="141"/>
  <c r="AV7" i="141"/>
  <c r="AU7" i="141"/>
  <c r="AT7" i="141"/>
  <c r="AS7" i="141"/>
  <c r="AR7" i="141"/>
  <c r="AQ7" i="141"/>
  <c r="AP7" i="141"/>
  <c r="AO7" i="141"/>
  <c r="AN7" i="141"/>
  <c r="AM7" i="141"/>
  <c r="AL7" i="141"/>
  <c r="AK7" i="141"/>
  <c r="AJ7" i="141"/>
  <c r="AI7" i="141"/>
  <c r="AH7" i="141"/>
  <c r="AG7" i="141"/>
  <c r="AF7" i="141"/>
  <c r="AE7" i="141"/>
  <c r="AD7" i="141"/>
  <c r="AC7" i="141"/>
  <c r="AB7" i="141"/>
  <c r="AA7" i="141"/>
  <c r="Z7" i="141"/>
  <c r="Y7" i="141"/>
  <c r="X7" i="141"/>
  <c r="W7" i="141"/>
  <c r="V7" i="141"/>
  <c r="U7" i="141"/>
  <c r="T7" i="141"/>
  <c r="S7" i="141"/>
  <c r="R7" i="141"/>
  <c r="Q7" i="141"/>
  <c r="P7" i="141"/>
  <c r="O7" i="141"/>
  <c r="N7" i="141"/>
  <c r="M7" i="141"/>
  <c r="L7" i="141"/>
  <c r="K7" i="141"/>
  <c r="J7" i="141"/>
  <c r="I7" i="141"/>
  <c r="H7" i="141"/>
  <c r="G7" i="141"/>
  <c r="F7" i="141"/>
  <c r="E7" i="141"/>
  <c r="D7" i="141"/>
  <c r="C7" i="141"/>
  <c r="B7" i="141"/>
  <c r="BC5" i="141"/>
  <c r="BB5" i="141"/>
  <c r="BA5" i="141"/>
  <c r="AZ5" i="141"/>
  <c r="AY5" i="141"/>
  <c r="AX5" i="141"/>
  <c r="AW5" i="141"/>
  <c r="AV5" i="141"/>
  <c r="AU5" i="141"/>
  <c r="AT5" i="141"/>
  <c r="AS5" i="141"/>
  <c r="AR5" i="141"/>
  <c r="AQ5" i="141"/>
  <c r="AP5" i="141"/>
  <c r="AO5" i="141"/>
  <c r="AN5" i="141"/>
  <c r="AM5" i="141"/>
  <c r="AL5" i="141"/>
  <c r="AK5" i="141"/>
  <c r="AJ5" i="141"/>
  <c r="AI5" i="141"/>
  <c r="AH5" i="141"/>
  <c r="AG5" i="141"/>
  <c r="AF5" i="141"/>
  <c r="AE5" i="141"/>
  <c r="AD5" i="141"/>
  <c r="AC5" i="141"/>
  <c r="AB5" i="141"/>
  <c r="AA5" i="141"/>
  <c r="Z5" i="141"/>
  <c r="Y5" i="141"/>
  <c r="X5" i="141"/>
  <c r="W5" i="141"/>
  <c r="V5" i="141"/>
  <c r="U5" i="141"/>
  <c r="T5" i="141"/>
  <c r="S5" i="141"/>
  <c r="R5" i="141"/>
  <c r="Q5" i="141"/>
  <c r="P5" i="141"/>
  <c r="O5" i="141"/>
  <c r="N5" i="141"/>
  <c r="M5" i="141"/>
  <c r="L5" i="141"/>
  <c r="K5" i="141"/>
  <c r="J5" i="141"/>
  <c r="I5" i="141"/>
  <c r="H5" i="141"/>
  <c r="G5" i="141"/>
  <c r="F5" i="141"/>
  <c r="E5" i="141"/>
  <c r="D5" i="141"/>
  <c r="C5" i="141"/>
  <c r="B5" i="141"/>
  <c r="BC4" i="141"/>
  <c r="BB4" i="141"/>
  <c r="BA4" i="141"/>
  <c r="AZ4" i="141"/>
  <c r="AY4" i="141"/>
  <c r="AX4" i="141"/>
  <c r="AW4" i="141"/>
  <c r="AV4" i="141"/>
  <c r="AU4" i="141"/>
  <c r="AT4" i="141"/>
  <c r="AS4" i="141"/>
  <c r="AR4" i="141"/>
  <c r="AQ4" i="141"/>
  <c r="AP4" i="141"/>
  <c r="AO4" i="141"/>
  <c r="AN4" i="141"/>
  <c r="AM4" i="141"/>
  <c r="AL4" i="141"/>
  <c r="AK4" i="141"/>
  <c r="AJ4" i="141"/>
  <c r="AI4" i="141"/>
  <c r="AH4" i="141"/>
  <c r="AG4" i="141"/>
  <c r="AF4" i="141"/>
  <c r="AE4" i="141"/>
  <c r="AD4" i="141"/>
  <c r="AC4" i="141"/>
  <c r="AB4" i="141"/>
  <c r="AA4" i="141"/>
  <c r="Z4" i="141"/>
  <c r="Y4" i="141"/>
  <c r="X4" i="141"/>
  <c r="W4" i="141"/>
  <c r="V4" i="141"/>
  <c r="U4" i="141"/>
  <c r="T4" i="141"/>
  <c r="S4" i="141"/>
  <c r="R4" i="141"/>
  <c r="Q4" i="141"/>
  <c r="P4" i="141"/>
  <c r="O4" i="141"/>
  <c r="N4" i="141"/>
  <c r="M4" i="141"/>
  <c r="L4" i="141"/>
  <c r="K4" i="141"/>
  <c r="J4" i="141"/>
  <c r="I4" i="141"/>
  <c r="H4" i="141"/>
  <c r="G4" i="141"/>
  <c r="F4" i="141"/>
  <c r="E4" i="141"/>
  <c r="D4" i="141"/>
  <c r="C4" i="141"/>
  <c r="B4" i="141"/>
  <c r="AC43" i="40"/>
  <c r="AB43" i="40"/>
  <c r="AA43" i="40"/>
  <c r="Z43" i="40"/>
  <c r="Y43" i="40"/>
  <c r="X43" i="40"/>
  <c r="W43" i="40"/>
  <c r="V43" i="40"/>
  <c r="U43" i="40"/>
  <c r="T43" i="40"/>
  <c r="S43" i="40"/>
  <c r="R43" i="40"/>
  <c r="Q43" i="40"/>
  <c r="P43" i="40"/>
  <c r="O43" i="40"/>
  <c r="N43" i="40"/>
  <c r="M43" i="40"/>
  <c r="L43" i="40"/>
  <c r="K43" i="40"/>
  <c r="J43" i="40"/>
  <c r="I43" i="40"/>
  <c r="H43" i="40"/>
  <c r="G43" i="40"/>
  <c r="F43" i="40"/>
  <c r="E43" i="40"/>
  <c r="D43" i="40"/>
  <c r="C43" i="40"/>
  <c r="B43" i="40"/>
  <c r="AC41" i="40"/>
  <c r="AB41" i="40"/>
  <c r="AA41" i="40"/>
  <c r="Z41" i="40"/>
  <c r="Y41" i="40"/>
  <c r="X41" i="40"/>
  <c r="W41" i="40"/>
  <c r="V41" i="40"/>
  <c r="U41" i="40"/>
  <c r="T41" i="40"/>
  <c r="S41" i="40"/>
  <c r="R41" i="40"/>
  <c r="Q41" i="40"/>
  <c r="P41" i="40"/>
  <c r="O41" i="40"/>
  <c r="N41" i="40"/>
  <c r="M41" i="40"/>
  <c r="L41" i="40"/>
  <c r="K41" i="40"/>
  <c r="J41" i="40"/>
  <c r="I41" i="40"/>
  <c r="H41" i="40"/>
  <c r="G41" i="40"/>
  <c r="F41" i="40"/>
  <c r="E41" i="40"/>
  <c r="D41" i="40"/>
  <c r="C41" i="40"/>
  <c r="B41" i="40"/>
  <c r="AC40" i="40"/>
  <c r="AB40" i="40"/>
  <c r="AA40" i="40"/>
  <c r="Z40" i="40"/>
  <c r="Y40" i="40"/>
  <c r="X40" i="40"/>
  <c r="W40" i="40"/>
  <c r="V40" i="40"/>
  <c r="U40" i="40"/>
  <c r="T40" i="40"/>
  <c r="S40" i="40"/>
  <c r="R40" i="40"/>
  <c r="Q40" i="40"/>
  <c r="P40" i="40"/>
  <c r="O40" i="40"/>
  <c r="N40" i="40"/>
  <c r="M40" i="40"/>
  <c r="L40" i="40"/>
  <c r="K40" i="40"/>
  <c r="J40" i="40"/>
  <c r="I40" i="40"/>
  <c r="H40" i="40"/>
  <c r="G40" i="40"/>
  <c r="F40" i="40"/>
  <c r="E40" i="40"/>
  <c r="D40" i="40"/>
  <c r="C40" i="40"/>
  <c r="B40" i="40"/>
  <c r="AC38" i="40"/>
  <c r="AB38" i="40"/>
  <c r="AA38" i="40"/>
  <c r="Z38" i="40"/>
  <c r="Y38" i="40"/>
  <c r="X38" i="40"/>
  <c r="W38" i="40"/>
  <c r="V38" i="40"/>
  <c r="U38" i="40"/>
  <c r="T38" i="40"/>
  <c r="S38" i="40"/>
  <c r="R38" i="40"/>
  <c r="Q38" i="40"/>
  <c r="P38" i="40"/>
  <c r="O38" i="40"/>
  <c r="N38" i="40"/>
  <c r="M38" i="40"/>
  <c r="L38" i="40"/>
  <c r="K38" i="40"/>
  <c r="J38" i="40"/>
  <c r="I38" i="40"/>
  <c r="H38" i="40"/>
  <c r="G38" i="40"/>
  <c r="F38" i="40"/>
  <c r="E38" i="40"/>
  <c r="D38" i="40"/>
  <c r="C38" i="40"/>
  <c r="B38" i="40"/>
  <c r="AC37" i="40"/>
  <c r="AB37" i="40"/>
  <c r="AA37" i="40"/>
  <c r="Z37" i="40"/>
  <c r="Y37" i="40"/>
  <c r="X37" i="40"/>
  <c r="W37" i="40"/>
  <c r="V37" i="40"/>
  <c r="U37" i="40"/>
  <c r="T37" i="40"/>
  <c r="S37" i="40"/>
  <c r="R37" i="40"/>
  <c r="Q37" i="40"/>
  <c r="P37" i="40"/>
  <c r="O37" i="40"/>
  <c r="N37" i="40"/>
  <c r="M37" i="40"/>
  <c r="L37" i="40"/>
  <c r="K37" i="40"/>
  <c r="J37" i="40"/>
  <c r="I37" i="40"/>
  <c r="H37" i="40"/>
  <c r="G37" i="40"/>
  <c r="F37" i="40"/>
  <c r="E37" i="40"/>
  <c r="D37" i="40"/>
  <c r="C37" i="40"/>
  <c r="B37" i="40"/>
  <c r="AC35" i="40"/>
  <c r="AB35" i="40"/>
  <c r="AA35" i="40"/>
  <c r="Z35" i="40"/>
  <c r="Y35" i="40"/>
  <c r="X35" i="40"/>
  <c r="W35" i="40"/>
  <c r="V35" i="40"/>
  <c r="U35" i="40"/>
  <c r="T35" i="40"/>
  <c r="S35" i="40"/>
  <c r="R35" i="40"/>
  <c r="Q35" i="40"/>
  <c r="P35" i="40"/>
  <c r="O35" i="40"/>
  <c r="N35" i="40"/>
  <c r="M35" i="40"/>
  <c r="L35" i="40"/>
  <c r="K35" i="40"/>
  <c r="J35" i="40"/>
  <c r="I35" i="40"/>
  <c r="H35" i="40"/>
  <c r="G35" i="40"/>
  <c r="F35" i="40"/>
  <c r="E35" i="40"/>
  <c r="D35" i="40"/>
  <c r="C35" i="40"/>
  <c r="B35" i="40"/>
  <c r="AC34" i="40"/>
  <c r="AB34" i="40"/>
  <c r="AA34" i="40"/>
  <c r="Z34" i="40"/>
  <c r="Y34" i="40"/>
  <c r="X34" i="40"/>
  <c r="W34" i="40"/>
  <c r="V34" i="40"/>
  <c r="U34" i="40"/>
  <c r="T34" i="40"/>
  <c r="S34" i="40"/>
  <c r="R34" i="40"/>
  <c r="Q34" i="40"/>
  <c r="P34" i="40"/>
  <c r="O34" i="40"/>
  <c r="N34" i="40"/>
  <c r="M34" i="40"/>
  <c r="L34" i="40"/>
  <c r="K34" i="40"/>
  <c r="J34" i="40"/>
  <c r="I34" i="40"/>
  <c r="H34" i="40"/>
  <c r="G34" i="40"/>
  <c r="F34" i="40"/>
  <c r="E34" i="40"/>
  <c r="D34" i="40"/>
  <c r="C34" i="40"/>
  <c r="B34" i="40"/>
  <c r="AC32" i="40"/>
  <c r="AB32" i="40"/>
  <c r="AA32" i="40"/>
  <c r="Z32" i="40"/>
  <c r="Y32" i="40"/>
  <c r="X32" i="40"/>
  <c r="W32" i="40"/>
  <c r="V32" i="40"/>
  <c r="U32" i="40"/>
  <c r="T32" i="40"/>
  <c r="S32" i="40"/>
  <c r="R32" i="40"/>
  <c r="Q32" i="40"/>
  <c r="P32" i="40"/>
  <c r="O32" i="40"/>
  <c r="N32" i="40"/>
  <c r="M32" i="40"/>
  <c r="L32" i="40"/>
  <c r="K32" i="40"/>
  <c r="J32" i="40"/>
  <c r="I32" i="40"/>
  <c r="H32" i="40"/>
  <c r="G32" i="40"/>
  <c r="F32" i="40"/>
  <c r="E32" i="40"/>
  <c r="D32" i="40"/>
  <c r="C32" i="40"/>
  <c r="B32" i="40"/>
  <c r="AC31" i="40"/>
  <c r="AB31" i="40"/>
  <c r="AA31" i="40"/>
  <c r="Z31" i="40"/>
  <c r="Y31" i="40"/>
  <c r="X31" i="40"/>
  <c r="W31" i="40"/>
  <c r="V31" i="40"/>
  <c r="U31" i="40"/>
  <c r="T31" i="40"/>
  <c r="S31" i="40"/>
  <c r="R31" i="40"/>
  <c r="Q31" i="40"/>
  <c r="P31" i="40"/>
  <c r="O31" i="40"/>
  <c r="N31" i="40"/>
  <c r="M31" i="40"/>
  <c r="L31" i="40"/>
  <c r="K31" i="40"/>
  <c r="J31" i="40"/>
  <c r="I31" i="40"/>
  <c r="H31" i="40"/>
  <c r="G31" i="40"/>
  <c r="F31" i="40"/>
  <c r="E31" i="40"/>
  <c r="D31" i="40"/>
  <c r="C31" i="40"/>
  <c r="B31" i="40"/>
  <c r="AC29" i="40"/>
  <c r="AB29" i="40"/>
  <c r="AA29" i="40"/>
  <c r="Z29" i="40"/>
  <c r="Y29" i="40"/>
  <c r="X29" i="40"/>
  <c r="W29" i="40"/>
  <c r="V29" i="40"/>
  <c r="U29" i="40"/>
  <c r="T29" i="40"/>
  <c r="S29" i="40"/>
  <c r="R29" i="40"/>
  <c r="Q29" i="40"/>
  <c r="P29" i="40"/>
  <c r="O29" i="40"/>
  <c r="N29" i="40"/>
  <c r="M29" i="40"/>
  <c r="L29" i="40"/>
  <c r="K29" i="40"/>
  <c r="J29" i="40"/>
  <c r="I29" i="40"/>
  <c r="H29" i="40"/>
  <c r="G29" i="40"/>
  <c r="F29" i="40"/>
  <c r="E29" i="40"/>
  <c r="D29" i="40"/>
  <c r="C29" i="40"/>
  <c r="B29" i="40"/>
  <c r="AC28" i="40"/>
  <c r="AB28" i="40"/>
  <c r="AA28" i="40"/>
  <c r="Z28" i="40"/>
  <c r="Y28" i="40"/>
  <c r="X28" i="40"/>
  <c r="W28" i="40"/>
  <c r="V28" i="40"/>
  <c r="U28" i="40"/>
  <c r="T28" i="40"/>
  <c r="S28" i="40"/>
  <c r="R28" i="40"/>
  <c r="Q28" i="40"/>
  <c r="P28" i="40"/>
  <c r="O28" i="40"/>
  <c r="N28" i="40"/>
  <c r="M28" i="40"/>
  <c r="L28" i="40"/>
  <c r="K28" i="40"/>
  <c r="J28" i="40"/>
  <c r="I28" i="40"/>
  <c r="H28" i="40"/>
  <c r="G28" i="40"/>
  <c r="F28" i="40"/>
  <c r="E28" i="40"/>
  <c r="D28" i="40"/>
  <c r="C28" i="40"/>
  <c r="B28" i="40"/>
  <c r="AC26" i="40"/>
  <c r="AB26" i="40"/>
  <c r="AA26" i="40"/>
  <c r="Z26" i="40"/>
  <c r="Y26" i="40"/>
  <c r="X26" i="40"/>
  <c r="W26" i="40"/>
  <c r="V26" i="40"/>
  <c r="U26" i="40"/>
  <c r="T26" i="40"/>
  <c r="S26" i="40"/>
  <c r="R26" i="40"/>
  <c r="Q26" i="40"/>
  <c r="P26" i="40"/>
  <c r="O26" i="40"/>
  <c r="N26" i="40"/>
  <c r="M26" i="40"/>
  <c r="L26" i="40"/>
  <c r="K26" i="40"/>
  <c r="J26" i="40"/>
  <c r="I26" i="40"/>
  <c r="H26" i="40"/>
  <c r="G26" i="40"/>
  <c r="F26" i="40"/>
  <c r="E26" i="40"/>
  <c r="D26" i="40"/>
  <c r="C26" i="40"/>
  <c r="B26" i="40"/>
  <c r="AC25" i="40"/>
  <c r="AB25" i="40"/>
  <c r="AA25" i="40"/>
  <c r="Z25" i="40"/>
  <c r="Y25" i="40"/>
  <c r="X25" i="40"/>
  <c r="W25" i="40"/>
  <c r="V25" i="40"/>
  <c r="U25" i="40"/>
  <c r="T25" i="40"/>
  <c r="S25" i="40"/>
  <c r="R25" i="40"/>
  <c r="Q25" i="40"/>
  <c r="P25" i="40"/>
  <c r="O25" i="40"/>
  <c r="N25" i="40"/>
  <c r="M25" i="40"/>
  <c r="L25" i="40"/>
  <c r="K25" i="40"/>
  <c r="J25" i="40"/>
  <c r="I25" i="40"/>
  <c r="H25" i="40"/>
  <c r="G25" i="40"/>
  <c r="F25" i="40"/>
  <c r="E25" i="40"/>
  <c r="D25" i="40"/>
  <c r="C25" i="40"/>
  <c r="B25" i="40"/>
  <c r="AC22" i="40"/>
  <c r="AB22" i="40"/>
  <c r="AA22" i="40"/>
  <c r="Z22" i="40"/>
  <c r="Y22" i="40"/>
  <c r="X22" i="40"/>
  <c r="W22" i="40"/>
  <c r="V22" i="40"/>
  <c r="U22" i="40"/>
  <c r="T22" i="40"/>
  <c r="S22" i="40"/>
  <c r="R22" i="40"/>
  <c r="Q22" i="40"/>
  <c r="P22" i="40"/>
  <c r="O22" i="40"/>
  <c r="N22" i="40"/>
  <c r="M22" i="40"/>
  <c r="L22" i="40"/>
  <c r="K22" i="40"/>
  <c r="J22" i="40"/>
  <c r="I22" i="40"/>
  <c r="H22" i="40"/>
  <c r="G22" i="40"/>
  <c r="F22" i="40"/>
  <c r="E22" i="40"/>
  <c r="D22" i="40"/>
  <c r="C22" i="40"/>
  <c r="B22" i="40"/>
  <c r="AC20" i="40"/>
  <c r="AB20" i="40"/>
  <c r="AA20" i="40"/>
  <c r="Z20" i="40"/>
  <c r="Y20" i="40"/>
  <c r="X20" i="40"/>
  <c r="W20" i="40"/>
  <c r="V20" i="40"/>
  <c r="U20" i="40"/>
  <c r="T20" i="40"/>
  <c r="S20" i="40"/>
  <c r="R20" i="40"/>
  <c r="Q20" i="40"/>
  <c r="P20" i="40"/>
  <c r="O20" i="40"/>
  <c r="N20" i="40"/>
  <c r="M20" i="40"/>
  <c r="L20" i="40"/>
  <c r="K20" i="40"/>
  <c r="J20" i="40"/>
  <c r="I20" i="40"/>
  <c r="H20" i="40"/>
  <c r="G20" i="40"/>
  <c r="F20" i="40"/>
  <c r="E20" i="40"/>
  <c r="D20" i="40"/>
  <c r="C20" i="40"/>
  <c r="B20" i="40"/>
  <c r="AC19" i="40"/>
  <c r="AB19" i="40"/>
  <c r="AA19" i="40"/>
  <c r="Z19" i="40"/>
  <c r="Y19" i="40"/>
  <c r="X19" i="40"/>
  <c r="W19" i="40"/>
  <c r="V19" i="40"/>
  <c r="U19" i="40"/>
  <c r="T19" i="40"/>
  <c r="S19" i="40"/>
  <c r="R19" i="40"/>
  <c r="Q19" i="40"/>
  <c r="P19" i="40"/>
  <c r="O19" i="40"/>
  <c r="N19" i="40"/>
  <c r="M19" i="40"/>
  <c r="L19" i="40"/>
  <c r="K19" i="40"/>
  <c r="J19" i="40"/>
  <c r="I19" i="40"/>
  <c r="H19" i="40"/>
  <c r="G19" i="40"/>
  <c r="F19" i="40"/>
  <c r="E19" i="40"/>
  <c r="D19" i="40"/>
  <c r="C19" i="40"/>
  <c r="B19" i="40"/>
  <c r="AC17" i="40"/>
  <c r="AB17" i="40"/>
  <c r="AA17" i="40"/>
  <c r="Z17" i="40"/>
  <c r="Y17" i="40"/>
  <c r="X17" i="40"/>
  <c r="W17" i="40"/>
  <c r="V17" i="40"/>
  <c r="U17" i="40"/>
  <c r="T17" i="40"/>
  <c r="S17" i="40"/>
  <c r="R17" i="40"/>
  <c r="Q17" i="40"/>
  <c r="P17" i="40"/>
  <c r="O17" i="40"/>
  <c r="N17" i="40"/>
  <c r="M17" i="40"/>
  <c r="L17" i="40"/>
  <c r="K17" i="40"/>
  <c r="J17" i="40"/>
  <c r="I17" i="40"/>
  <c r="H17" i="40"/>
  <c r="G17" i="40"/>
  <c r="F17" i="40"/>
  <c r="E17" i="40"/>
  <c r="D17" i="40"/>
  <c r="C17" i="40"/>
  <c r="B17" i="40"/>
  <c r="AC16" i="40"/>
  <c r="AB16" i="40"/>
  <c r="AA16" i="40"/>
  <c r="Z16" i="40"/>
  <c r="Y16" i="40"/>
  <c r="X16" i="40"/>
  <c r="W16" i="40"/>
  <c r="V16" i="40"/>
  <c r="U16" i="40"/>
  <c r="T16" i="40"/>
  <c r="S16" i="40"/>
  <c r="R16" i="40"/>
  <c r="Q16" i="40"/>
  <c r="P16" i="40"/>
  <c r="O16" i="40"/>
  <c r="N16" i="40"/>
  <c r="M16" i="40"/>
  <c r="L16" i="40"/>
  <c r="K16" i="40"/>
  <c r="J16" i="40"/>
  <c r="I16" i="40"/>
  <c r="H16" i="40"/>
  <c r="G16" i="40"/>
  <c r="F16" i="40"/>
  <c r="E16" i="40"/>
  <c r="D16" i="40"/>
  <c r="C16" i="40"/>
  <c r="B16" i="40"/>
  <c r="AC14" i="40"/>
  <c r="AB14" i="40"/>
  <c r="AA14" i="40"/>
  <c r="Z14" i="40"/>
  <c r="Y14" i="40"/>
  <c r="X14" i="40"/>
  <c r="W14" i="40"/>
  <c r="V14" i="40"/>
  <c r="U14" i="40"/>
  <c r="T14" i="40"/>
  <c r="S14" i="40"/>
  <c r="R14" i="40"/>
  <c r="Q14" i="40"/>
  <c r="P14" i="40"/>
  <c r="O14" i="40"/>
  <c r="N14" i="40"/>
  <c r="M14" i="40"/>
  <c r="L14" i="40"/>
  <c r="K14" i="40"/>
  <c r="J14" i="40"/>
  <c r="I14" i="40"/>
  <c r="H14" i="40"/>
  <c r="G14" i="40"/>
  <c r="F14" i="40"/>
  <c r="E14" i="40"/>
  <c r="D14" i="40"/>
  <c r="C14" i="40"/>
  <c r="B14" i="40"/>
  <c r="AC13" i="40"/>
  <c r="AB13" i="40"/>
  <c r="AA13" i="40"/>
  <c r="Z13" i="40"/>
  <c r="Y13" i="40"/>
  <c r="X13" i="40"/>
  <c r="W13" i="40"/>
  <c r="V13" i="40"/>
  <c r="U13" i="40"/>
  <c r="T13" i="40"/>
  <c r="S13" i="40"/>
  <c r="R13" i="40"/>
  <c r="Q13" i="40"/>
  <c r="P13" i="40"/>
  <c r="O13" i="40"/>
  <c r="N13" i="40"/>
  <c r="M13" i="40"/>
  <c r="L13" i="40"/>
  <c r="K13" i="40"/>
  <c r="J13" i="40"/>
  <c r="I13" i="40"/>
  <c r="H13" i="40"/>
  <c r="G13" i="40"/>
  <c r="F13" i="40"/>
  <c r="E13" i="40"/>
  <c r="D13" i="40"/>
  <c r="C13" i="40"/>
  <c r="B13" i="40"/>
  <c r="AC11" i="40"/>
  <c r="AB11" i="40"/>
  <c r="AA11" i="40"/>
  <c r="Z11" i="40"/>
  <c r="Y11" i="40"/>
  <c r="X11" i="40"/>
  <c r="W11" i="40"/>
  <c r="V11" i="40"/>
  <c r="U11" i="40"/>
  <c r="T11" i="40"/>
  <c r="S11" i="40"/>
  <c r="R11" i="40"/>
  <c r="Q11" i="40"/>
  <c r="P11" i="40"/>
  <c r="O11" i="40"/>
  <c r="N11" i="40"/>
  <c r="M11" i="40"/>
  <c r="L11" i="40"/>
  <c r="K11" i="40"/>
  <c r="J11" i="40"/>
  <c r="I11" i="40"/>
  <c r="H11" i="40"/>
  <c r="G11" i="40"/>
  <c r="F11" i="40"/>
  <c r="E11" i="40"/>
  <c r="D11" i="40"/>
  <c r="C11" i="40"/>
  <c r="B11" i="40"/>
  <c r="AC10" i="40"/>
  <c r="AB10" i="40"/>
  <c r="AA10" i="40"/>
  <c r="Z10" i="40"/>
  <c r="Y10" i="40"/>
  <c r="X10" i="40"/>
  <c r="W10" i="40"/>
  <c r="V10" i="40"/>
  <c r="U10" i="40"/>
  <c r="T10" i="40"/>
  <c r="S10" i="40"/>
  <c r="R10" i="40"/>
  <c r="Q10" i="40"/>
  <c r="P10" i="40"/>
  <c r="O10" i="40"/>
  <c r="N10" i="40"/>
  <c r="M10" i="40"/>
  <c r="L10" i="40"/>
  <c r="K10" i="40"/>
  <c r="J10" i="40"/>
  <c r="I10" i="40"/>
  <c r="H10" i="40"/>
  <c r="G10" i="40"/>
  <c r="F10" i="40"/>
  <c r="E10" i="40"/>
  <c r="D10" i="40"/>
  <c r="C10" i="40"/>
  <c r="B10" i="40"/>
  <c r="AC8" i="40"/>
  <c r="AB8" i="40"/>
  <c r="AA8" i="40"/>
  <c r="Z8" i="40"/>
  <c r="Y8" i="40"/>
  <c r="X8" i="40"/>
  <c r="W8" i="40"/>
  <c r="V8" i="40"/>
  <c r="U8" i="40"/>
  <c r="T8" i="40"/>
  <c r="S8" i="40"/>
  <c r="R8" i="40"/>
  <c r="Q8" i="40"/>
  <c r="P8" i="40"/>
  <c r="O8" i="40"/>
  <c r="N8" i="40"/>
  <c r="M8" i="40"/>
  <c r="L8" i="40"/>
  <c r="K8" i="40"/>
  <c r="J8" i="40"/>
  <c r="I8" i="40"/>
  <c r="H8" i="40"/>
  <c r="G8" i="40"/>
  <c r="F8" i="40"/>
  <c r="E8" i="40"/>
  <c r="D8" i="40"/>
  <c r="C8" i="40"/>
  <c r="B8" i="40"/>
  <c r="AC7" i="40"/>
  <c r="AB7" i="40"/>
  <c r="AA7" i="40"/>
  <c r="Z7" i="40"/>
  <c r="Y7" i="40"/>
  <c r="X7" i="40"/>
  <c r="W7" i="40"/>
  <c r="V7" i="40"/>
  <c r="U7" i="40"/>
  <c r="T7" i="40"/>
  <c r="S7" i="40"/>
  <c r="R7" i="40"/>
  <c r="Q7" i="40"/>
  <c r="P7" i="40"/>
  <c r="O7" i="40"/>
  <c r="N7" i="40"/>
  <c r="M7" i="40"/>
  <c r="L7" i="40"/>
  <c r="K7" i="40"/>
  <c r="J7" i="40"/>
  <c r="I7" i="40"/>
  <c r="H7" i="40"/>
  <c r="G7" i="40"/>
  <c r="F7" i="40"/>
  <c r="E7" i="40"/>
  <c r="D7" i="40"/>
  <c r="C7" i="40"/>
  <c r="B7" i="40"/>
  <c r="AC5" i="40"/>
  <c r="AB5" i="40"/>
  <c r="AA5" i="40"/>
  <c r="Z5" i="40"/>
  <c r="Y5" i="40"/>
  <c r="X5" i="40"/>
  <c r="W5" i="40"/>
  <c r="V5" i="40"/>
  <c r="U5" i="40"/>
  <c r="T5" i="40"/>
  <c r="S5" i="40"/>
  <c r="R5" i="40"/>
  <c r="Q5" i="40"/>
  <c r="P5" i="40"/>
  <c r="O5" i="40"/>
  <c r="N5" i="40"/>
  <c r="M5" i="40"/>
  <c r="L5" i="40"/>
  <c r="K5" i="40"/>
  <c r="J5" i="40"/>
  <c r="I5" i="40"/>
  <c r="H5" i="40"/>
  <c r="G5" i="40"/>
  <c r="F5" i="40"/>
  <c r="E5" i="40"/>
  <c r="D5" i="40"/>
  <c r="C5" i="40"/>
  <c r="B5" i="40"/>
  <c r="AC4" i="40"/>
  <c r="AB4" i="40"/>
  <c r="AA4" i="40"/>
  <c r="Z4" i="40"/>
  <c r="Y4" i="40"/>
  <c r="X4" i="40"/>
  <c r="W4" i="40"/>
  <c r="V4" i="40"/>
  <c r="U4" i="40"/>
  <c r="T4" i="40"/>
  <c r="S4" i="40"/>
  <c r="R4" i="40"/>
  <c r="Q4" i="40"/>
  <c r="P4" i="40"/>
  <c r="O4" i="40"/>
  <c r="N4" i="40"/>
  <c r="M4" i="40"/>
  <c r="L4" i="40"/>
  <c r="K4" i="40"/>
  <c r="J4" i="40"/>
  <c r="I4" i="40"/>
  <c r="H4" i="40"/>
  <c r="G4" i="40"/>
  <c r="F4" i="40"/>
  <c r="E4" i="40"/>
  <c r="D4" i="40"/>
  <c r="C4" i="40"/>
  <c r="B4" i="40"/>
  <c r="GR45" i="79"/>
  <c r="GQ45" i="79"/>
  <c r="GP45" i="79"/>
  <c r="GO45" i="79"/>
  <c r="GN45" i="79"/>
  <c r="GM45" i="79"/>
  <c r="GL45" i="79"/>
  <c r="GK45" i="79"/>
  <c r="GJ45" i="79"/>
  <c r="GI45" i="79"/>
  <c r="GH45" i="79"/>
  <c r="GG45" i="79"/>
  <c r="GF45" i="79"/>
  <c r="GE45" i="79"/>
  <c r="GD45" i="79"/>
  <c r="GC45" i="79"/>
  <c r="GB45" i="79"/>
  <c r="GA45" i="79"/>
  <c r="FZ45" i="79"/>
  <c r="FY45" i="79"/>
  <c r="FX45" i="79"/>
  <c r="FW45" i="79"/>
  <c r="FV45" i="79"/>
  <c r="FU45" i="79"/>
  <c r="FT45" i="79"/>
  <c r="FS45" i="79"/>
  <c r="FR45" i="79"/>
  <c r="FQ45" i="79"/>
  <c r="FP45" i="79"/>
  <c r="FO45" i="79"/>
  <c r="FN45" i="79"/>
  <c r="FM45" i="79"/>
  <c r="FL45" i="79"/>
  <c r="FK45" i="79"/>
  <c r="FJ45" i="79"/>
  <c r="FI45" i="79"/>
  <c r="FH45" i="79"/>
  <c r="FG45" i="79"/>
  <c r="FF45" i="79"/>
  <c r="FE45" i="79"/>
  <c r="FD45" i="79"/>
  <c r="FC45" i="79"/>
  <c r="FB45" i="79"/>
  <c r="FA45" i="79"/>
  <c r="EZ45" i="79"/>
  <c r="EY45" i="79"/>
  <c r="EX45" i="79"/>
  <c r="EW45" i="79"/>
  <c r="EV45" i="79"/>
  <c r="EU45" i="79"/>
  <c r="ET45" i="79"/>
  <c r="ES45" i="79"/>
  <c r="ER45" i="79"/>
  <c r="EQ45" i="79"/>
  <c r="EP45" i="79"/>
  <c r="EO45" i="79"/>
  <c r="EN45" i="79"/>
  <c r="EM45" i="79"/>
  <c r="EL45" i="79"/>
  <c r="EK45" i="79"/>
  <c r="EJ45" i="79"/>
  <c r="EI45" i="79"/>
  <c r="EH45" i="79"/>
  <c r="EG45" i="79"/>
  <c r="EF45" i="79"/>
  <c r="EE45" i="79"/>
  <c r="ED45" i="79"/>
  <c r="EC45" i="79"/>
  <c r="EB45" i="79"/>
  <c r="EA45" i="79"/>
  <c r="DZ45" i="79"/>
  <c r="DY45" i="79"/>
  <c r="DX45" i="79"/>
  <c r="DW45" i="79"/>
  <c r="DV45" i="79"/>
  <c r="DU45" i="79"/>
  <c r="DT45" i="79"/>
  <c r="DS45" i="79"/>
  <c r="DR45" i="79"/>
  <c r="DQ45" i="79"/>
  <c r="DP45" i="79"/>
  <c r="DO45" i="79"/>
  <c r="DN45" i="79"/>
  <c r="DM45" i="79"/>
  <c r="DL45" i="79"/>
  <c r="DK45" i="79"/>
  <c r="DJ45" i="79"/>
  <c r="DI45" i="79"/>
  <c r="DH45" i="79"/>
  <c r="DG45" i="79"/>
  <c r="DF45" i="79"/>
  <c r="DE45" i="79"/>
  <c r="DD45" i="79"/>
  <c r="DC45" i="79"/>
  <c r="DB45" i="79"/>
  <c r="DA45" i="79"/>
  <c r="CZ45" i="79"/>
  <c r="CY45" i="79"/>
  <c r="CX45" i="79"/>
  <c r="CW45" i="79"/>
  <c r="CV45" i="79"/>
  <c r="CU45" i="79"/>
  <c r="CT45" i="79"/>
  <c r="CS45" i="79"/>
  <c r="CR45" i="79"/>
  <c r="CQ45" i="79"/>
  <c r="CP45" i="79"/>
  <c r="CO45" i="79"/>
  <c r="CN45" i="79"/>
  <c r="CM45" i="79"/>
  <c r="CL45" i="79"/>
  <c r="CK45" i="79"/>
  <c r="CJ45" i="79"/>
  <c r="CI45" i="79"/>
  <c r="CH45" i="79"/>
  <c r="CG45" i="79"/>
  <c r="CF45" i="79"/>
  <c r="CE45" i="79"/>
  <c r="CD45" i="79"/>
  <c r="CC45" i="79"/>
  <c r="CB45" i="79"/>
  <c r="CA45" i="79"/>
  <c r="BZ45" i="79"/>
  <c r="BY45" i="79"/>
  <c r="BX45" i="79"/>
  <c r="BW45" i="79"/>
  <c r="BV45" i="79"/>
  <c r="BU45" i="79"/>
  <c r="BT45" i="79"/>
  <c r="BS45" i="79"/>
  <c r="BR45" i="79"/>
  <c r="BQ45" i="79"/>
  <c r="BP45" i="79"/>
  <c r="BO45" i="79"/>
  <c r="BN45" i="79"/>
  <c r="BM45" i="79"/>
  <c r="BL45" i="79"/>
  <c r="BK45" i="79"/>
  <c r="BJ45" i="79"/>
  <c r="BI45" i="79"/>
  <c r="BH45" i="79"/>
  <c r="BG45" i="79"/>
  <c r="BF45" i="79"/>
  <c r="BE45" i="79"/>
  <c r="BD45" i="79"/>
  <c r="BC45" i="79"/>
  <c r="BB45" i="79"/>
  <c r="BA45" i="79"/>
  <c r="AZ45" i="79"/>
  <c r="AY45" i="79"/>
  <c r="AX45" i="79"/>
  <c r="AW45" i="79"/>
  <c r="AV45" i="79"/>
  <c r="AU45" i="79"/>
  <c r="AT45" i="79"/>
  <c r="AS45" i="79"/>
  <c r="AR45" i="79"/>
  <c r="AQ45" i="79"/>
  <c r="AP45" i="79"/>
  <c r="AO45" i="79"/>
  <c r="AN45" i="79"/>
  <c r="AM45" i="79"/>
  <c r="AL45" i="79"/>
  <c r="AK45" i="79"/>
  <c r="AJ45" i="79"/>
  <c r="AI45" i="79"/>
  <c r="AH45" i="79"/>
  <c r="AG45" i="79"/>
  <c r="AF45" i="79"/>
  <c r="AE45" i="79"/>
  <c r="AD45" i="79"/>
  <c r="AC45" i="79"/>
  <c r="AB45" i="79"/>
  <c r="AA45" i="79"/>
  <c r="Z45" i="79"/>
  <c r="Y45" i="79"/>
  <c r="X45" i="79"/>
  <c r="W45" i="79"/>
  <c r="V45" i="79"/>
  <c r="U45" i="79"/>
  <c r="T45" i="79"/>
  <c r="S45" i="79"/>
  <c r="R45" i="79"/>
  <c r="Q45" i="79"/>
  <c r="P45" i="79"/>
  <c r="O45" i="79"/>
  <c r="N45" i="79"/>
  <c r="M45" i="79"/>
  <c r="L45" i="79"/>
  <c r="K45" i="79"/>
  <c r="J45" i="79"/>
  <c r="I45" i="79"/>
  <c r="H45" i="79"/>
  <c r="G45" i="79"/>
  <c r="F45" i="79"/>
  <c r="E45" i="79"/>
  <c r="D45" i="79"/>
  <c r="C45" i="79"/>
  <c r="B45" i="79"/>
  <c r="GR43" i="79"/>
  <c r="GQ43" i="79"/>
  <c r="GP43" i="79"/>
  <c r="GO43" i="79"/>
  <c r="GN43" i="79"/>
  <c r="GM43" i="79"/>
  <c r="GL43" i="79"/>
  <c r="GK43" i="79"/>
  <c r="GJ43" i="79"/>
  <c r="GI43" i="79"/>
  <c r="GH43" i="79"/>
  <c r="GG43" i="79"/>
  <c r="GF43" i="79"/>
  <c r="GE43" i="79"/>
  <c r="GD43" i="79"/>
  <c r="GC43" i="79"/>
  <c r="GB43" i="79"/>
  <c r="GA43" i="79"/>
  <c r="FZ43" i="79"/>
  <c r="FY43" i="79"/>
  <c r="FX43" i="79"/>
  <c r="FW43" i="79"/>
  <c r="FV43" i="79"/>
  <c r="FU43" i="79"/>
  <c r="FT43" i="79"/>
  <c r="FS43" i="79"/>
  <c r="FR43" i="79"/>
  <c r="FQ43" i="79"/>
  <c r="FP43" i="79"/>
  <c r="FO43" i="79"/>
  <c r="FN43" i="79"/>
  <c r="FM43" i="79"/>
  <c r="FL43" i="79"/>
  <c r="FK43" i="79"/>
  <c r="FJ43" i="79"/>
  <c r="FI43" i="79"/>
  <c r="FH43" i="79"/>
  <c r="FG43" i="79"/>
  <c r="FF43" i="79"/>
  <c r="FE43" i="79"/>
  <c r="FD43" i="79"/>
  <c r="FC43" i="79"/>
  <c r="FB43" i="79"/>
  <c r="FA43" i="79"/>
  <c r="EZ43" i="79"/>
  <c r="EY43" i="79"/>
  <c r="EX43" i="79"/>
  <c r="EW43" i="79"/>
  <c r="EV43" i="79"/>
  <c r="EU43" i="79"/>
  <c r="ET43" i="79"/>
  <c r="ES43" i="79"/>
  <c r="ER43" i="79"/>
  <c r="EQ43" i="79"/>
  <c r="EP43" i="79"/>
  <c r="EO43" i="79"/>
  <c r="EN43" i="79"/>
  <c r="EM43" i="79"/>
  <c r="EL43" i="79"/>
  <c r="EK43" i="79"/>
  <c r="EJ43" i="79"/>
  <c r="EI43" i="79"/>
  <c r="EH43" i="79"/>
  <c r="EG43" i="79"/>
  <c r="EF43" i="79"/>
  <c r="EE43" i="79"/>
  <c r="ED43" i="79"/>
  <c r="EC43" i="79"/>
  <c r="EB43" i="79"/>
  <c r="EA43" i="79"/>
  <c r="DZ43" i="79"/>
  <c r="DY43" i="79"/>
  <c r="DX43" i="79"/>
  <c r="DW43" i="79"/>
  <c r="DV43" i="79"/>
  <c r="DU43" i="79"/>
  <c r="DT43" i="79"/>
  <c r="DS43" i="79"/>
  <c r="DR43" i="79"/>
  <c r="DQ43" i="79"/>
  <c r="DP43" i="79"/>
  <c r="DO43" i="79"/>
  <c r="DN43" i="79"/>
  <c r="DM43" i="79"/>
  <c r="DL43" i="79"/>
  <c r="DK43" i="79"/>
  <c r="DJ43" i="79"/>
  <c r="DI43" i="79"/>
  <c r="DH43" i="79"/>
  <c r="DG43" i="79"/>
  <c r="DF43" i="79"/>
  <c r="DE43" i="79"/>
  <c r="DD43" i="79"/>
  <c r="DC43" i="79"/>
  <c r="DB43" i="79"/>
  <c r="DA43" i="79"/>
  <c r="CZ43" i="79"/>
  <c r="CY43" i="79"/>
  <c r="CX43" i="79"/>
  <c r="CW43" i="79"/>
  <c r="CV43" i="79"/>
  <c r="CU43" i="79"/>
  <c r="CT43" i="79"/>
  <c r="CS43" i="79"/>
  <c r="CR43" i="79"/>
  <c r="CQ43" i="79"/>
  <c r="CP43" i="79"/>
  <c r="CO43" i="79"/>
  <c r="CN43" i="79"/>
  <c r="CM43" i="79"/>
  <c r="CL43" i="79"/>
  <c r="CK43" i="79"/>
  <c r="CJ43" i="79"/>
  <c r="CI43" i="79"/>
  <c r="CH43" i="79"/>
  <c r="CG43" i="79"/>
  <c r="CF43" i="79"/>
  <c r="CE43" i="79"/>
  <c r="CD43" i="79"/>
  <c r="CC43" i="79"/>
  <c r="CB43" i="79"/>
  <c r="CA43" i="79"/>
  <c r="BZ43" i="79"/>
  <c r="BY43" i="79"/>
  <c r="BX43" i="79"/>
  <c r="BW43" i="79"/>
  <c r="BV43" i="79"/>
  <c r="BU43" i="79"/>
  <c r="BT43" i="79"/>
  <c r="BS43" i="79"/>
  <c r="BR43" i="79"/>
  <c r="BQ43" i="79"/>
  <c r="BP43" i="79"/>
  <c r="BO43" i="79"/>
  <c r="BN43" i="79"/>
  <c r="BM43" i="79"/>
  <c r="BL43" i="79"/>
  <c r="BK43" i="79"/>
  <c r="BJ43" i="79"/>
  <c r="BI43" i="79"/>
  <c r="BH43" i="79"/>
  <c r="BG43" i="79"/>
  <c r="BF43" i="79"/>
  <c r="BE43" i="79"/>
  <c r="BD43" i="79"/>
  <c r="BC43" i="79"/>
  <c r="BB43" i="79"/>
  <c r="BA43" i="79"/>
  <c r="AZ43" i="79"/>
  <c r="AY43" i="79"/>
  <c r="AX43" i="79"/>
  <c r="AW43" i="79"/>
  <c r="AV43" i="79"/>
  <c r="AU43" i="79"/>
  <c r="AT43" i="79"/>
  <c r="AS43" i="79"/>
  <c r="AR43" i="79"/>
  <c r="AQ43" i="79"/>
  <c r="AP43" i="79"/>
  <c r="AO43" i="79"/>
  <c r="AN43" i="79"/>
  <c r="AM43" i="79"/>
  <c r="AL43" i="79"/>
  <c r="AK43" i="79"/>
  <c r="AJ43" i="79"/>
  <c r="AI43" i="79"/>
  <c r="AH43" i="79"/>
  <c r="AG43" i="79"/>
  <c r="AF43" i="79"/>
  <c r="AE43" i="79"/>
  <c r="AD43" i="79"/>
  <c r="AC43" i="79"/>
  <c r="AB43" i="79"/>
  <c r="AA43" i="79"/>
  <c r="Z43" i="79"/>
  <c r="Y43" i="79"/>
  <c r="X43" i="79"/>
  <c r="W43" i="79"/>
  <c r="V43" i="79"/>
  <c r="U43" i="79"/>
  <c r="T43" i="79"/>
  <c r="S43" i="79"/>
  <c r="R43" i="79"/>
  <c r="Q43" i="79"/>
  <c r="P43" i="79"/>
  <c r="O43" i="79"/>
  <c r="N43" i="79"/>
  <c r="M43" i="79"/>
  <c r="L43" i="79"/>
  <c r="K43" i="79"/>
  <c r="J43" i="79"/>
  <c r="I43" i="79"/>
  <c r="H43" i="79"/>
  <c r="G43" i="79"/>
  <c r="F43" i="79"/>
  <c r="E43" i="79"/>
  <c r="D43" i="79"/>
  <c r="C43" i="79"/>
  <c r="B43" i="79"/>
  <c r="GR42" i="79"/>
  <c r="GQ42" i="79"/>
  <c r="GP42" i="79"/>
  <c r="GO42" i="79"/>
  <c r="GN42" i="79"/>
  <c r="GM42" i="79"/>
  <c r="GL42" i="79"/>
  <c r="GK42" i="79"/>
  <c r="GJ42" i="79"/>
  <c r="GI42" i="79"/>
  <c r="GH42" i="79"/>
  <c r="GG42" i="79"/>
  <c r="GF42" i="79"/>
  <c r="GE42" i="79"/>
  <c r="GD42" i="79"/>
  <c r="GC42" i="79"/>
  <c r="GB42" i="79"/>
  <c r="GA42" i="79"/>
  <c r="FZ42" i="79"/>
  <c r="FY42" i="79"/>
  <c r="FX42" i="79"/>
  <c r="FW42" i="79"/>
  <c r="FV42" i="79"/>
  <c r="FU42" i="79"/>
  <c r="FT42" i="79"/>
  <c r="FS42" i="79"/>
  <c r="FR42" i="79"/>
  <c r="FQ42" i="79"/>
  <c r="FP42" i="79"/>
  <c r="FO42" i="79"/>
  <c r="FN42" i="79"/>
  <c r="FM42" i="79"/>
  <c r="FL42" i="79"/>
  <c r="FK42" i="79"/>
  <c r="FJ42" i="79"/>
  <c r="FI42" i="79"/>
  <c r="FH42" i="79"/>
  <c r="FG42" i="79"/>
  <c r="FF42" i="79"/>
  <c r="FE42" i="79"/>
  <c r="FD42" i="79"/>
  <c r="FC42" i="79"/>
  <c r="FB42" i="79"/>
  <c r="FA42" i="79"/>
  <c r="EZ42" i="79"/>
  <c r="EY42" i="79"/>
  <c r="EX42" i="79"/>
  <c r="EW42" i="79"/>
  <c r="EV42" i="79"/>
  <c r="EU42" i="79"/>
  <c r="ET42" i="79"/>
  <c r="ES42" i="79"/>
  <c r="ER42" i="79"/>
  <c r="EQ42" i="79"/>
  <c r="EP42" i="79"/>
  <c r="EO42" i="79"/>
  <c r="EN42" i="79"/>
  <c r="EM42" i="79"/>
  <c r="EL42" i="79"/>
  <c r="EK42" i="79"/>
  <c r="EJ42" i="79"/>
  <c r="EI42" i="79"/>
  <c r="EH42" i="79"/>
  <c r="EG42" i="79"/>
  <c r="EF42" i="79"/>
  <c r="EE42" i="79"/>
  <c r="ED42" i="79"/>
  <c r="EC42" i="79"/>
  <c r="EB42" i="79"/>
  <c r="EA42" i="79"/>
  <c r="DZ42" i="79"/>
  <c r="DY42" i="79"/>
  <c r="DX42" i="79"/>
  <c r="DW42" i="79"/>
  <c r="DV42" i="79"/>
  <c r="DU42" i="79"/>
  <c r="DT42" i="79"/>
  <c r="DS42" i="79"/>
  <c r="DR42" i="79"/>
  <c r="DQ42" i="79"/>
  <c r="DP42" i="79"/>
  <c r="DO42" i="79"/>
  <c r="DN42" i="79"/>
  <c r="DM42" i="79"/>
  <c r="DL42" i="79"/>
  <c r="DK42" i="79"/>
  <c r="DJ42" i="79"/>
  <c r="DI42" i="79"/>
  <c r="DH42" i="79"/>
  <c r="DG42" i="79"/>
  <c r="DF42" i="79"/>
  <c r="DE42" i="79"/>
  <c r="DD42" i="79"/>
  <c r="DC42" i="79"/>
  <c r="DB42" i="79"/>
  <c r="DA42" i="79"/>
  <c r="CZ42" i="79"/>
  <c r="CY42" i="79"/>
  <c r="CX42" i="79"/>
  <c r="CW42" i="79"/>
  <c r="CV42" i="79"/>
  <c r="CU42" i="79"/>
  <c r="CT42" i="79"/>
  <c r="CS42" i="79"/>
  <c r="CR42" i="79"/>
  <c r="CQ42" i="79"/>
  <c r="CP42" i="79"/>
  <c r="CO42" i="79"/>
  <c r="CN42" i="79"/>
  <c r="CM42" i="79"/>
  <c r="CL42" i="79"/>
  <c r="CK42" i="79"/>
  <c r="CJ42" i="79"/>
  <c r="CI42" i="79"/>
  <c r="CH42" i="79"/>
  <c r="CG42" i="79"/>
  <c r="CF42" i="79"/>
  <c r="CE42" i="79"/>
  <c r="CD42" i="79"/>
  <c r="CC42" i="79"/>
  <c r="CB42" i="79"/>
  <c r="CA42" i="79"/>
  <c r="BZ42" i="79"/>
  <c r="BY42" i="79"/>
  <c r="BX42" i="79"/>
  <c r="BW42" i="79"/>
  <c r="BV42" i="79"/>
  <c r="BU42" i="79"/>
  <c r="BT42" i="79"/>
  <c r="BS42" i="79"/>
  <c r="BR42" i="79"/>
  <c r="BQ42" i="79"/>
  <c r="BP42" i="79"/>
  <c r="BO42" i="79"/>
  <c r="BN42" i="79"/>
  <c r="BM42" i="79"/>
  <c r="BL42" i="79"/>
  <c r="BK42" i="79"/>
  <c r="BJ42" i="79"/>
  <c r="BI42" i="79"/>
  <c r="BH42" i="79"/>
  <c r="BG42" i="79"/>
  <c r="BF42" i="79"/>
  <c r="BE42" i="79"/>
  <c r="BD42" i="79"/>
  <c r="BC42" i="79"/>
  <c r="BB42" i="79"/>
  <c r="BA42" i="79"/>
  <c r="AZ42" i="79"/>
  <c r="AY42" i="79"/>
  <c r="AX42" i="79"/>
  <c r="AW42" i="79"/>
  <c r="AV42" i="79"/>
  <c r="AU42" i="79"/>
  <c r="AT42" i="79"/>
  <c r="AS42" i="79"/>
  <c r="AR42" i="79"/>
  <c r="AQ42" i="79"/>
  <c r="AP42" i="79"/>
  <c r="AO42" i="79"/>
  <c r="AN42" i="79"/>
  <c r="AM42" i="79"/>
  <c r="AL42" i="79"/>
  <c r="AK42" i="79"/>
  <c r="AJ42" i="79"/>
  <c r="AI42" i="79"/>
  <c r="AH42" i="79"/>
  <c r="AG42" i="79"/>
  <c r="AF42" i="79"/>
  <c r="AE42" i="79"/>
  <c r="AD42" i="79"/>
  <c r="AC42" i="79"/>
  <c r="AB42" i="79"/>
  <c r="AA42" i="79"/>
  <c r="Z42" i="79"/>
  <c r="Y42" i="79"/>
  <c r="X42" i="79"/>
  <c r="W42" i="79"/>
  <c r="V42" i="79"/>
  <c r="U42" i="79"/>
  <c r="T42" i="79"/>
  <c r="S42" i="79"/>
  <c r="R42" i="79"/>
  <c r="Q42" i="79"/>
  <c r="P42" i="79"/>
  <c r="O42" i="79"/>
  <c r="N42" i="79"/>
  <c r="M42" i="79"/>
  <c r="L42" i="79"/>
  <c r="K42" i="79"/>
  <c r="J42" i="79"/>
  <c r="I42" i="79"/>
  <c r="H42" i="79"/>
  <c r="G42" i="79"/>
  <c r="F42" i="79"/>
  <c r="E42" i="79"/>
  <c r="D42" i="79"/>
  <c r="C42" i="79"/>
  <c r="B42" i="79"/>
  <c r="GR40" i="79"/>
  <c r="GQ40" i="79"/>
  <c r="GP40" i="79"/>
  <c r="GO40" i="79"/>
  <c r="GN40" i="79"/>
  <c r="GM40" i="79"/>
  <c r="GL40" i="79"/>
  <c r="GK40" i="79"/>
  <c r="GJ40" i="79"/>
  <c r="GI40" i="79"/>
  <c r="GH40" i="79"/>
  <c r="GG40" i="79"/>
  <c r="GF40" i="79"/>
  <c r="GE40" i="79"/>
  <c r="GD40" i="79"/>
  <c r="GC40" i="79"/>
  <c r="GB40" i="79"/>
  <c r="GA40" i="79"/>
  <c r="FZ40" i="79"/>
  <c r="FY40" i="79"/>
  <c r="FX40" i="79"/>
  <c r="FW40" i="79"/>
  <c r="FV40" i="79"/>
  <c r="FU40" i="79"/>
  <c r="FT40" i="79"/>
  <c r="FS40" i="79"/>
  <c r="FR40" i="79"/>
  <c r="FQ40" i="79"/>
  <c r="FP40" i="79"/>
  <c r="FO40" i="79"/>
  <c r="FN40" i="79"/>
  <c r="FM40" i="79"/>
  <c r="FL40" i="79"/>
  <c r="FK40" i="79"/>
  <c r="FJ40" i="79"/>
  <c r="FI40" i="79"/>
  <c r="FH40" i="79"/>
  <c r="FG40" i="79"/>
  <c r="FF40" i="79"/>
  <c r="FE40" i="79"/>
  <c r="FD40" i="79"/>
  <c r="FC40" i="79"/>
  <c r="FB40" i="79"/>
  <c r="FA40" i="79"/>
  <c r="EZ40" i="79"/>
  <c r="EY40" i="79"/>
  <c r="EX40" i="79"/>
  <c r="EW40" i="79"/>
  <c r="EV40" i="79"/>
  <c r="EU40" i="79"/>
  <c r="ET40" i="79"/>
  <c r="ES40" i="79"/>
  <c r="ER40" i="79"/>
  <c r="EQ40" i="79"/>
  <c r="EP40" i="79"/>
  <c r="EO40" i="79"/>
  <c r="EN40" i="79"/>
  <c r="EM40" i="79"/>
  <c r="EL40" i="79"/>
  <c r="EK40" i="79"/>
  <c r="EJ40" i="79"/>
  <c r="EI40" i="79"/>
  <c r="EH40" i="79"/>
  <c r="EG40" i="79"/>
  <c r="EF40" i="79"/>
  <c r="EE40" i="79"/>
  <c r="ED40" i="79"/>
  <c r="EC40" i="79"/>
  <c r="EB40" i="79"/>
  <c r="EA40" i="79"/>
  <c r="DZ40" i="79"/>
  <c r="DY40" i="79"/>
  <c r="DX40" i="79"/>
  <c r="DW40" i="79"/>
  <c r="DV40" i="79"/>
  <c r="DU40" i="79"/>
  <c r="DT40" i="79"/>
  <c r="DS40" i="79"/>
  <c r="DR40" i="79"/>
  <c r="DQ40" i="79"/>
  <c r="DP40" i="79"/>
  <c r="DO40" i="79"/>
  <c r="DN40" i="79"/>
  <c r="DM40" i="79"/>
  <c r="DL40" i="79"/>
  <c r="DK40" i="79"/>
  <c r="DJ40" i="79"/>
  <c r="DI40" i="79"/>
  <c r="DH40" i="79"/>
  <c r="DG40" i="79"/>
  <c r="DF40" i="79"/>
  <c r="DE40" i="79"/>
  <c r="DD40" i="79"/>
  <c r="DC40" i="79"/>
  <c r="DB40" i="79"/>
  <c r="DA40" i="79"/>
  <c r="CZ40" i="79"/>
  <c r="CY40" i="79"/>
  <c r="CX40" i="79"/>
  <c r="CW40" i="79"/>
  <c r="CV40" i="79"/>
  <c r="CU40" i="79"/>
  <c r="CT40" i="79"/>
  <c r="CS40" i="79"/>
  <c r="CR40" i="79"/>
  <c r="CQ40" i="79"/>
  <c r="CP40" i="79"/>
  <c r="CO40" i="79"/>
  <c r="CN40" i="79"/>
  <c r="CM40" i="79"/>
  <c r="CL40" i="79"/>
  <c r="CK40" i="79"/>
  <c r="CJ40" i="79"/>
  <c r="CI40" i="79"/>
  <c r="CH40" i="79"/>
  <c r="CG40" i="79"/>
  <c r="CF40" i="79"/>
  <c r="CE40" i="79"/>
  <c r="CD40" i="79"/>
  <c r="CC40" i="79"/>
  <c r="CB40" i="79"/>
  <c r="CA40" i="79"/>
  <c r="BZ40" i="79"/>
  <c r="BY40" i="79"/>
  <c r="BX40" i="79"/>
  <c r="BW40" i="79"/>
  <c r="BV40" i="79"/>
  <c r="BU40" i="79"/>
  <c r="BT40" i="79"/>
  <c r="BS40" i="79"/>
  <c r="BR40" i="79"/>
  <c r="BQ40" i="79"/>
  <c r="BP40" i="79"/>
  <c r="BO40" i="79"/>
  <c r="BN40" i="79"/>
  <c r="BM40" i="79"/>
  <c r="BL40" i="79"/>
  <c r="BK40" i="79"/>
  <c r="BJ40" i="79"/>
  <c r="BI40" i="79"/>
  <c r="BH40" i="79"/>
  <c r="BG40" i="79"/>
  <c r="BF40" i="79"/>
  <c r="BE40" i="79"/>
  <c r="BD40" i="79"/>
  <c r="BC40" i="79"/>
  <c r="BB40" i="79"/>
  <c r="BA40" i="79"/>
  <c r="AZ40" i="79"/>
  <c r="AY40" i="79"/>
  <c r="AX40" i="79"/>
  <c r="AW40" i="79"/>
  <c r="AV40" i="79"/>
  <c r="AU40" i="79"/>
  <c r="AT40" i="79"/>
  <c r="AS40" i="79"/>
  <c r="AR40" i="79"/>
  <c r="AQ40" i="79"/>
  <c r="AP40" i="79"/>
  <c r="AO40" i="79"/>
  <c r="AN40" i="79"/>
  <c r="AM40" i="79"/>
  <c r="AL40" i="79"/>
  <c r="AK40" i="79"/>
  <c r="AJ40" i="79"/>
  <c r="AI40" i="79"/>
  <c r="AH40" i="79"/>
  <c r="AG40" i="79"/>
  <c r="AF40" i="79"/>
  <c r="AE40" i="79"/>
  <c r="AD40" i="79"/>
  <c r="AC40" i="79"/>
  <c r="AB40" i="79"/>
  <c r="AA40" i="79"/>
  <c r="Z40" i="79"/>
  <c r="Y40" i="79"/>
  <c r="X40" i="79"/>
  <c r="W40" i="79"/>
  <c r="V40" i="79"/>
  <c r="U40" i="79"/>
  <c r="T40" i="79"/>
  <c r="S40" i="79"/>
  <c r="R40" i="79"/>
  <c r="Q40" i="79"/>
  <c r="P40" i="79"/>
  <c r="O40" i="79"/>
  <c r="N40" i="79"/>
  <c r="M40" i="79"/>
  <c r="L40" i="79"/>
  <c r="K40" i="79"/>
  <c r="J40" i="79"/>
  <c r="I40" i="79"/>
  <c r="H40" i="79"/>
  <c r="G40" i="79"/>
  <c r="F40" i="79"/>
  <c r="E40" i="79"/>
  <c r="D40" i="79"/>
  <c r="C40" i="79"/>
  <c r="B40" i="79"/>
  <c r="GR39" i="79"/>
  <c r="GQ39" i="79"/>
  <c r="GP39" i="79"/>
  <c r="GO39" i="79"/>
  <c r="GN39" i="79"/>
  <c r="GM39" i="79"/>
  <c r="GL39" i="79"/>
  <c r="GK39" i="79"/>
  <c r="GJ39" i="79"/>
  <c r="GI39" i="79"/>
  <c r="GH39" i="79"/>
  <c r="GG39" i="79"/>
  <c r="GF39" i="79"/>
  <c r="GE39" i="79"/>
  <c r="GD39" i="79"/>
  <c r="GC39" i="79"/>
  <c r="GB39" i="79"/>
  <c r="GA39" i="79"/>
  <c r="FZ39" i="79"/>
  <c r="FY39" i="79"/>
  <c r="FX39" i="79"/>
  <c r="FW39" i="79"/>
  <c r="FV39" i="79"/>
  <c r="FU39" i="79"/>
  <c r="FT39" i="79"/>
  <c r="FS39" i="79"/>
  <c r="FR39" i="79"/>
  <c r="FQ39" i="79"/>
  <c r="FP39" i="79"/>
  <c r="FO39" i="79"/>
  <c r="FN39" i="79"/>
  <c r="FM39" i="79"/>
  <c r="FL39" i="79"/>
  <c r="FK39" i="79"/>
  <c r="FJ39" i="79"/>
  <c r="FI39" i="79"/>
  <c r="FH39" i="79"/>
  <c r="FG39" i="79"/>
  <c r="FF39" i="79"/>
  <c r="FE39" i="79"/>
  <c r="FD39" i="79"/>
  <c r="FC39" i="79"/>
  <c r="FB39" i="79"/>
  <c r="FA39" i="79"/>
  <c r="EZ39" i="79"/>
  <c r="EY39" i="79"/>
  <c r="EX39" i="79"/>
  <c r="EW39" i="79"/>
  <c r="EV39" i="79"/>
  <c r="EU39" i="79"/>
  <c r="ET39" i="79"/>
  <c r="ES39" i="79"/>
  <c r="ER39" i="79"/>
  <c r="EQ39" i="79"/>
  <c r="EP39" i="79"/>
  <c r="EO39" i="79"/>
  <c r="EN39" i="79"/>
  <c r="EM39" i="79"/>
  <c r="EL39" i="79"/>
  <c r="EK39" i="79"/>
  <c r="EJ39" i="79"/>
  <c r="EI39" i="79"/>
  <c r="EH39" i="79"/>
  <c r="EG39" i="79"/>
  <c r="EF39" i="79"/>
  <c r="EE39" i="79"/>
  <c r="ED39" i="79"/>
  <c r="EC39" i="79"/>
  <c r="EB39" i="79"/>
  <c r="EA39" i="79"/>
  <c r="DZ39" i="79"/>
  <c r="DY39" i="79"/>
  <c r="DX39" i="79"/>
  <c r="DW39" i="79"/>
  <c r="DV39" i="79"/>
  <c r="DU39" i="79"/>
  <c r="DT39" i="79"/>
  <c r="DS39" i="79"/>
  <c r="DR39" i="79"/>
  <c r="DQ39" i="79"/>
  <c r="DP39" i="79"/>
  <c r="DO39" i="79"/>
  <c r="DN39" i="79"/>
  <c r="DM39" i="79"/>
  <c r="DL39" i="79"/>
  <c r="DK39" i="79"/>
  <c r="DJ39" i="79"/>
  <c r="DI39" i="79"/>
  <c r="DH39" i="79"/>
  <c r="DG39" i="79"/>
  <c r="DF39" i="79"/>
  <c r="DE39" i="79"/>
  <c r="DD39" i="79"/>
  <c r="DC39" i="79"/>
  <c r="DB39" i="79"/>
  <c r="DA39" i="79"/>
  <c r="CZ39" i="79"/>
  <c r="CY39" i="79"/>
  <c r="CX39" i="79"/>
  <c r="CW39" i="79"/>
  <c r="CV39" i="79"/>
  <c r="CU39" i="79"/>
  <c r="CT39" i="79"/>
  <c r="CS39" i="79"/>
  <c r="CR39" i="79"/>
  <c r="CQ39" i="79"/>
  <c r="CP39" i="79"/>
  <c r="CO39" i="79"/>
  <c r="CN39" i="79"/>
  <c r="CM39" i="79"/>
  <c r="CL39" i="79"/>
  <c r="CK39" i="79"/>
  <c r="CJ39" i="79"/>
  <c r="CI39" i="79"/>
  <c r="CH39" i="79"/>
  <c r="CG39" i="79"/>
  <c r="CF39" i="79"/>
  <c r="CE39" i="79"/>
  <c r="CD39" i="79"/>
  <c r="CC39" i="79"/>
  <c r="CB39" i="79"/>
  <c r="CA39" i="79"/>
  <c r="BZ39" i="79"/>
  <c r="BY39" i="79"/>
  <c r="BX39" i="79"/>
  <c r="BW39" i="79"/>
  <c r="BV39" i="79"/>
  <c r="BU39" i="79"/>
  <c r="BT39" i="79"/>
  <c r="BS39" i="79"/>
  <c r="BR39" i="79"/>
  <c r="BQ39" i="79"/>
  <c r="BP39" i="79"/>
  <c r="BO39" i="79"/>
  <c r="BN39" i="79"/>
  <c r="BM39" i="79"/>
  <c r="BL39" i="79"/>
  <c r="BK39" i="79"/>
  <c r="BJ39" i="79"/>
  <c r="BI39" i="79"/>
  <c r="BH39" i="79"/>
  <c r="BG39" i="79"/>
  <c r="BF39" i="79"/>
  <c r="BE39" i="79"/>
  <c r="BD39" i="79"/>
  <c r="BC39" i="79"/>
  <c r="BB39" i="79"/>
  <c r="BA39" i="79"/>
  <c r="AZ39" i="79"/>
  <c r="AY39" i="79"/>
  <c r="AX39" i="79"/>
  <c r="AW39" i="79"/>
  <c r="AV39" i="79"/>
  <c r="AU39" i="79"/>
  <c r="AT39" i="79"/>
  <c r="AS39" i="79"/>
  <c r="AR39" i="79"/>
  <c r="AQ39" i="79"/>
  <c r="AP39" i="79"/>
  <c r="AO39" i="79"/>
  <c r="AN39" i="79"/>
  <c r="AM39" i="79"/>
  <c r="AL39" i="79"/>
  <c r="AK39" i="79"/>
  <c r="AJ39" i="79"/>
  <c r="AI39" i="79"/>
  <c r="AH39" i="79"/>
  <c r="AG39" i="79"/>
  <c r="AF39" i="79"/>
  <c r="AE39" i="79"/>
  <c r="AD39" i="79"/>
  <c r="AC39" i="79"/>
  <c r="AB39" i="79"/>
  <c r="AA39" i="79"/>
  <c r="Z39" i="79"/>
  <c r="Y39" i="79"/>
  <c r="X39" i="79"/>
  <c r="W39" i="79"/>
  <c r="V39" i="79"/>
  <c r="U39" i="79"/>
  <c r="T39" i="79"/>
  <c r="S39" i="79"/>
  <c r="R39" i="79"/>
  <c r="Q39" i="79"/>
  <c r="P39" i="79"/>
  <c r="O39" i="79"/>
  <c r="N39" i="79"/>
  <c r="M39" i="79"/>
  <c r="L39" i="79"/>
  <c r="K39" i="79"/>
  <c r="J39" i="79"/>
  <c r="I39" i="79"/>
  <c r="H39" i="79"/>
  <c r="G39" i="79"/>
  <c r="F39" i="79"/>
  <c r="E39" i="79"/>
  <c r="D39" i="79"/>
  <c r="C39" i="79"/>
  <c r="B39" i="79"/>
  <c r="GR37" i="79"/>
  <c r="GQ37" i="79"/>
  <c r="GP37" i="79"/>
  <c r="GO37" i="79"/>
  <c r="GN37" i="79"/>
  <c r="GM37" i="79"/>
  <c r="GL37" i="79"/>
  <c r="GK37" i="79"/>
  <c r="GJ37" i="79"/>
  <c r="GI37" i="79"/>
  <c r="GH37" i="79"/>
  <c r="GG37" i="79"/>
  <c r="GF37" i="79"/>
  <c r="GE37" i="79"/>
  <c r="GD37" i="79"/>
  <c r="GC37" i="79"/>
  <c r="GB37" i="79"/>
  <c r="GA37" i="79"/>
  <c r="FZ37" i="79"/>
  <c r="FY37" i="79"/>
  <c r="FX37" i="79"/>
  <c r="FW37" i="79"/>
  <c r="FV37" i="79"/>
  <c r="FU37" i="79"/>
  <c r="FT37" i="79"/>
  <c r="FS37" i="79"/>
  <c r="FR37" i="79"/>
  <c r="FQ37" i="79"/>
  <c r="FP37" i="79"/>
  <c r="FO37" i="79"/>
  <c r="FN37" i="79"/>
  <c r="FM37" i="79"/>
  <c r="FL37" i="79"/>
  <c r="FK37" i="79"/>
  <c r="FJ37" i="79"/>
  <c r="FI37" i="79"/>
  <c r="FH37" i="79"/>
  <c r="FG37" i="79"/>
  <c r="FF37" i="79"/>
  <c r="FE37" i="79"/>
  <c r="FD37" i="79"/>
  <c r="FC37" i="79"/>
  <c r="FB37" i="79"/>
  <c r="FA37" i="79"/>
  <c r="EZ37" i="79"/>
  <c r="EY37" i="79"/>
  <c r="EX37" i="79"/>
  <c r="EW37" i="79"/>
  <c r="EV37" i="79"/>
  <c r="EU37" i="79"/>
  <c r="ET37" i="79"/>
  <c r="ES37" i="79"/>
  <c r="ER37" i="79"/>
  <c r="EQ37" i="79"/>
  <c r="EP37" i="79"/>
  <c r="EO37" i="79"/>
  <c r="EN37" i="79"/>
  <c r="EM37" i="79"/>
  <c r="EL37" i="79"/>
  <c r="EK37" i="79"/>
  <c r="EJ37" i="79"/>
  <c r="EI37" i="79"/>
  <c r="EH37" i="79"/>
  <c r="EG37" i="79"/>
  <c r="EF37" i="79"/>
  <c r="EE37" i="79"/>
  <c r="ED37" i="79"/>
  <c r="EC37" i="79"/>
  <c r="EB37" i="79"/>
  <c r="EA37" i="79"/>
  <c r="DZ37" i="79"/>
  <c r="DY37" i="79"/>
  <c r="DX37" i="79"/>
  <c r="DW37" i="79"/>
  <c r="DV37" i="79"/>
  <c r="DU37" i="79"/>
  <c r="DT37" i="79"/>
  <c r="DS37" i="79"/>
  <c r="DR37" i="79"/>
  <c r="DQ37" i="79"/>
  <c r="DP37" i="79"/>
  <c r="DO37" i="79"/>
  <c r="DN37" i="79"/>
  <c r="DM37" i="79"/>
  <c r="DL37" i="79"/>
  <c r="DK37" i="79"/>
  <c r="DJ37" i="79"/>
  <c r="DI37" i="79"/>
  <c r="DH37" i="79"/>
  <c r="DG37" i="79"/>
  <c r="DF37" i="79"/>
  <c r="DE37" i="79"/>
  <c r="DD37" i="79"/>
  <c r="DC37" i="79"/>
  <c r="DB37" i="79"/>
  <c r="DA37" i="79"/>
  <c r="CZ37" i="79"/>
  <c r="CY37" i="79"/>
  <c r="CX37" i="79"/>
  <c r="CW37" i="79"/>
  <c r="CV37" i="79"/>
  <c r="CU37" i="79"/>
  <c r="CT37" i="79"/>
  <c r="CS37" i="79"/>
  <c r="CR37" i="79"/>
  <c r="CQ37" i="79"/>
  <c r="CP37" i="79"/>
  <c r="CO37" i="79"/>
  <c r="CN37" i="79"/>
  <c r="CM37" i="79"/>
  <c r="CL37" i="79"/>
  <c r="CK37" i="79"/>
  <c r="CJ37" i="79"/>
  <c r="CI37" i="79"/>
  <c r="CH37" i="79"/>
  <c r="CG37" i="79"/>
  <c r="CF37" i="79"/>
  <c r="CE37" i="79"/>
  <c r="CD37" i="79"/>
  <c r="CC37" i="79"/>
  <c r="CB37" i="79"/>
  <c r="CA37" i="79"/>
  <c r="BZ37" i="79"/>
  <c r="BY37" i="79"/>
  <c r="BX37" i="79"/>
  <c r="BW37" i="79"/>
  <c r="BV37" i="79"/>
  <c r="BU37" i="79"/>
  <c r="BT37" i="79"/>
  <c r="BS37" i="79"/>
  <c r="BR37" i="79"/>
  <c r="BQ37" i="79"/>
  <c r="BP37" i="79"/>
  <c r="BO37" i="79"/>
  <c r="BN37" i="79"/>
  <c r="BM37" i="79"/>
  <c r="BL37" i="79"/>
  <c r="BK37" i="79"/>
  <c r="BJ37" i="79"/>
  <c r="BI37" i="79"/>
  <c r="BH37" i="79"/>
  <c r="BG37" i="79"/>
  <c r="BF37" i="79"/>
  <c r="BE37" i="79"/>
  <c r="BD37" i="79"/>
  <c r="BC37" i="79"/>
  <c r="BB37" i="79"/>
  <c r="BA37" i="79"/>
  <c r="AZ37" i="79"/>
  <c r="AY37" i="79"/>
  <c r="AX37" i="79"/>
  <c r="AW37" i="79"/>
  <c r="AV37" i="79"/>
  <c r="AU37" i="79"/>
  <c r="AT37" i="79"/>
  <c r="AS37" i="79"/>
  <c r="AR37" i="79"/>
  <c r="AQ37" i="79"/>
  <c r="AP37" i="79"/>
  <c r="AO37" i="79"/>
  <c r="AN37" i="79"/>
  <c r="AM37" i="79"/>
  <c r="AL37" i="79"/>
  <c r="AK37" i="79"/>
  <c r="AJ37" i="79"/>
  <c r="AI37" i="79"/>
  <c r="AH37" i="79"/>
  <c r="AG37" i="79"/>
  <c r="AF37" i="79"/>
  <c r="AE37" i="79"/>
  <c r="AD37" i="79"/>
  <c r="AC37" i="79"/>
  <c r="AB37" i="79"/>
  <c r="AA37" i="79"/>
  <c r="Z37" i="79"/>
  <c r="Y37" i="79"/>
  <c r="X37" i="79"/>
  <c r="W37" i="79"/>
  <c r="V37" i="79"/>
  <c r="U37" i="79"/>
  <c r="T37" i="79"/>
  <c r="S37" i="79"/>
  <c r="R37" i="79"/>
  <c r="Q37" i="79"/>
  <c r="P37" i="79"/>
  <c r="O37" i="79"/>
  <c r="N37" i="79"/>
  <c r="M37" i="79"/>
  <c r="L37" i="79"/>
  <c r="K37" i="79"/>
  <c r="J37" i="79"/>
  <c r="I37" i="79"/>
  <c r="H37" i="79"/>
  <c r="G37" i="79"/>
  <c r="F37" i="79"/>
  <c r="E37" i="79"/>
  <c r="D37" i="79"/>
  <c r="C37" i="79"/>
  <c r="B37" i="79"/>
  <c r="GR36" i="79"/>
  <c r="GQ36" i="79"/>
  <c r="GP36" i="79"/>
  <c r="GO36" i="79"/>
  <c r="GN36" i="79"/>
  <c r="GM36" i="79"/>
  <c r="GL36" i="79"/>
  <c r="GK36" i="79"/>
  <c r="GJ36" i="79"/>
  <c r="GI36" i="79"/>
  <c r="GH36" i="79"/>
  <c r="GG36" i="79"/>
  <c r="GF36" i="79"/>
  <c r="GE36" i="79"/>
  <c r="GD36" i="79"/>
  <c r="GC36" i="79"/>
  <c r="GB36" i="79"/>
  <c r="GA36" i="79"/>
  <c r="FZ36" i="79"/>
  <c r="FY36" i="79"/>
  <c r="FX36" i="79"/>
  <c r="FW36" i="79"/>
  <c r="FV36" i="79"/>
  <c r="FU36" i="79"/>
  <c r="FT36" i="79"/>
  <c r="FS36" i="79"/>
  <c r="FR36" i="79"/>
  <c r="FQ36" i="79"/>
  <c r="FP36" i="79"/>
  <c r="FO36" i="79"/>
  <c r="FN36" i="79"/>
  <c r="FM36" i="79"/>
  <c r="FL36" i="79"/>
  <c r="FK36" i="79"/>
  <c r="FJ36" i="79"/>
  <c r="FI36" i="79"/>
  <c r="FH36" i="79"/>
  <c r="FG36" i="79"/>
  <c r="FF36" i="79"/>
  <c r="FE36" i="79"/>
  <c r="FD36" i="79"/>
  <c r="FC36" i="79"/>
  <c r="FB36" i="79"/>
  <c r="FA36" i="79"/>
  <c r="EZ36" i="79"/>
  <c r="EY36" i="79"/>
  <c r="EX36" i="79"/>
  <c r="EW36" i="79"/>
  <c r="EV36" i="79"/>
  <c r="EU36" i="79"/>
  <c r="ET36" i="79"/>
  <c r="ES36" i="79"/>
  <c r="ER36" i="79"/>
  <c r="EQ36" i="79"/>
  <c r="EP36" i="79"/>
  <c r="EO36" i="79"/>
  <c r="EN36" i="79"/>
  <c r="EM36" i="79"/>
  <c r="EL36" i="79"/>
  <c r="EK36" i="79"/>
  <c r="EJ36" i="79"/>
  <c r="EI36" i="79"/>
  <c r="EH36" i="79"/>
  <c r="EG36" i="79"/>
  <c r="EF36" i="79"/>
  <c r="EE36" i="79"/>
  <c r="ED36" i="79"/>
  <c r="EC36" i="79"/>
  <c r="EB36" i="79"/>
  <c r="EA36" i="79"/>
  <c r="DZ36" i="79"/>
  <c r="DY36" i="79"/>
  <c r="DX36" i="79"/>
  <c r="DW36" i="79"/>
  <c r="DV36" i="79"/>
  <c r="DU36" i="79"/>
  <c r="DT36" i="79"/>
  <c r="DS36" i="79"/>
  <c r="DR36" i="79"/>
  <c r="DQ36" i="79"/>
  <c r="DP36" i="79"/>
  <c r="DO36" i="79"/>
  <c r="DN36" i="79"/>
  <c r="DM36" i="79"/>
  <c r="DL36" i="79"/>
  <c r="DK36" i="79"/>
  <c r="DJ36" i="79"/>
  <c r="DI36" i="79"/>
  <c r="DH36" i="79"/>
  <c r="DG36" i="79"/>
  <c r="DF36" i="79"/>
  <c r="DE36" i="79"/>
  <c r="DD36" i="79"/>
  <c r="DC36" i="79"/>
  <c r="DB36" i="79"/>
  <c r="DA36" i="79"/>
  <c r="CZ36" i="79"/>
  <c r="CY36" i="79"/>
  <c r="CX36" i="79"/>
  <c r="CW36" i="79"/>
  <c r="CV36" i="79"/>
  <c r="CU36" i="79"/>
  <c r="CT36" i="79"/>
  <c r="CS36" i="79"/>
  <c r="CR36" i="79"/>
  <c r="CQ36" i="79"/>
  <c r="CP36" i="79"/>
  <c r="CO36" i="79"/>
  <c r="CN36" i="79"/>
  <c r="CM36" i="79"/>
  <c r="CL36" i="79"/>
  <c r="CK36" i="79"/>
  <c r="CJ36" i="79"/>
  <c r="CI36" i="79"/>
  <c r="CH36" i="79"/>
  <c r="CG36" i="79"/>
  <c r="CF36" i="79"/>
  <c r="CE36" i="79"/>
  <c r="CD36" i="79"/>
  <c r="CC36" i="79"/>
  <c r="CB36" i="79"/>
  <c r="CA36" i="79"/>
  <c r="BZ36" i="79"/>
  <c r="BY36" i="79"/>
  <c r="BX36" i="79"/>
  <c r="BW36" i="79"/>
  <c r="BV36" i="79"/>
  <c r="BU36" i="79"/>
  <c r="BT36" i="79"/>
  <c r="BS36" i="79"/>
  <c r="BR36" i="79"/>
  <c r="BQ36" i="79"/>
  <c r="BP36" i="79"/>
  <c r="BO36" i="79"/>
  <c r="BN36" i="79"/>
  <c r="BM36" i="79"/>
  <c r="BL36" i="79"/>
  <c r="BK36" i="79"/>
  <c r="BJ36" i="79"/>
  <c r="BI36" i="79"/>
  <c r="BH36" i="79"/>
  <c r="BG36" i="79"/>
  <c r="BF36" i="79"/>
  <c r="BE36" i="79"/>
  <c r="BD36" i="79"/>
  <c r="BC36" i="79"/>
  <c r="BB36" i="79"/>
  <c r="BA36" i="79"/>
  <c r="AZ36" i="79"/>
  <c r="AY36" i="79"/>
  <c r="AX36" i="79"/>
  <c r="AW36" i="79"/>
  <c r="AV36" i="79"/>
  <c r="AU36" i="79"/>
  <c r="AT36" i="79"/>
  <c r="AS36" i="79"/>
  <c r="AR36" i="79"/>
  <c r="AQ36" i="79"/>
  <c r="AP36" i="79"/>
  <c r="AO36" i="79"/>
  <c r="AN36" i="79"/>
  <c r="AM36" i="79"/>
  <c r="AL36" i="79"/>
  <c r="AK36" i="79"/>
  <c r="AJ36" i="79"/>
  <c r="AI36" i="79"/>
  <c r="AH36" i="79"/>
  <c r="AG36" i="79"/>
  <c r="AF36" i="79"/>
  <c r="AE36" i="79"/>
  <c r="AD36" i="79"/>
  <c r="AC36" i="79"/>
  <c r="AB36" i="79"/>
  <c r="AA36" i="79"/>
  <c r="Z36" i="79"/>
  <c r="Y36" i="79"/>
  <c r="X36" i="79"/>
  <c r="W36" i="79"/>
  <c r="V36" i="79"/>
  <c r="U36" i="79"/>
  <c r="T36" i="79"/>
  <c r="S36" i="79"/>
  <c r="R36" i="79"/>
  <c r="Q36" i="79"/>
  <c r="P36" i="79"/>
  <c r="O36" i="79"/>
  <c r="N36" i="79"/>
  <c r="M36" i="79"/>
  <c r="L36" i="79"/>
  <c r="K36" i="79"/>
  <c r="J36" i="79"/>
  <c r="I36" i="79"/>
  <c r="H36" i="79"/>
  <c r="G36" i="79"/>
  <c r="F36" i="79"/>
  <c r="E36" i="79"/>
  <c r="D36" i="79"/>
  <c r="C36" i="79"/>
  <c r="B36" i="79"/>
  <c r="GR34" i="79"/>
  <c r="GQ34" i="79"/>
  <c r="GP34" i="79"/>
  <c r="GO34" i="79"/>
  <c r="GN34" i="79"/>
  <c r="GM34" i="79"/>
  <c r="GL34" i="79"/>
  <c r="GK34" i="79"/>
  <c r="GJ34" i="79"/>
  <c r="GI34" i="79"/>
  <c r="GH34" i="79"/>
  <c r="GG34" i="79"/>
  <c r="GF34" i="79"/>
  <c r="GE34" i="79"/>
  <c r="GD34" i="79"/>
  <c r="GC34" i="79"/>
  <c r="GB34" i="79"/>
  <c r="GA34" i="79"/>
  <c r="FZ34" i="79"/>
  <c r="FY34" i="79"/>
  <c r="FX34" i="79"/>
  <c r="FW34" i="79"/>
  <c r="FV34" i="79"/>
  <c r="FU34" i="79"/>
  <c r="FT34" i="79"/>
  <c r="FS34" i="79"/>
  <c r="FR34" i="79"/>
  <c r="FQ34" i="79"/>
  <c r="FP34" i="79"/>
  <c r="FO34" i="79"/>
  <c r="FN34" i="79"/>
  <c r="FM34" i="79"/>
  <c r="FL34" i="79"/>
  <c r="FK34" i="79"/>
  <c r="FJ34" i="79"/>
  <c r="FI34" i="79"/>
  <c r="FH34" i="79"/>
  <c r="FG34" i="79"/>
  <c r="FF34" i="79"/>
  <c r="FE34" i="79"/>
  <c r="FD34" i="79"/>
  <c r="FC34" i="79"/>
  <c r="FB34" i="79"/>
  <c r="FA34" i="79"/>
  <c r="EZ34" i="79"/>
  <c r="EY34" i="79"/>
  <c r="EX34" i="79"/>
  <c r="EW34" i="79"/>
  <c r="EV34" i="79"/>
  <c r="EU34" i="79"/>
  <c r="ET34" i="79"/>
  <c r="ES34" i="79"/>
  <c r="ER34" i="79"/>
  <c r="EQ34" i="79"/>
  <c r="EP34" i="79"/>
  <c r="EO34" i="79"/>
  <c r="EN34" i="79"/>
  <c r="EM34" i="79"/>
  <c r="EL34" i="79"/>
  <c r="EK34" i="79"/>
  <c r="EJ34" i="79"/>
  <c r="EI34" i="79"/>
  <c r="EH34" i="79"/>
  <c r="EG34" i="79"/>
  <c r="EF34" i="79"/>
  <c r="EE34" i="79"/>
  <c r="ED34" i="79"/>
  <c r="EC34" i="79"/>
  <c r="EB34" i="79"/>
  <c r="EA34" i="79"/>
  <c r="DZ34" i="79"/>
  <c r="DY34" i="79"/>
  <c r="DX34" i="79"/>
  <c r="DW34" i="79"/>
  <c r="DV34" i="79"/>
  <c r="DU34" i="79"/>
  <c r="DT34" i="79"/>
  <c r="DS34" i="79"/>
  <c r="DR34" i="79"/>
  <c r="DQ34" i="79"/>
  <c r="DP34" i="79"/>
  <c r="DO34" i="79"/>
  <c r="DN34" i="79"/>
  <c r="DM34" i="79"/>
  <c r="DL34" i="79"/>
  <c r="DK34" i="79"/>
  <c r="DJ34" i="79"/>
  <c r="DI34" i="79"/>
  <c r="DH34" i="79"/>
  <c r="DG34" i="79"/>
  <c r="DF34" i="79"/>
  <c r="DE34" i="79"/>
  <c r="DD34" i="79"/>
  <c r="DC34" i="79"/>
  <c r="DB34" i="79"/>
  <c r="DA34" i="79"/>
  <c r="CZ34" i="79"/>
  <c r="CY34" i="79"/>
  <c r="CX34" i="79"/>
  <c r="CW34" i="79"/>
  <c r="CV34" i="79"/>
  <c r="CU34" i="79"/>
  <c r="CT34" i="79"/>
  <c r="CS34" i="79"/>
  <c r="CR34" i="79"/>
  <c r="CQ34" i="79"/>
  <c r="CP34" i="79"/>
  <c r="CO34" i="79"/>
  <c r="CN34" i="79"/>
  <c r="CM34" i="79"/>
  <c r="CL34" i="79"/>
  <c r="CK34" i="79"/>
  <c r="CJ34" i="79"/>
  <c r="CI34" i="79"/>
  <c r="CH34" i="79"/>
  <c r="CG34" i="79"/>
  <c r="CF34" i="79"/>
  <c r="CE34" i="79"/>
  <c r="CD34" i="79"/>
  <c r="CC34" i="79"/>
  <c r="CB34" i="79"/>
  <c r="CA34" i="79"/>
  <c r="BZ34" i="79"/>
  <c r="BY34" i="79"/>
  <c r="BX34" i="79"/>
  <c r="BW34" i="79"/>
  <c r="BV34" i="79"/>
  <c r="BU34" i="79"/>
  <c r="BT34" i="79"/>
  <c r="BS34" i="79"/>
  <c r="BR34" i="79"/>
  <c r="BQ34" i="79"/>
  <c r="BP34" i="79"/>
  <c r="BO34" i="79"/>
  <c r="BN34" i="79"/>
  <c r="BM34" i="79"/>
  <c r="BL34" i="79"/>
  <c r="BK34" i="79"/>
  <c r="BJ34" i="79"/>
  <c r="BI34" i="79"/>
  <c r="BH34" i="79"/>
  <c r="BG34" i="79"/>
  <c r="BF34" i="79"/>
  <c r="BE34" i="79"/>
  <c r="BD34" i="79"/>
  <c r="BC34" i="79"/>
  <c r="BB34" i="79"/>
  <c r="BA34" i="79"/>
  <c r="AZ34" i="79"/>
  <c r="AY34" i="79"/>
  <c r="AX34" i="79"/>
  <c r="AW34" i="79"/>
  <c r="AV34" i="79"/>
  <c r="AU34" i="79"/>
  <c r="AT34" i="79"/>
  <c r="AS34" i="79"/>
  <c r="AR34" i="79"/>
  <c r="AQ34" i="79"/>
  <c r="AP34" i="79"/>
  <c r="AO34" i="79"/>
  <c r="AN34" i="79"/>
  <c r="AM34" i="79"/>
  <c r="AL34" i="79"/>
  <c r="AK34" i="79"/>
  <c r="AJ34" i="79"/>
  <c r="AI34" i="79"/>
  <c r="AH34" i="79"/>
  <c r="AG34" i="79"/>
  <c r="AF34" i="79"/>
  <c r="AE34" i="79"/>
  <c r="AD34" i="79"/>
  <c r="AC34" i="79"/>
  <c r="AB34" i="79"/>
  <c r="AA34" i="79"/>
  <c r="Z34" i="79"/>
  <c r="Y34" i="79"/>
  <c r="X34" i="79"/>
  <c r="W34" i="79"/>
  <c r="V34" i="79"/>
  <c r="U34" i="79"/>
  <c r="T34" i="79"/>
  <c r="S34" i="79"/>
  <c r="R34" i="79"/>
  <c r="Q34" i="79"/>
  <c r="P34" i="79"/>
  <c r="O34" i="79"/>
  <c r="N34" i="79"/>
  <c r="M34" i="79"/>
  <c r="L34" i="79"/>
  <c r="K34" i="79"/>
  <c r="J34" i="79"/>
  <c r="I34" i="79"/>
  <c r="H34" i="79"/>
  <c r="G34" i="79"/>
  <c r="F34" i="79"/>
  <c r="E34" i="79"/>
  <c r="D34" i="79"/>
  <c r="C34" i="79"/>
  <c r="B34" i="79"/>
  <c r="GR33" i="79"/>
  <c r="GQ33" i="79"/>
  <c r="GP33" i="79"/>
  <c r="GO33" i="79"/>
  <c r="GN33" i="79"/>
  <c r="GM33" i="79"/>
  <c r="GL33" i="79"/>
  <c r="GK33" i="79"/>
  <c r="GJ33" i="79"/>
  <c r="GI33" i="79"/>
  <c r="GH33" i="79"/>
  <c r="GG33" i="79"/>
  <c r="GF33" i="79"/>
  <c r="GE33" i="79"/>
  <c r="GD33" i="79"/>
  <c r="GC33" i="79"/>
  <c r="GB33" i="79"/>
  <c r="GA33" i="79"/>
  <c r="FZ33" i="79"/>
  <c r="FY33" i="79"/>
  <c r="FX33" i="79"/>
  <c r="FW33" i="79"/>
  <c r="FV33" i="79"/>
  <c r="FU33" i="79"/>
  <c r="FT33" i="79"/>
  <c r="FS33" i="79"/>
  <c r="FR33" i="79"/>
  <c r="FQ33" i="79"/>
  <c r="FP33" i="79"/>
  <c r="FO33" i="79"/>
  <c r="FN33" i="79"/>
  <c r="FM33" i="79"/>
  <c r="FL33" i="79"/>
  <c r="FK33" i="79"/>
  <c r="FJ33" i="79"/>
  <c r="FI33" i="79"/>
  <c r="FH33" i="79"/>
  <c r="FG33" i="79"/>
  <c r="FF33" i="79"/>
  <c r="FE33" i="79"/>
  <c r="FD33" i="79"/>
  <c r="FC33" i="79"/>
  <c r="FB33" i="79"/>
  <c r="FA33" i="79"/>
  <c r="EZ33" i="79"/>
  <c r="EY33" i="79"/>
  <c r="EX33" i="79"/>
  <c r="EW33" i="79"/>
  <c r="EV33" i="79"/>
  <c r="EU33" i="79"/>
  <c r="ET33" i="79"/>
  <c r="ES33" i="79"/>
  <c r="ER33" i="79"/>
  <c r="EQ33" i="79"/>
  <c r="EP33" i="79"/>
  <c r="EO33" i="79"/>
  <c r="EN33" i="79"/>
  <c r="EM33" i="79"/>
  <c r="EL33" i="79"/>
  <c r="EK33" i="79"/>
  <c r="EJ33" i="79"/>
  <c r="EI33" i="79"/>
  <c r="EH33" i="79"/>
  <c r="EG33" i="79"/>
  <c r="EF33" i="79"/>
  <c r="EE33" i="79"/>
  <c r="ED33" i="79"/>
  <c r="EC33" i="79"/>
  <c r="EB33" i="79"/>
  <c r="EA33" i="79"/>
  <c r="DZ33" i="79"/>
  <c r="DY33" i="79"/>
  <c r="DX33" i="79"/>
  <c r="DW33" i="79"/>
  <c r="DV33" i="79"/>
  <c r="DU33" i="79"/>
  <c r="DT33" i="79"/>
  <c r="DS33" i="79"/>
  <c r="DR33" i="79"/>
  <c r="DQ33" i="79"/>
  <c r="DP33" i="79"/>
  <c r="DO33" i="79"/>
  <c r="DN33" i="79"/>
  <c r="DM33" i="79"/>
  <c r="DL33" i="79"/>
  <c r="DK33" i="79"/>
  <c r="DJ33" i="79"/>
  <c r="DI33" i="79"/>
  <c r="DH33" i="79"/>
  <c r="DG33" i="79"/>
  <c r="DF33" i="79"/>
  <c r="DE33" i="79"/>
  <c r="DD33" i="79"/>
  <c r="DC33" i="79"/>
  <c r="DB33" i="79"/>
  <c r="DA33" i="79"/>
  <c r="CZ33" i="79"/>
  <c r="CY33" i="79"/>
  <c r="CX33" i="79"/>
  <c r="CW33" i="79"/>
  <c r="CV33" i="79"/>
  <c r="CU33" i="79"/>
  <c r="CT33" i="79"/>
  <c r="CS33" i="79"/>
  <c r="CR33" i="79"/>
  <c r="CQ33" i="79"/>
  <c r="CP33" i="79"/>
  <c r="CO33" i="79"/>
  <c r="CN33" i="79"/>
  <c r="CM33" i="79"/>
  <c r="CL33" i="79"/>
  <c r="CK33" i="79"/>
  <c r="CJ33" i="79"/>
  <c r="CI33" i="79"/>
  <c r="CH33" i="79"/>
  <c r="CG33" i="79"/>
  <c r="CF33" i="79"/>
  <c r="CE33" i="79"/>
  <c r="CD33" i="79"/>
  <c r="CC33" i="79"/>
  <c r="CB33" i="79"/>
  <c r="CA33" i="79"/>
  <c r="BZ33" i="79"/>
  <c r="BY33" i="79"/>
  <c r="BX33" i="79"/>
  <c r="BW33" i="79"/>
  <c r="BV33" i="79"/>
  <c r="BU33" i="79"/>
  <c r="BT33" i="79"/>
  <c r="BS33" i="79"/>
  <c r="BR33" i="79"/>
  <c r="BQ33" i="79"/>
  <c r="BP33" i="79"/>
  <c r="BO33" i="79"/>
  <c r="BN33" i="79"/>
  <c r="BM33" i="79"/>
  <c r="BL33" i="79"/>
  <c r="BK33" i="79"/>
  <c r="BJ33" i="79"/>
  <c r="BI33" i="79"/>
  <c r="BH33" i="79"/>
  <c r="BG33" i="79"/>
  <c r="BF33" i="79"/>
  <c r="BE33" i="79"/>
  <c r="BD33" i="79"/>
  <c r="BC33" i="79"/>
  <c r="BB33" i="79"/>
  <c r="BA33" i="79"/>
  <c r="AZ33" i="79"/>
  <c r="AY33" i="79"/>
  <c r="AX33" i="79"/>
  <c r="AW33" i="79"/>
  <c r="AV33" i="79"/>
  <c r="AU33" i="79"/>
  <c r="AT33" i="79"/>
  <c r="AS33" i="79"/>
  <c r="AR33" i="79"/>
  <c r="AQ33" i="79"/>
  <c r="AP33" i="79"/>
  <c r="AO33" i="79"/>
  <c r="AN33" i="79"/>
  <c r="AM33" i="79"/>
  <c r="AL33" i="79"/>
  <c r="AK33" i="79"/>
  <c r="AJ33" i="79"/>
  <c r="AI33" i="79"/>
  <c r="AH33" i="79"/>
  <c r="AG33" i="79"/>
  <c r="AF33" i="79"/>
  <c r="AE33" i="79"/>
  <c r="AD33" i="79"/>
  <c r="AC33" i="79"/>
  <c r="AB33" i="79"/>
  <c r="AA33" i="79"/>
  <c r="Z33" i="79"/>
  <c r="Y33" i="79"/>
  <c r="X33" i="79"/>
  <c r="W33" i="79"/>
  <c r="V33" i="79"/>
  <c r="U33" i="79"/>
  <c r="T33" i="79"/>
  <c r="S33" i="79"/>
  <c r="R33" i="79"/>
  <c r="Q33" i="79"/>
  <c r="P33" i="79"/>
  <c r="O33" i="79"/>
  <c r="N33" i="79"/>
  <c r="M33" i="79"/>
  <c r="L33" i="79"/>
  <c r="K33" i="79"/>
  <c r="J33" i="79"/>
  <c r="I33" i="79"/>
  <c r="H33" i="79"/>
  <c r="G33" i="79"/>
  <c r="F33" i="79"/>
  <c r="E33" i="79"/>
  <c r="D33" i="79"/>
  <c r="C33" i="79"/>
  <c r="B33" i="79"/>
  <c r="GR31" i="79"/>
  <c r="GQ31" i="79"/>
  <c r="GP31" i="79"/>
  <c r="GO31" i="79"/>
  <c r="GN31" i="79"/>
  <c r="GM31" i="79"/>
  <c r="GL31" i="79"/>
  <c r="GK31" i="79"/>
  <c r="GJ31" i="79"/>
  <c r="GI31" i="79"/>
  <c r="GH31" i="79"/>
  <c r="GG31" i="79"/>
  <c r="GF31" i="79"/>
  <c r="GE31" i="79"/>
  <c r="GD31" i="79"/>
  <c r="GC31" i="79"/>
  <c r="GB31" i="79"/>
  <c r="GA31" i="79"/>
  <c r="FZ31" i="79"/>
  <c r="FY31" i="79"/>
  <c r="FX31" i="79"/>
  <c r="FW31" i="79"/>
  <c r="FV31" i="79"/>
  <c r="FU31" i="79"/>
  <c r="FT31" i="79"/>
  <c r="FS31" i="79"/>
  <c r="FR31" i="79"/>
  <c r="FQ31" i="79"/>
  <c r="FP31" i="79"/>
  <c r="FO31" i="79"/>
  <c r="FN31" i="79"/>
  <c r="FM31" i="79"/>
  <c r="FL31" i="79"/>
  <c r="FK31" i="79"/>
  <c r="FJ31" i="79"/>
  <c r="FI31" i="79"/>
  <c r="FH31" i="79"/>
  <c r="FG31" i="79"/>
  <c r="FF31" i="79"/>
  <c r="FE31" i="79"/>
  <c r="FD31" i="79"/>
  <c r="FC31" i="79"/>
  <c r="FB31" i="79"/>
  <c r="FA31" i="79"/>
  <c r="EZ31" i="79"/>
  <c r="EY31" i="79"/>
  <c r="EX31" i="79"/>
  <c r="EW31" i="79"/>
  <c r="EV31" i="79"/>
  <c r="EU31" i="79"/>
  <c r="ET31" i="79"/>
  <c r="ES31" i="79"/>
  <c r="ER31" i="79"/>
  <c r="EQ31" i="79"/>
  <c r="EP31" i="79"/>
  <c r="EO31" i="79"/>
  <c r="EN31" i="79"/>
  <c r="EM31" i="79"/>
  <c r="EL31" i="79"/>
  <c r="EK31" i="79"/>
  <c r="EJ31" i="79"/>
  <c r="EI31" i="79"/>
  <c r="EH31" i="79"/>
  <c r="EG31" i="79"/>
  <c r="EF31" i="79"/>
  <c r="EE31" i="79"/>
  <c r="ED31" i="79"/>
  <c r="EC31" i="79"/>
  <c r="EB31" i="79"/>
  <c r="EA31" i="79"/>
  <c r="DZ31" i="79"/>
  <c r="DY31" i="79"/>
  <c r="DX31" i="79"/>
  <c r="DW31" i="79"/>
  <c r="DV31" i="79"/>
  <c r="DU31" i="79"/>
  <c r="DT31" i="79"/>
  <c r="DS31" i="79"/>
  <c r="DR31" i="79"/>
  <c r="DQ31" i="79"/>
  <c r="DP31" i="79"/>
  <c r="DO31" i="79"/>
  <c r="DN31" i="79"/>
  <c r="DM31" i="79"/>
  <c r="DL31" i="79"/>
  <c r="DK31" i="79"/>
  <c r="DJ31" i="79"/>
  <c r="DI31" i="79"/>
  <c r="DH31" i="79"/>
  <c r="DG31" i="79"/>
  <c r="DF31" i="79"/>
  <c r="DE31" i="79"/>
  <c r="DD31" i="79"/>
  <c r="DC31" i="79"/>
  <c r="DB31" i="79"/>
  <c r="DA31" i="79"/>
  <c r="CZ31" i="79"/>
  <c r="CY31" i="79"/>
  <c r="CX31" i="79"/>
  <c r="CW31" i="79"/>
  <c r="CV31" i="79"/>
  <c r="CU31" i="79"/>
  <c r="CT31" i="79"/>
  <c r="CS31" i="79"/>
  <c r="CR31" i="79"/>
  <c r="CQ31" i="79"/>
  <c r="CP31" i="79"/>
  <c r="CO31" i="79"/>
  <c r="CN31" i="79"/>
  <c r="CM31" i="79"/>
  <c r="CL31" i="79"/>
  <c r="CK31" i="79"/>
  <c r="CJ31" i="79"/>
  <c r="CI31" i="79"/>
  <c r="CH31" i="79"/>
  <c r="CG31" i="79"/>
  <c r="CF31" i="79"/>
  <c r="CE31" i="79"/>
  <c r="CD31" i="79"/>
  <c r="CC31" i="79"/>
  <c r="CB31" i="79"/>
  <c r="CA31" i="79"/>
  <c r="BZ31" i="79"/>
  <c r="BY31" i="79"/>
  <c r="BX31" i="79"/>
  <c r="BW31" i="79"/>
  <c r="BV31" i="79"/>
  <c r="BU31" i="79"/>
  <c r="BT31" i="79"/>
  <c r="BS31" i="79"/>
  <c r="BR31" i="79"/>
  <c r="BQ31" i="79"/>
  <c r="BP31" i="79"/>
  <c r="BO31" i="79"/>
  <c r="BN31" i="79"/>
  <c r="BM31" i="79"/>
  <c r="BL31" i="79"/>
  <c r="BK31" i="79"/>
  <c r="BJ31" i="79"/>
  <c r="BI31" i="79"/>
  <c r="BH31" i="79"/>
  <c r="BG31" i="79"/>
  <c r="BF31" i="79"/>
  <c r="BE31" i="79"/>
  <c r="BD31" i="79"/>
  <c r="BC31" i="79"/>
  <c r="BB31" i="79"/>
  <c r="BA31" i="79"/>
  <c r="AZ31" i="79"/>
  <c r="AY31" i="79"/>
  <c r="AX31" i="79"/>
  <c r="AW31" i="79"/>
  <c r="AV31" i="79"/>
  <c r="AU31" i="79"/>
  <c r="AT31" i="79"/>
  <c r="AS31" i="79"/>
  <c r="AR31" i="79"/>
  <c r="AQ31" i="79"/>
  <c r="AP31" i="79"/>
  <c r="AO31" i="79"/>
  <c r="AN31" i="79"/>
  <c r="AM31" i="79"/>
  <c r="AL31" i="79"/>
  <c r="AK31" i="79"/>
  <c r="AJ31" i="79"/>
  <c r="AI31" i="79"/>
  <c r="AH31" i="79"/>
  <c r="AG31" i="79"/>
  <c r="AF31" i="79"/>
  <c r="AE31" i="79"/>
  <c r="AD31" i="79"/>
  <c r="AC31" i="79"/>
  <c r="AB31" i="79"/>
  <c r="AA31" i="79"/>
  <c r="Z31" i="79"/>
  <c r="Y31" i="79"/>
  <c r="X31" i="79"/>
  <c r="W31" i="79"/>
  <c r="V31" i="79"/>
  <c r="U31" i="79"/>
  <c r="T31" i="79"/>
  <c r="S31" i="79"/>
  <c r="R31" i="79"/>
  <c r="Q31" i="79"/>
  <c r="P31" i="79"/>
  <c r="O31" i="79"/>
  <c r="N31" i="79"/>
  <c r="M31" i="79"/>
  <c r="L31" i="79"/>
  <c r="K31" i="79"/>
  <c r="J31" i="79"/>
  <c r="I31" i="79"/>
  <c r="H31" i="79"/>
  <c r="G31" i="79"/>
  <c r="F31" i="79"/>
  <c r="E31" i="79"/>
  <c r="D31" i="79"/>
  <c r="C31" i="79"/>
  <c r="B31" i="79"/>
  <c r="GR30" i="79"/>
  <c r="GQ30" i="79"/>
  <c r="GP30" i="79"/>
  <c r="GO30" i="79"/>
  <c r="GN30" i="79"/>
  <c r="GM30" i="79"/>
  <c r="GL30" i="79"/>
  <c r="GK30" i="79"/>
  <c r="GJ30" i="79"/>
  <c r="GI30" i="79"/>
  <c r="GH30" i="79"/>
  <c r="GG30" i="79"/>
  <c r="GF30" i="79"/>
  <c r="GE30" i="79"/>
  <c r="GD30" i="79"/>
  <c r="GC30" i="79"/>
  <c r="GB30" i="79"/>
  <c r="GA30" i="79"/>
  <c r="FZ30" i="79"/>
  <c r="FY30" i="79"/>
  <c r="FX30" i="79"/>
  <c r="FW30" i="79"/>
  <c r="FV30" i="79"/>
  <c r="FU30" i="79"/>
  <c r="FT30" i="79"/>
  <c r="FS30" i="79"/>
  <c r="FR30" i="79"/>
  <c r="FQ30" i="79"/>
  <c r="FP30" i="79"/>
  <c r="FO30" i="79"/>
  <c r="FN30" i="79"/>
  <c r="FM30" i="79"/>
  <c r="FL30" i="79"/>
  <c r="FK30" i="79"/>
  <c r="FJ30" i="79"/>
  <c r="FI30" i="79"/>
  <c r="FH30" i="79"/>
  <c r="FG30" i="79"/>
  <c r="FF30" i="79"/>
  <c r="FE30" i="79"/>
  <c r="FD30" i="79"/>
  <c r="FC30" i="79"/>
  <c r="FB30" i="79"/>
  <c r="FA30" i="79"/>
  <c r="EZ30" i="79"/>
  <c r="EY30" i="79"/>
  <c r="EX30" i="79"/>
  <c r="EW30" i="79"/>
  <c r="EV30" i="79"/>
  <c r="EU30" i="79"/>
  <c r="ET30" i="79"/>
  <c r="ES30" i="79"/>
  <c r="ER30" i="79"/>
  <c r="EQ30" i="79"/>
  <c r="EP30" i="79"/>
  <c r="EO30" i="79"/>
  <c r="EN30" i="79"/>
  <c r="EM30" i="79"/>
  <c r="EL30" i="79"/>
  <c r="EK30" i="79"/>
  <c r="EJ30" i="79"/>
  <c r="EI30" i="79"/>
  <c r="EH30" i="79"/>
  <c r="EG30" i="79"/>
  <c r="EF30" i="79"/>
  <c r="EE30" i="79"/>
  <c r="ED30" i="79"/>
  <c r="EC30" i="79"/>
  <c r="EB30" i="79"/>
  <c r="EA30" i="79"/>
  <c r="DZ30" i="79"/>
  <c r="DY30" i="79"/>
  <c r="DX30" i="79"/>
  <c r="DW30" i="79"/>
  <c r="DV30" i="79"/>
  <c r="DU30" i="79"/>
  <c r="DT30" i="79"/>
  <c r="DS30" i="79"/>
  <c r="DR30" i="79"/>
  <c r="DQ30" i="79"/>
  <c r="DP30" i="79"/>
  <c r="DO30" i="79"/>
  <c r="DN30" i="79"/>
  <c r="DM30" i="79"/>
  <c r="DL30" i="79"/>
  <c r="DK30" i="79"/>
  <c r="DJ30" i="79"/>
  <c r="DI30" i="79"/>
  <c r="DH30" i="79"/>
  <c r="DG30" i="79"/>
  <c r="DF30" i="79"/>
  <c r="DE30" i="79"/>
  <c r="DD30" i="79"/>
  <c r="DC30" i="79"/>
  <c r="DB30" i="79"/>
  <c r="DA30" i="79"/>
  <c r="CZ30" i="79"/>
  <c r="CY30" i="79"/>
  <c r="CX30" i="79"/>
  <c r="CW30" i="79"/>
  <c r="CV30" i="79"/>
  <c r="CU30" i="79"/>
  <c r="CT30" i="79"/>
  <c r="CS30" i="79"/>
  <c r="CR30" i="79"/>
  <c r="CQ30" i="79"/>
  <c r="CP30" i="79"/>
  <c r="CO30" i="79"/>
  <c r="CN30" i="79"/>
  <c r="CM30" i="79"/>
  <c r="CL30" i="79"/>
  <c r="CK30" i="79"/>
  <c r="CJ30" i="79"/>
  <c r="CI30" i="79"/>
  <c r="CH30" i="79"/>
  <c r="CG30" i="79"/>
  <c r="CF30" i="79"/>
  <c r="CE30" i="79"/>
  <c r="CD30" i="79"/>
  <c r="CC30" i="79"/>
  <c r="CB30" i="79"/>
  <c r="CA30" i="79"/>
  <c r="BZ30" i="79"/>
  <c r="BY30" i="79"/>
  <c r="BX30" i="79"/>
  <c r="BW30" i="79"/>
  <c r="BV30" i="79"/>
  <c r="BU30" i="79"/>
  <c r="BT30" i="79"/>
  <c r="BS30" i="79"/>
  <c r="BR30" i="79"/>
  <c r="BQ30" i="79"/>
  <c r="BP30" i="79"/>
  <c r="BO30" i="79"/>
  <c r="BN30" i="79"/>
  <c r="BM30" i="79"/>
  <c r="BL30" i="79"/>
  <c r="BK30" i="79"/>
  <c r="BJ30" i="79"/>
  <c r="BI30" i="79"/>
  <c r="BH30" i="79"/>
  <c r="BG30" i="79"/>
  <c r="BF30" i="79"/>
  <c r="BE30" i="79"/>
  <c r="BD30" i="79"/>
  <c r="BC30" i="79"/>
  <c r="BB30" i="79"/>
  <c r="BA30" i="79"/>
  <c r="AZ30" i="79"/>
  <c r="AY30" i="79"/>
  <c r="AX30" i="79"/>
  <c r="AW30" i="79"/>
  <c r="AV30" i="79"/>
  <c r="AU30" i="79"/>
  <c r="AT30" i="79"/>
  <c r="AS30" i="79"/>
  <c r="AR30" i="79"/>
  <c r="AQ30" i="79"/>
  <c r="AP30" i="79"/>
  <c r="AO30" i="79"/>
  <c r="AN30" i="79"/>
  <c r="AM30" i="79"/>
  <c r="AL30" i="79"/>
  <c r="AK30" i="79"/>
  <c r="AJ30" i="79"/>
  <c r="AI30" i="79"/>
  <c r="AH30" i="79"/>
  <c r="AG30" i="79"/>
  <c r="AF30" i="79"/>
  <c r="AE30" i="79"/>
  <c r="AD30" i="79"/>
  <c r="AC30" i="79"/>
  <c r="AB30" i="79"/>
  <c r="AA30" i="79"/>
  <c r="Z30" i="79"/>
  <c r="Y30" i="79"/>
  <c r="X30" i="79"/>
  <c r="W30" i="79"/>
  <c r="V30" i="79"/>
  <c r="U30" i="79"/>
  <c r="T30" i="79"/>
  <c r="S30" i="79"/>
  <c r="R30" i="79"/>
  <c r="Q30" i="79"/>
  <c r="P30" i="79"/>
  <c r="O30" i="79"/>
  <c r="N30" i="79"/>
  <c r="M30" i="79"/>
  <c r="L30" i="79"/>
  <c r="K30" i="79"/>
  <c r="J30" i="79"/>
  <c r="I30" i="79"/>
  <c r="H30" i="79"/>
  <c r="G30" i="79"/>
  <c r="F30" i="79"/>
  <c r="E30" i="79"/>
  <c r="D30" i="79"/>
  <c r="C30" i="79"/>
  <c r="B30" i="79"/>
  <c r="GR28" i="79"/>
  <c r="GQ28" i="79"/>
  <c r="GP28" i="79"/>
  <c r="GO28" i="79"/>
  <c r="GN28" i="79"/>
  <c r="GM28" i="79"/>
  <c r="GL28" i="79"/>
  <c r="GK28" i="79"/>
  <c r="GJ28" i="79"/>
  <c r="GI28" i="79"/>
  <c r="GH28" i="79"/>
  <c r="GG28" i="79"/>
  <c r="GF28" i="79"/>
  <c r="GE28" i="79"/>
  <c r="GD28" i="79"/>
  <c r="GC28" i="79"/>
  <c r="GB28" i="79"/>
  <c r="GA28" i="79"/>
  <c r="FZ28" i="79"/>
  <c r="FY28" i="79"/>
  <c r="FX28" i="79"/>
  <c r="FW28" i="79"/>
  <c r="FV28" i="79"/>
  <c r="FU28" i="79"/>
  <c r="FT28" i="79"/>
  <c r="FS28" i="79"/>
  <c r="FR28" i="79"/>
  <c r="FQ28" i="79"/>
  <c r="FP28" i="79"/>
  <c r="FO28" i="79"/>
  <c r="FN28" i="79"/>
  <c r="FM28" i="79"/>
  <c r="FL28" i="79"/>
  <c r="FK28" i="79"/>
  <c r="FJ28" i="79"/>
  <c r="FI28" i="79"/>
  <c r="FH28" i="79"/>
  <c r="FG28" i="79"/>
  <c r="FF28" i="79"/>
  <c r="FE28" i="79"/>
  <c r="FD28" i="79"/>
  <c r="FC28" i="79"/>
  <c r="FB28" i="79"/>
  <c r="FA28" i="79"/>
  <c r="EZ28" i="79"/>
  <c r="EY28" i="79"/>
  <c r="EX28" i="79"/>
  <c r="EW28" i="79"/>
  <c r="EV28" i="79"/>
  <c r="EU28" i="79"/>
  <c r="ET28" i="79"/>
  <c r="ES28" i="79"/>
  <c r="ER28" i="79"/>
  <c r="EQ28" i="79"/>
  <c r="EP28" i="79"/>
  <c r="EO28" i="79"/>
  <c r="EN28" i="79"/>
  <c r="EM28" i="79"/>
  <c r="EL28" i="79"/>
  <c r="EK28" i="79"/>
  <c r="EJ28" i="79"/>
  <c r="EI28" i="79"/>
  <c r="EH28" i="79"/>
  <c r="EG28" i="79"/>
  <c r="EF28" i="79"/>
  <c r="EE28" i="79"/>
  <c r="ED28" i="79"/>
  <c r="EC28" i="79"/>
  <c r="EB28" i="79"/>
  <c r="EA28" i="79"/>
  <c r="DZ28" i="79"/>
  <c r="DY28" i="79"/>
  <c r="DX28" i="79"/>
  <c r="DW28" i="79"/>
  <c r="DV28" i="79"/>
  <c r="DU28" i="79"/>
  <c r="DT28" i="79"/>
  <c r="DS28" i="79"/>
  <c r="DR28" i="79"/>
  <c r="DQ28" i="79"/>
  <c r="DP28" i="79"/>
  <c r="DO28" i="79"/>
  <c r="DN28" i="79"/>
  <c r="DM28" i="79"/>
  <c r="DL28" i="79"/>
  <c r="DK28" i="79"/>
  <c r="DJ28" i="79"/>
  <c r="DI28" i="79"/>
  <c r="DH28" i="79"/>
  <c r="DG28" i="79"/>
  <c r="DF28" i="79"/>
  <c r="DE28" i="79"/>
  <c r="DD28" i="79"/>
  <c r="DC28" i="79"/>
  <c r="DB28" i="79"/>
  <c r="DA28" i="79"/>
  <c r="CZ28" i="79"/>
  <c r="CY28" i="79"/>
  <c r="CX28" i="79"/>
  <c r="CW28" i="79"/>
  <c r="CV28" i="79"/>
  <c r="CU28" i="79"/>
  <c r="CT28" i="79"/>
  <c r="CS28" i="79"/>
  <c r="CR28" i="79"/>
  <c r="CQ28" i="79"/>
  <c r="CP28" i="79"/>
  <c r="CO28" i="79"/>
  <c r="CN28" i="79"/>
  <c r="CM28" i="79"/>
  <c r="CL28" i="79"/>
  <c r="CK28" i="79"/>
  <c r="CJ28" i="79"/>
  <c r="CI28" i="79"/>
  <c r="CH28" i="79"/>
  <c r="CG28" i="79"/>
  <c r="CF28" i="79"/>
  <c r="CE28" i="79"/>
  <c r="CD28" i="79"/>
  <c r="CC28" i="79"/>
  <c r="CB28" i="79"/>
  <c r="CA28" i="79"/>
  <c r="BZ28" i="79"/>
  <c r="BY28" i="79"/>
  <c r="BX28" i="79"/>
  <c r="BW28" i="79"/>
  <c r="BV28" i="79"/>
  <c r="BU28" i="79"/>
  <c r="BT28" i="79"/>
  <c r="BS28" i="79"/>
  <c r="BR28" i="79"/>
  <c r="BQ28" i="79"/>
  <c r="BP28" i="79"/>
  <c r="BO28" i="79"/>
  <c r="BN28" i="79"/>
  <c r="BM28" i="79"/>
  <c r="BL28" i="79"/>
  <c r="BK28" i="79"/>
  <c r="BJ28" i="79"/>
  <c r="BI28" i="79"/>
  <c r="BH28" i="79"/>
  <c r="BG28" i="79"/>
  <c r="BF28" i="79"/>
  <c r="BE28" i="79"/>
  <c r="BD28" i="79"/>
  <c r="BC28" i="79"/>
  <c r="BB28" i="79"/>
  <c r="BA28" i="79"/>
  <c r="AZ28" i="79"/>
  <c r="AY28" i="79"/>
  <c r="AX28" i="79"/>
  <c r="AW28" i="79"/>
  <c r="AV28" i="79"/>
  <c r="AU28" i="79"/>
  <c r="AT28" i="79"/>
  <c r="AS28" i="79"/>
  <c r="AR28" i="79"/>
  <c r="AQ28" i="79"/>
  <c r="AP28" i="79"/>
  <c r="AO28" i="79"/>
  <c r="AN28" i="79"/>
  <c r="AM28" i="79"/>
  <c r="AL28" i="79"/>
  <c r="AK28" i="79"/>
  <c r="AJ28" i="79"/>
  <c r="AI28" i="79"/>
  <c r="AH28" i="79"/>
  <c r="AG28" i="79"/>
  <c r="AF28" i="79"/>
  <c r="AE28" i="79"/>
  <c r="AD28" i="79"/>
  <c r="AC28" i="79"/>
  <c r="AB28" i="79"/>
  <c r="AA28" i="79"/>
  <c r="Z28" i="79"/>
  <c r="Y28" i="79"/>
  <c r="X28" i="79"/>
  <c r="W28" i="79"/>
  <c r="V28" i="79"/>
  <c r="U28" i="79"/>
  <c r="T28" i="79"/>
  <c r="S28" i="79"/>
  <c r="R28" i="79"/>
  <c r="Q28" i="79"/>
  <c r="P28" i="79"/>
  <c r="O28" i="79"/>
  <c r="N28" i="79"/>
  <c r="M28" i="79"/>
  <c r="L28" i="79"/>
  <c r="K28" i="79"/>
  <c r="J28" i="79"/>
  <c r="I28" i="79"/>
  <c r="H28" i="79"/>
  <c r="G28" i="79"/>
  <c r="F28" i="79"/>
  <c r="E28" i="79"/>
  <c r="D28" i="79"/>
  <c r="C28" i="79"/>
  <c r="B28" i="79"/>
  <c r="GR27" i="79"/>
  <c r="GQ27" i="79"/>
  <c r="GP27" i="79"/>
  <c r="GO27" i="79"/>
  <c r="GN27" i="79"/>
  <c r="GM27" i="79"/>
  <c r="GL27" i="79"/>
  <c r="GK27" i="79"/>
  <c r="GJ27" i="79"/>
  <c r="GI27" i="79"/>
  <c r="GH27" i="79"/>
  <c r="GG27" i="79"/>
  <c r="GF27" i="79"/>
  <c r="GE27" i="79"/>
  <c r="GD27" i="79"/>
  <c r="GC27" i="79"/>
  <c r="GB27" i="79"/>
  <c r="GA27" i="79"/>
  <c r="FZ27" i="79"/>
  <c r="FY27" i="79"/>
  <c r="FX27" i="79"/>
  <c r="FW27" i="79"/>
  <c r="FV27" i="79"/>
  <c r="FU27" i="79"/>
  <c r="FT27" i="79"/>
  <c r="FS27" i="79"/>
  <c r="FR27" i="79"/>
  <c r="FQ27" i="79"/>
  <c r="FP27" i="79"/>
  <c r="FO27" i="79"/>
  <c r="FN27" i="79"/>
  <c r="FM27" i="79"/>
  <c r="FL27" i="79"/>
  <c r="FK27" i="79"/>
  <c r="FJ27" i="79"/>
  <c r="FI27" i="79"/>
  <c r="FH27" i="79"/>
  <c r="FG27" i="79"/>
  <c r="FF27" i="79"/>
  <c r="FE27" i="79"/>
  <c r="FD27" i="79"/>
  <c r="FC27" i="79"/>
  <c r="FB27" i="79"/>
  <c r="FA27" i="79"/>
  <c r="EZ27" i="79"/>
  <c r="EY27" i="79"/>
  <c r="EX27" i="79"/>
  <c r="EW27" i="79"/>
  <c r="EV27" i="79"/>
  <c r="EU27" i="79"/>
  <c r="ET27" i="79"/>
  <c r="ES27" i="79"/>
  <c r="ER27" i="79"/>
  <c r="EQ27" i="79"/>
  <c r="EP27" i="79"/>
  <c r="EO27" i="79"/>
  <c r="EN27" i="79"/>
  <c r="EM27" i="79"/>
  <c r="EL27" i="79"/>
  <c r="EK27" i="79"/>
  <c r="EJ27" i="79"/>
  <c r="EI27" i="79"/>
  <c r="EH27" i="79"/>
  <c r="EG27" i="79"/>
  <c r="EF27" i="79"/>
  <c r="EE27" i="79"/>
  <c r="ED27" i="79"/>
  <c r="EC27" i="79"/>
  <c r="EB27" i="79"/>
  <c r="EA27" i="79"/>
  <c r="DZ27" i="79"/>
  <c r="DY27" i="79"/>
  <c r="DX27" i="79"/>
  <c r="DW27" i="79"/>
  <c r="DV27" i="79"/>
  <c r="DU27" i="79"/>
  <c r="DT27" i="79"/>
  <c r="DS27" i="79"/>
  <c r="DR27" i="79"/>
  <c r="DQ27" i="79"/>
  <c r="DP27" i="79"/>
  <c r="DO27" i="79"/>
  <c r="DN27" i="79"/>
  <c r="DM27" i="79"/>
  <c r="DL27" i="79"/>
  <c r="DK27" i="79"/>
  <c r="DJ27" i="79"/>
  <c r="DI27" i="79"/>
  <c r="DH27" i="79"/>
  <c r="DG27" i="79"/>
  <c r="DF27" i="79"/>
  <c r="DE27" i="79"/>
  <c r="DD27" i="79"/>
  <c r="DC27" i="79"/>
  <c r="DB27" i="79"/>
  <c r="DA27" i="79"/>
  <c r="CZ27" i="79"/>
  <c r="CY27" i="79"/>
  <c r="CX27" i="79"/>
  <c r="CW27" i="79"/>
  <c r="CV27" i="79"/>
  <c r="CU27" i="79"/>
  <c r="CT27" i="79"/>
  <c r="CS27" i="79"/>
  <c r="CR27" i="79"/>
  <c r="CQ27" i="79"/>
  <c r="CP27" i="79"/>
  <c r="CO27" i="79"/>
  <c r="CN27" i="79"/>
  <c r="CM27" i="79"/>
  <c r="CL27" i="79"/>
  <c r="CK27" i="79"/>
  <c r="CJ27" i="79"/>
  <c r="CI27" i="79"/>
  <c r="CH27" i="79"/>
  <c r="CG27" i="79"/>
  <c r="CF27" i="79"/>
  <c r="CE27" i="79"/>
  <c r="CD27" i="79"/>
  <c r="CC27" i="79"/>
  <c r="CB27" i="79"/>
  <c r="CA27" i="79"/>
  <c r="BZ27" i="79"/>
  <c r="BY27" i="79"/>
  <c r="BX27" i="79"/>
  <c r="BW27" i="79"/>
  <c r="BV27" i="79"/>
  <c r="BU27" i="79"/>
  <c r="BT27" i="79"/>
  <c r="BS27" i="79"/>
  <c r="BR27" i="79"/>
  <c r="BQ27" i="79"/>
  <c r="BP27" i="79"/>
  <c r="BO27" i="79"/>
  <c r="BN27" i="79"/>
  <c r="BM27" i="79"/>
  <c r="BL27" i="79"/>
  <c r="BK27" i="79"/>
  <c r="BJ27" i="79"/>
  <c r="BI27" i="79"/>
  <c r="BH27" i="79"/>
  <c r="BG27" i="79"/>
  <c r="BF27" i="79"/>
  <c r="BE27" i="79"/>
  <c r="BD27" i="79"/>
  <c r="BC27" i="79"/>
  <c r="BB27" i="79"/>
  <c r="BA27" i="79"/>
  <c r="AZ27" i="79"/>
  <c r="AY27" i="79"/>
  <c r="AX27" i="79"/>
  <c r="AW27" i="79"/>
  <c r="AV27" i="79"/>
  <c r="AU27" i="79"/>
  <c r="AT27" i="79"/>
  <c r="AS27" i="79"/>
  <c r="AR27" i="79"/>
  <c r="AQ27" i="79"/>
  <c r="AP27" i="79"/>
  <c r="AO27" i="79"/>
  <c r="AN27" i="79"/>
  <c r="AM27" i="79"/>
  <c r="AL27" i="79"/>
  <c r="AK27" i="79"/>
  <c r="AJ27" i="79"/>
  <c r="AI27" i="79"/>
  <c r="AH27" i="79"/>
  <c r="AG27" i="79"/>
  <c r="AF27" i="79"/>
  <c r="AE27" i="79"/>
  <c r="AD27" i="79"/>
  <c r="AC27" i="79"/>
  <c r="AB27" i="79"/>
  <c r="AA27" i="79"/>
  <c r="Z27" i="79"/>
  <c r="Y27" i="79"/>
  <c r="X27" i="79"/>
  <c r="W27" i="79"/>
  <c r="V27" i="79"/>
  <c r="U27" i="79"/>
  <c r="T27" i="79"/>
  <c r="S27" i="79"/>
  <c r="R27" i="79"/>
  <c r="Q27" i="79"/>
  <c r="P27" i="79"/>
  <c r="O27" i="79"/>
  <c r="N27" i="79"/>
  <c r="M27" i="79"/>
  <c r="L27" i="79"/>
  <c r="K27" i="79"/>
  <c r="J27" i="79"/>
  <c r="I27" i="79"/>
  <c r="H27" i="79"/>
  <c r="G27" i="79"/>
  <c r="F27" i="79"/>
  <c r="E27" i="79"/>
  <c r="D27" i="79"/>
  <c r="C27" i="79"/>
  <c r="B27" i="79"/>
  <c r="GR25" i="79"/>
  <c r="GQ25" i="79"/>
  <c r="GP25" i="79"/>
  <c r="GO25" i="79"/>
  <c r="GN25" i="79"/>
  <c r="GM25" i="79"/>
  <c r="GL25" i="79"/>
  <c r="GK25" i="79"/>
  <c r="GJ25" i="79"/>
  <c r="GI25" i="79"/>
  <c r="GH25" i="79"/>
  <c r="GG25" i="79"/>
  <c r="GF25" i="79"/>
  <c r="GE25" i="79"/>
  <c r="GD25" i="79"/>
  <c r="GC25" i="79"/>
  <c r="GB25" i="79"/>
  <c r="GA25" i="79"/>
  <c r="FZ25" i="79"/>
  <c r="FY25" i="79"/>
  <c r="FX25" i="79"/>
  <c r="FW25" i="79"/>
  <c r="FV25" i="79"/>
  <c r="FU25" i="79"/>
  <c r="FT25" i="79"/>
  <c r="FS25" i="79"/>
  <c r="FR25" i="79"/>
  <c r="FQ25" i="79"/>
  <c r="FP25" i="79"/>
  <c r="FO25" i="79"/>
  <c r="FN25" i="79"/>
  <c r="FM25" i="79"/>
  <c r="FL25" i="79"/>
  <c r="FK25" i="79"/>
  <c r="FJ25" i="79"/>
  <c r="FI25" i="79"/>
  <c r="FH25" i="79"/>
  <c r="FG25" i="79"/>
  <c r="FF25" i="79"/>
  <c r="FE25" i="79"/>
  <c r="FD25" i="79"/>
  <c r="FC25" i="79"/>
  <c r="FB25" i="79"/>
  <c r="FA25" i="79"/>
  <c r="EZ25" i="79"/>
  <c r="EY25" i="79"/>
  <c r="EX25" i="79"/>
  <c r="EW25" i="79"/>
  <c r="EV25" i="79"/>
  <c r="EU25" i="79"/>
  <c r="ET25" i="79"/>
  <c r="ES25" i="79"/>
  <c r="ER25" i="79"/>
  <c r="EQ25" i="79"/>
  <c r="EP25" i="79"/>
  <c r="EO25" i="79"/>
  <c r="EN25" i="79"/>
  <c r="EM25" i="79"/>
  <c r="EL25" i="79"/>
  <c r="EK25" i="79"/>
  <c r="EJ25" i="79"/>
  <c r="EI25" i="79"/>
  <c r="EH25" i="79"/>
  <c r="EG25" i="79"/>
  <c r="EF25" i="79"/>
  <c r="EE25" i="79"/>
  <c r="ED25" i="79"/>
  <c r="EC25" i="79"/>
  <c r="EB25" i="79"/>
  <c r="EA25" i="79"/>
  <c r="DZ25" i="79"/>
  <c r="DY25" i="79"/>
  <c r="DX25" i="79"/>
  <c r="DW25" i="79"/>
  <c r="DV25" i="79"/>
  <c r="DU25" i="79"/>
  <c r="DT25" i="79"/>
  <c r="DS25" i="79"/>
  <c r="DR25" i="79"/>
  <c r="DQ25" i="79"/>
  <c r="DP25" i="79"/>
  <c r="DO25" i="79"/>
  <c r="DN25" i="79"/>
  <c r="DM25" i="79"/>
  <c r="DL25" i="79"/>
  <c r="DK25" i="79"/>
  <c r="DJ25" i="79"/>
  <c r="DI25" i="79"/>
  <c r="DH25" i="79"/>
  <c r="DG25" i="79"/>
  <c r="DF25" i="79"/>
  <c r="DE25" i="79"/>
  <c r="DD25" i="79"/>
  <c r="DC25" i="79"/>
  <c r="DB25" i="79"/>
  <c r="DA25" i="79"/>
  <c r="CZ25" i="79"/>
  <c r="CY25" i="79"/>
  <c r="CX25" i="79"/>
  <c r="CW25" i="79"/>
  <c r="CV25" i="79"/>
  <c r="CU25" i="79"/>
  <c r="CT25" i="79"/>
  <c r="CS25" i="79"/>
  <c r="CR25" i="79"/>
  <c r="CQ25" i="79"/>
  <c r="CP25" i="79"/>
  <c r="CO25" i="79"/>
  <c r="CN25" i="79"/>
  <c r="CM25" i="79"/>
  <c r="CL25" i="79"/>
  <c r="CK25" i="79"/>
  <c r="CJ25" i="79"/>
  <c r="CI25" i="79"/>
  <c r="CH25" i="79"/>
  <c r="CG25" i="79"/>
  <c r="CF25" i="79"/>
  <c r="CE25" i="79"/>
  <c r="CD25" i="79"/>
  <c r="CC25" i="79"/>
  <c r="CB25" i="79"/>
  <c r="CA25" i="79"/>
  <c r="BZ25" i="79"/>
  <c r="BY25" i="79"/>
  <c r="BX25" i="79"/>
  <c r="BW25" i="79"/>
  <c r="BV25" i="79"/>
  <c r="BU25" i="79"/>
  <c r="BT25" i="79"/>
  <c r="BS25" i="79"/>
  <c r="BR25" i="79"/>
  <c r="BQ25" i="79"/>
  <c r="BP25" i="79"/>
  <c r="BO25" i="79"/>
  <c r="BN25" i="79"/>
  <c r="BM25" i="79"/>
  <c r="BL25" i="79"/>
  <c r="BK25" i="79"/>
  <c r="BJ25" i="79"/>
  <c r="BI25" i="79"/>
  <c r="BH25" i="79"/>
  <c r="BG25" i="79"/>
  <c r="BF25" i="79"/>
  <c r="BE25" i="79"/>
  <c r="BD25" i="79"/>
  <c r="BC25" i="79"/>
  <c r="BB25" i="79"/>
  <c r="BA25" i="79"/>
  <c r="AZ25" i="79"/>
  <c r="AY25" i="79"/>
  <c r="AX25" i="79"/>
  <c r="AW25" i="79"/>
  <c r="AV25" i="79"/>
  <c r="AU25" i="79"/>
  <c r="AT25" i="79"/>
  <c r="AS25" i="79"/>
  <c r="AR25" i="79"/>
  <c r="AQ25" i="79"/>
  <c r="AP25" i="79"/>
  <c r="AO25" i="79"/>
  <c r="AN25" i="79"/>
  <c r="AM25" i="79"/>
  <c r="AL25" i="79"/>
  <c r="AK25" i="79"/>
  <c r="AJ25" i="79"/>
  <c r="AI25" i="79"/>
  <c r="AH25" i="79"/>
  <c r="AG25" i="79"/>
  <c r="AF25" i="79"/>
  <c r="AE25" i="79"/>
  <c r="AD25" i="79"/>
  <c r="AC25" i="79"/>
  <c r="AB25" i="79"/>
  <c r="AA25" i="79"/>
  <c r="Z25" i="79"/>
  <c r="Y25" i="79"/>
  <c r="X25" i="79"/>
  <c r="W25" i="79"/>
  <c r="V25" i="79"/>
  <c r="U25" i="79"/>
  <c r="T25" i="79"/>
  <c r="S25" i="79"/>
  <c r="R25" i="79"/>
  <c r="Q25" i="79"/>
  <c r="P25" i="79"/>
  <c r="O25" i="79"/>
  <c r="N25" i="79"/>
  <c r="M25" i="79"/>
  <c r="L25" i="79"/>
  <c r="K25" i="79"/>
  <c r="J25" i="79"/>
  <c r="I25" i="79"/>
  <c r="H25" i="79"/>
  <c r="G25" i="79"/>
  <c r="F25" i="79"/>
  <c r="E25" i="79"/>
  <c r="D25" i="79"/>
  <c r="C25" i="79"/>
  <c r="B25" i="79"/>
  <c r="GR23" i="79"/>
  <c r="GQ23" i="79"/>
  <c r="GP23" i="79"/>
  <c r="GO23" i="79"/>
  <c r="GN23" i="79"/>
  <c r="GM23" i="79"/>
  <c r="GL23" i="79"/>
  <c r="GK23" i="79"/>
  <c r="GJ23" i="79"/>
  <c r="GI23" i="79"/>
  <c r="GH23" i="79"/>
  <c r="GG23" i="79"/>
  <c r="GF23" i="79"/>
  <c r="GE23" i="79"/>
  <c r="GD23" i="79"/>
  <c r="GC23" i="79"/>
  <c r="GB23" i="79"/>
  <c r="GA23" i="79"/>
  <c r="FZ23" i="79"/>
  <c r="FY23" i="79"/>
  <c r="FX23" i="79"/>
  <c r="FW23" i="79"/>
  <c r="FV23" i="79"/>
  <c r="FU23" i="79"/>
  <c r="FT23" i="79"/>
  <c r="FS23" i="79"/>
  <c r="FR23" i="79"/>
  <c r="FQ23" i="79"/>
  <c r="FP23" i="79"/>
  <c r="FO23" i="79"/>
  <c r="FN23" i="79"/>
  <c r="FM23" i="79"/>
  <c r="FL23" i="79"/>
  <c r="FK23" i="79"/>
  <c r="FJ23" i="79"/>
  <c r="FI23" i="79"/>
  <c r="FH23" i="79"/>
  <c r="FG23" i="79"/>
  <c r="FF23" i="79"/>
  <c r="FE23" i="79"/>
  <c r="FD23" i="79"/>
  <c r="FC23" i="79"/>
  <c r="FB23" i="79"/>
  <c r="FA23" i="79"/>
  <c r="EZ23" i="79"/>
  <c r="EY23" i="79"/>
  <c r="EX23" i="79"/>
  <c r="EW23" i="79"/>
  <c r="EV23" i="79"/>
  <c r="EU23" i="79"/>
  <c r="ET23" i="79"/>
  <c r="ES23" i="79"/>
  <c r="ER23" i="79"/>
  <c r="EQ23" i="79"/>
  <c r="EP23" i="79"/>
  <c r="EO23" i="79"/>
  <c r="EN23" i="79"/>
  <c r="EM23" i="79"/>
  <c r="EL23" i="79"/>
  <c r="EK23" i="79"/>
  <c r="EJ23" i="79"/>
  <c r="EI23" i="79"/>
  <c r="EH23" i="79"/>
  <c r="EG23" i="79"/>
  <c r="EF23" i="79"/>
  <c r="EE23" i="79"/>
  <c r="ED23" i="79"/>
  <c r="EC23" i="79"/>
  <c r="EB23" i="79"/>
  <c r="EA23" i="79"/>
  <c r="DZ23" i="79"/>
  <c r="DY23" i="79"/>
  <c r="DX23" i="79"/>
  <c r="DW23" i="79"/>
  <c r="DV23" i="79"/>
  <c r="DU23" i="79"/>
  <c r="DT23" i="79"/>
  <c r="DS23" i="79"/>
  <c r="DR23" i="79"/>
  <c r="DQ23" i="79"/>
  <c r="DP23" i="79"/>
  <c r="DO23" i="79"/>
  <c r="DN23" i="79"/>
  <c r="DM23" i="79"/>
  <c r="DL23" i="79"/>
  <c r="DK23" i="79"/>
  <c r="DJ23" i="79"/>
  <c r="DI23" i="79"/>
  <c r="DH23" i="79"/>
  <c r="DG23" i="79"/>
  <c r="DF23" i="79"/>
  <c r="DE23" i="79"/>
  <c r="DD23" i="79"/>
  <c r="DC23" i="79"/>
  <c r="DB23" i="79"/>
  <c r="DA23" i="79"/>
  <c r="CZ23" i="79"/>
  <c r="CY23" i="79"/>
  <c r="CX23" i="79"/>
  <c r="CW23" i="79"/>
  <c r="CV23" i="79"/>
  <c r="CU23" i="79"/>
  <c r="CT23" i="79"/>
  <c r="CS23" i="79"/>
  <c r="CR23" i="79"/>
  <c r="CQ23" i="79"/>
  <c r="CP23" i="79"/>
  <c r="CO23" i="79"/>
  <c r="CN23" i="79"/>
  <c r="CM23" i="79"/>
  <c r="CL23" i="79"/>
  <c r="CK23" i="79"/>
  <c r="CJ23" i="79"/>
  <c r="CI23" i="79"/>
  <c r="CH23" i="79"/>
  <c r="CG23" i="79"/>
  <c r="CF23" i="79"/>
  <c r="CE23" i="79"/>
  <c r="CD23" i="79"/>
  <c r="CC23" i="79"/>
  <c r="CB23" i="79"/>
  <c r="CA23" i="79"/>
  <c r="BZ23" i="79"/>
  <c r="BY23" i="79"/>
  <c r="BX23" i="79"/>
  <c r="BW23" i="79"/>
  <c r="BV23" i="79"/>
  <c r="BU23" i="79"/>
  <c r="BT23" i="79"/>
  <c r="BS23" i="79"/>
  <c r="BR23" i="79"/>
  <c r="BQ23" i="79"/>
  <c r="BP23" i="79"/>
  <c r="BO23" i="79"/>
  <c r="BN23" i="79"/>
  <c r="BM23" i="79"/>
  <c r="BL23" i="79"/>
  <c r="BK23" i="79"/>
  <c r="BJ23" i="79"/>
  <c r="BI23" i="79"/>
  <c r="BH23" i="79"/>
  <c r="BG23" i="79"/>
  <c r="BF23" i="79"/>
  <c r="BE23" i="79"/>
  <c r="BD23" i="79"/>
  <c r="BC23" i="79"/>
  <c r="BB23" i="79"/>
  <c r="BA23" i="79"/>
  <c r="AZ23" i="79"/>
  <c r="AY23" i="79"/>
  <c r="AX23" i="79"/>
  <c r="AW23" i="79"/>
  <c r="AV23" i="79"/>
  <c r="AU23" i="79"/>
  <c r="AT23" i="79"/>
  <c r="AS23" i="79"/>
  <c r="AR23" i="79"/>
  <c r="AQ23" i="79"/>
  <c r="AP23" i="79"/>
  <c r="AO23" i="79"/>
  <c r="AN23" i="79"/>
  <c r="AM23" i="79"/>
  <c r="AL23" i="79"/>
  <c r="AK23" i="79"/>
  <c r="AJ23" i="79"/>
  <c r="AI23" i="79"/>
  <c r="AH23" i="79"/>
  <c r="AG23" i="79"/>
  <c r="AF23" i="79"/>
  <c r="AE23" i="79"/>
  <c r="AD23" i="79"/>
  <c r="AC23" i="79"/>
  <c r="AB23" i="79"/>
  <c r="AA23" i="79"/>
  <c r="Z23" i="79"/>
  <c r="Y23" i="79"/>
  <c r="X23" i="79"/>
  <c r="W23" i="79"/>
  <c r="V23" i="79"/>
  <c r="U23" i="79"/>
  <c r="T23" i="79"/>
  <c r="S23" i="79"/>
  <c r="R23" i="79"/>
  <c r="Q23" i="79"/>
  <c r="P23" i="79"/>
  <c r="O23" i="79"/>
  <c r="N23" i="79"/>
  <c r="M23" i="79"/>
  <c r="L23" i="79"/>
  <c r="K23" i="79"/>
  <c r="J23" i="79"/>
  <c r="I23" i="79"/>
  <c r="H23" i="79"/>
  <c r="G23" i="79"/>
  <c r="F23" i="79"/>
  <c r="E23" i="79"/>
  <c r="D23" i="79"/>
  <c r="C23" i="79"/>
  <c r="B23" i="79"/>
  <c r="GR21" i="79"/>
  <c r="GQ21" i="79"/>
  <c r="GP21" i="79"/>
  <c r="GO21" i="79"/>
  <c r="GN21" i="79"/>
  <c r="GM21" i="79"/>
  <c r="GL21" i="79"/>
  <c r="GK21" i="79"/>
  <c r="GJ21" i="79"/>
  <c r="GI21" i="79"/>
  <c r="GH21" i="79"/>
  <c r="GG21" i="79"/>
  <c r="GF21" i="79"/>
  <c r="GE21" i="79"/>
  <c r="GD21" i="79"/>
  <c r="GC21" i="79"/>
  <c r="GB21" i="79"/>
  <c r="GA21" i="79"/>
  <c r="FZ21" i="79"/>
  <c r="FY21" i="79"/>
  <c r="FX21" i="79"/>
  <c r="FW21" i="79"/>
  <c r="FV21" i="79"/>
  <c r="FU21" i="79"/>
  <c r="FT21" i="79"/>
  <c r="FS21" i="79"/>
  <c r="FR21" i="79"/>
  <c r="FQ21" i="79"/>
  <c r="FP21" i="79"/>
  <c r="FO21" i="79"/>
  <c r="FN21" i="79"/>
  <c r="FM21" i="79"/>
  <c r="FL21" i="79"/>
  <c r="FK21" i="79"/>
  <c r="FJ21" i="79"/>
  <c r="FI21" i="79"/>
  <c r="FH21" i="79"/>
  <c r="FG21" i="79"/>
  <c r="FF21" i="79"/>
  <c r="FE21" i="79"/>
  <c r="FD21" i="79"/>
  <c r="FC21" i="79"/>
  <c r="FB21" i="79"/>
  <c r="FA21" i="79"/>
  <c r="EZ21" i="79"/>
  <c r="EY21" i="79"/>
  <c r="EX21" i="79"/>
  <c r="EW21" i="79"/>
  <c r="EV21" i="79"/>
  <c r="EU21" i="79"/>
  <c r="ET21" i="79"/>
  <c r="ES21" i="79"/>
  <c r="ER21" i="79"/>
  <c r="EQ21" i="79"/>
  <c r="EP21" i="79"/>
  <c r="EO21" i="79"/>
  <c r="EN21" i="79"/>
  <c r="EM21" i="79"/>
  <c r="EL21" i="79"/>
  <c r="EK21" i="79"/>
  <c r="EJ21" i="79"/>
  <c r="EI21" i="79"/>
  <c r="EH21" i="79"/>
  <c r="EG21" i="79"/>
  <c r="EF21" i="79"/>
  <c r="EE21" i="79"/>
  <c r="ED21" i="79"/>
  <c r="EC21" i="79"/>
  <c r="EB21" i="79"/>
  <c r="EA21" i="79"/>
  <c r="DZ21" i="79"/>
  <c r="DY21" i="79"/>
  <c r="DX21" i="79"/>
  <c r="DW21" i="79"/>
  <c r="DV21" i="79"/>
  <c r="DU21" i="79"/>
  <c r="DT21" i="79"/>
  <c r="DS21" i="79"/>
  <c r="DR21" i="79"/>
  <c r="DQ21" i="79"/>
  <c r="DP21" i="79"/>
  <c r="DO21" i="79"/>
  <c r="DN21" i="79"/>
  <c r="DM21" i="79"/>
  <c r="DL21" i="79"/>
  <c r="DK21" i="79"/>
  <c r="DJ21" i="79"/>
  <c r="DI21" i="79"/>
  <c r="DH21" i="79"/>
  <c r="DG21" i="79"/>
  <c r="DF21" i="79"/>
  <c r="DE21" i="79"/>
  <c r="DD21" i="79"/>
  <c r="DC21" i="79"/>
  <c r="DB21" i="79"/>
  <c r="DA21" i="79"/>
  <c r="CZ21" i="79"/>
  <c r="CY21" i="79"/>
  <c r="CX21" i="79"/>
  <c r="CW21" i="79"/>
  <c r="CV21" i="79"/>
  <c r="CU21" i="79"/>
  <c r="CT21" i="79"/>
  <c r="CS21" i="79"/>
  <c r="CR21" i="79"/>
  <c r="CQ21" i="79"/>
  <c r="CP21" i="79"/>
  <c r="CO21" i="79"/>
  <c r="CN21" i="79"/>
  <c r="CM21" i="79"/>
  <c r="CL21" i="79"/>
  <c r="CK21" i="79"/>
  <c r="CJ21" i="79"/>
  <c r="CI21" i="79"/>
  <c r="CH21" i="79"/>
  <c r="CG21" i="79"/>
  <c r="CF21" i="79"/>
  <c r="CE21" i="79"/>
  <c r="CD21" i="79"/>
  <c r="CC21" i="79"/>
  <c r="CB21" i="79"/>
  <c r="CA21" i="79"/>
  <c r="BZ21" i="79"/>
  <c r="BY21" i="79"/>
  <c r="BX21" i="79"/>
  <c r="BW21" i="79"/>
  <c r="BV21" i="79"/>
  <c r="BU21" i="79"/>
  <c r="BT21" i="79"/>
  <c r="BS21" i="79"/>
  <c r="BR21" i="79"/>
  <c r="BQ21" i="79"/>
  <c r="BP21" i="79"/>
  <c r="BO21" i="79"/>
  <c r="BN21" i="79"/>
  <c r="BM21" i="79"/>
  <c r="BL21" i="79"/>
  <c r="BK21" i="79"/>
  <c r="BJ21" i="79"/>
  <c r="BI21" i="79"/>
  <c r="BH21" i="79"/>
  <c r="BG21" i="79"/>
  <c r="BF21" i="79"/>
  <c r="BE21" i="79"/>
  <c r="BD21" i="79"/>
  <c r="BC21" i="79"/>
  <c r="BB21" i="79"/>
  <c r="BA21" i="79"/>
  <c r="AZ21" i="79"/>
  <c r="AY21" i="79"/>
  <c r="AX21" i="79"/>
  <c r="AW21" i="79"/>
  <c r="AV21" i="79"/>
  <c r="AU21" i="79"/>
  <c r="AT21" i="79"/>
  <c r="AS21" i="79"/>
  <c r="AR21" i="79"/>
  <c r="AQ21" i="79"/>
  <c r="AP21" i="79"/>
  <c r="AO21" i="79"/>
  <c r="AN21" i="79"/>
  <c r="AM21" i="79"/>
  <c r="AL21" i="79"/>
  <c r="AK21" i="79"/>
  <c r="AJ21" i="79"/>
  <c r="AI21" i="79"/>
  <c r="AH21" i="79"/>
  <c r="AG21" i="79"/>
  <c r="AF21" i="79"/>
  <c r="AE21" i="79"/>
  <c r="AD21" i="79"/>
  <c r="AC21" i="79"/>
  <c r="AB21" i="79"/>
  <c r="AA21" i="79"/>
  <c r="Z21" i="79"/>
  <c r="Y21" i="79"/>
  <c r="X21" i="79"/>
  <c r="W21" i="79"/>
  <c r="V21" i="79"/>
  <c r="U21" i="79"/>
  <c r="T21" i="79"/>
  <c r="S21" i="79"/>
  <c r="R21" i="79"/>
  <c r="Q21" i="79"/>
  <c r="P21" i="79"/>
  <c r="O21" i="79"/>
  <c r="N21" i="79"/>
  <c r="M21" i="79"/>
  <c r="L21" i="79"/>
  <c r="K21" i="79"/>
  <c r="J21" i="79"/>
  <c r="I21" i="79"/>
  <c r="H21" i="79"/>
  <c r="G21" i="79"/>
  <c r="F21" i="79"/>
  <c r="E21" i="79"/>
  <c r="D21" i="79"/>
  <c r="C21" i="79"/>
  <c r="B21" i="79"/>
  <c r="GR20" i="79"/>
  <c r="GQ20" i="79"/>
  <c r="GP20" i="79"/>
  <c r="GO20" i="79"/>
  <c r="GN20" i="79"/>
  <c r="GM20" i="79"/>
  <c r="GL20" i="79"/>
  <c r="GK20" i="79"/>
  <c r="GJ20" i="79"/>
  <c r="GI20" i="79"/>
  <c r="GH20" i="79"/>
  <c r="GG20" i="79"/>
  <c r="GF20" i="79"/>
  <c r="GE20" i="79"/>
  <c r="GD20" i="79"/>
  <c r="GC20" i="79"/>
  <c r="GB20" i="79"/>
  <c r="GA20" i="79"/>
  <c r="FZ20" i="79"/>
  <c r="FY20" i="79"/>
  <c r="FX20" i="79"/>
  <c r="FW20" i="79"/>
  <c r="FV20" i="79"/>
  <c r="FU20" i="79"/>
  <c r="FT20" i="79"/>
  <c r="FS20" i="79"/>
  <c r="FR20" i="79"/>
  <c r="FQ20" i="79"/>
  <c r="FP20" i="79"/>
  <c r="FO20" i="79"/>
  <c r="FN20" i="79"/>
  <c r="FM20" i="79"/>
  <c r="FL20" i="79"/>
  <c r="FK20" i="79"/>
  <c r="FJ20" i="79"/>
  <c r="FI20" i="79"/>
  <c r="FH20" i="79"/>
  <c r="FG20" i="79"/>
  <c r="FF20" i="79"/>
  <c r="FE20" i="79"/>
  <c r="FD20" i="79"/>
  <c r="FC20" i="79"/>
  <c r="FB20" i="79"/>
  <c r="FA20" i="79"/>
  <c r="EZ20" i="79"/>
  <c r="EY20" i="79"/>
  <c r="EX20" i="79"/>
  <c r="EW20" i="79"/>
  <c r="EV20" i="79"/>
  <c r="EU20" i="79"/>
  <c r="ET20" i="79"/>
  <c r="ES20" i="79"/>
  <c r="ER20" i="79"/>
  <c r="EQ20" i="79"/>
  <c r="EP20" i="79"/>
  <c r="EO20" i="79"/>
  <c r="EN20" i="79"/>
  <c r="EM20" i="79"/>
  <c r="EL20" i="79"/>
  <c r="EK20" i="79"/>
  <c r="EJ20" i="79"/>
  <c r="EI20" i="79"/>
  <c r="EH20" i="79"/>
  <c r="EG20" i="79"/>
  <c r="EF20" i="79"/>
  <c r="EE20" i="79"/>
  <c r="ED20" i="79"/>
  <c r="EC20" i="79"/>
  <c r="EB20" i="79"/>
  <c r="EA20" i="79"/>
  <c r="DZ20" i="79"/>
  <c r="DY20" i="79"/>
  <c r="DX20" i="79"/>
  <c r="DW20" i="79"/>
  <c r="DV20" i="79"/>
  <c r="DU20" i="79"/>
  <c r="DT20" i="79"/>
  <c r="DS20" i="79"/>
  <c r="DR20" i="79"/>
  <c r="DQ20" i="79"/>
  <c r="DP20" i="79"/>
  <c r="DO20" i="79"/>
  <c r="DN20" i="79"/>
  <c r="DM20" i="79"/>
  <c r="DL20" i="79"/>
  <c r="DK20" i="79"/>
  <c r="DJ20" i="79"/>
  <c r="DI20" i="79"/>
  <c r="DH20" i="79"/>
  <c r="DG20" i="79"/>
  <c r="DF20" i="79"/>
  <c r="DE20" i="79"/>
  <c r="DD20" i="79"/>
  <c r="DC20" i="79"/>
  <c r="DB20" i="79"/>
  <c r="DA20" i="79"/>
  <c r="CZ20" i="79"/>
  <c r="CY20" i="79"/>
  <c r="CX20" i="79"/>
  <c r="CW20" i="79"/>
  <c r="CV20" i="79"/>
  <c r="CU20" i="79"/>
  <c r="CT20" i="79"/>
  <c r="CS20" i="79"/>
  <c r="CR20" i="79"/>
  <c r="CQ20" i="79"/>
  <c r="CP20" i="79"/>
  <c r="CO20" i="79"/>
  <c r="CN20" i="79"/>
  <c r="CM20" i="79"/>
  <c r="CL20" i="79"/>
  <c r="CK20" i="79"/>
  <c r="CJ20" i="79"/>
  <c r="CI20" i="79"/>
  <c r="CH20" i="79"/>
  <c r="CG20" i="79"/>
  <c r="CF20" i="79"/>
  <c r="CE20" i="79"/>
  <c r="CD20" i="79"/>
  <c r="CC20" i="79"/>
  <c r="CB20" i="79"/>
  <c r="CA20" i="79"/>
  <c r="BZ20" i="79"/>
  <c r="BY20" i="79"/>
  <c r="BX20" i="79"/>
  <c r="BW20" i="79"/>
  <c r="BV20" i="79"/>
  <c r="BU20" i="79"/>
  <c r="BT20" i="79"/>
  <c r="BS20" i="79"/>
  <c r="BR20" i="79"/>
  <c r="BQ20" i="79"/>
  <c r="BP20" i="79"/>
  <c r="BO20" i="79"/>
  <c r="BN20" i="79"/>
  <c r="BM20" i="79"/>
  <c r="BL20" i="79"/>
  <c r="BK20" i="79"/>
  <c r="BJ20" i="79"/>
  <c r="BI20" i="79"/>
  <c r="BH20" i="79"/>
  <c r="BG20" i="79"/>
  <c r="BF20" i="79"/>
  <c r="BE20" i="79"/>
  <c r="BD20" i="79"/>
  <c r="BC20" i="79"/>
  <c r="BB20" i="79"/>
  <c r="BA20" i="79"/>
  <c r="AZ20" i="79"/>
  <c r="AY20" i="79"/>
  <c r="AX20" i="79"/>
  <c r="AW20" i="79"/>
  <c r="AV20" i="79"/>
  <c r="AU20" i="79"/>
  <c r="AT20" i="79"/>
  <c r="AS20" i="79"/>
  <c r="AR20" i="79"/>
  <c r="AQ20" i="79"/>
  <c r="AP20" i="79"/>
  <c r="AO20" i="79"/>
  <c r="AN20" i="79"/>
  <c r="AM20" i="79"/>
  <c r="AL20" i="79"/>
  <c r="AK20" i="79"/>
  <c r="AJ20" i="79"/>
  <c r="AI20" i="79"/>
  <c r="AH20" i="79"/>
  <c r="AG20" i="79"/>
  <c r="AF20" i="79"/>
  <c r="AE20" i="79"/>
  <c r="AD20" i="79"/>
  <c r="AC20" i="79"/>
  <c r="AB20" i="79"/>
  <c r="AA20" i="79"/>
  <c r="Z20" i="79"/>
  <c r="Y20" i="79"/>
  <c r="X20" i="79"/>
  <c r="W20" i="79"/>
  <c r="V20" i="79"/>
  <c r="U20" i="79"/>
  <c r="T20" i="79"/>
  <c r="S20" i="79"/>
  <c r="R20" i="79"/>
  <c r="Q20" i="79"/>
  <c r="P20" i="79"/>
  <c r="O20" i="79"/>
  <c r="N20" i="79"/>
  <c r="M20" i="79"/>
  <c r="L20" i="79"/>
  <c r="K20" i="79"/>
  <c r="J20" i="79"/>
  <c r="I20" i="79"/>
  <c r="H20" i="79"/>
  <c r="G20" i="79"/>
  <c r="F20" i="79"/>
  <c r="E20" i="79"/>
  <c r="D20" i="79"/>
  <c r="C20" i="79"/>
  <c r="B20" i="79"/>
  <c r="GR18" i="79"/>
  <c r="GQ18" i="79"/>
  <c r="GP18" i="79"/>
  <c r="GO18" i="79"/>
  <c r="GN18" i="79"/>
  <c r="GM18" i="79"/>
  <c r="GL18" i="79"/>
  <c r="GK18" i="79"/>
  <c r="GJ18" i="79"/>
  <c r="GI18" i="79"/>
  <c r="GH18" i="79"/>
  <c r="GG18" i="79"/>
  <c r="GF18" i="79"/>
  <c r="GE18" i="79"/>
  <c r="GD18" i="79"/>
  <c r="GC18" i="79"/>
  <c r="GB18" i="79"/>
  <c r="GA18" i="79"/>
  <c r="FZ18" i="79"/>
  <c r="FY18" i="79"/>
  <c r="FX18" i="79"/>
  <c r="FW18" i="79"/>
  <c r="FV18" i="79"/>
  <c r="FU18" i="79"/>
  <c r="FT18" i="79"/>
  <c r="FS18" i="79"/>
  <c r="FR18" i="79"/>
  <c r="FQ18" i="79"/>
  <c r="FP18" i="79"/>
  <c r="FO18" i="79"/>
  <c r="FN18" i="79"/>
  <c r="FM18" i="79"/>
  <c r="FL18" i="79"/>
  <c r="FK18" i="79"/>
  <c r="FJ18" i="79"/>
  <c r="FI18" i="79"/>
  <c r="FH18" i="79"/>
  <c r="FG18" i="79"/>
  <c r="FF18" i="79"/>
  <c r="FE18" i="79"/>
  <c r="FD18" i="79"/>
  <c r="FC18" i="79"/>
  <c r="FB18" i="79"/>
  <c r="FA18" i="79"/>
  <c r="EZ18" i="79"/>
  <c r="EY18" i="79"/>
  <c r="EX18" i="79"/>
  <c r="EW18" i="79"/>
  <c r="EV18" i="79"/>
  <c r="EU18" i="79"/>
  <c r="ET18" i="79"/>
  <c r="ES18" i="79"/>
  <c r="ER18" i="79"/>
  <c r="EQ18" i="79"/>
  <c r="EP18" i="79"/>
  <c r="EO18" i="79"/>
  <c r="EN18" i="79"/>
  <c r="EM18" i="79"/>
  <c r="EL18" i="79"/>
  <c r="EK18" i="79"/>
  <c r="EJ18" i="79"/>
  <c r="EI18" i="79"/>
  <c r="EH18" i="79"/>
  <c r="EG18" i="79"/>
  <c r="EF18" i="79"/>
  <c r="EE18" i="79"/>
  <c r="ED18" i="79"/>
  <c r="EC18" i="79"/>
  <c r="EB18" i="79"/>
  <c r="EA18" i="79"/>
  <c r="DZ18" i="79"/>
  <c r="DY18" i="79"/>
  <c r="DX18" i="79"/>
  <c r="DW18" i="79"/>
  <c r="DV18" i="79"/>
  <c r="DU18" i="79"/>
  <c r="DT18" i="79"/>
  <c r="DS18" i="79"/>
  <c r="DR18" i="79"/>
  <c r="DQ18" i="79"/>
  <c r="DP18" i="79"/>
  <c r="DO18" i="79"/>
  <c r="DN18" i="79"/>
  <c r="DM18" i="79"/>
  <c r="DL18" i="79"/>
  <c r="DK18" i="79"/>
  <c r="DJ18" i="79"/>
  <c r="DI18" i="79"/>
  <c r="DH18" i="79"/>
  <c r="DG18" i="79"/>
  <c r="DF18" i="79"/>
  <c r="DE18" i="79"/>
  <c r="DD18" i="79"/>
  <c r="DC18" i="79"/>
  <c r="DB18" i="79"/>
  <c r="DA18" i="79"/>
  <c r="CZ18" i="79"/>
  <c r="CY18" i="79"/>
  <c r="CX18" i="79"/>
  <c r="CW18" i="79"/>
  <c r="CV18" i="79"/>
  <c r="CU18" i="79"/>
  <c r="CT18" i="79"/>
  <c r="CS18" i="79"/>
  <c r="CR18" i="79"/>
  <c r="CQ18" i="79"/>
  <c r="CP18" i="79"/>
  <c r="CO18" i="79"/>
  <c r="CN18" i="79"/>
  <c r="CM18" i="79"/>
  <c r="CL18" i="79"/>
  <c r="CK18" i="79"/>
  <c r="CJ18" i="79"/>
  <c r="CI18" i="79"/>
  <c r="CH18" i="79"/>
  <c r="CG18" i="79"/>
  <c r="CF18" i="79"/>
  <c r="CE18" i="79"/>
  <c r="CD18" i="79"/>
  <c r="CC18" i="79"/>
  <c r="CB18" i="79"/>
  <c r="CA18" i="79"/>
  <c r="BZ18" i="79"/>
  <c r="BY18" i="79"/>
  <c r="BX18" i="79"/>
  <c r="BW18" i="79"/>
  <c r="BV18" i="79"/>
  <c r="BU18" i="79"/>
  <c r="BT18" i="79"/>
  <c r="BS18" i="79"/>
  <c r="BR18" i="79"/>
  <c r="BQ18" i="79"/>
  <c r="BP18" i="79"/>
  <c r="BO18" i="79"/>
  <c r="BN18" i="79"/>
  <c r="BM18" i="79"/>
  <c r="BL18" i="79"/>
  <c r="BK18" i="79"/>
  <c r="BJ18" i="79"/>
  <c r="BI18" i="79"/>
  <c r="BH18" i="79"/>
  <c r="BG18" i="79"/>
  <c r="BF18" i="79"/>
  <c r="BE18" i="79"/>
  <c r="BD18" i="79"/>
  <c r="BC18" i="79"/>
  <c r="BB18" i="79"/>
  <c r="BA18" i="79"/>
  <c r="AZ18" i="79"/>
  <c r="AY18" i="79"/>
  <c r="AX18" i="79"/>
  <c r="AW18" i="79"/>
  <c r="AV18" i="79"/>
  <c r="AU18" i="79"/>
  <c r="AT18" i="79"/>
  <c r="AS18" i="79"/>
  <c r="AR18" i="79"/>
  <c r="AQ18" i="79"/>
  <c r="AP18" i="79"/>
  <c r="AO18" i="79"/>
  <c r="AN18" i="79"/>
  <c r="AM18" i="79"/>
  <c r="AL18" i="79"/>
  <c r="AK18" i="79"/>
  <c r="AJ18" i="79"/>
  <c r="AI18" i="79"/>
  <c r="AH18" i="79"/>
  <c r="AG18" i="79"/>
  <c r="AF18" i="79"/>
  <c r="AE18" i="79"/>
  <c r="AD18" i="79"/>
  <c r="AC18" i="79"/>
  <c r="AB18" i="79"/>
  <c r="AA18" i="79"/>
  <c r="Z18" i="79"/>
  <c r="Y18" i="79"/>
  <c r="X18" i="79"/>
  <c r="W18" i="79"/>
  <c r="V18" i="79"/>
  <c r="U18" i="79"/>
  <c r="T18" i="79"/>
  <c r="S18" i="79"/>
  <c r="R18" i="79"/>
  <c r="Q18" i="79"/>
  <c r="P18" i="79"/>
  <c r="O18" i="79"/>
  <c r="N18" i="79"/>
  <c r="M18" i="79"/>
  <c r="L18" i="79"/>
  <c r="K18" i="79"/>
  <c r="J18" i="79"/>
  <c r="I18" i="79"/>
  <c r="H18" i="79"/>
  <c r="G18" i="79"/>
  <c r="F18" i="79"/>
  <c r="E18" i="79"/>
  <c r="D18" i="79"/>
  <c r="C18" i="79"/>
  <c r="B18" i="79"/>
  <c r="GR17" i="79"/>
  <c r="GQ17" i="79"/>
  <c r="GP17" i="79"/>
  <c r="GO17" i="79"/>
  <c r="GN17" i="79"/>
  <c r="GM17" i="79"/>
  <c r="GL17" i="79"/>
  <c r="GK17" i="79"/>
  <c r="GJ17" i="79"/>
  <c r="GI17" i="79"/>
  <c r="GH17" i="79"/>
  <c r="GG17" i="79"/>
  <c r="GF17" i="79"/>
  <c r="GE17" i="79"/>
  <c r="GD17" i="79"/>
  <c r="GC17" i="79"/>
  <c r="GB17" i="79"/>
  <c r="GA17" i="79"/>
  <c r="FZ17" i="79"/>
  <c r="FY17" i="79"/>
  <c r="FX17" i="79"/>
  <c r="FW17" i="79"/>
  <c r="FV17" i="79"/>
  <c r="FU17" i="79"/>
  <c r="FT17" i="79"/>
  <c r="FS17" i="79"/>
  <c r="FR17" i="79"/>
  <c r="FQ17" i="79"/>
  <c r="FP17" i="79"/>
  <c r="FO17" i="79"/>
  <c r="FN17" i="79"/>
  <c r="FM17" i="79"/>
  <c r="FL17" i="79"/>
  <c r="FK17" i="79"/>
  <c r="FJ17" i="79"/>
  <c r="FI17" i="79"/>
  <c r="FH17" i="79"/>
  <c r="FG17" i="79"/>
  <c r="FF17" i="79"/>
  <c r="FE17" i="79"/>
  <c r="FD17" i="79"/>
  <c r="FC17" i="79"/>
  <c r="FB17" i="79"/>
  <c r="FA17" i="79"/>
  <c r="EZ17" i="79"/>
  <c r="EY17" i="79"/>
  <c r="EX17" i="79"/>
  <c r="EW17" i="79"/>
  <c r="EV17" i="79"/>
  <c r="EU17" i="79"/>
  <c r="ET17" i="79"/>
  <c r="ES17" i="79"/>
  <c r="ER17" i="79"/>
  <c r="EQ17" i="79"/>
  <c r="EP17" i="79"/>
  <c r="EO17" i="79"/>
  <c r="EN17" i="79"/>
  <c r="EM17" i="79"/>
  <c r="EL17" i="79"/>
  <c r="EK17" i="79"/>
  <c r="EJ17" i="79"/>
  <c r="EI17" i="79"/>
  <c r="EH17" i="79"/>
  <c r="EG17" i="79"/>
  <c r="EF17" i="79"/>
  <c r="EE17" i="79"/>
  <c r="ED17" i="79"/>
  <c r="EC17" i="79"/>
  <c r="EB17" i="79"/>
  <c r="EA17" i="79"/>
  <c r="DZ17" i="79"/>
  <c r="DY17" i="79"/>
  <c r="DX17" i="79"/>
  <c r="DW17" i="79"/>
  <c r="DV17" i="79"/>
  <c r="DU17" i="79"/>
  <c r="DT17" i="79"/>
  <c r="DS17" i="79"/>
  <c r="DR17" i="79"/>
  <c r="DQ17" i="79"/>
  <c r="DP17" i="79"/>
  <c r="DO17" i="79"/>
  <c r="DN17" i="79"/>
  <c r="DM17" i="79"/>
  <c r="DL17" i="79"/>
  <c r="DK17" i="79"/>
  <c r="DJ17" i="79"/>
  <c r="DI17" i="79"/>
  <c r="DH17" i="79"/>
  <c r="DG17" i="79"/>
  <c r="DF17" i="79"/>
  <c r="DE17" i="79"/>
  <c r="DD17" i="79"/>
  <c r="DC17" i="79"/>
  <c r="DB17" i="79"/>
  <c r="DA17" i="79"/>
  <c r="CZ17" i="79"/>
  <c r="CY17" i="79"/>
  <c r="CX17" i="79"/>
  <c r="CW17" i="79"/>
  <c r="CV17" i="79"/>
  <c r="CU17" i="79"/>
  <c r="CT17" i="79"/>
  <c r="CS17" i="79"/>
  <c r="CR17" i="79"/>
  <c r="CQ17" i="79"/>
  <c r="CP17" i="79"/>
  <c r="CO17" i="79"/>
  <c r="CN17" i="79"/>
  <c r="CM17" i="79"/>
  <c r="CL17" i="79"/>
  <c r="CK17" i="79"/>
  <c r="CJ17" i="79"/>
  <c r="CI17" i="79"/>
  <c r="CH17" i="79"/>
  <c r="CG17" i="79"/>
  <c r="CF17" i="79"/>
  <c r="CE17" i="79"/>
  <c r="CD17" i="79"/>
  <c r="CC17" i="79"/>
  <c r="CB17" i="79"/>
  <c r="CA17" i="79"/>
  <c r="BZ17" i="79"/>
  <c r="BY17" i="79"/>
  <c r="BX17" i="79"/>
  <c r="BW17" i="79"/>
  <c r="BV17" i="79"/>
  <c r="BU17" i="79"/>
  <c r="BT17" i="79"/>
  <c r="BS17" i="79"/>
  <c r="BR17" i="79"/>
  <c r="BQ17" i="79"/>
  <c r="BP17" i="79"/>
  <c r="BO17" i="79"/>
  <c r="BN17" i="79"/>
  <c r="BM17" i="79"/>
  <c r="BL17" i="79"/>
  <c r="BK17" i="79"/>
  <c r="BJ17" i="79"/>
  <c r="BI17" i="79"/>
  <c r="BH17" i="79"/>
  <c r="BG17" i="79"/>
  <c r="BF17" i="79"/>
  <c r="BE17" i="79"/>
  <c r="BD17" i="79"/>
  <c r="BC17" i="79"/>
  <c r="BB17" i="79"/>
  <c r="BA17" i="79"/>
  <c r="AZ17" i="79"/>
  <c r="AY17" i="79"/>
  <c r="AX17" i="79"/>
  <c r="AW17" i="79"/>
  <c r="AV17" i="79"/>
  <c r="AU17" i="79"/>
  <c r="AT17" i="79"/>
  <c r="AS17" i="79"/>
  <c r="AR17" i="79"/>
  <c r="AQ17" i="79"/>
  <c r="AP17" i="79"/>
  <c r="AO17" i="79"/>
  <c r="AN17" i="79"/>
  <c r="AM17" i="79"/>
  <c r="AL17" i="79"/>
  <c r="AK17" i="79"/>
  <c r="AJ17" i="79"/>
  <c r="AI17" i="79"/>
  <c r="AH17" i="79"/>
  <c r="AG17" i="79"/>
  <c r="AF17" i="79"/>
  <c r="AE17" i="79"/>
  <c r="AD17" i="79"/>
  <c r="AC17" i="79"/>
  <c r="AB17" i="79"/>
  <c r="AA17" i="79"/>
  <c r="Z17" i="79"/>
  <c r="Y17" i="79"/>
  <c r="X17" i="79"/>
  <c r="W17" i="79"/>
  <c r="V17" i="79"/>
  <c r="U17" i="79"/>
  <c r="T17" i="79"/>
  <c r="S17" i="79"/>
  <c r="R17" i="79"/>
  <c r="Q17" i="79"/>
  <c r="P17" i="79"/>
  <c r="O17" i="79"/>
  <c r="N17" i="79"/>
  <c r="M17" i="79"/>
  <c r="L17" i="79"/>
  <c r="K17" i="79"/>
  <c r="J17" i="79"/>
  <c r="I17" i="79"/>
  <c r="H17" i="79"/>
  <c r="G17" i="79"/>
  <c r="F17" i="79"/>
  <c r="E17" i="79"/>
  <c r="D17" i="79"/>
  <c r="C17" i="79"/>
  <c r="B17" i="79"/>
  <c r="GR15" i="79"/>
  <c r="GQ15" i="79"/>
  <c r="GP15" i="79"/>
  <c r="GO15" i="79"/>
  <c r="GN15" i="79"/>
  <c r="GM15" i="79"/>
  <c r="GL15" i="79"/>
  <c r="GK15" i="79"/>
  <c r="GJ15" i="79"/>
  <c r="GI15" i="79"/>
  <c r="GH15" i="79"/>
  <c r="GG15" i="79"/>
  <c r="GF15" i="79"/>
  <c r="GE15" i="79"/>
  <c r="GD15" i="79"/>
  <c r="GC15" i="79"/>
  <c r="GB15" i="79"/>
  <c r="GA15" i="79"/>
  <c r="FZ15" i="79"/>
  <c r="FY15" i="79"/>
  <c r="FX15" i="79"/>
  <c r="FW15" i="79"/>
  <c r="FV15" i="79"/>
  <c r="FU15" i="79"/>
  <c r="FT15" i="79"/>
  <c r="FS15" i="79"/>
  <c r="FR15" i="79"/>
  <c r="FQ15" i="79"/>
  <c r="FP15" i="79"/>
  <c r="FO15" i="79"/>
  <c r="FN15" i="79"/>
  <c r="FM15" i="79"/>
  <c r="FL15" i="79"/>
  <c r="FK15" i="79"/>
  <c r="FJ15" i="79"/>
  <c r="FI15" i="79"/>
  <c r="FH15" i="79"/>
  <c r="FG15" i="79"/>
  <c r="FF15" i="79"/>
  <c r="FE15" i="79"/>
  <c r="FD15" i="79"/>
  <c r="FC15" i="79"/>
  <c r="FB15" i="79"/>
  <c r="FA15" i="79"/>
  <c r="EZ15" i="79"/>
  <c r="EY15" i="79"/>
  <c r="EX15" i="79"/>
  <c r="EW15" i="79"/>
  <c r="EV15" i="79"/>
  <c r="EU15" i="79"/>
  <c r="ET15" i="79"/>
  <c r="ES15" i="79"/>
  <c r="ER15" i="79"/>
  <c r="EQ15" i="79"/>
  <c r="EP15" i="79"/>
  <c r="EO15" i="79"/>
  <c r="EN15" i="79"/>
  <c r="EM15" i="79"/>
  <c r="EL15" i="79"/>
  <c r="EK15" i="79"/>
  <c r="EJ15" i="79"/>
  <c r="EI15" i="79"/>
  <c r="EH15" i="79"/>
  <c r="EG15" i="79"/>
  <c r="EF15" i="79"/>
  <c r="EE15" i="79"/>
  <c r="ED15" i="79"/>
  <c r="EC15" i="79"/>
  <c r="EB15" i="79"/>
  <c r="EA15" i="79"/>
  <c r="DZ15" i="79"/>
  <c r="DY15" i="79"/>
  <c r="DX15" i="79"/>
  <c r="DW15" i="79"/>
  <c r="DV15" i="79"/>
  <c r="DU15" i="79"/>
  <c r="DT15" i="79"/>
  <c r="DS15" i="79"/>
  <c r="DR15" i="79"/>
  <c r="DQ15" i="79"/>
  <c r="DP15" i="79"/>
  <c r="DO15" i="79"/>
  <c r="DN15" i="79"/>
  <c r="DM15" i="79"/>
  <c r="DL15" i="79"/>
  <c r="DK15" i="79"/>
  <c r="DJ15" i="79"/>
  <c r="DI15" i="79"/>
  <c r="DH15" i="79"/>
  <c r="DG15" i="79"/>
  <c r="DF15" i="79"/>
  <c r="DE15" i="79"/>
  <c r="DD15" i="79"/>
  <c r="DC15" i="79"/>
  <c r="DB15" i="79"/>
  <c r="DA15" i="79"/>
  <c r="CZ15" i="79"/>
  <c r="CY15" i="79"/>
  <c r="CX15" i="79"/>
  <c r="CW15" i="79"/>
  <c r="CV15" i="79"/>
  <c r="CU15" i="79"/>
  <c r="CT15" i="79"/>
  <c r="CS15" i="79"/>
  <c r="CR15" i="79"/>
  <c r="CQ15" i="79"/>
  <c r="CP15" i="79"/>
  <c r="CO15" i="79"/>
  <c r="CN15" i="79"/>
  <c r="CM15" i="79"/>
  <c r="CL15" i="79"/>
  <c r="CK15" i="79"/>
  <c r="CJ15" i="79"/>
  <c r="CI15" i="79"/>
  <c r="CH15" i="79"/>
  <c r="CG15" i="79"/>
  <c r="CF15" i="79"/>
  <c r="CE15" i="79"/>
  <c r="CD15" i="79"/>
  <c r="CC15" i="79"/>
  <c r="CB15" i="79"/>
  <c r="CA15" i="79"/>
  <c r="BZ15" i="79"/>
  <c r="BY15" i="79"/>
  <c r="BX15" i="79"/>
  <c r="BW15" i="79"/>
  <c r="BV15" i="79"/>
  <c r="BU15" i="79"/>
  <c r="BT15" i="79"/>
  <c r="BS15" i="79"/>
  <c r="BR15" i="79"/>
  <c r="BQ15" i="79"/>
  <c r="BP15" i="79"/>
  <c r="BO15" i="79"/>
  <c r="BN15" i="79"/>
  <c r="BM15" i="79"/>
  <c r="BL15" i="79"/>
  <c r="BK15" i="79"/>
  <c r="BJ15" i="79"/>
  <c r="BI15" i="79"/>
  <c r="BH15" i="79"/>
  <c r="BG15" i="79"/>
  <c r="BF15" i="79"/>
  <c r="BE15" i="79"/>
  <c r="BD15" i="79"/>
  <c r="BC15" i="79"/>
  <c r="BB15" i="79"/>
  <c r="BA15" i="79"/>
  <c r="AZ15" i="79"/>
  <c r="AY15" i="79"/>
  <c r="AX15" i="79"/>
  <c r="AW15" i="79"/>
  <c r="AV15" i="79"/>
  <c r="AU15" i="79"/>
  <c r="AT15" i="79"/>
  <c r="AS15" i="79"/>
  <c r="AR15" i="79"/>
  <c r="AQ15" i="79"/>
  <c r="AP15" i="79"/>
  <c r="AO15" i="79"/>
  <c r="AN15" i="79"/>
  <c r="AM15" i="79"/>
  <c r="AL15" i="79"/>
  <c r="AK15" i="79"/>
  <c r="AJ15" i="79"/>
  <c r="AI15" i="79"/>
  <c r="AH15" i="79"/>
  <c r="AG15" i="79"/>
  <c r="AF15" i="79"/>
  <c r="AE15" i="79"/>
  <c r="AD15" i="79"/>
  <c r="AC15" i="79"/>
  <c r="AB15" i="79"/>
  <c r="AA15" i="79"/>
  <c r="Z15" i="79"/>
  <c r="Y15" i="79"/>
  <c r="X15" i="79"/>
  <c r="W15" i="79"/>
  <c r="V15" i="79"/>
  <c r="U15" i="79"/>
  <c r="T15" i="79"/>
  <c r="S15" i="79"/>
  <c r="R15" i="79"/>
  <c r="Q15" i="79"/>
  <c r="P15" i="79"/>
  <c r="O15" i="79"/>
  <c r="N15" i="79"/>
  <c r="M15" i="79"/>
  <c r="L15" i="79"/>
  <c r="K15" i="79"/>
  <c r="J15" i="79"/>
  <c r="I15" i="79"/>
  <c r="H15" i="79"/>
  <c r="G15" i="79"/>
  <c r="F15" i="79"/>
  <c r="E15" i="79"/>
  <c r="D15" i="79"/>
  <c r="C15" i="79"/>
  <c r="B15" i="79"/>
  <c r="GR14" i="79"/>
  <c r="GQ14" i="79"/>
  <c r="GP14" i="79"/>
  <c r="GO14" i="79"/>
  <c r="GN14" i="79"/>
  <c r="GM14" i="79"/>
  <c r="GL14" i="79"/>
  <c r="GK14" i="79"/>
  <c r="GJ14" i="79"/>
  <c r="GI14" i="79"/>
  <c r="GH14" i="79"/>
  <c r="GG14" i="79"/>
  <c r="GF14" i="79"/>
  <c r="GE14" i="79"/>
  <c r="GD14" i="79"/>
  <c r="GC14" i="79"/>
  <c r="GB14" i="79"/>
  <c r="GA14" i="79"/>
  <c r="FZ14" i="79"/>
  <c r="FY14" i="79"/>
  <c r="FX14" i="79"/>
  <c r="FW14" i="79"/>
  <c r="FV14" i="79"/>
  <c r="FU14" i="79"/>
  <c r="FT14" i="79"/>
  <c r="FS14" i="79"/>
  <c r="FR14" i="79"/>
  <c r="FQ14" i="79"/>
  <c r="FP14" i="79"/>
  <c r="FO14" i="79"/>
  <c r="FN14" i="79"/>
  <c r="FM14" i="79"/>
  <c r="FL14" i="79"/>
  <c r="FK14" i="79"/>
  <c r="FJ14" i="79"/>
  <c r="FI14" i="79"/>
  <c r="FH14" i="79"/>
  <c r="FG14" i="79"/>
  <c r="FF14" i="79"/>
  <c r="FE14" i="79"/>
  <c r="FD14" i="79"/>
  <c r="FC14" i="79"/>
  <c r="FB14" i="79"/>
  <c r="FA14" i="79"/>
  <c r="EZ14" i="79"/>
  <c r="EY14" i="79"/>
  <c r="EX14" i="79"/>
  <c r="EW14" i="79"/>
  <c r="EV14" i="79"/>
  <c r="EU14" i="79"/>
  <c r="ET14" i="79"/>
  <c r="ES14" i="79"/>
  <c r="ER14" i="79"/>
  <c r="EQ14" i="79"/>
  <c r="EP14" i="79"/>
  <c r="EO14" i="79"/>
  <c r="EN14" i="79"/>
  <c r="EM14" i="79"/>
  <c r="EL14" i="79"/>
  <c r="EK14" i="79"/>
  <c r="EJ14" i="79"/>
  <c r="EI14" i="79"/>
  <c r="EH14" i="79"/>
  <c r="EG14" i="79"/>
  <c r="EF14" i="79"/>
  <c r="EE14" i="79"/>
  <c r="ED14" i="79"/>
  <c r="EC14" i="79"/>
  <c r="EB14" i="79"/>
  <c r="EA14" i="79"/>
  <c r="DZ14" i="79"/>
  <c r="DY14" i="79"/>
  <c r="DX14" i="79"/>
  <c r="DW14" i="79"/>
  <c r="DV14" i="79"/>
  <c r="DU14" i="79"/>
  <c r="DT14" i="79"/>
  <c r="DS14" i="79"/>
  <c r="DR14" i="79"/>
  <c r="DQ14" i="79"/>
  <c r="DP14" i="79"/>
  <c r="DO14" i="79"/>
  <c r="DN14" i="79"/>
  <c r="DM14" i="79"/>
  <c r="DL14" i="79"/>
  <c r="DK14" i="79"/>
  <c r="DJ14" i="79"/>
  <c r="DI14" i="79"/>
  <c r="DH14" i="79"/>
  <c r="DG14" i="79"/>
  <c r="DF14" i="79"/>
  <c r="DE14" i="79"/>
  <c r="DD14" i="79"/>
  <c r="DC14" i="79"/>
  <c r="DB14" i="79"/>
  <c r="DA14" i="79"/>
  <c r="CZ14" i="79"/>
  <c r="CY14" i="79"/>
  <c r="CX14" i="79"/>
  <c r="CW14" i="79"/>
  <c r="CV14" i="79"/>
  <c r="CU14" i="79"/>
  <c r="CT14" i="79"/>
  <c r="CS14" i="79"/>
  <c r="CR14" i="79"/>
  <c r="CQ14" i="79"/>
  <c r="CP14" i="79"/>
  <c r="CO14" i="79"/>
  <c r="CN14" i="79"/>
  <c r="CM14" i="79"/>
  <c r="CL14" i="79"/>
  <c r="CK14" i="79"/>
  <c r="CJ14" i="79"/>
  <c r="CI14" i="79"/>
  <c r="CH14" i="79"/>
  <c r="CG14" i="79"/>
  <c r="CF14" i="79"/>
  <c r="CE14" i="79"/>
  <c r="CD14" i="79"/>
  <c r="CC14" i="79"/>
  <c r="CB14" i="79"/>
  <c r="CA14" i="79"/>
  <c r="BZ14" i="79"/>
  <c r="BY14" i="79"/>
  <c r="BX14" i="79"/>
  <c r="BW14" i="79"/>
  <c r="BV14" i="79"/>
  <c r="BU14" i="79"/>
  <c r="BT14" i="79"/>
  <c r="BS14" i="79"/>
  <c r="BR14" i="79"/>
  <c r="BQ14" i="79"/>
  <c r="BP14" i="79"/>
  <c r="BO14" i="79"/>
  <c r="BN14" i="79"/>
  <c r="BM14" i="79"/>
  <c r="BL14" i="79"/>
  <c r="BK14" i="79"/>
  <c r="BJ14" i="79"/>
  <c r="BI14" i="79"/>
  <c r="BH14" i="79"/>
  <c r="BG14" i="79"/>
  <c r="BF14" i="79"/>
  <c r="BE14" i="79"/>
  <c r="BD14" i="79"/>
  <c r="BC14" i="79"/>
  <c r="BB14" i="79"/>
  <c r="BA14" i="79"/>
  <c r="AZ14" i="79"/>
  <c r="AY14" i="79"/>
  <c r="AX14" i="79"/>
  <c r="AW14" i="79"/>
  <c r="AV14" i="79"/>
  <c r="AU14" i="79"/>
  <c r="AT14" i="79"/>
  <c r="AS14" i="79"/>
  <c r="AR14" i="79"/>
  <c r="AQ14" i="79"/>
  <c r="AP14" i="79"/>
  <c r="AO14" i="79"/>
  <c r="AN14" i="79"/>
  <c r="AM14" i="79"/>
  <c r="AL14" i="79"/>
  <c r="AK14" i="79"/>
  <c r="AJ14" i="79"/>
  <c r="AI14" i="79"/>
  <c r="AH14" i="79"/>
  <c r="AG14" i="79"/>
  <c r="AF14" i="79"/>
  <c r="AE14" i="79"/>
  <c r="AD14" i="79"/>
  <c r="AC14" i="79"/>
  <c r="AB14" i="79"/>
  <c r="AA14" i="79"/>
  <c r="Z14" i="79"/>
  <c r="Y14" i="79"/>
  <c r="X14" i="79"/>
  <c r="W14" i="79"/>
  <c r="V14" i="79"/>
  <c r="U14" i="79"/>
  <c r="T14" i="79"/>
  <c r="S14" i="79"/>
  <c r="R14" i="79"/>
  <c r="Q14" i="79"/>
  <c r="P14" i="79"/>
  <c r="O14" i="79"/>
  <c r="N14" i="79"/>
  <c r="M14" i="79"/>
  <c r="L14" i="79"/>
  <c r="K14" i="79"/>
  <c r="J14" i="79"/>
  <c r="I14" i="79"/>
  <c r="H14" i="79"/>
  <c r="G14" i="79"/>
  <c r="F14" i="79"/>
  <c r="E14" i="79"/>
  <c r="D14" i="79"/>
  <c r="C14" i="79"/>
  <c r="B14" i="79"/>
  <c r="GR12" i="79"/>
  <c r="GQ12" i="79"/>
  <c r="GP12" i="79"/>
  <c r="GO12" i="79"/>
  <c r="GN12" i="79"/>
  <c r="GM12" i="79"/>
  <c r="GL12" i="79"/>
  <c r="GK12" i="79"/>
  <c r="GJ12" i="79"/>
  <c r="GI12" i="79"/>
  <c r="GH12" i="79"/>
  <c r="GG12" i="79"/>
  <c r="GF12" i="79"/>
  <c r="GE12" i="79"/>
  <c r="GD12" i="79"/>
  <c r="GC12" i="79"/>
  <c r="GB12" i="79"/>
  <c r="GA12" i="79"/>
  <c r="FZ12" i="79"/>
  <c r="FY12" i="79"/>
  <c r="FX12" i="79"/>
  <c r="FW12" i="79"/>
  <c r="FV12" i="79"/>
  <c r="FU12" i="79"/>
  <c r="FT12" i="79"/>
  <c r="FS12" i="79"/>
  <c r="FR12" i="79"/>
  <c r="FQ12" i="79"/>
  <c r="FP12" i="79"/>
  <c r="FO12" i="79"/>
  <c r="FN12" i="79"/>
  <c r="FM12" i="79"/>
  <c r="FL12" i="79"/>
  <c r="FK12" i="79"/>
  <c r="FJ12" i="79"/>
  <c r="FI12" i="79"/>
  <c r="FH12" i="79"/>
  <c r="FG12" i="79"/>
  <c r="FF12" i="79"/>
  <c r="FE12" i="79"/>
  <c r="FD12" i="79"/>
  <c r="FC12" i="79"/>
  <c r="FB12" i="79"/>
  <c r="FA12" i="79"/>
  <c r="EZ12" i="79"/>
  <c r="EY12" i="79"/>
  <c r="EX12" i="79"/>
  <c r="EW12" i="79"/>
  <c r="EV12" i="79"/>
  <c r="EU12" i="79"/>
  <c r="ET12" i="79"/>
  <c r="ES12" i="79"/>
  <c r="ER12" i="79"/>
  <c r="EQ12" i="79"/>
  <c r="EP12" i="79"/>
  <c r="EO12" i="79"/>
  <c r="EN12" i="79"/>
  <c r="EM12" i="79"/>
  <c r="EL12" i="79"/>
  <c r="EK12" i="79"/>
  <c r="EJ12" i="79"/>
  <c r="EI12" i="79"/>
  <c r="EH12" i="79"/>
  <c r="EG12" i="79"/>
  <c r="EF12" i="79"/>
  <c r="EE12" i="79"/>
  <c r="ED12" i="79"/>
  <c r="EC12" i="79"/>
  <c r="EB12" i="79"/>
  <c r="EA12" i="79"/>
  <c r="DZ12" i="79"/>
  <c r="DY12" i="79"/>
  <c r="DX12" i="79"/>
  <c r="DW12" i="79"/>
  <c r="DV12" i="79"/>
  <c r="DU12" i="79"/>
  <c r="DT12" i="79"/>
  <c r="DS12" i="79"/>
  <c r="DR12" i="79"/>
  <c r="DQ12" i="79"/>
  <c r="DP12" i="79"/>
  <c r="DO12" i="79"/>
  <c r="DN12" i="79"/>
  <c r="DM12" i="79"/>
  <c r="DL12" i="79"/>
  <c r="DK12" i="79"/>
  <c r="DJ12" i="79"/>
  <c r="DI12" i="79"/>
  <c r="DH12" i="79"/>
  <c r="DG12" i="79"/>
  <c r="DF12" i="79"/>
  <c r="DE12" i="79"/>
  <c r="DD12" i="79"/>
  <c r="DC12" i="79"/>
  <c r="DB12" i="79"/>
  <c r="DA12" i="79"/>
  <c r="CZ12" i="79"/>
  <c r="CY12" i="79"/>
  <c r="CX12" i="79"/>
  <c r="CW12" i="79"/>
  <c r="CV12" i="79"/>
  <c r="CU12" i="79"/>
  <c r="CT12" i="79"/>
  <c r="CS12" i="79"/>
  <c r="CR12" i="79"/>
  <c r="CQ12" i="79"/>
  <c r="CP12" i="79"/>
  <c r="CO12" i="79"/>
  <c r="CN12" i="79"/>
  <c r="CM12" i="79"/>
  <c r="CL12" i="79"/>
  <c r="CK12" i="79"/>
  <c r="CJ12" i="79"/>
  <c r="CI12" i="79"/>
  <c r="CH12" i="79"/>
  <c r="CG12" i="79"/>
  <c r="CF12" i="79"/>
  <c r="CE12" i="79"/>
  <c r="CD12" i="79"/>
  <c r="CC12" i="79"/>
  <c r="CB12" i="79"/>
  <c r="CA12" i="79"/>
  <c r="BZ12" i="79"/>
  <c r="BY12" i="79"/>
  <c r="BX12" i="79"/>
  <c r="BW12" i="79"/>
  <c r="BV12" i="79"/>
  <c r="BU12" i="79"/>
  <c r="BT12" i="79"/>
  <c r="BS12" i="79"/>
  <c r="BR12" i="79"/>
  <c r="BQ12" i="79"/>
  <c r="BP12" i="79"/>
  <c r="BO12" i="79"/>
  <c r="BN12" i="79"/>
  <c r="BM12" i="79"/>
  <c r="BL12" i="79"/>
  <c r="BK12" i="79"/>
  <c r="BJ12" i="79"/>
  <c r="BI12" i="79"/>
  <c r="BH12" i="79"/>
  <c r="BG12" i="79"/>
  <c r="BF12" i="79"/>
  <c r="BE12" i="79"/>
  <c r="BD12" i="79"/>
  <c r="BC12" i="79"/>
  <c r="BB12" i="79"/>
  <c r="BA12" i="79"/>
  <c r="AZ12" i="79"/>
  <c r="AY12" i="79"/>
  <c r="AX12" i="79"/>
  <c r="AW12" i="79"/>
  <c r="AV12" i="79"/>
  <c r="AU12" i="79"/>
  <c r="AT12" i="79"/>
  <c r="AS12" i="79"/>
  <c r="AR12" i="79"/>
  <c r="AQ12" i="79"/>
  <c r="AP12" i="79"/>
  <c r="AO12" i="79"/>
  <c r="AN12" i="79"/>
  <c r="AM12" i="79"/>
  <c r="AL12" i="79"/>
  <c r="AK12" i="79"/>
  <c r="AJ12" i="79"/>
  <c r="AI12" i="79"/>
  <c r="AH12" i="79"/>
  <c r="AG12" i="79"/>
  <c r="AF12" i="79"/>
  <c r="AE12" i="79"/>
  <c r="AD12" i="79"/>
  <c r="AC12" i="79"/>
  <c r="AB12" i="79"/>
  <c r="AA12" i="79"/>
  <c r="Z12" i="79"/>
  <c r="Y12" i="79"/>
  <c r="X12" i="79"/>
  <c r="W12" i="79"/>
  <c r="V12" i="79"/>
  <c r="U12" i="79"/>
  <c r="T12" i="79"/>
  <c r="S12" i="79"/>
  <c r="R12" i="79"/>
  <c r="Q12" i="79"/>
  <c r="P12" i="79"/>
  <c r="O12" i="79"/>
  <c r="N12" i="79"/>
  <c r="M12" i="79"/>
  <c r="L12" i="79"/>
  <c r="K12" i="79"/>
  <c r="J12" i="79"/>
  <c r="I12" i="79"/>
  <c r="H12" i="79"/>
  <c r="G12" i="79"/>
  <c r="F12" i="79"/>
  <c r="E12" i="79"/>
  <c r="D12" i="79"/>
  <c r="C12" i="79"/>
  <c r="B12" i="79"/>
  <c r="GR11" i="79"/>
  <c r="GQ11" i="79"/>
  <c r="GP11" i="79"/>
  <c r="GO11" i="79"/>
  <c r="GN11" i="79"/>
  <c r="GM11" i="79"/>
  <c r="GL11" i="79"/>
  <c r="GK11" i="79"/>
  <c r="GJ11" i="79"/>
  <c r="GI11" i="79"/>
  <c r="GH11" i="79"/>
  <c r="GG11" i="79"/>
  <c r="GF11" i="79"/>
  <c r="GE11" i="79"/>
  <c r="GD11" i="79"/>
  <c r="GC11" i="79"/>
  <c r="GB11" i="79"/>
  <c r="GA11" i="79"/>
  <c r="FZ11" i="79"/>
  <c r="FY11" i="79"/>
  <c r="FX11" i="79"/>
  <c r="FW11" i="79"/>
  <c r="FV11" i="79"/>
  <c r="FU11" i="79"/>
  <c r="FT11" i="79"/>
  <c r="FS11" i="79"/>
  <c r="FR11" i="79"/>
  <c r="FQ11" i="79"/>
  <c r="FP11" i="79"/>
  <c r="FO11" i="79"/>
  <c r="FN11" i="79"/>
  <c r="FM11" i="79"/>
  <c r="FL11" i="79"/>
  <c r="FK11" i="79"/>
  <c r="FJ11" i="79"/>
  <c r="FI11" i="79"/>
  <c r="FH11" i="79"/>
  <c r="FG11" i="79"/>
  <c r="FF11" i="79"/>
  <c r="FE11" i="79"/>
  <c r="FD11" i="79"/>
  <c r="FC11" i="79"/>
  <c r="FB11" i="79"/>
  <c r="FA11" i="79"/>
  <c r="EZ11" i="79"/>
  <c r="EY11" i="79"/>
  <c r="EX11" i="79"/>
  <c r="EW11" i="79"/>
  <c r="EV11" i="79"/>
  <c r="EU11" i="79"/>
  <c r="ET11" i="79"/>
  <c r="ES11" i="79"/>
  <c r="ER11" i="79"/>
  <c r="EQ11" i="79"/>
  <c r="EP11" i="79"/>
  <c r="EO11" i="79"/>
  <c r="EN11" i="79"/>
  <c r="EM11" i="79"/>
  <c r="EL11" i="79"/>
  <c r="EK11" i="79"/>
  <c r="EJ11" i="79"/>
  <c r="EI11" i="79"/>
  <c r="EH11" i="79"/>
  <c r="EG11" i="79"/>
  <c r="EF11" i="79"/>
  <c r="EE11" i="79"/>
  <c r="ED11" i="79"/>
  <c r="EC11" i="79"/>
  <c r="EB11" i="79"/>
  <c r="EA11" i="79"/>
  <c r="DZ11" i="79"/>
  <c r="DY11" i="79"/>
  <c r="DX11" i="79"/>
  <c r="DW11" i="79"/>
  <c r="DV11" i="79"/>
  <c r="DU11" i="79"/>
  <c r="DT11" i="79"/>
  <c r="DS11" i="79"/>
  <c r="DR11" i="79"/>
  <c r="DQ11" i="79"/>
  <c r="DP11" i="79"/>
  <c r="DO11" i="79"/>
  <c r="DN11" i="79"/>
  <c r="DM11" i="79"/>
  <c r="DL11" i="79"/>
  <c r="DK11" i="79"/>
  <c r="DJ11" i="79"/>
  <c r="DI11" i="79"/>
  <c r="DH11" i="79"/>
  <c r="DG11" i="79"/>
  <c r="DF11" i="79"/>
  <c r="DE11" i="79"/>
  <c r="DD11" i="79"/>
  <c r="DC11" i="79"/>
  <c r="DB11" i="79"/>
  <c r="DA11" i="79"/>
  <c r="CZ11" i="79"/>
  <c r="CY11" i="79"/>
  <c r="CX11" i="79"/>
  <c r="CW11" i="79"/>
  <c r="CV11" i="79"/>
  <c r="CU11" i="79"/>
  <c r="CT11" i="79"/>
  <c r="CS11" i="79"/>
  <c r="CR11" i="79"/>
  <c r="CQ11" i="79"/>
  <c r="CP11" i="79"/>
  <c r="CO11" i="79"/>
  <c r="CN11" i="79"/>
  <c r="CM11" i="79"/>
  <c r="CL11" i="79"/>
  <c r="CK11" i="79"/>
  <c r="CJ11" i="79"/>
  <c r="CI11" i="79"/>
  <c r="CH11" i="79"/>
  <c r="CG11" i="79"/>
  <c r="CF11" i="79"/>
  <c r="CE11" i="79"/>
  <c r="CD11" i="79"/>
  <c r="CC11" i="79"/>
  <c r="CB11" i="79"/>
  <c r="CA11" i="79"/>
  <c r="BZ11" i="79"/>
  <c r="BY11" i="79"/>
  <c r="BX11" i="79"/>
  <c r="BW11" i="79"/>
  <c r="BV11" i="79"/>
  <c r="BU11" i="79"/>
  <c r="BT11" i="79"/>
  <c r="BS11" i="79"/>
  <c r="BR11" i="79"/>
  <c r="BQ11" i="79"/>
  <c r="BP11" i="79"/>
  <c r="BO11" i="79"/>
  <c r="BN11" i="79"/>
  <c r="BM11" i="79"/>
  <c r="BL11" i="79"/>
  <c r="BK11" i="79"/>
  <c r="BJ11" i="79"/>
  <c r="BI11" i="79"/>
  <c r="BH11" i="79"/>
  <c r="BG11" i="79"/>
  <c r="BF11" i="79"/>
  <c r="BE11" i="79"/>
  <c r="BD11" i="79"/>
  <c r="BC11" i="79"/>
  <c r="BB11" i="79"/>
  <c r="BA11" i="79"/>
  <c r="AZ11" i="79"/>
  <c r="AY11" i="79"/>
  <c r="AX11" i="79"/>
  <c r="AW11" i="79"/>
  <c r="AV11" i="79"/>
  <c r="AU11" i="79"/>
  <c r="AT11" i="79"/>
  <c r="AS11" i="79"/>
  <c r="AR11" i="79"/>
  <c r="AQ11" i="79"/>
  <c r="AP11" i="79"/>
  <c r="AO11" i="79"/>
  <c r="AN11" i="79"/>
  <c r="AM11" i="79"/>
  <c r="AL11" i="79"/>
  <c r="AK11" i="79"/>
  <c r="AJ11" i="79"/>
  <c r="AI11" i="79"/>
  <c r="AH11" i="79"/>
  <c r="AG11" i="79"/>
  <c r="AF11" i="79"/>
  <c r="AE11" i="79"/>
  <c r="AD11" i="79"/>
  <c r="AC11" i="79"/>
  <c r="AB11" i="79"/>
  <c r="AA11" i="79"/>
  <c r="Z11" i="79"/>
  <c r="Y11" i="79"/>
  <c r="X11" i="79"/>
  <c r="W11" i="79"/>
  <c r="V11" i="79"/>
  <c r="U11" i="79"/>
  <c r="T11" i="79"/>
  <c r="S11" i="79"/>
  <c r="R11" i="79"/>
  <c r="Q11" i="79"/>
  <c r="P11" i="79"/>
  <c r="O11" i="79"/>
  <c r="N11" i="79"/>
  <c r="M11" i="79"/>
  <c r="L11" i="79"/>
  <c r="K11" i="79"/>
  <c r="J11" i="79"/>
  <c r="I11" i="79"/>
  <c r="H11" i="79"/>
  <c r="G11" i="79"/>
  <c r="F11" i="79"/>
  <c r="E11" i="79"/>
  <c r="D11" i="79"/>
  <c r="C11" i="79"/>
  <c r="B11" i="79"/>
  <c r="GR9" i="79"/>
  <c r="GQ9" i="79"/>
  <c r="GP9" i="79"/>
  <c r="GO9" i="79"/>
  <c r="GN9" i="79"/>
  <c r="GM9" i="79"/>
  <c r="GL9" i="79"/>
  <c r="GK9" i="79"/>
  <c r="GJ9" i="79"/>
  <c r="GI9" i="79"/>
  <c r="GH9" i="79"/>
  <c r="GG9" i="79"/>
  <c r="GF9" i="79"/>
  <c r="GE9" i="79"/>
  <c r="GD9" i="79"/>
  <c r="GC9" i="79"/>
  <c r="GB9" i="79"/>
  <c r="GA9" i="79"/>
  <c r="FZ9" i="79"/>
  <c r="FY9" i="79"/>
  <c r="FX9" i="79"/>
  <c r="FW9" i="79"/>
  <c r="FV9" i="79"/>
  <c r="FU9" i="79"/>
  <c r="FT9" i="79"/>
  <c r="FS9" i="79"/>
  <c r="FR9" i="79"/>
  <c r="FQ9" i="79"/>
  <c r="FP9" i="79"/>
  <c r="FO9" i="79"/>
  <c r="FN9" i="79"/>
  <c r="FM9" i="79"/>
  <c r="FL9" i="79"/>
  <c r="FK9" i="79"/>
  <c r="FJ9" i="79"/>
  <c r="FI9" i="79"/>
  <c r="FH9" i="79"/>
  <c r="FG9" i="79"/>
  <c r="FF9" i="79"/>
  <c r="FE9" i="79"/>
  <c r="FD9" i="79"/>
  <c r="FC9" i="79"/>
  <c r="FB9" i="79"/>
  <c r="FA9" i="79"/>
  <c r="EZ9" i="79"/>
  <c r="EY9" i="79"/>
  <c r="EX9" i="79"/>
  <c r="EW9" i="79"/>
  <c r="EV9" i="79"/>
  <c r="EU9" i="79"/>
  <c r="ET9" i="79"/>
  <c r="ES9" i="79"/>
  <c r="ER9" i="79"/>
  <c r="EQ9" i="79"/>
  <c r="EP9" i="79"/>
  <c r="EO9" i="79"/>
  <c r="EN9" i="79"/>
  <c r="EM9" i="79"/>
  <c r="EL9" i="79"/>
  <c r="EK9" i="79"/>
  <c r="EJ9" i="79"/>
  <c r="EI9" i="79"/>
  <c r="EH9" i="79"/>
  <c r="EG9" i="79"/>
  <c r="EF9" i="79"/>
  <c r="EE9" i="79"/>
  <c r="ED9" i="79"/>
  <c r="EC9" i="79"/>
  <c r="EB9" i="79"/>
  <c r="EA9" i="79"/>
  <c r="DZ9" i="79"/>
  <c r="DY9" i="79"/>
  <c r="DX9" i="79"/>
  <c r="DW9" i="79"/>
  <c r="DV9" i="79"/>
  <c r="DU9" i="79"/>
  <c r="DT9" i="79"/>
  <c r="DS9" i="79"/>
  <c r="DR9" i="79"/>
  <c r="DQ9" i="79"/>
  <c r="DP9" i="79"/>
  <c r="DO9" i="79"/>
  <c r="DN9" i="79"/>
  <c r="DM9" i="79"/>
  <c r="DL9" i="79"/>
  <c r="DK9" i="79"/>
  <c r="DJ9" i="79"/>
  <c r="DI9" i="79"/>
  <c r="DH9" i="79"/>
  <c r="DG9" i="79"/>
  <c r="DF9" i="79"/>
  <c r="DE9" i="79"/>
  <c r="DD9" i="79"/>
  <c r="DC9" i="79"/>
  <c r="DB9" i="79"/>
  <c r="DA9" i="79"/>
  <c r="CZ9" i="79"/>
  <c r="CY9" i="79"/>
  <c r="CX9" i="79"/>
  <c r="CW9" i="79"/>
  <c r="CV9" i="79"/>
  <c r="CU9" i="79"/>
  <c r="CT9" i="79"/>
  <c r="CS9" i="79"/>
  <c r="CR9" i="79"/>
  <c r="CQ9" i="79"/>
  <c r="CP9" i="79"/>
  <c r="CO9" i="79"/>
  <c r="CN9" i="79"/>
  <c r="CM9" i="79"/>
  <c r="CL9" i="79"/>
  <c r="CK9" i="79"/>
  <c r="CJ9" i="79"/>
  <c r="CI9" i="79"/>
  <c r="CH9" i="79"/>
  <c r="CG9" i="79"/>
  <c r="CF9" i="79"/>
  <c r="CE9" i="79"/>
  <c r="CD9" i="79"/>
  <c r="CC9" i="79"/>
  <c r="CB9" i="79"/>
  <c r="CA9" i="79"/>
  <c r="BZ9" i="79"/>
  <c r="BY9" i="79"/>
  <c r="BX9" i="79"/>
  <c r="BW9" i="79"/>
  <c r="BV9" i="79"/>
  <c r="BU9" i="79"/>
  <c r="BT9" i="79"/>
  <c r="BS9" i="79"/>
  <c r="BR9" i="79"/>
  <c r="BQ9" i="79"/>
  <c r="BP9" i="79"/>
  <c r="BO9" i="79"/>
  <c r="BN9" i="79"/>
  <c r="BM9" i="79"/>
  <c r="BL9" i="79"/>
  <c r="BK9" i="79"/>
  <c r="BJ9" i="79"/>
  <c r="BI9" i="79"/>
  <c r="BH9" i="79"/>
  <c r="BG9" i="79"/>
  <c r="BF9" i="79"/>
  <c r="BE9" i="79"/>
  <c r="BD9" i="79"/>
  <c r="BC9" i="79"/>
  <c r="BB9" i="79"/>
  <c r="BA9" i="79"/>
  <c r="AZ9" i="79"/>
  <c r="AY9" i="79"/>
  <c r="AX9" i="79"/>
  <c r="AW9" i="79"/>
  <c r="AV9" i="79"/>
  <c r="AU9" i="79"/>
  <c r="AT9" i="79"/>
  <c r="AS9" i="79"/>
  <c r="AR9" i="79"/>
  <c r="AQ9" i="79"/>
  <c r="AP9" i="79"/>
  <c r="AO9" i="79"/>
  <c r="AN9" i="79"/>
  <c r="AM9" i="79"/>
  <c r="AL9" i="79"/>
  <c r="AK9" i="79"/>
  <c r="AJ9" i="79"/>
  <c r="AI9" i="79"/>
  <c r="AH9" i="79"/>
  <c r="AG9" i="79"/>
  <c r="AF9" i="79"/>
  <c r="AE9" i="79"/>
  <c r="AD9" i="79"/>
  <c r="AC9" i="79"/>
  <c r="AB9" i="79"/>
  <c r="AA9" i="79"/>
  <c r="Z9" i="79"/>
  <c r="Y9" i="79"/>
  <c r="X9" i="79"/>
  <c r="W9" i="79"/>
  <c r="V9" i="79"/>
  <c r="U9" i="79"/>
  <c r="T9" i="79"/>
  <c r="S9" i="79"/>
  <c r="R9" i="79"/>
  <c r="Q9" i="79"/>
  <c r="P9" i="79"/>
  <c r="O9" i="79"/>
  <c r="N9" i="79"/>
  <c r="M9" i="79"/>
  <c r="L9" i="79"/>
  <c r="K9" i="79"/>
  <c r="J9" i="79"/>
  <c r="I9" i="79"/>
  <c r="H9" i="79"/>
  <c r="G9" i="79"/>
  <c r="F9" i="79"/>
  <c r="E9" i="79"/>
  <c r="D9" i="79"/>
  <c r="C9" i="79"/>
  <c r="B9" i="79"/>
  <c r="GR8" i="79"/>
  <c r="GQ8" i="79"/>
  <c r="GP8" i="79"/>
  <c r="GO8" i="79"/>
  <c r="GN8" i="79"/>
  <c r="GM8" i="79"/>
  <c r="GL8" i="79"/>
  <c r="GK8" i="79"/>
  <c r="GJ8" i="79"/>
  <c r="GI8" i="79"/>
  <c r="GH8" i="79"/>
  <c r="GG8" i="79"/>
  <c r="GF8" i="79"/>
  <c r="GE8" i="79"/>
  <c r="GD8" i="79"/>
  <c r="GC8" i="79"/>
  <c r="GB8" i="79"/>
  <c r="GA8" i="79"/>
  <c r="FZ8" i="79"/>
  <c r="FY8" i="79"/>
  <c r="FX8" i="79"/>
  <c r="FW8" i="79"/>
  <c r="FV8" i="79"/>
  <c r="FU8" i="79"/>
  <c r="FT8" i="79"/>
  <c r="FS8" i="79"/>
  <c r="FR8" i="79"/>
  <c r="FQ8" i="79"/>
  <c r="FP8" i="79"/>
  <c r="FO8" i="79"/>
  <c r="FN8" i="79"/>
  <c r="FM8" i="79"/>
  <c r="FL8" i="79"/>
  <c r="FK8" i="79"/>
  <c r="FJ8" i="79"/>
  <c r="FI8" i="79"/>
  <c r="FH8" i="79"/>
  <c r="FG8" i="79"/>
  <c r="FF8" i="79"/>
  <c r="FE8" i="79"/>
  <c r="FD8" i="79"/>
  <c r="FC8" i="79"/>
  <c r="FB8" i="79"/>
  <c r="FA8" i="79"/>
  <c r="EZ8" i="79"/>
  <c r="EY8" i="79"/>
  <c r="EX8" i="79"/>
  <c r="EW8" i="79"/>
  <c r="EV8" i="79"/>
  <c r="EU8" i="79"/>
  <c r="ET8" i="79"/>
  <c r="ES8" i="79"/>
  <c r="ER8" i="79"/>
  <c r="EQ8" i="79"/>
  <c r="EP8" i="79"/>
  <c r="EO8" i="79"/>
  <c r="EN8" i="79"/>
  <c r="EM8" i="79"/>
  <c r="EL8" i="79"/>
  <c r="EK8" i="79"/>
  <c r="EJ8" i="79"/>
  <c r="EI8" i="79"/>
  <c r="EH8" i="79"/>
  <c r="EG8" i="79"/>
  <c r="EF8" i="79"/>
  <c r="EE8" i="79"/>
  <c r="ED8" i="79"/>
  <c r="EC8" i="79"/>
  <c r="EB8" i="79"/>
  <c r="EA8" i="79"/>
  <c r="DZ8" i="79"/>
  <c r="DY8" i="79"/>
  <c r="DX8" i="79"/>
  <c r="DW8" i="79"/>
  <c r="DV8" i="79"/>
  <c r="DU8" i="79"/>
  <c r="DT8" i="79"/>
  <c r="DS8" i="79"/>
  <c r="DR8" i="79"/>
  <c r="DQ8" i="79"/>
  <c r="DP8" i="79"/>
  <c r="DO8" i="79"/>
  <c r="DN8" i="79"/>
  <c r="DM8" i="79"/>
  <c r="DL8" i="79"/>
  <c r="DK8" i="79"/>
  <c r="DJ8" i="79"/>
  <c r="DI8" i="79"/>
  <c r="DH8" i="79"/>
  <c r="DG8" i="79"/>
  <c r="DF8" i="79"/>
  <c r="DE8" i="79"/>
  <c r="DD8" i="79"/>
  <c r="DC8" i="79"/>
  <c r="DB8" i="79"/>
  <c r="DA8" i="79"/>
  <c r="CZ8" i="79"/>
  <c r="CY8" i="79"/>
  <c r="CX8" i="79"/>
  <c r="CW8" i="79"/>
  <c r="CV8" i="79"/>
  <c r="CU8" i="79"/>
  <c r="CT8" i="79"/>
  <c r="CS8" i="79"/>
  <c r="CR8" i="79"/>
  <c r="CQ8" i="79"/>
  <c r="CP8" i="79"/>
  <c r="CO8" i="79"/>
  <c r="CN8" i="79"/>
  <c r="CM8" i="79"/>
  <c r="CL8" i="79"/>
  <c r="CK8" i="79"/>
  <c r="CJ8" i="79"/>
  <c r="CI8" i="79"/>
  <c r="CH8" i="79"/>
  <c r="CG8" i="79"/>
  <c r="CF8" i="79"/>
  <c r="CE8" i="79"/>
  <c r="CD8" i="79"/>
  <c r="CC8" i="79"/>
  <c r="CB8" i="79"/>
  <c r="CA8" i="79"/>
  <c r="BZ8" i="79"/>
  <c r="BY8" i="79"/>
  <c r="BX8" i="79"/>
  <c r="BW8" i="79"/>
  <c r="BV8" i="79"/>
  <c r="BU8" i="79"/>
  <c r="BT8" i="79"/>
  <c r="BS8" i="79"/>
  <c r="BR8" i="79"/>
  <c r="BQ8" i="79"/>
  <c r="BP8" i="79"/>
  <c r="BO8" i="79"/>
  <c r="BN8" i="79"/>
  <c r="BM8" i="79"/>
  <c r="BL8" i="79"/>
  <c r="BK8" i="79"/>
  <c r="BJ8" i="79"/>
  <c r="BI8" i="79"/>
  <c r="BH8" i="79"/>
  <c r="BG8" i="79"/>
  <c r="BF8" i="79"/>
  <c r="BE8" i="79"/>
  <c r="BD8" i="79"/>
  <c r="BC8" i="79"/>
  <c r="BB8" i="79"/>
  <c r="BA8" i="79"/>
  <c r="AZ8" i="79"/>
  <c r="AY8" i="79"/>
  <c r="AX8" i="79"/>
  <c r="AW8" i="79"/>
  <c r="AV8" i="79"/>
  <c r="AU8" i="79"/>
  <c r="AT8" i="79"/>
  <c r="AS8" i="79"/>
  <c r="AR8" i="79"/>
  <c r="AQ8" i="79"/>
  <c r="AP8" i="79"/>
  <c r="AO8" i="79"/>
  <c r="AN8" i="79"/>
  <c r="AM8" i="79"/>
  <c r="AL8" i="79"/>
  <c r="AK8" i="79"/>
  <c r="AJ8" i="79"/>
  <c r="AI8" i="79"/>
  <c r="AH8" i="79"/>
  <c r="AG8" i="79"/>
  <c r="AF8" i="79"/>
  <c r="AE8" i="79"/>
  <c r="AD8" i="79"/>
  <c r="AC8" i="79"/>
  <c r="AB8" i="79"/>
  <c r="AA8" i="79"/>
  <c r="Z8" i="79"/>
  <c r="Y8" i="79"/>
  <c r="X8" i="79"/>
  <c r="W8" i="79"/>
  <c r="V8" i="79"/>
  <c r="U8" i="79"/>
  <c r="T8" i="79"/>
  <c r="S8" i="79"/>
  <c r="R8" i="79"/>
  <c r="Q8" i="79"/>
  <c r="P8" i="79"/>
  <c r="O8" i="79"/>
  <c r="N8" i="79"/>
  <c r="M8" i="79"/>
  <c r="L8" i="79"/>
  <c r="K8" i="79"/>
  <c r="J8" i="79"/>
  <c r="I8" i="79"/>
  <c r="H8" i="79"/>
  <c r="G8" i="79"/>
  <c r="F8" i="79"/>
  <c r="E8" i="79"/>
  <c r="D8" i="79"/>
  <c r="C8" i="79"/>
  <c r="B8" i="79"/>
  <c r="GR6" i="79"/>
  <c r="GQ6" i="79"/>
  <c r="GP6" i="79"/>
  <c r="GO6" i="79"/>
  <c r="GN6" i="79"/>
  <c r="GM6" i="79"/>
  <c r="GL6" i="79"/>
  <c r="GK6" i="79"/>
  <c r="GJ6" i="79"/>
  <c r="GI6" i="79"/>
  <c r="GH6" i="79"/>
  <c r="GG6" i="79"/>
  <c r="GF6" i="79"/>
  <c r="GE6" i="79"/>
  <c r="GD6" i="79"/>
  <c r="GC6" i="79"/>
  <c r="GB6" i="79"/>
  <c r="GA6" i="79"/>
  <c r="FZ6" i="79"/>
  <c r="FY6" i="79"/>
  <c r="FX6" i="79"/>
  <c r="FW6" i="79"/>
  <c r="FV6" i="79"/>
  <c r="FU6" i="79"/>
  <c r="FT6" i="79"/>
  <c r="FS6" i="79"/>
  <c r="FR6" i="79"/>
  <c r="FQ6" i="79"/>
  <c r="FP6" i="79"/>
  <c r="FO6" i="79"/>
  <c r="FN6" i="79"/>
  <c r="FM6" i="79"/>
  <c r="FL6" i="79"/>
  <c r="FK6" i="79"/>
  <c r="FJ6" i="79"/>
  <c r="FI6" i="79"/>
  <c r="FH6" i="79"/>
  <c r="FG6" i="79"/>
  <c r="FF6" i="79"/>
  <c r="FE6" i="79"/>
  <c r="FD6" i="79"/>
  <c r="FC6" i="79"/>
  <c r="FB6" i="79"/>
  <c r="FA6" i="79"/>
  <c r="EZ6" i="79"/>
  <c r="EY6" i="79"/>
  <c r="EX6" i="79"/>
  <c r="EW6" i="79"/>
  <c r="EV6" i="79"/>
  <c r="EU6" i="79"/>
  <c r="ET6" i="79"/>
  <c r="ES6" i="79"/>
  <c r="ER6" i="79"/>
  <c r="EQ6" i="79"/>
  <c r="EP6" i="79"/>
  <c r="EO6" i="79"/>
  <c r="EN6" i="79"/>
  <c r="EM6" i="79"/>
  <c r="EL6" i="79"/>
  <c r="EK6" i="79"/>
  <c r="EJ6" i="79"/>
  <c r="EI6" i="79"/>
  <c r="EH6" i="79"/>
  <c r="EG6" i="79"/>
  <c r="EF6" i="79"/>
  <c r="EE6" i="79"/>
  <c r="ED6" i="79"/>
  <c r="EC6" i="79"/>
  <c r="EB6" i="79"/>
  <c r="EA6" i="79"/>
  <c r="DZ6" i="79"/>
  <c r="DY6" i="79"/>
  <c r="DX6" i="79"/>
  <c r="DW6" i="79"/>
  <c r="DV6" i="79"/>
  <c r="DU6" i="79"/>
  <c r="DT6" i="79"/>
  <c r="DS6" i="79"/>
  <c r="DR6" i="79"/>
  <c r="DQ6" i="79"/>
  <c r="DP6" i="79"/>
  <c r="DO6" i="79"/>
  <c r="DN6" i="79"/>
  <c r="DM6" i="79"/>
  <c r="DL6" i="79"/>
  <c r="DK6" i="79"/>
  <c r="DJ6" i="79"/>
  <c r="DI6" i="79"/>
  <c r="DH6" i="79"/>
  <c r="DG6" i="79"/>
  <c r="DF6" i="79"/>
  <c r="DE6" i="79"/>
  <c r="DD6" i="79"/>
  <c r="DC6" i="79"/>
  <c r="DB6" i="79"/>
  <c r="DA6" i="79"/>
  <c r="CZ6" i="79"/>
  <c r="CY6" i="79"/>
  <c r="CX6" i="79"/>
  <c r="CW6" i="79"/>
  <c r="CV6" i="79"/>
  <c r="CU6" i="79"/>
  <c r="CT6" i="79"/>
  <c r="CS6" i="79"/>
  <c r="CR6" i="79"/>
  <c r="CQ6" i="79"/>
  <c r="CP6" i="79"/>
  <c r="CO6" i="79"/>
  <c r="CN6" i="79"/>
  <c r="CM6" i="79"/>
  <c r="CL6" i="79"/>
  <c r="CK6" i="79"/>
  <c r="CJ6" i="79"/>
  <c r="CI6" i="79"/>
  <c r="CH6" i="79"/>
  <c r="CG6" i="79"/>
  <c r="CF6" i="79"/>
  <c r="CE6" i="79"/>
  <c r="CD6" i="79"/>
  <c r="CC6" i="79"/>
  <c r="CB6" i="79"/>
  <c r="CA6" i="79"/>
  <c r="BZ6" i="79"/>
  <c r="BY6" i="79"/>
  <c r="BX6" i="79"/>
  <c r="BW6" i="79"/>
  <c r="BV6" i="79"/>
  <c r="BU6" i="79"/>
  <c r="BT6" i="79"/>
  <c r="BS6" i="79"/>
  <c r="BR6" i="79"/>
  <c r="BQ6" i="79"/>
  <c r="BP6" i="79"/>
  <c r="BO6" i="79"/>
  <c r="BN6" i="79"/>
  <c r="BM6" i="79"/>
  <c r="BL6" i="79"/>
  <c r="BK6" i="79"/>
  <c r="BJ6" i="79"/>
  <c r="BI6" i="79"/>
  <c r="BH6" i="79"/>
  <c r="BG6" i="79"/>
  <c r="BF6" i="79"/>
  <c r="BE6" i="79"/>
  <c r="BD6" i="79"/>
  <c r="BC6" i="79"/>
  <c r="BB6" i="79"/>
  <c r="BA6" i="79"/>
  <c r="AZ6" i="79"/>
  <c r="AY6" i="79"/>
  <c r="AX6" i="79"/>
  <c r="AW6" i="79"/>
  <c r="AV6" i="79"/>
  <c r="AU6" i="79"/>
  <c r="AT6" i="79"/>
  <c r="AS6" i="79"/>
  <c r="AR6" i="79"/>
  <c r="AQ6" i="79"/>
  <c r="AP6" i="79"/>
  <c r="AO6" i="79"/>
  <c r="AN6" i="79"/>
  <c r="AM6" i="79"/>
  <c r="AL6" i="79"/>
  <c r="AK6" i="79"/>
  <c r="AJ6" i="79"/>
  <c r="AI6" i="79"/>
  <c r="AH6" i="79"/>
  <c r="AG6" i="79"/>
  <c r="AF6" i="79"/>
  <c r="AE6" i="79"/>
  <c r="AD6" i="79"/>
  <c r="AC6" i="79"/>
  <c r="AB6" i="79"/>
  <c r="AA6" i="79"/>
  <c r="Z6" i="79"/>
  <c r="Y6" i="79"/>
  <c r="X6" i="79"/>
  <c r="W6" i="79"/>
  <c r="V6" i="79"/>
  <c r="U6" i="79"/>
  <c r="T6" i="79"/>
  <c r="S6" i="79"/>
  <c r="R6" i="79"/>
  <c r="Q6" i="79"/>
  <c r="P6" i="79"/>
  <c r="O6" i="79"/>
  <c r="N6" i="79"/>
  <c r="M6" i="79"/>
  <c r="L6" i="79"/>
  <c r="K6" i="79"/>
  <c r="J6" i="79"/>
  <c r="I6" i="79"/>
  <c r="H6" i="79"/>
  <c r="G6" i="79"/>
  <c r="F6" i="79"/>
  <c r="E6" i="79"/>
  <c r="D6" i="79"/>
  <c r="C6" i="79"/>
  <c r="B6" i="79"/>
  <c r="GR5" i="79"/>
  <c r="GQ5" i="79"/>
  <c r="GP5" i="79"/>
  <c r="GO5" i="79"/>
  <c r="GN5" i="79"/>
  <c r="GM5" i="79"/>
  <c r="GL5" i="79"/>
  <c r="GK5" i="79"/>
  <c r="GJ5" i="79"/>
  <c r="GI5" i="79"/>
  <c r="GH5" i="79"/>
  <c r="GG5" i="79"/>
  <c r="GF5" i="79"/>
  <c r="GE5" i="79"/>
  <c r="GD5" i="79"/>
  <c r="GC5" i="79"/>
  <c r="GB5" i="79"/>
  <c r="GA5" i="79"/>
  <c r="FZ5" i="79"/>
  <c r="FY5" i="79"/>
  <c r="FX5" i="79"/>
  <c r="FW5" i="79"/>
  <c r="FV5" i="79"/>
  <c r="FU5" i="79"/>
  <c r="FT5" i="79"/>
  <c r="FS5" i="79"/>
  <c r="FR5" i="79"/>
  <c r="FQ5" i="79"/>
  <c r="FP5" i="79"/>
  <c r="FO5" i="79"/>
  <c r="FN5" i="79"/>
  <c r="FM5" i="79"/>
  <c r="FL5" i="79"/>
  <c r="FK5" i="79"/>
  <c r="FJ5" i="79"/>
  <c r="FI5" i="79"/>
  <c r="FH5" i="79"/>
  <c r="FG5" i="79"/>
  <c r="FF5" i="79"/>
  <c r="FE5" i="79"/>
  <c r="FD5" i="79"/>
  <c r="FC5" i="79"/>
  <c r="FB5" i="79"/>
  <c r="FA5" i="79"/>
  <c r="EZ5" i="79"/>
  <c r="EY5" i="79"/>
  <c r="EX5" i="79"/>
  <c r="EW5" i="79"/>
  <c r="EV5" i="79"/>
  <c r="EU5" i="79"/>
  <c r="ET5" i="79"/>
  <c r="ES5" i="79"/>
  <c r="ER5" i="79"/>
  <c r="EQ5" i="79"/>
  <c r="EP5" i="79"/>
  <c r="EO5" i="79"/>
  <c r="EN5" i="79"/>
  <c r="EM5" i="79"/>
  <c r="EL5" i="79"/>
  <c r="EK5" i="79"/>
  <c r="EJ5" i="79"/>
  <c r="EI5" i="79"/>
  <c r="EH5" i="79"/>
  <c r="EG5" i="79"/>
  <c r="EF5" i="79"/>
  <c r="EE5" i="79"/>
  <c r="ED5" i="79"/>
  <c r="EC5" i="79"/>
  <c r="EB5" i="79"/>
  <c r="EA5" i="79"/>
  <c r="DZ5" i="79"/>
  <c r="DY5" i="79"/>
  <c r="DX5" i="79"/>
  <c r="DW5" i="79"/>
  <c r="DV5" i="79"/>
  <c r="DU5" i="79"/>
  <c r="DT5" i="79"/>
  <c r="DS5" i="79"/>
  <c r="DR5" i="79"/>
  <c r="DQ5" i="79"/>
  <c r="DP5" i="79"/>
  <c r="DO5" i="79"/>
  <c r="DN5" i="79"/>
  <c r="DM5" i="79"/>
  <c r="DL5" i="79"/>
  <c r="DK5" i="79"/>
  <c r="DJ5" i="79"/>
  <c r="DI5" i="79"/>
  <c r="DH5" i="79"/>
  <c r="DG5" i="79"/>
  <c r="DF5" i="79"/>
  <c r="DE5" i="79"/>
  <c r="DD5" i="79"/>
  <c r="DC5" i="79"/>
  <c r="DB5" i="79"/>
  <c r="DA5" i="79"/>
  <c r="CZ5" i="79"/>
  <c r="CY5" i="79"/>
  <c r="CX5" i="79"/>
  <c r="CW5" i="79"/>
  <c r="CV5" i="79"/>
  <c r="CU5" i="79"/>
  <c r="CT5" i="79"/>
  <c r="CS5" i="79"/>
  <c r="CR5" i="79"/>
  <c r="CQ5" i="79"/>
  <c r="CP5" i="79"/>
  <c r="CO5" i="79"/>
  <c r="CN5" i="79"/>
  <c r="CM5" i="79"/>
  <c r="CL5" i="79"/>
  <c r="CK5" i="79"/>
  <c r="CJ5" i="79"/>
  <c r="CI5" i="79"/>
  <c r="CH5" i="79"/>
  <c r="CG5" i="79"/>
  <c r="CF5" i="79"/>
  <c r="CE5" i="79"/>
  <c r="CD5" i="79"/>
  <c r="CC5" i="79"/>
  <c r="CB5" i="79"/>
  <c r="CA5" i="79"/>
  <c r="BZ5" i="79"/>
  <c r="BY5" i="79"/>
  <c r="BX5" i="79"/>
  <c r="BW5" i="79"/>
  <c r="BV5" i="79"/>
  <c r="BU5" i="79"/>
  <c r="BT5" i="79"/>
  <c r="BS5" i="79"/>
  <c r="BR5" i="79"/>
  <c r="BQ5" i="79"/>
  <c r="BP5" i="79"/>
  <c r="BO5" i="79"/>
  <c r="BN5" i="79"/>
  <c r="BM5" i="79"/>
  <c r="BL5" i="79"/>
  <c r="BK5" i="79"/>
  <c r="BJ5" i="79"/>
  <c r="BI5" i="79"/>
  <c r="BH5" i="79"/>
  <c r="BG5" i="79"/>
  <c r="BF5" i="79"/>
  <c r="BE5" i="79"/>
  <c r="BD5" i="79"/>
  <c r="BC5" i="79"/>
  <c r="BB5" i="79"/>
  <c r="BA5" i="79"/>
  <c r="AZ5" i="79"/>
  <c r="AY5" i="79"/>
  <c r="AX5" i="79"/>
  <c r="AW5" i="79"/>
  <c r="AV5" i="79"/>
  <c r="AU5" i="79"/>
  <c r="AT5" i="79"/>
  <c r="AS5" i="79"/>
  <c r="AR5" i="79"/>
  <c r="AQ5" i="79"/>
  <c r="AP5" i="79"/>
  <c r="AO5" i="79"/>
  <c r="AN5" i="79"/>
  <c r="AM5" i="79"/>
  <c r="AL5" i="79"/>
  <c r="AK5" i="79"/>
  <c r="AJ5" i="79"/>
  <c r="AI5" i="79"/>
  <c r="AH5" i="79"/>
  <c r="AG5" i="79"/>
  <c r="AF5" i="79"/>
  <c r="AE5" i="79"/>
  <c r="AD5" i="79"/>
  <c r="AC5" i="79"/>
  <c r="AB5" i="79"/>
  <c r="AA5" i="79"/>
  <c r="Z5" i="79"/>
  <c r="Y5" i="79"/>
  <c r="X5" i="79"/>
  <c r="W5" i="79"/>
  <c r="V5" i="79"/>
  <c r="U5" i="79"/>
  <c r="T5" i="79"/>
  <c r="S5" i="79"/>
  <c r="R5" i="79"/>
  <c r="Q5" i="79"/>
  <c r="P5" i="79"/>
  <c r="O5" i="79"/>
  <c r="N5" i="79"/>
  <c r="M5" i="79"/>
  <c r="L5" i="79"/>
  <c r="K5" i="79"/>
  <c r="J5" i="79"/>
  <c r="I5" i="79"/>
  <c r="H5" i="79"/>
  <c r="G5" i="79"/>
  <c r="F5" i="79"/>
  <c r="E5" i="79"/>
  <c r="D5" i="79"/>
  <c r="C5" i="79"/>
  <c r="B5" i="79"/>
  <c r="FQ30" i="95"/>
  <c r="FP30" i="95"/>
  <c r="FO30" i="95"/>
  <c r="FN30" i="95"/>
  <c r="FM30" i="95"/>
  <c r="FL30" i="95"/>
  <c r="FK30" i="95"/>
  <c r="FJ30" i="95"/>
  <c r="FI30" i="95"/>
  <c r="FH30" i="95"/>
  <c r="FG30" i="95"/>
  <c r="FF30" i="95"/>
  <c r="FE30" i="95"/>
  <c r="FD30" i="95"/>
  <c r="FC30" i="95"/>
  <c r="FB30" i="95"/>
  <c r="FA30" i="95"/>
  <c r="EZ30" i="95"/>
  <c r="EY30" i="95"/>
  <c r="EX30" i="95"/>
  <c r="EW30" i="95"/>
  <c r="EV30" i="95"/>
  <c r="EU30" i="95"/>
  <c r="ET30" i="95"/>
  <c r="ES30" i="95"/>
  <c r="ER30" i="95"/>
  <c r="EQ30" i="95"/>
  <c r="EP30" i="95"/>
  <c r="EO30" i="95"/>
  <c r="EN30" i="95"/>
  <c r="EM30" i="95"/>
  <c r="EL30" i="95"/>
  <c r="EK30" i="95"/>
  <c r="EJ30" i="95"/>
  <c r="EI30" i="95"/>
  <c r="EH30" i="95"/>
  <c r="EG30" i="95"/>
  <c r="EF30" i="95"/>
  <c r="EE30" i="95"/>
  <c r="ED30" i="95"/>
  <c r="EC30" i="95"/>
  <c r="EB30" i="95"/>
  <c r="EA30" i="95"/>
  <c r="DZ30" i="95"/>
  <c r="DY30" i="95"/>
  <c r="DX30" i="95"/>
  <c r="DW30" i="95"/>
  <c r="DV30" i="95"/>
  <c r="DU30" i="95"/>
  <c r="DT30" i="95"/>
  <c r="DS30" i="95"/>
  <c r="DR30" i="95"/>
  <c r="DQ30" i="95"/>
  <c r="DP30" i="95"/>
  <c r="DO30" i="95"/>
  <c r="DN30" i="95"/>
  <c r="DM30" i="95"/>
  <c r="DL30" i="95"/>
  <c r="DK30" i="95"/>
  <c r="DJ30" i="95"/>
  <c r="DI30" i="95"/>
  <c r="DH30" i="95"/>
  <c r="DG30" i="95"/>
  <c r="DF30" i="95"/>
  <c r="DE30" i="95"/>
  <c r="DD30" i="95"/>
  <c r="DC30" i="95"/>
  <c r="DB30" i="95"/>
  <c r="DA30" i="95"/>
  <c r="CZ30" i="95"/>
  <c r="CY30" i="95"/>
  <c r="CX30" i="95"/>
  <c r="CW30" i="95"/>
  <c r="CV30" i="95"/>
  <c r="CU30" i="95"/>
  <c r="CT30" i="95"/>
  <c r="CS30" i="95"/>
  <c r="CR30" i="95"/>
  <c r="CQ30" i="95"/>
  <c r="CP30" i="95"/>
  <c r="CO30" i="95"/>
  <c r="CN30" i="95"/>
  <c r="CM30" i="95"/>
  <c r="CL30" i="95"/>
  <c r="CK30" i="95"/>
  <c r="CJ30" i="95"/>
  <c r="CI30" i="95"/>
  <c r="CH30" i="95"/>
  <c r="CG30" i="95"/>
  <c r="CF30" i="95"/>
  <c r="CE30" i="95"/>
  <c r="CD30" i="95"/>
  <c r="CC30" i="95"/>
  <c r="CB30" i="95"/>
  <c r="CA30" i="95"/>
  <c r="BZ30" i="95"/>
  <c r="BY30" i="95"/>
  <c r="BX30" i="95"/>
  <c r="BW30" i="95"/>
  <c r="BV30" i="95"/>
  <c r="BU30" i="95"/>
  <c r="BT30" i="95"/>
  <c r="BS30" i="95"/>
  <c r="BR30" i="95"/>
  <c r="BQ30" i="95"/>
  <c r="BP30" i="95"/>
  <c r="BO30" i="95"/>
  <c r="BN30" i="95"/>
  <c r="BM30" i="95"/>
  <c r="BL30" i="95"/>
  <c r="BK30" i="95"/>
  <c r="BJ30" i="95"/>
  <c r="BI30" i="95"/>
  <c r="BH30" i="95"/>
  <c r="BG30" i="95"/>
  <c r="BF30" i="95"/>
  <c r="BE30" i="95"/>
  <c r="BD30" i="95"/>
  <c r="BC30" i="95"/>
  <c r="BB30" i="95"/>
  <c r="BA30" i="95"/>
  <c r="AZ30" i="95"/>
  <c r="AY30" i="95"/>
  <c r="AX30" i="95"/>
  <c r="AW30" i="95"/>
  <c r="AV30" i="95"/>
  <c r="AU30" i="95"/>
  <c r="AT30" i="95"/>
  <c r="AS30" i="95"/>
  <c r="AR30" i="95"/>
  <c r="AQ30" i="95"/>
  <c r="AP30" i="95"/>
  <c r="AO30" i="95"/>
  <c r="AN30" i="95"/>
  <c r="AM30" i="95"/>
  <c r="AL30" i="95"/>
  <c r="AK30" i="95"/>
  <c r="AJ30" i="95"/>
  <c r="AI30" i="95"/>
  <c r="AH30" i="95"/>
  <c r="AG30" i="95"/>
  <c r="AF30" i="95"/>
  <c r="AE30" i="95"/>
  <c r="AD30" i="95"/>
  <c r="AC30" i="95"/>
  <c r="AB30" i="95"/>
  <c r="AA30" i="95"/>
  <c r="Z30" i="95"/>
  <c r="Y30" i="95"/>
  <c r="X30" i="95"/>
  <c r="W30" i="95"/>
  <c r="V30" i="95"/>
  <c r="U30" i="95"/>
  <c r="T30" i="95"/>
  <c r="S30" i="95"/>
  <c r="R30" i="95"/>
  <c r="Q30" i="95"/>
  <c r="P30" i="95"/>
  <c r="O30" i="95"/>
  <c r="N30" i="95"/>
  <c r="M30" i="95"/>
  <c r="L30" i="95"/>
  <c r="K30" i="95"/>
  <c r="J30" i="95"/>
  <c r="I30" i="95"/>
  <c r="H30" i="95"/>
  <c r="G30" i="95"/>
  <c r="F30" i="95"/>
  <c r="E30" i="95"/>
  <c r="D30" i="95"/>
  <c r="C30" i="95"/>
  <c r="B30" i="95"/>
  <c r="FQ28" i="95"/>
  <c r="FP28" i="95"/>
  <c r="FO28" i="95"/>
  <c r="FN28" i="95"/>
  <c r="FM28" i="95"/>
  <c r="FL28" i="95"/>
  <c r="FK28" i="95"/>
  <c r="FJ28" i="95"/>
  <c r="FI28" i="95"/>
  <c r="FH28" i="95"/>
  <c r="FG28" i="95"/>
  <c r="FF28" i="95"/>
  <c r="FE28" i="95"/>
  <c r="FD28" i="95"/>
  <c r="FC28" i="95"/>
  <c r="FB28" i="95"/>
  <c r="FA28" i="95"/>
  <c r="EZ28" i="95"/>
  <c r="EY28" i="95"/>
  <c r="EX28" i="95"/>
  <c r="EW28" i="95"/>
  <c r="EV28" i="95"/>
  <c r="EU28" i="95"/>
  <c r="ET28" i="95"/>
  <c r="ES28" i="95"/>
  <c r="ER28" i="95"/>
  <c r="EQ28" i="95"/>
  <c r="EP28" i="95"/>
  <c r="EO28" i="95"/>
  <c r="EN28" i="95"/>
  <c r="EM28" i="95"/>
  <c r="EL28" i="95"/>
  <c r="EK28" i="95"/>
  <c r="EJ28" i="95"/>
  <c r="EI28" i="95"/>
  <c r="EH28" i="95"/>
  <c r="EG28" i="95"/>
  <c r="EF28" i="95"/>
  <c r="EE28" i="95"/>
  <c r="ED28" i="95"/>
  <c r="EC28" i="95"/>
  <c r="EB28" i="95"/>
  <c r="EA28" i="95"/>
  <c r="DZ28" i="95"/>
  <c r="DY28" i="95"/>
  <c r="DX28" i="95"/>
  <c r="DW28" i="95"/>
  <c r="DV28" i="95"/>
  <c r="DU28" i="95"/>
  <c r="DT28" i="95"/>
  <c r="DS28" i="95"/>
  <c r="DR28" i="95"/>
  <c r="DQ28" i="95"/>
  <c r="DP28" i="95"/>
  <c r="DO28" i="95"/>
  <c r="DN28" i="95"/>
  <c r="DM28" i="95"/>
  <c r="DL28" i="95"/>
  <c r="DK28" i="95"/>
  <c r="DJ28" i="95"/>
  <c r="DI28" i="95"/>
  <c r="DH28" i="95"/>
  <c r="DG28" i="95"/>
  <c r="DF28" i="95"/>
  <c r="DE28" i="95"/>
  <c r="DD28" i="95"/>
  <c r="DC28" i="95"/>
  <c r="DB28" i="95"/>
  <c r="DA28" i="95"/>
  <c r="CZ28" i="95"/>
  <c r="CY28" i="95"/>
  <c r="CX28" i="95"/>
  <c r="CW28" i="95"/>
  <c r="CV28" i="95"/>
  <c r="CU28" i="95"/>
  <c r="CT28" i="95"/>
  <c r="CS28" i="95"/>
  <c r="CR28" i="95"/>
  <c r="CQ28" i="95"/>
  <c r="CP28" i="95"/>
  <c r="CO28" i="95"/>
  <c r="CN28" i="95"/>
  <c r="CM28" i="95"/>
  <c r="CL28" i="95"/>
  <c r="CK28" i="95"/>
  <c r="CJ28" i="95"/>
  <c r="CI28" i="95"/>
  <c r="CH28" i="95"/>
  <c r="CG28" i="95"/>
  <c r="CF28" i="95"/>
  <c r="CE28" i="95"/>
  <c r="CD28" i="95"/>
  <c r="CC28" i="95"/>
  <c r="CB28" i="95"/>
  <c r="CA28" i="95"/>
  <c r="BZ28" i="95"/>
  <c r="BY28" i="95"/>
  <c r="BX28" i="95"/>
  <c r="BW28" i="95"/>
  <c r="BV28" i="95"/>
  <c r="BU28" i="95"/>
  <c r="BT28" i="95"/>
  <c r="BS28" i="95"/>
  <c r="BR28" i="95"/>
  <c r="BQ28" i="95"/>
  <c r="BP28" i="95"/>
  <c r="BO28" i="95"/>
  <c r="BN28" i="95"/>
  <c r="BM28" i="95"/>
  <c r="BL28" i="95"/>
  <c r="BK28" i="95"/>
  <c r="BJ28" i="95"/>
  <c r="BI28" i="95"/>
  <c r="BH28" i="95"/>
  <c r="BG28" i="95"/>
  <c r="BF28" i="95"/>
  <c r="BE28" i="95"/>
  <c r="BD28" i="95"/>
  <c r="BC28" i="95"/>
  <c r="BB28" i="95"/>
  <c r="BA28" i="95"/>
  <c r="AZ28" i="95"/>
  <c r="AY28" i="95"/>
  <c r="AX28" i="95"/>
  <c r="AW28" i="95"/>
  <c r="AV28" i="95"/>
  <c r="AU28" i="95"/>
  <c r="AT28" i="95"/>
  <c r="AS28" i="95"/>
  <c r="AR28" i="95"/>
  <c r="AQ28" i="95"/>
  <c r="AP28" i="95"/>
  <c r="AO28" i="95"/>
  <c r="AN28" i="95"/>
  <c r="AM28" i="95"/>
  <c r="AL28" i="95"/>
  <c r="AK28" i="95"/>
  <c r="AJ28" i="95"/>
  <c r="AI28" i="95"/>
  <c r="AH28" i="95"/>
  <c r="AG28" i="95"/>
  <c r="AF28" i="95"/>
  <c r="AE28" i="95"/>
  <c r="AD28" i="95"/>
  <c r="AC28" i="95"/>
  <c r="AB28" i="95"/>
  <c r="AA28" i="95"/>
  <c r="Z28" i="95"/>
  <c r="Y28" i="95"/>
  <c r="X28" i="95"/>
  <c r="W28" i="95"/>
  <c r="V28" i="95"/>
  <c r="U28" i="95"/>
  <c r="T28" i="95"/>
  <c r="S28" i="95"/>
  <c r="R28" i="95"/>
  <c r="Q28" i="95"/>
  <c r="P28" i="95"/>
  <c r="O28" i="95"/>
  <c r="N28" i="95"/>
  <c r="M28" i="95"/>
  <c r="L28" i="95"/>
  <c r="K28" i="95"/>
  <c r="J28" i="95"/>
  <c r="I28" i="95"/>
  <c r="H28" i="95"/>
  <c r="G28" i="95"/>
  <c r="F28" i="95"/>
  <c r="E28" i="95"/>
  <c r="D28" i="95"/>
  <c r="C28" i="95"/>
  <c r="B28" i="95"/>
  <c r="FQ26" i="95"/>
  <c r="FP26" i="95"/>
  <c r="FO26" i="95"/>
  <c r="FN26" i="95"/>
  <c r="FM26" i="95"/>
  <c r="FL26" i="95"/>
  <c r="FK26" i="95"/>
  <c r="FJ26" i="95"/>
  <c r="FI26" i="95"/>
  <c r="FH26" i="95"/>
  <c r="FG26" i="95"/>
  <c r="FF26" i="95"/>
  <c r="FE26" i="95"/>
  <c r="FD26" i="95"/>
  <c r="FC26" i="95"/>
  <c r="FB26" i="95"/>
  <c r="FA26" i="95"/>
  <c r="EZ26" i="95"/>
  <c r="EY26" i="95"/>
  <c r="EX26" i="95"/>
  <c r="EW26" i="95"/>
  <c r="EV26" i="95"/>
  <c r="EU26" i="95"/>
  <c r="ET26" i="95"/>
  <c r="ES26" i="95"/>
  <c r="ER26" i="95"/>
  <c r="EQ26" i="95"/>
  <c r="EP26" i="95"/>
  <c r="EO26" i="95"/>
  <c r="EN26" i="95"/>
  <c r="EM26" i="95"/>
  <c r="EL26" i="95"/>
  <c r="EK26" i="95"/>
  <c r="EJ26" i="95"/>
  <c r="EI26" i="95"/>
  <c r="EH26" i="95"/>
  <c r="EG26" i="95"/>
  <c r="EF26" i="95"/>
  <c r="EE26" i="95"/>
  <c r="ED26" i="95"/>
  <c r="EC26" i="95"/>
  <c r="EB26" i="95"/>
  <c r="EA26" i="95"/>
  <c r="DZ26" i="95"/>
  <c r="DY26" i="95"/>
  <c r="DX26" i="95"/>
  <c r="DW26" i="95"/>
  <c r="DV26" i="95"/>
  <c r="DU26" i="95"/>
  <c r="DT26" i="95"/>
  <c r="DS26" i="95"/>
  <c r="DR26" i="95"/>
  <c r="DQ26" i="95"/>
  <c r="DP26" i="95"/>
  <c r="DO26" i="95"/>
  <c r="DN26" i="95"/>
  <c r="DM26" i="95"/>
  <c r="DL26" i="95"/>
  <c r="DK26" i="95"/>
  <c r="DJ26" i="95"/>
  <c r="DI26" i="95"/>
  <c r="DH26" i="95"/>
  <c r="DG26" i="95"/>
  <c r="DF26" i="95"/>
  <c r="DE26" i="95"/>
  <c r="DD26" i="95"/>
  <c r="DC26" i="95"/>
  <c r="DB26" i="95"/>
  <c r="DA26" i="95"/>
  <c r="CZ26" i="95"/>
  <c r="CY26" i="95"/>
  <c r="CX26" i="95"/>
  <c r="CW26" i="95"/>
  <c r="CV26" i="95"/>
  <c r="CU26" i="95"/>
  <c r="CT26" i="95"/>
  <c r="CS26" i="95"/>
  <c r="CR26" i="95"/>
  <c r="CQ26" i="95"/>
  <c r="CP26" i="95"/>
  <c r="CO26" i="95"/>
  <c r="CN26" i="95"/>
  <c r="CM26" i="95"/>
  <c r="CL26" i="95"/>
  <c r="CK26" i="95"/>
  <c r="CJ26" i="95"/>
  <c r="CI26" i="95"/>
  <c r="CH26" i="95"/>
  <c r="CG26" i="95"/>
  <c r="CF26" i="95"/>
  <c r="CE26" i="95"/>
  <c r="CD26" i="95"/>
  <c r="CC26" i="95"/>
  <c r="CB26" i="95"/>
  <c r="CA26" i="95"/>
  <c r="BZ26" i="95"/>
  <c r="BY26" i="95"/>
  <c r="BX26" i="95"/>
  <c r="BW26" i="95"/>
  <c r="BV26" i="95"/>
  <c r="BU26" i="95"/>
  <c r="BT26" i="95"/>
  <c r="BS26" i="95"/>
  <c r="BR26" i="95"/>
  <c r="BQ26" i="95"/>
  <c r="BP26" i="95"/>
  <c r="BO26" i="95"/>
  <c r="BN26" i="95"/>
  <c r="BM26" i="95"/>
  <c r="BL26" i="95"/>
  <c r="BK26" i="95"/>
  <c r="BJ26" i="95"/>
  <c r="BI26" i="95"/>
  <c r="BH26" i="95"/>
  <c r="BG26" i="95"/>
  <c r="BF26" i="95"/>
  <c r="BE26" i="95"/>
  <c r="BD26" i="95"/>
  <c r="BC26" i="95"/>
  <c r="BB26" i="95"/>
  <c r="BA26" i="95"/>
  <c r="AZ26" i="95"/>
  <c r="AY26" i="95"/>
  <c r="AX26" i="95"/>
  <c r="AW26" i="95"/>
  <c r="AV26" i="95"/>
  <c r="AU26" i="95"/>
  <c r="AT26" i="95"/>
  <c r="AS26" i="95"/>
  <c r="AR26" i="95"/>
  <c r="AQ26" i="95"/>
  <c r="AP26" i="95"/>
  <c r="AO26" i="95"/>
  <c r="AN26" i="95"/>
  <c r="AM26" i="95"/>
  <c r="AL26" i="95"/>
  <c r="AK26" i="95"/>
  <c r="AJ26" i="95"/>
  <c r="AI26" i="95"/>
  <c r="AH26" i="95"/>
  <c r="AG26" i="95"/>
  <c r="AF26" i="95"/>
  <c r="AE26" i="95"/>
  <c r="AD26" i="95"/>
  <c r="AC26" i="95"/>
  <c r="AB26" i="95"/>
  <c r="AA26" i="95"/>
  <c r="Z26" i="95"/>
  <c r="Y26" i="95"/>
  <c r="X26" i="95"/>
  <c r="W26" i="95"/>
  <c r="V26" i="95"/>
  <c r="U26" i="95"/>
  <c r="T26" i="95"/>
  <c r="S26" i="95"/>
  <c r="R26" i="95"/>
  <c r="Q26" i="95"/>
  <c r="P26" i="95"/>
  <c r="O26" i="95"/>
  <c r="N26" i="95"/>
  <c r="M26" i="95"/>
  <c r="L26" i="95"/>
  <c r="K26" i="95"/>
  <c r="J26" i="95"/>
  <c r="I26" i="95"/>
  <c r="H26" i="95"/>
  <c r="G26" i="95"/>
  <c r="F26" i="95"/>
  <c r="E26" i="95"/>
  <c r="D26" i="95"/>
  <c r="C26" i="95"/>
  <c r="B26" i="95"/>
  <c r="FQ24" i="95"/>
  <c r="FP24" i="95"/>
  <c r="FO24" i="95"/>
  <c r="FN24" i="95"/>
  <c r="FM24" i="95"/>
  <c r="FL24" i="95"/>
  <c r="FK24" i="95"/>
  <c r="FJ24" i="95"/>
  <c r="FI24" i="95"/>
  <c r="FH24" i="95"/>
  <c r="FG24" i="95"/>
  <c r="FF24" i="95"/>
  <c r="FE24" i="95"/>
  <c r="FD24" i="95"/>
  <c r="FC24" i="95"/>
  <c r="FB24" i="95"/>
  <c r="FA24" i="95"/>
  <c r="EZ24" i="95"/>
  <c r="EY24" i="95"/>
  <c r="EX24" i="95"/>
  <c r="EW24" i="95"/>
  <c r="EV24" i="95"/>
  <c r="EU24" i="95"/>
  <c r="ET24" i="95"/>
  <c r="ES24" i="95"/>
  <c r="ER24" i="95"/>
  <c r="EQ24" i="95"/>
  <c r="EP24" i="95"/>
  <c r="EO24" i="95"/>
  <c r="EN24" i="95"/>
  <c r="EM24" i="95"/>
  <c r="EL24" i="95"/>
  <c r="EK24" i="95"/>
  <c r="EJ24" i="95"/>
  <c r="EI24" i="95"/>
  <c r="EH24" i="95"/>
  <c r="EG24" i="95"/>
  <c r="EF24" i="95"/>
  <c r="EE24" i="95"/>
  <c r="ED24" i="95"/>
  <c r="EC24" i="95"/>
  <c r="EB24" i="95"/>
  <c r="EA24" i="95"/>
  <c r="DZ24" i="95"/>
  <c r="DY24" i="95"/>
  <c r="DX24" i="95"/>
  <c r="DW24" i="95"/>
  <c r="DV24" i="95"/>
  <c r="DU24" i="95"/>
  <c r="DT24" i="95"/>
  <c r="DS24" i="95"/>
  <c r="DR24" i="95"/>
  <c r="DQ24" i="95"/>
  <c r="DP24" i="95"/>
  <c r="DO24" i="95"/>
  <c r="DN24" i="95"/>
  <c r="DM24" i="95"/>
  <c r="DL24" i="95"/>
  <c r="DK24" i="95"/>
  <c r="DJ24" i="95"/>
  <c r="DI24" i="95"/>
  <c r="DH24" i="95"/>
  <c r="DG24" i="95"/>
  <c r="DF24" i="95"/>
  <c r="DE24" i="95"/>
  <c r="DD24" i="95"/>
  <c r="DC24" i="95"/>
  <c r="DB24" i="95"/>
  <c r="DA24" i="95"/>
  <c r="CZ24" i="95"/>
  <c r="CY24" i="95"/>
  <c r="CX24" i="95"/>
  <c r="CW24" i="95"/>
  <c r="CV24" i="95"/>
  <c r="CU24" i="95"/>
  <c r="CT24" i="95"/>
  <c r="CS24" i="95"/>
  <c r="CR24" i="95"/>
  <c r="CQ24" i="95"/>
  <c r="CP24" i="95"/>
  <c r="CO24" i="95"/>
  <c r="CN24" i="95"/>
  <c r="CM24" i="95"/>
  <c r="CL24" i="95"/>
  <c r="CK24" i="95"/>
  <c r="CJ24" i="95"/>
  <c r="CI24" i="95"/>
  <c r="CH24" i="95"/>
  <c r="CG24" i="95"/>
  <c r="CF24" i="95"/>
  <c r="CE24" i="95"/>
  <c r="CD24" i="95"/>
  <c r="CC24" i="95"/>
  <c r="CB24" i="95"/>
  <c r="CA24" i="95"/>
  <c r="BZ24" i="95"/>
  <c r="BY24" i="95"/>
  <c r="BX24" i="95"/>
  <c r="BW24" i="95"/>
  <c r="BV24" i="95"/>
  <c r="BU24" i="95"/>
  <c r="BT24" i="95"/>
  <c r="BS24" i="95"/>
  <c r="BR24" i="95"/>
  <c r="BQ24" i="95"/>
  <c r="BP24" i="95"/>
  <c r="BO24" i="95"/>
  <c r="BN24" i="95"/>
  <c r="BM24" i="95"/>
  <c r="BL24" i="95"/>
  <c r="BK24" i="95"/>
  <c r="BJ24" i="95"/>
  <c r="BI24" i="95"/>
  <c r="BH24" i="95"/>
  <c r="BG24" i="95"/>
  <c r="BF24" i="95"/>
  <c r="BE24" i="95"/>
  <c r="BD24" i="95"/>
  <c r="BC24" i="95"/>
  <c r="BB24" i="95"/>
  <c r="BA24" i="95"/>
  <c r="AZ24" i="95"/>
  <c r="AY24" i="95"/>
  <c r="AX24" i="95"/>
  <c r="AW24" i="95"/>
  <c r="AV24" i="95"/>
  <c r="AU24" i="95"/>
  <c r="AT24" i="95"/>
  <c r="AS24" i="95"/>
  <c r="AR24" i="95"/>
  <c r="AQ24" i="95"/>
  <c r="AP24" i="95"/>
  <c r="AO24" i="95"/>
  <c r="AN24" i="95"/>
  <c r="AM24" i="95"/>
  <c r="AL24" i="95"/>
  <c r="AK24" i="95"/>
  <c r="AJ24" i="95"/>
  <c r="AI24" i="95"/>
  <c r="AH24" i="95"/>
  <c r="AG24" i="95"/>
  <c r="AF24" i="95"/>
  <c r="AE24" i="95"/>
  <c r="AD24" i="95"/>
  <c r="AC24" i="95"/>
  <c r="AB24" i="95"/>
  <c r="AA24" i="95"/>
  <c r="Z24" i="95"/>
  <c r="Y24" i="95"/>
  <c r="X24" i="95"/>
  <c r="W24" i="95"/>
  <c r="V24" i="95"/>
  <c r="U24" i="95"/>
  <c r="T24" i="95"/>
  <c r="S24" i="95"/>
  <c r="R24" i="95"/>
  <c r="Q24" i="95"/>
  <c r="P24" i="95"/>
  <c r="O24" i="95"/>
  <c r="N24" i="95"/>
  <c r="M24" i="95"/>
  <c r="L24" i="95"/>
  <c r="K24" i="95"/>
  <c r="J24" i="95"/>
  <c r="I24" i="95"/>
  <c r="H24" i="95"/>
  <c r="G24" i="95"/>
  <c r="F24" i="95"/>
  <c r="E24" i="95"/>
  <c r="D24" i="95"/>
  <c r="C24" i="95"/>
  <c r="B24" i="95"/>
  <c r="FQ22" i="95"/>
  <c r="FP22" i="95"/>
  <c r="FO22" i="95"/>
  <c r="FN22" i="95"/>
  <c r="FM22" i="95"/>
  <c r="FL22" i="95"/>
  <c r="FK22" i="95"/>
  <c r="FJ22" i="95"/>
  <c r="FI22" i="95"/>
  <c r="FH22" i="95"/>
  <c r="FG22" i="95"/>
  <c r="FF22" i="95"/>
  <c r="FE22" i="95"/>
  <c r="FD22" i="95"/>
  <c r="FC22" i="95"/>
  <c r="FB22" i="95"/>
  <c r="FA22" i="95"/>
  <c r="EZ22" i="95"/>
  <c r="EY22" i="95"/>
  <c r="EX22" i="95"/>
  <c r="EW22" i="95"/>
  <c r="EV22" i="95"/>
  <c r="EU22" i="95"/>
  <c r="ET22" i="95"/>
  <c r="ES22" i="95"/>
  <c r="ER22" i="95"/>
  <c r="EQ22" i="95"/>
  <c r="EP22" i="95"/>
  <c r="EO22" i="95"/>
  <c r="EN22" i="95"/>
  <c r="EM22" i="95"/>
  <c r="EL22" i="95"/>
  <c r="EK22" i="95"/>
  <c r="EJ22" i="95"/>
  <c r="EI22" i="95"/>
  <c r="EH22" i="95"/>
  <c r="EG22" i="95"/>
  <c r="EF22" i="95"/>
  <c r="EE22" i="95"/>
  <c r="ED22" i="95"/>
  <c r="EC22" i="95"/>
  <c r="EB22" i="95"/>
  <c r="EA22" i="95"/>
  <c r="DZ22" i="95"/>
  <c r="DY22" i="95"/>
  <c r="DX22" i="95"/>
  <c r="DW22" i="95"/>
  <c r="DV22" i="95"/>
  <c r="DU22" i="95"/>
  <c r="DT22" i="95"/>
  <c r="DS22" i="95"/>
  <c r="DR22" i="95"/>
  <c r="DQ22" i="95"/>
  <c r="DP22" i="95"/>
  <c r="DO22" i="95"/>
  <c r="DN22" i="95"/>
  <c r="DM22" i="95"/>
  <c r="DL22" i="95"/>
  <c r="DK22" i="95"/>
  <c r="DJ22" i="95"/>
  <c r="DI22" i="95"/>
  <c r="DH22" i="95"/>
  <c r="DG22" i="95"/>
  <c r="DF22" i="95"/>
  <c r="DE22" i="95"/>
  <c r="DD22" i="95"/>
  <c r="DC22" i="95"/>
  <c r="DB22" i="95"/>
  <c r="DA22" i="95"/>
  <c r="CZ22" i="95"/>
  <c r="CY22" i="95"/>
  <c r="CX22" i="95"/>
  <c r="CW22" i="95"/>
  <c r="CV22" i="95"/>
  <c r="CU22" i="95"/>
  <c r="CT22" i="95"/>
  <c r="CS22" i="95"/>
  <c r="CR22" i="95"/>
  <c r="CQ22" i="95"/>
  <c r="CP22" i="95"/>
  <c r="CO22" i="95"/>
  <c r="CN22" i="95"/>
  <c r="CM22" i="95"/>
  <c r="CL22" i="95"/>
  <c r="CK22" i="95"/>
  <c r="CJ22" i="95"/>
  <c r="CI22" i="95"/>
  <c r="CH22" i="95"/>
  <c r="CG22" i="95"/>
  <c r="CF22" i="95"/>
  <c r="CE22" i="95"/>
  <c r="CD22" i="95"/>
  <c r="CC22" i="95"/>
  <c r="CB22" i="95"/>
  <c r="CA22" i="95"/>
  <c r="BZ22" i="95"/>
  <c r="BY22" i="95"/>
  <c r="BX22" i="95"/>
  <c r="BW22" i="95"/>
  <c r="BV22" i="95"/>
  <c r="BU22" i="95"/>
  <c r="BT22" i="95"/>
  <c r="BS22" i="95"/>
  <c r="BR22" i="95"/>
  <c r="BQ22" i="95"/>
  <c r="BP22" i="95"/>
  <c r="BO22" i="95"/>
  <c r="BN22" i="95"/>
  <c r="BM22" i="95"/>
  <c r="BL22" i="95"/>
  <c r="BK22" i="95"/>
  <c r="BJ22" i="95"/>
  <c r="BI22" i="95"/>
  <c r="BH22" i="95"/>
  <c r="BG22" i="95"/>
  <c r="BF22" i="95"/>
  <c r="BE22" i="95"/>
  <c r="BD22" i="95"/>
  <c r="BC22" i="95"/>
  <c r="BB22" i="95"/>
  <c r="BA22" i="95"/>
  <c r="AZ22" i="95"/>
  <c r="AY22" i="95"/>
  <c r="AX22" i="95"/>
  <c r="AW22" i="95"/>
  <c r="AV22" i="95"/>
  <c r="AU22" i="95"/>
  <c r="AT22" i="95"/>
  <c r="AS22" i="95"/>
  <c r="AR22" i="95"/>
  <c r="AQ22" i="95"/>
  <c r="AP22" i="95"/>
  <c r="AO22" i="95"/>
  <c r="AN22" i="95"/>
  <c r="AM22" i="95"/>
  <c r="AL22" i="95"/>
  <c r="AK22" i="95"/>
  <c r="AJ22" i="95"/>
  <c r="AI22" i="95"/>
  <c r="AH22" i="95"/>
  <c r="AG22" i="95"/>
  <c r="AF22" i="95"/>
  <c r="AE22" i="95"/>
  <c r="AD22" i="95"/>
  <c r="AC22" i="95"/>
  <c r="AB22" i="95"/>
  <c r="AA22" i="95"/>
  <c r="Z22" i="95"/>
  <c r="Y22" i="95"/>
  <c r="X22" i="95"/>
  <c r="W22" i="95"/>
  <c r="V22" i="95"/>
  <c r="U22" i="95"/>
  <c r="T22" i="95"/>
  <c r="S22" i="95"/>
  <c r="R22" i="95"/>
  <c r="Q22" i="95"/>
  <c r="P22" i="95"/>
  <c r="O22" i="95"/>
  <c r="N22" i="95"/>
  <c r="M22" i="95"/>
  <c r="L22" i="95"/>
  <c r="K22" i="95"/>
  <c r="J22" i="95"/>
  <c r="I22" i="95"/>
  <c r="H22" i="95"/>
  <c r="G22" i="95"/>
  <c r="F22" i="95"/>
  <c r="E22" i="95"/>
  <c r="D22" i="95"/>
  <c r="C22" i="95"/>
  <c r="B22" i="95"/>
  <c r="FQ20" i="95"/>
  <c r="FP20" i="95"/>
  <c r="FO20" i="95"/>
  <c r="FN20" i="95"/>
  <c r="FM20" i="95"/>
  <c r="FL20" i="95"/>
  <c r="FK20" i="95"/>
  <c r="FJ20" i="95"/>
  <c r="FI20" i="95"/>
  <c r="FH20" i="95"/>
  <c r="FG20" i="95"/>
  <c r="FF20" i="95"/>
  <c r="FE20" i="95"/>
  <c r="FD20" i="95"/>
  <c r="FC20" i="95"/>
  <c r="FB20" i="95"/>
  <c r="FA20" i="95"/>
  <c r="EZ20" i="95"/>
  <c r="EY20" i="95"/>
  <c r="EX20" i="95"/>
  <c r="EW20" i="95"/>
  <c r="EV20" i="95"/>
  <c r="EU20" i="95"/>
  <c r="ET20" i="95"/>
  <c r="ES20" i="95"/>
  <c r="ER20" i="95"/>
  <c r="EQ20" i="95"/>
  <c r="EP20" i="95"/>
  <c r="EO20" i="95"/>
  <c r="EN20" i="95"/>
  <c r="EM20" i="95"/>
  <c r="EL20" i="95"/>
  <c r="EK20" i="95"/>
  <c r="EJ20" i="95"/>
  <c r="EI20" i="95"/>
  <c r="EH20" i="95"/>
  <c r="EG20" i="95"/>
  <c r="EF20" i="95"/>
  <c r="EE20" i="95"/>
  <c r="ED20" i="95"/>
  <c r="EC20" i="95"/>
  <c r="EB20" i="95"/>
  <c r="EA20" i="95"/>
  <c r="DZ20" i="95"/>
  <c r="DY20" i="95"/>
  <c r="DX20" i="95"/>
  <c r="DW20" i="95"/>
  <c r="DV20" i="95"/>
  <c r="DU20" i="95"/>
  <c r="DT20" i="95"/>
  <c r="DS20" i="95"/>
  <c r="DR20" i="95"/>
  <c r="DQ20" i="95"/>
  <c r="DP20" i="95"/>
  <c r="DO20" i="95"/>
  <c r="DN20" i="95"/>
  <c r="DM20" i="95"/>
  <c r="DL20" i="95"/>
  <c r="DK20" i="95"/>
  <c r="DJ20" i="95"/>
  <c r="DI20" i="95"/>
  <c r="DH20" i="95"/>
  <c r="DG20" i="95"/>
  <c r="DF20" i="95"/>
  <c r="DE20" i="95"/>
  <c r="DD20" i="95"/>
  <c r="DC20" i="95"/>
  <c r="DB20" i="95"/>
  <c r="DA20" i="95"/>
  <c r="CZ20" i="95"/>
  <c r="CY20" i="95"/>
  <c r="CX20" i="95"/>
  <c r="CW20" i="95"/>
  <c r="CV20" i="95"/>
  <c r="CU20" i="95"/>
  <c r="CT20" i="95"/>
  <c r="CS20" i="95"/>
  <c r="CR20" i="95"/>
  <c r="CQ20" i="95"/>
  <c r="CP20" i="95"/>
  <c r="CO20" i="95"/>
  <c r="CN20" i="95"/>
  <c r="CM20" i="95"/>
  <c r="CL20" i="95"/>
  <c r="CK20" i="95"/>
  <c r="CJ20" i="95"/>
  <c r="CI20" i="95"/>
  <c r="CH20" i="95"/>
  <c r="CG20" i="95"/>
  <c r="CF20" i="95"/>
  <c r="CE20" i="95"/>
  <c r="CD20" i="95"/>
  <c r="CC20" i="95"/>
  <c r="CB20" i="95"/>
  <c r="CA20" i="95"/>
  <c r="BZ20" i="95"/>
  <c r="BY20" i="95"/>
  <c r="BX20" i="95"/>
  <c r="BW20" i="95"/>
  <c r="BV20" i="95"/>
  <c r="BU20" i="95"/>
  <c r="BT20" i="95"/>
  <c r="BS20" i="95"/>
  <c r="BR20" i="95"/>
  <c r="BQ20" i="95"/>
  <c r="BP20" i="95"/>
  <c r="BO20" i="95"/>
  <c r="BN20" i="95"/>
  <c r="BM20" i="95"/>
  <c r="BL20" i="95"/>
  <c r="BK20" i="95"/>
  <c r="BJ20" i="95"/>
  <c r="BI20" i="95"/>
  <c r="BH20" i="95"/>
  <c r="BG20" i="95"/>
  <c r="BF20" i="95"/>
  <c r="BE20" i="95"/>
  <c r="BD20" i="95"/>
  <c r="BC20" i="95"/>
  <c r="BB20" i="95"/>
  <c r="BA20" i="95"/>
  <c r="AZ20" i="95"/>
  <c r="AY20" i="95"/>
  <c r="AX20" i="95"/>
  <c r="AW20" i="95"/>
  <c r="AV20" i="95"/>
  <c r="AU20" i="95"/>
  <c r="AT20" i="95"/>
  <c r="AS20" i="95"/>
  <c r="AR20" i="95"/>
  <c r="AQ20" i="95"/>
  <c r="AP20" i="95"/>
  <c r="AO20" i="95"/>
  <c r="AN20" i="95"/>
  <c r="AM20" i="95"/>
  <c r="AL20" i="95"/>
  <c r="AK20" i="95"/>
  <c r="AJ20" i="95"/>
  <c r="AI20" i="95"/>
  <c r="AH20" i="95"/>
  <c r="AG20" i="95"/>
  <c r="AF20" i="95"/>
  <c r="AE20" i="95"/>
  <c r="AD20" i="95"/>
  <c r="AC20" i="95"/>
  <c r="AB20" i="95"/>
  <c r="AA20" i="95"/>
  <c r="Z20" i="95"/>
  <c r="Y20" i="95"/>
  <c r="X20" i="95"/>
  <c r="W20" i="95"/>
  <c r="V20" i="95"/>
  <c r="U20" i="95"/>
  <c r="T20" i="95"/>
  <c r="S20" i="95"/>
  <c r="R20" i="95"/>
  <c r="Q20" i="95"/>
  <c r="P20" i="95"/>
  <c r="O20" i="95"/>
  <c r="N20" i="95"/>
  <c r="M20" i="95"/>
  <c r="L20" i="95"/>
  <c r="K20" i="95"/>
  <c r="J20" i="95"/>
  <c r="I20" i="95"/>
  <c r="H20" i="95"/>
  <c r="G20" i="95"/>
  <c r="F20" i="95"/>
  <c r="E20" i="95"/>
  <c r="D20" i="95"/>
  <c r="C20" i="95"/>
  <c r="B20" i="95"/>
  <c r="FQ19" i="95"/>
  <c r="FP19" i="95"/>
  <c r="FO19" i="95"/>
  <c r="FN19" i="95"/>
  <c r="FM19" i="95"/>
  <c r="FL19" i="95"/>
  <c r="FK19" i="95"/>
  <c r="FJ19" i="95"/>
  <c r="FI19" i="95"/>
  <c r="FH19" i="95"/>
  <c r="FG19" i="95"/>
  <c r="FF19" i="95"/>
  <c r="FE19" i="95"/>
  <c r="FD19" i="95"/>
  <c r="FC19" i="95"/>
  <c r="FB19" i="95"/>
  <c r="FA19" i="95"/>
  <c r="EZ19" i="95"/>
  <c r="EY19" i="95"/>
  <c r="EX19" i="95"/>
  <c r="EW19" i="95"/>
  <c r="EV19" i="95"/>
  <c r="EU19" i="95"/>
  <c r="ET19" i="95"/>
  <c r="ES19" i="95"/>
  <c r="ER19" i="95"/>
  <c r="EQ19" i="95"/>
  <c r="EP19" i="95"/>
  <c r="EO19" i="95"/>
  <c r="EN19" i="95"/>
  <c r="EM19" i="95"/>
  <c r="EL19" i="95"/>
  <c r="EK19" i="95"/>
  <c r="EJ19" i="95"/>
  <c r="EI19" i="95"/>
  <c r="EH19" i="95"/>
  <c r="EG19" i="95"/>
  <c r="EF19" i="95"/>
  <c r="EE19" i="95"/>
  <c r="ED19" i="95"/>
  <c r="EC19" i="95"/>
  <c r="EB19" i="95"/>
  <c r="EA19" i="95"/>
  <c r="DZ19" i="95"/>
  <c r="DY19" i="95"/>
  <c r="DX19" i="95"/>
  <c r="DW19" i="95"/>
  <c r="DV19" i="95"/>
  <c r="DU19" i="95"/>
  <c r="DT19" i="95"/>
  <c r="DS19" i="95"/>
  <c r="DR19" i="95"/>
  <c r="DQ19" i="95"/>
  <c r="DP19" i="95"/>
  <c r="DO19" i="95"/>
  <c r="DN19" i="95"/>
  <c r="DM19" i="95"/>
  <c r="DL19" i="95"/>
  <c r="DK19" i="95"/>
  <c r="DJ19" i="95"/>
  <c r="DI19" i="95"/>
  <c r="DH19" i="95"/>
  <c r="DG19" i="95"/>
  <c r="DF19" i="95"/>
  <c r="DE19" i="95"/>
  <c r="DD19" i="95"/>
  <c r="DC19" i="95"/>
  <c r="DB19" i="95"/>
  <c r="DA19" i="95"/>
  <c r="CZ19" i="95"/>
  <c r="CY19" i="95"/>
  <c r="CX19" i="95"/>
  <c r="CW19" i="95"/>
  <c r="CV19" i="95"/>
  <c r="CU19" i="95"/>
  <c r="CT19" i="95"/>
  <c r="CS19" i="95"/>
  <c r="CR19" i="95"/>
  <c r="CQ19" i="95"/>
  <c r="CP19" i="95"/>
  <c r="CO19" i="95"/>
  <c r="CN19" i="95"/>
  <c r="CM19" i="95"/>
  <c r="CL19" i="95"/>
  <c r="CK19" i="95"/>
  <c r="CJ19" i="95"/>
  <c r="CI19" i="95"/>
  <c r="CH19" i="95"/>
  <c r="CG19" i="95"/>
  <c r="CF19" i="95"/>
  <c r="CE19" i="95"/>
  <c r="CD19" i="95"/>
  <c r="CC19" i="95"/>
  <c r="CB19" i="95"/>
  <c r="CA19" i="95"/>
  <c r="BZ19" i="95"/>
  <c r="BY19" i="95"/>
  <c r="BX19" i="95"/>
  <c r="BW19" i="95"/>
  <c r="BV19" i="95"/>
  <c r="BU19" i="95"/>
  <c r="BT19" i="95"/>
  <c r="BS19" i="95"/>
  <c r="BR19" i="95"/>
  <c r="BQ19" i="95"/>
  <c r="BP19" i="95"/>
  <c r="BO19" i="95"/>
  <c r="BN19" i="95"/>
  <c r="BM19" i="95"/>
  <c r="BL19" i="95"/>
  <c r="BK19" i="95"/>
  <c r="BJ19" i="95"/>
  <c r="BI19" i="95"/>
  <c r="BH19" i="95"/>
  <c r="BG19" i="95"/>
  <c r="BF19" i="95"/>
  <c r="BE19" i="95"/>
  <c r="BD19" i="95"/>
  <c r="BC19" i="95"/>
  <c r="BB19" i="95"/>
  <c r="BA19" i="95"/>
  <c r="AZ19" i="95"/>
  <c r="AY19" i="95"/>
  <c r="AX19" i="95"/>
  <c r="AW19" i="95"/>
  <c r="AV19" i="95"/>
  <c r="AU19" i="95"/>
  <c r="AT19" i="95"/>
  <c r="AS19" i="95"/>
  <c r="AR19" i="95"/>
  <c r="AQ19" i="95"/>
  <c r="AP19" i="95"/>
  <c r="AO19" i="95"/>
  <c r="AN19" i="95"/>
  <c r="AM19" i="95"/>
  <c r="AL19" i="95"/>
  <c r="AK19" i="95"/>
  <c r="AJ19" i="95"/>
  <c r="AI19" i="95"/>
  <c r="AH19" i="95"/>
  <c r="AG19" i="95"/>
  <c r="AF19" i="95"/>
  <c r="AE19" i="95"/>
  <c r="AD19" i="95"/>
  <c r="AC19" i="95"/>
  <c r="AB19" i="95"/>
  <c r="AA19" i="95"/>
  <c r="Z19" i="95"/>
  <c r="Y19" i="95"/>
  <c r="X19" i="95"/>
  <c r="W19" i="95"/>
  <c r="V19" i="95"/>
  <c r="U19" i="95"/>
  <c r="T19" i="95"/>
  <c r="S19" i="95"/>
  <c r="R19" i="95"/>
  <c r="Q19" i="95"/>
  <c r="P19" i="95"/>
  <c r="O19" i="95"/>
  <c r="N19" i="95"/>
  <c r="M19" i="95"/>
  <c r="L19" i="95"/>
  <c r="K19" i="95"/>
  <c r="J19" i="95"/>
  <c r="I19" i="95"/>
  <c r="H19" i="95"/>
  <c r="G19" i="95"/>
  <c r="F19" i="95"/>
  <c r="E19" i="95"/>
  <c r="D19" i="95"/>
  <c r="C19" i="95"/>
  <c r="B19" i="95"/>
  <c r="FQ16" i="95"/>
  <c r="FP16" i="95"/>
  <c r="FO16" i="95"/>
  <c r="FN16" i="95"/>
  <c r="FM16" i="95"/>
  <c r="FL16" i="95"/>
  <c r="FK16" i="95"/>
  <c r="FJ16" i="95"/>
  <c r="FI16" i="95"/>
  <c r="FH16" i="95"/>
  <c r="FG16" i="95"/>
  <c r="FF16" i="95"/>
  <c r="FE16" i="95"/>
  <c r="FD16" i="95"/>
  <c r="FC16" i="95"/>
  <c r="FB16" i="95"/>
  <c r="FA16" i="95"/>
  <c r="EZ16" i="95"/>
  <c r="EY16" i="95"/>
  <c r="EX16" i="95"/>
  <c r="EW16" i="95"/>
  <c r="EV16" i="95"/>
  <c r="EU16" i="95"/>
  <c r="ET16" i="95"/>
  <c r="ES16" i="95"/>
  <c r="ER16" i="95"/>
  <c r="EQ16" i="95"/>
  <c r="EP16" i="95"/>
  <c r="EO16" i="95"/>
  <c r="EN16" i="95"/>
  <c r="EM16" i="95"/>
  <c r="EL16" i="95"/>
  <c r="EK16" i="95"/>
  <c r="EJ16" i="95"/>
  <c r="EI16" i="95"/>
  <c r="EH16" i="95"/>
  <c r="EG16" i="95"/>
  <c r="EF16" i="95"/>
  <c r="EE16" i="95"/>
  <c r="ED16" i="95"/>
  <c r="EC16" i="95"/>
  <c r="EB16" i="95"/>
  <c r="EA16" i="95"/>
  <c r="DZ16" i="95"/>
  <c r="DY16" i="95"/>
  <c r="DX16" i="95"/>
  <c r="DW16" i="95"/>
  <c r="DV16" i="95"/>
  <c r="DU16" i="95"/>
  <c r="DT16" i="95"/>
  <c r="DS16" i="95"/>
  <c r="DR16" i="95"/>
  <c r="DQ16" i="95"/>
  <c r="DP16" i="95"/>
  <c r="DO16" i="95"/>
  <c r="DN16" i="95"/>
  <c r="DM16" i="95"/>
  <c r="DL16" i="95"/>
  <c r="DK16" i="95"/>
  <c r="DJ16" i="95"/>
  <c r="DI16" i="95"/>
  <c r="DH16" i="95"/>
  <c r="DG16" i="95"/>
  <c r="DF16" i="95"/>
  <c r="DE16" i="95"/>
  <c r="DD16" i="95"/>
  <c r="DC16" i="95"/>
  <c r="DB16" i="95"/>
  <c r="DA16" i="95"/>
  <c r="CZ16" i="95"/>
  <c r="CY16" i="95"/>
  <c r="CX16" i="95"/>
  <c r="CW16" i="95"/>
  <c r="CV16" i="95"/>
  <c r="CU16" i="95"/>
  <c r="CT16" i="95"/>
  <c r="CS16" i="95"/>
  <c r="CR16" i="95"/>
  <c r="CQ16" i="95"/>
  <c r="CP16" i="95"/>
  <c r="CO16" i="95"/>
  <c r="CN16" i="95"/>
  <c r="CM16" i="95"/>
  <c r="CL16" i="95"/>
  <c r="CK16" i="95"/>
  <c r="CJ16" i="95"/>
  <c r="CI16" i="95"/>
  <c r="CH16" i="95"/>
  <c r="CG16" i="95"/>
  <c r="CF16" i="95"/>
  <c r="CE16" i="95"/>
  <c r="CD16" i="95"/>
  <c r="CC16" i="95"/>
  <c r="CB16" i="95"/>
  <c r="CA16" i="95"/>
  <c r="BZ16" i="95"/>
  <c r="BY16" i="95"/>
  <c r="BX16" i="95"/>
  <c r="BW16" i="95"/>
  <c r="BV16" i="95"/>
  <c r="BU16" i="95"/>
  <c r="BT16" i="95"/>
  <c r="BS16" i="95"/>
  <c r="BR16" i="95"/>
  <c r="BQ16" i="95"/>
  <c r="BP16" i="95"/>
  <c r="BO16" i="95"/>
  <c r="BN16" i="95"/>
  <c r="BM16" i="95"/>
  <c r="BL16" i="95"/>
  <c r="BK16" i="95"/>
  <c r="BJ16" i="95"/>
  <c r="BI16" i="95"/>
  <c r="BH16" i="95"/>
  <c r="BG16" i="95"/>
  <c r="BF16" i="95"/>
  <c r="BE16" i="95"/>
  <c r="BD16" i="95"/>
  <c r="BC16" i="95"/>
  <c r="BB16" i="95"/>
  <c r="BA16" i="95"/>
  <c r="AZ16" i="95"/>
  <c r="AY16" i="95"/>
  <c r="AX16" i="95"/>
  <c r="AW16" i="95"/>
  <c r="AV16" i="95"/>
  <c r="AU16" i="95"/>
  <c r="AT16" i="95"/>
  <c r="AS16" i="95"/>
  <c r="AR16" i="95"/>
  <c r="AQ16" i="95"/>
  <c r="AP16" i="95"/>
  <c r="AO16" i="95"/>
  <c r="AN16" i="95"/>
  <c r="AM16" i="95"/>
  <c r="AL16" i="95"/>
  <c r="AK16" i="95"/>
  <c r="AJ16" i="95"/>
  <c r="AI16" i="95"/>
  <c r="AH16" i="95"/>
  <c r="AG16" i="95"/>
  <c r="AF16" i="95"/>
  <c r="AE16" i="95"/>
  <c r="AD16" i="95"/>
  <c r="AC16" i="95"/>
  <c r="AB16" i="95"/>
  <c r="AA16" i="95"/>
  <c r="Z16" i="95"/>
  <c r="Y16" i="95"/>
  <c r="X16" i="95"/>
  <c r="W16" i="95"/>
  <c r="V16" i="95"/>
  <c r="U16" i="95"/>
  <c r="T16" i="95"/>
  <c r="S16" i="95"/>
  <c r="R16" i="95"/>
  <c r="Q16" i="95"/>
  <c r="P16" i="95"/>
  <c r="O16" i="95"/>
  <c r="N16" i="95"/>
  <c r="M16" i="95"/>
  <c r="L16" i="95"/>
  <c r="K16" i="95"/>
  <c r="J16" i="95"/>
  <c r="I16" i="95"/>
  <c r="H16" i="95"/>
  <c r="G16" i="95"/>
  <c r="F16" i="95"/>
  <c r="E16" i="95"/>
  <c r="D16" i="95"/>
  <c r="C16" i="95"/>
  <c r="B16" i="95"/>
  <c r="FQ14" i="95"/>
  <c r="FP14" i="95"/>
  <c r="FO14" i="95"/>
  <c r="FN14" i="95"/>
  <c r="FM14" i="95"/>
  <c r="FL14" i="95"/>
  <c r="FK14" i="95"/>
  <c r="FJ14" i="95"/>
  <c r="FI14" i="95"/>
  <c r="FH14" i="95"/>
  <c r="FG14" i="95"/>
  <c r="FF14" i="95"/>
  <c r="FE14" i="95"/>
  <c r="FD14" i="95"/>
  <c r="FC14" i="95"/>
  <c r="FB14" i="95"/>
  <c r="FA14" i="95"/>
  <c r="EZ14" i="95"/>
  <c r="EY14" i="95"/>
  <c r="EX14" i="95"/>
  <c r="EW14" i="95"/>
  <c r="EV14" i="95"/>
  <c r="EU14" i="95"/>
  <c r="ET14" i="95"/>
  <c r="ES14" i="95"/>
  <c r="ER14" i="95"/>
  <c r="EQ14" i="95"/>
  <c r="EP14" i="95"/>
  <c r="EO14" i="95"/>
  <c r="EN14" i="95"/>
  <c r="EM14" i="95"/>
  <c r="EL14" i="95"/>
  <c r="EK14" i="95"/>
  <c r="EJ14" i="95"/>
  <c r="EI14" i="95"/>
  <c r="EH14" i="95"/>
  <c r="EG14" i="95"/>
  <c r="EF14" i="95"/>
  <c r="EE14" i="95"/>
  <c r="ED14" i="95"/>
  <c r="EC14" i="95"/>
  <c r="EB14" i="95"/>
  <c r="EA14" i="95"/>
  <c r="DZ14" i="95"/>
  <c r="DY14" i="95"/>
  <c r="DX14" i="95"/>
  <c r="DW14" i="95"/>
  <c r="DV14" i="95"/>
  <c r="DU14" i="95"/>
  <c r="DT14" i="95"/>
  <c r="DS14" i="95"/>
  <c r="DR14" i="95"/>
  <c r="DQ14" i="95"/>
  <c r="DP14" i="95"/>
  <c r="DO14" i="95"/>
  <c r="DN14" i="95"/>
  <c r="DM14" i="95"/>
  <c r="DL14" i="95"/>
  <c r="DK14" i="95"/>
  <c r="DJ14" i="95"/>
  <c r="DI14" i="95"/>
  <c r="DH14" i="95"/>
  <c r="DG14" i="95"/>
  <c r="DF14" i="95"/>
  <c r="DE14" i="95"/>
  <c r="DD14" i="95"/>
  <c r="DC14" i="95"/>
  <c r="DB14" i="95"/>
  <c r="DA14" i="95"/>
  <c r="CZ14" i="95"/>
  <c r="CY14" i="95"/>
  <c r="CX14" i="95"/>
  <c r="CW14" i="95"/>
  <c r="CV14" i="95"/>
  <c r="CU14" i="95"/>
  <c r="CT14" i="95"/>
  <c r="CS14" i="95"/>
  <c r="CR14" i="95"/>
  <c r="CQ14" i="95"/>
  <c r="CP14" i="95"/>
  <c r="CO14" i="95"/>
  <c r="CN14" i="95"/>
  <c r="CM14" i="95"/>
  <c r="CL14" i="95"/>
  <c r="CK14" i="95"/>
  <c r="CJ14" i="95"/>
  <c r="CI14" i="95"/>
  <c r="CH14" i="95"/>
  <c r="CG14" i="95"/>
  <c r="CF14" i="95"/>
  <c r="CE14" i="95"/>
  <c r="CD14" i="95"/>
  <c r="CC14" i="95"/>
  <c r="CB14" i="95"/>
  <c r="CA14" i="95"/>
  <c r="BZ14" i="95"/>
  <c r="BY14" i="95"/>
  <c r="BX14" i="95"/>
  <c r="BW14" i="95"/>
  <c r="BV14" i="95"/>
  <c r="BU14" i="95"/>
  <c r="BT14" i="95"/>
  <c r="BS14" i="95"/>
  <c r="BR14" i="95"/>
  <c r="BQ14" i="95"/>
  <c r="BP14" i="95"/>
  <c r="BO14" i="95"/>
  <c r="BN14" i="95"/>
  <c r="BM14" i="95"/>
  <c r="BL14" i="95"/>
  <c r="BK14" i="95"/>
  <c r="BJ14" i="95"/>
  <c r="BI14" i="95"/>
  <c r="BH14" i="95"/>
  <c r="BG14" i="95"/>
  <c r="BF14" i="95"/>
  <c r="BE14" i="95"/>
  <c r="BD14" i="95"/>
  <c r="BC14" i="95"/>
  <c r="BB14" i="95"/>
  <c r="BA14" i="95"/>
  <c r="AZ14" i="95"/>
  <c r="AY14" i="95"/>
  <c r="AX14" i="95"/>
  <c r="AW14" i="95"/>
  <c r="AV14" i="95"/>
  <c r="AU14" i="95"/>
  <c r="AT14" i="95"/>
  <c r="AS14" i="95"/>
  <c r="AR14" i="95"/>
  <c r="AQ14" i="95"/>
  <c r="AP14" i="95"/>
  <c r="AO14" i="95"/>
  <c r="AN14" i="95"/>
  <c r="AM14" i="95"/>
  <c r="AL14" i="95"/>
  <c r="AK14" i="95"/>
  <c r="AJ14" i="95"/>
  <c r="AI14" i="95"/>
  <c r="AH14" i="95"/>
  <c r="AG14" i="95"/>
  <c r="AF14" i="95"/>
  <c r="AE14" i="95"/>
  <c r="AD14" i="95"/>
  <c r="AC14" i="95"/>
  <c r="AB14" i="95"/>
  <c r="AA14" i="95"/>
  <c r="Z14" i="95"/>
  <c r="Y14" i="95"/>
  <c r="X14" i="95"/>
  <c r="W14" i="95"/>
  <c r="V14" i="95"/>
  <c r="U14" i="95"/>
  <c r="T14" i="95"/>
  <c r="S14" i="95"/>
  <c r="R14" i="95"/>
  <c r="Q14" i="95"/>
  <c r="P14" i="95"/>
  <c r="O14" i="95"/>
  <c r="N14" i="95"/>
  <c r="M14" i="95"/>
  <c r="L14" i="95"/>
  <c r="K14" i="95"/>
  <c r="J14" i="95"/>
  <c r="I14" i="95"/>
  <c r="H14" i="95"/>
  <c r="G14" i="95"/>
  <c r="F14" i="95"/>
  <c r="E14" i="95"/>
  <c r="D14" i="95"/>
  <c r="C14" i="95"/>
  <c r="B14" i="95"/>
  <c r="FQ12" i="95"/>
  <c r="FP12" i="95"/>
  <c r="FO12" i="95"/>
  <c r="FN12" i="95"/>
  <c r="FM12" i="95"/>
  <c r="FL12" i="95"/>
  <c r="FK12" i="95"/>
  <c r="FJ12" i="95"/>
  <c r="FI12" i="95"/>
  <c r="FH12" i="95"/>
  <c r="FG12" i="95"/>
  <c r="FF12" i="95"/>
  <c r="FE12" i="95"/>
  <c r="FD12" i="95"/>
  <c r="FC12" i="95"/>
  <c r="FB12" i="95"/>
  <c r="FA12" i="95"/>
  <c r="EZ12" i="95"/>
  <c r="EY12" i="95"/>
  <c r="EX12" i="95"/>
  <c r="EW12" i="95"/>
  <c r="EV12" i="95"/>
  <c r="EU12" i="95"/>
  <c r="ET12" i="95"/>
  <c r="ES12" i="95"/>
  <c r="ER12" i="95"/>
  <c r="EQ12" i="95"/>
  <c r="EP12" i="95"/>
  <c r="EO12" i="95"/>
  <c r="EN12" i="95"/>
  <c r="EM12" i="95"/>
  <c r="EL12" i="95"/>
  <c r="EK12" i="95"/>
  <c r="EJ12" i="95"/>
  <c r="EI12" i="95"/>
  <c r="EH12" i="95"/>
  <c r="EG12" i="95"/>
  <c r="EF12" i="95"/>
  <c r="EE12" i="95"/>
  <c r="ED12" i="95"/>
  <c r="EC12" i="95"/>
  <c r="EB12" i="95"/>
  <c r="EA12" i="95"/>
  <c r="DZ12" i="95"/>
  <c r="DY12" i="95"/>
  <c r="DX12" i="95"/>
  <c r="DW12" i="95"/>
  <c r="DV12" i="95"/>
  <c r="DU12" i="95"/>
  <c r="DT12" i="95"/>
  <c r="DS12" i="95"/>
  <c r="DR12" i="95"/>
  <c r="DQ12" i="95"/>
  <c r="DP12" i="95"/>
  <c r="DO12" i="95"/>
  <c r="DN12" i="95"/>
  <c r="DM12" i="95"/>
  <c r="DL12" i="95"/>
  <c r="DK12" i="95"/>
  <c r="DJ12" i="95"/>
  <c r="DI12" i="95"/>
  <c r="DH12" i="95"/>
  <c r="DG12" i="95"/>
  <c r="DF12" i="95"/>
  <c r="DE12" i="95"/>
  <c r="DD12" i="95"/>
  <c r="DC12" i="95"/>
  <c r="DB12" i="95"/>
  <c r="DA12" i="95"/>
  <c r="CZ12" i="95"/>
  <c r="CY12" i="95"/>
  <c r="CX12" i="95"/>
  <c r="CW12" i="95"/>
  <c r="CV12" i="95"/>
  <c r="CU12" i="95"/>
  <c r="CT12" i="95"/>
  <c r="CS12" i="95"/>
  <c r="CR12" i="95"/>
  <c r="CQ12" i="95"/>
  <c r="CP12" i="95"/>
  <c r="CO12" i="95"/>
  <c r="CN12" i="95"/>
  <c r="CM12" i="95"/>
  <c r="CL12" i="95"/>
  <c r="CK12" i="95"/>
  <c r="CJ12" i="95"/>
  <c r="CI12" i="95"/>
  <c r="CH12" i="95"/>
  <c r="CG12" i="95"/>
  <c r="CF12" i="95"/>
  <c r="CE12" i="95"/>
  <c r="CD12" i="95"/>
  <c r="CC12" i="95"/>
  <c r="CB12" i="95"/>
  <c r="CA12" i="95"/>
  <c r="BZ12" i="95"/>
  <c r="BY12" i="95"/>
  <c r="BX12" i="95"/>
  <c r="BW12" i="95"/>
  <c r="BV12" i="95"/>
  <c r="BU12" i="95"/>
  <c r="BT12" i="95"/>
  <c r="BS12" i="95"/>
  <c r="BR12" i="95"/>
  <c r="BQ12" i="95"/>
  <c r="BP12" i="95"/>
  <c r="BO12" i="95"/>
  <c r="BN12" i="95"/>
  <c r="BM12" i="95"/>
  <c r="BL12" i="95"/>
  <c r="BK12" i="95"/>
  <c r="BJ12" i="95"/>
  <c r="BI12" i="95"/>
  <c r="BH12" i="95"/>
  <c r="BG12" i="95"/>
  <c r="BF12" i="95"/>
  <c r="BE12" i="95"/>
  <c r="BD12" i="95"/>
  <c r="BC12" i="95"/>
  <c r="BB12" i="95"/>
  <c r="BA12" i="95"/>
  <c r="AZ12" i="95"/>
  <c r="AY12" i="95"/>
  <c r="AX12" i="95"/>
  <c r="AW12" i="95"/>
  <c r="AV12" i="95"/>
  <c r="AU12" i="95"/>
  <c r="AT12" i="95"/>
  <c r="AS12" i="95"/>
  <c r="AR12" i="95"/>
  <c r="AQ12" i="95"/>
  <c r="AP12" i="95"/>
  <c r="AO12" i="95"/>
  <c r="AN12" i="95"/>
  <c r="AM12" i="95"/>
  <c r="AL12" i="95"/>
  <c r="AK12" i="95"/>
  <c r="AJ12" i="95"/>
  <c r="AI12" i="95"/>
  <c r="AH12" i="95"/>
  <c r="AG12" i="95"/>
  <c r="AF12" i="95"/>
  <c r="AE12" i="95"/>
  <c r="AD12" i="95"/>
  <c r="AC12" i="95"/>
  <c r="AB12" i="95"/>
  <c r="AA12" i="95"/>
  <c r="Z12" i="95"/>
  <c r="Y12" i="95"/>
  <c r="X12" i="95"/>
  <c r="W12" i="95"/>
  <c r="V12" i="95"/>
  <c r="U12" i="95"/>
  <c r="T12" i="95"/>
  <c r="S12" i="95"/>
  <c r="R12" i="95"/>
  <c r="Q12" i="95"/>
  <c r="P12" i="95"/>
  <c r="O12" i="95"/>
  <c r="N12" i="95"/>
  <c r="M12" i="95"/>
  <c r="L12" i="95"/>
  <c r="K12" i="95"/>
  <c r="J12" i="95"/>
  <c r="I12" i="95"/>
  <c r="H12" i="95"/>
  <c r="G12" i="95"/>
  <c r="F12" i="95"/>
  <c r="E12" i="95"/>
  <c r="D12" i="95"/>
  <c r="C12" i="95"/>
  <c r="B12" i="95"/>
  <c r="FQ10" i="95"/>
  <c r="FP10" i="95"/>
  <c r="FO10" i="95"/>
  <c r="FN10" i="95"/>
  <c r="FM10" i="95"/>
  <c r="FL10" i="95"/>
  <c r="FK10" i="95"/>
  <c r="FJ10" i="95"/>
  <c r="FI10" i="95"/>
  <c r="FH10" i="95"/>
  <c r="FG10" i="95"/>
  <c r="FF10" i="95"/>
  <c r="FE10" i="95"/>
  <c r="FD10" i="95"/>
  <c r="FC10" i="95"/>
  <c r="FB10" i="95"/>
  <c r="FA10" i="95"/>
  <c r="EZ10" i="95"/>
  <c r="EY10" i="95"/>
  <c r="EX10" i="95"/>
  <c r="EW10" i="95"/>
  <c r="EV10" i="95"/>
  <c r="EU10" i="95"/>
  <c r="ET10" i="95"/>
  <c r="ES10" i="95"/>
  <c r="ER10" i="95"/>
  <c r="EQ10" i="95"/>
  <c r="EP10" i="95"/>
  <c r="EO10" i="95"/>
  <c r="EN10" i="95"/>
  <c r="EM10" i="95"/>
  <c r="EL10" i="95"/>
  <c r="EK10" i="95"/>
  <c r="EJ10" i="95"/>
  <c r="EI10" i="95"/>
  <c r="EH10" i="95"/>
  <c r="EG10" i="95"/>
  <c r="EF10" i="95"/>
  <c r="EE10" i="95"/>
  <c r="ED10" i="95"/>
  <c r="EC10" i="95"/>
  <c r="EB10" i="95"/>
  <c r="EA10" i="95"/>
  <c r="DZ10" i="95"/>
  <c r="DY10" i="95"/>
  <c r="DX10" i="95"/>
  <c r="DW10" i="95"/>
  <c r="DV10" i="95"/>
  <c r="DU10" i="95"/>
  <c r="DT10" i="95"/>
  <c r="DS10" i="95"/>
  <c r="DR10" i="95"/>
  <c r="DQ10" i="95"/>
  <c r="DP10" i="95"/>
  <c r="DO10" i="95"/>
  <c r="DN10" i="95"/>
  <c r="DM10" i="95"/>
  <c r="DL10" i="95"/>
  <c r="DK10" i="95"/>
  <c r="DJ10" i="95"/>
  <c r="DI10" i="95"/>
  <c r="DH10" i="95"/>
  <c r="DG10" i="95"/>
  <c r="DF10" i="95"/>
  <c r="DE10" i="95"/>
  <c r="DD10" i="95"/>
  <c r="DC10" i="95"/>
  <c r="DB10" i="95"/>
  <c r="DA10" i="95"/>
  <c r="CZ10" i="95"/>
  <c r="CY10" i="95"/>
  <c r="CX10" i="95"/>
  <c r="CW10" i="95"/>
  <c r="CV10" i="95"/>
  <c r="CU10" i="95"/>
  <c r="CT10" i="95"/>
  <c r="CS10" i="95"/>
  <c r="CR10" i="95"/>
  <c r="CQ10" i="95"/>
  <c r="CP10" i="95"/>
  <c r="CO10" i="95"/>
  <c r="CN10" i="95"/>
  <c r="CM10" i="95"/>
  <c r="CL10" i="95"/>
  <c r="CK10" i="95"/>
  <c r="CJ10" i="95"/>
  <c r="CI10" i="95"/>
  <c r="CH10" i="95"/>
  <c r="CG10" i="95"/>
  <c r="CF10" i="95"/>
  <c r="CE10" i="95"/>
  <c r="CD10" i="95"/>
  <c r="CC10" i="95"/>
  <c r="CB10" i="95"/>
  <c r="CA10" i="95"/>
  <c r="BZ10" i="95"/>
  <c r="BY10" i="95"/>
  <c r="BX10" i="95"/>
  <c r="BW10" i="95"/>
  <c r="BV10" i="95"/>
  <c r="BU10" i="95"/>
  <c r="BT10" i="95"/>
  <c r="BS10" i="95"/>
  <c r="BR10" i="95"/>
  <c r="BQ10" i="95"/>
  <c r="BP10" i="95"/>
  <c r="BO10" i="95"/>
  <c r="BN10" i="95"/>
  <c r="BM10" i="95"/>
  <c r="BL10" i="95"/>
  <c r="BK10" i="95"/>
  <c r="BJ10" i="95"/>
  <c r="BI10" i="95"/>
  <c r="BH10" i="95"/>
  <c r="BG10" i="95"/>
  <c r="BF10" i="95"/>
  <c r="BE10" i="95"/>
  <c r="BD10" i="95"/>
  <c r="BC10" i="95"/>
  <c r="BB10" i="95"/>
  <c r="BA10" i="95"/>
  <c r="AZ10" i="95"/>
  <c r="AY10" i="95"/>
  <c r="AX10" i="95"/>
  <c r="AW10" i="95"/>
  <c r="AV10" i="95"/>
  <c r="AU10" i="95"/>
  <c r="AT10" i="95"/>
  <c r="AS10" i="95"/>
  <c r="AR10" i="95"/>
  <c r="AQ10" i="95"/>
  <c r="AP10" i="95"/>
  <c r="AO10" i="95"/>
  <c r="AN10" i="95"/>
  <c r="AM10" i="95"/>
  <c r="AL10" i="95"/>
  <c r="AK10" i="95"/>
  <c r="AJ10" i="95"/>
  <c r="AI10" i="95"/>
  <c r="AH10" i="95"/>
  <c r="AG10" i="95"/>
  <c r="AF10" i="95"/>
  <c r="AE10" i="95"/>
  <c r="AD10" i="95"/>
  <c r="AC10" i="95"/>
  <c r="AB10" i="95"/>
  <c r="AA10" i="95"/>
  <c r="Z10" i="95"/>
  <c r="Y10" i="95"/>
  <c r="X10" i="95"/>
  <c r="W10" i="95"/>
  <c r="V10" i="95"/>
  <c r="U10" i="95"/>
  <c r="T10" i="95"/>
  <c r="S10" i="95"/>
  <c r="R10" i="95"/>
  <c r="Q10" i="95"/>
  <c r="P10" i="95"/>
  <c r="O10" i="95"/>
  <c r="N10" i="95"/>
  <c r="M10" i="95"/>
  <c r="L10" i="95"/>
  <c r="K10" i="95"/>
  <c r="J10" i="95"/>
  <c r="I10" i="95"/>
  <c r="H10" i="95"/>
  <c r="G10" i="95"/>
  <c r="F10" i="95"/>
  <c r="E10" i="95"/>
  <c r="D10" i="95"/>
  <c r="C10" i="95"/>
  <c r="B10" i="95"/>
  <c r="FQ8" i="95"/>
  <c r="FP8" i="95"/>
  <c r="FO8" i="95"/>
  <c r="FN8" i="95"/>
  <c r="FM8" i="95"/>
  <c r="FL8" i="95"/>
  <c r="FK8" i="95"/>
  <c r="FJ8" i="95"/>
  <c r="FI8" i="95"/>
  <c r="FH8" i="95"/>
  <c r="FG8" i="95"/>
  <c r="FF8" i="95"/>
  <c r="FE8" i="95"/>
  <c r="FD8" i="95"/>
  <c r="FC8" i="95"/>
  <c r="FB8" i="95"/>
  <c r="FA8" i="95"/>
  <c r="EZ8" i="95"/>
  <c r="EY8" i="95"/>
  <c r="EX8" i="95"/>
  <c r="EW8" i="95"/>
  <c r="EV8" i="95"/>
  <c r="EU8" i="95"/>
  <c r="ET8" i="95"/>
  <c r="ES8" i="95"/>
  <c r="ER8" i="95"/>
  <c r="EQ8" i="95"/>
  <c r="EP8" i="95"/>
  <c r="EO8" i="95"/>
  <c r="EN8" i="95"/>
  <c r="EM8" i="95"/>
  <c r="EL8" i="95"/>
  <c r="EK8" i="95"/>
  <c r="EJ8" i="95"/>
  <c r="EI8" i="95"/>
  <c r="EH8" i="95"/>
  <c r="EG8" i="95"/>
  <c r="EF8" i="95"/>
  <c r="EE8" i="95"/>
  <c r="ED8" i="95"/>
  <c r="EC8" i="95"/>
  <c r="EB8" i="95"/>
  <c r="EA8" i="95"/>
  <c r="DZ8" i="95"/>
  <c r="DY8" i="95"/>
  <c r="DX8" i="95"/>
  <c r="DW8" i="95"/>
  <c r="DV8" i="95"/>
  <c r="DU8" i="95"/>
  <c r="DT8" i="95"/>
  <c r="DS8" i="95"/>
  <c r="DR8" i="95"/>
  <c r="DQ8" i="95"/>
  <c r="DP8" i="95"/>
  <c r="DO8" i="95"/>
  <c r="DN8" i="95"/>
  <c r="DM8" i="95"/>
  <c r="DL8" i="95"/>
  <c r="DK8" i="95"/>
  <c r="DJ8" i="95"/>
  <c r="DI8" i="95"/>
  <c r="DH8" i="95"/>
  <c r="DG8" i="95"/>
  <c r="DF8" i="95"/>
  <c r="DE8" i="95"/>
  <c r="DD8" i="95"/>
  <c r="DC8" i="95"/>
  <c r="DB8" i="95"/>
  <c r="DA8" i="95"/>
  <c r="CZ8" i="95"/>
  <c r="CY8" i="95"/>
  <c r="CX8" i="95"/>
  <c r="CW8" i="95"/>
  <c r="CV8" i="95"/>
  <c r="CU8" i="95"/>
  <c r="CT8" i="95"/>
  <c r="CS8" i="95"/>
  <c r="CR8" i="95"/>
  <c r="CQ8" i="95"/>
  <c r="CP8" i="95"/>
  <c r="CO8" i="95"/>
  <c r="CN8" i="95"/>
  <c r="CM8" i="95"/>
  <c r="CL8" i="95"/>
  <c r="CK8" i="95"/>
  <c r="CJ8" i="95"/>
  <c r="CI8" i="95"/>
  <c r="CH8" i="95"/>
  <c r="CG8" i="95"/>
  <c r="CF8" i="95"/>
  <c r="CE8" i="95"/>
  <c r="CD8" i="95"/>
  <c r="CC8" i="95"/>
  <c r="CB8" i="95"/>
  <c r="CA8" i="95"/>
  <c r="BZ8" i="95"/>
  <c r="BY8" i="95"/>
  <c r="BX8" i="95"/>
  <c r="BW8" i="95"/>
  <c r="BV8" i="95"/>
  <c r="BU8" i="95"/>
  <c r="BT8" i="95"/>
  <c r="BS8" i="95"/>
  <c r="BR8" i="95"/>
  <c r="BQ8" i="95"/>
  <c r="BP8" i="95"/>
  <c r="BO8" i="95"/>
  <c r="BN8" i="95"/>
  <c r="BM8" i="95"/>
  <c r="BL8" i="95"/>
  <c r="BK8" i="95"/>
  <c r="BJ8" i="95"/>
  <c r="BI8" i="95"/>
  <c r="BH8" i="95"/>
  <c r="BG8" i="95"/>
  <c r="BF8" i="95"/>
  <c r="BE8" i="95"/>
  <c r="BD8" i="95"/>
  <c r="BC8" i="95"/>
  <c r="BB8" i="95"/>
  <c r="BA8" i="95"/>
  <c r="AZ8" i="95"/>
  <c r="AY8" i="95"/>
  <c r="AX8" i="95"/>
  <c r="AW8" i="95"/>
  <c r="AV8" i="95"/>
  <c r="AU8" i="95"/>
  <c r="AT8" i="95"/>
  <c r="AS8" i="95"/>
  <c r="AR8" i="95"/>
  <c r="AQ8" i="95"/>
  <c r="AP8" i="95"/>
  <c r="AO8" i="95"/>
  <c r="AN8" i="95"/>
  <c r="AM8" i="95"/>
  <c r="AL8" i="95"/>
  <c r="AK8" i="95"/>
  <c r="AJ8" i="95"/>
  <c r="AI8" i="95"/>
  <c r="AH8" i="95"/>
  <c r="AG8" i="95"/>
  <c r="AF8" i="95"/>
  <c r="AE8" i="95"/>
  <c r="AD8" i="95"/>
  <c r="AC8" i="95"/>
  <c r="AB8" i="95"/>
  <c r="AA8" i="95"/>
  <c r="Z8" i="95"/>
  <c r="Y8" i="95"/>
  <c r="X8" i="95"/>
  <c r="W8" i="95"/>
  <c r="V8" i="95"/>
  <c r="U8" i="95"/>
  <c r="T8" i="95"/>
  <c r="S8" i="95"/>
  <c r="R8" i="95"/>
  <c r="Q8" i="95"/>
  <c r="P8" i="95"/>
  <c r="O8" i="95"/>
  <c r="N8" i="95"/>
  <c r="M8" i="95"/>
  <c r="L8" i="95"/>
  <c r="K8" i="95"/>
  <c r="J8" i="95"/>
  <c r="I8" i="95"/>
  <c r="H8" i="95"/>
  <c r="G8" i="95"/>
  <c r="F8" i="95"/>
  <c r="E8" i="95"/>
  <c r="D8" i="95"/>
  <c r="C8" i="95"/>
  <c r="B8" i="95"/>
  <c r="FQ6" i="95"/>
  <c r="FP6" i="95"/>
  <c r="FO6" i="95"/>
  <c r="FN6" i="95"/>
  <c r="FM6" i="95"/>
  <c r="FL6" i="95"/>
  <c r="FK6" i="95"/>
  <c r="FJ6" i="95"/>
  <c r="FI6" i="95"/>
  <c r="FH6" i="95"/>
  <c r="FG6" i="95"/>
  <c r="FF6" i="95"/>
  <c r="FE6" i="95"/>
  <c r="FD6" i="95"/>
  <c r="FC6" i="95"/>
  <c r="FB6" i="95"/>
  <c r="FA6" i="95"/>
  <c r="EZ6" i="95"/>
  <c r="EY6" i="95"/>
  <c r="EX6" i="95"/>
  <c r="EW6" i="95"/>
  <c r="EV6" i="95"/>
  <c r="EU6" i="95"/>
  <c r="ET6" i="95"/>
  <c r="ES6" i="95"/>
  <c r="ER6" i="95"/>
  <c r="EQ6" i="95"/>
  <c r="EP6" i="95"/>
  <c r="EO6" i="95"/>
  <c r="EN6" i="95"/>
  <c r="EM6" i="95"/>
  <c r="EL6" i="95"/>
  <c r="EK6" i="95"/>
  <c r="EJ6" i="95"/>
  <c r="EI6" i="95"/>
  <c r="EH6" i="95"/>
  <c r="EG6" i="95"/>
  <c r="EF6" i="95"/>
  <c r="EE6" i="95"/>
  <c r="ED6" i="95"/>
  <c r="EC6" i="95"/>
  <c r="EB6" i="95"/>
  <c r="EA6" i="95"/>
  <c r="DZ6" i="95"/>
  <c r="DY6" i="95"/>
  <c r="DX6" i="95"/>
  <c r="DW6" i="95"/>
  <c r="DV6" i="95"/>
  <c r="DU6" i="95"/>
  <c r="DT6" i="95"/>
  <c r="DS6" i="95"/>
  <c r="DR6" i="95"/>
  <c r="DQ6" i="95"/>
  <c r="DP6" i="95"/>
  <c r="DO6" i="95"/>
  <c r="DN6" i="95"/>
  <c r="DM6" i="95"/>
  <c r="DL6" i="95"/>
  <c r="DK6" i="95"/>
  <c r="DJ6" i="95"/>
  <c r="DI6" i="95"/>
  <c r="DH6" i="95"/>
  <c r="DG6" i="95"/>
  <c r="DF6" i="95"/>
  <c r="DE6" i="95"/>
  <c r="DD6" i="95"/>
  <c r="DC6" i="95"/>
  <c r="DB6" i="95"/>
  <c r="DA6" i="95"/>
  <c r="CZ6" i="95"/>
  <c r="CY6" i="95"/>
  <c r="CX6" i="95"/>
  <c r="CW6" i="95"/>
  <c r="CV6" i="95"/>
  <c r="CU6" i="95"/>
  <c r="CT6" i="95"/>
  <c r="CS6" i="95"/>
  <c r="CR6" i="95"/>
  <c r="CQ6" i="95"/>
  <c r="CP6" i="95"/>
  <c r="CO6" i="95"/>
  <c r="CN6" i="95"/>
  <c r="CM6" i="95"/>
  <c r="CL6" i="95"/>
  <c r="CK6" i="95"/>
  <c r="CJ6" i="95"/>
  <c r="CI6" i="95"/>
  <c r="CH6" i="95"/>
  <c r="CG6" i="95"/>
  <c r="CF6" i="95"/>
  <c r="CE6" i="95"/>
  <c r="CD6" i="95"/>
  <c r="CC6" i="95"/>
  <c r="CB6" i="95"/>
  <c r="CA6" i="95"/>
  <c r="BZ6" i="95"/>
  <c r="BY6" i="95"/>
  <c r="BX6" i="95"/>
  <c r="BW6" i="95"/>
  <c r="BV6" i="95"/>
  <c r="BU6" i="95"/>
  <c r="BT6" i="95"/>
  <c r="BS6" i="95"/>
  <c r="BR6" i="95"/>
  <c r="BQ6" i="95"/>
  <c r="BP6" i="95"/>
  <c r="BO6" i="95"/>
  <c r="BN6" i="95"/>
  <c r="BM6" i="95"/>
  <c r="BL6" i="95"/>
  <c r="BK6" i="95"/>
  <c r="BJ6" i="95"/>
  <c r="BI6" i="95"/>
  <c r="BH6" i="95"/>
  <c r="BG6" i="95"/>
  <c r="BF6" i="95"/>
  <c r="BE6" i="95"/>
  <c r="BD6" i="95"/>
  <c r="BC6" i="95"/>
  <c r="BB6" i="95"/>
  <c r="BA6" i="95"/>
  <c r="AZ6" i="95"/>
  <c r="AY6" i="95"/>
  <c r="AX6" i="95"/>
  <c r="AW6" i="95"/>
  <c r="AV6" i="95"/>
  <c r="AU6" i="95"/>
  <c r="AT6" i="95"/>
  <c r="AS6" i="95"/>
  <c r="AR6" i="95"/>
  <c r="AQ6" i="95"/>
  <c r="AP6" i="95"/>
  <c r="AO6" i="95"/>
  <c r="AN6" i="95"/>
  <c r="AM6" i="95"/>
  <c r="AL6" i="95"/>
  <c r="AK6" i="95"/>
  <c r="AJ6" i="95"/>
  <c r="AI6" i="95"/>
  <c r="AH6" i="95"/>
  <c r="AG6" i="95"/>
  <c r="AF6" i="95"/>
  <c r="AE6" i="95"/>
  <c r="AD6" i="95"/>
  <c r="AC6" i="95"/>
  <c r="AB6" i="95"/>
  <c r="AA6" i="95"/>
  <c r="Z6" i="95"/>
  <c r="Y6" i="95"/>
  <c r="X6" i="95"/>
  <c r="W6" i="95"/>
  <c r="V6" i="95"/>
  <c r="U6" i="95"/>
  <c r="T6" i="95"/>
  <c r="S6" i="95"/>
  <c r="R6" i="95"/>
  <c r="Q6" i="95"/>
  <c r="P6" i="95"/>
  <c r="O6" i="95"/>
  <c r="N6" i="95"/>
  <c r="M6" i="95"/>
  <c r="L6" i="95"/>
  <c r="K6" i="95"/>
  <c r="J6" i="95"/>
  <c r="I6" i="95"/>
  <c r="H6" i="95"/>
  <c r="G6" i="95"/>
  <c r="F6" i="95"/>
  <c r="E6" i="95"/>
  <c r="D6" i="95"/>
  <c r="C6" i="95"/>
  <c r="B6" i="95"/>
  <c r="FQ5" i="95"/>
  <c r="FP5" i="95"/>
  <c r="FO5" i="95"/>
  <c r="FN5" i="95"/>
  <c r="FM5" i="95"/>
  <c r="FL5" i="95"/>
  <c r="FK5" i="95"/>
  <c r="FJ5" i="95"/>
  <c r="FI5" i="95"/>
  <c r="FH5" i="95"/>
  <c r="FG5" i="95"/>
  <c r="FF5" i="95"/>
  <c r="FE5" i="95"/>
  <c r="FD5" i="95"/>
  <c r="FC5" i="95"/>
  <c r="FB5" i="95"/>
  <c r="FA5" i="95"/>
  <c r="EZ5" i="95"/>
  <c r="EY5" i="95"/>
  <c r="EX5" i="95"/>
  <c r="EW5" i="95"/>
  <c r="EV5" i="95"/>
  <c r="EU5" i="95"/>
  <c r="ET5" i="95"/>
  <c r="ES5" i="95"/>
  <c r="ER5" i="95"/>
  <c r="EQ5" i="95"/>
  <c r="EP5" i="95"/>
  <c r="EO5" i="95"/>
  <c r="EN5" i="95"/>
  <c r="EM5" i="95"/>
  <c r="EL5" i="95"/>
  <c r="EK5" i="95"/>
  <c r="EJ5" i="95"/>
  <c r="EI5" i="95"/>
  <c r="EH5" i="95"/>
  <c r="EG5" i="95"/>
  <c r="EF5" i="95"/>
  <c r="EE5" i="95"/>
  <c r="ED5" i="95"/>
  <c r="EC5" i="95"/>
  <c r="EB5" i="95"/>
  <c r="EA5" i="95"/>
  <c r="DZ5" i="95"/>
  <c r="DY5" i="95"/>
  <c r="DX5" i="95"/>
  <c r="DW5" i="95"/>
  <c r="DV5" i="95"/>
  <c r="DU5" i="95"/>
  <c r="DT5" i="95"/>
  <c r="DS5" i="95"/>
  <c r="DR5" i="95"/>
  <c r="DQ5" i="95"/>
  <c r="DP5" i="95"/>
  <c r="DO5" i="95"/>
  <c r="DN5" i="95"/>
  <c r="DM5" i="95"/>
  <c r="DL5" i="95"/>
  <c r="DK5" i="95"/>
  <c r="DJ5" i="95"/>
  <c r="DI5" i="95"/>
  <c r="DH5" i="95"/>
  <c r="DG5" i="95"/>
  <c r="DF5" i="95"/>
  <c r="DE5" i="95"/>
  <c r="DD5" i="95"/>
  <c r="DC5" i="95"/>
  <c r="DB5" i="95"/>
  <c r="DA5" i="95"/>
  <c r="CZ5" i="95"/>
  <c r="CY5" i="95"/>
  <c r="CX5" i="95"/>
  <c r="CW5" i="95"/>
  <c r="CV5" i="95"/>
  <c r="CU5" i="95"/>
  <c r="CT5" i="95"/>
  <c r="CS5" i="95"/>
  <c r="CR5" i="95"/>
  <c r="CQ5" i="95"/>
  <c r="CP5" i="95"/>
  <c r="CO5" i="95"/>
  <c r="CN5" i="95"/>
  <c r="CM5" i="95"/>
  <c r="CL5" i="95"/>
  <c r="CK5" i="95"/>
  <c r="CJ5" i="95"/>
  <c r="CI5" i="95"/>
  <c r="CH5" i="95"/>
  <c r="CG5" i="95"/>
  <c r="CF5" i="95"/>
  <c r="CE5" i="95"/>
  <c r="CD5" i="95"/>
  <c r="CC5" i="95"/>
  <c r="CB5" i="95"/>
  <c r="CA5" i="95"/>
  <c r="BZ5" i="95"/>
  <c r="BY5" i="95"/>
  <c r="BX5" i="95"/>
  <c r="BW5" i="95"/>
  <c r="BV5" i="95"/>
  <c r="BU5" i="95"/>
  <c r="BT5" i="95"/>
  <c r="BS5" i="95"/>
  <c r="BR5" i="95"/>
  <c r="BQ5" i="95"/>
  <c r="BP5" i="95"/>
  <c r="BO5" i="95"/>
  <c r="BN5" i="95"/>
  <c r="BM5" i="95"/>
  <c r="BL5" i="95"/>
  <c r="BK5" i="95"/>
  <c r="BJ5" i="95"/>
  <c r="BI5" i="95"/>
  <c r="BH5" i="95"/>
  <c r="BG5" i="95"/>
  <c r="BF5" i="95"/>
  <c r="BE5" i="95"/>
  <c r="BD5" i="95"/>
  <c r="BC5" i="95"/>
  <c r="BB5" i="95"/>
  <c r="BA5" i="95"/>
  <c r="AZ5" i="95"/>
  <c r="AY5" i="95"/>
  <c r="AX5" i="95"/>
  <c r="AW5" i="95"/>
  <c r="AV5" i="95"/>
  <c r="AU5" i="95"/>
  <c r="AT5" i="95"/>
  <c r="AS5" i="95"/>
  <c r="AR5" i="95"/>
  <c r="AQ5" i="95"/>
  <c r="AP5" i="95"/>
  <c r="AO5" i="95"/>
  <c r="AN5" i="95"/>
  <c r="AM5" i="95"/>
  <c r="AL5" i="95"/>
  <c r="AK5" i="95"/>
  <c r="AJ5" i="95"/>
  <c r="AI5" i="95"/>
  <c r="AH5" i="95"/>
  <c r="AG5" i="95"/>
  <c r="AF5" i="95"/>
  <c r="AE5" i="95"/>
  <c r="AD5" i="95"/>
  <c r="AC5" i="95"/>
  <c r="AB5" i="95"/>
  <c r="AA5" i="95"/>
  <c r="Z5" i="95"/>
  <c r="Y5" i="95"/>
  <c r="X5" i="95"/>
  <c r="W5" i="95"/>
  <c r="V5" i="95"/>
  <c r="U5" i="95"/>
  <c r="T5" i="95"/>
  <c r="S5" i="95"/>
  <c r="R5" i="95"/>
  <c r="Q5" i="95"/>
  <c r="P5" i="95"/>
  <c r="O5" i="95"/>
  <c r="N5" i="95"/>
  <c r="M5" i="95"/>
  <c r="L5" i="95"/>
  <c r="K5" i="95"/>
  <c r="J5" i="95"/>
  <c r="I5" i="95"/>
  <c r="H5" i="95"/>
  <c r="G5" i="95"/>
  <c r="F5" i="95"/>
  <c r="E5" i="95"/>
  <c r="D5" i="95"/>
  <c r="C5" i="95"/>
  <c r="B5" i="95"/>
  <c r="GR45" i="22"/>
  <c r="GQ45" i="22"/>
  <c r="GP45" i="22"/>
  <c r="GO45" i="22"/>
  <c r="GN45" i="22"/>
  <c r="GM45" i="22"/>
  <c r="GL45" i="22"/>
  <c r="GK45" i="22"/>
  <c r="GJ45" i="22"/>
  <c r="GI45" i="22"/>
  <c r="GH45" i="22"/>
  <c r="GG45" i="22"/>
  <c r="GF45" i="22"/>
  <c r="GE45" i="22"/>
  <c r="GD45" i="22"/>
  <c r="GC45" i="22"/>
  <c r="GB45" i="22"/>
  <c r="GA45" i="22"/>
  <c r="FZ45" i="22"/>
  <c r="FY45" i="22"/>
  <c r="FX45" i="22"/>
  <c r="FW45" i="22"/>
  <c r="FV45" i="22"/>
  <c r="FU45" i="22"/>
  <c r="FT45" i="22"/>
  <c r="FS45" i="22"/>
  <c r="FR45" i="22"/>
  <c r="FQ45" i="22"/>
  <c r="FP45" i="22"/>
  <c r="FO45" i="22"/>
  <c r="FN45" i="22"/>
  <c r="FM45" i="22"/>
  <c r="FL45" i="22"/>
  <c r="FK45" i="22"/>
  <c r="FJ45" i="22"/>
  <c r="FI45" i="22"/>
  <c r="FH45" i="22"/>
  <c r="FG45" i="22"/>
  <c r="FF45" i="22"/>
  <c r="FE45" i="22"/>
  <c r="FD45" i="22"/>
  <c r="FC45" i="22"/>
  <c r="FB45" i="22"/>
  <c r="FA45" i="22"/>
  <c r="EZ45" i="22"/>
  <c r="EY45" i="22"/>
  <c r="EX45" i="22"/>
  <c r="EW45" i="22"/>
  <c r="EV45" i="22"/>
  <c r="EU45" i="22"/>
  <c r="ET45" i="22"/>
  <c r="ES45" i="22"/>
  <c r="ER45" i="22"/>
  <c r="EQ45" i="22"/>
  <c r="EP45" i="22"/>
  <c r="EO45" i="22"/>
  <c r="EN45" i="22"/>
  <c r="EM45" i="22"/>
  <c r="EL45" i="22"/>
  <c r="EK45" i="22"/>
  <c r="EJ45" i="22"/>
  <c r="EI45" i="22"/>
  <c r="EH45" i="22"/>
  <c r="EG45" i="22"/>
  <c r="EF45" i="22"/>
  <c r="EE45" i="22"/>
  <c r="ED45" i="22"/>
  <c r="EC45" i="22"/>
  <c r="EB45" i="22"/>
  <c r="EA45" i="22"/>
  <c r="DZ45" i="22"/>
  <c r="DY45" i="22"/>
  <c r="DX45" i="22"/>
  <c r="DW45" i="22"/>
  <c r="DV45" i="22"/>
  <c r="DU45" i="22"/>
  <c r="DT45" i="22"/>
  <c r="DS45" i="22"/>
  <c r="DR45" i="22"/>
  <c r="DQ45" i="22"/>
  <c r="DP45" i="22"/>
  <c r="DO45" i="22"/>
  <c r="DN45" i="22"/>
  <c r="DM45" i="22"/>
  <c r="DL45" i="22"/>
  <c r="DK45" i="22"/>
  <c r="DJ45" i="22"/>
  <c r="DI45" i="22"/>
  <c r="DH45" i="22"/>
  <c r="DG45" i="22"/>
  <c r="DF45" i="22"/>
  <c r="DE45" i="22"/>
  <c r="DD45" i="22"/>
  <c r="DC45" i="22"/>
  <c r="DB45" i="22"/>
  <c r="DA45" i="22"/>
  <c r="CZ45" i="22"/>
  <c r="CY45" i="22"/>
  <c r="CX45" i="22"/>
  <c r="CW45" i="22"/>
  <c r="CV45" i="22"/>
  <c r="CU45" i="22"/>
  <c r="CT45" i="22"/>
  <c r="CS45" i="22"/>
  <c r="CR45" i="22"/>
  <c r="CQ45" i="22"/>
  <c r="CP45" i="22"/>
  <c r="CO45" i="22"/>
  <c r="CN45" i="22"/>
  <c r="CM45" i="22"/>
  <c r="CL45" i="22"/>
  <c r="CK45" i="22"/>
  <c r="CJ45" i="22"/>
  <c r="CI45" i="22"/>
  <c r="CH45" i="22"/>
  <c r="CG45" i="22"/>
  <c r="CF45" i="22"/>
  <c r="CE45" i="22"/>
  <c r="CD45" i="22"/>
  <c r="CC45" i="22"/>
  <c r="CB45" i="22"/>
  <c r="CA45" i="22"/>
  <c r="BZ45" i="22"/>
  <c r="BY45" i="22"/>
  <c r="BX45" i="22"/>
  <c r="BW4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GR43" i="22"/>
  <c r="GQ43" i="22"/>
  <c r="GP43" i="22"/>
  <c r="GO43" i="22"/>
  <c r="GN43" i="22"/>
  <c r="GM43" i="22"/>
  <c r="GL43" i="22"/>
  <c r="GK43" i="22"/>
  <c r="GJ43" i="22"/>
  <c r="GI43" i="22"/>
  <c r="GH43" i="22"/>
  <c r="GG43" i="22"/>
  <c r="GF43" i="22"/>
  <c r="GE43" i="22"/>
  <c r="GD43" i="22"/>
  <c r="GC43" i="22"/>
  <c r="GB43" i="22"/>
  <c r="GA43" i="22"/>
  <c r="FZ43" i="22"/>
  <c r="FY43" i="22"/>
  <c r="FX43" i="22"/>
  <c r="FW43" i="22"/>
  <c r="FV43" i="22"/>
  <c r="FU43" i="22"/>
  <c r="FT43" i="22"/>
  <c r="FS43" i="22"/>
  <c r="FR43" i="22"/>
  <c r="FQ43" i="22"/>
  <c r="FP43" i="22"/>
  <c r="FO43" i="22"/>
  <c r="FN43" i="22"/>
  <c r="FM43" i="22"/>
  <c r="FL43" i="22"/>
  <c r="FK43" i="22"/>
  <c r="FJ43" i="22"/>
  <c r="FI43" i="22"/>
  <c r="FH43" i="22"/>
  <c r="FG43" i="22"/>
  <c r="FF43" i="22"/>
  <c r="FE43" i="22"/>
  <c r="FD43" i="22"/>
  <c r="FC43" i="22"/>
  <c r="FB43" i="22"/>
  <c r="FA43" i="22"/>
  <c r="EZ43" i="22"/>
  <c r="EY43" i="22"/>
  <c r="EX43" i="22"/>
  <c r="EW43" i="22"/>
  <c r="EV43" i="22"/>
  <c r="EU43" i="22"/>
  <c r="ET43" i="22"/>
  <c r="ES43" i="22"/>
  <c r="ER43" i="22"/>
  <c r="EQ43" i="22"/>
  <c r="EP43" i="22"/>
  <c r="EO43" i="22"/>
  <c r="EN43" i="22"/>
  <c r="EM43" i="22"/>
  <c r="EL43" i="22"/>
  <c r="EK43" i="22"/>
  <c r="EJ43" i="22"/>
  <c r="EI43" i="22"/>
  <c r="EH43" i="22"/>
  <c r="EG43" i="22"/>
  <c r="EF43" i="22"/>
  <c r="EE43" i="22"/>
  <c r="ED43" i="22"/>
  <c r="EC43" i="22"/>
  <c r="EB43" i="22"/>
  <c r="EA43" i="22"/>
  <c r="DZ43" i="22"/>
  <c r="DY43" i="22"/>
  <c r="DX43" i="22"/>
  <c r="DW43" i="22"/>
  <c r="DV43" i="22"/>
  <c r="DU43" i="22"/>
  <c r="DT43" i="22"/>
  <c r="DS43" i="22"/>
  <c r="DR43" i="22"/>
  <c r="DQ43" i="22"/>
  <c r="DP43" i="22"/>
  <c r="DO43" i="22"/>
  <c r="DN43" i="22"/>
  <c r="DM43" i="22"/>
  <c r="DL43" i="22"/>
  <c r="DK43" i="22"/>
  <c r="DJ43" i="22"/>
  <c r="DI43" i="22"/>
  <c r="DH43" i="22"/>
  <c r="DG43" i="22"/>
  <c r="DF43" i="22"/>
  <c r="DE43" i="22"/>
  <c r="DD43" i="22"/>
  <c r="DC43" i="22"/>
  <c r="DB43" i="22"/>
  <c r="DA43" i="22"/>
  <c r="CZ43" i="22"/>
  <c r="CY43" i="22"/>
  <c r="CX43" i="22"/>
  <c r="CW43" i="22"/>
  <c r="CV43" i="22"/>
  <c r="CU43" i="22"/>
  <c r="CT43" i="22"/>
  <c r="CS43" i="22"/>
  <c r="CR43" i="22"/>
  <c r="CQ43" i="22"/>
  <c r="CP43" i="22"/>
  <c r="CO43" i="22"/>
  <c r="CN43" i="22"/>
  <c r="CM43" i="22"/>
  <c r="CL43" i="22"/>
  <c r="CK43" i="22"/>
  <c r="CJ43" i="22"/>
  <c r="CI43" i="22"/>
  <c r="CH43" i="22"/>
  <c r="CG43" i="22"/>
  <c r="CF43" i="22"/>
  <c r="CE43" i="22"/>
  <c r="CD43" i="22"/>
  <c r="CC43" i="22"/>
  <c r="CB43" i="22"/>
  <c r="CA43" i="22"/>
  <c r="BZ43" i="22"/>
  <c r="BY43" i="22"/>
  <c r="BX43" i="22"/>
  <c r="BW43" i="22"/>
  <c r="BV43" i="22"/>
  <c r="BU43" i="22"/>
  <c r="BT43" i="22"/>
  <c r="BS43" i="22"/>
  <c r="BR43" i="22"/>
  <c r="BQ43" i="22"/>
  <c r="BP43" i="22"/>
  <c r="BO43" i="22"/>
  <c r="BN43" i="22"/>
  <c r="BM43" i="22"/>
  <c r="BL43" i="22"/>
  <c r="BK43" i="22"/>
  <c r="BJ43" i="22"/>
  <c r="BI43" i="22"/>
  <c r="BH43" i="22"/>
  <c r="BG43" i="22"/>
  <c r="BF43" i="22"/>
  <c r="BE43" i="22"/>
  <c r="BD43" i="22"/>
  <c r="BC43" i="22"/>
  <c r="BB43" i="22"/>
  <c r="BA43"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GR42" i="22"/>
  <c r="GQ42" i="22"/>
  <c r="GP42" i="22"/>
  <c r="GO42" i="22"/>
  <c r="GN42" i="22"/>
  <c r="GM42" i="22"/>
  <c r="GL42" i="22"/>
  <c r="GK42" i="22"/>
  <c r="GJ42" i="22"/>
  <c r="GI42" i="22"/>
  <c r="GH42" i="22"/>
  <c r="GG42" i="22"/>
  <c r="GF42" i="22"/>
  <c r="GE42" i="22"/>
  <c r="GD42" i="22"/>
  <c r="GC42" i="22"/>
  <c r="GB42" i="22"/>
  <c r="GA42" i="22"/>
  <c r="FZ42" i="22"/>
  <c r="FY42" i="22"/>
  <c r="FX42" i="22"/>
  <c r="FW42" i="22"/>
  <c r="FV42" i="22"/>
  <c r="FU42" i="22"/>
  <c r="FT42" i="22"/>
  <c r="FS42" i="22"/>
  <c r="FR42" i="22"/>
  <c r="FQ42" i="22"/>
  <c r="FP42" i="22"/>
  <c r="FO42" i="22"/>
  <c r="FN42" i="22"/>
  <c r="FM42" i="22"/>
  <c r="FL42" i="22"/>
  <c r="FK42" i="22"/>
  <c r="FJ42" i="22"/>
  <c r="FI42" i="22"/>
  <c r="FH42" i="22"/>
  <c r="FG42" i="22"/>
  <c r="FF42" i="22"/>
  <c r="FE42" i="22"/>
  <c r="FD42" i="22"/>
  <c r="FC42" i="22"/>
  <c r="FB42" i="22"/>
  <c r="FA42" i="22"/>
  <c r="EZ42" i="22"/>
  <c r="EY42" i="22"/>
  <c r="EX42" i="22"/>
  <c r="EW42" i="22"/>
  <c r="EV42" i="22"/>
  <c r="EU42" i="22"/>
  <c r="ET42" i="22"/>
  <c r="ES42" i="22"/>
  <c r="ER42" i="22"/>
  <c r="EQ42" i="22"/>
  <c r="EP42" i="22"/>
  <c r="EO42" i="22"/>
  <c r="EN42" i="22"/>
  <c r="EM42" i="22"/>
  <c r="EL42" i="22"/>
  <c r="EK42" i="22"/>
  <c r="EJ42" i="22"/>
  <c r="EI42" i="22"/>
  <c r="EH42" i="22"/>
  <c r="EG42" i="22"/>
  <c r="EF42" i="22"/>
  <c r="EE42" i="22"/>
  <c r="ED42" i="22"/>
  <c r="EC42" i="22"/>
  <c r="EB42" i="22"/>
  <c r="EA42" i="22"/>
  <c r="DZ42" i="22"/>
  <c r="DY42" i="22"/>
  <c r="DX42" i="22"/>
  <c r="DW42" i="22"/>
  <c r="DV42" i="22"/>
  <c r="DU42" i="22"/>
  <c r="DT42" i="22"/>
  <c r="DS42" i="22"/>
  <c r="DR42" i="22"/>
  <c r="DQ42" i="22"/>
  <c r="DP42" i="22"/>
  <c r="DO42" i="22"/>
  <c r="DN42" i="22"/>
  <c r="DM42" i="22"/>
  <c r="DL42" i="22"/>
  <c r="DK42" i="22"/>
  <c r="DJ42" i="22"/>
  <c r="DI42" i="22"/>
  <c r="DH42" i="22"/>
  <c r="DG42" i="22"/>
  <c r="DF42" i="22"/>
  <c r="DE42" i="22"/>
  <c r="DD42" i="22"/>
  <c r="DC42" i="22"/>
  <c r="DB42" i="22"/>
  <c r="DA42" i="22"/>
  <c r="CZ42" i="22"/>
  <c r="CY42" i="22"/>
  <c r="CX42" i="22"/>
  <c r="CW42" i="22"/>
  <c r="CV42" i="22"/>
  <c r="CU42" i="22"/>
  <c r="CT42" i="22"/>
  <c r="CS42" i="22"/>
  <c r="CR42" i="22"/>
  <c r="CQ42" i="22"/>
  <c r="CP42" i="22"/>
  <c r="CO42" i="22"/>
  <c r="CN42" i="22"/>
  <c r="CM42" i="22"/>
  <c r="CL42" i="22"/>
  <c r="CK42" i="22"/>
  <c r="CJ42" i="22"/>
  <c r="CI42" i="22"/>
  <c r="CH42" i="22"/>
  <c r="CG42" i="22"/>
  <c r="CF42" i="22"/>
  <c r="CE42" i="22"/>
  <c r="CD42" i="22"/>
  <c r="CC42" i="22"/>
  <c r="CB42" i="22"/>
  <c r="CA42" i="22"/>
  <c r="BZ42" i="22"/>
  <c r="BY42" i="22"/>
  <c r="BX42" i="22"/>
  <c r="BW42" i="22"/>
  <c r="BV42" i="22"/>
  <c r="BU42" i="22"/>
  <c r="BT42" i="22"/>
  <c r="BS42" i="22"/>
  <c r="BR42" i="22"/>
  <c r="BQ42" i="22"/>
  <c r="BP42" i="22"/>
  <c r="BO42" i="22"/>
  <c r="BN42" i="22"/>
  <c r="BM42" i="22"/>
  <c r="BL42" i="22"/>
  <c r="BK42" i="22"/>
  <c r="BJ42" i="22"/>
  <c r="BI42" i="22"/>
  <c r="BH42" i="22"/>
  <c r="BG42" i="22"/>
  <c r="BF42" i="22"/>
  <c r="BE42" i="22"/>
  <c r="BD42" i="22"/>
  <c r="BC42" i="22"/>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GR40" i="22"/>
  <c r="GQ40" i="22"/>
  <c r="GP40" i="22"/>
  <c r="GO40" i="22"/>
  <c r="GN40" i="22"/>
  <c r="GM40" i="22"/>
  <c r="GL40" i="22"/>
  <c r="GK40" i="22"/>
  <c r="GJ40" i="22"/>
  <c r="GI40" i="22"/>
  <c r="GH40" i="22"/>
  <c r="GG40" i="22"/>
  <c r="GF40" i="22"/>
  <c r="GE40" i="22"/>
  <c r="GD40" i="22"/>
  <c r="GC40" i="22"/>
  <c r="GB40" i="22"/>
  <c r="GA40" i="22"/>
  <c r="FZ40" i="22"/>
  <c r="FY40" i="22"/>
  <c r="FX40" i="22"/>
  <c r="FW40" i="22"/>
  <c r="FV40" i="22"/>
  <c r="FU40" i="22"/>
  <c r="FT40" i="22"/>
  <c r="FS40" i="22"/>
  <c r="FR40" i="22"/>
  <c r="FQ40" i="22"/>
  <c r="FP40" i="22"/>
  <c r="FO40" i="22"/>
  <c r="FN40" i="22"/>
  <c r="FM40" i="22"/>
  <c r="FL40" i="22"/>
  <c r="FK40" i="22"/>
  <c r="FJ40" i="22"/>
  <c r="FI40" i="22"/>
  <c r="FH40" i="22"/>
  <c r="FG40" i="22"/>
  <c r="FF40" i="22"/>
  <c r="FE40" i="22"/>
  <c r="FD40" i="22"/>
  <c r="FC40" i="22"/>
  <c r="FB40" i="22"/>
  <c r="FA40" i="22"/>
  <c r="EZ40" i="22"/>
  <c r="EY40" i="22"/>
  <c r="EX40" i="22"/>
  <c r="EW40" i="22"/>
  <c r="EV40" i="22"/>
  <c r="EU40" i="22"/>
  <c r="ET40" i="22"/>
  <c r="ES40" i="22"/>
  <c r="ER40" i="22"/>
  <c r="EQ40" i="22"/>
  <c r="EP40" i="22"/>
  <c r="EO40" i="22"/>
  <c r="EN40" i="22"/>
  <c r="EM40" i="22"/>
  <c r="EL40" i="22"/>
  <c r="EK40" i="22"/>
  <c r="EJ40" i="22"/>
  <c r="EI40" i="22"/>
  <c r="EH40" i="22"/>
  <c r="EG40" i="22"/>
  <c r="EF40" i="22"/>
  <c r="EE40" i="22"/>
  <c r="ED40" i="22"/>
  <c r="EC40" i="22"/>
  <c r="EB40" i="22"/>
  <c r="EA40" i="22"/>
  <c r="DZ40" i="22"/>
  <c r="DY40" i="22"/>
  <c r="DX40" i="22"/>
  <c r="DW40" i="22"/>
  <c r="DV40" i="22"/>
  <c r="DU40" i="22"/>
  <c r="DT40" i="22"/>
  <c r="DS40" i="22"/>
  <c r="DR40" i="22"/>
  <c r="DQ40" i="22"/>
  <c r="DP40" i="22"/>
  <c r="DO40" i="22"/>
  <c r="DN40" i="22"/>
  <c r="DM40" i="22"/>
  <c r="DL40" i="22"/>
  <c r="DK40" i="22"/>
  <c r="DJ40" i="22"/>
  <c r="DI40" i="22"/>
  <c r="DH40" i="22"/>
  <c r="DG40" i="22"/>
  <c r="DF40" i="22"/>
  <c r="DE40" i="22"/>
  <c r="DD40" i="22"/>
  <c r="DC40" i="22"/>
  <c r="DB40" i="22"/>
  <c r="DA40" i="22"/>
  <c r="CZ40" i="22"/>
  <c r="CY40" i="22"/>
  <c r="CX40" i="22"/>
  <c r="CW40" i="22"/>
  <c r="CV40" i="22"/>
  <c r="CU40" i="22"/>
  <c r="CT40" i="22"/>
  <c r="CS40" i="22"/>
  <c r="CR40" i="22"/>
  <c r="CQ40" i="22"/>
  <c r="CP40" i="22"/>
  <c r="CO40" i="22"/>
  <c r="CN40" i="22"/>
  <c r="CM40" i="22"/>
  <c r="CL40" i="22"/>
  <c r="CK40" i="22"/>
  <c r="CJ40" i="22"/>
  <c r="CI40" i="22"/>
  <c r="CH40" i="22"/>
  <c r="CG40" i="22"/>
  <c r="CF40" i="22"/>
  <c r="CE40" i="22"/>
  <c r="CD40" i="22"/>
  <c r="CC40" i="22"/>
  <c r="CB40" i="22"/>
  <c r="CA40" i="22"/>
  <c r="BZ40" i="22"/>
  <c r="BY40" i="22"/>
  <c r="BX40" i="22"/>
  <c r="BW40" i="22"/>
  <c r="BV40" i="22"/>
  <c r="BU40" i="22"/>
  <c r="BT40" i="22"/>
  <c r="BS40" i="22"/>
  <c r="BR40" i="22"/>
  <c r="BQ40" i="22"/>
  <c r="BP40" i="22"/>
  <c r="BO40" i="22"/>
  <c r="BN40" i="22"/>
  <c r="BM40" i="22"/>
  <c r="BL40" i="22"/>
  <c r="BK40" i="22"/>
  <c r="BJ40" i="22"/>
  <c r="BI40" i="22"/>
  <c r="BH40" i="22"/>
  <c r="BG40" i="22"/>
  <c r="BF40" i="22"/>
  <c r="BE40" i="22"/>
  <c r="BD40" i="22"/>
  <c r="BC40" i="22"/>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GR39" i="22"/>
  <c r="GQ39" i="22"/>
  <c r="GP39" i="22"/>
  <c r="GO39" i="22"/>
  <c r="GN39" i="22"/>
  <c r="GM39" i="22"/>
  <c r="GL39" i="22"/>
  <c r="GK39" i="22"/>
  <c r="GJ39" i="22"/>
  <c r="GI39" i="22"/>
  <c r="GH39" i="22"/>
  <c r="GG39" i="22"/>
  <c r="GF39" i="22"/>
  <c r="GE39" i="22"/>
  <c r="GD39" i="22"/>
  <c r="GC39" i="22"/>
  <c r="GB39" i="22"/>
  <c r="GA39" i="22"/>
  <c r="FZ39" i="22"/>
  <c r="FY39" i="22"/>
  <c r="FX39" i="22"/>
  <c r="FW39" i="22"/>
  <c r="FV39" i="22"/>
  <c r="FU39" i="22"/>
  <c r="FT39" i="22"/>
  <c r="FS39" i="22"/>
  <c r="FR39" i="22"/>
  <c r="FQ39" i="22"/>
  <c r="FP39" i="22"/>
  <c r="FO39" i="22"/>
  <c r="FN39" i="22"/>
  <c r="FM39" i="22"/>
  <c r="FL39" i="22"/>
  <c r="FK39" i="22"/>
  <c r="FJ39" i="22"/>
  <c r="FI39" i="22"/>
  <c r="FH39" i="22"/>
  <c r="FG39" i="22"/>
  <c r="FF39" i="22"/>
  <c r="FE39" i="22"/>
  <c r="FD39" i="22"/>
  <c r="FC39" i="22"/>
  <c r="FB39" i="22"/>
  <c r="FA39" i="22"/>
  <c r="EZ39" i="22"/>
  <c r="EY39" i="22"/>
  <c r="EX39" i="22"/>
  <c r="EW39" i="22"/>
  <c r="EV39" i="22"/>
  <c r="EU39" i="22"/>
  <c r="ET39" i="22"/>
  <c r="ES39" i="22"/>
  <c r="ER39" i="22"/>
  <c r="EQ39" i="22"/>
  <c r="EP39" i="22"/>
  <c r="EO39" i="22"/>
  <c r="EN39" i="22"/>
  <c r="EM39" i="22"/>
  <c r="EL39" i="22"/>
  <c r="EK39" i="22"/>
  <c r="EJ39" i="22"/>
  <c r="EI39" i="22"/>
  <c r="EH39" i="22"/>
  <c r="EG39" i="22"/>
  <c r="EF39" i="22"/>
  <c r="EE39" i="22"/>
  <c r="ED39" i="22"/>
  <c r="EC39" i="22"/>
  <c r="EB39" i="22"/>
  <c r="EA39" i="22"/>
  <c r="DZ39" i="22"/>
  <c r="DY39" i="22"/>
  <c r="DX39" i="22"/>
  <c r="DW39" i="22"/>
  <c r="DV39" i="22"/>
  <c r="DU39" i="22"/>
  <c r="DT39" i="22"/>
  <c r="DS39" i="22"/>
  <c r="DR39" i="22"/>
  <c r="DQ39" i="22"/>
  <c r="DP39" i="22"/>
  <c r="DO39" i="22"/>
  <c r="DN39" i="22"/>
  <c r="DM39" i="22"/>
  <c r="DL39" i="22"/>
  <c r="DK39" i="22"/>
  <c r="DJ39" i="22"/>
  <c r="DI39" i="22"/>
  <c r="DH39" i="22"/>
  <c r="DG39" i="22"/>
  <c r="DF39" i="22"/>
  <c r="DE39" i="22"/>
  <c r="DD39" i="22"/>
  <c r="DC39" i="22"/>
  <c r="DB39" i="22"/>
  <c r="DA39" i="22"/>
  <c r="CZ39" i="22"/>
  <c r="CY39" i="22"/>
  <c r="CX39" i="22"/>
  <c r="CW39" i="22"/>
  <c r="CV39" i="22"/>
  <c r="CU39" i="22"/>
  <c r="CT39" i="22"/>
  <c r="CS39" i="22"/>
  <c r="CR39" i="22"/>
  <c r="CQ39" i="22"/>
  <c r="CP39" i="22"/>
  <c r="CO39" i="22"/>
  <c r="CN39" i="22"/>
  <c r="CM39" i="22"/>
  <c r="CL39" i="22"/>
  <c r="CK39" i="22"/>
  <c r="CJ39" i="22"/>
  <c r="CI39" i="22"/>
  <c r="CH39" i="22"/>
  <c r="CG39" i="22"/>
  <c r="CF39" i="22"/>
  <c r="CE39" i="22"/>
  <c r="CD39" i="22"/>
  <c r="CC39" i="22"/>
  <c r="CB39" i="22"/>
  <c r="CA39" i="22"/>
  <c r="BZ39" i="22"/>
  <c r="BY39" i="22"/>
  <c r="BX39" i="22"/>
  <c r="BW39" i="22"/>
  <c r="BV39" i="22"/>
  <c r="BU39" i="22"/>
  <c r="BT39" i="22"/>
  <c r="BS39" i="22"/>
  <c r="BR39" i="22"/>
  <c r="BQ39" i="22"/>
  <c r="BP39" i="22"/>
  <c r="BO39" i="22"/>
  <c r="BN39" i="22"/>
  <c r="BM39" i="22"/>
  <c r="BL39" i="22"/>
  <c r="BK39" i="22"/>
  <c r="BJ39" i="22"/>
  <c r="BI39" i="22"/>
  <c r="BH39" i="22"/>
  <c r="BG39" i="22"/>
  <c r="BF39" i="22"/>
  <c r="BE39"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GR37" i="22"/>
  <c r="GQ37" i="22"/>
  <c r="GP37" i="22"/>
  <c r="GO37" i="22"/>
  <c r="GN37" i="22"/>
  <c r="GM37" i="22"/>
  <c r="GL37" i="22"/>
  <c r="GK37" i="22"/>
  <c r="GJ37" i="22"/>
  <c r="GI37" i="22"/>
  <c r="GH37" i="22"/>
  <c r="GG37" i="22"/>
  <c r="GF37" i="22"/>
  <c r="GE37" i="22"/>
  <c r="GD37" i="22"/>
  <c r="GC37" i="22"/>
  <c r="GB37" i="22"/>
  <c r="GA37" i="22"/>
  <c r="FZ37" i="22"/>
  <c r="FY37" i="22"/>
  <c r="FX37" i="22"/>
  <c r="FW37" i="22"/>
  <c r="FV37" i="22"/>
  <c r="FU37" i="22"/>
  <c r="FT37" i="22"/>
  <c r="FS37" i="22"/>
  <c r="FR37" i="22"/>
  <c r="FQ37" i="22"/>
  <c r="FP37" i="22"/>
  <c r="FO37" i="22"/>
  <c r="FN37" i="22"/>
  <c r="FM37" i="22"/>
  <c r="FL37" i="22"/>
  <c r="FK37" i="22"/>
  <c r="FJ37" i="22"/>
  <c r="FI37" i="22"/>
  <c r="FH37" i="22"/>
  <c r="FG37" i="22"/>
  <c r="FF37" i="22"/>
  <c r="FE37" i="22"/>
  <c r="FD37" i="22"/>
  <c r="FC37" i="22"/>
  <c r="FB37" i="22"/>
  <c r="FA37" i="22"/>
  <c r="EZ37" i="22"/>
  <c r="EY37" i="22"/>
  <c r="EX37" i="22"/>
  <c r="EW37" i="22"/>
  <c r="EV37" i="22"/>
  <c r="EU37" i="22"/>
  <c r="ET37" i="22"/>
  <c r="ES37" i="22"/>
  <c r="ER37" i="22"/>
  <c r="EQ37" i="22"/>
  <c r="EP37" i="22"/>
  <c r="EO37" i="22"/>
  <c r="EN37" i="22"/>
  <c r="EM37" i="22"/>
  <c r="EL37" i="22"/>
  <c r="EK37" i="22"/>
  <c r="EJ37" i="22"/>
  <c r="EI37" i="22"/>
  <c r="EH37" i="22"/>
  <c r="EG37" i="22"/>
  <c r="EF37" i="22"/>
  <c r="EE37" i="22"/>
  <c r="ED37" i="22"/>
  <c r="EC37" i="22"/>
  <c r="EB37" i="22"/>
  <c r="EA37" i="22"/>
  <c r="DZ37" i="22"/>
  <c r="DY37" i="22"/>
  <c r="DX37" i="22"/>
  <c r="DW37" i="22"/>
  <c r="DV37" i="22"/>
  <c r="DU37" i="22"/>
  <c r="DT37" i="22"/>
  <c r="DS37" i="22"/>
  <c r="DR37" i="22"/>
  <c r="DQ37" i="22"/>
  <c r="DP37" i="22"/>
  <c r="DO37" i="22"/>
  <c r="DN37" i="22"/>
  <c r="DM37" i="22"/>
  <c r="DL37" i="22"/>
  <c r="DK37" i="22"/>
  <c r="DJ37" i="22"/>
  <c r="DI37" i="22"/>
  <c r="DH37" i="22"/>
  <c r="DG37" i="22"/>
  <c r="DF37" i="22"/>
  <c r="DE37" i="22"/>
  <c r="DD37" i="22"/>
  <c r="DC37" i="22"/>
  <c r="DB37" i="22"/>
  <c r="DA37" i="22"/>
  <c r="CZ37" i="22"/>
  <c r="CY37" i="22"/>
  <c r="CX37" i="22"/>
  <c r="CW37" i="22"/>
  <c r="CV37" i="22"/>
  <c r="CU37" i="22"/>
  <c r="CT37" i="22"/>
  <c r="CS37" i="22"/>
  <c r="CR37" i="22"/>
  <c r="CQ37" i="22"/>
  <c r="CP37" i="22"/>
  <c r="CO37" i="22"/>
  <c r="CN37" i="22"/>
  <c r="CM37" i="22"/>
  <c r="CL37" i="22"/>
  <c r="CK37" i="22"/>
  <c r="CJ37" i="22"/>
  <c r="CI37" i="22"/>
  <c r="CH37" i="22"/>
  <c r="CG37" i="22"/>
  <c r="CF37" i="22"/>
  <c r="CE37" i="22"/>
  <c r="CD37" i="22"/>
  <c r="CC37" i="22"/>
  <c r="CB37" i="22"/>
  <c r="CA37" i="22"/>
  <c r="BZ37" i="22"/>
  <c r="BY37" i="22"/>
  <c r="BX37" i="22"/>
  <c r="BW37" i="22"/>
  <c r="BV37" i="22"/>
  <c r="BU37" i="22"/>
  <c r="BT37" i="22"/>
  <c r="BS37" i="22"/>
  <c r="BR37" i="22"/>
  <c r="BQ37" i="22"/>
  <c r="BP37" i="22"/>
  <c r="BO37" i="22"/>
  <c r="BN37" i="22"/>
  <c r="BM37" i="22"/>
  <c r="BL37" i="22"/>
  <c r="BK37" i="22"/>
  <c r="BJ37" i="22"/>
  <c r="BI37" i="22"/>
  <c r="BH37" i="22"/>
  <c r="BG37" i="22"/>
  <c r="BF37" i="22"/>
  <c r="BE37" i="22"/>
  <c r="BD37" i="22"/>
  <c r="BC37" i="22"/>
  <c r="BB37" i="22"/>
  <c r="BA37"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GR36" i="22"/>
  <c r="GQ36" i="22"/>
  <c r="GP36" i="22"/>
  <c r="GO36" i="22"/>
  <c r="GN36" i="22"/>
  <c r="GM36" i="22"/>
  <c r="GL36" i="22"/>
  <c r="GK36" i="22"/>
  <c r="GJ36" i="22"/>
  <c r="GI36" i="22"/>
  <c r="GH36" i="22"/>
  <c r="GG36" i="22"/>
  <c r="GF36" i="22"/>
  <c r="GE36" i="22"/>
  <c r="GD36" i="22"/>
  <c r="GC36" i="22"/>
  <c r="GB36" i="22"/>
  <c r="GA36" i="22"/>
  <c r="FZ36" i="22"/>
  <c r="FY36" i="22"/>
  <c r="FX36" i="22"/>
  <c r="FW36" i="22"/>
  <c r="FV36" i="22"/>
  <c r="FU36" i="22"/>
  <c r="FT36" i="22"/>
  <c r="FS36" i="22"/>
  <c r="FR36" i="22"/>
  <c r="FQ36" i="22"/>
  <c r="FP36" i="22"/>
  <c r="FO36" i="22"/>
  <c r="FN36" i="22"/>
  <c r="FM36" i="22"/>
  <c r="FL36" i="22"/>
  <c r="FK36" i="22"/>
  <c r="FJ36" i="22"/>
  <c r="FI36" i="22"/>
  <c r="FH36" i="22"/>
  <c r="FG36" i="22"/>
  <c r="FF36" i="22"/>
  <c r="FE36" i="22"/>
  <c r="FD36" i="22"/>
  <c r="FC36" i="22"/>
  <c r="FB36" i="22"/>
  <c r="FA36" i="22"/>
  <c r="EZ36" i="22"/>
  <c r="EY36" i="22"/>
  <c r="EX36" i="22"/>
  <c r="EW36" i="22"/>
  <c r="EV36" i="22"/>
  <c r="EU36" i="22"/>
  <c r="ET36" i="22"/>
  <c r="ES36" i="22"/>
  <c r="ER36" i="22"/>
  <c r="EQ36" i="22"/>
  <c r="EP36" i="22"/>
  <c r="EO36" i="22"/>
  <c r="EN36" i="22"/>
  <c r="EM36" i="22"/>
  <c r="EL36" i="22"/>
  <c r="EK36" i="22"/>
  <c r="EJ36" i="22"/>
  <c r="EI36" i="22"/>
  <c r="EH36" i="22"/>
  <c r="EG36" i="22"/>
  <c r="EF36" i="22"/>
  <c r="EE36" i="22"/>
  <c r="ED36" i="22"/>
  <c r="EC36" i="22"/>
  <c r="EB36" i="22"/>
  <c r="EA36" i="22"/>
  <c r="DZ36" i="22"/>
  <c r="DY36" i="22"/>
  <c r="DX36" i="22"/>
  <c r="DW36" i="22"/>
  <c r="DV36" i="22"/>
  <c r="DU36" i="22"/>
  <c r="DT36" i="22"/>
  <c r="DS36" i="22"/>
  <c r="DR36" i="22"/>
  <c r="DQ36" i="22"/>
  <c r="DP36" i="22"/>
  <c r="DO36" i="22"/>
  <c r="DN36" i="22"/>
  <c r="DM36" i="22"/>
  <c r="DL36" i="22"/>
  <c r="DK36" i="22"/>
  <c r="DJ36" i="22"/>
  <c r="DI36" i="22"/>
  <c r="DH36" i="22"/>
  <c r="DG36" i="22"/>
  <c r="DF36" i="22"/>
  <c r="DE36" i="22"/>
  <c r="DD36" i="22"/>
  <c r="DC36" i="22"/>
  <c r="DB36" i="22"/>
  <c r="DA36" i="22"/>
  <c r="CZ36" i="22"/>
  <c r="CY36" i="22"/>
  <c r="CX36" i="22"/>
  <c r="CW36" i="22"/>
  <c r="CV36" i="22"/>
  <c r="CU36" i="22"/>
  <c r="CT36" i="22"/>
  <c r="CS36" i="22"/>
  <c r="CR36" i="22"/>
  <c r="CQ36" i="22"/>
  <c r="CP36" i="22"/>
  <c r="CO36" i="22"/>
  <c r="CN36" i="22"/>
  <c r="CM36" i="22"/>
  <c r="CL36" i="22"/>
  <c r="CK36" i="22"/>
  <c r="CJ36" i="22"/>
  <c r="CI36" i="22"/>
  <c r="CH36" i="22"/>
  <c r="CG36" i="22"/>
  <c r="CF36" i="22"/>
  <c r="CE36" i="22"/>
  <c r="CD36" i="22"/>
  <c r="CC36" i="22"/>
  <c r="CB36" i="22"/>
  <c r="CA36" i="22"/>
  <c r="BZ36" i="22"/>
  <c r="BY36" i="22"/>
  <c r="BX36" i="22"/>
  <c r="BW36" i="22"/>
  <c r="BV36" i="22"/>
  <c r="BU36" i="22"/>
  <c r="BT36" i="22"/>
  <c r="BS36" i="22"/>
  <c r="BR36" i="22"/>
  <c r="BQ36" i="22"/>
  <c r="BP36" i="22"/>
  <c r="BO36" i="22"/>
  <c r="BN36" i="22"/>
  <c r="BM36" i="22"/>
  <c r="BL36" i="22"/>
  <c r="BK36" i="22"/>
  <c r="BJ36" i="22"/>
  <c r="BI36" i="22"/>
  <c r="BH36" i="22"/>
  <c r="BG36" i="22"/>
  <c r="BF36" i="22"/>
  <c r="BE36" i="22"/>
  <c r="BD36" i="22"/>
  <c r="BC36" i="22"/>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GR34" i="22"/>
  <c r="GQ34" i="22"/>
  <c r="GP34" i="22"/>
  <c r="GO34" i="22"/>
  <c r="GN34" i="22"/>
  <c r="GM34" i="22"/>
  <c r="GL34" i="22"/>
  <c r="GK34" i="22"/>
  <c r="GJ34" i="22"/>
  <c r="GI34" i="22"/>
  <c r="GH34" i="22"/>
  <c r="GG34" i="22"/>
  <c r="GF34" i="22"/>
  <c r="GE34" i="22"/>
  <c r="GD34" i="22"/>
  <c r="GC34" i="22"/>
  <c r="GB34" i="22"/>
  <c r="GA34" i="22"/>
  <c r="FZ34" i="22"/>
  <c r="FY34" i="22"/>
  <c r="FX34" i="22"/>
  <c r="FW34" i="22"/>
  <c r="FV34" i="22"/>
  <c r="FU34" i="22"/>
  <c r="FT34" i="22"/>
  <c r="FS34" i="22"/>
  <c r="FR34" i="22"/>
  <c r="FQ34" i="22"/>
  <c r="FP34" i="22"/>
  <c r="FO34" i="22"/>
  <c r="FN34" i="22"/>
  <c r="FM34" i="22"/>
  <c r="FL34" i="22"/>
  <c r="FK34" i="22"/>
  <c r="FJ34" i="22"/>
  <c r="FI34" i="22"/>
  <c r="FH34" i="22"/>
  <c r="FG34" i="22"/>
  <c r="FF34" i="22"/>
  <c r="FE34" i="22"/>
  <c r="FD34" i="22"/>
  <c r="FC34" i="22"/>
  <c r="FB34" i="22"/>
  <c r="FA34" i="22"/>
  <c r="EZ34" i="22"/>
  <c r="EY34" i="22"/>
  <c r="EX34" i="22"/>
  <c r="EW34" i="22"/>
  <c r="EV34" i="22"/>
  <c r="EU34" i="22"/>
  <c r="ET34" i="22"/>
  <c r="ES34" i="22"/>
  <c r="ER34" i="22"/>
  <c r="EQ34" i="22"/>
  <c r="EP34" i="22"/>
  <c r="EO34" i="22"/>
  <c r="EN34" i="22"/>
  <c r="EM34" i="22"/>
  <c r="EL34" i="22"/>
  <c r="EK34" i="22"/>
  <c r="EJ34" i="22"/>
  <c r="EI34" i="22"/>
  <c r="EH34" i="22"/>
  <c r="EG34" i="22"/>
  <c r="EF34" i="22"/>
  <c r="EE34" i="22"/>
  <c r="ED34" i="22"/>
  <c r="EC34" i="22"/>
  <c r="EB34" i="22"/>
  <c r="EA34" i="22"/>
  <c r="DZ34" i="22"/>
  <c r="DY34" i="22"/>
  <c r="DX34" i="22"/>
  <c r="DW34" i="22"/>
  <c r="DV34" i="22"/>
  <c r="DU34" i="22"/>
  <c r="DT34" i="22"/>
  <c r="DS34" i="22"/>
  <c r="DR34" i="22"/>
  <c r="DQ34" i="22"/>
  <c r="DP34" i="22"/>
  <c r="DO34" i="22"/>
  <c r="DN34" i="22"/>
  <c r="DM34" i="22"/>
  <c r="DL34" i="22"/>
  <c r="DK34" i="22"/>
  <c r="DJ34" i="22"/>
  <c r="DI34" i="22"/>
  <c r="DH34" i="22"/>
  <c r="DG34" i="22"/>
  <c r="DF34" i="22"/>
  <c r="DE34" i="22"/>
  <c r="DD34" i="22"/>
  <c r="DC34" i="22"/>
  <c r="DB34" i="22"/>
  <c r="DA34" i="22"/>
  <c r="CZ34" i="22"/>
  <c r="CY34" i="22"/>
  <c r="CX34" i="22"/>
  <c r="CW34" i="22"/>
  <c r="CV34" i="22"/>
  <c r="CU34" i="22"/>
  <c r="CT34" i="22"/>
  <c r="CS34" i="22"/>
  <c r="CR34" i="22"/>
  <c r="CQ34" i="22"/>
  <c r="CP34" i="22"/>
  <c r="CO34" i="22"/>
  <c r="CN34" i="22"/>
  <c r="CM34" i="22"/>
  <c r="CL34" i="22"/>
  <c r="CK34" i="22"/>
  <c r="CJ34" i="22"/>
  <c r="CI34" i="22"/>
  <c r="CH34" i="22"/>
  <c r="CG34" i="22"/>
  <c r="CF34" i="22"/>
  <c r="CE34" i="22"/>
  <c r="CD34" i="22"/>
  <c r="CC34" i="22"/>
  <c r="CB34" i="22"/>
  <c r="CA34" i="22"/>
  <c r="BZ34" i="22"/>
  <c r="BY34" i="22"/>
  <c r="BX34" i="22"/>
  <c r="BW34" i="22"/>
  <c r="BV34" i="22"/>
  <c r="BU34" i="22"/>
  <c r="BT34" i="22"/>
  <c r="BS34" i="22"/>
  <c r="BR34" i="22"/>
  <c r="BQ34" i="22"/>
  <c r="BP34" i="22"/>
  <c r="BO34" i="22"/>
  <c r="BN34" i="22"/>
  <c r="BM34" i="22"/>
  <c r="BL34" i="22"/>
  <c r="BK34" i="22"/>
  <c r="BJ34" i="22"/>
  <c r="BI34" i="22"/>
  <c r="BH34" i="22"/>
  <c r="BG34" i="22"/>
  <c r="BF34" i="22"/>
  <c r="BE34" i="22"/>
  <c r="BD34" i="22"/>
  <c r="BC34" i="22"/>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GR33" i="22"/>
  <c r="GQ33" i="22"/>
  <c r="GP33" i="22"/>
  <c r="GO33" i="22"/>
  <c r="GN33" i="22"/>
  <c r="GM33" i="22"/>
  <c r="GL33" i="22"/>
  <c r="GK33" i="22"/>
  <c r="GJ33" i="22"/>
  <c r="GI33" i="22"/>
  <c r="GH33" i="22"/>
  <c r="GG33" i="22"/>
  <c r="GF33" i="22"/>
  <c r="GE33" i="22"/>
  <c r="GD33" i="22"/>
  <c r="GC33" i="22"/>
  <c r="GB33" i="22"/>
  <c r="GA33" i="22"/>
  <c r="FZ33" i="22"/>
  <c r="FY33" i="22"/>
  <c r="FX33" i="22"/>
  <c r="FW33" i="22"/>
  <c r="FV33" i="22"/>
  <c r="FU33" i="22"/>
  <c r="FT33" i="22"/>
  <c r="FS33" i="22"/>
  <c r="FR33" i="22"/>
  <c r="FQ33" i="22"/>
  <c r="FP33" i="22"/>
  <c r="FO33" i="22"/>
  <c r="FN33" i="22"/>
  <c r="FM33" i="22"/>
  <c r="FL33" i="22"/>
  <c r="FK33" i="22"/>
  <c r="FJ33" i="22"/>
  <c r="FI33" i="22"/>
  <c r="FH33" i="22"/>
  <c r="FG33" i="22"/>
  <c r="FF33" i="22"/>
  <c r="FE33" i="22"/>
  <c r="FD33" i="22"/>
  <c r="FC33" i="22"/>
  <c r="FB33" i="22"/>
  <c r="FA33" i="22"/>
  <c r="EZ33" i="22"/>
  <c r="EY33" i="22"/>
  <c r="EX33" i="22"/>
  <c r="EW33" i="22"/>
  <c r="EV33" i="22"/>
  <c r="EU33" i="22"/>
  <c r="ET33" i="22"/>
  <c r="ES33" i="22"/>
  <c r="ER33" i="22"/>
  <c r="EQ33" i="22"/>
  <c r="EP33" i="22"/>
  <c r="EO33" i="22"/>
  <c r="EN33" i="22"/>
  <c r="EM33" i="22"/>
  <c r="EL33" i="22"/>
  <c r="EK33" i="22"/>
  <c r="EJ33" i="22"/>
  <c r="EI33" i="22"/>
  <c r="EH33" i="22"/>
  <c r="EG33" i="22"/>
  <c r="EF33" i="22"/>
  <c r="EE33" i="22"/>
  <c r="ED33" i="22"/>
  <c r="EC33" i="22"/>
  <c r="EB33" i="22"/>
  <c r="EA33" i="22"/>
  <c r="DZ33" i="22"/>
  <c r="DY33" i="22"/>
  <c r="DX33" i="22"/>
  <c r="DW33" i="22"/>
  <c r="DV33" i="22"/>
  <c r="DU33" i="22"/>
  <c r="DT33" i="22"/>
  <c r="DS33" i="22"/>
  <c r="DR33" i="22"/>
  <c r="DQ33" i="22"/>
  <c r="DP33" i="22"/>
  <c r="DO33" i="22"/>
  <c r="DN33" i="22"/>
  <c r="DM33" i="22"/>
  <c r="DL33" i="22"/>
  <c r="DK33" i="22"/>
  <c r="DJ33" i="22"/>
  <c r="DI33" i="22"/>
  <c r="DH33" i="22"/>
  <c r="DG33" i="22"/>
  <c r="DF33" i="22"/>
  <c r="DE33" i="22"/>
  <c r="DD33" i="22"/>
  <c r="DC33" i="22"/>
  <c r="DB33" i="22"/>
  <c r="DA33" i="22"/>
  <c r="CZ33" i="22"/>
  <c r="CY33" i="22"/>
  <c r="CX33" i="22"/>
  <c r="CW33" i="22"/>
  <c r="CV33" i="22"/>
  <c r="CU33" i="22"/>
  <c r="CT33" i="22"/>
  <c r="CS33" i="22"/>
  <c r="CR33" i="22"/>
  <c r="CQ33" i="22"/>
  <c r="CP33" i="22"/>
  <c r="CO33" i="22"/>
  <c r="CN33" i="22"/>
  <c r="CM33" i="22"/>
  <c r="CL33" i="22"/>
  <c r="CK33" i="22"/>
  <c r="CJ33" i="22"/>
  <c r="CI33" i="22"/>
  <c r="CH33" i="22"/>
  <c r="CG33" i="22"/>
  <c r="CF33" i="22"/>
  <c r="CE33" i="22"/>
  <c r="CD33" i="22"/>
  <c r="CC33" i="22"/>
  <c r="CB33" i="22"/>
  <c r="CA33" i="22"/>
  <c r="BZ33" i="22"/>
  <c r="BY33" i="22"/>
  <c r="BX33" i="22"/>
  <c r="BW33" i="22"/>
  <c r="BV33" i="22"/>
  <c r="BU33" i="22"/>
  <c r="BT33" i="22"/>
  <c r="BS33" i="22"/>
  <c r="BR33" i="22"/>
  <c r="BQ33" i="22"/>
  <c r="BP33" i="22"/>
  <c r="BO33" i="22"/>
  <c r="BN33" i="22"/>
  <c r="BM33" i="22"/>
  <c r="BL33" i="22"/>
  <c r="BK33" i="22"/>
  <c r="BJ33" i="22"/>
  <c r="BI33" i="22"/>
  <c r="BH33" i="22"/>
  <c r="BG33" i="22"/>
  <c r="BF33" i="22"/>
  <c r="BE33" i="22"/>
  <c r="BD33" i="22"/>
  <c r="BC33" i="22"/>
  <c r="BB33" i="22"/>
  <c r="BA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GR31" i="22"/>
  <c r="GQ31" i="22"/>
  <c r="GP31" i="22"/>
  <c r="GO31" i="22"/>
  <c r="GN31" i="22"/>
  <c r="GM31" i="22"/>
  <c r="GL31" i="22"/>
  <c r="GK31" i="22"/>
  <c r="GJ31" i="22"/>
  <c r="GI31" i="22"/>
  <c r="GH31" i="22"/>
  <c r="GG31" i="22"/>
  <c r="GF31" i="22"/>
  <c r="GE31" i="22"/>
  <c r="GD31" i="22"/>
  <c r="GC31" i="22"/>
  <c r="GB31" i="22"/>
  <c r="GA31" i="22"/>
  <c r="FZ31" i="22"/>
  <c r="FY31" i="22"/>
  <c r="FX31" i="22"/>
  <c r="FW31" i="22"/>
  <c r="FV31" i="22"/>
  <c r="FU31" i="22"/>
  <c r="FT31" i="22"/>
  <c r="FS31" i="22"/>
  <c r="FR31" i="22"/>
  <c r="FQ31" i="22"/>
  <c r="FP31" i="22"/>
  <c r="FO31" i="22"/>
  <c r="FN31" i="22"/>
  <c r="FM31" i="22"/>
  <c r="FL31" i="22"/>
  <c r="FK31" i="22"/>
  <c r="FJ31" i="22"/>
  <c r="FI31" i="22"/>
  <c r="FH31" i="22"/>
  <c r="FG31" i="22"/>
  <c r="FF31" i="22"/>
  <c r="FE31" i="22"/>
  <c r="FD31" i="22"/>
  <c r="FC31" i="22"/>
  <c r="FB31" i="22"/>
  <c r="FA31" i="22"/>
  <c r="EZ31" i="22"/>
  <c r="EY31" i="22"/>
  <c r="EX31" i="22"/>
  <c r="EW31" i="22"/>
  <c r="EV31" i="22"/>
  <c r="EU31" i="22"/>
  <c r="ET31" i="22"/>
  <c r="ES31" i="22"/>
  <c r="ER31" i="22"/>
  <c r="EQ31" i="22"/>
  <c r="EP31" i="22"/>
  <c r="EO31" i="22"/>
  <c r="EN31" i="22"/>
  <c r="EM31" i="22"/>
  <c r="EL31" i="22"/>
  <c r="EK31" i="22"/>
  <c r="EJ31" i="22"/>
  <c r="EI31" i="22"/>
  <c r="EH31" i="22"/>
  <c r="EG31" i="22"/>
  <c r="EF31" i="22"/>
  <c r="EE31" i="22"/>
  <c r="ED31" i="22"/>
  <c r="EC31" i="22"/>
  <c r="EB31" i="22"/>
  <c r="EA31" i="22"/>
  <c r="DZ31" i="22"/>
  <c r="DY31" i="22"/>
  <c r="DX31" i="22"/>
  <c r="DW31" i="22"/>
  <c r="DV31" i="22"/>
  <c r="DU31" i="22"/>
  <c r="DT31" i="22"/>
  <c r="DS31" i="22"/>
  <c r="DR31" i="22"/>
  <c r="DQ31" i="22"/>
  <c r="DP31" i="22"/>
  <c r="DO31" i="22"/>
  <c r="DN31" i="22"/>
  <c r="DM31" i="22"/>
  <c r="DL31" i="22"/>
  <c r="DK31" i="22"/>
  <c r="DJ31" i="22"/>
  <c r="DI31" i="22"/>
  <c r="DH31" i="22"/>
  <c r="DG31" i="22"/>
  <c r="DF31" i="22"/>
  <c r="DE31" i="22"/>
  <c r="DD31" i="22"/>
  <c r="DC31" i="22"/>
  <c r="DB31" i="22"/>
  <c r="DA31" i="22"/>
  <c r="CZ31" i="22"/>
  <c r="CY31" i="22"/>
  <c r="CX31" i="22"/>
  <c r="CW31" i="22"/>
  <c r="CV31" i="22"/>
  <c r="CU31" i="22"/>
  <c r="CT31" i="22"/>
  <c r="CS31" i="22"/>
  <c r="CR31" i="22"/>
  <c r="CQ31" i="22"/>
  <c r="CP31" i="22"/>
  <c r="CO31" i="22"/>
  <c r="CN31" i="22"/>
  <c r="CM31" i="22"/>
  <c r="CL31" i="22"/>
  <c r="CK31" i="22"/>
  <c r="CJ31" i="22"/>
  <c r="CI31" i="22"/>
  <c r="CH31" i="22"/>
  <c r="CG31" i="22"/>
  <c r="CF31" i="22"/>
  <c r="CE31" i="22"/>
  <c r="CD31" i="22"/>
  <c r="CC31" i="22"/>
  <c r="CB31" i="22"/>
  <c r="CA31" i="22"/>
  <c r="BZ31" i="22"/>
  <c r="BY31" i="22"/>
  <c r="BX31" i="22"/>
  <c r="BW31" i="22"/>
  <c r="BV31" i="22"/>
  <c r="BU31" i="22"/>
  <c r="BT31" i="22"/>
  <c r="BS31" i="22"/>
  <c r="BR31" i="22"/>
  <c r="BQ31" i="22"/>
  <c r="BP31" i="22"/>
  <c r="BO31" i="22"/>
  <c r="BN31" i="22"/>
  <c r="BM31" i="22"/>
  <c r="BL31" i="22"/>
  <c r="BK31" i="22"/>
  <c r="BJ31" i="22"/>
  <c r="BI31" i="22"/>
  <c r="BH31" i="22"/>
  <c r="BG31" i="22"/>
  <c r="BF31" i="22"/>
  <c r="BE31" i="22"/>
  <c r="BD31" i="22"/>
  <c r="BC31" i="22"/>
  <c r="BB31" i="22"/>
  <c r="BA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GR30" i="22"/>
  <c r="GQ30" i="22"/>
  <c r="GP30" i="22"/>
  <c r="GO30" i="22"/>
  <c r="GN30" i="22"/>
  <c r="GM30" i="22"/>
  <c r="GL30" i="22"/>
  <c r="GK30" i="22"/>
  <c r="GJ30" i="22"/>
  <c r="GI30" i="22"/>
  <c r="GH30" i="22"/>
  <c r="GG30" i="22"/>
  <c r="GF30" i="22"/>
  <c r="GE30" i="22"/>
  <c r="GD30" i="22"/>
  <c r="GC30" i="22"/>
  <c r="GB30" i="22"/>
  <c r="GA30" i="22"/>
  <c r="FZ30" i="22"/>
  <c r="FY30" i="22"/>
  <c r="FX30" i="22"/>
  <c r="FW30" i="22"/>
  <c r="FV30" i="22"/>
  <c r="FU30" i="22"/>
  <c r="FT30" i="22"/>
  <c r="FS30" i="22"/>
  <c r="FR30" i="22"/>
  <c r="FQ30" i="22"/>
  <c r="FP30" i="22"/>
  <c r="FO30" i="22"/>
  <c r="FN30" i="22"/>
  <c r="FM30" i="22"/>
  <c r="FL30" i="22"/>
  <c r="FK30" i="22"/>
  <c r="FJ30" i="22"/>
  <c r="FI30" i="22"/>
  <c r="FH30" i="22"/>
  <c r="FG30" i="22"/>
  <c r="FF30" i="22"/>
  <c r="FE30" i="22"/>
  <c r="FD30" i="22"/>
  <c r="FC30" i="22"/>
  <c r="FB30" i="22"/>
  <c r="FA30" i="22"/>
  <c r="EZ30" i="22"/>
  <c r="EY30" i="22"/>
  <c r="EX30" i="22"/>
  <c r="EW30" i="22"/>
  <c r="EV30" i="22"/>
  <c r="EU30" i="22"/>
  <c r="ET30" i="22"/>
  <c r="ES30" i="22"/>
  <c r="ER30" i="22"/>
  <c r="EQ30" i="22"/>
  <c r="EP30" i="22"/>
  <c r="EO30" i="22"/>
  <c r="EN30" i="22"/>
  <c r="EM30" i="22"/>
  <c r="EL30" i="22"/>
  <c r="EK30" i="22"/>
  <c r="EJ30" i="22"/>
  <c r="EI30" i="22"/>
  <c r="EH30" i="22"/>
  <c r="EG30" i="22"/>
  <c r="EF30" i="22"/>
  <c r="EE30" i="22"/>
  <c r="ED30" i="22"/>
  <c r="EC30" i="22"/>
  <c r="EB30" i="22"/>
  <c r="EA30" i="22"/>
  <c r="DZ30" i="22"/>
  <c r="DY30" i="22"/>
  <c r="DX30" i="22"/>
  <c r="DW30" i="22"/>
  <c r="DV30" i="22"/>
  <c r="DU30" i="22"/>
  <c r="DT30" i="22"/>
  <c r="DS30" i="22"/>
  <c r="DR30" i="22"/>
  <c r="DQ30" i="22"/>
  <c r="DP30" i="22"/>
  <c r="DO30" i="22"/>
  <c r="DN30" i="22"/>
  <c r="DM30" i="22"/>
  <c r="DL30" i="22"/>
  <c r="DK30" i="22"/>
  <c r="DJ30" i="22"/>
  <c r="DI30" i="22"/>
  <c r="DH30" i="22"/>
  <c r="DG30" i="22"/>
  <c r="DF30" i="22"/>
  <c r="DE30" i="22"/>
  <c r="DD30" i="22"/>
  <c r="DC30" i="22"/>
  <c r="DB30" i="22"/>
  <c r="DA30" i="22"/>
  <c r="CZ30" i="22"/>
  <c r="CY30" i="22"/>
  <c r="CX30" i="22"/>
  <c r="CW30" i="22"/>
  <c r="CV30" i="22"/>
  <c r="CU30" i="22"/>
  <c r="CT30" i="22"/>
  <c r="CS30" i="22"/>
  <c r="CR30" i="22"/>
  <c r="CQ30" i="22"/>
  <c r="CP30" i="22"/>
  <c r="CO30" i="22"/>
  <c r="CN30" i="22"/>
  <c r="CM30" i="22"/>
  <c r="CL30" i="22"/>
  <c r="CK30" i="22"/>
  <c r="CJ30" i="22"/>
  <c r="CI30" i="22"/>
  <c r="CH30" i="22"/>
  <c r="CG30" i="22"/>
  <c r="CF30" i="22"/>
  <c r="CE30" i="22"/>
  <c r="CD30" i="22"/>
  <c r="CC30" i="22"/>
  <c r="CB30" i="22"/>
  <c r="CA30" i="22"/>
  <c r="BZ30" i="22"/>
  <c r="BY30" i="22"/>
  <c r="BX30" i="22"/>
  <c r="BW30" i="22"/>
  <c r="BV30" i="22"/>
  <c r="BU30" i="22"/>
  <c r="BT30" i="22"/>
  <c r="BS30" i="22"/>
  <c r="BR30" i="22"/>
  <c r="BQ30" i="22"/>
  <c r="BP30" i="22"/>
  <c r="BO30" i="22"/>
  <c r="BN30" i="22"/>
  <c r="BM30" i="22"/>
  <c r="BL30" i="22"/>
  <c r="BK30" i="22"/>
  <c r="BJ30" i="22"/>
  <c r="BI30" i="22"/>
  <c r="BH30" i="22"/>
  <c r="BG30" i="22"/>
  <c r="BF30" i="22"/>
  <c r="BE30" i="22"/>
  <c r="BD30" i="22"/>
  <c r="BC30" i="22"/>
  <c r="BB30" i="22"/>
  <c r="BA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GR28" i="22"/>
  <c r="GQ28" i="22"/>
  <c r="GP28" i="22"/>
  <c r="GO28" i="22"/>
  <c r="GN28" i="22"/>
  <c r="GM28" i="22"/>
  <c r="GL28" i="22"/>
  <c r="GK28" i="22"/>
  <c r="GJ28" i="22"/>
  <c r="GI28" i="22"/>
  <c r="GH28" i="22"/>
  <c r="GG28" i="22"/>
  <c r="GF28" i="22"/>
  <c r="GE28" i="22"/>
  <c r="GD28" i="22"/>
  <c r="GC28" i="22"/>
  <c r="GB28" i="22"/>
  <c r="GA28" i="22"/>
  <c r="FZ28" i="22"/>
  <c r="FY28" i="22"/>
  <c r="FX28" i="22"/>
  <c r="FW28" i="22"/>
  <c r="FV28" i="22"/>
  <c r="FU28" i="22"/>
  <c r="FT28" i="22"/>
  <c r="FS28" i="22"/>
  <c r="FR28" i="22"/>
  <c r="FQ28" i="22"/>
  <c r="FP28" i="22"/>
  <c r="FO28" i="22"/>
  <c r="FN28" i="22"/>
  <c r="FM28" i="22"/>
  <c r="FL28" i="22"/>
  <c r="FK28" i="22"/>
  <c r="FJ28" i="22"/>
  <c r="FI28" i="22"/>
  <c r="FH28" i="22"/>
  <c r="FG28" i="22"/>
  <c r="FF28" i="22"/>
  <c r="FE28" i="22"/>
  <c r="FD28" i="22"/>
  <c r="FC28" i="22"/>
  <c r="FB28" i="22"/>
  <c r="FA28" i="22"/>
  <c r="EZ28" i="22"/>
  <c r="EY28" i="22"/>
  <c r="EX28" i="22"/>
  <c r="EW28" i="22"/>
  <c r="EV28" i="22"/>
  <c r="EU28" i="22"/>
  <c r="ET28" i="22"/>
  <c r="ES28" i="22"/>
  <c r="ER28" i="22"/>
  <c r="EQ28" i="22"/>
  <c r="EP28" i="22"/>
  <c r="EO28" i="22"/>
  <c r="EN28" i="22"/>
  <c r="EM28" i="22"/>
  <c r="EL28" i="22"/>
  <c r="EK28" i="22"/>
  <c r="EJ28" i="22"/>
  <c r="EI28" i="22"/>
  <c r="EH28" i="22"/>
  <c r="EG28" i="22"/>
  <c r="EF28" i="22"/>
  <c r="EE28" i="22"/>
  <c r="ED28" i="22"/>
  <c r="EC28" i="22"/>
  <c r="EB28" i="22"/>
  <c r="EA28" i="22"/>
  <c r="DZ28" i="22"/>
  <c r="DY28" i="22"/>
  <c r="DX28" i="22"/>
  <c r="DW28" i="22"/>
  <c r="DV28" i="22"/>
  <c r="DU28" i="22"/>
  <c r="DT28" i="22"/>
  <c r="DS28" i="22"/>
  <c r="DR28" i="22"/>
  <c r="DQ28" i="22"/>
  <c r="DP28" i="22"/>
  <c r="DO28" i="22"/>
  <c r="DN28" i="22"/>
  <c r="DM28" i="22"/>
  <c r="DL28" i="22"/>
  <c r="DK28" i="22"/>
  <c r="DJ28" i="22"/>
  <c r="DI28" i="22"/>
  <c r="DH28" i="22"/>
  <c r="DG28" i="22"/>
  <c r="DF28" i="22"/>
  <c r="DE28" i="22"/>
  <c r="DD28" i="22"/>
  <c r="DC28" i="22"/>
  <c r="DB28" i="22"/>
  <c r="DA28" i="22"/>
  <c r="CZ28" i="22"/>
  <c r="CY28" i="22"/>
  <c r="CX28" i="22"/>
  <c r="CW28" i="22"/>
  <c r="CV28" i="22"/>
  <c r="CU28" i="22"/>
  <c r="CT28" i="22"/>
  <c r="CS28" i="22"/>
  <c r="CR28" i="22"/>
  <c r="CQ28" i="22"/>
  <c r="CP28" i="22"/>
  <c r="CO28" i="22"/>
  <c r="CN28" i="22"/>
  <c r="CM28" i="22"/>
  <c r="CL28" i="22"/>
  <c r="CK28" i="22"/>
  <c r="CJ28" i="22"/>
  <c r="CI28" i="22"/>
  <c r="CH28" i="22"/>
  <c r="CG28" i="22"/>
  <c r="CF28" i="22"/>
  <c r="CE28" i="22"/>
  <c r="CD28" i="22"/>
  <c r="CC28" i="22"/>
  <c r="CB28" i="22"/>
  <c r="CA28" i="22"/>
  <c r="BZ28" i="22"/>
  <c r="BY28" i="22"/>
  <c r="BX28" i="22"/>
  <c r="BW28" i="22"/>
  <c r="BV28" i="22"/>
  <c r="BU28" i="22"/>
  <c r="BT28" i="22"/>
  <c r="BS28" i="22"/>
  <c r="BR28" i="22"/>
  <c r="BQ28" i="22"/>
  <c r="BP28" i="22"/>
  <c r="BO28" i="22"/>
  <c r="BN28" i="22"/>
  <c r="BM28" i="22"/>
  <c r="BL28" i="22"/>
  <c r="BK28" i="22"/>
  <c r="BJ28" i="22"/>
  <c r="BI28" i="22"/>
  <c r="BH28" i="22"/>
  <c r="BG28" i="22"/>
  <c r="BF28" i="22"/>
  <c r="BE28" i="22"/>
  <c r="BD28" i="22"/>
  <c r="BC28" i="22"/>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GR27" i="22"/>
  <c r="GQ27" i="22"/>
  <c r="GP27" i="22"/>
  <c r="GO27" i="22"/>
  <c r="GN27" i="22"/>
  <c r="GM27" i="22"/>
  <c r="GL27" i="22"/>
  <c r="GK27" i="22"/>
  <c r="GJ27" i="22"/>
  <c r="GI27" i="22"/>
  <c r="GH27" i="22"/>
  <c r="GG27" i="22"/>
  <c r="GF27" i="22"/>
  <c r="GE27" i="22"/>
  <c r="GD27" i="22"/>
  <c r="GC27" i="22"/>
  <c r="GB27" i="22"/>
  <c r="GA27" i="22"/>
  <c r="FZ27" i="22"/>
  <c r="FY27" i="22"/>
  <c r="FX27" i="22"/>
  <c r="FW27" i="22"/>
  <c r="FV27" i="22"/>
  <c r="FU27" i="22"/>
  <c r="FT27" i="22"/>
  <c r="FS27" i="22"/>
  <c r="FR27" i="22"/>
  <c r="FQ27" i="22"/>
  <c r="FP27" i="22"/>
  <c r="FO27" i="22"/>
  <c r="FN27" i="22"/>
  <c r="FM27" i="22"/>
  <c r="FL27" i="22"/>
  <c r="FK27" i="22"/>
  <c r="FJ27" i="22"/>
  <c r="FI27" i="22"/>
  <c r="FH27" i="22"/>
  <c r="FG27" i="22"/>
  <c r="FF27" i="22"/>
  <c r="FE27" i="22"/>
  <c r="FD27" i="22"/>
  <c r="FC27" i="22"/>
  <c r="FB27" i="22"/>
  <c r="FA27" i="22"/>
  <c r="EZ27" i="22"/>
  <c r="EY27" i="22"/>
  <c r="EX27" i="22"/>
  <c r="EW27" i="22"/>
  <c r="EV27" i="22"/>
  <c r="EU27" i="22"/>
  <c r="ET27" i="22"/>
  <c r="ES27" i="22"/>
  <c r="ER27" i="22"/>
  <c r="EQ27" i="22"/>
  <c r="EP27" i="22"/>
  <c r="EO27" i="22"/>
  <c r="EN27" i="22"/>
  <c r="EM27" i="22"/>
  <c r="EL27" i="22"/>
  <c r="EK27" i="22"/>
  <c r="EJ27" i="22"/>
  <c r="EI27" i="22"/>
  <c r="EH27" i="22"/>
  <c r="EG27" i="22"/>
  <c r="EF27" i="22"/>
  <c r="EE27" i="22"/>
  <c r="ED27" i="22"/>
  <c r="EC27" i="22"/>
  <c r="EB27" i="22"/>
  <c r="EA27" i="22"/>
  <c r="DZ27" i="22"/>
  <c r="DY27" i="22"/>
  <c r="DX27" i="22"/>
  <c r="DW27" i="22"/>
  <c r="DV27" i="22"/>
  <c r="DU27" i="22"/>
  <c r="DT27" i="22"/>
  <c r="DS27" i="22"/>
  <c r="DR27" i="22"/>
  <c r="DQ27" i="22"/>
  <c r="DP27" i="22"/>
  <c r="DO27" i="22"/>
  <c r="DN27" i="22"/>
  <c r="DM27" i="22"/>
  <c r="DL27" i="22"/>
  <c r="DK27" i="22"/>
  <c r="DJ27" i="22"/>
  <c r="DI27" i="22"/>
  <c r="DH27" i="22"/>
  <c r="DG27" i="22"/>
  <c r="DF27" i="22"/>
  <c r="DE27" i="22"/>
  <c r="DD27" i="22"/>
  <c r="DC27" i="22"/>
  <c r="DB27" i="22"/>
  <c r="DA27" i="22"/>
  <c r="CZ27" i="22"/>
  <c r="CY27" i="22"/>
  <c r="CX27" i="22"/>
  <c r="CW27" i="22"/>
  <c r="CV27" i="22"/>
  <c r="CU27" i="22"/>
  <c r="CT27" i="22"/>
  <c r="CS27" i="22"/>
  <c r="CR27" i="22"/>
  <c r="CQ27" i="22"/>
  <c r="CP27" i="22"/>
  <c r="CO27" i="22"/>
  <c r="CN27" i="22"/>
  <c r="CM27" i="22"/>
  <c r="CL27" i="22"/>
  <c r="CK27" i="22"/>
  <c r="CJ27" i="22"/>
  <c r="CI27" i="22"/>
  <c r="CH27" i="22"/>
  <c r="CG27" i="22"/>
  <c r="CF27" i="22"/>
  <c r="CE27" i="22"/>
  <c r="CD27" i="22"/>
  <c r="CC27" i="22"/>
  <c r="CB27" i="22"/>
  <c r="CA27" i="22"/>
  <c r="BZ27" i="22"/>
  <c r="BY27" i="22"/>
  <c r="BX27" i="22"/>
  <c r="BW27" i="22"/>
  <c r="BV27" i="22"/>
  <c r="BU27" i="22"/>
  <c r="BT27" i="22"/>
  <c r="BS27" i="22"/>
  <c r="BR27" i="22"/>
  <c r="BQ27" i="22"/>
  <c r="BP27" i="22"/>
  <c r="BO27" i="22"/>
  <c r="BN27" i="22"/>
  <c r="BM27" i="22"/>
  <c r="BL27" i="22"/>
  <c r="BK27" i="22"/>
  <c r="BJ27" i="22"/>
  <c r="BI27" i="22"/>
  <c r="BH27" i="22"/>
  <c r="BG27" i="22"/>
  <c r="BF27" i="22"/>
  <c r="BE27" i="22"/>
  <c r="BD27" i="22"/>
  <c r="BC27" i="22"/>
  <c r="BB27" i="22"/>
  <c r="BA27"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GR25" i="22"/>
  <c r="GQ25" i="22"/>
  <c r="GP25" i="22"/>
  <c r="GO25" i="22"/>
  <c r="GN25" i="22"/>
  <c r="GM25" i="22"/>
  <c r="GL25" i="22"/>
  <c r="GK25" i="22"/>
  <c r="GJ25" i="22"/>
  <c r="GI25" i="22"/>
  <c r="GH25" i="22"/>
  <c r="GG25" i="22"/>
  <c r="GF25" i="22"/>
  <c r="GE25" i="22"/>
  <c r="GD25" i="22"/>
  <c r="GC25" i="22"/>
  <c r="GB25" i="22"/>
  <c r="GA25" i="22"/>
  <c r="FZ25" i="22"/>
  <c r="FY25" i="22"/>
  <c r="FX25" i="22"/>
  <c r="FW25" i="22"/>
  <c r="FV25" i="22"/>
  <c r="FU25" i="22"/>
  <c r="FT25" i="22"/>
  <c r="FS25" i="22"/>
  <c r="FR25" i="22"/>
  <c r="FQ25" i="22"/>
  <c r="FP25" i="22"/>
  <c r="FO25" i="22"/>
  <c r="FN25" i="22"/>
  <c r="FM25" i="22"/>
  <c r="FL25" i="22"/>
  <c r="FK25" i="22"/>
  <c r="FJ25" i="22"/>
  <c r="FI25" i="22"/>
  <c r="FH25" i="22"/>
  <c r="FG25" i="22"/>
  <c r="FF25" i="22"/>
  <c r="FE25" i="22"/>
  <c r="FD25" i="22"/>
  <c r="FC25" i="22"/>
  <c r="FB25" i="22"/>
  <c r="FA25" i="22"/>
  <c r="EZ25" i="22"/>
  <c r="EY25" i="22"/>
  <c r="EX25" i="22"/>
  <c r="EW25" i="22"/>
  <c r="EV25" i="22"/>
  <c r="EU25" i="22"/>
  <c r="ET25" i="22"/>
  <c r="ES25" i="22"/>
  <c r="ER25" i="22"/>
  <c r="EQ25" i="22"/>
  <c r="EP25" i="22"/>
  <c r="EO25" i="22"/>
  <c r="EN25" i="22"/>
  <c r="EM25" i="22"/>
  <c r="EL25" i="22"/>
  <c r="EK25" i="22"/>
  <c r="EJ25" i="22"/>
  <c r="EI25" i="22"/>
  <c r="EH25" i="22"/>
  <c r="EG25" i="22"/>
  <c r="EF25" i="22"/>
  <c r="EE25" i="22"/>
  <c r="ED25" i="22"/>
  <c r="EC25" i="22"/>
  <c r="EB25" i="22"/>
  <c r="EA25" i="22"/>
  <c r="DZ25" i="22"/>
  <c r="DY25" i="22"/>
  <c r="DX25" i="22"/>
  <c r="DW25" i="22"/>
  <c r="DV25" i="22"/>
  <c r="DU25" i="22"/>
  <c r="DT25" i="22"/>
  <c r="DS25" i="22"/>
  <c r="DR25" i="22"/>
  <c r="DQ25" i="22"/>
  <c r="DP25" i="22"/>
  <c r="DO25" i="22"/>
  <c r="DN25" i="22"/>
  <c r="DM25" i="22"/>
  <c r="DL25" i="22"/>
  <c r="DK25" i="22"/>
  <c r="DJ25" i="22"/>
  <c r="DI25" i="22"/>
  <c r="DH25" i="22"/>
  <c r="DG25" i="22"/>
  <c r="DF25" i="22"/>
  <c r="DE25" i="22"/>
  <c r="DD25" i="22"/>
  <c r="DC25" i="22"/>
  <c r="DB25" i="22"/>
  <c r="DA25" i="22"/>
  <c r="CZ25" i="22"/>
  <c r="CY25" i="22"/>
  <c r="CX25" i="22"/>
  <c r="CW25" i="22"/>
  <c r="CV25" i="22"/>
  <c r="CU25" i="22"/>
  <c r="CT25" i="22"/>
  <c r="CS25" i="22"/>
  <c r="CR25" i="22"/>
  <c r="CQ25" i="22"/>
  <c r="CP25" i="22"/>
  <c r="CO25" i="22"/>
  <c r="CN25" i="22"/>
  <c r="CM25" i="22"/>
  <c r="CL25" i="22"/>
  <c r="CK25" i="22"/>
  <c r="CJ25" i="22"/>
  <c r="CI25" i="22"/>
  <c r="CH25" i="22"/>
  <c r="CG25" i="22"/>
  <c r="CF25" i="22"/>
  <c r="CE25" i="22"/>
  <c r="CD25" i="22"/>
  <c r="CC25" i="22"/>
  <c r="CB25" i="22"/>
  <c r="CA25" i="22"/>
  <c r="BZ25" i="22"/>
  <c r="BY25" i="22"/>
  <c r="BX25" i="22"/>
  <c r="BW25" i="22"/>
  <c r="BV25" i="22"/>
  <c r="BU25" i="22"/>
  <c r="BT25" i="22"/>
  <c r="BS25" i="22"/>
  <c r="BR25" i="22"/>
  <c r="BQ25" i="22"/>
  <c r="BP25" i="22"/>
  <c r="BO25" i="22"/>
  <c r="BN25" i="22"/>
  <c r="BM25" i="22"/>
  <c r="BL25" i="22"/>
  <c r="BK25" i="22"/>
  <c r="BJ25" i="22"/>
  <c r="BI25" i="22"/>
  <c r="BH25" i="22"/>
  <c r="BG25" i="22"/>
  <c r="BF25" i="22"/>
  <c r="BE25" i="22"/>
  <c r="BD25" i="22"/>
  <c r="BC25" i="22"/>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GR23" i="22"/>
  <c r="GQ23" i="22"/>
  <c r="GP23" i="22"/>
  <c r="GO23" i="22"/>
  <c r="GN23" i="22"/>
  <c r="GM23" i="22"/>
  <c r="GL23" i="22"/>
  <c r="GK23" i="22"/>
  <c r="GJ23" i="22"/>
  <c r="GI23" i="22"/>
  <c r="GH23" i="22"/>
  <c r="GG23" i="22"/>
  <c r="GF23" i="22"/>
  <c r="GE23" i="22"/>
  <c r="GD23" i="22"/>
  <c r="GC23" i="22"/>
  <c r="GB23" i="22"/>
  <c r="GA23" i="22"/>
  <c r="FZ23" i="22"/>
  <c r="FY23" i="22"/>
  <c r="FX23" i="22"/>
  <c r="FW23" i="22"/>
  <c r="FV23" i="22"/>
  <c r="FU23" i="22"/>
  <c r="FT23" i="22"/>
  <c r="FS23" i="22"/>
  <c r="FR23" i="22"/>
  <c r="FQ23" i="22"/>
  <c r="FP23" i="22"/>
  <c r="FO23" i="22"/>
  <c r="FN23" i="22"/>
  <c r="FM23" i="22"/>
  <c r="FL23" i="22"/>
  <c r="FK23" i="22"/>
  <c r="FJ23" i="22"/>
  <c r="FI23" i="22"/>
  <c r="FH23" i="22"/>
  <c r="FG23" i="22"/>
  <c r="FF23" i="22"/>
  <c r="FE23" i="22"/>
  <c r="FD23" i="22"/>
  <c r="FC23" i="22"/>
  <c r="FB23" i="22"/>
  <c r="FA23" i="22"/>
  <c r="EZ23" i="22"/>
  <c r="EY23" i="22"/>
  <c r="EX23" i="22"/>
  <c r="EW23" i="22"/>
  <c r="EV23" i="22"/>
  <c r="EU23" i="22"/>
  <c r="ET23" i="22"/>
  <c r="ES23" i="22"/>
  <c r="ER23" i="22"/>
  <c r="EQ23" i="22"/>
  <c r="EP23" i="22"/>
  <c r="EO23" i="22"/>
  <c r="EN23" i="22"/>
  <c r="EM23" i="22"/>
  <c r="EL23" i="22"/>
  <c r="EK23" i="22"/>
  <c r="EJ23" i="22"/>
  <c r="EI23" i="22"/>
  <c r="EH23" i="22"/>
  <c r="EG23" i="22"/>
  <c r="EF23" i="22"/>
  <c r="EE23" i="22"/>
  <c r="ED23" i="22"/>
  <c r="EC23" i="22"/>
  <c r="EB23" i="22"/>
  <c r="EA23" i="22"/>
  <c r="DZ23" i="22"/>
  <c r="DY23" i="22"/>
  <c r="DX23" i="22"/>
  <c r="DW23" i="22"/>
  <c r="DV23" i="22"/>
  <c r="DU23" i="22"/>
  <c r="DT23" i="22"/>
  <c r="DS23" i="22"/>
  <c r="DR23" i="22"/>
  <c r="DQ23" i="22"/>
  <c r="DP23" i="22"/>
  <c r="DO23" i="22"/>
  <c r="DN23" i="22"/>
  <c r="DM23" i="22"/>
  <c r="DL23" i="22"/>
  <c r="DK23" i="22"/>
  <c r="DJ23" i="22"/>
  <c r="DI23" i="22"/>
  <c r="DH23" i="22"/>
  <c r="DG23" i="22"/>
  <c r="DF23" i="22"/>
  <c r="DE23" i="22"/>
  <c r="DD23" i="22"/>
  <c r="DC23" i="22"/>
  <c r="DB23" i="22"/>
  <c r="DA23" i="22"/>
  <c r="CZ23" i="22"/>
  <c r="CY23" i="22"/>
  <c r="CX23" i="22"/>
  <c r="CW23" i="22"/>
  <c r="CV23" i="22"/>
  <c r="CU23" i="22"/>
  <c r="CT23" i="22"/>
  <c r="CS23" i="22"/>
  <c r="CR23" i="22"/>
  <c r="CQ23" i="22"/>
  <c r="CP23" i="22"/>
  <c r="CO23" i="22"/>
  <c r="CN23" i="22"/>
  <c r="CM23" i="22"/>
  <c r="CL23" i="22"/>
  <c r="CK23" i="22"/>
  <c r="CJ23" i="22"/>
  <c r="CI23" i="22"/>
  <c r="CH23" i="22"/>
  <c r="CG23" i="22"/>
  <c r="CF23" i="22"/>
  <c r="CE23" i="22"/>
  <c r="CD23" i="22"/>
  <c r="CC23" i="22"/>
  <c r="CB23" i="22"/>
  <c r="CA23" i="22"/>
  <c r="BZ23" i="22"/>
  <c r="BY23" i="22"/>
  <c r="BX23" i="22"/>
  <c r="BW23" i="22"/>
  <c r="BV23" i="22"/>
  <c r="BU23" i="22"/>
  <c r="BT23" i="22"/>
  <c r="BS23" i="22"/>
  <c r="BR23" i="22"/>
  <c r="BQ23" i="22"/>
  <c r="BP23" i="22"/>
  <c r="BO23" i="22"/>
  <c r="BN23" i="22"/>
  <c r="BM23" i="22"/>
  <c r="BL23" i="22"/>
  <c r="BK23" i="22"/>
  <c r="BJ23" i="22"/>
  <c r="BI23" i="22"/>
  <c r="BH23" i="22"/>
  <c r="BG23" i="22"/>
  <c r="BF23" i="22"/>
  <c r="BE23" i="22"/>
  <c r="BD23" i="22"/>
  <c r="BC23" i="22"/>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GR21" i="22"/>
  <c r="GQ21" i="22"/>
  <c r="GP21" i="22"/>
  <c r="GO21" i="22"/>
  <c r="GN21" i="22"/>
  <c r="GM21" i="22"/>
  <c r="GL21" i="22"/>
  <c r="GK21" i="22"/>
  <c r="GJ21" i="22"/>
  <c r="GI21" i="22"/>
  <c r="GH21" i="22"/>
  <c r="GG21" i="22"/>
  <c r="GF21" i="22"/>
  <c r="GE21" i="22"/>
  <c r="GD21" i="22"/>
  <c r="GC21" i="22"/>
  <c r="GB21" i="22"/>
  <c r="GA21" i="22"/>
  <c r="FZ21" i="22"/>
  <c r="FY21" i="22"/>
  <c r="FX21" i="22"/>
  <c r="FW21" i="22"/>
  <c r="FV21" i="22"/>
  <c r="FU21" i="22"/>
  <c r="FT21" i="22"/>
  <c r="FS21" i="22"/>
  <c r="FR21" i="22"/>
  <c r="FQ21" i="22"/>
  <c r="FP21" i="22"/>
  <c r="FO21" i="22"/>
  <c r="FN21" i="22"/>
  <c r="FM21" i="22"/>
  <c r="FL21" i="22"/>
  <c r="FK21" i="22"/>
  <c r="FJ21" i="22"/>
  <c r="FI21" i="22"/>
  <c r="FH21" i="22"/>
  <c r="FG21" i="22"/>
  <c r="FF21" i="22"/>
  <c r="FE21" i="22"/>
  <c r="FD21" i="22"/>
  <c r="FC21" i="22"/>
  <c r="FB21" i="22"/>
  <c r="FA21" i="22"/>
  <c r="EZ21" i="22"/>
  <c r="EY21" i="22"/>
  <c r="EX21" i="22"/>
  <c r="EW21" i="22"/>
  <c r="EV21" i="22"/>
  <c r="EU21" i="22"/>
  <c r="ET21" i="22"/>
  <c r="ES21" i="22"/>
  <c r="ER21" i="22"/>
  <c r="EQ21" i="22"/>
  <c r="EP21" i="22"/>
  <c r="EO21" i="22"/>
  <c r="EN21" i="22"/>
  <c r="EM21" i="22"/>
  <c r="EL21" i="22"/>
  <c r="EK21" i="22"/>
  <c r="EJ21" i="22"/>
  <c r="EI21" i="22"/>
  <c r="EH21" i="22"/>
  <c r="EG21" i="22"/>
  <c r="EF21" i="22"/>
  <c r="EE21" i="22"/>
  <c r="ED21" i="22"/>
  <c r="EC21" i="22"/>
  <c r="EB21" i="22"/>
  <c r="EA21" i="22"/>
  <c r="DZ21" i="22"/>
  <c r="DY21" i="22"/>
  <c r="DX21" i="22"/>
  <c r="DW21" i="22"/>
  <c r="DV21" i="22"/>
  <c r="DU21" i="22"/>
  <c r="DT21" i="22"/>
  <c r="DS21" i="22"/>
  <c r="DR21" i="22"/>
  <c r="DQ21" i="22"/>
  <c r="DP21" i="22"/>
  <c r="DO21" i="22"/>
  <c r="DN21" i="22"/>
  <c r="DM21" i="22"/>
  <c r="DL21" i="22"/>
  <c r="DK21" i="22"/>
  <c r="DJ21" i="22"/>
  <c r="DI21" i="22"/>
  <c r="DH21" i="22"/>
  <c r="DG21" i="22"/>
  <c r="DF21" i="22"/>
  <c r="DE21" i="22"/>
  <c r="DD21" i="22"/>
  <c r="DC21" i="22"/>
  <c r="DB21" i="22"/>
  <c r="DA21" i="22"/>
  <c r="CZ21" i="22"/>
  <c r="CY21" i="22"/>
  <c r="CX21" i="22"/>
  <c r="CW21" i="22"/>
  <c r="CV21" i="22"/>
  <c r="CU21" i="22"/>
  <c r="CT21" i="22"/>
  <c r="CS21" i="22"/>
  <c r="CR21" i="22"/>
  <c r="CQ21" i="22"/>
  <c r="CP21" i="22"/>
  <c r="CO21" i="22"/>
  <c r="CN21" i="22"/>
  <c r="CM21" i="22"/>
  <c r="CL21" i="22"/>
  <c r="CK21" i="22"/>
  <c r="CJ21" i="22"/>
  <c r="CI21" i="22"/>
  <c r="CH21" i="22"/>
  <c r="CG21" i="22"/>
  <c r="CF21" i="22"/>
  <c r="CE21" i="22"/>
  <c r="CD21" i="22"/>
  <c r="CC21" i="22"/>
  <c r="CB21" i="22"/>
  <c r="CA21" i="22"/>
  <c r="BZ21" i="22"/>
  <c r="BY21" i="22"/>
  <c r="BX21" i="22"/>
  <c r="BW21" i="22"/>
  <c r="BV21" i="22"/>
  <c r="BU21" i="22"/>
  <c r="BT21" i="22"/>
  <c r="BS21" i="22"/>
  <c r="BR21" i="22"/>
  <c r="BQ21" i="22"/>
  <c r="BP21" i="22"/>
  <c r="BO21" i="22"/>
  <c r="BN21" i="22"/>
  <c r="BM21" i="22"/>
  <c r="BL21" i="22"/>
  <c r="BK21" i="22"/>
  <c r="BJ21" i="22"/>
  <c r="BI21" i="22"/>
  <c r="BH21" i="22"/>
  <c r="BG21" i="22"/>
  <c r="BF21" i="22"/>
  <c r="BE21" i="22"/>
  <c r="BD21" i="22"/>
  <c r="BC21" i="22"/>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GR20" i="22"/>
  <c r="GQ20" i="22"/>
  <c r="GP20" i="22"/>
  <c r="GO20" i="22"/>
  <c r="GN20" i="22"/>
  <c r="GM20" i="22"/>
  <c r="GL20" i="22"/>
  <c r="GK20" i="22"/>
  <c r="GJ20" i="22"/>
  <c r="GI20" i="22"/>
  <c r="GH20" i="22"/>
  <c r="GG20" i="22"/>
  <c r="GF20" i="22"/>
  <c r="GE20" i="22"/>
  <c r="GD20" i="22"/>
  <c r="GC20" i="22"/>
  <c r="GB20" i="22"/>
  <c r="GA20" i="22"/>
  <c r="FZ20" i="22"/>
  <c r="FY20" i="22"/>
  <c r="FX20" i="22"/>
  <c r="FW20" i="22"/>
  <c r="FV20" i="22"/>
  <c r="FU20" i="22"/>
  <c r="FT20" i="22"/>
  <c r="FS20" i="22"/>
  <c r="FR20" i="22"/>
  <c r="FQ20" i="22"/>
  <c r="FP20" i="22"/>
  <c r="FO20" i="22"/>
  <c r="FN20" i="22"/>
  <c r="FM20" i="22"/>
  <c r="FL20" i="22"/>
  <c r="FK20" i="22"/>
  <c r="FJ20" i="22"/>
  <c r="FI20" i="22"/>
  <c r="FH20" i="22"/>
  <c r="FG20" i="22"/>
  <c r="FF20" i="22"/>
  <c r="FE20" i="22"/>
  <c r="FD20" i="22"/>
  <c r="FC20" i="22"/>
  <c r="FB20" i="22"/>
  <c r="FA20" i="22"/>
  <c r="EZ20" i="22"/>
  <c r="EY20" i="22"/>
  <c r="EX20" i="22"/>
  <c r="EW20" i="22"/>
  <c r="EV20" i="22"/>
  <c r="EU20" i="22"/>
  <c r="ET20" i="22"/>
  <c r="ES20" i="22"/>
  <c r="ER20" i="22"/>
  <c r="EQ20" i="22"/>
  <c r="EP20" i="22"/>
  <c r="EO20" i="22"/>
  <c r="EN20" i="22"/>
  <c r="EM20" i="22"/>
  <c r="EL20" i="22"/>
  <c r="EK20" i="22"/>
  <c r="EJ20" i="22"/>
  <c r="EI20" i="22"/>
  <c r="EH20" i="22"/>
  <c r="EG20" i="22"/>
  <c r="EF20" i="22"/>
  <c r="EE20" i="22"/>
  <c r="ED20" i="22"/>
  <c r="EC20" i="22"/>
  <c r="EB20" i="22"/>
  <c r="EA20" i="22"/>
  <c r="DZ20" i="22"/>
  <c r="DY20" i="22"/>
  <c r="DX20" i="22"/>
  <c r="DW20" i="22"/>
  <c r="DV20" i="22"/>
  <c r="DU20" i="22"/>
  <c r="DT20" i="22"/>
  <c r="DS20" i="22"/>
  <c r="DR20" i="22"/>
  <c r="DQ20" i="22"/>
  <c r="DP20" i="22"/>
  <c r="DO20" i="22"/>
  <c r="DN20" i="22"/>
  <c r="DM20" i="22"/>
  <c r="DL20" i="22"/>
  <c r="DK20" i="22"/>
  <c r="DJ20" i="22"/>
  <c r="DI20" i="22"/>
  <c r="DH20" i="22"/>
  <c r="DG20" i="22"/>
  <c r="DF20" i="22"/>
  <c r="DE20" i="22"/>
  <c r="DD20" i="22"/>
  <c r="DC20" i="22"/>
  <c r="DB20" i="22"/>
  <c r="DA20" i="22"/>
  <c r="CZ20" i="22"/>
  <c r="CY20" i="22"/>
  <c r="CX20" i="22"/>
  <c r="CW20" i="22"/>
  <c r="CV20" i="22"/>
  <c r="CU20" i="22"/>
  <c r="CT20" i="22"/>
  <c r="CS20" i="22"/>
  <c r="CR20" i="22"/>
  <c r="CQ20" i="22"/>
  <c r="CP20" i="22"/>
  <c r="CO20" i="22"/>
  <c r="CN20" i="22"/>
  <c r="CM20" i="22"/>
  <c r="CL20" i="22"/>
  <c r="CK20" i="22"/>
  <c r="CJ20" i="22"/>
  <c r="CI20" i="22"/>
  <c r="CH20" i="22"/>
  <c r="CG20" i="22"/>
  <c r="CF20" i="22"/>
  <c r="CE20" i="22"/>
  <c r="CD20" i="22"/>
  <c r="CC20" i="22"/>
  <c r="CB20" i="22"/>
  <c r="CA20" i="22"/>
  <c r="BZ20" i="22"/>
  <c r="BY20" i="22"/>
  <c r="BX20" i="22"/>
  <c r="BW20" i="22"/>
  <c r="BV20" i="22"/>
  <c r="BU20" i="22"/>
  <c r="BT20" i="22"/>
  <c r="BS20" i="22"/>
  <c r="BR20" i="22"/>
  <c r="BQ20" i="22"/>
  <c r="BP20" i="22"/>
  <c r="BO20" i="22"/>
  <c r="BN20" i="22"/>
  <c r="BM20" i="22"/>
  <c r="BL20" i="22"/>
  <c r="BK20" i="22"/>
  <c r="BJ20" i="22"/>
  <c r="BI20" i="22"/>
  <c r="BH20" i="22"/>
  <c r="BG20" i="22"/>
  <c r="BF20" i="22"/>
  <c r="BE20" i="22"/>
  <c r="BD20" i="22"/>
  <c r="BC20" i="22"/>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GR18" i="22"/>
  <c r="GQ18" i="22"/>
  <c r="GP18" i="22"/>
  <c r="GO18" i="22"/>
  <c r="GN18" i="22"/>
  <c r="GM18" i="22"/>
  <c r="GL18" i="22"/>
  <c r="GK18" i="22"/>
  <c r="GJ18" i="22"/>
  <c r="GI18" i="22"/>
  <c r="GH18" i="22"/>
  <c r="GG18" i="22"/>
  <c r="GF18" i="22"/>
  <c r="GE18" i="22"/>
  <c r="GD18" i="22"/>
  <c r="GC18" i="22"/>
  <c r="GB18" i="22"/>
  <c r="GA18" i="22"/>
  <c r="FZ18" i="22"/>
  <c r="FY18" i="22"/>
  <c r="FX18" i="22"/>
  <c r="FW18" i="22"/>
  <c r="FV18" i="22"/>
  <c r="FU18" i="22"/>
  <c r="FT18" i="22"/>
  <c r="FS18" i="22"/>
  <c r="FR18" i="22"/>
  <c r="FQ18" i="22"/>
  <c r="FP18" i="22"/>
  <c r="FO18" i="22"/>
  <c r="FN18" i="22"/>
  <c r="FM18" i="22"/>
  <c r="FL18" i="22"/>
  <c r="FK18" i="22"/>
  <c r="FJ18" i="22"/>
  <c r="FI18" i="22"/>
  <c r="FH18" i="22"/>
  <c r="FG18" i="22"/>
  <c r="FF18" i="22"/>
  <c r="FE18" i="22"/>
  <c r="FD18" i="22"/>
  <c r="FC18" i="22"/>
  <c r="FB18" i="22"/>
  <c r="FA18" i="22"/>
  <c r="EZ18" i="22"/>
  <c r="EY18" i="22"/>
  <c r="EX18" i="22"/>
  <c r="EW18" i="22"/>
  <c r="EV18" i="22"/>
  <c r="EU18" i="22"/>
  <c r="ET18" i="22"/>
  <c r="ES18" i="22"/>
  <c r="ER18" i="22"/>
  <c r="EQ18" i="22"/>
  <c r="EP18" i="22"/>
  <c r="EO18" i="22"/>
  <c r="EN18" i="22"/>
  <c r="EM18" i="22"/>
  <c r="EL18" i="22"/>
  <c r="EK18" i="22"/>
  <c r="EJ18" i="22"/>
  <c r="EI18" i="22"/>
  <c r="EH18" i="22"/>
  <c r="EG18" i="22"/>
  <c r="EF18" i="22"/>
  <c r="EE18" i="22"/>
  <c r="ED18" i="22"/>
  <c r="EC18" i="22"/>
  <c r="EB18" i="22"/>
  <c r="EA18" i="22"/>
  <c r="DZ18" i="22"/>
  <c r="DY18" i="22"/>
  <c r="DX18" i="22"/>
  <c r="DW18" i="22"/>
  <c r="DV18" i="22"/>
  <c r="DU18" i="22"/>
  <c r="DT18" i="22"/>
  <c r="DS18" i="22"/>
  <c r="DR18" i="22"/>
  <c r="DQ18" i="22"/>
  <c r="DP18" i="22"/>
  <c r="DO18" i="22"/>
  <c r="DN18" i="22"/>
  <c r="DM18" i="22"/>
  <c r="DL18" i="22"/>
  <c r="DK18" i="22"/>
  <c r="DJ18" i="22"/>
  <c r="DI18" i="22"/>
  <c r="DH18" i="22"/>
  <c r="DG18" i="22"/>
  <c r="DF18" i="22"/>
  <c r="DE18" i="22"/>
  <c r="DD18" i="22"/>
  <c r="DC18" i="22"/>
  <c r="DB18" i="22"/>
  <c r="DA18" i="22"/>
  <c r="CZ18" i="22"/>
  <c r="CY18" i="22"/>
  <c r="CX18" i="22"/>
  <c r="CW18" i="22"/>
  <c r="CV18" i="22"/>
  <c r="CU18" i="22"/>
  <c r="CT18" i="22"/>
  <c r="CS18" i="22"/>
  <c r="CR18" i="22"/>
  <c r="CQ18" i="22"/>
  <c r="CP18" i="22"/>
  <c r="CO18" i="22"/>
  <c r="CN18" i="22"/>
  <c r="CM18" i="22"/>
  <c r="CL18" i="22"/>
  <c r="CK18" i="22"/>
  <c r="CJ18" i="22"/>
  <c r="CI18" i="22"/>
  <c r="CH18" i="22"/>
  <c r="CG18" i="22"/>
  <c r="CF18" i="22"/>
  <c r="CE18" i="22"/>
  <c r="CD18" i="22"/>
  <c r="CC18" i="22"/>
  <c r="CB18" i="22"/>
  <c r="CA18" i="22"/>
  <c r="BZ18" i="22"/>
  <c r="BY18" i="22"/>
  <c r="BX18" i="22"/>
  <c r="BW18" i="22"/>
  <c r="BV18" i="22"/>
  <c r="BU18" i="22"/>
  <c r="BT18" i="22"/>
  <c r="BS18" i="22"/>
  <c r="BR18" i="22"/>
  <c r="BQ18" i="22"/>
  <c r="BP18" i="22"/>
  <c r="BO18" i="22"/>
  <c r="BN18" i="22"/>
  <c r="BM18" i="22"/>
  <c r="BL18" i="22"/>
  <c r="BK18" i="22"/>
  <c r="BJ18" i="22"/>
  <c r="BI18" i="22"/>
  <c r="BH18" i="22"/>
  <c r="BG18" i="22"/>
  <c r="BF18" i="22"/>
  <c r="BE18" i="22"/>
  <c r="BD18" i="22"/>
  <c r="BC18"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GR17" i="22"/>
  <c r="GQ17" i="22"/>
  <c r="GP17" i="22"/>
  <c r="GO17" i="22"/>
  <c r="GN17" i="22"/>
  <c r="GM17" i="22"/>
  <c r="GL17" i="22"/>
  <c r="GK17" i="22"/>
  <c r="GJ17" i="22"/>
  <c r="GI17" i="22"/>
  <c r="GH17" i="22"/>
  <c r="GG17" i="22"/>
  <c r="GF17" i="22"/>
  <c r="GE17" i="22"/>
  <c r="GD17" i="22"/>
  <c r="GC17" i="22"/>
  <c r="GB17" i="22"/>
  <c r="GA17" i="22"/>
  <c r="FZ17" i="22"/>
  <c r="FY17" i="22"/>
  <c r="FX17" i="22"/>
  <c r="FW17" i="22"/>
  <c r="FV17" i="22"/>
  <c r="FU17" i="22"/>
  <c r="FT17" i="22"/>
  <c r="FS17" i="22"/>
  <c r="FR17" i="22"/>
  <c r="FQ17" i="22"/>
  <c r="FP17" i="22"/>
  <c r="FO17" i="22"/>
  <c r="FN17" i="22"/>
  <c r="FM17" i="22"/>
  <c r="FL17" i="22"/>
  <c r="FK17" i="22"/>
  <c r="FJ17" i="22"/>
  <c r="FI17" i="22"/>
  <c r="FH17" i="22"/>
  <c r="FG17" i="22"/>
  <c r="FF17" i="22"/>
  <c r="FE17" i="22"/>
  <c r="FD17" i="22"/>
  <c r="FC17" i="22"/>
  <c r="FB17" i="22"/>
  <c r="FA17" i="22"/>
  <c r="EZ17" i="22"/>
  <c r="EY17" i="22"/>
  <c r="EX17" i="22"/>
  <c r="EW17" i="22"/>
  <c r="EV17" i="22"/>
  <c r="EU17" i="22"/>
  <c r="ET17" i="22"/>
  <c r="ES17" i="22"/>
  <c r="ER17" i="22"/>
  <c r="EQ17" i="22"/>
  <c r="EP17" i="22"/>
  <c r="EO17" i="22"/>
  <c r="EN17" i="22"/>
  <c r="EM17" i="22"/>
  <c r="EL17" i="22"/>
  <c r="EK17" i="22"/>
  <c r="EJ17" i="22"/>
  <c r="EI17" i="22"/>
  <c r="EH17" i="22"/>
  <c r="EG17" i="22"/>
  <c r="EF17" i="22"/>
  <c r="EE17" i="22"/>
  <c r="ED17" i="22"/>
  <c r="EC17" i="22"/>
  <c r="EB17" i="22"/>
  <c r="EA17" i="22"/>
  <c r="DZ17" i="22"/>
  <c r="DY17" i="22"/>
  <c r="DX17" i="22"/>
  <c r="DW17" i="22"/>
  <c r="DV17" i="22"/>
  <c r="DU17" i="22"/>
  <c r="DT17" i="22"/>
  <c r="DS17" i="22"/>
  <c r="DR17" i="22"/>
  <c r="DQ17" i="22"/>
  <c r="DP17" i="22"/>
  <c r="DO17" i="22"/>
  <c r="DN17" i="22"/>
  <c r="DM17" i="22"/>
  <c r="DL17" i="22"/>
  <c r="DK17" i="22"/>
  <c r="DJ17" i="22"/>
  <c r="DI17" i="22"/>
  <c r="DH17" i="22"/>
  <c r="DG17" i="22"/>
  <c r="DF17" i="22"/>
  <c r="DE17" i="22"/>
  <c r="DD17" i="22"/>
  <c r="DC17" i="22"/>
  <c r="DB17" i="22"/>
  <c r="DA17" i="22"/>
  <c r="CZ17" i="22"/>
  <c r="CY17" i="22"/>
  <c r="CX17" i="22"/>
  <c r="CW17" i="22"/>
  <c r="CV17" i="22"/>
  <c r="CU17" i="22"/>
  <c r="CT17" i="22"/>
  <c r="CS17" i="22"/>
  <c r="CR17" i="22"/>
  <c r="CQ17" i="22"/>
  <c r="CP17" i="22"/>
  <c r="CO17" i="22"/>
  <c r="CN17" i="22"/>
  <c r="CM17" i="22"/>
  <c r="CL17" i="22"/>
  <c r="CK17" i="22"/>
  <c r="CJ17" i="22"/>
  <c r="CI17" i="22"/>
  <c r="CH17" i="22"/>
  <c r="CG17" i="22"/>
  <c r="CF17" i="22"/>
  <c r="CE17" i="22"/>
  <c r="CD17" i="22"/>
  <c r="CC17" i="22"/>
  <c r="CB17" i="22"/>
  <c r="CA17" i="22"/>
  <c r="BZ17" i="22"/>
  <c r="BY17" i="22"/>
  <c r="BX17" i="22"/>
  <c r="BW17" i="22"/>
  <c r="BV17" i="22"/>
  <c r="BU17" i="22"/>
  <c r="BT17" i="22"/>
  <c r="BS17" i="22"/>
  <c r="BR17" i="22"/>
  <c r="BQ17" i="22"/>
  <c r="BP17" i="22"/>
  <c r="BO17" i="22"/>
  <c r="BN17" i="22"/>
  <c r="BM17" i="22"/>
  <c r="BL17" i="22"/>
  <c r="BK17" i="22"/>
  <c r="BJ17" i="22"/>
  <c r="BI17" i="22"/>
  <c r="BH17" i="22"/>
  <c r="BG17" i="22"/>
  <c r="BF17" i="22"/>
  <c r="BE17" i="22"/>
  <c r="BD17" i="22"/>
  <c r="BC17"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GR15" i="22"/>
  <c r="GQ15" i="22"/>
  <c r="GP15" i="22"/>
  <c r="GO15" i="22"/>
  <c r="GN15" i="22"/>
  <c r="GM15" i="22"/>
  <c r="GL15" i="22"/>
  <c r="GK15" i="22"/>
  <c r="GJ15" i="22"/>
  <c r="GI15" i="22"/>
  <c r="GH15" i="22"/>
  <c r="GG15" i="22"/>
  <c r="GF15" i="22"/>
  <c r="GE15" i="22"/>
  <c r="GD15" i="22"/>
  <c r="GC15" i="22"/>
  <c r="GB15" i="22"/>
  <c r="GA15" i="22"/>
  <c r="FZ15" i="22"/>
  <c r="FY15" i="22"/>
  <c r="FX15" i="22"/>
  <c r="FW15" i="22"/>
  <c r="FV15" i="22"/>
  <c r="FU15" i="22"/>
  <c r="FT15" i="22"/>
  <c r="FS15" i="22"/>
  <c r="FR15" i="22"/>
  <c r="FQ15" i="22"/>
  <c r="FP15" i="22"/>
  <c r="FO15" i="22"/>
  <c r="FN15" i="22"/>
  <c r="FM15" i="22"/>
  <c r="FL15" i="22"/>
  <c r="FK15" i="22"/>
  <c r="FJ15" i="22"/>
  <c r="FI15" i="22"/>
  <c r="FH15" i="22"/>
  <c r="FG15" i="22"/>
  <c r="FF15" i="22"/>
  <c r="FE15" i="22"/>
  <c r="FD15" i="22"/>
  <c r="FC15" i="22"/>
  <c r="FB15" i="22"/>
  <c r="FA15" i="22"/>
  <c r="EZ15" i="22"/>
  <c r="EY15" i="22"/>
  <c r="EX15" i="22"/>
  <c r="EW15" i="22"/>
  <c r="EV15" i="22"/>
  <c r="EU15" i="22"/>
  <c r="ET15" i="22"/>
  <c r="ES15" i="22"/>
  <c r="ER15" i="22"/>
  <c r="EQ15" i="22"/>
  <c r="EP15" i="22"/>
  <c r="EO15" i="22"/>
  <c r="EN15" i="22"/>
  <c r="EM15" i="22"/>
  <c r="EL15" i="22"/>
  <c r="EK15" i="22"/>
  <c r="EJ15" i="22"/>
  <c r="EI15" i="22"/>
  <c r="EH15" i="22"/>
  <c r="EG15" i="22"/>
  <c r="EF15" i="22"/>
  <c r="EE15" i="22"/>
  <c r="ED15" i="22"/>
  <c r="EC15" i="22"/>
  <c r="EB15" i="22"/>
  <c r="EA15" i="22"/>
  <c r="DZ15" i="22"/>
  <c r="DY15" i="22"/>
  <c r="DX15" i="22"/>
  <c r="DW15" i="22"/>
  <c r="DV15" i="22"/>
  <c r="DU15" i="22"/>
  <c r="DT15" i="22"/>
  <c r="DS15" i="22"/>
  <c r="DR15" i="22"/>
  <c r="DQ15" i="22"/>
  <c r="DP15" i="22"/>
  <c r="DO15" i="22"/>
  <c r="DN15" i="22"/>
  <c r="DM15" i="22"/>
  <c r="DL15" i="22"/>
  <c r="DK15" i="22"/>
  <c r="DJ15" i="22"/>
  <c r="DI15" i="22"/>
  <c r="DH15" i="22"/>
  <c r="DG15" i="22"/>
  <c r="DF15" i="22"/>
  <c r="DE15" i="22"/>
  <c r="DD15" i="22"/>
  <c r="DC15" i="22"/>
  <c r="DB15" i="22"/>
  <c r="DA15" i="22"/>
  <c r="CZ15" i="22"/>
  <c r="CY15" i="22"/>
  <c r="CX15" i="22"/>
  <c r="CW15" i="22"/>
  <c r="CV15" i="22"/>
  <c r="CU15" i="22"/>
  <c r="CT15" i="22"/>
  <c r="CS15" i="22"/>
  <c r="CR15" i="22"/>
  <c r="CQ15" i="22"/>
  <c r="CP15" i="22"/>
  <c r="CO15" i="22"/>
  <c r="CN15" i="22"/>
  <c r="CM15" i="22"/>
  <c r="CL15" i="22"/>
  <c r="CK15" i="22"/>
  <c r="CJ15" i="22"/>
  <c r="CI15" i="22"/>
  <c r="CH15" i="22"/>
  <c r="CG15" i="22"/>
  <c r="CF15" i="22"/>
  <c r="CE15" i="22"/>
  <c r="CD15" i="22"/>
  <c r="CC15" i="22"/>
  <c r="CB15" i="22"/>
  <c r="CA15" i="22"/>
  <c r="BZ15" i="22"/>
  <c r="BY15" i="22"/>
  <c r="BX15" i="22"/>
  <c r="BW15" i="22"/>
  <c r="BV15" i="22"/>
  <c r="BU15" i="22"/>
  <c r="BT15" i="22"/>
  <c r="BS15" i="22"/>
  <c r="BR15" i="22"/>
  <c r="BQ15" i="22"/>
  <c r="BP15" i="22"/>
  <c r="BO15" i="22"/>
  <c r="BN15" i="22"/>
  <c r="BM15" i="22"/>
  <c r="BL15" i="22"/>
  <c r="BK15"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GR14" i="22"/>
  <c r="GQ14" i="22"/>
  <c r="GP14" i="22"/>
  <c r="GO14" i="22"/>
  <c r="GN14" i="22"/>
  <c r="GM14" i="22"/>
  <c r="GL14" i="22"/>
  <c r="GK14" i="22"/>
  <c r="GJ14" i="22"/>
  <c r="GI14" i="22"/>
  <c r="GH14" i="22"/>
  <c r="GG14" i="22"/>
  <c r="GF14" i="22"/>
  <c r="GE14" i="22"/>
  <c r="GD14" i="22"/>
  <c r="GC14" i="22"/>
  <c r="GB14" i="22"/>
  <c r="GA14" i="22"/>
  <c r="FZ14" i="22"/>
  <c r="FY14" i="22"/>
  <c r="FX14" i="22"/>
  <c r="FW14" i="22"/>
  <c r="FV14" i="22"/>
  <c r="FU14" i="22"/>
  <c r="FT14" i="22"/>
  <c r="FS14" i="22"/>
  <c r="FR14" i="22"/>
  <c r="FQ14" i="22"/>
  <c r="FP14" i="22"/>
  <c r="FO14" i="22"/>
  <c r="FN14" i="22"/>
  <c r="FM14" i="22"/>
  <c r="FL14" i="22"/>
  <c r="FK14" i="22"/>
  <c r="FJ14" i="22"/>
  <c r="FI14" i="22"/>
  <c r="FH14" i="22"/>
  <c r="FG14" i="22"/>
  <c r="FF14" i="22"/>
  <c r="FE14" i="22"/>
  <c r="FD14" i="22"/>
  <c r="FC14" i="22"/>
  <c r="FB14" i="22"/>
  <c r="FA14" i="22"/>
  <c r="EZ14" i="22"/>
  <c r="EY14" i="22"/>
  <c r="EX14" i="22"/>
  <c r="EW14" i="22"/>
  <c r="EV14" i="22"/>
  <c r="EU14" i="22"/>
  <c r="ET14" i="22"/>
  <c r="ES14" i="22"/>
  <c r="ER14" i="22"/>
  <c r="EQ14" i="22"/>
  <c r="EP14" i="22"/>
  <c r="EO14" i="22"/>
  <c r="EN14" i="22"/>
  <c r="EM14" i="22"/>
  <c r="EL14" i="22"/>
  <c r="EK14" i="22"/>
  <c r="EJ14" i="22"/>
  <c r="EI14" i="22"/>
  <c r="EH14" i="22"/>
  <c r="EG14" i="22"/>
  <c r="EF14" i="22"/>
  <c r="EE14" i="22"/>
  <c r="ED14" i="22"/>
  <c r="EC14" i="22"/>
  <c r="EB14" i="22"/>
  <c r="EA14" i="22"/>
  <c r="DZ14" i="22"/>
  <c r="DY14" i="22"/>
  <c r="DX14" i="22"/>
  <c r="DW14" i="22"/>
  <c r="DV14" i="22"/>
  <c r="DU14" i="22"/>
  <c r="DT14" i="22"/>
  <c r="DS14" i="22"/>
  <c r="DR14" i="22"/>
  <c r="DQ14" i="22"/>
  <c r="DP14" i="22"/>
  <c r="DO14" i="22"/>
  <c r="DN14" i="22"/>
  <c r="DM14" i="22"/>
  <c r="DL14" i="22"/>
  <c r="DK14" i="22"/>
  <c r="DJ14" i="22"/>
  <c r="DI14" i="22"/>
  <c r="DH14" i="22"/>
  <c r="DG14" i="22"/>
  <c r="DF14" i="22"/>
  <c r="DE14" i="22"/>
  <c r="DD14" i="22"/>
  <c r="DC14" i="22"/>
  <c r="DB14" i="22"/>
  <c r="DA14" i="22"/>
  <c r="CZ14" i="22"/>
  <c r="CY14" i="22"/>
  <c r="CX14" i="22"/>
  <c r="CW14" i="22"/>
  <c r="CV14" i="22"/>
  <c r="CU14" i="22"/>
  <c r="CT14" i="22"/>
  <c r="CS14" i="22"/>
  <c r="CR14" i="22"/>
  <c r="CQ14" i="22"/>
  <c r="CP14" i="22"/>
  <c r="CO14" i="22"/>
  <c r="CN14" i="22"/>
  <c r="CM14" i="22"/>
  <c r="CL14" i="22"/>
  <c r="CK14" i="22"/>
  <c r="CJ14" i="22"/>
  <c r="CI14" i="22"/>
  <c r="CH14" i="22"/>
  <c r="CG14" i="22"/>
  <c r="CF14"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BD14" i="22"/>
  <c r="BC14"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GR12" i="22"/>
  <c r="GQ12" i="22"/>
  <c r="GP12" i="22"/>
  <c r="GO12" i="22"/>
  <c r="GN12" i="22"/>
  <c r="GM12" i="22"/>
  <c r="GL12" i="22"/>
  <c r="GK12" i="22"/>
  <c r="GJ12" i="22"/>
  <c r="GI12" i="22"/>
  <c r="GH12" i="22"/>
  <c r="GG12" i="22"/>
  <c r="GF12" i="22"/>
  <c r="GE12" i="22"/>
  <c r="GD12" i="22"/>
  <c r="GC12" i="22"/>
  <c r="GB12" i="22"/>
  <c r="GA12" i="22"/>
  <c r="FZ12" i="22"/>
  <c r="FY12" i="22"/>
  <c r="FX12" i="22"/>
  <c r="FW12" i="22"/>
  <c r="FV12" i="22"/>
  <c r="FU12" i="22"/>
  <c r="FT12" i="22"/>
  <c r="FS12" i="22"/>
  <c r="FR12" i="22"/>
  <c r="FQ12" i="22"/>
  <c r="FP12" i="22"/>
  <c r="FO12" i="22"/>
  <c r="FN12" i="22"/>
  <c r="FM12" i="22"/>
  <c r="FL12" i="22"/>
  <c r="FK12" i="22"/>
  <c r="FJ12" i="22"/>
  <c r="FI12" i="22"/>
  <c r="FH12" i="22"/>
  <c r="FG12" i="22"/>
  <c r="FF12" i="22"/>
  <c r="FE12" i="22"/>
  <c r="FD12" i="22"/>
  <c r="FC12" i="22"/>
  <c r="FB12" i="22"/>
  <c r="FA12" i="22"/>
  <c r="EZ12" i="22"/>
  <c r="EY12" i="22"/>
  <c r="EX12" i="22"/>
  <c r="EW12" i="22"/>
  <c r="EV12" i="22"/>
  <c r="EU12" i="22"/>
  <c r="ET12" i="22"/>
  <c r="ES12" i="22"/>
  <c r="ER12" i="22"/>
  <c r="EQ12" i="22"/>
  <c r="EP12" i="22"/>
  <c r="EO12" i="22"/>
  <c r="EN12" i="22"/>
  <c r="EM12" i="22"/>
  <c r="EL12" i="22"/>
  <c r="EK12" i="22"/>
  <c r="EJ12" i="22"/>
  <c r="EI12" i="22"/>
  <c r="EH12" i="22"/>
  <c r="EG12" i="22"/>
  <c r="EF12" i="22"/>
  <c r="EE12" i="22"/>
  <c r="ED12" i="22"/>
  <c r="EC12" i="22"/>
  <c r="EB12" i="22"/>
  <c r="EA12" i="22"/>
  <c r="DZ12" i="22"/>
  <c r="DY12" i="22"/>
  <c r="DX12" i="22"/>
  <c r="DW12" i="22"/>
  <c r="DV12" i="22"/>
  <c r="DU12" i="22"/>
  <c r="DT12" i="22"/>
  <c r="DS12" i="22"/>
  <c r="DR12" i="22"/>
  <c r="DQ12" i="22"/>
  <c r="DP12" i="22"/>
  <c r="DO12" i="22"/>
  <c r="DN12" i="22"/>
  <c r="DM12" i="22"/>
  <c r="DL12" i="22"/>
  <c r="DK12" i="22"/>
  <c r="DJ12" i="22"/>
  <c r="DI12" i="22"/>
  <c r="DH12" i="22"/>
  <c r="DG12" i="22"/>
  <c r="DF12" i="22"/>
  <c r="DE12" i="22"/>
  <c r="DD12" i="22"/>
  <c r="DC12" i="22"/>
  <c r="DB12" i="22"/>
  <c r="DA12" i="22"/>
  <c r="CZ12" i="22"/>
  <c r="CY12" i="22"/>
  <c r="CX12" i="22"/>
  <c r="CW12" i="22"/>
  <c r="CV12" i="22"/>
  <c r="CU12" i="22"/>
  <c r="CT12" i="22"/>
  <c r="CS12" i="22"/>
  <c r="CR12" i="22"/>
  <c r="CQ12" i="22"/>
  <c r="CP12" i="22"/>
  <c r="CO12" i="22"/>
  <c r="CN12" i="22"/>
  <c r="CM12" i="22"/>
  <c r="CL12" i="22"/>
  <c r="CK12" i="22"/>
  <c r="CJ12" i="22"/>
  <c r="CI12" i="22"/>
  <c r="CH12" i="22"/>
  <c r="CG12"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GR11" i="22"/>
  <c r="GQ11" i="22"/>
  <c r="GP11" i="22"/>
  <c r="GO11" i="22"/>
  <c r="GN11" i="22"/>
  <c r="GM11" i="22"/>
  <c r="GL11" i="22"/>
  <c r="GK11" i="22"/>
  <c r="GJ11" i="22"/>
  <c r="GI11" i="22"/>
  <c r="GH11" i="22"/>
  <c r="GG11" i="22"/>
  <c r="GF11" i="22"/>
  <c r="GE11" i="22"/>
  <c r="GD11" i="22"/>
  <c r="GC11" i="22"/>
  <c r="GB11" i="22"/>
  <c r="GA11" i="22"/>
  <c r="FZ11" i="22"/>
  <c r="FY11" i="22"/>
  <c r="FX11" i="22"/>
  <c r="FW11" i="22"/>
  <c r="FV11" i="22"/>
  <c r="FU11" i="22"/>
  <c r="FT11" i="22"/>
  <c r="FS11" i="22"/>
  <c r="FR11" i="22"/>
  <c r="FQ11" i="22"/>
  <c r="FP11" i="22"/>
  <c r="FO11" i="22"/>
  <c r="FN11" i="22"/>
  <c r="FM11" i="22"/>
  <c r="FL11" i="22"/>
  <c r="FK11" i="22"/>
  <c r="FJ11" i="22"/>
  <c r="FI11" i="22"/>
  <c r="FH11" i="22"/>
  <c r="FG11" i="22"/>
  <c r="FF11" i="22"/>
  <c r="FE11" i="22"/>
  <c r="FD11" i="22"/>
  <c r="FC11" i="22"/>
  <c r="FB11" i="22"/>
  <c r="FA11" i="22"/>
  <c r="EZ11" i="22"/>
  <c r="EY11" i="22"/>
  <c r="EX11" i="22"/>
  <c r="EW11" i="22"/>
  <c r="EV11" i="22"/>
  <c r="EU11" i="22"/>
  <c r="ET11" i="22"/>
  <c r="ES11" i="22"/>
  <c r="ER11" i="22"/>
  <c r="EQ11" i="22"/>
  <c r="EP11" i="22"/>
  <c r="EO11" i="22"/>
  <c r="EN11" i="22"/>
  <c r="EM11" i="22"/>
  <c r="EL11" i="22"/>
  <c r="EK11" i="22"/>
  <c r="EJ11" i="22"/>
  <c r="EI11" i="22"/>
  <c r="EH11" i="22"/>
  <c r="EG11" i="22"/>
  <c r="EF11" i="22"/>
  <c r="EE11" i="22"/>
  <c r="ED11" i="22"/>
  <c r="EC11" i="22"/>
  <c r="EB11" i="22"/>
  <c r="EA11" i="22"/>
  <c r="DZ11" i="22"/>
  <c r="DY11" i="22"/>
  <c r="DX11" i="22"/>
  <c r="DW11" i="22"/>
  <c r="DV11" i="22"/>
  <c r="DU11" i="22"/>
  <c r="DT11" i="22"/>
  <c r="DS11" i="22"/>
  <c r="DR11" i="22"/>
  <c r="DQ11" i="22"/>
  <c r="DP11" i="22"/>
  <c r="DO11" i="22"/>
  <c r="DN11" i="22"/>
  <c r="DM11" i="22"/>
  <c r="DL11" i="22"/>
  <c r="DK11" i="22"/>
  <c r="DJ11" i="22"/>
  <c r="DI11" i="22"/>
  <c r="DH11" i="22"/>
  <c r="DG11" i="22"/>
  <c r="DF11" i="22"/>
  <c r="DE11" i="22"/>
  <c r="DD11" i="22"/>
  <c r="DC11" i="22"/>
  <c r="DB11" i="22"/>
  <c r="DA11" i="22"/>
  <c r="CZ11" i="22"/>
  <c r="CY11" i="22"/>
  <c r="CX11" i="22"/>
  <c r="CW11" i="22"/>
  <c r="CV11" i="22"/>
  <c r="CU11" i="22"/>
  <c r="CT11" i="22"/>
  <c r="CS11" i="22"/>
  <c r="CR11" i="22"/>
  <c r="CQ11" i="22"/>
  <c r="CP11" i="22"/>
  <c r="CO11" i="22"/>
  <c r="CN11" i="22"/>
  <c r="CM11" i="22"/>
  <c r="CL11" i="22"/>
  <c r="CK11" i="22"/>
  <c r="CJ11" i="22"/>
  <c r="CI11" i="22"/>
  <c r="CH11" i="22"/>
  <c r="CG11"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GR9" i="22"/>
  <c r="GQ9" i="22"/>
  <c r="GP9" i="22"/>
  <c r="GO9" i="22"/>
  <c r="GN9" i="22"/>
  <c r="GM9" i="22"/>
  <c r="GL9" i="22"/>
  <c r="GK9" i="22"/>
  <c r="GJ9" i="22"/>
  <c r="GI9" i="22"/>
  <c r="GH9" i="22"/>
  <c r="GG9" i="22"/>
  <c r="GF9" i="22"/>
  <c r="GE9" i="22"/>
  <c r="GD9" i="22"/>
  <c r="GC9" i="22"/>
  <c r="GB9" i="22"/>
  <c r="GA9" i="22"/>
  <c r="FZ9" i="22"/>
  <c r="FY9" i="22"/>
  <c r="FX9" i="22"/>
  <c r="FW9" i="22"/>
  <c r="FV9" i="22"/>
  <c r="FU9" i="22"/>
  <c r="FT9" i="22"/>
  <c r="FS9" i="22"/>
  <c r="FR9" i="22"/>
  <c r="FQ9" i="22"/>
  <c r="FP9" i="22"/>
  <c r="FO9" i="22"/>
  <c r="FN9" i="22"/>
  <c r="FM9" i="22"/>
  <c r="FL9" i="22"/>
  <c r="FK9" i="22"/>
  <c r="FJ9" i="22"/>
  <c r="FI9" i="22"/>
  <c r="FH9" i="22"/>
  <c r="FG9" i="22"/>
  <c r="FF9" i="22"/>
  <c r="FE9" i="22"/>
  <c r="FD9" i="22"/>
  <c r="FC9" i="22"/>
  <c r="FB9" i="22"/>
  <c r="FA9" i="22"/>
  <c r="EZ9" i="22"/>
  <c r="EY9" i="22"/>
  <c r="EX9" i="22"/>
  <c r="EW9" i="22"/>
  <c r="EV9" i="22"/>
  <c r="EU9" i="22"/>
  <c r="ET9" i="22"/>
  <c r="ES9" i="22"/>
  <c r="ER9" i="22"/>
  <c r="EQ9" i="22"/>
  <c r="EP9" i="22"/>
  <c r="EO9" i="22"/>
  <c r="EN9" i="22"/>
  <c r="EM9" i="22"/>
  <c r="EL9" i="22"/>
  <c r="EK9" i="22"/>
  <c r="EJ9" i="22"/>
  <c r="EI9" i="22"/>
  <c r="EH9" i="22"/>
  <c r="EG9" i="22"/>
  <c r="EF9" i="22"/>
  <c r="EE9" i="22"/>
  <c r="ED9" i="22"/>
  <c r="EC9" i="22"/>
  <c r="EB9" i="22"/>
  <c r="EA9" i="22"/>
  <c r="DZ9" i="22"/>
  <c r="DY9" i="22"/>
  <c r="DX9" i="22"/>
  <c r="DW9" i="22"/>
  <c r="DV9" i="22"/>
  <c r="DU9" i="22"/>
  <c r="DT9" i="22"/>
  <c r="DS9" i="22"/>
  <c r="DR9" i="22"/>
  <c r="DQ9" i="22"/>
  <c r="DP9" i="22"/>
  <c r="DO9" i="22"/>
  <c r="DN9" i="22"/>
  <c r="DM9" i="22"/>
  <c r="DL9" i="22"/>
  <c r="DK9" i="22"/>
  <c r="DJ9" i="22"/>
  <c r="DI9" i="22"/>
  <c r="DH9" i="22"/>
  <c r="DG9" i="22"/>
  <c r="DF9" i="22"/>
  <c r="DE9" i="22"/>
  <c r="DD9" i="22"/>
  <c r="DC9" i="22"/>
  <c r="DB9" i="22"/>
  <c r="DA9" i="22"/>
  <c r="CZ9" i="22"/>
  <c r="CY9" i="22"/>
  <c r="CX9" i="22"/>
  <c r="CW9" i="22"/>
  <c r="CV9" i="22"/>
  <c r="CU9" i="22"/>
  <c r="CT9" i="22"/>
  <c r="CS9" i="22"/>
  <c r="CR9" i="22"/>
  <c r="CQ9" i="22"/>
  <c r="CP9" i="22"/>
  <c r="CO9" i="22"/>
  <c r="CN9" i="22"/>
  <c r="CM9" i="22"/>
  <c r="CL9" i="22"/>
  <c r="CK9" i="22"/>
  <c r="CJ9" i="22"/>
  <c r="CI9" i="22"/>
  <c r="CH9" i="22"/>
  <c r="CG9" i="22"/>
  <c r="CF9" i="22"/>
  <c r="CE9" i="22"/>
  <c r="CD9" i="22"/>
  <c r="CC9" i="22"/>
  <c r="CB9" i="22"/>
  <c r="CA9" i="22"/>
  <c r="BZ9" i="22"/>
  <c r="BY9" i="22"/>
  <c r="BX9" i="22"/>
  <c r="BW9" i="22"/>
  <c r="BV9" i="22"/>
  <c r="BU9" i="22"/>
  <c r="BT9" i="22"/>
  <c r="BS9" i="22"/>
  <c r="BR9" i="22"/>
  <c r="BQ9" i="22"/>
  <c r="BP9" i="22"/>
  <c r="BO9" i="22"/>
  <c r="BN9" i="22"/>
  <c r="BM9" i="22"/>
  <c r="BL9" i="22"/>
  <c r="BK9" i="22"/>
  <c r="BJ9" i="22"/>
  <c r="BI9" i="22"/>
  <c r="BH9"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GR8" i="22"/>
  <c r="GQ8" i="22"/>
  <c r="GP8" i="22"/>
  <c r="GO8" i="22"/>
  <c r="GN8" i="22"/>
  <c r="GM8" i="22"/>
  <c r="GL8" i="22"/>
  <c r="GK8" i="22"/>
  <c r="GJ8" i="22"/>
  <c r="GI8" i="22"/>
  <c r="GH8" i="22"/>
  <c r="GG8" i="22"/>
  <c r="GF8" i="22"/>
  <c r="GE8" i="22"/>
  <c r="GD8" i="22"/>
  <c r="GC8" i="22"/>
  <c r="GB8" i="22"/>
  <c r="GA8" i="22"/>
  <c r="FZ8" i="22"/>
  <c r="FY8" i="22"/>
  <c r="FX8" i="22"/>
  <c r="FW8" i="22"/>
  <c r="FV8" i="22"/>
  <c r="FU8" i="22"/>
  <c r="FT8" i="22"/>
  <c r="FS8" i="22"/>
  <c r="FR8" i="22"/>
  <c r="FQ8" i="22"/>
  <c r="FP8" i="22"/>
  <c r="FO8" i="22"/>
  <c r="FN8" i="22"/>
  <c r="FM8" i="22"/>
  <c r="FL8" i="22"/>
  <c r="FK8" i="22"/>
  <c r="FJ8" i="22"/>
  <c r="FI8" i="22"/>
  <c r="FH8" i="22"/>
  <c r="FG8" i="22"/>
  <c r="FF8" i="22"/>
  <c r="FE8" i="22"/>
  <c r="FD8" i="22"/>
  <c r="FC8" i="22"/>
  <c r="FB8" i="22"/>
  <c r="FA8" i="22"/>
  <c r="EZ8" i="22"/>
  <c r="EY8" i="22"/>
  <c r="EX8" i="22"/>
  <c r="EW8" i="22"/>
  <c r="EV8" i="22"/>
  <c r="EU8" i="22"/>
  <c r="ET8" i="22"/>
  <c r="ES8" i="22"/>
  <c r="ER8" i="22"/>
  <c r="EQ8" i="22"/>
  <c r="EP8" i="22"/>
  <c r="EO8" i="22"/>
  <c r="EN8" i="22"/>
  <c r="EM8" i="22"/>
  <c r="EL8" i="22"/>
  <c r="EK8" i="22"/>
  <c r="EJ8" i="22"/>
  <c r="EI8" i="22"/>
  <c r="EH8" i="22"/>
  <c r="EG8" i="22"/>
  <c r="EF8" i="22"/>
  <c r="EE8" i="22"/>
  <c r="ED8" i="22"/>
  <c r="EC8" i="22"/>
  <c r="EB8" i="22"/>
  <c r="EA8" i="22"/>
  <c r="DZ8" i="22"/>
  <c r="DY8" i="22"/>
  <c r="DX8" i="22"/>
  <c r="DW8" i="22"/>
  <c r="DV8" i="22"/>
  <c r="DU8" i="22"/>
  <c r="DT8" i="22"/>
  <c r="DS8" i="22"/>
  <c r="DR8" i="22"/>
  <c r="DQ8" i="22"/>
  <c r="DP8" i="22"/>
  <c r="DO8" i="22"/>
  <c r="DN8" i="22"/>
  <c r="DM8" i="22"/>
  <c r="DL8" i="22"/>
  <c r="DK8" i="22"/>
  <c r="DJ8" i="22"/>
  <c r="DI8" i="22"/>
  <c r="DH8" i="22"/>
  <c r="DG8" i="22"/>
  <c r="DF8" i="22"/>
  <c r="DE8" i="22"/>
  <c r="DD8" i="22"/>
  <c r="DC8" i="22"/>
  <c r="DB8" i="22"/>
  <c r="DA8" i="22"/>
  <c r="CZ8" i="22"/>
  <c r="CY8" i="22"/>
  <c r="CX8" i="22"/>
  <c r="CW8" i="22"/>
  <c r="CV8" i="22"/>
  <c r="CU8" i="22"/>
  <c r="CT8" i="22"/>
  <c r="CS8" i="22"/>
  <c r="CR8" i="22"/>
  <c r="CQ8" i="22"/>
  <c r="CP8" i="22"/>
  <c r="CO8" i="22"/>
  <c r="CN8" i="22"/>
  <c r="CM8" i="22"/>
  <c r="CL8" i="22"/>
  <c r="CK8" i="22"/>
  <c r="CJ8" i="22"/>
  <c r="CI8" i="22"/>
  <c r="CH8" i="22"/>
  <c r="CG8" i="22"/>
  <c r="CF8" i="22"/>
  <c r="CE8" i="22"/>
  <c r="CD8" i="22"/>
  <c r="CC8" i="22"/>
  <c r="CB8"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GR6" i="22"/>
  <c r="GQ6" i="22"/>
  <c r="GP6" i="22"/>
  <c r="GO6" i="22"/>
  <c r="GN6" i="22"/>
  <c r="GM6" i="22"/>
  <c r="GL6" i="22"/>
  <c r="GK6" i="22"/>
  <c r="GJ6" i="22"/>
  <c r="GI6" i="22"/>
  <c r="GH6" i="22"/>
  <c r="GG6" i="22"/>
  <c r="GF6" i="22"/>
  <c r="GE6" i="22"/>
  <c r="GD6" i="22"/>
  <c r="GC6" i="22"/>
  <c r="GB6" i="22"/>
  <c r="GA6" i="22"/>
  <c r="FZ6" i="22"/>
  <c r="FY6" i="22"/>
  <c r="FX6" i="22"/>
  <c r="FW6" i="22"/>
  <c r="FV6" i="22"/>
  <c r="FU6" i="22"/>
  <c r="FT6" i="22"/>
  <c r="FS6" i="22"/>
  <c r="FR6" i="22"/>
  <c r="FQ6" i="22"/>
  <c r="FP6" i="22"/>
  <c r="FO6" i="22"/>
  <c r="FN6" i="22"/>
  <c r="FM6" i="22"/>
  <c r="FL6" i="22"/>
  <c r="FK6" i="22"/>
  <c r="FJ6" i="22"/>
  <c r="FI6" i="22"/>
  <c r="FH6" i="22"/>
  <c r="FG6" i="22"/>
  <c r="FF6" i="22"/>
  <c r="FE6" i="22"/>
  <c r="FD6" i="22"/>
  <c r="FC6" i="22"/>
  <c r="FB6" i="22"/>
  <c r="FA6" i="22"/>
  <c r="EZ6" i="22"/>
  <c r="EY6" i="22"/>
  <c r="EX6" i="22"/>
  <c r="EW6" i="22"/>
  <c r="EV6" i="22"/>
  <c r="EU6" i="22"/>
  <c r="ET6" i="22"/>
  <c r="ES6" i="22"/>
  <c r="ER6" i="22"/>
  <c r="EQ6" i="22"/>
  <c r="EP6" i="22"/>
  <c r="EO6" i="22"/>
  <c r="EN6" i="22"/>
  <c r="EM6" i="22"/>
  <c r="EL6" i="22"/>
  <c r="EK6" i="22"/>
  <c r="EJ6" i="22"/>
  <c r="EI6" i="22"/>
  <c r="EH6" i="22"/>
  <c r="EG6" i="22"/>
  <c r="EF6" i="22"/>
  <c r="EE6" i="22"/>
  <c r="ED6" i="22"/>
  <c r="EC6" i="22"/>
  <c r="EB6" i="22"/>
  <c r="EA6" i="22"/>
  <c r="DZ6" i="22"/>
  <c r="DY6" i="22"/>
  <c r="DX6" i="22"/>
  <c r="DW6" i="22"/>
  <c r="DV6" i="22"/>
  <c r="DU6" i="22"/>
  <c r="DT6" i="22"/>
  <c r="DS6" i="22"/>
  <c r="DR6" i="22"/>
  <c r="DQ6" i="22"/>
  <c r="DP6" i="22"/>
  <c r="DO6" i="22"/>
  <c r="DN6" i="22"/>
  <c r="DM6" i="22"/>
  <c r="DL6" i="22"/>
  <c r="DK6" i="22"/>
  <c r="DJ6" i="22"/>
  <c r="DI6" i="22"/>
  <c r="DH6" i="22"/>
  <c r="DG6" i="22"/>
  <c r="DF6" i="22"/>
  <c r="DE6" i="22"/>
  <c r="DD6" i="22"/>
  <c r="DC6" i="22"/>
  <c r="DB6" i="22"/>
  <c r="DA6" i="22"/>
  <c r="CZ6" i="22"/>
  <c r="CY6" i="22"/>
  <c r="CX6" i="22"/>
  <c r="CW6" i="22"/>
  <c r="CV6" i="22"/>
  <c r="CU6" i="22"/>
  <c r="CT6" i="22"/>
  <c r="CS6" i="22"/>
  <c r="CR6" i="22"/>
  <c r="CQ6" i="22"/>
  <c r="CP6" i="22"/>
  <c r="CO6" i="22"/>
  <c r="CN6" i="22"/>
  <c r="CM6" i="22"/>
  <c r="CL6" i="22"/>
  <c r="CK6" i="22"/>
  <c r="CJ6" i="22"/>
  <c r="CI6" i="22"/>
  <c r="CH6" i="22"/>
  <c r="CG6"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GR5" i="22"/>
  <c r="GQ5" i="22"/>
  <c r="GP5" i="22"/>
  <c r="GO5" i="22"/>
  <c r="GN5" i="22"/>
  <c r="GM5" i="22"/>
  <c r="GL5" i="22"/>
  <c r="GK5" i="22"/>
  <c r="GJ5" i="22"/>
  <c r="GI5" i="22"/>
  <c r="GH5" i="22"/>
  <c r="GG5" i="22"/>
  <c r="GF5" i="22"/>
  <c r="GE5" i="22"/>
  <c r="GD5" i="22"/>
  <c r="GC5" i="22"/>
  <c r="GB5" i="22"/>
  <c r="GA5" i="22"/>
  <c r="FZ5" i="22"/>
  <c r="FY5" i="22"/>
  <c r="FX5" i="22"/>
  <c r="FW5" i="22"/>
  <c r="FV5" i="22"/>
  <c r="FU5" i="22"/>
  <c r="FT5" i="22"/>
  <c r="FS5" i="22"/>
  <c r="FR5" i="22"/>
  <c r="FQ5" i="22"/>
  <c r="FP5" i="22"/>
  <c r="FO5" i="22"/>
  <c r="FN5" i="22"/>
  <c r="FM5" i="22"/>
  <c r="FL5" i="22"/>
  <c r="FK5" i="22"/>
  <c r="FJ5" i="22"/>
  <c r="FI5" i="22"/>
  <c r="FH5" i="22"/>
  <c r="FG5" i="22"/>
  <c r="FF5" i="22"/>
  <c r="FE5" i="22"/>
  <c r="FD5" i="22"/>
  <c r="FC5" i="22"/>
  <c r="FB5" i="22"/>
  <c r="FA5" i="22"/>
  <c r="EZ5" i="22"/>
  <c r="EY5" i="22"/>
  <c r="EX5" i="22"/>
  <c r="EW5" i="22"/>
  <c r="EV5" i="22"/>
  <c r="EU5" i="22"/>
  <c r="ET5" i="22"/>
  <c r="ES5" i="22"/>
  <c r="ER5" i="22"/>
  <c r="EQ5" i="22"/>
  <c r="EP5" i="22"/>
  <c r="EO5" i="22"/>
  <c r="EN5" i="22"/>
  <c r="EM5" i="22"/>
  <c r="EL5" i="22"/>
  <c r="EK5" i="22"/>
  <c r="EJ5" i="22"/>
  <c r="EI5" i="22"/>
  <c r="EH5" i="22"/>
  <c r="EG5" i="22"/>
  <c r="EF5" i="22"/>
  <c r="EE5" i="22"/>
  <c r="ED5" i="22"/>
  <c r="EC5" i="22"/>
  <c r="EB5" i="22"/>
  <c r="EA5" i="22"/>
  <c r="DZ5" i="22"/>
  <c r="DY5" i="22"/>
  <c r="DX5" i="22"/>
  <c r="DW5" i="22"/>
  <c r="DV5" i="22"/>
  <c r="DU5" i="22"/>
  <c r="DT5" i="22"/>
  <c r="DS5" i="22"/>
  <c r="DR5" i="22"/>
  <c r="DQ5" i="22"/>
  <c r="DP5" i="22"/>
  <c r="DO5" i="22"/>
  <c r="DN5" i="22"/>
  <c r="DM5" i="22"/>
  <c r="DL5" i="22"/>
  <c r="DK5" i="22"/>
  <c r="DJ5" i="22"/>
  <c r="DI5" i="22"/>
  <c r="DH5" i="22"/>
  <c r="DG5" i="22"/>
  <c r="DF5" i="22"/>
  <c r="DE5" i="22"/>
  <c r="DD5" i="22"/>
  <c r="DC5" i="22"/>
  <c r="DB5" i="22"/>
  <c r="DA5" i="22"/>
  <c r="CZ5" i="22"/>
  <c r="CY5" i="22"/>
  <c r="CX5" i="22"/>
  <c r="CW5" i="22"/>
  <c r="CV5" i="22"/>
  <c r="CU5" i="22"/>
  <c r="CT5" i="22"/>
  <c r="CS5" i="22"/>
  <c r="CR5" i="22"/>
  <c r="CQ5" i="22"/>
  <c r="CP5" i="22"/>
  <c r="CO5" i="22"/>
  <c r="CN5" i="22"/>
  <c r="CM5" i="22"/>
  <c r="CL5" i="22"/>
  <c r="CK5" i="22"/>
  <c r="CJ5" i="22"/>
  <c r="CI5" i="22"/>
  <c r="CH5" i="22"/>
  <c r="CG5" i="22"/>
  <c r="CF5" i="22"/>
  <c r="CE5" i="22"/>
  <c r="CD5" i="22"/>
  <c r="CC5" i="22"/>
  <c r="CB5" i="22"/>
  <c r="CA5" i="22"/>
  <c r="BZ5" i="22"/>
  <c r="BY5" i="22"/>
  <c r="BX5" i="22"/>
  <c r="BW5" i="22"/>
  <c r="BV5" i="22"/>
  <c r="BU5" i="22"/>
  <c r="BT5" i="22"/>
  <c r="BS5" i="22"/>
  <c r="BR5" i="22"/>
  <c r="BQ5" i="22"/>
  <c r="BP5" i="22"/>
  <c r="BO5" i="22"/>
  <c r="BN5" i="22"/>
  <c r="BM5" i="22"/>
  <c r="BL5" i="22"/>
  <c r="BK5" i="22"/>
  <c r="BJ5" i="22"/>
  <c r="BI5" i="22"/>
  <c r="BH5"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Z21" i="84"/>
  <c r="BY21" i="84"/>
  <c r="BX21" i="84"/>
  <c r="BW21" i="84"/>
  <c r="BV21" i="84"/>
  <c r="BU21" i="84"/>
  <c r="BT21" i="84"/>
  <c r="BS21" i="84"/>
  <c r="BR21" i="84"/>
  <c r="BQ21" i="84"/>
  <c r="BP21" i="84"/>
  <c r="BO21" i="84"/>
  <c r="BN21" i="84"/>
  <c r="BM21" i="84"/>
  <c r="BL21" i="84"/>
  <c r="BK21" i="84"/>
  <c r="BJ21" i="84"/>
  <c r="BI21" i="84"/>
  <c r="BH21" i="84"/>
  <c r="BG21" i="84"/>
  <c r="BF21" i="84"/>
  <c r="BE21" i="84"/>
  <c r="BD21" i="84"/>
  <c r="BC21" i="84"/>
  <c r="BB21" i="84"/>
  <c r="BA21" i="84"/>
  <c r="AZ21" i="84"/>
  <c r="AY21" i="84"/>
  <c r="AX21" i="84"/>
  <c r="AW21" i="84"/>
  <c r="AV21" i="84"/>
  <c r="AU21" i="84"/>
  <c r="AT21" i="84"/>
  <c r="AS21" i="84"/>
  <c r="AR21" i="84"/>
  <c r="AQ21" i="84"/>
  <c r="AP21" i="84"/>
  <c r="AO21" i="84"/>
  <c r="AN21" i="84"/>
  <c r="AM21" i="84"/>
  <c r="AL21" i="84"/>
  <c r="AK21" i="84"/>
  <c r="AJ21" i="84"/>
  <c r="AI21" i="84"/>
  <c r="AH21" i="84"/>
  <c r="AG21" i="84"/>
  <c r="AF21" i="84"/>
  <c r="AE21" i="84"/>
  <c r="AD21" i="84"/>
  <c r="AC21" i="84"/>
  <c r="AB21" i="84"/>
  <c r="AA21" i="84"/>
  <c r="Z21" i="84"/>
  <c r="Y21" i="84"/>
  <c r="X21" i="84"/>
  <c r="W21" i="84"/>
  <c r="V21" i="84"/>
  <c r="U21" i="84"/>
  <c r="T21" i="84"/>
  <c r="S21" i="84"/>
  <c r="R21" i="84"/>
  <c r="Q21" i="84"/>
  <c r="P21" i="84"/>
  <c r="O21" i="84"/>
  <c r="N21" i="84"/>
  <c r="M21" i="84"/>
  <c r="L21" i="84"/>
  <c r="K21" i="84"/>
  <c r="J21" i="84"/>
  <c r="I21" i="84"/>
  <c r="H21" i="84"/>
  <c r="G21" i="84"/>
  <c r="F21" i="84"/>
  <c r="E21" i="84"/>
  <c r="D21" i="84"/>
  <c r="C21" i="84"/>
  <c r="B21" i="84"/>
  <c r="BZ19" i="84"/>
  <c r="BY19" i="84"/>
  <c r="BX19" i="84"/>
  <c r="BW19" i="84"/>
  <c r="BV19" i="84"/>
  <c r="BU19" i="84"/>
  <c r="BT19" i="84"/>
  <c r="BS19" i="84"/>
  <c r="BR19" i="84"/>
  <c r="BQ19" i="84"/>
  <c r="BP19" i="84"/>
  <c r="BO19" i="84"/>
  <c r="BN19" i="84"/>
  <c r="BM19" i="84"/>
  <c r="BL19" i="84"/>
  <c r="BK19" i="84"/>
  <c r="BJ19" i="84"/>
  <c r="BI19" i="84"/>
  <c r="BH19" i="84"/>
  <c r="BG19" i="84"/>
  <c r="BF19" i="84"/>
  <c r="BE19" i="84"/>
  <c r="BD19" i="84"/>
  <c r="BC19" i="84"/>
  <c r="BB19" i="84"/>
  <c r="BA19" i="84"/>
  <c r="AZ19" i="84"/>
  <c r="AY19" i="84"/>
  <c r="AX19" i="84"/>
  <c r="AW19" i="84"/>
  <c r="AV19" i="84"/>
  <c r="AU19" i="84"/>
  <c r="AT19" i="84"/>
  <c r="AS19" i="84"/>
  <c r="AR19" i="84"/>
  <c r="AQ19" i="84"/>
  <c r="AP19" i="84"/>
  <c r="AO19" i="84"/>
  <c r="AN19" i="84"/>
  <c r="AM19" i="84"/>
  <c r="AL19" i="84"/>
  <c r="AK19" i="84"/>
  <c r="AJ19" i="84"/>
  <c r="AI19" i="84"/>
  <c r="AH19" i="84"/>
  <c r="AG19" i="84"/>
  <c r="AF19" i="84"/>
  <c r="AE19" i="84"/>
  <c r="AD19" i="84"/>
  <c r="AC19" i="84"/>
  <c r="AB19" i="84"/>
  <c r="AA19" i="84"/>
  <c r="Z19" i="84"/>
  <c r="Y19" i="84"/>
  <c r="X19" i="84"/>
  <c r="W19" i="84"/>
  <c r="V19" i="84"/>
  <c r="U19" i="84"/>
  <c r="T19" i="84"/>
  <c r="S19" i="84"/>
  <c r="R19" i="84"/>
  <c r="Q19" i="84"/>
  <c r="P19" i="84"/>
  <c r="O19" i="84"/>
  <c r="N19" i="84"/>
  <c r="M19" i="84"/>
  <c r="L19" i="84"/>
  <c r="K19" i="84"/>
  <c r="J19" i="84"/>
  <c r="I19" i="84"/>
  <c r="H19" i="84"/>
  <c r="G19" i="84"/>
  <c r="F19" i="84"/>
  <c r="E19" i="84"/>
  <c r="D19" i="84"/>
  <c r="C19" i="84"/>
  <c r="B19" i="84"/>
  <c r="BZ18" i="84"/>
  <c r="BY18" i="84"/>
  <c r="BX18" i="84"/>
  <c r="BW18" i="84"/>
  <c r="BV18" i="84"/>
  <c r="BU18" i="84"/>
  <c r="BT18" i="84"/>
  <c r="BS18" i="84"/>
  <c r="BR18" i="84"/>
  <c r="BQ18" i="84"/>
  <c r="BP18" i="84"/>
  <c r="BO18" i="84"/>
  <c r="BN18" i="84"/>
  <c r="BM18" i="84"/>
  <c r="BL18" i="84"/>
  <c r="BK18" i="84"/>
  <c r="BJ18" i="84"/>
  <c r="BI18" i="84"/>
  <c r="BH18" i="84"/>
  <c r="BG18" i="84"/>
  <c r="BF18" i="84"/>
  <c r="BE18" i="84"/>
  <c r="BD18" i="84"/>
  <c r="BC18" i="84"/>
  <c r="BB18" i="84"/>
  <c r="BA18" i="84"/>
  <c r="AZ18" i="84"/>
  <c r="AY18" i="84"/>
  <c r="AX18" i="84"/>
  <c r="AW18" i="84"/>
  <c r="AV18" i="84"/>
  <c r="AU18" i="84"/>
  <c r="AT18" i="84"/>
  <c r="AS18" i="84"/>
  <c r="AR18" i="84"/>
  <c r="AQ18" i="84"/>
  <c r="AP18" i="84"/>
  <c r="AO18" i="84"/>
  <c r="AN18" i="84"/>
  <c r="AM18" i="84"/>
  <c r="AL18" i="84"/>
  <c r="AK18" i="84"/>
  <c r="AJ18" i="84"/>
  <c r="AI18" i="84"/>
  <c r="AH18" i="84"/>
  <c r="AG18" i="84"/>
  <c r="AF18" i="84"/>
  <c r="AE18" i="84"/>
  <c r="AD18" i="84"/>
  <c r="AC18" i="84"/>
  <c r="AB18" i="84"/>
  <c r="AA18" i="84"/>
  <c r="Z18" i="84"/>
  <c r="Y18" i="84"/>
  <c r="X18" i="84"/>
  <c r="W18" i="84"/>
  <c r="V18" i="84"/>
  <c r="U18" i="84"/>
  <c r="T18" i="84"/>
  <c r="S18" i="84"/>
  <c r="R18" i="84"/>
  <c r="Q18" i="84"/>
  <c r="P18" i="84"/>
  <c r="O18" i="84"/>
  <c r="N18" i="84"/>
  <c r="M18" i="84"/>
  <c r="L18" i="84"/>
  <c r="K18" i="84"/>
  <c r="J18" i="84"/>
  <c r="I18" i="84"/>
  <c r="H18" i="84"/>
  <c r="G18" i="84"/>
  <c r="F18" i="84"/>
  <c r="E18" i="84"/>
  <c r="D18" i="84"/>
  <c r="C18" i="84"/>
  <c r="B18" i="84"/>
  <c r="BZ16" i="84"/>
  <c r="BY16" i="84"/>
  <c r="BX16" i="84"/>
  <c r="BW16" i="84"/>
  <c r="BV16" i="84"/>
  <c r="BU16" i="84"/>
  <c r="BT16" i="84"/>
  <c r="BS16" i="84"/>
  <c r="BR16" i="84"/>
  <c r="BQ16" i="84"/>
  <c r="BP16" i="84"/>
  <c r="BO16" i="84"/>
  <c r="BN16" i="84"/>
  <c r="BM16" i="84"/>
  <c r="BL16" i="84"/>
  <c r="BK16" i="84"/>
  <c r="BJ16" i="84"/>
  <c r="BI16" i="84"/>
  <c r="BH16" i="84"/>
  <c r="BG16" i="84"/>
  <c r="BF16" i="84"/>
  <c r="BE16" i="84"/>
  <c r="BD16" i="84"/>
  <c r="BC16" i="84"/>
  <c r="BB16" i="84"/>
  <c r="BA16" i="84"/>
  <c r="AZ16" i="84"/>
  <c r="AY16" i="84"/>
  <c r="AX16" i="84"/>
  <c r="AW16" i="84"/>
  <c r="AV16" i="84"/>
  <c r="AU16" i="84"/>
  <c r="AT16" i="84"/>
  <c r="AS16" i="84"/>
  <c r="AR16" i="84"/>
  <c r="AQ16" i="84"/>
  <c r="AP16" i="84"/>
  <c r="AO16" i="84"/>
  <c r="AN16" i="84"/>
  <c r="AM16" i="84"/>
  <c r="AL16" i="84"/>
  <c r="AK16" i="84"/>
  <c r="AJ16" i="84"/>
  <c r="AI16" i="84"/>
  <c r="AH16" i="84"/>
  <c r="AG16" i="84"/>
  <c r="AF16" i="84"/>
  <c r="AE16" i="84"/>
  <c r="AD16" i="84"/>
  <c r="AC16" i="84"/>
  <c r="AB16" i="84"/>
  <c r="AA16" i="84"/>
  <c r="Z16" i="84"/>
  <c r="Y16" i="84"/>
  <c r="X16" i="84"/>
  <c r="W16" i="84"/>
  <c r="V16" i="84"/>
  <c r="U16" i="84"/>
  <c r="T16" i="84"/>
  <c r="S16" i="84"/>
  <c r="R16" i="84"/>
  <c r="Q16" i="84"/>
  <c r="P16" i="84"/>
  <c r="O16" i="84"/>
  <c r="N16" i="84"/>
  <c r="M16" i="84"/>
  <c r="L16" i="84"/>
  <c r="K16" i="84"/>
  <c r="J16" i="84"/>
  <c r="I16" i="84"/>
  <c r="H16" i="84"/>
  <c r="G16" i="84"/>
  <c r="F16" i="84"/>
  <c r="E16" i="84"/>
  <c r="D16" i="84"/>
  <c r="C16" i="84"/>
  <c r="B16" i="84"/>
  <c r="BZ15" i="84"/>
  <c r="BY15" i="84"/>
  <c r="BX15" i="84"/>
  <c r="BW15" i="84"/>
  <c r="BV15" i="84"/>
  <c r="BU15" i="84"/>
  <c r="BT15" i="84"/>
  <c r="BS15" i="84"/>
  <c r="BR15" i="84"/>
  <c r="BQ15" i="84"/>
  <c r="BP15" i="84"/>
  <c r="BO15" i="84"/>
  <c r="BN15" i="84"/>
  <c r="BM15" i="84"/>
  <c r="BL15" i="84"/>
  <c r="BK15" i="84"/>
  <c r="BJ15" i="84"/>
  <c r="BI15" i="84"/>
  <c r="BH15" i="84"/>
  <c r="BG15" i="84"/>
  <c r="BF15" i="84"/>
  <c r="BE15" i="84"/>
  <c r="BD15" i="84"/>
  <c r="BC15" i="84"/>
  <c r="BB15" i="84"/>
  <c r="BA15" i="84"/>
  <c r="AZ15" i="84"/>
  <c r="AY15" i="84"/>
  <c r="AX15" i="84"/>
  <c r="AW15" i="84"/>
  <c r="AV15" i="84"/>
  <c r="AU15" i="84"/>
  <c r="AT15" i="84"/>
  <c r="AS15" i="84"/>
  <c r="AR15" i="84"/>
  <c r="AQ15" i="84"/>
  <c r="AP15" i="84"/>
  <c r="AO15" i="84"/>
  <c r="AN15" i="84"/>
  <c r="AM15" i="84"/>
  <c r="AL15" i="84"/>
  <c r="AK15" i="84"/>
  <c r="AJ15" i="84"/>
  <c r="AI15" i="84"/>
  <c r="AH15" i="84"/>
  <c r="AG15" i="84"/>
  <c r="AF15" i="84"/>
  <c r="AE15" i="84"/>
  <c r="AD15" i="84"/>
  <c r="AC15" i="84"/>
  <c r="AB15" i="84"/>
  <c r="AA15" i="84"/>
  <c r="Z15" i="84"/>
  <c r="Y15" i="84"/>
  <c r="X15" i="84"/>
  <c r="W15" i="84"/>
  <c r="V15" i="84"/>
  <c r="U15" i="84"/>
  <c r="T15" i="84"/>
  <c r="S15" i="84"/>
  <c r="R15" i="84"/>
  <c r="Q15" i="84"/>
  <c r="P15" i="84"/>
  <c r="O15" i="84"/>
  <c r="N15" i="84"/>
  <c r="M15" i="84"/>
  <c r="L15" i="84"/>
  <c r="K15" i="84"/>
  <c r="J15" i="84"/>
  <c r="I15" i="84"/>
  <c r="H15" i="84"/>
  <c r="G15" i="84"/>
  <c r="F15" i="84"/>
  <c r="E15" i="84"/>
  <c r="D15" i="84"/>
  <c r="C15" i="84"/>
  <c r="B15" i="84"/>
  <c r="BZ13" i="84"/>
  <c r="BY13" i="84"/>
  <c r="BX13" i="84"/>
  <c r="BW13" i="84"/>
  <c r="BV13" i="84"/>
  <c r="BU13" i="84"/>
  <c r="BT13" i="84"/>
  <c r="BS13" i="84"/>
  <c r="BR13" i="84"/>
  <c r="BQ13" i="84"/>
  <c r="BP13" i="84"/>
  <c r="BO13" i="84"/>
  <c r="BN13" i="84"/>
  <c r="BM13" i="84"/>
  <c r="BL13" i="84"/>
  <c r="BK13" i="84"/>
  <c r="BJ13" i="84"/>
  <c r="BI13" i="84"/>
  <c r="BH13" i="84"/>
  <c r="BG13" i="84"/>
  <c r="BF13" i="84"/>
  <c r="BE13" i="84"/>
  <c r="BD13" i="84"/>
  <c r="BC13" i="84"/>
  <c r="BB13" i="84"/>
  <c r="BA13" i="84"/>
  <c r="AZ13" i="84"/>
  <c r="AY13" i="84"/>
  <c r="AX13" i="84"/>
  <c r="AW13" i="84"/>
  <c r="AV13" i="84"/>
  <c r="AU13" i="84"/>
  <c r="AT13" i="84"/>
  <c r="AS13" i="84"/>
  <c r="AR13" i="84"/>
  <c r="AQ13" i="84"/>
  <c r="AP13" i="84"/>
  <c r="AO13" i="84"/>
  <c r="AN13" i="84"/>
  <c r="AM13" i="84"/>
  <c r="AL13" i="84"/>
  <c r="AK13" i="84"/>
  <c r="AJ13" i="84"/>
  <c r="AI13" i="84"/>
  <c r="AH13" i="84"/>
  <c r="AG13" i="84"/>
  <c r="AF13" i="84"/>
  <c r="AE13" i="84"/>
  <c r="AD13" i="84"/>
  <c r="AC13" i="84"/>
  <c r="AB13" i="84"/>
  <c r="AA13" i="84"/>
  <c r="Z13" i="84"/>
  <c r="Y13" i="84"/>
  <c r="X13" i="84"/>
  <c r="W13" i="84"/>
  <c r="V13" i="84"/>
  <c r="U13" i="84"/>
  <c r="T13" i="84"/>
  <c r="S13" i="84"/>
  <c r="R13" i="84"/>
  <c r="Q13" i="84"/>
  <c r="P13" i="84"/>
  <c r="O13" i="84"/>
  <c r="N13" i="84"/>
  <c r="M13" i="84"/>
  <c r="L13" i="84"/>
  <c r="K13" i="84"/>
  <c r="J13" i="84"/>
  <c r="I13" i="84"/>
  <c r="H13" i="84"/>
  <c r="G13" i="84"/>
  <c r="F13" i="84"/>
  <c r="E13" i="84"/>
  <c r="D13" i="84"/>
  <c r="C13" i="84"/>
  <c r="B13" i="84"/>
  <c r="BZ12" i="84"/>
  <c r="BY12" i="84"/>
  <c r="BX12" i="84"/>
  <c r="BW12" i="84"/>
  <c r="BV12" i="84"/>
  <c r="BU12" i="84"/>
  <c r="BT12" i="84"/>
  <c r="BS12" i="84"/>
  <c r="BR12" i="84"/>
  <c r="BQ12" i="84"/>
  <c r="BP12" i="84"/>
  <c r="BO12" i="84"/>
  <c r="BN12" i="84"/>
  <c r="BM12" i="84"/>
  <c r="BL12" i="84"/>
  <c r="BK12" i="84"/>
  <c r="BJ12" i="84"/>
  <c r="BI12" i="84"/>
  <c r="BH12" i="84"/>
  <c r="BG12" i="84"/>
  <c r="BF12" i="84"/>
  <c r="BE12" i="84"/>
  <c r="BD12" i="84"/>
  <c r="BC12" i="84"/>
  <c r="BB12" i="84"/>
  <c r="BA12" i="84"/>
  <c r="AZ12" i="84"/>
  <c r="AY12" i="84"/>
  <c r="AX12" i="84"/>
  <c r="AW12" i="84"/>
  <c r="AV12" i="84"/>
  <c r="AU12" i="84"/>
  <c r="AT12" i="84"/>
  <c r="AS12" i="84"/>
  <c r="AR12" i="84"/>
  <c r="AQ12" i="84"/>
  <c r="AP12" i="84"/>
  <c r="AO12" i="84"/>
  <c r="AN12" i="84"/>
  <c r="AM12" i="84"/>
  <c r="AL12" i="84"/>
  <c r="AK12" i="84"/>
  <c r="AJ12" i="84"/>
  <c r="AI12" i="84"/>
  <c r="AH12" i="84"/>
  <c r="AG12" i="84"/>
  <c r="AF12" i="84"/>
  <c r="AE12" i="84"/>
  <c r="AD12" i="84"/>
  <c r="AC12" i="84"/>
  <c r="AB12" i="84"/>
  <c r="AA12" i="84"/>
  <c r="Z12" i="84"/>
  <c r="Y12" i="84"/>
  <c r="X12" i="84"/>
  <c r="W12" i="84"/>
  <c r="V12" i="84"/>
  <c r="U12" i="84"/>
  <c r="T12" i="84"/>
  <c r="S12" i="84"/>
  <c r="R12" i="84"/>
  <c r="Q12" i="84"/>
  <c r="P12" i="84"/>
  <c r="O12" i="84"/>
  <c r="N12" i="84"/>
  <c r="M12" i="84"/>
  <c r="L12" i="84"/>
  <c r="K12" i="84"/>
  <c r="J12" i="84"/>
  <c r="I12" i="84"/>
  <c r="H12" i="84"/>
  <c r="G12" i="84"/>
  <c r="F12" i="84"/>
  <c r="E12" i="84"/>
  <c r="D12" i="84"/>
  <c r="C12" i="84"/>
  <c r="B12" i="84"/>
  <c r="BZ10" i="84"/>
  <c r="BY10" i="84"/>
  <c r="BX10" i="84"/>
  <c r="BW10" i="84"/>
  <c r="BV10" i="84"/>
  <c r="BU10" i="84"/>
  <c r="BT10" i="84"/>
  <c r="BS10" i="84"/>
  <c r="BR10" i="84"/>
  <c r="BQ10" i="84"/>
  <c r="BP10" i="84"/>
  <c r="BO10" i="84"/>
  <c r="BN10" i="84"/>
  <c r="BM10" i="84"/>
  <c r="BL10" i="84"/>
  <c r="BK10" i="84"/>
  <c r="BJ10" i="84"/>
  <c r="BI10" i="84"/>
  <c r="BH10" i="84"/>
  <c r="BG10" i="84"/>
  <c r="BF10" i="84"/>
  <c r="BE10" i="84"/>
  <c r="BD10" i="84"/>
  <c r="BC10" i="84"/>
  <c r="BB10" i="84"/>
  <c r="BA10" i="84"/>
  <c r="AZ10" i="84"/>
  <c r="AY10" i="84"/>
  <c r="AX10" i="84"/>
  <c r="AW10" i="84"/>
  <c r="AV10" i="84"/>
  <c r="AU10" i="84"/>
  <c r="AT10" i="84"/>
  <c r="AS10" i="84"/>
  <c r="AR10" i="84"/>
  <c r="AQ10" i="84"/>
  <c r="AP10" i="84"/>
  <c r="AO10" i="84"/>
  <c r="AN10" i="84"/>
  <c r="AM10" i="84"/>
  <c r="AL10" i="84"/>
  <c r="AK10" i="84"/>
  <c r="AJ10" i="84"/>
  <c r="AI10" i="84"/>
  <c r="AH10" i="84"/>
  <c r="AG10" i="84"/>
  <c r="AF10" i="84"/>
  <c r="AE10" i="84"/>
  <c r="AD10" i="84"/>
  <c r="AC10" i="84"/>
  <c r="AB10" i="84"/>
  <c r="AA10" i="84"/>
  <c r="Z10" i="84"/>
  <c r="Y10" i="84"/>
  <c r="X10" i="84"/>
  <c r="W10" i="84"/>
  <c r="V10" i="84"/>
  <c r="U10" i="84"/>
  <c r="T10" i="84"/>
  <c r="S10" i="84"/>
  <c r="R10" i="84"/>
  <c r="Q10" i="84"/>
  <c r="P10" i="84"/>
  <c r="O10" i="84"/>
  <c r="N10" i="84"/>
  <c r="M10" i="84"/>
  <c r="L10" i="84"/>
  <c r="K10" i="84"/>
  <c r="J10" i="84"/>
  <c r="I10" i="84"/>
  <c r="H10" i="84"/>
  <c r="G10" i="84"/>
  <c r="F10" i="84"/>
  <c r="E10" i="84"/>
  <c r="D10" i="84"/>
  <c r="C10" i="84"/>
  <c r="B10" i="84"/>
  <c r="BZ9" i="84"/>
  <c r="BY9" i="84"/>
  <c r="BX9" i="84"/>
  <c r="BW9" i="84"/>
  <c r="BV9" i="84"/>
  <c r="BU9" i="84"/>
  <c r="BT9" i="84"/>
  <c r="BS9" i="84"/>
  <c r="BR9" i="84"/>
  <c r="BQ9" i="84"/>
  <c r="BP9" i="84"/>
  <c r="BO9" i="84"/>
  <c r="BN9" i="84"/>
  <c r="BM9" i="84"/>
  <c r="BL9" i="84"/>
  <c r="BK9" i="84"/>
  <c r="BJ9" i="84"/>
  <c r="BI9" i="84"/>
  <c r="BH9" i="84"/>
  <c r="BG9" i="84"/>
  <c r="BF9" i="84"/>
  <c r="BE9" i="84"/>
  <c r="BD9" i="84"/>
  <c r="BC9" i="84"/>
  <c r="BB9" i="84"/>
  <c r="BA9" i="84"/>
  <c r="AZ9" i="84"/>
  <c r="AY9" i="84"/>
  <c r="AX9" i="84"/>
  <c r="AW9" i="84"/>
  <c r="AV9" i="84"/>
  <c r="AU9" i="84"/>
  <c r="AT9" i="84"/>
  <c r="AS9" i="84"/>
  <c r="AR9" i="84"/>
  <c r="AQ9" i="84"/>
  <c r="AP9" i="84"/>
  <c r="AO9" i="84"/>
  <c r="AN9" i="84"/>
  <c r="AM9" i="84"/>
  <c r="AL9" i="84"/>
  <c r="AK9" i="84"/>
  <c r="AJ9" i="84"/>
  <c r="AI9" i="84"/>
  <c r="AH9" i="84"/>
  <c r="AG9" i="84"/>
  <c r="AF9" i="84"/>
  <c r="AE9" i="84"/>
  <c r="AD9" i="84"/>
  <c r="AC9" i="84"/>
  <c r="AB9" i="84"/>
  <c r="AA9" i="84"/>
  <c r="Z9" i="84"/>
  <c r="Y9" i="84"/>
  <c r="X9" i="84"/>
  <c r="W9" i="84"/>
  <c r="V9" i="84"/>
  <c r="U9" i="84"/>
  <c r="T9" i="84"/>
  <c r="S9" i="84"/>
  <c r="R9" i="84"/>
  <c r="Q9" i="84"/>
  <c r="P9" i="84"/>
  <c r="O9" i="84"/>
  <c r="N9" i="84"/>
  <c r="M9" i="84"/>
  <c r="L9" i="84"/>
  <c r="K9" i="84"/>
  <c r="J9" i="84"/>
  <c r="I9" i="84"/>
  <c r="H9" i="84"/>
  <c r="G9" i="84"/>
  <c r="F9" i="84"/>
  <c r="E9" i="84"/>
  <c r="D9" i="84"/>
  <c r="C9" i="84"/>
  <c r="B9" i="84"/>
  <c r="BZ7" i="84"/>
  <c r="BY7" i="84"/>
  <c r="BX7" i="84"/>
  <c r="BW7" i="84"/>
  <c r="BV7" i="84"/>
  <c r="BU7" i="84"/>
  <c r="BT7" i="84"/>
  <c r="BS7" i="84"/>
  <c r="BR7" i="84"/>
  <c r="BQ7" i="84"/>
  <c r="BP7" i="84"/>
  <c r="BO7" i="84"/>
  <c r="BN7" i="84"/>
  <c r="BM7" i="84"/>
  <c r="BL7" i="84"/>
  <c r="BK7" i="84"/>
  <c r="BJ7" i="84"/>
  <c r="BI7" i="84"/>
  <c r="BH7" i="84"/>
  <c r="BG7" i="84"/>
  <c r="BF7" i="84"/>
  <c r="BE7" i="84"/>
  <c r="BD7" i="84"/>
  <c r="BC7" i="84"/>
  <c r="BB7" i="84"/>
  <c r="BA7" i="84"/>
  <c r="AZ7" i="84"/>
  <c r="AY7" i="84"/>
  <c r="AX7" i="84"/>
  <c r="AW7" i="84"/>
  <c r="AV7" i="84"/>
  <c r="AU7" i="84"/>
  <c r="AT7" i="84"/>
  <c r="AS7" i="84"/>
  <c r="AR7" i="84"/>
  <c r="AQ7" i="84"/>
  <c r="AP7" i="84"/>
  <c r="AO7" i="84"/>
  <c r="AN7" i="84"/>
  <c r="AM7" i="84"/>
  <c r="AL7" i="84"/>
  <c r="AK7" i="84"/>
  <c r="AJ7" i="84"/>
  <c r="AI7" i="84"/>
  <c r="AH7" i="84"/>
  <c r="AG7" i="84"/>
  <c r="AF7" i="84"/>
  <c r="AE7" i="84"/>
  <c r="AD7" i="84"/>
  <c r="AC7" i="84"/>
  <c r="AB7" i="84"/>
  <c r="AA7" i="84"/>
  <c r="Z7" i="84"/>
  <c r="Y7" i="84"/>
  <c r="X7" i="84"/>
  <c r="W7" i="84"/>
  <c r="V7" i="84"/>
  <c r="U7" i="84"/>
  <c r="T7" i="84"/>
  <c r="S7" i="84"/>
  <c r="R7" i="84"/>
  <c r="Q7" i="84"/>
  <c r="P7" i="84"/>
  <c r="O7" i="84"/>
  <c r="N7" i="84"/>
  <c r="M7" i="84"/>
  <c r="L7" i="84"/>
  <c r="K7" i="84"/>
  <c r="J7" i="84"/>
  <c r="I7" i="84"/>
  <c r="H7" i="84"/>
  <c r="G7" i="84"/>
  <c r="F7" i="84"/>
  <c r="E7" i="84"/>
  <c r="D7" i="84"/>
  <c r="C7" i="84"/>
  <c r="B7" i="84"/>
  <c r="BZ6" i="84"/>
  <c r="BY6" i="84"/>
  <c r="BX6" i="84"/>
  <c r="BW6" i="84"/>
  <c r="BV6" i="84"/>
  <c r="BU6" i="84"/>
  <c r="BT6" i="84"/>
  <c r="BS6" i="84"/>
  <c r="BR6" i="84"/>
  <c r="BQ6" i="84"/>
  <c r="BP6" i="84"/>
  <c r="BO6" i="84"/>
  <c r="BN6" i="84"/>
  <c r="BM6" i="84"/>
  <c r="BL6" i="84"/>
  <c r="BK6" i="84"/>
  <c r="BJ6" i="84"/>
  <c r="BI6" i="84"/>
  <c r="BH6" i="84"/>
  <c r="BG6" i="84"/>
  <c r="BF6" i="84"/>
  <c r="BE6" i="84"/>
  <c r="BD6" i="84"/>
  <c r="BC6" i="84"/>
  <c r="BB6" i="84"/>
  <c r="BA6" i="84"/>
  <c r="AZ6" i="84"/>
  <c r="AY6" i="84"/>
  <c r="AX6" i="84"/>
  <c r="AW6" i="84"/>
  <c r="AV6" i="84"/>
  <c r="AU6" i="84"/>
  <c r="AT6" i="84"/>
  <c r="AS6" i="84"/>
  <c r="AR6" i="84"/>
  <c r="AQ6" i="84"/>
  <c r="AP6" i="84"/>
  <c r="AO6" i="84"/>
  <c r="AN6" i="84"/>
  <c r="AM6" i="84"/>
  <c r="AL6" i="84"/>
  <c r="AK6" i="84"/>
  <c r="AJ6" i="84"/>
  <c r="AI6" i="84"/>
  <c r="AH6" i="84"/>
  <c r="AG6" i="84"/>
  <c r="AF6" i="84"/>
  <c r="AE6" i="84"/>
  <c r="AD6" i="84"/>
  <c r="AC6" i="84"/>
  <c r="AB6" i="84"/>
  <c r="AA6" i="84"/>
  <c r="Z6" i="84"/>
  <c r="Y6" i="84"/>
  <c r="X6" i="84"/>
  <c r="W6" i="84"/>
  <c r="V6" i="84"/>
  <c r="U6" i="84"/>
  <c r="T6" i="84"/>
  <c r="S6" i="84"/>
  <c r="R6" i="84"/>
  <c r="Q6" i="84"/>
  <c r="P6" i="84"/>
  <c r="O6" i="84"/>
  <c r="N6" i="84"/>
  <c r="M6" i="84"/>
  <c r="L6" i="84"/>
  <c r="K6" i="84"/>
  <c r="J6" i="84"/>
  <c r="I6" i="84"/>
  <c r="H6" i="84"/>
  <c r="G6" i="84"/>
  <c r="F6" i="84"/>
  <c r="E6" i="84"/>
  <c r="D6" i="84"/>
  <c r="C6" i="84"/>
  <c r="B6" i="84"/>
  <c r="AC22" i="89"/>
  <c r="AB22" i="89"/>
  <c r="AA22" i="89"/>
  <c r="Z22" i="89"/>
  <c r="Y22" i="89"/>
  <c r="X22" i="89"/>
  <c r="W22" i="89"/>
  <c r="V22" i="89"/>
  <c r="U22" i="89"/>
  <c r="T22" i="89"/>
  <c r="S22" i="89"/>
  <c r="R22" i="89"/>
  <c r="Q22" i="89"/>
  <c r="P22" i="89"/>
  <c r="O22" i="89"/>
  <c r="N22" i="89"/>
  <c r="M22" i="89"/>
  <c r="L22" i="89"/>
  <c r="K22" i="89"/>
  <c r="J22" i="89"/>
  <c r="I22" i="89"/>
  <c r="H22" i="89"/>
  <c r="G22" i="89"/>
  <c r="F22" i="89"/>
  <c r="E22" i="89"/>
  <c r="D22" i="89"/>
  <c r="C22" i="89"/>
  <c r="B22" i="89"/>
  <c r="AC20" i="89"/>
  <c r="AB20" i="89"/>
  <c r="AA20" i="89"/>
  <c r="Z20" i="89"/>
  <c r="Y20" i="89"/>
  <c r="X20" i="89"/>
  <c r="W20" i="89"/>
  <c r="V20" i="89"/>
  <c r="U20" i="89"/>
  <c r="T20" i="89"/>
  <c r="S20" i="89"/>
  <c r="R20" i="89"/>
  <c r="Q20" i="89"/>
  <c r="P20" i="89"/>
  <c r="O20" i="89"/>
  <c r="N20" i="89"/>
  <c r="M20" i="89"/>
  <c r="L20" i="89"/>
  <c r="K20" i="89"/>
  <c r="J20" i="89"/>
  <c r="I20" i="89"/>
  <c r="H20" i="89"/>
  <c r="G20" i="89"/>
  <c r="F20" i="89"/>
  <c r="E20" i="89"/>
  <c r="D20" i="89"/>
  <c r="C20" i="89"/>
  <c r="B20" i="89"/>
  <c r="AC19" i="89"/>
  <c r="AB19" i="89"/>
  <c r="AA19" i="89"/>
  <c r="Z19" i="89"/>
  <c r="Y19" i="89"/>
  <c r="X19" i="89"/>
  <c r="W19" i="89"/>
  <c r="V19" i="89"/>
  <c r="U19" i="89"/>
  <c r="T19" i="89"/>
  <c r="S19" i="89"/>
  <c r="R19" i="89"/>
  <c r="Q19" i="89"/>
  <c r="P19" i="89"/>
  <c r="O19" i="89"/>
  <c r="N19" i="89"/>
  <c r="M19" i="89"/>
  <c r="L19" i="89"/>
  <c r="K19" i="89"/>
  <c r="J19" i="89"/>
  <c r="I19" i="89"/>
  <c r="H19" i="89"/>
  <c r="G19" i="89"/>
  <c r="F19" i="89"/>
  <c r="E19" i="89"/>
  <c r="D19" i="89"/>
  <c r="C19" i="89"/>
  <c r="B19" i="89"/>
  <c r="AC17" i="89"/>
  <c r="AB17" i="89"/>
  <c r="AA17" i="89"/>
  <c r="Z17" i="89"/>
  <c r="Y17" i="89"/>
  <c r="X17" i="89"/>
  <c r="W17" i="89"/>
  <c r="V17" i="89"/>
  <c r="U17" i="89"/>
  <c r="T17" i="89"/>
  <c r="S17" i="89"/>
  <c r="R17" i="89"/>
  <c r="Q17" i="89"/>
  <c r="P17" i="89"/>
  <c r="O17" i="89"/>
  <c r="N17" i="89"/>
  <c r="M17" i="89"/>
  <c r="L17" i="89"/>
  <c r="K17" i="89"/>
  <c r="J17" i="89"/>
  <c r="I17" i="89"/>
  <c r="H17" i="89"/>
  <c r="G17" i="89"/>
  <c r="F17" i="89"/>
  <c r="E17" i="89"/>
  <c r="D17" i="89"/>
  <c r="C17" i="89"/>
  <c r="B17" i="89"/>
  <c r="AC16" i="89"/>
  <c r="AB16" i="89"/>
  <c r="AA16" i="89"/>
  <c r="Z16" i="89"/>
  <c r="Y16" i="89"/>
  <c r="X16" i="89"/>
  <c r="W16" i="89"/>
  <c r="V16" i="89"/>
  <c r="U16" i="89"/>
  <c r="T16" i="89"/>
  <c r="S16" i="89"/>
  <c r="R16" i="89"/>
  <c r="Q16" i="89"/>
  <c r="P16" i="89"/>
  <c r="O16" i="89"/>
  <c r="N16" i="89"/>
  <c r="M16" i="89"/>
  <c r="L16" i="89"/>
  <c r="K16" i="89"/>
  <c r="J16" i="89"/>
  <c r="I16" i="89"/>
  <c r="H16" i="89"/>
  <c r="G16" i="89"/>
  <c r="F16" i="89"/>
  <c r="E16" i="89"/>
  <c r="D16" i="89"/>
  <c r="C16" i="89"/>
  <c r="B16" i="89"/>
  <c r="AC14" i="89"/>
  <c r="AB14" i="89"/>
  <c r="AA14" i="89"/>
  <c r="Z14" i="89"/>
  <c r="Y14" i="89"/>
  <c r="X14" i="89"/>
  <c r="W14" i="89"/>
  <c r="V14" i="89"/>
  <c r="U14" i="89"/>
  <c r="T14" i="89"/>
  <c r="S14" i="89"/>
  <c r="R14" i="89"/>
  <c r="Q14" i="89"/>
  <c r="P14" i="89"/>
  <c r="O14" i="89"/>
  <c r="N14" i="89"/>
  <c r="M14" i="89"/>
  <c r="L14" i="89"/>
  <c r="K14" i="89"/>
  <c r="J14" i="89"/>
  <c r="I14" i="89"/>
  <c r="H14" i="89"/>
  <c r="G14" i="89"/>
  <c r="F14" i="89"/>
  <c r="E14" i="89"/>
  <c r="D14" i="89"/>
  <c r="C14" i="89"/>
  <c r="B14" i="89"/>
  <c r="AC13" i="89"/>
  <c r="AB13" i="89"/>
  <c r="AA13" i="89"/>
  <c r="Z13" i="89"/>
  <c r="Y13" i="89"/>
  <c r="X13" i="89"/>
  <c r="W13" i="89"/>
  <c r="V13" i="89"/>
  <c r="U13" i="89"/>
  <c r="T13" i="89"/>
  <c r="S13" i="89"/>
  <c r="R13" i="89"/>
  <c r="Q13" i="89"/>
  <c r="P13" i="89"/>
  <c r="O13" i="89"/>
  <c r="N13" i="89"/>
  <c r="M13" i="89"/>
  <c r="L13" i="89"/>
  <c r="K13" i="89"/>
  <c r="J13" i="89"/>
  <c r="I13" i="89"/>
  <c r="H13" i="89"/>
  <c r="G13" i="89"/>
  <c r="F13" i="89"/>
  <c r="E13" i="89"/>
  <c r="D13" i="89"/>
  <c r="C13" i="89"/>
  <c r="B13" i="89"/>
  <c r="AC11" i="89"/>
  <c r="AB11" i="89"/>
  <c r="AA11" i="89"/>
  <c r="Z11" i="89"/>
  <c r="Y11" i="89"/>
  <c r="X11" i="89"/>
  <c r="W11" i="89"/>
  <c r="V11" i="89"/>
  <c r="U11" i="89"/>
  <c r="T11" i="89"/>
  <c r="S11" i="89"/>
  <c r="R11" i="89"/>
  <c r="Q11" i="89"/>
  <c r="P11" i="89"/>
  <c r="O11" i="89"/>
  <c r="N11" i="89"/>
  <c r="M11" i="89"/>
  <c r="L11" i="89"/>
  <c r="K11" i="89"/>
  <c r="J11" i="89"/>
  <c r="I11" i="89"/>
  <c r="H11" i="89"/>
  <c r="G11" i="89"/>
  <c r="F11" i="89"/>
  <c r="E11" i="89"/>
  <c r="D11" i="89"/>
  <c r="C11" i="89"/>
  <c r="B11" i="89"/>
  <c r="AC10" i="89"/>
  <c r="AB10" i="89"/>
  <c r="AA10" i="89"/>
  <c r="Z10" i="89"/>
  <c r="Y10" i="89"/>
  <c r="X10" i="89"/>
  <c r="W10" i="89"/>
  <c r="V10" i="89"/>
  <c r="U10" i="89"/>
  <c r="T10" i="89"/>
  <c r="S10" i="89"/>
  <c r="R10" i="89"/>
  <c r="Q10" i="89"/>
  <c r="P10" i="89"/>
  <c r="O10" i="89"/>
  <c r="N10" i="89"/>
  <c r="M10" i="89"/>
  <c r="L10" i="89"/>
  <c r="K10" i="89"/>
  <c r="J10" i="89"/>
  <c r="I10" i="89"/>
  <c r="H10" i="89"/>
  <c r="G10" i="89"/>
  <c r="F10" i="89"/>
  <c r="E10" i="89"/>
  <c r="D10" i="89"/>
  <c r="C10" i="89"/>
  <c r="B10" i="89"/>
  <c r="AC8" i="89"/>
  <c r="AB8" i="89"/>
  <c r="AA8" i="89"/>
  <c r="Z8" i="89"/>
  <c r="Y8" i="89"/>
  <c r="X8" i="89"/>
  <c r="W8" i="89"/>
  <c r="V8" i="89"/>
  <c r="U8" i="89"/>
  <c r="T8" i="89"/>
  <c r="S8" i="89"/>
  <c r="R8" i="89"/>
  <c r="Q8" i="89"/>
  <c r="P8" i="89"/>
  <c r="O8" i="89"/>
  <c r="N8" i="89"/>
  <c r="M8" i="89"/>
  <c r="L8" i="89"/>
  <c r="K8" i="89"/>
  <c r="J8" i="89"/>
  <c r="I8" i="89"/>
  <c r="H8" i="89"/>
  <c r="G8" i="89"/>
  <c r="F8" i="89"/>
  <c r="E8" i="89"/>
  <c r="D8" i="89"/>
  <c r="C8" i="89"/>
  <c r="B8" i="89"/>
  <c r="AC7" i="89"/>
  <c r="AB7" i="89"/>
  <c r="AA7" i="89"/>
  <c r="Z7" i="89"/>
  <c r="Y7" i="89"/>
  <c r="X7" i="89"/>
  <c r="W7" i="89"/>
  <c r="V7" i="89"/>
  <c r="U7" i="89"/>
  <c r="T7" i="89"/>
  <c r="S7" i="89"/>
  <c r="R7" i="89"/>
  <c r="Q7" i="89"/>
  <c r="P7" i="89"/>
  <c r="O7" i="89"/>
  <c r="N7" i="89"/>
  <c r="M7" i="89"/>
  <c r="L7" i="89"/>
  <c r="K7" i="89"/>
  <c r="J7" i="89"/>
  <c r="I7" i="89"/>
  <c r="H7" i="89"/>
  <c r="G7" i="89"/>
  <c r="F7" i="89"/>
  <c r="E7" i="89"/>
  <c r="D7" i="89"/>
  <c r="C7" i="89"/>
  <c r="B7" i="89"/>
  <c r="AC5" i="89"/>
  <c r="AB5" i="89"/>
  <c r="AA5" i="89"/>
  <c r="Z5" i="89"/>
  <c r="Y5" i="89"/>
  <c r="X5" i="89"/>
  <c r="W5" i="89"/>
  <c r="V5" i="89"/>
  <c r="U5" i="89"/>
  <c r="T5" i="89"/>
  <c r="S5" i="89"/>
  <c r="R5" i="89"/>
  <c r="Q5" i="89"/>
  <c r="P5" i="89"/>
  <c r="O5" i="89"/>
  <c r="N5" i="89"/>
  <c r="M5" i="89"/>
  <c r="L5" i="89"/>
  <c r="K5" i="89"/>
  <c r="J5" i="89"/>
  <c r="I5" i="89"/>
  <c r="H5" i="89"/>
  <c r="G5" i="89"/>
  <c r="F5" i="89"/>
  <c r="E5" i="89"/>
  <c r="D5" i="89"/>
  <c r="C5" i="89"/>
  <c r="B5" i="89"/>
  <c r="AC4" i="89"/>
  <c r="AB4" i="89"/>
  <c r="AA4" i="89"/>
  <c r="Z4" i="89"/>
  <c r="Y4" i="89"/>
  <c r="X4" i="89"/>
  <c r="W4" i="89"/>
  <c r="V4" i="89"/>
  <c r="U4" i="89"/>
  <c r="T4" i="89"/>
  <c r="S4" i="89"/>
  <c r="R4" i="89"/>
  <c r="Q4" i="89"/>
  <c r="P4" i="89"/>
  <c r="O4" i="89"/>
  <c r="N4" i="89"/>
  <c r="M4" i="89"/>
  <c r="L4" i="89"/>
  <c r="K4" i="89"/>
  <c r="J4" i="89"/>
  <c r="I4" i="89"/>
  <c r="H4" i="89"/>
  <c r="G4" i="89"/>
  <c r="F4" i="89"/>
  <c r="E4" i="89"/>
  <c r="D4" i="89"/>
  <c r="C4" i="89"/>
  <c r="B4" i="89"/>
  <c r="FQ16" i="94"/>
  <c r="FP16" i="94"/>
  <c r="FO16" i="94"/>
  <c r="FN16" i="94"/>
  <c r="FM16" i="94"/>
  <c r="FL16" i="94"/>
  <c r="FK16" i="94"/>
  <c r="FJ16" i="94"/>
  <c r="FI16" i="94"/>
  <c r="FH16" i="94"/>
  <c r="FG16" i="94"/>
  <c r="FF16" i="94"/>
  <c r="FE16" i="94"/>
  <c r="FD16" i="94"/>
  <c r="FC16" i="94"/>
  <c r="FB16" i="94"/>
  <c r="FA16" i="94"/>
  <c r="EZ16" i="94"/>
  <c r="EY16" i="94"/>
  <c r="EX16" i="94"/>
  <c r="EW16" i="94"/>
  <c r="EV16" i="94"/>
  <c r="EU16" i="94"/>
  <c r="ET16" i="94"/>
  <c r="ES16" i="94"/>
  <c r="ER16" i="94"/>
  <c r="EQ16" i="94"/>
  <c r="EP16" i="94"/>
  <c r="EO16" i="94"/>
  <c r="EN16" i="94"/>
  <c r="EM16" i="94"/>
  <c r="EL16" i="94"/>
  <c r="EK16" i="94"/>
  <c r="EJ16" i="94"/>
  <c r="EI16" i="94"/>
  <c r="EH16" i="94"/>
  <c r="EG16" i="94"/>
  <c r="EF16" i="94"/>
  <c r="EE16" i="94"/>
  <c r="ED16" i="94"/>
  <c r="EC16" i="94"/>
  <c r="EB16" i="94"/>
  <c r="EA16" i="94"/>
  <c r="DZ16" i="94"/>
  <c r="DY16" i="94"/>
  <c r="DX16" i="94"/>
  <c r="DW16" i="94"/>
  <c r="DV16" i="94"/>
  <c r="DU16" i="94"/>
  <c r="DT16" i="94"/>
  <c r="DS16" i="94"/>
  <c r="DR16" i="94"/>
  <c r="DQ16" i="94"/>
  <c r="DP16" i="94"/>
  <c r="DO16" i="94"/>
  <c r="DN16" i="94"/>
  <c r="DM16" i="94"/>
  <c r="DL16" i="94"/>
  <c r="DK16" i="94"/>
  <c r="DJ16" i="94"/>
  <c r="DI16" i="94"/>
  <c r="DH16" i="94"/>
  <c r="DG16" i="94"/>
  <c r="DF16" i="94"/>
  <c r="DE16" i="94"/>
  <c r="DD16" i="94"/>
  <c r="DC16" i="94"/>
  <c r="DB16" i="94"/>
  <c r="DA16" i="94"/>
  <c r="CZ16" i="94"/>
  <c r="CY16" i="94"/>
  <c r="CX16" i="94"/>
  <c r="CW16" i="94"/>
  <c r="CV16" i="94"/>
  <c r="CU16" i="94"/>
  <c r="CT16" i="94"/>
  <c r="CS16" i="94"/>
  <c r="CR16" i="94"/>
  <c r="CQ16" i="94"/>
  <c r="CP16" i="94"/>
  <c r="CO16" i="94"/>
  <c r="CN16" i="94"/>
  <c r="CM16" i="94"/>
  <c r="CL16" i="94"/>
  <c r="CK16" i="94"/>
  <c r="CJ16" i="94"/>
  <c r="CI16" i="94"/>
  <c r="CH16" i="94"/>
  <c r="CG16" i="94"/>
  <c r="CF16" i="94"/>
  <c r="CE16" i="94"/>
  <c r="CD16" i="94"/>
  <c r="CC16" i="94"/>
  <c r="CB16" i="94"/>
  <c r="CA16" i="94"/>
  <c r="BZ16" i="94"/>
  <c r="BY16" i="94"/>
  <c r="BX16" i="94"/>
  <c r="BW16" i="94"/>
  <c r="BV16" i="94"/>
  <c r="BU16" i="94"/>
  <c r="BT16" i="94"/>
  <c r="BS16" i="94"/>
  <c r="BR16" i="94"/>
  <c r="BQ16" i="94"/>
  <c r="BP16" i="94"/>
  <c r="BO16" i="94"/>
  <c r="BN16" i="94"/>
  <c r="BM16" i="94"/>
  <c r="BL16" i="94"/>
  <c r="BK16" i="94"/>
  <c r="BJ16" i="94"/>
  <c r="BI16" i="94"/>
  <c r="BH16" i="94"/>
  <c r="BG16" i="94"/>
  <c r="BF16" i="94"/>
  <c r="BE16" i="94"/>
  <c r="BD16" i="94"/>
  <c r="BC16" i="94"/>
  <c r="BB16" i="94"/>
  <c r="BA16" i="94"/>
  <c r="AZ16" i="94"/>
  <c r="AY16" i="94"/>
  <c r="AX16" i="94"/>
  <c r="AW16" i="94"/>
  <c r="AV16" i="94"/>
  <c r="AU16" i="94"/>
  <c r="AT16" i="94"/>
  <c r="AS16" i="94"/>
  <c r="AR16" i="94"/>
  <c r="AQ16" i="94"/>
  <c r="AP16" i="94"/>
  <c r="AO16" i="94"/>
  <c r="AN16" i="94"/>
  <c r="AM16" i="94"/>
  <c r="AL16" i="94"/>
  <c r="AK16" i="94"/>
  <c r="AJ16" i="94"/>
  <c r="AI16" i="94"/>
  <c r="AH16" i="94"/>
  <c r="AG16" i="94"/>
  <c r="AF16" i="94"/>
  <c r="AE16" i="94"/>
  <c r="AD16" i="94"/>
  <c r="AC16" i="94"/>
  <c r="AB16" i="94"/>
  <c r="AA16" i="94"/>
  <c r="Z16" i="94"/>
  <c r="Y16" i="94"/>
  <c r="X16" i="94"/>
  <c r="W16" i="94"/>
  <c r="V16" i="94"/>
  <c r="U16" i="94"/>
  <c r="T16" i="94"/>
  <c r="S16" i="94"/>
  <c r="R16" i="94"/>
  <c r="Q16" i="94"/>
  <c r="P16" i="94"/>
  <c r="O16" i="94"/>
  <c r="N16" i="94"/>
  <c r="M16" i="94"/>
  <c r="L16" i="94"/>
  <c r="K16" i="94"/>
  <c r="J16" i="94"/>
  <c r="I16" i="94"/>
  <c r="H16" i="94"/>
  <c r="G16" i="94"/>
  <c r="F16" i="94"/>
  <c r="E16" i="94"/>
  <c r="D16" i="94"/>
  <c r="C16" i="94"/>
  <c r="B16" i="94"/>
  <c r="FQ14" i="94"/>
  <c r="FP14" i="94"/>
  <c r="FO14" i="94"/>
  <c r="FN14" i="94"/>
  <c r="FM14" i="94"/>
  <c r="FL14" i="94"/>
  <c r="FK14" i="94"/>
  <c r="FJ14" i="94"/>
  <c r="FI14" i="94"/>
  <c r="FH14" i="94"/>
  <c r="FG14" i="94"/>
  <c r="FF14" i="94"/>
  <c r="FE14" i="94"/>
  <c r="FD14" i="94"/>
  <c r="FC14" i="94"/>
  <c r="FB14" i="94"/>
  <c r="FA14" i="94"/>
  <c r="EZ14" i="94"/>
  <c r="EY14" i="94"/>
  <c r="EX14" i="94"/>
  <c r="EW14" i="94"/>
  <c r="EV14" i="94"/>
  <c r="EU14" i="94"/>
  <c r="ET14" i="94"/>
  <c r="ES14" i="94"/>
  <c r="ER14" i="94"/>
  <c r="EQ14" i="94"/>
  <c r="EP14" i="94"/>
  <c r="EO14" i="94"/>
  <c r="EN14" i="94"/>
  <c r="EM14" i="94"/>
  <c r="EL14" i="94"/>
  <c r="EK14" i="94"/>
  <c r="EJ14" i="94"/>
  <c r="EI14" i="94"/>
  <c r="EH14" i="94"/>
  <c r="EG14" i="94"/>
  <c r="EF14" i="94"/>
  <c r="EE14" i="94"/>
  <c r="ED14" i="94"/>
  <c r="EC14" i="94"/>
  <c r="EB14" i="94"/>
  <c r="EA14" i="94"/>
  <c r="DZ14" i="94"/>
  <c r="DY14" i="94"/>
  <c r="DX14" i="94"/>
  <c r="DW14" i="94"/>
  <c r="DV14" i="94"/>
  <c r="DU14" i="94"/>
  <c r="DT14" i="94"/>
  <c r="DS14" i="94"/>
  <c r="DR14" i="94"/>
  <c r="DQ14" i="94"/>
  <c r="DP14" i="94"/>
  <c r="DO14" i="94"/>
  <c r="DN14" i="94"/>
  <c r="DM14" i="94"/>
  <c r="DL14" i="94"/>
  <c r="DK14" i="94"/>
  <c r="DJ14" i="94"/>
  <c r="DI14" i="94"/>
  <c r="DH14" i="94"/>
  <c r="DG14" i="94"/>
  <c r="DF14" i="94"/>
  <c r="DE14" i="94"/>
  <c r="DD14" i="94"/>
  <c r="DC14" i="94"/>
  <c r="DB14" i="94"/>
  <c r="DA14" i="94"/>
  <c r="CZ14" i="94"/>
  <c r="CY14" i="94"/>
  <c r="CX14" i="94"/>
  <c r="CW14" i="94"/>
  <c r="CV14" i="94"/>
  <c r="CU14" i="94"/>
  <c r="CT14" i="94"/>
  <c r="CS14" i="94"/>
  <c r="CR14" i="94"/>
  <c r="CQ14" i="94"/>
  <c r="CP14" i="94"/>
  <c r="CO14" i="94"/>
  <c r="CN14" i="94"/>
  <c r="CM14" i="94"/>
  <c r="CL14" i="94"/>
  <c r="CK14" i="94"/>
  <c r="CJ14" i="94"/>
  <c r="CI14" i="94"/>
  <c r="CH14" i="94"/>
  <c r="CG14" i="94"/>
  <c r="CF14" i="94"/>
  <c r="CE14" i="94"/>
  <c r="CD14" i="94"/>
  <c r="CC14" i="94"/>
  <c r="CB14" i="94"/>
  <c r="CA14" i="94"/>
  <c r="BZ14" i="94"/>
  <c r="BY14" i="94"/>
  <c r="BX14" i="94"/>
  <c r="BW14" i="94"/>
  <c r="BV14" i="94"/>
  <c r="BU14" i="94"/>
  <c r="BT14" i="94"/>
  <c r="BS14" i="94"/>
  <c r="BR14" i="94"/>
  <c r="BQ14" i="94"/>
  <c r="BP14" i="94"/>
  <c r="BO14" i="94"/>
  <c r="BN14" i="94"/>
  <c r="BM14" i="94"/>
  <c r="BL14" i="94"/>
  <c r="BK14" i="94"/>
  <c r="BJ14" i="94"/>
  <c r="BI14" i="94"/>
  <c r="BH14" i="94"/>
  <c r="BG14" i="94"/>
  <c r="BF14" i="94"/>
  <c r="BE14" i="94"/>
  <c r="BD14" i="94"/>
  <c r="BC14" i="94"/>
  <c r="BB14" i="94"/>
  <c r="BA14" i="94"/>
  <c r="AZ14" i="94"/>
  <c r="AY14" i="94"/>
  <c r="AX14" i="94"/>
  <c r="AW14" i="94"/>
  <c r="AV14" i="94"/>
  <c r="AU14" i="94"/>
  <c r="AT14" i="94"/>
  <c r="AS14" i="94"/>
  <c r="AR14" i="94"/>
  <c r="AQ14" i="94"/>
  <c r="AP14" i="94"/>
  <c r="AO14" i="94"/>
  <c r="AN14" i="94"/>
  <c r="AM14" i="94"/>
  <c r="AL14" i="94"/>
  <c r="AK14" i="94"/>
  <c r="AJ14" i="94"/>
  <c r="AI14" i="94"/>
  <c r="AH14" i="94"/>
  <c r="AG14" i="94"/>
  <c r="AF14" i="94"/>
  <c r="AE14" i="94"/>
  <c r="AD14" i="94"/>
  <c r="AC14" i="94"/>
  <c r="AB14" i="94"/>
  <c r="AA14" i="94"/>
  <c r="Z14" i="94"/>
  <c r="Y14" i="94"/>
  <c r="X14" i="94"/>
  <c r="W14" i="94"/>
  <c r="V14" i="94"/>
  <c r="U14" i="94"/>
  <c r="T14" i="94"/>
  <c r="S14" i="94"/>
  <c r="R14" i="94"/>
  <c r="Q14" i="94"/>
  <c r="P14" i="94"/>
  <c r="O14" i="94"/>
  <c r="N14" i="94"/>
  <c r="M14" i="94"/>
  <c r="L14" i="94"/>
  <c r="K14" i="94"/>
  <c r="J14" i="94"/>
  <c r="I14" i="94"/>
  <c r="H14" i="94"/>
  <c r="G14" i="94"/>
  <c r="F14" i="94"/>
  <c r="E14" i="94"/>
  <c r="D14" i="94"/>
  <c r="C14" i="94"/>
  <c r="B14" i="94"/>
  <c r="FQ12" i="94"/>
  <c r="FP12" i="94"/>
  <c r="FO12" i="94"/>
  <c r="FN12" i="94"/>
  <c r="FM12" i="94"/>
  <c r="FL12" i="94"/>
  <c r="FK12" i="94"/>
  <c r="FJ12" i="94"/>
  <c r="FI12" i="94"/>
  <c r="FH12" i="94"/>
  <c r="FG12" i="94"/>
  <c r="FF12" i="94"/>
  <c r="FE12" i="94"/>
  <c r="FD12" i="94"/>
  <c r="FC12" i="94"/>
  <c r="FB12" i="94"/>
  <c r="FA12" i="94"/>
  <c r="EZ12" i="94"/>
  <c r="EY12" i="94"/>
  <c r="EX12" i="94"/>
  <c r="EW12" i="94"/>
  <c r="EV12" i="94"/>
  <c r="EU12" i="94"/>
  <c r="ET12" i="94"/>
  <c r="ES12" i="94"/>
  <c r="ER12" i="94"/>
  <c r="EQ12" i="94"/>
  <c r="EP12" i="94"/>
  <c r="EO12" i="94"/>
  <c r="EN12" i="94"/>
  <c r="EM12" i="94"/>
  <c r="EL12" i="94"/>
  <c r="EK12" i="94"/>
  <c r="EJ12" i="94"/>
  <c r="EI12" i="94"/>
  <c r="EH12" i="94"/>
  <c r="EG12" i="94"/>
  <c r="EF12" i="94"/>
  <c r="EE12" i="94"/>
  <c r="ED12" i="94"/>
  <c r="EC12" i="94"/>
  <c r="EB12" i="94"/>
  <c r="EA12" i="94"/>
  <c r="DZ12" i="94"/>
  <c r="DY12" i="94"/>
  <c r="DX12" i="94"/>
  <c r="DW12" i="94"/>
  <c r="DV12" i="94"/>
  <c r="DU12" i="94"/>
  <c r="DT12" i="94"/>
  <c r="DS12" i="94"/>
  <c r="DR12" i="94"/>
  <c r="DQ12" i="94"/>
  <c r="DP12" i="94"/>
  <c r="DO12" i="94"/>
  <c r="DN12" i="94"/>
  <c r="DM12" i="94"/>
  <c r="DL12" i="94"/>
  <c r="DK12" i="94"/>
  <c r="DJ12" i="94"/>
  <c r="DI12" i="94"/>
  <c r="DH12" i="94"/>
  <c r="DG12" i="94"/>
  <c r="DF12" i="94"/>
  <c r="DE12" i="94"/>
  <c r="DD12" i="94"/>
  <c r="DC12" i="94"/>
  <c r="DB12" i="94"/>
  <c r="DA12" i="94"/>
  <c r="CZ12" i="94"/>
  <c r="CY12" i="94"/>
  <c r="CX12" i="94"/>
  <c r="CW12" i="94"/>
  <c r="CV12" i="94"/>
  <c r="CU12" i="94"/>
  <c r="CT12" i="94"/>
  <c r="CS12" i="94"/>
  <c r="CR12" i="94"/>
  <c r="CQ12" i="94"/>
  <c r="CP12" i="94"/>
  <c r="CO12" i="94"/>
  <c r="CN12" i="94"/>
  <c r="CM12" i="94"/>
  <c r="CL12" i="94"/>
  <c r="CK12" i="94"/>
  <c r="CJ12" i="94"/>
  <c r="CI12" i="94"/>
  <c r="CH12" i="94"/>
  <c r="CG12" i="94"/>
  <c r="CF12" i="94"/>
  <c r="CE12" i="94"/>
  <c r="CD12" i="94"/>
  <c r="CC12" i="94"/>
  <c r="CB12" i="94"/>
  <c r="CA12" i="94"/>
  <c r="BZ12" i="94"/>
  <c r="BY12" i="94"/>
  <c r="BX12" i="94"/>
  <c r="BW12" i="94"/>
  <c r="BV12" i="94"/>
  <c r="BU12" i="94"/>
  <c r="BT12" i="94"/>
  <c r="BS12" i="94"/>
  <c r="BR12" i="94"/>
  <c r="BQ12" i="94"/>
  <c r="BP12" i="94"/>
  <c r="BO12" i="94"/>
  <c r="BN12" i="94"/>
  <c r="BM12" i="94"/>
  <c r="BL12" i="94"/>
  <c r="BK12" i="94"/>
  <c r="BJ12" i="94"/>
  <c r="BI12" i="94"/>
  <c r="BH12" i="94"/>
  <c r="BG12" i="94"/>
  <c r="BF12" i="94"/>
  <c r="BE12" i="94"/>
  <c r="BD12" i="94"/>
  <c r="BC12" i="94"/>
  <c r="BB12" i="94"/>
  <c r="BA12" i="94"/>
  <c r="AZ12" i="94"/>
  <c r="AY12" i="94"/>
  <c r="AX12" i="94"/>
  <c r="AW12" i="94"/>
  <c r="AV12" i="94"/>
  <c r="AU12" i="94"/>
  <c r="AT12" i="94"/>
  <c r="AS12" i="94"/>
  <c r="AR12" i="94"/>
  <c r="AQ12" i="94"/>
  <c r="AP12" i="94"/>
  <c r="AO12" i="94"/>
  <c r="AN12" i="94"/>
  <c r="AM12" i="94"/>
  <c r="AL12" i="94"/>
  <c r="AK12" i="94"/>
  <c r="AJ12" i="94"/>
  <c r="AI12" i="94"/>
  <c r="AH12" i="94"/>
  <c r="AG12" i="94"/>
  <c r="AF12" i="94"/>
  <c r="AE12" i="94"/>
  <c r="AD12" i="94"/>
  <c r="AC12" i="94"/>
  <c r="AB12" i="94"/>
  <c r="AA12" i="94"/>
  <c r="Z12" i="94"/>
  <c r="Y12" i="94"/>
  <c r="X12" i="94"/>
  <c r="W12" i="94"/>
  <c r="V12" i="94"/>
  <c r="U12" i="94"/>
  <c r="T12" i="94"/>
  <c r="S12" i="94"/>
  <c r="R12" i="94"/>
  <c r="Q12" i="94"/>
  <c r="P12" i="94"/>
  <c r="O12" i="94"/>
  <c r="N12" i="94"/>
  <c r="M12" i="94"/>
  <c r="L12" i="94"/>
  <c r="K12" i="94"/>
  <c r="J12" i="94"/>
  <c r="I12" i="94"/>
  <c r="H12" i="94"/>
  <c r="G12" i="94"/>
  <c r="F12" i="94"/>
  <c r="E12" i="94"/>
  <c r="D12" i="94"/>
  <c r="C12" i="94"/>
  <c r="B12" i="94"/>
  <c r="FQ10" i="94"/>
  <c r="FP10" i="94"/>
  <c r="FO10" i="94"/>
  <c r="FN10" i="94"/>
  <c r="FM10" i="94"/>
  <c r="FL10" i="94"/>
  <c r="FK10" i="94"/>
  <c r="FJ10" i="94"/>
  <c r="FI10" i="94"/>
  <c r="FH10" i="94"/>
  <c r="FG10" i="94"/>
  <c r="FF10" i="94"/>
  <c r="FE10" i="94"/>
  <c r="FD10" i="94"/>
  <c r="FC10" i="94"/>
  <c r="FB10" i="94"/>
  <c r="FA10" i="94"/>
  <c r="EZ10" i="94"/>
  <c r="EY10" i="94"/>
  <c r="EX10" i="94"/>
  <c r="EW10" i="94"/>
  <c r="EV10" i="94"/>
  <c r="EU10" i="94"/>
  <c r="ET10" i="94"/>
  <c r="ES10" i="94"/>
  <c r="ER10" i="94"/>
  <c r="EQ10" i="94"/>
  <c r="EP10" i="94"/>
  <c r="EO10" i="94"/>
  <c r="EN10" i="94"/>
  <c r="EM10" i="94"/>
  <c r="EL10" i="94"/>
  <c r="EK10" i="94"/>
  <c r="EJ10" i="94"/>
  <c r="EI10" i="94"/>
  <c r="EH10" i="94"/>
  <c r="EG10" i="94"/>
  <c r="EF10" i="94"/>
  <c r="EE10" i="94"/>
  <c r="ED10" i="94"/>
  <c r="EC10" i="94"/>
  <c r="EB10" i="94"/>
  <c r="EA10" i="94"/>
  <c r="DZ10" i="94"/>
  <c r="DY10" i="94"/>
  <c r="DX10" i="94"/>
  <c r="DW10" i="94"/>
  <c r="DV10" i="94"/>
  <c r="DU10" i="94"/>
  <c r="DT10" i="94"/>
  <c r="DS10" i="94"/>
  <c r="DR10" i="94"/>
  <c r="DQ10" i="94"/>
  <c r="DP10" i="94"/>
  <c r="DO10" i="94"/>
  <c r="DN10" i="94"/>
  <c r="DM10" i="94"/>
  <c r="DL10" i="94"/>
  <c r="DK10" i="94"/>
  <c r="DJ10" i="94"/>
  <c r="DI10" i="94"/>
  <c r="DH10" i="94"/>
  <c r="DG10" i="94"/>
  <c r="DF10" i="94"/>
  <c r="DE10" i="94"/>
  <c r="DD10" i="94"/>
  <c r="DC10" i="94"/>
  <c r="DB10" i="94"/>
  <c r="DA10" i="94"/>
  <c r="CZ10" i="94"/>
  <c r="CY10" i="94"/>
  <c r="CX10" i="94"/>
  <c r="CW10" i="94"/>
  <c r="CV10" i="94"/>
  <c r="CU10" i="94"/>
  <c r="CT10" i="94"/>
  <c r="CS10" i="94"/>
  <c r="CR10" i="94"/>
  <c r="CQ10" i="94"/>
  <c r="CP10" i="94"/>
  <c r="CO10" i="94"/>
  <c r="CN10" i="94"/>
  <c r="CM10" i="94"/>
  <c r="CL10" i="94"/>
  <c r="CK10" i="94"/>
  <c r="CJ10" i="94"/>
  <c r="CI10" i="94"/>
  <c r="CH10" i="94"/>
  <c r="CG10" i="94"/>
  <c r="CF10" i="94"/>
  <c r="CE10" i="94"/>
  <c r="CD10" i="94"/>
  <c r="CC10" i="94"/>
  <c r="CB10" i="94"/>
  <c r="CA10" i="94"/>
  <c r="BZ10" i="94"/>
  <c r="BY10" i="94"/>
  <c r="BX10" i="94"/>
  <c r="BW10" i="94"/>
  <c r="BV10" i="94"/>
  <c r="BU10" i="94"/>
  <c r="BT10" i="94"/>
  <c r="BS10" i="94"/>
  <c r="BR10" i="94"/>
  <c r="BQ10" i="94"/>
  <c r="BP10" i="94"/>
  <c r="BO10" i="94"/>
  <c r="BN10" i="94"/>
  <c r="BM10" i="94"/>
  <c r="BL10" i="94"/>
  <c r="BK10" i="94"/>
  <c r="BJ10" i="94"/>
  <c r="BI10" i="94"/>
  <c r="BH10" i="94"/>
  <c r="BG10" i="94"/>
  <c r="BF10" i="94"/>
  <c r="BE10" i="94"/>
  <c r="BD10" i="94"/>
  <c r="BC10" i="94"/>
  <c r="BB10" i="94"/>
  <c r="BA10" i="94"/>
  <c r="AZ10" i="94"/>
  <c r="AY10" i="94"/>
  <c r="AX10" i="94"/>
  <c r="AW10" i="94"/>
  <c r="AV10" i="94"/>
  <c r="AU10" i="94"/>
  <c r="AT10" i="94"/>
  <c r="AS10" i="94"/>
  <c r="AR10" i="94"/>
  <c r="AQ10" i="94"/>
  <c r="AP10" i="94"/>
  <c r="AO10" i="94"/>
  <c r="AN10" i="94"/>
  <c r="AM10" i="94"/>
  <c r="AL10" i="94"/>
  <c r="AK10" i="94"/>
  <c r="AJ10" i="94"/>
  <c r="AI10" i="94"/>
  <c r="AH10" i="94"/>
  <c r="AG10" i="94"/>
  <c r="AF10" i="94"/>
  <c r="AE10" i="94"/>
  <c r="AD10" i="94"/>
  <c r="AC10" i="94"/>
  <c r="AB10" i="94"/>
  <c r="AA10" i="94"/>
  <c r="Z10" i="94"/>
  <c r="Y10" i="94"/>
  <c r="X10" i="94"/>
  <c r="W10" i="94"/>
  <c r="V10" i="94"/>
  <c r="U10" i="94"/>
  <c r="T10" i="94"/>
  <c r="S10" i="94"/>
  <c r="R10" i="94"/>
  <c r="Q10" i="94"/>
  <c r="P10" i="94"/>
  <c r="O10" i="94"/>
  <c r="N10" i="94"/>
  <c r="M10" i="94"/>
  <c r="L10" i="94"/>
  <c r="K10" i="94"/>
  <c r="J10" i="94"/>
  <c r="I10" i="94"/>
  <c r="H10" i="94"/>
  <c r="G10" i="94"/>
  <c r="F10" i="94"/>
  <c r="E10" i="94"/>
  <c r="D10" i="94"/>
  <c r="C10" i="94"/>
  <c r="B10" i="94"/>
  <c r="FQ8" i="94"/>
  <c r="FP8" i="94"/>
  <c r="FO8" i="94"/>
  <c r="FN8" i="94"/>
  <c r="FM8" i="94"/>
  <c r="FL8" i="94"/>
  <c r="FK8" i="94"/>
  <c r="FJ8" i="94"/>
  <c r="FI8" i="94"/>
  <c r="FH8" i="94"/>
  <c r="FG8" i="94"/>
  <c r="FF8" i="94"/>
  <c r="FE8" i="94"/>
  <c r="FD8" i="94"/>
  <c r="FC8" i="94"/>
  <c r="FB8" i="94"/>
  <c r="FA8" i="94"/>
  <c r="EZ8" i="94"/>
  <c r="EY8" i="94"/>
  <c r="EX8" i="94"/>
  <c r="EW8" i="94"/>
  <c r="EV8" i="94"/>
  <c r="EU8" i="94"/>
  <c r="ET8" i="94"/>
  <c r="ES8" i="94"/>
  <c r="ER8" i="94"/>
  <c r="EQ8" i="94"/>
  <c r="EP8" i="94"/>
  <c r="EO8" i="94"/>
  <c r="EN8" i="94"/>
  <c r="EM8" i="94"/>
  <c r="EL8" i="94"/>
  <c r="EK8" i="94"/>
  <c r="EJ8" i="94"/>
  <c r="EI8" i="94"/>
  <c r="EH8" i="94"/>
  <c r="EG8" i="94"/>
  <c r="EF8" i="94"/>
  <c r="EE8" i="94"/>
  <c r="ED8" i="94"/>
  <c r="EC8" i="94"/>
  <c r="EB8" i="94"/>
  <c r="EA8" i="94"/>
  <c r="DZ8" i="94"/>
  <c r="DY8" i="94"/>
  <c r="DX8" i="94"/>
  <c r="DW8" i="94"/>
  <c r="DV8" i="94"/>
  <c r="DU8" i="94"/>
  <c r="DT8" i="94"/>
  <c r="DS8" i="94"/>
  <c r="DR8" i="94"/>
  <c r="DQ8" i="94"/>
  <c r="DP8" i="94"/>
  <c r="DO8" i="94"/>
  <c r="DN8" i="94"/>
  <c r="DM8" i="94"/>
  <c r="DL8" i="94"/>
  <c r="DK8" i="94"/>
  <c r="DJ8" i="94"/>
  <c r="DI8" i="94"/>
  <c r="DH8" i="94"/>
  <c r="DG8" i="94"/>
  <c r="DF8" i="94"/>
  <c r="DE8" i="94"/>
  <c r="DD8" i="94"/>
  <c r="DC8" i="94"/>
  <c r="DB8" i="94"/>
  <c r="DA8" i="94"/>
  <c r="CZ8" i="94"/>
  <c r="CY8" i="94"/>
  <c r="CX8" i="94"/>
  <c r="CW8" i="94"/>
  <c r="CV8" i="94"/>
  <c r="CU8" i="94"/>
  <c r="CT8" i="94"/>
  <c r="CS8" i="94"/>
  <c r="CR8" i="94"/>
  <c r="CQ8" i="94"/>
  <c r="CP8" i="94"/>
  <c r="CO8" i="94"/>
  <c r="CN8" i="94"/>
  <c r="CM8" i="94"/>
  <c r="CL8" i="94"/>
  <c r="CK8" i="94"/>
  <c r="CJ8" i="94"/>
  <c r="CI8" i="94"/>
  <c r="CH8" i="94"/>
  <c r="CG8" i="94"/>
  <c r="CF8" i="94"/>
  <c r="CE8" i="94"/>
  <c r="CD8" i="94"/>
  <c r="CC8" i="94"/>
  <c r="CB8" i="94"/>
  <c r="CA8" i="94"/>
  <c r="BZ8" i="94"/>
  <c r="BY8" i="94"/>
  <c r="BX8" i="94"/>
  <c r="BW8" i="94"/>
  <c r="BV8" i="94"/>
  <c r="BU8" i="94"/>
  <c r="BT8" i="94"/>
  <c r="BS8" i="94"/>
  <c r="BR8" i="94"/>
  <c r="BQ8" i="94"/>
  <c r="BP8" i="94"/>
  <c r="BO8" i="94"/>
  <c r="BN8" i="94"/>
  <c r="BM8" i="94"/>
  <c r="BL8" i="94"/>
  <c r="BK8" i="94"/>
  <c r="BJ8" i="94"/>
  <c r="BI8" i="94"/>
  <c r="BH8" i="94"/>
  <c r="BG8" i="94"/>
  <c r="BF8" i="94"/>
  <c r="BE8" i="94"/>
  <c r="BD8" i="94"/>
  <c r="BC8" i="94"/>
  <c r="BB8" i="94"/>
  <c r="BA8" i="94"/>
  <c r="AZ8" i="94"/>
  <c r="AY8" i="94"/>
  <c r="AX8" i="94"/>
  <c r="AW8" i="94"/>
  <c r="AV8" i="94"/>
  <c r="AU8" i="94"/>
  <c r="AT8" i="94"/>
  <c r="AS8" i="94"/>
  <c r="AR8" i="94"/>
  <c r="AQ8" i="94"/>
  <c r="AP8" i="94"/>
  <c r="AO8" i="94"/>
  <c r="AN8" i="94"/>
  <c r="AM8" i="94"/>
  <c r="AL8" i="94"/>
  <c r="AK8" i="94"/>
  <c r="AJ8" i="94"/>
  <c r="AI8" i="94"/>
  <c r="AH8" i="94"/>
  <c r="AG8" i="94"/>
  <c r="AF8" i="94"/>
  <c r="AE8" i="94"/>
  <c r="AD8" i="94"/>
  <c r="AC8" i="94"/>
  <c r="AB8" i="94"/>
  <c r="AA8" i="94"/>
  <c r="Z8" i="94"/>
  <c r="Y8" i="94"/>
  <c r="X8" i="94"/>
  <c r="W8" i="94"/>
  <c r="V8" i="94"/>
  <c r="U8" i="94"/>
  <c r="T8" i="94"/>
  <c r="S8" i="94"/>
  <c r="R8" i="94"/>
  <c r="Q8" i="94"/>
  <c r="P8" i="94"/>
  <c r="O8" i="94"/>
  <c r="N8" i="94"/>
  <c r="M8" i="94"/>
  <c r="L8" i="94"/>
  <c r="K8" i="94"/>
  <c r="J8" i="94"/>
  <c r="I8" i="94"/>
  <c r="H8" i="94"/>
  <c r="G8" i="94"/>
  <c r="F8" i="94"/>
  <c r="E8" i="94"/>
  <c r="D8" i="94"/>
  <c r="C8" i="94"/>
  <c r="B8" i="94"/>
  <c r="FQ6" i="94"/>
  <c r="FP6" i="94"/>
  <c r="FO6" i="94"/>
  <c r="FN6" i="94"/>
  <c r="FM6" i="94"/>
  <c r="FL6" i="94"/>
  <c r="FK6" i="94"/>
  <c r="FJ6" i="94"/>
  <c r="FI6" i="94"/>
  <c r="FH6" i="94"/>
  <c r="FG6" i="94"/>
  <c r="FF6" i="94"/>
  <c r="FE6" i="94"/>
  <c r="FD6" i="94"/>
  <c r="FC6" i="94"/>
  <c r="FB6" i="94"/>
  <c r="FA6" i="94"/>
  <c r="EZ6" i="94"/>
  <c r="EY6" i="94"/>
  <c r="EX6" i="94"/>
  <c r="EW6" i="94"/>
  <c r="EV6" i="94"/>
  <c r="EU6" i="94"/>
  <c r="ET6" i="94"/>
  <c r="ES6" i="94"/>
  <c r="ER6" i="94"/>
  <c r="EQ6" i="94"/>
  <c r="EP6" i="94"/>
  <c r="EO6" i="94"/>
  <c r="EN6" i="94"/>
  <c r="EM6" i="94"/>
  <c r="EL6" i="94"/>
  <c r="EK6" i="94"/>
  <c r="EJ6" i="94"/>
  <c r="EI6" i="94"/>
  <c r="EH6" i="94"/>
  <c r="EG6" i="94"/>
  <c r="EF6" i="94"/>
  <c r="EE6" i="94"/>
  <c r="ED6" i="94"/>
  <c r="EC6" i="94"/>
  <c r="EB6" i="94"/>
  <c r="EA6" i="94"/>
  <c r="DZ6" i="94"/>
  <c r="DY6" i="94"/>
  <c r="DX6" i="94"/>
  <c r="DW6" i="94"/>
  <c r="DV6" i="94"/>
  <c r="DU6" i="94"/>
  <c r="DT6" i="94"/>
  <c r="DS6" i="94"/>
  <c r="DR6" i="94"/>
  <c r="DQ6" i="94"/>
  <c r="DP6" i="94"/>
  <c r="DO6" i="94"/>
  <c r="DN6" i="94"/>
  <c r="DM6" i="94"/>
  <c r="DL6" i="94"/>
  <c r="DK6" i="94"/>
  <c r="DJ6" i="94"/>
  <c r="DI6" i="94"/>
  <c r="DH6" i="94"/>
  <c r="DG6" i="94"/>
  <c r="DF6" i="94"/>
  <c r="DE6" i="94"/>
  <c r="DD6" i="94"/>
  <c r="DC6" i="94"/>
  <c r="DB6" i="94"/>
  <c r="DA6" i="94"/>
  <c r="CZ6" i="94"/>
  <c r="CY6" i="94"/>
  <c r="CX6" i="94"/>
  <c r="CW6" i="94"/>
  <c r="CV6" i="94"/>
  <c r="CU6" i="94"/>
  <c r="CT6" i="94"/>
  <c r="CS6" i="94"/>
  <c r="CR6" i="94"/>
  <c r="CQ6" i="94"/>
  <c r="CP6" i="94"/>
  <c r="CO6" i="94"/>
  <c r="CN6" i="94"/>
  <c r="CM6" i="94"/>
  <c r="CL6" i="94"/>
  <c r="CK6" i="94"/>
  <c r="CJ6" i="94"/>
  <c r="CI6" i="94"/>
  <c r="CH6" i="94"/>
  <c r="CG6" i="94"/>
  <c r="CF6" i="94"/>
  <c r="CE6" i="94"/>
  <c r="CD6" i="94"/>
  <c r="CC6" i="94"/>
  <c r="CB6" i="94"/>
  <c r="CA6" i="94"/>
  <c r="BZ6" i="94"/>
  <c r="BY6" i="94"/>
  <c r="BX6" i="94"/>
  <c r="BW6" i="94"/>
  <c r="BV6" i="94"/>
  <c r="BU6" i="94"/>
  <c r="BT6" i="94"/>
  <c r="BS6" i="94"/>
  <c r="BR6" i="94"/>
  <c r="BQ6" i="94"/>
  <c r="BP6" i="94"/>
  <c r="BO6" i="94"/>
  <c r="BN6" i="94"/>
  <c r="BM6" i="94"/>
  <c r="BL6" i="94"/>
  <c r="BK6" i="94"/>
  <c r="BJ6" i="94"/>
  <c r="BI6" i="94"/>
  <c r="BH6" i="94"/>
  <c r="BG6" i="94"/>
  <c r="BF6" i="94"/>
  <c r="BE6" i="94"/>
  <c r="BD6" i="94"/>
  <c r="BC6" i="94"/>
  <c r="BB6" i="94"/>
  <c r="BA6" i="94"/>
  <c r="AZ6" i="94"/>
  <c r="AY6" i="94"/>
  <c r="AX6" i="94"/>
  <c r="AW6" i="94"/>
  <c r="AV6" i="94"/>
  <c r="AU6" i="94"/>
  <c r="AT6" i="94"/>
  <c r="AS6" i="94"/>
  <c r="AR6" i="94"/>
  <c r="AQ6" i="94"/>
  <c r="AP6" i="94"/>
  <c r="AO6" i="94"/>
  <c r="AN6" i="94"/>
  <c r="AM6" i="94"/>
  <c r="AL6" i="94"/>
  <c r="AK6" i="94"/>
  <c r="AJ6" i="94"/>
  <c r="AI6" i="94"/>
  <c r="AH6" i="94"/>
  <c r="AG6" i="94"/>
  <c r="AF6" i="94"/>
  <c r="AE6" i="94"/>
  <c r="AD6" i="94"/>
  <c r="AC6" i="94"/>
  <c r="AB6" i="94"/>
  <c r="AA6" i="94"/>
  <c r="Z6" i="94"/>
  <c r="Y6" i="94"/>
  <c r="X6" i="94"/>
  <c r="W6" i="94"/>
  <c r="V6" i="94"/>
  <c r="U6" i="94"/>
  <c r="T6" i="94"/>
  <c r="S6" i="94"/>
  <c r="R6" i="94"/>
  <c r="Q6" i="94"/>
  <c r="P6" i="94"/>
  <c r="O6" i="94"/>
  <c r="N6" i="94"/>
  <c r="M6" i="94"/>
  <c r="L6" i="94"/>
  <c r="K6" i="94"/>
  <c r="J6" i="94"/>
  <c r="I6" i="94"/>
  <c r="H6" i="94"/>
  <c r="G6" i="94"/>
  <c r="F6" i="94"/>
  <c r="E6" i="94"/>
  <c r="D6" i="94"/>
  <c r="C6" i="94"/>
  <c r="B6" i="94"/>
  <c r="FQ5" i="94"/>
  <c r="FP5" i="94"/>
  <c r="FO5" i="94"/>
  <c r="FN5" i="94"/>
  <c r="FM5" i="94"/>
  <c r="FL5" i="94"/>
  <c r="FK5" i="94"/>
  <c r="FJ5" i="94"/>
  <c r="FI5" i="94"/>
  <c r="FH5" i="94"/>
  <c r="FG5" i="94"/>
  <c r="FF5" i="94"/>
  <c r="FE5" i="94"/>
  <c r="FD5" i="94"/>
  <c r="FC5" i="94"/>
  <c r="FB5" i="94"/>
  <c r="FA5" i="94"/>
  <c r="EZ5" i="94"/>
  <c r="EY5" i="94"/>
  <c r="EX5" i="94"/>
  <c r="EW5" i="94"/>
  <c r="EV5" i="94"/>
  <c r="EU5" i="94"/>
  <c r="ET5" i="94"/>
  <c r="ES5" i="94"/>
  <c r="ER5" i="94"/>
  <c r="EQ5" i="94"/>
  <c r="EP5" i="94"/>
  <c r="EO5" i="94"/>
  <c r="EN5" i="94"/>
  <c r="EM5" i="94"/>
  <c r="EL5" i="94"/>
  <c r="EK5" i="94"/>
  <c r="EJ5" i="94"/>
  <c r="EI5" i="94"/>
  <c r="EH5" i="94"/>
  <c r="EG5" i="94"/>
  <c r="EF5" i="94"/>
  <c r="EE5" i="94"/>
  <c r="ED5" i="94"/>
  <c r="EC5" i="94"/>
  <c r="EB5" i="94"/>
  <c r="EA5" i="94"/>
  <c r="DZ5" i="94"/>
  <c r="DY5" i="94"/>
  <c r="DX5" i="94"/>
  <c r="DW5" i="94"/>
  <c r="DV5" i="94"/>
  <c r="DU5" i="94"/>
  <c r="DT5" i="94"/>
  <c r="DS5" i="94"/>
  <c r="DR5" i="94"/>
  <c r="DQ5" i="94"/>
  <c r="DP5" i="94"/>
  <c r="DO5" i="94"/>
  <c r="DN5" i="94"/>
  <c r="DM5" i="94"/>
  <c r="DL5" i="94"/>
  <c r="DK5" i="94"/>
  <c r="DJ5" i="94"/>
  <c r="DI5" i="94"/>
  <c r="DH5" i="94"/>
  <c r="DG5" i="94"/>
  <c r="DF5" i="94"/>
  <c r="DE5" i="94"/>
  <c r="DD5" i="94"/>
  <c r="DC5" i="94"/>
  <c r="DB5" i="94"/>
  <c r="DA5" i="94"/>
  <c r="CZ5" i="94"/>
  <c r="CY5" i="94"/>
  <c r="CX5" i="94"/>
  <c r="CW5" i="94"/>
  <c r="CV5" i="94"/>
  <c r="CU5" i="94"/>
  <c r="CT5" i="94"/>
  <c r="CS5" i="94"/>
  <c r="CR5" i="94"/>
  <c r="CQ5" i="94"/>
  <c r="CP5" i="94"/>
  <c r="CO5" i="94"/>
  <c r="CN5" i="94"/>
  <c r="CM5" i="94"/>
  <c r="CL5" i="94"/>
  <c r="CK5" i="94"/>
  <c r="CJ5" i="94"/>
  <c r="CI5" i="94"/>
  <c r="CH5" i="94"/>
  <c r="CG5" i="94"/>
  <c r="CF5" i="94"/>
  <c r="CE5" i="94"/>
  <c r="CD5" i="94"/>
  <c r="CC5" i="94"/>
  <c r="CB5" i="94"/>
  <c r="CA5" i="94"/>
  <c r="BZ5" i="94"/>
  <c r="BY5" i="94"/>
  <c r="BX5" i="94"/>
  <c r="BW5" i="94"/>
  <c r="BV5" i="94"/>
  <c r="BU5" i="94"/>
  <c r="BT5" i="94"/>
  <c r="BS5" i="94"/>
  <c r="BR5" i="94"/>
  <c r="BQ5" i="94"/>
  <c r="BP5" i="94"/>
  <c r="BO5" i="94"/>
  <c r="BN5" i="94"/>
  <c r="BM5" i="94"/>
  <c r="BL5" i="94"/>
  <c r="BK5" i="94"/>
  <c r="BJ5" i="94"/>
  <c r="BI5" i="94"/>
  <c r="BH5" i="94"/>
  <c r="BG5" i="94"/>
  <c r="BF5" i="94"/>
  <c r="BE5" i="94"/>
  <c r="BD5" i="94"/>
  <c r="BC5" i="94"/>
  <c r="BB5" i="94"/>
  <c r="BA5" i="94"/>
  <c r="AZ5" i="94"/>
  <c r="AY5" i="94"/>
  <c r="AX5" i="94"/>
  <c r="AW5" i="94"/>
  <c r="AV5" i="94"/>
  <c r="AU5" i="94"/>
  <c r="AT5" i="94"/>
  <c r="AS5" i="94"/>
  <c r="AR5" i="94"/>
  <c r="AQ5" i="94"/>
  <c r="AP5" i="94"/>
  <c r="AO5" i="94"/>
  <c r="AN5" i="94"/>
  <c r="AM5" i="94"/>
  <c r="AL5" i="94"/>
  <c r="AK5" i="94"/>
  <c r="AJ5" i="94"/>
  <c r="AI5" i="94"/>
  <c r="AH5" i="94"/>
  <c r="AG5" i="94"/>
  <c r="AF5" i="94"/>
  <c r="AE5" i="94"/>
  <c r="AD5" i="94"/>
  <c r="AC5" i="94"/>
  <c r="AB5" i="94"/>
  <c r="AA5" i="94"/>
  <c r="Z5" i="94"/>
  <c r="Y5" i="94"/>
  <c r="X5" i="94"/>
  <c r="W5" i="94"/>
  <c r="V5" i="94"/>
  <c r="U5" i="94"/>
  <c r="T5" i="94"/>
  <c r="S5" i="94"/>
  <c r="R5" i="94"/>
  <c r="Q5" i="94"/>
  <c r="P5" i="94"/>
  <c r="O5" i="94"/>
  <c r="N5" i="94"/>
  <c r="M5" i="94"/>
  <c r="L5" i="94"/>
  <c r="K5" i="94"/>
  <c r="J5" i="94"/>
  <c r="I5" i="94"/>
  <c r="H5" i="94"/>
  <c r="G5" i="94"/>
  <c r="F5" i="94"/>
  <c r="E5" i="94"/>
  <c r="D5" i="94"/>
  <c r="C5" i="94"/>
  <c r="B5" i="94"/>
  <c r="GR22" i="7"/>
  <c r="GQ22" i="7"/>
  <c r="GP22" i="7"/>
  <c r="GO22" i="7"/>
  <c r="GN22" i="7"/>
  <c r="GM22" i="7"/>
  <c r="GL22" i="7"/>
  <c r="GK22" i="7"/>
  <c r="GJ22" i="7"/>
  <c r="GI22" i="7"/>
  <c r="GH22" i="7"/>
  <c r="GG22" i="7"/>
  <c r="GF22" i="7"/>
  <c r="GE22" i="7"/>
  <c r="GD22" i="7"/>
  <c r="GC22" i="7"/>
  <c r="GB22" i="7"/>
  <c r="GA22" i="7"/>
  <c r="FZ22" i="7"/>
  <c r="FY22" i="7"/>
  <c r="FX22" i="7"/>
  <c r="FW22" i="7"/>
  <c r="FV22" i="7"/>
  <c r="FU22" i="7"/>
  <c r="FT22" i="7"/>
  <c r="FS22" i="7"/>
  <c r="FR22" i="7"/>
  <c r="FQ22" i="7"/>
  <c r="FP22" i="7"/>
  <c r="FO22" i="7"/>
  <c r="FN22" i="7"/>
  <c r="FM22" i="7"/>
  <c r="FL22" i="7"/>
  <c r="FK22" i="7"/>
  <c r="FJ22" i="7"/>
  <c r="FI22" i="7"/>
  <c r="FH22" i="7"/>
  <c r="FG22" i="7"/>
  <c r="FF22" i="7"/>
  <c r="FE22" i="7"/>
  <c r="FD22" i="7"/>
  <c r="FC22" i="7"/>
  <c r="FB22" i="7"/>
  <c r="FA22" i="7"/>
  <c r="EZ22" i="7"/>
  <c r="EY22" i="7"/>
  <c r="EX22" i="7"/>
  <c r="EW22" i="7"/>
  <c r="EV22" i="7"/>
  <c r="EU22" i="7"/>
  <c r="ET22" i="7"/>
  <c r="ES22" i="7"/>
  <c r="ER22" i="7"/>
  <c r="EQ22" i="7"/>
  <c r="EP22" i="7"/>
  <c r="EO22" i="7"/>
  <c r="EN22" i="7"/>
  <c r="EM22" i="7"/>
  <c r="EL22" i="7"/>
  <c r="EK22" i="7"/>
  <c r="EJ22" i="7"/>
  <c r="EI22" i="7"/>
  <c r="EH22" i="7"/>
  <c r="EG22" i="7"/>
  <c r="EF22" i="7"/>
  <c r="EE22" i="7"/>
  <c r="ED22" i="7"/>
  <c r="EC22" i="7"/>
  <c r="EB22" i="7"/>
  <c r="EA22" i="7"/>
  <c r="DZ22" i="7"/>
  <c r="DY22" i="7"/>
  <c r="DX22" i="7"/>
  <c r="DW22" i="7"/>
  <c r="DV22" i="7"/>
  <c r="DU22" i="7"/>
  <c r="DT22" i="7"/>
  <c r="DS22" i="7"/>
  <c r="DR22" i="7"/>
  <c r="DQ22" i="7"/>
  <c r="DP22" i="7"/>
  <c r="DO22" i="7"/>
  <c r="DN22" i="7"/>
  <c r="DM22" i="7"/>
  <c r="DL22" i="7"/>
  <c r="DK22" i="7"/>
  <c r="DJ22" i="7"/>
  <c r="DI22" i="7"/>
  <c r="DH22" i="7"/>
  <c r="DG22" i="7"/>
  <c r="DF22" i="7"/>
  <c r="DE22" i="7"/>
  <c r="DD22" i="7"/>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H22" i="7"/>
  <c r="G22" i="7"/>
  <c r="F22" i="7"/>
  <c r="E22" i="7"/>
  <c r="D22" i="7"/>
  <c r="C22" i="7"/>
  <c r="B22" i="7"/>
  <c r="GR20" i="7"/>
  <c r="GQ20" i="7"/>
  <c r="GP20" i="7"/>
  <c r="GO20" i="7"/>
  <c r="GN20" i="7"/>
  <c r="GM20" i="7"/>
  <c r="GL20" i="7"/>
  <c r="GK20" i="7"/>
  <c r="GJ20" i="7"/>
  <c r="GI20" i="7"/>
  <c r="GH20" i="7"/>
  <c r="GG20" i="7"/>
  <c r="GF20" i="7"/>
  <c r="GE20" i="7"/>
  <c r="GD20" i="7"/>
  <c r="GC20" i="7"/>
  <c r="GB20" i="7"/>
  <c r="GA20" i="7"/>
  <c r="FZ20" i="7"/>
  <c r="FY20" i="7"/>
  <c r="FX20" i="7"/>
  <c r="FW20" i="7"/>
  <c r="FV20" i="7"/>
  <c r="FU20" i="7"/>
  <c r="FT20" i="7"/>
  <c r="FS20" i="7"/>
  <c r="FR20" i="7"/>
  <c r="FQ20" i="7"/>
  <c r="FP20" i="7"/>
  <c r="FO20" i="7"/>
  <c r="FN20" i="7"/>
  <c r="FM20" i="7"/>
  <c r="FL20" i="7"/>
  <c r="FK20" i="7"/>
  <c r="FJ20" i="7"/>
  <c r="FI20" i="7"/>
  <c r="FH20" i="7"/>
  <c r="FG20" i="7"/>
  <c r="FF20" i="7"/>
  <c r="FE20" i="7"/>
  <c r="FD20" i="7"/>
  <c r="FC20" i="7"/>
  <c r="FB20" i="7"/>
  <c r="FA20" i="7"/>
  <c r="EZ20" i="7"/>
  <c r="EY20" i="7"/>
  <c r="EX20" i="7"/>
  <c r="EW20" i="7"/>
  <c r="EV20" i="7"/>
  <c r="EU20" i="7"/>
  <c r="ET20" i="7"/>
  <c r="ES20" i="7"/>
  <c r="ER20" i="7"/>
  <c r="EQ20" i="7"/>
  <c r="EP20" i="7"/>
  <c r="EO20" i="7"/>
  <c r="EN20" i="7"/>
  <c r="EM20" i="7"/>
  <c r="EL20" i="7"/>
  <c r="EK20" i="7"/>
  <c r="EJ20" i="7"/>
  <c r="EI20" i="7"/>
  <c r="EH20" i="7"/>
  <c r="EG20" i="7"/>
  <c r="EF20" i="7"/>
  <c r="EE20" i="7"/>
  <c r="ED20" i="7"/>
  <c r="EC20" i="7"/>
  <c r="EB20" i="7"/>
  <c r="EA20" i="7"/>
  <c r="DZ20" i="7"/>
  <c r="DY20" i="7"/>
  <c r="DX20" i="7"/>
  <c r="DW20" i="7"/>
  <c r="DV20" i="7"/>
  <c r="DU20" i="7"/>
  <c r="DT20" i="7"/>
  <c r="DS20" i="7"/>
  <c r="DR20" i="7"/>
  <c r="DQ20" i="7"/>
  <c r="DP20" i="7"/>
  <c r="DO20" i="7"/>
  <c r="DN20" i="7"/>
  <c r="DM20" i="7"/>
  <c r="DL20" i="7"/>
  <c r="DK20" i="7"/>
  <c r="DJ20" i="7"/>
  <c r="DI20" i="7"/>
  <c r="DH20" i="7"/>
  <c r="DG20" i="7"/>
  <c r="DF20" i="7"/>
  <c r="DE20" i="7"/>
  <c r="DD20" i="7"/>
  <c r="DC20" i="7"/>
  <c r="DB20" i="7"/>
  <c r="DA20" i="7"/>
  <c r="CZ20" i="7"/>
  <c r="CY20" i="7"/>
  <c r="CX20" i="7"/>
  <c r="CW20" i="7"/>
  <c r="CV20" i="7"/>
  <c r="CU20" i="7"/>
  <c r="CT20" i="7"/>
  <c r="CS20" i="7"/>
  <c r="CR20" i="7"/>
  <c r="CQ20" i="7"/>
  <c r="CP20" i="7"/>
  <c r="CO20" i="7"/>
  <c r="CN20" i="7"/>
  <c r="CM20" i="7"/>
  <c r="CL20" i="7"/>
  <c r="CK20" i="7"/>
  <c r="CJ20" i="7"/>
  <c r="CI20" i="7"/>
  <c r="CH20" i="7"/>
  <c r="CG20" i="7"/>
  <c r="CF20" i="7"/>
  <c r="CE20" i="7"/>
  <c r="CD20" i="7"/>
  <c r="CC20" i="7"/>
  <c r="CB20" i="7"/>
  <c r="CA20" i="7"/>
  <c r="BZ20" i="7"/>
  <c r="BY20" i="7"/>
  <c r="BX20" i="7"/>
  <c r="BW20" i="7"/>
  <c r="BV20" i="7"/>
  <c r="BU20" i="7"/>
  <c r="BT20" i="7"/>
  <c r="BS20" i="7"/>
  <c r="BR20" i="7"/>
  <c r="BQ20" i="7"/>
  <c r="BP20" i="7"/>
  <c r="BO20" i="7"/>
  <c r="BN20" i="7"/>
  <c r="BM20" i="7"/>
  <c r="BL20" i="7"/>
  <c r="BK20" i="7"/>
  <c r="BJ20" i="7"/>
  <c r="BI20" i="7"/>
  <c r="BH20" i="7"/>
  <c r="BG20" i="7"/>
  <c r="BF20" i="7"/>
  <c r="BE20" i="7"/>
  <c r="BD20" i="7"/>
  <c r="BC20" i="7"/>
  <c r="BB20" i="7"/>
  <c r="BA20" i="7"/>
  <c r="AZ20" i="7"/>
  <c r="AY20" i="7"/>
  <c r="AX20" i="7"/>
  <c r="AW20" i="7"/>
  <c r="AV20" i="7"/>
  <c r="AU20" i="7"/>
  <c r="AT20" i="7"/>
  <c r="AS20" i="7"/>
  <c r="AR20" i="7"/>
  <c r="AQ20" i="7"/>
  <c r="AP20" i="7"/>
  <c r="AO20" i="7"/>
  <c r="AN20" i="7"/>
  <c r="AM20" i="7"/>
  <c r="AL20" i="7"/>
  <c r="AK20" i="7"/>
  <c r="AJ20" i="7"/>
  <c r="AI20" i="7"/>
  <c r="AH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GR19" i="7"/>
  <c r="GQ19" i="7"/>
  <c r="GP19" i="7"/>
  <c r="GO19" i="7"/>
  <c r="GN19" i="7"/>
  <c r="GM19" i="7"/>
  <c r="GL19" i="7"/>
  <c r="GK19" i="7"/>
  <c r="GJ19" i="7"/>
  <c r="GI19" i="7"/>
  <c r="GH19" i="7"/>
  <c r="GG19" i="7"/>
  <c r="GF19" i="7"/>
  <c r="GE19" i="7"/>
  <c r="GD19" i="7"/>
  <c r="GC19" i="7"/>
  <c r="GB19" i="7"/>
  <c r="GA19" i="7"/>
  <c r="FZ19" i="7"/>
  <c r="FY19" i="7"/>
  <c r="FX19" i="7"/>
  <c r="FW19" i="7"/>
  <c r="FV19" i="7"/>
  <c r="FU19" i="7"/>
  <c r="FT19" i="7"/>
  <c r="FS19" i="7"/>
  <c r="FR19" i="7"/>
  <c r="FQ19" i="7"/>
  <c r="FP19" i="7"/>
  <c r="FO19" i="7"/>
  <c r="FN19" i="7"/>
  <c r="FM19" i="7"/>
  <c r="FL19" i="7"/>
  <c r="FK19" i="7"/>
  <c r="FJ19" i="7"/>
  <c r="FI19" i="7"/>
  <c r="FH19" i="7"/>
  <c r="FG19" i="7"/>
  <c r="FF19" i="7"/>
  <c r="FE19" i="7"/>
  <c r="FD19" i="7"/>
  <c r="FC19" i="7"/>
  <c r="FB19" i="7"/>
  <c r="FA19" i="7"/>
  <c r="EZ19" i="7"/>
  <c r="EY19" i="7"/>
  <c r="EX19" i="7"/>
  <c r="EW19" i="7"/>
  <c r="EV19" i="7"/>
  <c r="EU19" i="7"/>
  <c r="ET19" i="7"/>
  <c r="ES19" i="7"/>
  <c r="ER19" i="7"/>
  <c r="EQ19" i="7"/>
  <c r="EP19" i="7"/>
  <c r="EO19" i="7"/>
  <c r="EN19" i="7"/>
  <c r="EM19" i="7"/>
  <c r="EL19" i="7"/>
  <c r="EK19" i="7"/>
  <c r="EJ19" i="7"/>
  <c r="EI19" i="7"/>
  <c r="EH19" i="7"/>
  <c r="EG19" i="7"/>
  <c r="EF19" i="7"/>
  <c r="EE19" i="7"/>
  <c r="ED19" i="7"/>
  <c r="EC19" i="7"/>
  <c r="EB19" i="7"/>
  <c r="EA19" i="7"/>
  <c r="DZ19" i="7"/>
  <c r="DY19" i="7"/>
  <c r="DX19" i="7"/>
  <c r="DW19" i="7"/>
  <c r="DV19" i="7"/>
  <c r="DU19" i="7"/>
  <c r="DT19" i="7"/>
  <c r="DS19" i="7"/>
  <c r="DR19" i="7"/>
  <c r="DQ19" i="7"/>
  <c r="DP19" i="7"/>
  <c r="DO19" i="7"/>
  <c r="DN19" i="7"/>
  <c r="DM19" i="7"/>
  <c r="DL19" i="7"/>
  <c r="DK19" i="7"/>
  <c r="DJ19" i="7"/>
  <c r="DI19" i="7"/>
  <c r="DH19" i="7"/>
  <c r="DG19" i="7"/>
  <c r="DF19" i="7"/>
  <c r="DE19" i="7"/>
  <c r="DD19" i="7"/>
  <c r="DC19" i="7"/>
  <c r="DB19" i="7"/>
  <c r="DA19" i="7"/>
  <c r="CZ19" i="7"/>
  <c r="CY19" i="7"/>
  <c r="CX19" i="7"/>
  <c r="CW19" i="7"/>
  <c r="CV19" i="7"/>
  <c r="CU19" i="7"/>
  <c r="CT19" i="7"/>
  <c r="CS19" i="7"/>
  <c r="CR19" i="7"/>
  <c r="CQ19" i="7"/>
  <c r="CP19" i="7"/>
  <c r="CO19" i="7"/>
  <c r="CN19" i="7"/>
  <c r="CM19" i="7"/>
  <c r="CL19" i="7"/>
  <c r="CK19" i="7"/>
  <c r="CJ19" i="7"/>
  <c r="CI19" i="7"/>
  <c r="CH19" i="7"/>
  <c r="CG19" i="7"/>
  <c r="CF19" i="7"/>
  <c r="CE19" i="7"/>
  <c r="CD19" i="7"/>
  <c r="CC19" i="7"/>
  <c r="CB19" i="7"/>
  <c r="CA19" i="7"/>
  <c r="BZ19" i="7"/>
  <c r="BY19" i="7"/>
  <c r="BX19" i="7"/>
  <c r="BW19" i="7"/>
  <c r="BV19" i="7"/>
  <c r="BU19" i="7"/>
  <c r="BT19" i="7"/>
  <c r="BS19" i="7"/>
  <c r="BR19" i="7"/>
  <c r="BQ19" i="7"/>
  <c r="BP19" i="7"/>
  <c r="BO19" i="7"/>
  <c r="BN19" i="7"/>
  <c r="BM19" i="7"/>
  <c r="BL19" i="7"/>
  <c r="BK19" i="7"/>
  <c r="BJ19" i="7"/>
  <c r="BI19" i="7"/>
  <c r="BH19" i="7"/>
  <c r="BG19" i="7"/>
  <c r="BF19" i="7"/>
  <c r="BE19" i="7"/>
  <c r="BD19" i="7"/>
  <c r="BC19" i="7"/>
  <c r="BB19" i="7"/>
  <c r="BA19" i="7"/>
  <c r="AZ19" i="7"/>
  <c r="AY19" i="7"/>
  <c r="AX19" i="7"/>
  <c r="AW19" i="7"/>
  <c r="AV19" i="7"/>
  <c r="AU19" i="7"/>
  <c r="AT19" i="7"/>
  <c r="AS19" i="7"/>
  <c r="AR19" i="7"/>
  <c r="AQ19" i="7"/>
  <c r="AP19" i="7"/>
  <c r="AO19" i="7"/>
  <c r="AN19" i="7"/>
  <c r="AM19" i="7"/>
  <c r="AL19" i="7"/>
  <c r="AK19" i="7"/>
  <c r="AJ19" i="7"/>
  <c r="AI19" i="7"/>
  <c r="AH19" i="7"/>
  <c r="AG19" i="7"/>
  <c r="AF19" i="7"/>
  <c r="AE19" i="7"/>
  <c r="AD19" i="7"/>
  <c r="AC19" i="7"/>
  <c r="AB19" i="7"/>
  <c r="AA19" i="7"/>
  <c r="Z19" i="7"/>
  <c r="Y19" i="7"/>
  <c r="X19" i="7"/>
  <c r="W19" i="7"/>
  <c r="V19" i="7"/>
  <c r="U19" i="7"/>
  <c r="T19" i="7"/>
  <c r="S19" i="7"/>
  <c r="R19" i="7"/>
  <c r="Q19" i="7"/>
  <c r="P19" i="7"/>
  <c r="O19" i="7"/>
  <c r="N19" i="7"/>
  <c r="M19" i="7"/>
  <c r="L19" i="7"/>
  <c r="K19" i="7"/>
  <c r="J19" i="7"/>
  <c r="I19" i="7"/>
  <c r="H19" i="7"/>
  <c r="G19" i="7"/>
  <c r="F19" i="7"/>
  <c r="E19" i="7"/>
  <c r="D19" i="7"/>
  <c r="C19" i="7"/>
  <c r="B19" i="7"/>
  <c r="GR17" i="7"/>
  <c r="GQ17" i="7"/>
  <c r="GP17" i="7"/>
  <c r="GO17" i="7"/>
  <c r="GN17" i="7"/>
  <c r="GM17" i="7"/>
  <c r="GL17" i="7"/>
  <c r="GK17" i="7"/>
  <c r="GJ17" i="7"/>
  <c r="GI17" i="7"/>
  <c r="GH17" i="7"/>
  <c r="GG17" i="7"/>
  <c r="GF17" i="7"/>
  <c r="GE17" i="7"/>
  <c r="GD17" i="7"/>
  <c r="GC17" i="7"/>
  <c r="GB17" i="7"/>
  <c r="GA17" i="7"/>
  <c r="FZ17" i="7"/>
  <c r="FY17" i="7"/>
  <c r="FX17" i="7"/>
  <c r="FW17" i="7"/>
  <c r="FV17" i="7"/>
  <c r="FU17" i="7"/>
  <c r="FT17" i="7"/>
  <c r="FS17" i="7"/>
  <c r="FR17" i="7"/>
  <c r="FQ17" i="7"/>
  <c r="FP17" i="7"/>
  <c r="FO17" i="7"/>
  <c r="FN17" i="7"/>
  <c r="FM17" i="7"/>
  <c r="FL17" i="7"/>
  <c r="FK17" i="7"/>
  <c r="FJ17" i="7"/>
  <c r="FI17" i="7"/>
  <c r="FH17" i="7"/>
  <c r="FG17" i="7"/>
  <c r="FF17" i="7"/>
  <c r="FE17" i="7"/>
  <c r="FD17" i="7"/>
  <c r="FC17" i="7"/>
  <c r="FB17" i="7"/>
  <c r="FA17" i="7"/>
  <c r="EZ17" i="7"/>
  <c r="EY17" i="7"/>
  <c r="EX17" i="7"/>
  <c r="EW17" i="7"/>
  <c r="EV17" i="7"/>
  <c r="EU17" i="7"/>
  <c r="ET17" i="7"/>
  <c r="ES17" i="7"/>
  <c r="ER17" i="7"/>
  <c r="EQ17" i="7"/>
  <c r="EP17" i="7"/>
  <c r="EO17" i="7"/>
  <c r="EN17" i="7"/>
  <c r="EM17" i="7"/>
  <c r="EL17" i="7"/>
  <c r="EK17" i="7"/>
  <c r="EJ17" i="7"/>
  <c r="EI17" i="7"/>
  <c r="EH17" i="7"/>
  <c r="EG17" i="7"/>
  <c r="EF17" i="7"/>
  <c r="EE17" i="7"/>
  <c r="ED17" i="7"/>
  <c r="EC17" i="7"/>
  <c r="EB17" i="7"/>
  <c r="EA17" i="7"/>
  <c r="DZ17" i="7"/>
  <c r="DY17" i="7"/>
  <c r="DX17" i="7"/>
  <c r="DW17" i="7"/>
  <c r="DV17" i="7"/>
  <c r="DU17" i="7"/>
  <c r="DT17" i="7"/>
  <c r="DS17" i="7"/>
  <c r="DR17" i="7"/>
  <c r="DQ17" i="7"/>
  <c r="DP17" i="7"/>
  <c r="DO17" i="7"/>
  <c r="DN17" i="7"/>
  <c r="DM17" i="7"/>
  <c r="DL17" i="7"/>
  <c r="DK17" i="7"/>
  <c r="DJ17" i="7"/>
  <c r="DI17" i="7"/>
  <c r="DH17" i="7"/>
  <c r="DG17" i="7"/>
  <c r="DF17" i="7"/>
  <c r="DE17" i="7"/>
  <c r="DD17" i="7"/>
  <c r="DC17" i="7"/>
  <c r="DB17" i="7"/>
  <c r="DA17" i="7"/>
  <c r="CZ17" i="7"/>
  <c r="CY17" i="7"/>
  <c r="CX17" i="7"/>
  <c r="CW17" i="7"/>
  <c r="CV17" i="7"/>
  <c r="CU17" i="7"/>
  <c r="CT17" i="7"/>
  <c r="CS17" i="7"/>
  <c r="CR17" i="7"/>
  <c r="CQ17" i="7"/>
  <c r="CP17" i="7"/>
  <c r="CO17" i="7"/>
  <c r="CN17" i="7"/>
  <c r="CM17" i="7"/>
  <c r="CL17" i="7"/>
  <c r="CK17" i="7"/>
  <c r="CJ17" i="7"/>
  <c r="CI17" i="7"/>
  <c r="CH17" i="7"/>
  <c r="CG17" i="7"/>
  <c r="CF17" i="7"/>
  <c r="CE17" i="7"/>
  <c r="CD17" i="7"/>
  <c r="CC17" i="7"/>
  <c r="CB17" i="7"/>
  <c r="CA17" i="7"/>
  <c r="BZ17" i="7"/>
  <c r="BY17" i="7"/>
  <c r="BX17" i="7"/>
  <c r="BW17" i="7"/>
  <c r="BV17" i="7"/>
  <c r="BU17" i="7"/>
  <c r="BT17" i="7"/>
  <c r="BS17" i="7"/>
  <c r="BR17" i="7"/>
  <c r="BQ17" i="7"/>
  <c r="BP17" i="7"/>
  <c r="BO17" i="7"/>
  <c r="BN17" i="7"/>
  <c r="BM17" i="7"/>
  <c r="BL17" i="7"/>
  <c r="BK17" i="7"/>
  <c r="BJ17" i="7"/>
  <c r="BI17" i="7"/>
  <c r="BH17" i="7"/>
  <c r="BG17" i="7"/>
  <c r="BF17" i="7"/>
  <c r="BE17" i="7"/>
  <c r="BD17" i="7"/>
  <c r="BC17" i="7"/>
  <c r="BB17" i="7"/>
  <c r="BA17" i="7"/>
  <c r="AZ17" i="7"/>
  <c r="AY17" i="7"/>
  <c r="AX17" i="7"/>
  <c r="AW17" i="7"/>
  <c r="AV17" i="7"/>
  <c r="AU17" i="7"/>
  <c r="AT17" i="7"/>
  <c r="AS17" i="7"/>
  <c r="AR17" i="7"/>
  <c r="AQ17" i="7"/>
  <c r="AP17" i="7"/>
  <c r="AO17" i="7"/>
  <c r="AN17" i="7"/>
  <c r="AM17" i="7"/>
  <c r="AL17" i="7"/>
  <c r="AK17" i="7"/>
  <c r="AJ17" i="7"/>
  <c r="AI17" i="7"/>
  <c r="AH17" i="7"/>
  <c r="AG17" i="7"/>
  <c r="AF17" i="7"/>
  <c r="AE17" i="7"/>
  <c r="AD17" i="7"/>
  <c r="AC17" i="7"/>
  <c r="AB17" i="7"/>
  <c r="AA17" i="7"/>
  <c r="Z17" i="7"/>
  <c r="Y17" i="7"/>
  <c r="X17" i="7"/>
  <c r="W17" i="7"/>
  <c r="V17" i="7"/>
  <c r="U17" i="7"/>
  <c r="T17" i="7"/>
  <c r="S17" i="7"/>
  <c r="R17" i="7"/>
  <c r="Q17" i="7"/>
  <c r="P17" i="7"/>
  <c r="O17" i="7"/>
  <c r="N17" i="7"/>
  <c r="M17" i="7"/>
  <c r="L17" i="7"/>
  <c r="K17" i="7"/>
  <c r="J17" i="7"/>
  <c r="I17" i="7"/>
  <c r="H17" i="7"/>
  <c r="G17" i="7"/>
  <c r="F17" i="7"/>
  <c r="E17" i="7"/>
  <c r="D17" i="7"/>
  <c r="C17" i="7"/>
  <c r="B17" i="7"/>
  <c r="GR16" i="7"/>
  <c r="GQ16" i="7"/>
  <c r="GP16" i="7"/>
  <c r="GO16" i="7"/>
  <c r="GN16" i="7"/>
  <c r="GM16" i="7"/>
  <c r="GL16" i="7"/>
  <c r="GK16" i="7"/>
  <c r="GJ16" i="7"/>
  <c r="GI16" i="7"/>
  <c r="GH16" i="7"/>
  <c r="GG16" i="7"/>
  <c r="GF16" i="7"/>
  <c r="GE16" i="7"/>
  <c r="GD16" i="7"/>
  <c r="GC16" i="7"/>
  <c r="GB16" i="7"/>
  <c r="GA16" i="7"/>
  <c r="FZ16" i="7"/>
  <c r="FY16" i="7"/>
  <c r="FX16" i="7"/>
  <c r="FW16" i="7"/>
  <c r="FV16" i="7"/>
  <c r="FU16" i="7"/>
  <c r="FT16" i="7"/>
  <c r="FS16" i="7"/>
  <c r="FR16" i="7"/>
  <c r="FQ16" i="7"/>
  <c r="FP16" i="7"/>
  <c r="FO16" i="7"/>
  <c r="FN16" i="7"/>
  <c r="FM16" i="7"/>
  <c r="FL16" i="7"/>
  <c r="FK16" i="7"/>
  <c r="FJ16" i="7"/>
  <c r="FI16" i="7"/>
  <c r="FH16" i="7"/>
  <c r="FG16" i="7"/>
  <c r="FF16" i="7"/>
  <c r="FE16" i="7"/>
  <c r="FD16" i="7"/>
  <c r="FC16" i="7"/>
  <c r="FB16" i="7"/>
  <c r="FA16" i="7"/>
  <c r="EZ16" i="7"/>
  <c r="EY16" i="7"/>
  <c r="EX16" i="7"/>
  <c r="EW16" i="7"/>
  <c r="EV16" i="7"/>
  <c r="EU16" i="7"/>
  <c r="ET16" i="7"/>
  <c r="ES16" i="7"/>
  <c r="ER16" i="7"/>
  <c r="EQ16" i="7"/>
  <c r="EP16" i="7"/>
  <c r="EO16" i="7"/>
  <c r="EN16" i="7"/>
  <c r="EM16" i="7"/>
  <c r="EL16" i="7"/>
  <c r="EK16" i="7"/>
  <c r="EJ16" i="7"/>
  <c r="EI16" i="7"/>
  <c r="EH16" i="7"/>
  <c r="EG16" i="7"/>
  <c r="EF16" i="7"/>
  <c r="EE16" i="7"/>
  <c r="ED16" i="7"/>
  <c r="EC16" i="7"/>
  <c r="EB16" i="7"/>
  <c r="EA16" i="7"/>
  <c r="DZ16" i="7"/>
  <c r="DY16" i="7"/>
  <c r="DX16" i="7"/>
  <c r="DW16" i="7"/>
  <c r="DV16" i="7"/>
  <c r="DU16" i="7"/>
  <c r="DT16" i="7"/>
  <c r="DS16" i="7"/>
  <c r="DR16" i="7"/>
  <c r="DQ16" i="7"/>
  <c r="DP16" i="7"/>
  <c r="DO16" i="7"/>
  <c r="DN16" i="7"/>
  <c r="DM16" i="7"/>
  <c r="DL16" i="7"/>
  <c r="DK16" i="7"/>
  <c r="DJ16" i="7"/>
  <c r="DI16" i="7"/>
  <c r="DH16" i="7"/>
  <c r="DG16" i="7"/>
  <c r="DF16" i="7"/>
  <c r="DE16" i="7"/>
  <c r="DD16" i="7"/>
  <c r="DC16" i="7"/>
  <c r="DB16" i="7"/>
  <c r="DA16" i="7"/>
  <c r="CZ16" i="7"/>
  <c r="CY16" i="7"/>
  <c r="CX16" i="7"/>
  <c r="CW16" i="7"/>
  <c r="CV16" i="7"/>
  <c r="CU16" i="7"/>
  <c r="CT16" i="7"/>
  <c r="CS16" i="7"/>
  <c r="CR16" i="7"/>
  <c r="CQ16" i="7"/>
  <c r="CP16" i="7"/>
  <c r="CO16" i="7"/>
  <c r="CN16" i="7"/>
  <c r="CM16" i="7"/>
  <c r="CL16" i="7"/>
  <c r="CK16" i="7"/>
  <c r="CJ16" i="7"/>
  <c r="CI16" i="7"/>
  <c r="CH16" i="7"/>
  <c r="CG16" i="7"/>
  <c r="CF16" i="7"/>
  <c r="CE16" i="7"/>
  <c r="CD16" i="7"/>
  <c r="CC16" i="7"/>
  <c r="CB16" i="7"/>
  <c r="CA16" i="7"/>
  <c r="BZ16" i="7"/>
  <c r="BY16" i="7"/>
  <c r="BX16" i="7"/>
  <c r="BW16" i="7"/>
  <c r="BV16" i="7"/>
  <c r="BU16" i="7"/>
  <c r="BT16" i="7"/>
  <c r="BS16" i="7"/>
  <c r="BR16" i="7"/>
  <c r="BQ16" i="7"/>
  <c r="BP16" i="7"/>
  <c r="BO16" i="7"/>
  <c r="BN16" i="7"/>
  <c r="BM16" i="7"/>
  <c r="BL16" i="7"/>
  <c r="BK16" i="7"/>
  <c r="BJ16" i="7"/>
  <c r="BI16" i="7"/>
  <c r="BH16" i="7"/>
  <c r="BG16" i="7"/>
  <c r="BF16" i="7"/>
  <c r="BE16" i="7"/>
  <c r="BD16" i="7"/>
  <c r="BC16" i="7"/>
  <c r="BB16" i="7"/>
  <c r="BA16" i="7"/>
  <c r="AZ16" i="7"/>
  <c r="AY16" i="7"/>
  <c r="AX16" i="7"/>
  <c r="AW16" i="7"/>
  <c r="AV16" i="7"/>
  <c r="AU16" i="7"/>
  <c r="AT16" i="7"/>
  <c r="AS16" i="7"/>
  <c r="AR16" i="7"/>
  <c r="AQ16" i="7"/>
  <c r="AP16" i="7"/>
  <c r="AO16" i="7"/>
  <c r="AN16" i="7"/>
  <c r="AM16" i="7"/>
  <c r="AL16" i="7"/>
  <c r="AK16" i="7"/>
  <c r="AJ16" i="7"/>
  <c r="AI16" i="7"/>
  <c r="AH16" i="7"/>
  <c r="AG16" i="7"/>
  <c r="AF16" i="7"/>
  <c r="AE16" i="7"/>
  <c r="AD16" i="7"/>
  <c r="AC16" i="7"/>
  <c r="AB16" i="7"/>
  <c r="AA16" i="7"/>
  <c r="Z16" i="7"/>
  <c r="Y16" i="7"/>
  <c r="X16" i="7"/>
  <c r="W16" i="7"/>
  <c r="V16" i="7"/>
  <c r="U16" i="7"/>
  <c r="T16" i="7"/>
  <c r="S16" i="7"/>
  <c r="R16" i="7"/>
  <c r="Q16" i="7"/>
  <c r="P16" i="7"/>
  <c r="O16" i="7"/>
  <c r="N16" i="7"/>
  <c r="M16" i="7"/>
  <c r="L16" i="7"/>
  <c r="K16" i="7"/>
  <c r="J16" i="7"/>
  <c r="I16" i="7"/>
  <c r="H16" i="7"/>
  <c r="G16" i="7"/>
  <c r="F16" i="7"/>
  <c r="E16" i="7"/>
  <c r="D16" i="7"/>
  <c r="C16" i="7"/>
  <c r="B16" i="7"/>
  <c r="GR14" i="7"/>
  <c r="GQ14" i="7"/>
  <c r="GP14" i="7"/>
  <c r="GO14" i="7"/>
  <c r="GN14" i="7"/>
  <c r="GM14" i="7"/>
  <c r="GL14" i="7"/>
  <c r="GK14" i="7"/>
  <c r="GJ14" i="7"/>
  <c r="GI14" i="7"/>
  <c r="GH14" i="7"/>
  <c r="GG14" i="7"/>
  <c r="GF14" i="7"/>
  <c r="GE14" i="7"/>
  <c r="GD14" i="7"/>
  <c r="GC14" i="7"/>
  <c r="GB14" i="7"/>
  <c r="GA14" i="7"/>
  <c r="FZ14" i="7"/>
  <c r="FY14" i="7"/>
  <c r="FX14" i="7"/>
  <c r="FW14" i="7"/>
  <c r="FV14" i="7"/>
  <c r="FU14" i="7"/>
  <c r="FT14" i="7"/>
  <c r="FS14" i="7"/>
  <c r="FR14" i="7"/>
  <c r="FQ14" i="7"/>
  <c r="FP14" i="7"/>
  <c r="FO14" i="7"/>
  <c r="FN14" i="7"/>
  <c r="FM14" i="7"/>
  <c r="FL14" i="7"/>
  <c r="FK14" i="7"/>
  <c r="FJ14" i="7"/>
  <c r="FI14" i="7"/>
  <c r="FH14" i="7"/>
  <c r="FG14" i="7"/>
  <c r="FF14" i="7"/>
  <c r="FE14" i="7"/>
  <c r="FD14" i="7"/>
  <c r="FC14" i="7"/>
  <c r="FB14" i="7"/>
  <c r="FA14" i="7"/>
  <c r="EZ14" i="7"/>
  <c r="EY14" i="7"/>
  <c r="EX14" i="7"/>
  <c r="EW14" i="7"/>
  <c r="EV14" i="7"/>
  <c r="EU14" i="7"/>
  <c r="ET14" i="7"/>
  <c r="ES14" i="7"/>
  <c r="ER14" i="7"/>
  <c r="EQ14" i="7"/>
  <c r="EP14" i="7"/>
  <c r="EO14" i="7"/>
  <c r="EN14" i="7"/>
  <c r="EM14" i="7"/>
  <c r="EL14" i="7"/>
  <c r="EK14" i="7"/>
  <c r="EJ14" i="7"/>
  <c r="EI14" i="7"/>
  <c r="EH14" i="7"/>
  <c r="EG14" i="7"/>
  <c r="EF14" i="7"/>
  <c r="EE14" i="7"/>
  <c r="ED14" i="7"/>
  <c r="EC14" i="7"/>
  <c r="EB14" i="7"/>
  <c r="EA14" i="7"/>
  <c r="DZ14" i="7"/>
  <c r="DY14" i="7"/>
  <c r="DX14" i="7"/>
  <c r="DW14" i="7"/>
  <c r="DV14" i="7"/>
  <c r="DU14" i="7"/>
  <c r="DT14" i="7"/>
  <c r="DS14" i="7"/>
  <c r="DR14" i="7"/>
  <c r="DQ14" i="7"/>
  <c r="DP14" i="7"/>
  <c r="DO14" i="7"/>
  <c r="DN14" i="7"/>
  <c r="DM14" i="7"/>
  <c r="DL14" i="7"/>
  <c r="DK14" i="7"/>
  <c r="DJ14" i="7"/>
  <c r="DI14" i="7"/>
  <c r="DH14" i="7"/>
  <c r="DG14" i="7"/>
  <c r="DF14" i="7"/>
  <c r="DE14" i="7"/>
  <c r="DD14" i="7"/>
  <c r="DC14" i="7"/>
  <c r="DB14" i="7"/>
  <c r="DA14" i="7"/>
  <c r="CZ14" i="7"/>
  <c r="CY14" i="7"/>
  <c r="CX14" i="7"/>
  <c r="CW14" i="7"/>
  <c r="CV14" i="7"/>
  <c r="CU14" i="7"/>
  <c r="CT14" i="7"/>
  <c r="CS14" i="7"/>
  <c r="CR14" i="7"/>
  <c r="CQ14" i="7"/>
  <c r="CP14" i="7"/>
  <c r="CO14" i="7"/>
  <c r="CN14" i="7"/>
  <c r="CM14" i="7"/>
  <c r="CL14" i="7"/>
  <c r="CK14" i="7"/>
  <c r="CJ14" i="7"/>
  <c r="CI14" i="7"/>
  <c r="CH14" i="7"/>
  <c r="CG14" i="7"/>
  <c r="CF14" i="7"/>
  <c r="CE14" i="7"/>
  <c r="CD14" i="7"/>
  <c r="CC14" i="7"/>
  <c r="CB14" i="7"/>
  <c r="CA14" i="7"/>
  <c r="BZ14" i="7"/>
  <c r="BY14" i="7"/>
  <c r="BX14" i="7"/>
  <c r="BW14" i="7"/>
  <c r="BV14" i="7"/>
  <c r="BU14" i="7"/>
  <c r="BT14" i="7"/>
  <c r="BS14" i="7"/>
  <c r="BR14" i="7"/>
  <c r="BQ14" i="7"/>
  <c r="BP14" i="7"/>
  <c r="BO14" i="7"/>
  <c r="BN14" i="7"/>
  <c r="BM14" i="7"/>
  <c r="BL14" i="7"/>
  <c r="BK14" i="7"/>
  <c r="BJ14" i="7"/>
  <c r="BI14" i="7"/>
  <c r="BH14" i="7"/>
  <c r="BG14" i="7"/>
  <c r="BF14" i="7"/>
  <c r="BE14" i="7"/>
  <c r="BD14" i="7"/>
  <c r="BC14" i="7"/>
  <c r="BB14" i="7"/>
  <c r="BA14" i="7"/>
  <c r="AZ14" i="7"/>
  <c r="AY14" i="7"/>
  <c r="AX14" i="7"/>
  <c r="AW14" i="7"/>
  <c r="AV14" i="7"/>
  <c r="AU14" i="7"/>
  <c r="AT14" i="7"/>
  <c r="AS14" i="7"/>
  <c r="AR14" i="7"/>
  <c r="AQ14" i="7"/>
  <c r="AP14" i="7"/>
  <c r="AO14" i="7"/>
  <c r="AN14" i="7"/>
  <c r="AM14" i="7"/>
  <c r="AL14" i="7"/>
  <c r="AK14" i="7"/>
  <c r="AJ14" i="7"/>
  <c r="AI14" i="7"/>
  <c r="AH14" i="7"/>
  <c r="AG14" i="7"/>
  <c r="AF14" i="7"/>
  <c r="AE14" i="7"/>
  <c r="AD14" i="7"/>
  <c r="AC14" i="7"/>
  <c r="AB14" i="7"/>
  <c r="AA14" i="7"/>
  <c r="Z14" i="7"/>
  <c r="Y14" i="7"/>
  <c r="X14" i="7"/>
  <c r="W14" i="7"/>
  <c r="V14" i="7"/>
  <c r="U14" i="7"/>
  <c r="T14" i="7"/>
  <c r="S14" i="7"/>
  <c r="R14" i="7"/>
  <c r="Q14" i="7"/>
  <c r="P14" i="7"/>
  <c r="O14" i="7"/>
  <c r="N14" i="7"/>
  <c r="M14" i="7"/>
  <c r="L14" i="7"/>
  <c r="K14" i="7"/>
  <c r="J14" i="7"/>
  <c r="I14" i="7"/>
  <c r="H14" i="7"/>
  <c r="G14" i="7"/>
  <c r="F14" i="7"/>
  <c r="E14" i="7"/>
  <c r="D14" i="7"/>
  <c r="C14" i="7"/>
  <c r="B14" i="7"/>
  <c r="GR13" i="7"/>
  <c r="GQ13" i="7"/>
  <c r="GP13" i="7"/>
  <c r="GO13" i="7"/>
  <c r="GN13" i="7"/>
  <c r="GM13" i="7"/>
  <c r="GL13" i="7"/>
  <c r="GK13" i="7"/>
  <c r="GJ13" i="7"/>
  <c r="GI13" i="7"/>
  <c r="GH13" i="7"/>
  <c r="GG13" i="7"/>
  <c r="GF13" i="7"/>
  <c r="GE13" i="7"/>
  <c r="GD13" i="7"/>
  <c r="GC13" i="7"/>
  <c r="GB13" i="7"/>
  <c r="GA13" i="7"/>
  <c r="FZ13" i="7"/>
  <c r="FY13" i="7"/>
  <c r="FX13" i="7"/>
  <c r="FW13" i="7"/>
  <c r="FV13" i="7"/>
  <c r="FU13" i="7"/>
  <c r="FT13" i="7"/>
  <c r="FS13" i="7"/>
  <c r="FR13" i="7"/>
  <c r="FQ13" i="7"/>
  <c r="FP13" i="7"/>
  <c r="FO13" i="7"/>
  <c r="FN13" i="7"/>
  <c r="FM13" i="7"/>
  <c r="FL13" i="7"/>
  <c r="FK13" i="7"/>
  <c r="FJ13" i="7"/>
  <c r="FI13" i="7"/>
  <c r="FH13" i="7"/>
  <c r="FG13" i="7"/>
  <c r="FF13" i="7"/>
  <c r="FE13" i="7"/>
  <c r="FD13" i="7"/>
  <c r="FC13" i="7"/>
  <c r="FB13" i="7"/>
  <c r="FA13" i="7"/>
  <c r="EZ13" i="7"/>
  <c r="EY13" i="7"/>
  <c r="EX13" i="7"/>
  <c r="EW13" i="7"/>
  <c r="EV13" i="7"/>
  <c r="EU13" i="7"/>
  <c r="ET13" i="7"/>
  <c r="ES13" i="7"/>
  <c r="ER13" i="7"/>
  <c r="EQ13" i="7"/>
  <c r="EP13" i="7"/>
  <c r="EO13" i="7"/>
  <c r="EN13" i="7"/>
  <c r="EM13" i="7"/>
  <c r="EL13" i="7"/>
  <c r="EK13" i="7"/>
  <c r="EJ13" i="7"/>
  <c r="EI13" i="7"/>
  <c r="EH13" i="7"/>
  <c r="EG13" i="7"/>
  <c r="EF13" i="7"/>
  <c r="EE13" i="7"/>
  <c r="ED13" i="7"/>
  <c r="EC13" i="7"/>
  <c r="EB13" i="7"/>
  <c r="EA13" i="7"/>
  <c r="DZ13" i="7"/>
  <c r="DY13" i="7"/>
  <c r="DX13" i="7"/>
  <c r="DW13" i="7"/>
  <c r="DV13" i="7"/>
  <c r="DU13" i="7"/>
  <c r="DT13" i="7"/>
  <c r="DS13" i="7"/>
  <c r="DR13" i="7"/>
  <c r="DQ13" i="7"/>
  <c r="DP13" i="7"/>
  <c r="DO13" i="7"/>
  <c r="DN13"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AS13"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D13" i="7"/>
  <c r="C13" i="7"/>
  <c r="B13" i="7"/>
  <c r="GR11" i="7"/>
  <c r="GQ11" i="7"/>
  <c r="GP11" i="7"/>
  <c r="GO11" i="7"/>
  <c r="GN11" i="7"/>
  <c r="GM11" i="7"/>
  <c r="GL11" i="7"/>
  <c r="GK11" i="7"/>
  <c r="GJ11" i="7"/>
  <c r="GI11" i="7"/>
  <c r="GH11" i="7"/>
  <c r="GG11" i="7"/>
  <c r="GF11" i="7"/>
  <c r="GE11" i="7"/>
  <c r="GD11" i="7"/>
  <c r="GC11" i="7"/>
  <c r="GB11" i="7"/>
  <c r="GA11" i="7"/>
  <c r="FZ11" i="7"/>
  <c r="FY11" i="7"/>
  <c r="FX11" i="7"/>
  <c r="FW11" i="7"/>
  <c r="FV11" i="7"/>
  <c r="FU11" i="7"/>
  <c r="FT11" i="7"/>
  <c r="FS11" i="7"/>
  <c r="FR11" i="7"/>
  <c r="FQ11" i="7"/>
  <c r="FP11" i="7"/>
  <c r="FO11" i="7"/>
  <c r="FN11" i="7"/>
  <c r="FM11" i="7"/>
  <c r="FL11" i="7"/>
  <c r="FK11" i="7"/>
  <c r="FJ11" i="7"/>
  <c r="FI11" i="7"/>
  <c r="FH11" i="7"/>
  <c r="FG11" i="7"/>
  <c r="FF11" i="7"/>
  <c r="FE11" i="7"/>
  <c r="FD11" i="7"/>
  <c r="FC11" i="7"/>
  <c r="FB11" i="7"/>
  <c r="FA11" i="7"/>
  <c r="EZ11" i="7"/>
  <c r="EY11" i="7"/>
  <c r="EX11" i="7"/>
  <c r="EW11" i="7"/>
  <c r="EV11" i="7"/>
  <c r="EU11" i="7"/>
  <c r="ET11" i="7"/>
  <c r="ES11" i="7"/>
  <c r="ER11" i="7"/>
  <c r="EQ11" i="7"/>
  <c r="EP11" i="7"/>
  <c r="EO11" i="7"/>
  <c r="EN11" i="7"/>
  <c r="EM11" i="7"/>
  <c r="EL11" i="7"/>
  <c r="EK11" i="7"/>
  <c r="EJ11" i="7"/>
  <c r="EI11" i="7"/>
  <c r="EH11" i="7"/>
  <c r="EG11" i="7"/>
  <c r="EF11" i="7"/>
  <c r="EE11" i="7"/>
  <c r="ED11" i="7"/>
  <c r="EC11" i="7"/>
  <c r="EB11" i="7"/>
  <c r="EA11" i="7"/>
  <c r="DZ11" i="7"/>
  <c r="DY11" i="7"/>
  <c r="DX11" i="7"/>
  <c r="DW11" i="7"/>
  <c r="DV11" i="7"/>
  <c r="DU11" i="7"/>
  <c r="DT11" i="7"/>
  <c r="DS11" i="7"/>
  <c r="DR11" i="7"/>
  <c r="DQ11" i="7"/>
  <c r="DP11" i="7"/>
  <c r="DO11" i="7"/>
  <c r="DN11" i="7"/>
  <c r="DM11" i="7"/>
  <c r="DL11" i="7"/>
  <c r="DK11" i="7"/>
  <c r="DJ11" i="7"/>
  <c r="DI11" i="7"/>
  <c r="DH11" i="7"/>
  <c r="DG11" i="7"/>
  <c r="DF11" i="7"/>
  <c r="DE11" i="7"/>
  <c r="DD11"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G11" i="7"/>
  <c r="F11" i="7"/>
  <c r="E11" i="7"/>
  <c r="D11" i="7"/>
  <c r="C11" i="7"/>
  <c r="B11" i="7"/>
  <c r="GR10" i="7"/>
  <c r="GQ10" i="7"/>
  <c r="GP10" i="7"/>
  <c r="GO10" i="7"/>
  <c r="GN10" i="7"/>
  <c r="GM10" i="7"/>
  <c r="GL10" i="7"/>
  <c r="GK10" i="7"/>
  <c r="GJ10" i="7"/>
  <c r="GI10" i="7"/>
  <c r="GH10" i="7"/>
  <c r="GG10" i="7"/>
  <c r="GF10" i="7"/>
  <c r="GE10" i="7"/>
  <c r="GD10" i="7"/>
  <c r="GC10" i="7"/>
  <c r="GB10" i="7"/>
  <c r="GA10" i="7"/>
  <c r="FZ10" i="7"/>
  <c r="FY10" i="7"/>
  <c r="FX10" i="7"/>
  <c r="FW10" i="7"/>
  <c r="FV10" i="7"/>
  <c r="FU10" i="7"/>
  <c r="FT10" i="7"/>
  <c r="FS10" i="7"/>
  <c r="FR10" i="7"/>
  <c r="FQ10" i="7"/>
  <c r="FP10" i="7"/>
  <c r="FO10" i="7"/>
  <c r="FN10" i="7"/>
  <c r="FM10" i="7"/>
  <c r="FL10" i="7"/>
  <c r="FK10" i="7"/>
  <c r="FJ10" i="7"/>
  <c r="FI10" i="7"/>
  <c r="FH10" i="7"/>
  <c r="FG10" i="7"/>
  <c r="FF10" i="7"/>
  <c r="FE10" i="7"/>
  <c r="FD10" i="7"/>
  <c r="FC10" i="7"/>
  <c r="FB10" i="7"/>
  <c r="FA10" i="7"/>
  <c r="EZ10" i="7"/>
  <c r="EY10" i="7"/>
  <c r="EX10" i="7"/>
  <c r="EW10" i="7"/>
  <c r="EV10" i="7"/>
  <c r="EU10" i="7"/>
  <c r="ET10" i="7"/>
  <c r="ES10" i="7"/>
  <c r="ER10" i="7"/>
  <c r="EQ10" i="7"/>
  <c r="EP10" i="7"/>
  <c r="EO10" i="7"/>
  <c r="EN10" i="7"/>
  <c r="EM10" i="7"/>
  <c r="EL10" i="7"/>
  <c r="EK10" i="7"/>
  <c r="EJ10" i="7"/>
  <c r="EI10" i="7"/>
  <c r="EH10" i="7"/>
  <c r="EG10" i="7"/>
  <c r="EF10" i="7"/>
  <c r="EE10" i="7"/>
  <c r="ED10" i="7"/>
  <c r="EC10" i="7"/>
  <c r="EB10" i="7"/>
  <c r="EA10" i="7"/>
  <c r="DZ10" i="7"/>
  <c r="DY10" i="7"/>
  <c r="DX10" i="7"/>
  <c r="DW10" i="7"/>
  <c r="DV10" i="7"/>
  <c r="DU10" i="7"/>
  <c r="DT10" i="7"/>
  <c r="DS10" i="7"/>
  <c r="DR10" i="7"/>
  <c r="DQ10" i="7"/>
  <c r="DP10" i="7"/>
  <c r="DO10" i="7"/>
  <c r="DN10" i="7"/>
  <c r="DM10" i="7"/>
  <c r="DL10" i="7"/>
  <c r="DK10" i="7"/>
  <c r="DJ10" i="7"/>
  <c r="DI10" i="7"/>
  <c r="DH10" i="7"/>
  <c r="DG10" i="7"/>
  <c r="DF10" i="7"/>
  <c r="DE10" i="7"/>
  <c r="DD10" i="7"/>
  <c r="DC10" i="7"/>
  <c r="DB10" i="7"/>
  <c r="DA10" i="7"/>
  <c r="CZ10" i="7"/>
  <c r="CY10" i="7"/>
  <c r="CX10" i="7"/>
  <c r="CW10" i="7"/>
  <c r="CV10" i="7"/>
  <c r="CU10" i="7"/>
  <c r="CT10" i="7"/>
  <c r="CS10" i="7"/>
  <c r="CR10" i="7"/>
  <c r="CQ10" i="7"/>
  <c r="CP10" i="7"/>
  <c r="CO10" i="7"/>
  <c r="CN10" i="7"/>
  <c r="CM10" i="7"/>
  <c r="CL10" i="7"/>
  <c r="CK10" i="7"/>
  <c r="CJ10" i="7"/>
  <c r="CI10" i="7"/>
  <c r="CH10" i="7"/>
  <c r="CG10" i="7"/>
  <c r="CF10" i="7"/>
  <c r="CE10" i="7"/>
  <c r="CD10" i="7"/>
  <c r="CC10" i="7"/>
  <c r="CB10" i="7"/>
  <c r="CA10" i="7"/>
  <c r="BZ10" i="7"/>
  <c r="BY10" i="7"/>
  <c r="BX10" i="7"/>
  <c r="BW10" i="7"/>
  <c r="BV10" i="7"/>
  <c r="BU10" i="7"/>
  <c r="BT10" i="7"/>
  <c r="BS10" i="7"/>
  <c r="BR10" i="7"/>
  <c r="BQ10" i="7"/>
  <c r="BP10" i="7"/>
  <c r="BO10" i="7"/>
  <c r="BN10" i="7"/>
  <c r="BM10" i="7"/>
  <c r="BL10" i="7"/>
  <c r="BK10" i="7"/>
  <c r="BJ10" i="7"/>
  <c r="BI10" i="7"/>
  <c r="BH10" i="7"/>
  <c r="BG10" i="7"/>
  <c r="BF10" i="7"/>
  <c r="BE10" i="7"/>
  <c r="BD10" i="7"/>
  <c r="BC10" i="7"/>
  <c r="BB10" i="7"/>
  <c r="BA10" i="7"/>
  <c r="AZ10" i="7"/>
  <c r="AY10" i="7"/>
  <c r="AX10" i="7"/>
  <c r="AW10" i="7"/>
  <c r="AV10" i="7"/>
  <c r="AU10" i="7"/>
  <c r="AT10" i="7"/>
  <c r="AS10" i="7"/>
  <c r="AR10" i="7"/>
  <c r="AQ10" i="7"/>
  <c r="AP10" i="7"/>
  <c r="AO10" i="7"/>
  <c r="AN10" i="7"/>
  <c r="AM10" i="7"/>
  <c r="AL10" i="7"/>
  <c r="AK10" i="7"/>
  <c r="AJ10" i="7"/>
  <c r="AI10" i="7"/>
  <c r="AH10" i="7"/>
  <c r="AG10" i="7"/>
  <c r="AF10" i="7"/>
  <c r="AE10" i="7"/>
  <c r="AD10" i="7"/>
  <c r="AC10" i="7"/>
  <c r="AB10" i="7"/>
  <c r="AA10" i="7"/>
  <c r="Z10" i="7"/>
  <c r="Y10" i="7"/>
  <c r="X10" i="7"/>
  <c r="W10" i="7"/>
  <c r="V10" i="7"/>
  <c r="U10" i="7"/>
  <c r="T10" i="7"/>
  <c r="S10" i="7"/>
  <c r="R10" i="7"/>
  <c r="Q10" i="7"/>
  <c r="P10" i="7"/>
  <c r="O10" i="7"/>
  <c r="N10" i="7"/>
  <c r="M10" i="7"/>
  <c r="L10" i="7"/>
  <c r="K10" i="7"/>
  <c r="J10" i="7"/>
  <c r="I10" i="7"/>
  <c r="H10" i="7"/>
  <c r="G10" i="7"/>
  <c r="F10" i="7"/>
  <c r="E10" i="7"/>
  <c r="D10" i="7"/>
  <c r="C10" i="7"/>
  <c r="B10" i="7"/>
  <c r="GR8" i="7"/>
  <c r="GQ8" i="7"/>
  <c r="GP8" i="7"/>
  <c r="GO8" i="7"/>
  <c r="GN8" i="7"/>
  <c r="GM8" i="7"/>
  <c r="GL8" i="7"/>
  <c r="GK8" i="7"/>
  <c r="GJ8" i="7"/>
  <c r="GI8" i="7"/>
  <c r="GH8" i="7"/>
  <c r="GG8" i="7"/>
  <c r="GF8" i="7"/>
  <c r="GE8" i="7"/>
  <c r="GD8" i="7"/>
  <c r="GC8" i="7"/>
  <c r="GB8" i="7"/>
  <c r="GA8" i="7"/>
  <c r="FZ8" i="7"/>
  <c r="FY8" i="7"/>
  <c r="FX8" i="7"/>
  <c r="FW8" i="7"/>
  <c r="FV8" i="7"/>
  <c r="FU8" i="7"/>
  <c r="FT8" i="7"/>
  <c r="FS8" i="7"/>
  <c r="FR8" i="7"/>
  <c r="FQ8" i="7"/>
  <c r="FP8" i="7"/>
  <c r="FO8" i="7"/>
  <c r="FN8" i="7"/>
  <c r="FM8" i="7"/>
  <c r="FL8" i="7"/>
  <c r="FK8" i="7"/>
  <c r="FJ8" i="7"/>
  <c r="FI8" i="7"/>
  <c r="FH8" i="7"/>
  <c r="FG8" i="7"/>
  <c r="FF8" i="7"/>
  <c r="FE8" i="7"/>
  <c r="FD8" i="7"/>
  <c r="FC8" i="7"/>
  <c r="FB8" i="7"/>
  <c r="FA8" i="7"/>
  <c r="EZ8" i="7"/>
  <c r="EY8" i="7"/>
  <c r="EX8" i="7"/>
  <c r="EW8" i="7"/>
  <c r="EV8" i="7"/>
  <c r="EU8" i="7"/>
  <c r="ET8" i="7"/>
  <c r="ES8" i="7"/>
  <c r="ER8" i="7"/>
  <c r="EQ8" i="7"/>
  <c r="EP8" i="7"/>
  <c r="EO8" i="7"/>
  <c r="EN8" i="7"/>
  <c r="EM8" i="7"/>
  <c r="EL8" i="7"/>
  <c r="EK8" i="7"/>
  <c r="EJ8" i="7"/>
  <c r="EI8" i="7"/>
  <c r="EH8" i="7"/>
  <c r="EG8" i="7"/>
  <c r="EF8" i="7"/>
  <c r="EE8" i="7"/>
  <c r="ED8" i="7"/>
  <c r="EC8" i="7"/>
  <c r="EB8" i="7"/>
  <c r="EA8" i="7"/>
  <c r="DZ8" i="7"/>
  <c r="DY8" i="7"/>
  <c r="DX8" i="7"/>
  <c r="DW8" i="7"/>
  <c r="DV8" i="7"/>
  <c r="DU8" i="7"/>
  <c r="DT8" i="7"/>
  <c r="DS8" i="7"/>
  <c r="DR8" i="7"/>
  <c r="DQ8" i="7"/>
  <c r="DP8" i="7"/>
  <c r="DO8" i="7"/>
  <c r="DN8" i="7"/>
  <c r="DM8" i="7"/>
  <c r="DL8" i="7"/>
  <c r="DK8" i="7"/>
  <c r="DJ8" i="7"/>
  <c r="DI8" i="7"/>
  <c r="DH8" i="7"/>
  <c r="DG8" i="7"/>
  <c r="DF8" i="7"/>
  <c r="DE8" i="7"/>
  <c r="DD8"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G8" i="7"/>
  <c r="F8" i="7"/>
  <c r="E8" i="7"/>
  <c r="D8" i="7"/>
  <c r="C8" i="7"/>
  <c r="B8" i="7"/>
  <c r="BZ45" i="126"/>
  <c r="BY45" i="126"/>
  <c r="BX45" i="126"/>
  <c r="BW45" i="126"/>
  <c r="BV45" i="126"/>
  <c r="BU45" i="126"/>
  <c r="BT45" i="126"/>
  <c r="BS45" i="126"/>
  <c r="BR45" i="126"/>
  <c r="BQ45" i="126"/>
  <c r="BP45" i="126"/>
  <c r="BO45" i="126"/>
  <c r="BN45" i="126"/>
  <c r="BM45" i="126"/>
  <c r="BL45" i="126"/>
  <c r="BK45" i="126"/>
  <c r="BJ45" i="126"/>
  <c r="BI45" i="126"/>
  <c r="BH45" i="126"/>
  <c r="BG45" i="126"/>
  <c r="BF45" i="126"/>
  <c r="BE45" i="126"/>
  <c r="BD45" i="126"/>
  <c r="BC45" i="126"/>
  <c r="BB45" i="126"/>
  <c r="BA45" i="126"/>
  <c r="AZ45" i="126"/>
  <c r="AY45" i="126"/>
  <c r="AX45" i="126"/>
  <c r="AW45" i="126"/>
  <c r="AV45" i="126"/>
  <c r="AU45" i="126"/>
  <c r="AT45" i="126"/>
  <c r="AS45" i="126"/>
  <c r="AR45" i="126"/>
  <c r="AQ45" i="126"/>
  <c r="AP45" i="126"/>
  <c r="AO45" i="126"/>
  <c r="AN45" i="126"/>
  <c r="AM45" i="126"/>
  <c r="AL45" i="126"/>
  <c r="AK45" i="126"/>
  <c r="AJ45" i="126"/>
  <c r="AI45" i="126"/>
  <c r="AH45" i="126"/>
  <c r="AG45" i="126"/>
  <c r="AF45" i="126"/>
  <c r="AE45" i="126"/>
  <c r="AD45" i="126"/>
  <c r="AC45" i="126"/>
  <c r="AB45" i="126"/>
  <c r="AA45" i="126"/>
  <c r="Z45" i="126"/>
  <c r="Y45" i="126"/>
  <c r="X45" i="126"/>
  <c r="W45" i="126"/>
  <c r="V45" i="126"/>
  <c r="U45" i="126"/>
  <c r="T45" i="126"/>
  <c r="S45" i="126"/>
  <c r="R45" i="126"/>
  <c r="Q45" i="126"/>
  <c r="P45" i="126"/>
  <c r="O45" i="126"/>
  <c r="N45" i="126"/>
  <c r="M45" i="126"/>
  <c r="L45" i="126"/>
  <c r="K45" i="126"/>
  <c r="J45" i="126"/>
  <c r="I45" i="126"/>
  <c r="H45" i="126"/>
  <c r="G45" i="126"/>
  <c r="F45" i="126"/>
  <c r="E45" i="126"/>
  <c r="D45" i="126"/>
  <c r="C45" i="126"/>
  <c r="B45" i="126"/>
  <c r="BZ43" i="126"/>
  <c r="BY43" i="126"/>
  <c r="BX43" i="126"/>
  <c r="BW43" i="126"/>
  <c r="BV43" i="126"/>
  <c r="BU43" i="126"/>
  <c r="BT43" i="126"/>
  <c r="BS43" i="126"/>
  <c r="BR43" i="126"/>
  <c r="BQ43" i="126"/>
  <c r="BP43" i="126"/>
  <c r="BO43" i="126"/>
  <c r="BN43" i="126"/>
  <c r="BM43" i="126"/>
  <c r="BL43" i="126"/>
  <c r="BK43" i="126"/>
  <c r="BJ43" i="126"/>
  <c r="BI43" i="126"/>
  <c r="BH43" i="126"/>
  <c r="BG43" i="126"/>
  <c r="BF43" i="126"/>
  <c r="BE43" i="126"/>
  <c r="BD43" i="126"/>
  <c r="BC43" i="126"/>
  <c r="BB43" i="126"/>
  <c r="BA43" i="126"/>
  <c r="AZ43" i="126"/>
  <c r="AY43" i="126"/>
  <c r="AX43" i="126"/>
  <c r="AW43" i="126"/>
  <c r="AV43" i="126"/>
  <c r="AU43" i="126"/>
  <c r="AT43" i="126"/>
  <c r="AS43" i="126"/>
  <c r="AR43" i="126"/>
  <c r="AQ43" i="126"/>
  <c r="AP43" i="126"/>
  <c r="AO43" i="126"/>
  <c r="AN43" i="126"/>
  <c r="AM43" i="126"/>
  <c r="AL43" i="126"/>
  <c r="AK43" i="126"/>
  <c r="AJ43" i="126"/>
  <c r="AI43" i="126"/>
  <c r="AH43" i="126"/>
  <c r="AG43" i="126"/>
  <c r="AF43" i="126"/>
  <c r="AE43" i="126"/>
  <c r="AD43" i="126"/>
  <c r="AC43" i="126"/>
  <c r="AB43" i="126"/>
  <c r="AA43" i="126"/>
  <c r="Z43" i="126"/>
  <c r="Y43" i="126"/>
  <c r="X43" i="126"/>
  <c r="W43" i="126"/>
  <c r="V43" i="126"/>
  <c r="U43" i="126"/>
  <c r="T43" i="126"/>
  <c r="S43" i="126"/>
  <c r="R43" i="126"/>
  <c r="Q43" i="126"/>
  <c r="P43" i="126"/>
  <c r="O43" i="126"/>
  <c r="N43" i="126"/>
  <c r="M43" i="126"/>
  <c r="L43" i="126"/>
  <c r="K43" i="126"/>
  <c r="J43" i="126"/>
  <c r="I43" i="126"/>
  <c r="H43" i="126"/>
  <c r="G43" i="126"/>
  <c r="F43" i="126"/>
  <c r="E43" i="126"/>
  <c r="D43" i="126"/>
  <c r="C43" i="126"/>
  <c r="B43" i="126"/>
  <c r="BZ42" i="126"/>
  <c r="BY42" i="126"/>
  <c r="BX42" i="126"/>
  <c r="BW42" i="126"/>
  <c r="BV42" i="126"/>
  <c r="BU42" i="126"/>
  <c r="BT42" i="126"/>
  <c r="BS42" i="126"/>
  <c r="BR42" i="126"/>
  <c r="BQ42" i="126"/>
  <c r="BP42" i="126"/>
  <c r="BO42" i="126"/>
  <c r="BN42" i="126"/>
  <c r="BM42" i="126"/>
  <c r="BL42" i="126"/>
  <c r="BK42" i="126"/>
  <c r="BJ42" i="126"/>
  <c r="BI42" i="126"/>
  <c r="BH42" i="126"/>
  <c r="BG42" i="126"/>
  <c r="BF42" i="126"/>
  <c r="BE42" i="126"/>
  <c r="BD42" i="126"/>
  <c r="BC42" i="126"/>
  <c r="BB42" i="126"/>
  <c r="BA42" i="126"/>
  <c r="AZ42" i="126"/>
  <c r="AY42" i="126"/>
  <c r="AX42" i="126"/>
  <c r="AW42" i="126"/>
  <c r="AV42" i="126"/>
  <c r="AU42" i="126"/>
  <c r="AT42" i="126"/>
  <c r="AS42" i="126"/>
  <c r="AR42" i="126"/>
  <c r="AQ42" i="126"/>
  <c r="AP42" i="126"/>
  <c r="AO42" i="126"/>
  <c r="AN42" i="126"/>
  <c r="AM42" i="126"/>
  <c r="AL42" i="126"/>
  <c r="AK42" i="126"/>
  <c r="AJ42" i="126"/>
  <c r="AI42" i="126"/>
  <c r="AH42" i="126"/>
  <c r="AG42" i="126"/>
  <c r="AF42" i="126"/>
  <c r="AE42" i="126"/>
  <c r="AD42" i="126"/>
  <c r="AC42" i="126"/>
  <c r="AB42" i="126"/>
  <c r="AA42" i="126"/>
  <c r="Z42" i="126"/>
  <c r="Y42" i="126"/>
  <c r="X42" i="126"/>
  <c r="W42" i="126"/>
  <c r="V42" i="126"/>
  <c r="U42" i="126"/>
  <c r="T42" i="126"/>
  <c r="S42" i="126"/>
  <c r="R42" i="126"/>
  <c r="Q42" i="126"/>
  <c r="P42" i="126"/>
  <c r="O42" i="126"/>
  <c r="N42" i="126"/>
  <c r="M42" i="126"/>
  <c r="L42" i="126"/>
  <c r="K42" i="126"/>
  <c r="J42" i="126"/>
  <c r="I42" i="126"/>
  <c r="H42" i="126"/>
  <c r="G42" i="126"/>
  <c r="F42" i="126"/>
  <c r="E42" i="126"/>
  <c r="D42" i="126"/>
  <c r="C42" i="126"/>
  <c r="B42" i="126"/>
  <c r="BZ40" i="126"/>
  <c r="BY40" i="126"/>
  <c r="BX40" i="126"/>
  <c r="BW40" i="126"/>
  <c r="BV40" i="126"/>
  <c r="BU40" i="126"/>
  <c r="BT40" i="126"/>
  <c r="BS40" i="126"/>
  <c r="BR40" i="126"/>
  <c r="BQ40" i="126"/>
  <c r="BP40" i="126"/>
  <c r="BO40" i="126"/>
  <c r="BN40" i="126"/>
  <c r="BM40" i="126"/>
  <c r="BL40" i="126"/>
  <c r="BK40" i="126"/>
  <c r="BJ40" i="126"/>
  <c r="BI40" i="126"/>
  <c r="BH40" i="126"/>
  <c r="BG40" i="126"/>
  <c r="BF40" i="126"/>
  <c r="BE40" i="126"/>
  <c r="BD40" i="126"/>
  <c r="BC40" i="126"/>
  <c r="BB40" i="126"/>
  <c r="BA40" i="126"/>
  <c r="AZ40" i="126"/>
  <c r="AY40" i="126"/>
  <c r="AX40" i="126"/>
  <c r="AW40" i="126"/>
  <c r="AV40" i="126"/>
  <c r="AU40" i="126"/>
  <c r="AT40" i="126"/>
  <c r="AS40" i="126"/>
  <c r="AR40" i="126"/>
  <c r="AQ40" i="126"/>
  <c r="AP40" i="126"/>
  <c r="AO40" i="126"/>
  <c r="AN40" i="126"/>
  <c r="AM40" i="126"/>
  <c r="AL40" i="126"/>
  <c r="AK40" i="126"/>
  <c r="AJ40" i="126"/>
  <c r="AI40" i="126"/>
  <c r="AH40" i="126"/>
  <c r="AG40" i="126"/>
  <c r="AF40" i="126"/>
  <c r="AE40" i="126"/>
  <c r="AD40" i="126"/>
  <c r="AC40" i="126"/>
  <c r="AB40" i="126"/>
  <c r="AA40" i="126"/>
  <c r="Z40" i="126"/>
  <c r="Y40" i="126"/>
  <c r="X40" i="126"/>
  <c r="W40" i="126"/>
  <c r="V40" i="126"/>
  <c r="U40" i="126"/>
  <c r="T40" i="126"/>
  <c r="S40" i="126"/>
  <c r="R40" i="126"/>
  <c r="Q40" i="126"/>
  <c r="P40" i="126"/>
  <c r="O40" i="126"/>
  <c r="N40" i="126"/>
  <c r="M40" i="126"/>
  <c r="L40" i="126"/>
  <c r="K40" i="126"/>
  <c r="J40" i="126"/>
  <c r="I40" i="126"/>
  <c r="H40" i="126"/>
  <c r="G40" i="126"/>
  <c r="F40" i="126"/>
  <c r="E40" i="126"/>
  <c r="D40" i="126"/>
  <c r="C40" i="126"/>
  <c r="B40" i="126"/>
  <c r="BZ39" i="126"/>
  <c r="BY39" i="126"/>
  <c r="BX39" i="126"/>
  <c r="BW39" i="126"/>
  <c r="BV39" i="126"/>
  <c r="BU39" i="126"/>
  <c r="BT39" i="126"/>
  <c r="BS39" i="126"/>
  <c r="BR39" i="126"/>
  <c r="BQ39" i="126"/>
  <c r="BP39" i="126"/>
  <c r="BO39" i="126"/>
  <c r="BN39" i="126"/>
  <c r="BM39" i="126"/>
  <c r="BL39" i="126"/>
  <c r="BK39" i="126"/>
  <c r="BJ39" i="126"/>
  <c r="BI39" i="126"/>
  <c r="BH39" i="126"/>
  <c r="BG39" i="126"/>
  <c r="BF39" i="126"/>
  <c r="BE39" i="126"/>
  <c r="BD39" i="126"/>
  <c r="BC39" i="126"/>
  <c r="BB39" i="126"/>
  <c r="BA39" i="126"/>
  <c r="AZ39" i="126"/>
  <c r="AY39" i="126"/>
  <c r="AX39" i="126"/>
  <c r="AW39" i="126"/>
  <c r="AV39" i="126"/>
  <c r="AU39" i="126"/>
  <c r="AT39" i="126"/>
  <c r="AS39" i="126"/>
  <c r="AR39" i="126"/>
  <c r="AQ39" i="126"/>
  <c r="AP39" i="126"/>
  <c r="AO39" i="126"/>
  <c r="AN39" i="126"/>
  <c r="AM39" i="126"/>
  <c r="AL39" i="126"/>
  <c r="AK39" i="126"/>
  <c r="AJ39" i="126"/>
  <c r="AI39" i="126"/>
  <c r="AH39" i="126"/>
  <c r="AG39" i="126"/>
  <c r="AF39" i="126"/>
  <c r="AE39" i="126"/>
  <c r="AD39" i="126"/>
  <c r="AC39" i="126"/>
  <c r="AB39" i="126"/>
  <c r="AA39" i="126"/>
  <c r="Z39" i="126"/>
  <c r="Y39" i="126"/>
  <c r="X39" i="126"/>
  <c r="W39" i="126"/>
  <c r="V39" i="126"/>
  <c r="U39" i="126"/>
  <c r="T39" i="126"/>
  <c r="S39" i="126"/>
  <c r="R39" i="126"/>
  <c r="Q39" i="126"/>
  <c r="P39" i="126"/>
  <c r="O39" i="126"/>
  <c r="N39" i="126"/>
  <c r="M39" i="126"/>
  <c r="L39" i="126"/>
  <c r="K39" i="126"/>
  <c r="J39" i="126"/>
  <c r="I39" i="126"/>
  <c r="H39" i="126"/>
  <c r="G39" i="126"/>
  <c r="F39" i="126"/>
  <c r="E39" i="126"/>
  <c r="D39" i="126"/>
  <c r="C39" i="126"/>
  <c r="B39" i="126"/>
  <c r="BZ37" i="126"/>
  <c r="BY37" i="126"/>
  <c r="BX37" i="126"/>
  <c r="BW37" i="126"/>
  <c r="BV37" i="126"/>
  <c r="BU37" i="126"/>
  <c r="BT37" i="126"/>
  <c r="BS37" i="126"/>
  <c r="BR37" i="126"/>
  <c r="BQ37" i="126"/>
  <c r="BP37" i="126"/>
  <c r="BO37" i="126"/>
  <c r="BN37" i="126"/>
  <c r="BM37" i="126"/>
  <c r="BL37" i="126"/>
  <c r="BK37" i="126"/>
  <c r="BJ37" i="126"/>
  <c r="BI37" i="126"/>
  <c r="BH37" i="126"/>
  <c r="BG37" i="126"/>
  <c r="BF37" i="126"/>
  <c r="BE37" i="126"/>
  <c r="BD37" i="126"/>
  <c r="BC37" i="126"/>
  <c r="BB37" i="126"/>
  <c r="BA37" i="126"/>
  <c r="AZ37" i="126"/>
  <c r="AY37" i="126"/>
  <c r="AX37" i="126"/>
  <c r="AW37" i="126"/>
  <c r="AV37" i="126"/>
  <c r="AU37" i="126"/>
  <c r="AT37" i="126"/>
  <c r="AS37" i="126"/>
  <c r="AR37" i="126"/>
  <c r="AQ37" i="126"/>
  <c r="AP37" i="126"/>
  <c r="AO37" i="126"/>
  <c r="AN37" i="126"/>
  <c r="AM37" i="126"/>
  <c r="AL37" i="126"/>
  <c r="AK37" i="126"/>
  <c r="AJ37" i="126"/>
  <c r="AI37" i="126"/>
  <c r="AH37" i="126"/>
  <c r="AG37" i="126"/>
  <c r="AF37" i="126"/>
  <c r="AE37" i="126"/>
  <c r="AD37" i="126"/>
  <c r="AC37" i="126"/>
  <c r="AB37" i="126"/>
  <c r="AA37" i="126"/>
  <c r="Z37" i="126"/>
  <c r="Y37" i="126"/>
  <c r="X37" i="126"/>
  <c r="W37" i="126"/>
  <c r="V37" i="126"/>
  <c r="U37" i="126"/>
  <c r="T37" i="126"/>
  <c r="S37" i="126"/>
  <c r="R37" i="126"/>
  <c r="Q37" i="126"/>
  <c r="P37" i="126"/>
  <c r="O37" i="126"/>
  <c r="N37" i="126"/>
  <c r="M37" i="126"/>
  <c r="L37" i="126"/>
  <c r="K37" i="126"/>
  <c r="J37" i="126"/>
  <c r="I37" i="126"/>
  <c r="H37" i="126"/>
  <c r="G37" i="126"/>
  <c r="F37" i="126"/>
  <c r="E37" i="126"/>
  <c r="D37" i="126"/>
  <c r="C37" i="126"/>
  <c r="B37" i="126"/>
  <c r="BZ36" i="126"/>
  <c r="BY36" i="126"/>
  <c r="BX36" i="126"/>
  <c r="BW36" i="126"/>
  <c r="BV36" i="126"/>
  <c r="BU36" i="126"/>
  <c r="BT36" i="126"/>
  <c r="BS36" i="126"/>
  <c r="BR36" i="126"/>
  <c r="BQ36" i="126"/>
  <c r="BP36" i="126"/>
  <c r="BO36" i="126"/>
  <c r="BN36" i="126"/>
  <c r="BM36" i="126"/>
  <c r="BL36" i="126"/>
  <c r="BK36" i="126"/>
  <c r="BJ36" i="126"/>
  <c r="BI36" i="126"/>
  <c r="BH36" i="126"/>
  <c r="BG36" i="126"/>
  <c r="BF36" i="126"/>
  <c r="BE36" i="126"/>
  <c r="BD36" i="126"/>
  <c r="BC36" i="126"/>
  <c r="BB36" i="126"/>
  <c r="BA36" i="126"/>
  <c r="AZ36" i="126"/>
  <c r="AY36" i="126"/>
  <c r="AX36" i="126"/>
  <c r="AW36" i="126"/>
  <c r="AV36" i="126"/>
  <c r="AU36" i="126"/>
  <c r="AT36" i="126"/>
  <c r="AS36" i="126"/>
  <c r="AR36" i="126"/>
  <c r="AQ36" i="126"/>
  <c r="AP36" i="126"/>
  <c r="AO36" i="126"/>
  <c r="AN36" i="126"/>
  <c r="AM36" i="126"/>
  <c r="AL36" i="126"/>
  <c r="AK36" i="126"/>
  <c r="AJ36" i="126"/>
  <c r="AI36" i="126"/>
  <c r="AH36" i="126"/>
  <c r="AG36" i="126"/>
  <c r="AF36" i="126"/>
  <c r="AE36" i="126"/>
  <c r="AD36" i="126"/>
  <c r="AC36" i="126"/>
  <c r="AB36" i="126"/>
  <c r="AA36" i="126"/>
  <c r="Z36" i="126"/>
  <c r="Y36" i="126"/>
  <c r="X36" i="126"/>
  <c r="W36" i="126"/>
  <c r="V36" i="126"/>
  <c r="U36" i="126"/>
  <c r="T36" i="126"/>
  <c r="S36" i="126"/>
  <c r="R36" i="126"/>
  <c r="Q36" i="126"/>
  <c r="P36" i="126"/>
  <c r="O36" i="126"/>
  <c r="N36" i="126"/>
  <c r="M36" i="126"/>
  <c r="L36" i="126"/>
  <c r="K36" i="126"/>
  <c r="J36" i="126"/>
  <c r="I36" i="126"/>
  <c r="H36" i="126"/>
  <c r="G36" i="126"/>
  <c r="F36" i="126"/>
  <c r="E36" i="126"/>
  <c r="D36" i="126"/>
  <c r="C36" i="126"/>
  <c r="B36" i="126"/>
  <c r="BZ34" i="126"/>
  <c r="BY34" i="126"/>
  <c r="BX34" i="126"/>
  <c r="BW34" i="126"/>
  <c r="BV34" i="126"/>
  <c r="BU34" i="126"/>
  <c r="BT34" i="126"/>
  <c r="BS34" i="126"/>
  <c r="BR34" i="126"/>
  <c r="BQ34" i="126"/>
  <c r="BP34" i="126"/>
  <c r="BO34" i="126"/>
  <c r="BN34" i="126"/>
  <c r="BM34" i="126"/>
  <c r="BL34" i="126"/>
  <c r="BK34" i="126"/>
  <c r="BJ34" i="126"/>
  <c r="BI34" i="126"/>
  <c r="BH34" i="126"/>
  <c r="BG34" i="126"/>
  <c r="BF34" i="126"/>
  <c r="BE34" i="126"/>
  <c r="BD34" i="126"/>
  <c r="BC34" i="126"/>
  <c r="BB34" i="126"/>
  <c r="BA34" i="126"/>
  <c r="AZ34" i="126"/>
  <c r="AY34" i="126"/>
  <c r="AX34" i="126"/>
  <c r="AW34" i="126"/>
  <c r="AV34" i="126"/>
  <c r="AU34" i="126"/>
  <c r="AT34" i="126"/>
  <c r="AS34" i="126"/>
  <c r="AR34" i="126"/>
  <c r="AQ34" i="126"/>
  <c r="AP34" i="126"/>
  <c r="AO34" i="126"/>
  <c r="AN34" i="126"/>
  <c r="AM34" i="126"/>
  <c r="AL34" i="126"/>
  <c r="AK34" i="126"/>
  <c r="AJ34" i="126"/>
  <c r="AI34" i="126"/>
  <c r="AH34" i="126"/>
  <c r="AG34" i="126"/>
  <c r="AF34" i="126"/>
  <c r="AE34" i="126"/>
  <c r="AD34" i="126"/>
  <c r="AC34" i="126"/>
  <c r="AB34" i="126"/>
  <c r="AA34" i="126"/>
  <c r="Z34" i="126"/>
  <c r="Y34" i="126"/>
  <c r="X34" i="126"/>
  <c r="W34" i="126"/>
  <c r="V34" i="126"/>
  <c r="U34" i="126"/>
  <c r="T34" i="126"/>
  <c r="S34" i="126"/>
  <c r="R34" i="126"/>
  <c r="Q34" i="126"/>
  <c r="P34" i="126"/>
  <c r="O34" i="126"/>
  <c r="N34" i="126"/>
  <c r="M34" i="126"/>
  <c r="L34" i="126"/>
  <c r="K34" i="126"/>
  <c r="J34" i="126"/>
  <c r="I34" i="126"/>
  <c r="H34" i="126"/>
  <c r="G34" i="126"/>
  <c r="F34" i="126"/>
  <c r="E34" i="126"/>
  <c r="D34" i="126"/>
  <c r="C34" i="126"/>
  <c r="B34" i="126"/>
  <c r="BZ33" i="126"/>
  <c r="BY33" i="126"/>
  <c r="BX33" i="126"/>
  <c r="BW33" i="126"/>
  <c r="BV33" i="126"/>
  <c r="BU33" i="126"/>
  <c r="BT33" i="126"/>
  <c r="BS33" i="126"/>
  <c r="BR33" i="126"/>
  <c r="BQ33" i="126"/>
  <c r="BP33" i="126"/>
  <c r="BO33" i="126"/>
  <c r="BN33" i="126"/>
  <c r="BM33" i="126"/>
  <c r="BL33" i="126"/>
  <c r="BK33" i="126"/>
  <c r="BJ33" i="126"/>
  <c r="BI33" i="126"/>
  <c r="BH33" i="126"/>
  <c r="BG33" i="126"/>
  <c r="BF33" i="126"/>
  <c r="BE33" i="126"/>
  <c r="BD33" i="126"/>
  <c r="BC33" i="126"/>
  <c r="BB33" i="126"/>
  <c r="BA33" i="126"/>
  <c r="AZ33" i="126"/>
  <c r="AY33" i="126"/>
  <c r="AX33" i="126"/>
  <c r="AW33" i="126"/>
  <c r="AV33" i="126"/>
  <c r="AU33" i="126"/>
  <c r="AT33" i="126"/>
  <c r="AS33" i="126"/>
  <c r="AR33" i="126"/>
  <c r="AQ33" i="126"/>
  <c r="AP33" i="126"/>
  <c r="AO33" i="126"/>
  <c r="AN33" i="126"/>
  <c r="AM33" i="126"/>
  <c r="AL33" i="126"/>
  <c r="AK33" i="126"/>
  <c r="AJ33" i="126"/>
  <c r="AI33" i="126"/>
  <c r="AH33" i="126"/>
  <c r="AG33" i="126"/>
  <c r="AF33" i="126"/>
  <c r="AE33" i="126"/>
  <c r="AD33" i="126"/>
  <c r="AC33" i="126"/>
  <c r="AB33" i="126"/>
  <c r="AA33" i="126"/>
  <c r="Z33" i="126"/>
  <c r="Y33" i="126"/>
  <c r="X33" i="126"/>
  <c r="W33" i="126"/>
  <c r="V33" i="126"/>
  <c r="U33" i="126"/>
  <c r="T33" i="126"/>
  <c r="S33" i="126"/>
  <c r="R33" i="126"/>
  <c r="Q33" i="126"/>
  <c r="P33" i="126"/>
  <c r="O33" i="126"/>
  <c r="N33" i="126"/>
  <c r="M33" i="126"/>
  <c r="L33" i="126"/>
  <c r="K33" i="126"/>
  <c r="J33" i="126"/>
  <c r="I33" i="126"/>
  <c r="H33" i="126"/>
  <c r="G33" i="126"/>
  <c r="F33" i="126"/>
  <c r="E33" i="126"/>
  <c r="D33" i="126"/>
  <c r="C33" i="126"/>
  <c r="B33" i="126"/>
  <c r="BZ31" i="126"/>
  <c r="BY31" i="126"/>
  <c r="BX31" i="126"/>
  <c r="BW31" i="126"/>
  <c r="BV31" i="126"/>
  <c r="BU31" i="126"/>
  <c r="BT31" i="126"/>
  <c r="BS31" i="126"/>
  <c r="BR31" i="126"/>
  <c r="BQ31" i="126"/>
  <c r="BP31" i="126"/>
  <c r="BO31" i="126"/>
  <c r="BN31" i="126"/>
  <c r="BM31" i="126"/>
  <c r="BL31" i="126"/>
  <c r="BK31" i="126"/>
  <c r="BJ31" i="126"/>
  <c r="BI31" i="126"/>
  <c r="BH31" i="126"/>
  <c r="BG31" i="126"/>
  <c r="BF31" i="126"/>
  <c r="BE31" i="126"/>
  <c r="BD31" i="126"/>
  <c r="BC31" i="126"/>
  <c r="BB31" i="126"/>
  <c r="BA31" i="126"/>
  <c r="AZ31" i="126"/>
  <c r="AY31" i="126"/>
  <c r="AX31" i="126"/>
  <c r="AW31" i="126"/>
  <c r="AV31" i="126"/>
  <c r="AU31" i="126"/>
  <c r="AT31" i="126"/>
  <c r="AS31" i="126"/>
  <c r="AR31" i="126"/>
  <c r="AQ31" i="126"/>
  <c r="AP31" i="126"/>
  <c r="AO31" i="126"/>
  <c r="AN31" i="126"/>
  <c r="AM31" i="126"/>
  <c r="AL31" i="126"/>
  <c r="AK31" i="126"/>
  <c r="AJ31" i="126"/>
  <c r="AI31" i="126"/>
  <c r="AH31" i="126"/>
  <c r="AG31" i="126"/>
  <c r="AF31" i="126"/>
  <c r="AE31" i="126"/>
  <c r="AD31" i="126"/>
  <c r="AC31" i="126"/>
  <c r="AB31" i="126"/>
  <c r="AA31" i="126"/>
  <c r="Z31" i="126"/>
  <c r="Y31" i="126"/>
  <c r="X31" i="126"/>
  <c r="W31" i="126"/>
  <c r="V31" i="126"/>
  <c r="U31" i="126"/>
  <c r="T31" i="126"/>
  <c r="S31" i="126"/>
  <c r="R31" i="126"/>
  <c r="Q31" i="126"/>
  <c r="P31" i="126"/>
  <c r="O31" i="126"/>
  <c r="N31" i="126"/>
  <c r="M31" i="126"/>
  <c r="L31" i="126"/>
  <c r="K31" i="126"/>
  <c r="J31" i="126"/>
  <c r="I31" i="126"/>
  <c r="H31" i="126"/>
  <c r="G31" i="126"/>
  <c r="F31" i="126"/>
  <c r="E31" i="126"/>
  <c r="D31" i="126"/>
  <c r="C31" i="126"/>
  <c r="B31" i="126"/>
  <c r="BZ30" i="126"/>
  <c r="BY30" i="126"/>
  <c r="BX30" i="126"/>
  <c r="BW30" i="126"/>
  <c r="BV30" i="126"/>
  <c r="BU30" i="126"/>
  <c r="BT30" i="126"/>
  <c r="BS30" i="126"/>
  <c r="BR30" i="126"/>
  <c r="BQ30" i="126"/>
  <c r="BP30" i="126"/>
  <c r="BO30" i="126"/>
  <c r="BN30" i="126"/>
  <c r="BM30" i="126"/>
  <c r="BL30" i="126"/>
  <c r="BK30" i="126"/>
  <c r="BJ30" i="126"/>
  <c r="BI30" i="126"/>
  <c r="BH30" i="126"/>
  <c r="BG30" i="126"/>
  <c r="BF30" i="126"/>
  <c r="BE30" i="126"/>
  <c r="BD30" i="126"/>
  <c r="BC30" i="126"/>
  <c r="BB30" i="126"/>
  <c r="BA30" i="126"/>
  <c r="AZ30" i="126"/>
  <c r="AY30" i="126"/>
  <c r="AX30" i="126"/>
  <c r="AW30" i="126"/>
  <c r="AV30" i="126"/>
  <c r="AU30" i="126"/>
  <c r="AT30" i="126"/>
  <c r="AS30" i="126"/>
  <c r="AR30" i="126"/>
  <c r="AQ30" i="126"/>
  <c r="AP30" i="126"/>
  <c r="AO30" i="126"/>
  <c r="AN30" i="126"/>
  <c r="AM30" i="126"/>
  <c r="AL30" i="126"/>
  <c r="AK30" i="126"/>
  <c r="AJ30" i="126"/>
  <c r="AI30" i="126"/>
  <c r="AH30" i="126"/>
  <c r="AG30" i="126"/>
  <c r="AF30" i="126"/>
  <c r="AE30" i="126"/>
  <c r="AD30" i="126"/>
  <c r="AC30" i="126"/>
  <c r="AB30" i="126"/>
  <c r="AA30" i="126"/>
  <c r="Z30" i="126"/>
  <c r="Y30" i="126"/>
  <c r="X30" i="126"/>
  <c r="W30" i="126"/>
  <c r="V30" i="126"/>
  <c r="U30" i="126"/>
  <c r="T30" i="126"/>
  <c r="S30" i="126"/>
  <c r="R30" i="126"/>
  <c r="Q30" i="126"/>
  <c r="P30" i="126"/>
  <c r="O30" i="126"/>
  <c r="N30" i="126"/>
  <c r="M30" i="126"/>
  <c r="L30" i="126"/>
  <c r="K30" i="126"/>
  <c r="J30" i="126"/>
  <c r="I30" i="126"/>
  <c r="H30" i="126"/>
  <c r="G30" i="126"/>
  <c r="F30" i="126"/>
  <c r="E30" i="126"/>
  <c r="D30" i="126"/>
  <c r="C30" i="126"/>
  <c r="B30" i="126"/>
  <c r="BZ23" i="126"/>
  <c r="BY23" i="126"/>
  <c r="BX23" i="126"/>
  <c r="BW23" i="126"/>
  <c r="BV23" i="126"/>
  <c r="BU23" i="126"/>
  <c r="BT23" i="126"/>
  <c r="BS23" i="126"/>
  <c r="BR23" i="126"/>
  <c r="BQ23" i="126"/>
  <c r="BP23" i="126"/>
  <c r="BO23" i="126"/>
  <c r="BN23" i="126"/>
  <c r="BM23" i="126"/>
  <c r="BL23" i="126"/>
  <c r="BK23" i="126"/>
  <c r="BJ23" i="126"/>
  <c r="BI23" i="126"/>
  <c r="BH23" i="126"/>
  <c r="BG23" i="126"/>
  <c r="BF23" i="126"/>
  <c r="BE23" i="126"/>
  <c r="BD23" i="126"/>
  <c r="BC23" i="126"/>
  <c r="BB23" i="126"/>
  <c r="BA23" i="126"/>
  <c r="AZ23" i="126"/>
  <c r="AY23" i="126"/>
  <c r="AX23" i="126"/>
  <c r="AW23" i="126"/>
  <c r="AV23" i="126"/>
  <c r="AU23" i="126"/>
  <c r="AT23" i="126"/>
  <c r="AS23" i="126"/>
  <c r="AR23" i="126"/>
  <c r="AQ23" i="126"/>
  <c r="AP23" i="126"/>
  <c r="AO23" i="126"/>
  <c r="AN23" i="126"/>
  <c r="AM23" i="126"/>
  <c r="AL23" i="126"/>
  <c r="AK23" i="126"/>
  <c r="AJ23" i="126"/>
  <c r="AI23" i="126"/>
  <c r="AH23" i="126"/>
  <c r="AG23" i="126"/>
  <c r="AF23" i="126"/>
  <c r="AE23" i="126"/>
  <c r="AD23" i="126"/>
  <c r="AC23" i="126"/>
  <c r="AB23" i="126"/>
  <c r="AA23" i="126"/>
  <c r="Z23" i="126"/>
  <c r="Y23" i="126"/>
  <c r="X23" i="126"/>
  <c r="W23" i="126"/>
  <c r="V23" i="126"/>
  <c r="U23" i="126"/>
  <c r="T23" i="126"/>
  <c r="S23" i="126"/>
  <c r="R23" i="126"/>
  <c r="Q23" i="126"/>
  <c r="P23" i="126"/>
  <c r="O23" i="126"/>
  <c r="N23" i="126"/>
  <c r="M23" i="126"/>
  <c r="L23" i="126"/>
  <c r="K23" i="126"/>
  <c r="J23" i="126"/>
  <c r="I23" i="126"/>
  <c r="H23" i="126"/>
  <c r="G23" i="126"/>
  <c r="F23" i="126"/>
  <c r="E23" i="126"/>
  <c r="D23" i="126"/>
  <c r="C23" i="126"/>
  <c r="B23" i="126"/>
  <c r="BZ21" i="126"/>
  <c r="BY21" i="126"/>
  <c r="BX21" i="126"/>
  <c r="BW21" i="126"/>
  <c r="BV21" i="126"/>
  <c r="BU21" i="126"/>
  <c r="BT21" i="126"/>
  <c r="BS21" i="126"/>
  <c r="BR21" i="126"/>
  <c r="BQ21" i="126"/>
  <c r="BP21" i="126"/>
  <c r="BO21" i="126"/>
  <c r="BN21" i="126"/>
  <c r="BM21" i="126"/>
  <c r="BL21" i="126"/>
  <c r="BK21" i="126"/>
  <c r="BJ21" i="126"/>
  <c r="BI21" i="126"/>
  <c r="BH21" i="126"/>
  <c r="BG21" i="126"/>
  <c r="BF21" i="126"/>
  <c r="BE21" i="126"/>
  <c r="BD21" i="126"/>
  <c r="BC21" i="126"/>
  <c r="BB21" i="126"/>
  <c r="BA21" i="126"/>
  <c r="AZ21" i="126"/>
  <c r="AY21" i="126"/>
  <c r="AX21" i="126"/>
  <c r="AW21" i="126"/>
  <c r="AV21" i="126"/>
  <c r="AU21" i="126"/>
  <c r="AT21" i="126"/>
  <c r="AS21" i="126"/>
  <c r="AR21" i="126"/>
  <c r="AQ21" i="126"/>
  <c r="AP21" i="126"/>
  <c r="AO21" i="126"/>
  <c r="AN21" i="126"/>
  <c r="AM21" i="126"/>
  <c r="AL21" i="126"/>
  <c r="AK21" i="126"/>
  <c r="AJ21" i="126"/>
  <c r="AI21" i="126"/>
  <c r="AH21" i="126"/>
  <c r="AG21" i="126"/>
  <c r="AF21" i="126"/>
  <c r="AE21" i="126"/>
  <c r="AD21" i="126"/>
  <c r="AC21" i="126"/>
  <c r="AB21" i="126"/>
  <c r="AA21" i="126"/>
  <c r="Z21" i="126"/>
  <c r="Y21" i="126"/>
  <c r="X21" i="126"/>
  <c r="W21" i="126"/>
  <c r="V21" i="126"/>
  <c r="U21" i="126"/>
  <c r="T21" i="126"/>
  <c r="S21" i="126"/>
  <c r="R21" i="126"/>
  <c r="Q21" i="126"/>
  <c r="P21" i="126"/>
  <c r="O21" i="126"/>
  <c r="N21" i="126"/>
  <c r="M21" i="126"/>
  <c r="L21" i="126"/>
  <c r="K21" i="126"/>
  <c r="J21" i="126"/>
  <c r="I21" i="126"/>
  <c r="H21" i="126"/>
  <c r="G21" i="126"/>
  <c r="F21" i="126"/>
  <c r="E21" i="126"/>
  <c r="D21" i="126"/>
  <c r="C21" i="126"/>
  <c r="B21" i="126"/>
  <c r="BZ20" i="126"/>
  <c r="BY20" i="126"/>
  <c r="BX20" i="126"/>
  <c r="BW20" i="126"/>
  <c r="BV20" i="126"/>
  <c r="BU20" i="126"/>
  <c r="BT20" i="126"/>
  <c r="BS20" i="126"/>
  <c r="BR20" i="126"/>
  <c r="BQ20" i="126"/>
  <c r="BP20" i="126"/>
  <c r="BO20" i="126"/>
  <c r="BN20" i="126"/>
  <c r="BM20" i="126"/>
  <c r="BL20" i="126"/>
  <c r="BK20" i="126"/>
  <c r="BJ20" i="126"/>
  <c r="BI20" i="126"/>
  <c r="BH20" i="126"/>
  <c r="BG20" i="126"/>
  <c r="BF20" i="126"/>
  <c r="BE20" i="126"/>
  <c r="BD20" i="126"/>
  <c r="BC20" i="126"/>
  <c r="BB20" i="126"/>
  <c r="BA20" i="126"/>
  <c r="AZ20" i="126"/>
  <c r="AY20" i="126"/>
  <c r="AX20" i="126"/>
  <c r="AW20" i="126"/>
  <c r="AV20" i="126"/>
  <c r="AU20" i="126"/>
  <c r="AT20" i="126"/>
  <c r="AS20" i="126"/>
  <c r="AR20" i="126"/>
  <c r="AQ20" i="126"/>
  <c r="AP20" i="126"/>
  <c r="AO20" i="126"/>
  <c r="AN20" i="126"/>
  <c r="AM20" i="126"/>
  <c r="AL20" i="126"/>
  <c r="AK20" i="126"/>
  <c r="AJ20" i="126"/>
  <c r="AI20" i="126"/>
  <c r="AH20" i="126"/>
  <c r="AG20" i="126"/>
  <c r="AF20" i="126"/>
  <c r="AE20" i="126"/>
  <c r="AD20" i="126"/>
  <c r="AC20" i="126"/>
  <c r="AB20" i="126"/>
  <c r="AA20" i="126"/>
  <c r="Z20" i="126"/>
  <c r="Y20" i="126"/>
  <c r="X20" i="126"/>
  <c r="W20" i="126"/>
  <c r="V20" i="126"/>
  <c r="U20" i="126"/>
  <c r="T20" i="126"/>
  <c r="S20" i="126"/>
  <c r="R20" i="126"/>
  <c r="Q20" i="126"/>
  <c r="P20" i="126"/>
  <c r="O20" i="126"/>
  <c r="N20" i="126"/>
  <c r="M20" i="126"/>
  <c r="L20" i="126"/>
  <c r="K20" i="126"/>
  <c r="J20" i="126"/>
  <c r="I20" i="126"/>
  <c r="H20" i="126"/>
  <c r="G20" i="126"/>
  <c r="F20" i="126"/>
  <c r="E20" i="126"/>
  <c r="D20" i="126"/>
  <c r="C20" i="126"/>
  <c r="B20" i="126"/>
  <c r="BZ18" i="126"/>
  <c r="BY18" i="126"/>
  <c r="BX18" i="126"/>
  <c r="BW18" i="126"/>
  <c r="BV18" i="126"/>
  <c r="BU18" i="126"/>
  <c r="BT18" i="126"/>
  <c r="BS18" i="126"/>
  <c r="BR18" i="126"/>
  <c r="BQ18" i="126"/>
  <c r="BP18" i="126"/>
  <c r="BO18" i="126"/>
  <c r="BN18" i="126"/>
  <c r="BM18" i="126"/>
  <c r="BL18" i="126"/>
  <c r="BK18" i="126"/>
  <c r="BJ18" i="126"/>
  <c r="BI18" i="126"/>
  <c r="BH18" i="126"/>
  <c r="BG18" i="126"/>
  <c r="BF18" i="126"/>
  <c r="BE18" i="126"/>
  <c r="BD18" i="126"/>
  <c r="BC18" i="126"/>
  <c r="BB18" i="126"/>
  <c r="BA18" i="126"/>
  <c r="AZ18" i="126"/>
  <c r="AY18" i="126"/>
  <c r="AX18" i="126"/>
  <c r="AW18" i="126"/>
  <c r="AV18" i="126"/>
  <c r="AU18" i="126"/>
  <c r="AT18" i="126"/>
  <c r="AS18" i="126"/>
  <c r="AR18" i="126"/>
  <c r="AQ18" i="126"/>
  <c r="AP18" i="126"/>
  <c r="AO18" i="126"/>
  <c r="AN18" i="126"/>
  <c r="AM18" i="126"/>
  <c r="AL18" i="126"/>
  <c r="AK18" i="126"/>
  <c r="AJ18" i="126"/>
  <c r="AI18" i="126"/>
  <c r="AH18" i="126"/>
  <c r="AG18" i="126"/>
  <c r="AF18" i="126"/>
  <c r="AE18" i="126"/>
  <c r="AD18" i="126"/>
  <c r="AC18" i="126"/>
  <c r="AB18" i="126"/>
  <c r="AA18" i="126"/>
  <c r="Z18" i="126"/>
  <c r="Y18" i="126"/>
  <c r="X18" i="126"/>
  <c r="W18" i="126"/>
  <c r="V18" i="126"/>
  <c r="U18" i="126"/>
  <c r="T18" i="126"/>
  <c r="S18" i="126"/>
  <c r="R18" i="126"/>
  <c r="Q18" i="126"/>
  <c r="P18" i="126"/>
  <c r="O18" i="126"/>
  <c r="N18" i="126"/>
  <c r="M18" i="126"/>
  <c r="L18" i="126"/>
  <c r="K18" i="126"/>
  <c r="J18" i="126"/>
  <c r="I18" i="126"/>
  <c r="H18" i="126"/>
  <c r="G18" i="126"/>
  <c r="F18" i="126"/>
  <c r="E18" i="126"/>
  <c r="D18" i="126"/>
  <c r="C18" i="126"/>
  <c r="B18" i="126"/>
  <c r="BZ17" i="126"/>
  <c r="BY17" i="126"/>
  <c r="BX17" i="126"/>
  <c r="BW17" i="126"/>
  <c r="BV17" i="126"/>
  <c r="BU17" i="126"/>
  <c r="BT17" i="126"/>
  <c r="BS17" i="126"/>
  <c r="BR17" i="126"/>
  <c r="BQ17" i="126"/>
  <c r="BP17" i="126"/>
  <c r="BO17" i="126"/>
  <c r="BN17" i="126"/>
  <c r="BM17" i="126"/>
  <c r="BL17" i="126"/>
  <c r="BK17" i="126"/>
  <c r="BJ17" i="126"/>
  <c r="BI17" i="126"/>
  <c r="BH17" i="126"/>
  <c r="BG17" i="126"/>
  <c r="BF17" i="126"/>
  <c r="BE17" i="126"/>
  <c r="BD17" i="126"/>
  <c r="BC17" i="126"/>
  <c r="BB17" i="126"/>
  <c r="BA17" i="126"/>
  <c r="AZ17" i="126"/>
  <c r="AY17" i="126"/>
  <c r="AX17" i="126"/>
  <c r="AW17" i="126"/>
  <c r="AV17" i="126"/>
  <c r="AU17" i="126"/>
  <c r="AT17" i="126"/>
  <c r="AS17" i="126"/>
  <c r="AR17" i="126"/>
  <c r="AQ17" i="126"/>
  <c r="AP17" i="126"/>
  <c r="AO17" i="126"/>
  <c r="AN17" i="126"/>
  <c r="AM17" i="126"/>
  <c r="AL17" i="126"/>
  <c r="AK17" i="126"/>
  <c r="AJ17" i="126"/>
  <c r="AI17" i="126"/>
  <c r="AH17" i="126"/>
  <c r="AG17" i="126"/>
  <c r="AF17" i="126"/>
  <c r="AE17" i="126"/>
  <c r="AD17" i="126"/>
  <c r="AC17" i="126"/>
  <c r="AB17" i="126"/>
  <c r="AA17" i="126"/>
  <c r="Z17" i="126"/>
  <c r="Y17" i="126"/>
  <c r="X17" i="126"/>
  <c r="W17" i="126"/>
  <c r="V17" i="126"/>
  <c r="U17" i="126"/>
  <c r="T17" i="126"/>
  <c r="S17" i="126"/>
  <c r="R17" i="126"/>
  <c r="Q17" i="126"/>
  <c r="P17" i="126"/>
  <c r="O17" i="126"/>
  <c r="N17" i="126"/>
  <c r="M17" i="126"/>
  <c r="L17" i="126"/>
  <c r="K17" i="126"/>
  <c r="J17" i="126"/>
  <c r="I17" i="126"/>
  <c r="H17" i="126"/>
  <c r="G17" i="126"/>
  <c r="F17" i="126"/>
  <c r="E17" i="126"/>
  <c r="D17" i="126"/>
  <c r="C17" i="126"/>
  <c r="B17" i="126"/>
  <c r="BZ15" i="126"/>
  <c r="BY15" i="126"/>
  <c r="BX15" i="126"/>
  <c r="BW15" i="126"/>
  <c r="BV15" i="126"/>
  <c r="BU15" i="126"/>
  <c r="BT15" i="126"/>
  <c r="BS15" i="126"/>
  <c r="BR15" i="126"/>
  <c r="BQ15" i="126"/>
  <c r="BP15" i="126"/>
  <c r="BO15" i="126"/>
  <c r="BN15" i="126"/>
  <c r="BM15" i="126"/>
  <c r="BL15" i="126"/>
  <c r="BK15" i="126"/>
  <c r="BJ15" i="126"/>
  <c r="BI15" i="126"/>
  <c r="BH15" i="126"/>
  <c r="BG15" i="126"/>
  <c r="BF15" i="126"/>
  <c r="BE15" i="126"/>
  <c r="BD15" i="126"/>
  <c r="BC15" i="126"/>
  <c r="BB15" i="126"/>
  <c r="BA15" i="126"/>
  <c r="AZ15" i="126"/>
  <c r="AY15" i="126"/>
  <c r="AX15" i="126"/>
  <c r="AW15" i="126"/>
  <c r="AV15" i="126"/>
  <c r="AU15" i="126"/>
  <c r="AT15" i="126"/>
  <c r="AS15" i="126"/>
  <c r="AR15" i="126"/>
  <c r="AQ15" i="126"/>
  <c r="AP15" i="126"/>
  <c r="AO15" i="126"/>
  <c r="AN15" i="126"/>
  <c r="AM15" i="126"/>
  <c r="AL15" i="126"/>
  <c r="AK15" i="126"/>
  <c r="AJ15" i="126"/>
  <c r="AI15" i="126"/>
  <c r="AH15" i="126"/>
  <c r="AG15" i="126"/>
  <c r="AF15" i="126"/>
  <c r="AE15" i="126"/>
  <c r="AD15" i="126"/>
  <c r="AC15" i="126"/>
  <c r="AB15" i="126"/>
  <c r="AA15" i="126"/>
  <c r="Z15" i="126"/>
  <c r="Y15" i="126"/>
  <c r="X15" i="126"/>
  <c r="W15" i="126"/>
  <c r="V15" i="126"/>
  <c r="U15" i="126"/>
  <c r="T15" i="126"/>
  <c r="S15" i="126"/>
  <c r="R15" i="126"/>
  <c r="Q15" i="126"/>
  <c r="P15" i="126"/>
  <c r="O15" i="126"/>
  <c r="N15" i="126"/>
  <c r="M15" i="126"/>
  <c r="L15" i="126"/>
  <c r="K15" i="126"/>
  <c r="J15" i="126"/>
  <c r="I15" i="126"/>
  <c r="H15" i="126"/>
  <c r="G15" i="126"/>
  <c r="F15" i="126"/>
  <c r="E15" i="126"/>
  <c r="D15" i="126"/>
  <c r="C15" i="126"/>
  <c r="B15" i="126"/>
  <c r="BZ14" i="126"/>
  <c r="BY14" i="126"/>
  <c r="BX14" i="126"/>
  <c r="BW14" i="126"/>
  <c r="BV14" i="126"/>
  <c r="BU14" i="126"/>
  <c r="BT14" i="126"/>
  <c r="BS14" i="126"/>
  <c r="BR14" i="126"/>
  <c r="BQ14" i="126"/>
  <c r="BP14" i="126"/>
  <c r="BO14" i="126"/>
  <c r="BN14" i="126"/>
  <c r="BM14" i="126"/>
  <c r="BL14" i="126"/>
  <c r="BK14" i="126"/>
  <c r="BJ14" i="126"/>
  <c r="BI14" i="126"/>
  <c r="BH14" i="126"/>
  <c r="BG14" i="126"/>
  <c r="BF14" i="126"/>
  <c r="BE14" i="126"/>
  <c r="BD14" i="126"/>
  <c r="BC14" i="126"/>
  <c r="BB14" i="126"/>
  <c r="BA14" i="126"/>
  <c r="AZ14" i="126"/>
  <c r="AY14" i="126"/>
  <c r="AX14" i="126"/>
  <c r="AW14" i="126"/>
  <c r="AV14" i="126"/>
  <c r="AU14" i="126"/>
  <c r="AT14" i="126"/>
  <c r="AS14" i="126"/>
  <c r="AR14" i="126"/>
  <c r="AQ14" i="126"/>
  <c r="AP14" i="126"/>
  <c r="AO14" i="126"/>
  <c r="AN14" i="126"/>
  <c r="AM14" i="126"/>
  <c r="AL14" i="126"/>
  <c r="AK14" i="126"/>
  <c r="AJ14" i="126"/>
  <c r="AI14" i="126"/>
  <c r="AH14" i="126"/>
  <c r="AG14" i="126"/>
  <c r="AF14" i="126"/>
  <c r="AE14" i="126"/>
  <c r="AD14" i="126"/>
  <c r="AC14" i="126"/>
  <c r="AB14" i="126"/>
  <c r="AA14" i="126"/>
  <c r="Z14" i="126"/>
  <c r="Y14" i="126"/>
  <c r="X14" i="126"/>
  <c r="W14" i="126"/>
  <c r="V14" i="126"/>
  <c r="U14" i="126"/>
  <c r="T14" i="126"/>
  <c r="S14" i="126"/>
  <c r="R14" i="126"/>
  <c r="Q14" i="126"/>
  <c r="P14" i="126"/>
  <c r="O14" i="126"/>
  <c r="N14" i="126"/>
  <c r="M14" i="126"/>
  <c r="L14" i="126"/>
  <c r="K14" i="126"/>
  <c r="J14" i="126"/>
  <c r="I14" i="126"/>
  <c r="H14" i="126"/>
  <c r="G14" i="126"/>
  <c r="F14" i="126"/>
  <c r="E14" i="126"/>
  <c r="D14" i="126"/>
  <c r="C14" i="126"/>
  <c r="B14" i="126"/>
  <c r="BZ12" i="126"/>
  <c r="BY12" i="126"/>
  <c r="BX12" i="126"/>
  <c r="BW12" i="126"/>
  <c r="BV12" i="126"/>
  <c r="BU12" i="126"/>
  <c r="BT12" i="126"/>
  <c r="BS12" i="126"/>
  <c r="BR12" i="126"/>
  <c r="BQ12" i="126"/>
  <c r="BP12" i="126"/>
  <c r="BO12" i="126"/>
  <c r="BN12" i="126"/>
  <c r="BM12" i="126"/>
  <c r="BL12" i="126"/>
  <c r="BK12" i="126"/>
  <c r="BJ12" i="126"/>
  <c r="BI12" i="126"/>
  <c r="BH12" i="126"/>
  <c r="BG12" i="126"/>
  <c r="BF12" i="126"/>
  <c r="BE12" i="126"/>
  <c r="BD12" i="126"/>
  <c r="BC12" i="126"/>
  <c r="BB12" i="126"/>
  <c r="BA12" i="126"/>
  <c r="AZ12" i="126"/>
  <c r="AY12" i="126"/>
  <c r="AX12" i="126"/>
  <c r="AW12" i="126"/>
  <c r="AV12" i="126"/>
  <c r="AU12" i="126"/>
  <c r="AT12" i="126"/>
  <c r="AS12" i="126"/>
  <c r="AR12" i="126"/>
  <c r="AQ12" i="126"/>
  <c r="AP12" i="126"/>
  <c r="AO12" i="126"/>
  <c r="AN12" i="126"/>
  <c r="AM12" i="126"/>
  <c r="AL12" i="126"/>
  <c r="AK12" i="126"/>
  <c r="AJ12" i="126"/>
  <c r="AI12" i="126"/>
  <c r="AH12" i="126"/>
  <c r="AG12" i="126"/>
  <c r="AF12" i="126"/>
  <c r="AE12" i="126"/>
  <c r="AD12" i="126"/>
  <c r="AC12" i="126"/>
  <c r="AB12" i="126"/>
  <c r="AA12" i="126"/>
  <c r="Z12" i="126"/>
  <c r="Y12" i="126"/>
  <c r="X12" i="126"/>
  <c r="W12" i="126"/>
  <c r="V12" i="126"/>
  <c r="U12" i="126"/>
  <c r="T12" i="126"/>
  <c r="S12" i="126"/>
  <c r="R12" i="126"/>
  <c r="Q12" i="126"/>
  <c r="P12" i="126"/>
  <c r="O12" i="126"/>
  <c r="N12" i="126"/>
  <c r="M12" i="126"/>
  <c r="L12" i="126"/>
  <c r="K12" i="126"/>
  <c r="J12" i="126"/>
  <c r="I12" i="126"/>
  <c r="H12" i="126"/>
  <c r="G12" i="126"/>
  <c r="F12" i="126"/>
  <c r="E12" i="126"/>
  <c r="D12" i="126"/>
  <c r="C12" i="126"/>
  <c r="B12" i="126"/>
  <c r="BZ11" i="126"/>
  <c r="BY11" i="126"/>
  <c r="BX11" i="126"/>
  <c r="BW11" i="126"/>
  <c r="BV11" i="126"/>
  <c r="BU11" i="126"/>
  <c r="BT11" i="126"/>
  <c r="BS11" i="126"/>
  <c r="BR11" i="126"/>
  <c r="BQ11" i="126"/>
  <c r="BP11" i="126"/>
  <c r="BO11" i="126"/>
  <c r="BN11" i="126"/>
  <c r="BM11" i="126"/>
  <c r="BL11" i="126"/>
  <c r="BK11" i="126"/>
  <c r="BJ11" i="126"/>
  <c r="BI11" i="126"/>
  <c r="BH11" i="126"/>
  <c r="BG11" i="126"/>
  <c r="BF11" i="126"/>
  <c r="BE11" i="126"/>
  <c r="BD11" i="126"/>
  <c r="BC11" i="126"/>
  <c r="BB11" i="126"/>
  <c r="BA11" i="126"/>
  <c r="AZ11" i="126"/>
  <c r="AY11" i="126"/>
  <c r="AX11" i="126"/>
  <c r="AW11" i="126"/>
  <c r="AV11" i="126"/>
  <c r="AU11" i="126"/>
  <c r="AT11" i="126"/>
  <c r="AS11" i="126"/>
  <c r="AR11" i="126"/>
  <c r="AQ11" i="126"/>
  <c r="AP11" i="126"/>
  <c r="AO11" i="126"/>
  <c r="AN11" i="126"/>
  <c r="AM11" i="126"/>
  <c r="AL11" i="126"/>
  <c r="AK11" i="126"/>
  <c r="AJ11" i="126"/>
  <c r="AI11" i="126"/>
  <c r="AH11" i="126"/>
  <c r="AG11" i="126"/>
  <c r="AF11" i="126"/>
  <c r="AE11" i="126"/>
  <c r="AD11" i="126"/>
  <c r="AC11" i="126"/>
  <c r="AB11" i="126"/>
  <c r="AA11" i="126"/>
  <c r="Z11" i="126"/>
  <c r="Y11" i="126"/>
  <c r="X11" i="126"/>
  <c r="W11" i="126"/>
  <c r="V11" i="126"/>
  <c r="U11" i="126"/>
  <c r="T11" i="126"/>
  <c r="S11" i="126"/>
  <c r="R11" i="126"/>
  <c r="Q11" i="126"/>
  <c r="P11" i="126"/>
  <c r="O11" i="126"/>
  <c r="N11" i="126"/>
  <c r="M11" i="126"/>
  <c r="L11" i="126"/>
  <c r="K11" i="126"/>
  <c r="J11" i="126"/>
  <c r="I11" i="126"/>
  <c r="H11" i="126"/>
  <c r="G11" i="126"/>
  <c r="F11" i="126"/>
  <c r="E11" i="126"/>
  <c r="D11" i="126"/>
  <c r="C11" i="126"/>
  <c r="B11" i="126"/>
  <c r="BZ9" i="126"/>
  <c r="BY9" i="126"/>
  <c r="BX9" i="126"/>
  <c r="BW9" i="126"/>
  <c r="BV9" i="126"/>
  <c r="BU9" i="126"/>
  <c r="BT9" i="126"/>
  <c r="BS9" i="126"/>
  <c r="BR9" i="126"/>
  <c r="BQ9" i="126"/>
  <c r="BP9" i="126"/>
  <c r="BO9" i="126"/>
  <c r="BN9" i="126"/>
  <c r="BM9" i="126"/>
  <c r="BL9" i="126"/>
  <c r="BK9" i="126"/>
  <c r="BJ9" i="126"/>
  <c r="BI9" i="126"/>
  <c r="BH9" i="126"/>
  <c r="BG9" i="126"/>
  <c r="BF9" i="126"/>
  <c r="BE9" i="126"/>
  <c r="BD9" i="126"/>
  <c r="BC9" i="126"/>
  <c r="BB9" i="126"/>
  <c r="BA9" i="126"/>
  <c r="AZ9" i="126"/>
  <c r="AY9" i="126"/>
  <c r="AX9" i="126"/>
  <c r="AW9" i="126"/>
  <c r="AV9" i="126"/>
  <c r="AU9" i="126"/>
  <c r="AT9" i="126"/>
  <c r="AS9" i="126"/>
  <c r="AR9" i="126"/>
  <c r="AQ9" i="126"/>
  <c r="AP9" i="126"/>
  <c r="AO9" i="126"/>
  <c r="AN9" i="126"/>
  <c r="AM9" i="126"/>
  <c r="AL9" i="126"/>
  <c r="AK9" i="126"/>
  <c r="AJ9" i="126"/>
  <c r="AI9" i="126"/>
  <c r="AH9" i="126"/>
  <c r="AG9" i="126"/>
  <c r="AF9" i="126"/>
  <c r="AE9" i="126"/>
  <c r="AD9" i="126"/>
  <c r="AC9" i="126"/>
  <c r="AB9" i="126"/>
  <c r="AA9" i="126"/>
  <c r="Z9" i="126"/>
  <c r="Y9" i="126"/>
  <c r="X9" i="126"/>
  <c r="W9" i="126"/>
  <c r="V9" i="126"/>
  <c r="U9" i="126"/>
  <c r="T9" i="126"/>
  <c r="S9" i="126"/>
  <c r="R9" i="126"/>
  <c r="Q9" i="126"/>
  <c r="P9" i="126"/>
  <c r="O9" i="126"/>
  <c r="N9" i="126"/>
  <c r="M9" i="126"/>
  <c r="L9" i="126"/>
  <c r="K9" i="126"/>
  <c r="J9" i="126"/>
  <c r="I9" i="126"/>
  <c r="H9" i="126"/>
  <c r="G9" i="126"/>
  <c r="F9" i="126"/>
  <c r="E9" i="126"/>
  <c r="D9" i="126"/>
  <c r="C9" i="126"/>
  <c r="B9" i="126"/>
  <c r="BZ8" i="126"/>
  <c r="BY8" i="126"/>
  <c r="BX8" i="126"/>
  <c r="BW8" i="126"/>
  <c r="BV8" i="126"/>
  <c r="BU8" i="126"/>
  <c r="BT8" i="126"/>
  <c r="BS8" i="126"/>
  <c r="BR8" i="126"/>
  <c r="BQ8" i="126"/>
  <c r="BP8" i="126"/>
  <c r="BO8" i="126"/>
  <c r="BN8" i="126"/>
  <c r="BM8" i="126"/>
  <c r="BL8" i="126"/>
  <c r="BK8" i="126"/>
  <c r="BJ8" i="126"/>
  <c r="BI8" i="126"/>
  <c r="BH8" i="126"/>
  <c r="BG8" i="126"/>
  <c r="BF8" i="126"/>
  <c r="BE8" i="126"/>
  <c r="BD8" i="126"/>
  <c r="BC8" i="126"/>
  <c r="BB8" i="126"/>
  <c r="BA8" i="126"/>
  <c r="AZ8" i="126"/>
  <c r="AY8" i="126"/>
  <c r="AX8" i="126"/>
  <c r="AW8" i="126"/>
  <c r="AV8" i="126"/>
  <c r="AU8" i="126"/>
  <c r="AT8" i="126"/>
  <c r="AS8" i="126"/>
  <c r="AR8" i="126"/>
  <c r="AQ8" i="126"/>
  <c r="AP8" i="126"/>
  <c r="AO8" i="126"/>
  <c r="AN8" i="126"/>
  <c r="AM8" i="126"/>
  <c r="AL8" i="126"/>
  <c r="AK8" i="126"/>
  <c r="AJ8" i="126"/>
  <c r="AI8" i="126"/>
  <c r="AH8" i="126"/>
  <c r="AG8" i="126"/>
  <c r="AF8" i="126"/>
  <c r="AE8" i="126"/>
  <c r="AD8" i="126"/>
  <c r="AC8" i="126"/>
  <c r="AB8" i="126"/>
  <c r="AA8" i="126"/>
  <c r="Z8" i="126"/>
  <c r="Y8" i="126"/>
  <c r="X8" i="126"/>
  <c r="W8" i="126"/>
  <c r="V8" i="126"/>
  <c r="U8" i="126"/>
  <c r="T8" i="126"/>
  <c r="S8" i="126"/>
  <c r="R8" i="126"/>
  <c r="Q8" i="126"/>
  <c r="P8" i="126"/>
  <c r="O8" i="126"/>
  <c r="N8" i="126"/>
  <c r="M8" i="126"/>
  <c r="L8" i="126"/>
  <c r="K8" i="126"/>
  <c r="J8" i="126"/>
  <c r="I8" i="126"/>
  <c r="H8" i="126"/>
  <c r="G8" i="126"/>
  <c r="F8" i="126"/>
  <c r="E8" i="126"/>
  <c r="D8" i="126"/>
  <c r="C8" i="126"/>
  <c r="B8" i="126"/>
  <c r="BZ45" i="125"/>
  <c r="BY45" i="125"/>
  <c r="BX45" i="125"/>
  <c r="BW45" i="125"/>
  <c r="BV45" i="125"/>
  <c r="BU45" i="125"/>
  <c r="BT45" i="125"/>
  <c r="BS45" i="125"/>
  <c r="BR45" i="125"/>
  <c r="BQ45" i="125"/>
  <c r="BP45" i="125"/>
  <c r="BO45" i="125"/>
  <c r="BN45" i="125"/>
  <c r="BM45" i="125"/>
  <c r="BL45" i="125"/>
  <c r="BK45" i="125"/>
  <c r="BJ45" i="125"/>
  <c r="BI45" i="125"/>
  <c r="BH45" i="125"/>
  <c r="BG45" i="125"/>
  <c r="BF45" i="125"/>
  <c r="BE45" i="125"/>
  <c r="BD45" i="125"/>
  <c r="BC45" i="125"/>
  <c r="BB45" i="125"/>
  <c r="BA45" i="125"/>
  <c r="AZ45" i="125"/>
  <c r="AY45" i="125"/>
  <c r="AX45" i="125"/>
  <c r="AW45" i="125"/>
  <c r="AV45" i="125"/>
  <c r="AU45" i="125"/>
  <c r="AT45" i="125"/>
  <c r="AS45" i="125"/>
  <c r="AR45" i="125"/>
  <c r="AQ45" i="125"/>
  <c r="AP45" i="125"/>
  <c r="AO45" i="125"/>
  <c r="AN45" i="125"/>
  <c r="AM45" i="125"/>
  <c r="AL45" i="125"/>
  <c r="AK45" i="125"/>
  <c r="AJ45" i="125"/>
  <c r="AI45" i="125"/>
  <c r="AH45" i="125"/>
  <c r="AG45" i="125"/>
  <c r="AF45" i="125"/>
  <c r="AE45" i="125"/>
  <c r="AD45" i="125"/>
  <c r="AC45" i="125"/>
  <c r="AB45" i="125"/>
  <c r="AA45" i="125"/>
  <c r="Z45" i="125"/>
  <c r="Y45" i="125"/>
  <c r="X45" i="125"/>
  <c r="W45" i="125"/>
  <c r="V45" i="125"/>
  <c r="U45" i="125"/>
  <c r="T45" i="125"/>
  <c r="S45" i="125"/>
  <c r="R45" i="125"/>
  <c r="Q45" i="125"/>
  <c r="P45" i="125"/>
  <c r="O45" i="125"/>
  <c r="N45" i="125"/>
  <c r="M45" i="125"/>
  <c r="L45" i="125"/>
  <c r="K45" i="125"/>
  <c r="J45" i="125"/>
  <c r="I45" i="125"/>
  <c r="H45" i="125"/>
  <c r="G45" i="125"/>
  <c r="F45" i="125"/>
  <c r="E45" i="125"/>
  <c r="D45" i="125"/>
  <c r="C45" i="125"/>
  <c r="B45" i="125"/>
  <c r="BZ43" i="125"/>
  <c r="BY43" i="125"/>
  <c r="BX43" i="125"/>
  <c r="BW43" i="125"/>
  <c r="BV43" i="125"/>
  <c r="BU43" i="125"/>
  <c r="BT43" i="125"/>
  <c r="BS43" i="125"/>
  <c r="BR43" i="125"/>
  <c r="BQ43" i="125"/>
  <c r="BP43" i="125"/>
  <c r="BO43" i="125"/>
  <c r="BN43" i="125"/>
  <c r="BM43" i="125"/>
  <c r="BL43" i="125"/>
  <c r="BK43" i="125"/>
  <c r="BJ43" i="125"/>
  <c r="BI43" i="125"/>
  <c r="BH43" i="125"/>
  <c r="BG43" i="125"/>
  <c r="BF43" i="125"/>
  <c r="BE43" i="125"/>
  <c r="BD43" i="125"/>
  <c r="BC43" i="125"/>
  <c r="BB43" i="125"/>
  <c r="BA43" i="125"/>
  <c r="AZ43" i="125"/>
  <c r="AY43" i="125"/>
  <c r="AX43" i="125"/>
  <c r="AW43" i="125"/>
  <c r="AV43" i="125"/>
  <c r="AU43" i="125"/>
  <c r="AT43" i="125"/>
  <c r="AS43" i="125"/>
  <c r="AR43" i="125"/>
  <c r="AQ43" i="125"/>
  <c r="AP43" i="125"/>
  <c r="AO43" i="125"/>
  <c r="AN43" i="125"/>
  <c r="AM43" i="125"/>
  <c r="AL43" i="125"/>
  <c r="AK43" i="125"/>
  <c r="AJ43" i="125"/>
  <c r="AI43" i="125"/>
  <c r="AH43" i="125"/>
  <c r="AG43" i="125"/>
  <c r="AF43" i="125"/>
  <c r="AE43" i="125"/>
  <c r="AD43" i="125"/>
  <c r="AC43" i="125"/>
  <c r="AB43" i="125"/>
  <c r="AA43" i="125"/>
  <c r="Z43" i="125"/>
  <c r="Y43" i="125"/>
  <c r="X43" i="125"/>
  <c r="W43" i="125"/>
  <c r="V43" i="125"/>
  <c r="U43" i="125"/>
  <c r="T43" i="125"/>
  <c r="S43" i="125"/>
  <c r="R43" i="125"/>
  <c r="Q43" i="125"/>
  <c r="P43" i="125"/>
  <c r="O43" i="125"/>
  <c r="N43" i="125"/>
  <c r="M43" i="125"/>
  <c r="L43" i="125"/>
  <c r="K43" i="125"/>
  <c r="J43" i="125"/>
  <c r="I43" i="125"/>
  <c r="H43" i="125"/>
  <c r="G43" i="125"/>
  <c r="F43" i="125"/>
  <c r="E43" i="125"/>
  <c r="D43" i="125"/>
  <c r="C43" i="125"/>
  <c r="B43" i="125"/>
  <c r="BZ42" i="125"/>
  <c r="BY42" i="125"/>
  <c r="BX42" i="125"/>
  <c r="BW42" i="125"/>
  <c r="BV42" i="125"/>
  <c r="BU42" i="125"/>
  <c r="BT42" i="125"/>
  <c r="BS42" i="125"/>
  <c r="BR42" i="125"/>
  <c r="BQ42" i="125"/>
  <c r="BP42" i="125"/>
  <c r="BO42" i="125"/>
  <c r="BN42" i="125"/>
  <c r="BM42" i="125"/>
  <c r="BL42" i="125"/>
  <c r="BK42" i="125"/>
  <c r="BJ42" i="125"/>
  <c r="BI42" i="125"/>
  <c r="BH42" i="125"/>
  <c r="BG42" i="125"/>
  <c r="BF42" i="125"/>
  <c r="BE42" i="125"/>
  <c r="BD42" i="125"/>
  <c r="BC42" i="125"/>
  <c r="BB42" i="125"/>
  <c r="BA42" i="125"/>
  <c r="AZ42" i="125"/>
  <c r="AY42" i="125"/>
  <c r="AX42" i="125"/>
  <c r="AW42" i="125"/>
  <c r="AV42" i="125"/>
  <c r="AU42" i="125"/>
  <c r="AT42" i="125"/>
  <c r="AS42" i="125"/>
  <c r="AR42" i="125"/>
  <c r="AQ42" i="125"/>
  <c r="AP42" i="125"/>
  <c r="AO42" i="125"/>
  <c r="AN42" i="125"/>
  <c r="AM42" i="125"/>
  <c r="AL42" i="125"/>
  <c r="AK42" i="125"/>
  <c r="AJ42" i="125"/>
  <c r="AI42" i="125"/>
  <c r="AH42" i="125"/>
  <c r="AG42" i="125"/>
  <c r="AF42" i="125"/>
  <c r="AE42" i="125"/>
  <c r="AD42" i="125"/>
  <c r="AC42" i="125"/>
  <c r="AB42" i="125"/>
  <c r="AA42" i="125"/>
  <c r="Z42" i="125"/>
  <c r="Y42" i="125"/>
  <c r="X42" i="125"/>
  <c r="W42" i="125"/>
  <c r="V42" i="125"/>
  <c r="U42" i="125"/>
  <c r="T42" i="125"/>
  <c r="S42" i="125"/>
  <c r="R42" i="125"/>
  <c r="Q42" i="125"/>
  <c r="P42" i="125"/>
  <c r="O42" i="125"/>
  <c r="N42" i="125"/>
  <c r="M42" i="125"/>
  <c r="L42" i="125"/>
  <c r="K42" i="125"/>
  <c r="J42" i="125"/>
  <c r="I42" i="125"/>
  <c r="H42" i="125"/>
  <c r="G42" i="125"/>
  <c r="F42" i="125"/>
  <c r="E42" i="125"/>
  <c r="D42" i="125"/>
  <c r="C42" i="125"/>
  <c r="B42" i="125"/>
  <c r="BZ40" i="125"/>
  <c r="BY40" i="125"/>
  <c r="BX40" i="125"/>
  <c r="BW40" i="125"/>
  <c r="BV40" i="125"/>
  <c r="BU40" i="125"/>
  <c r="BT40" i="125"/>
  <c r="BS40" i="125"/>
  <c r="BR40" i="125"/>
  <c r="BQ40" i="125"/>
  <c r="BP40" i="125"/>
  <c r="BO40" i="125"/>
  <c r="BN40" i="125"/>
  <c r="BM40" i="125"/>
  <c r="BL40" i="125"/>
  <c r="BK40" i="125"/>
  <c r="BJ40" i="125"/>
  <c r="BI40" i="125"/>
  <c r="BH40" i="125"/>
  <c r="BG40" i="125"/>
  <c r="BF40" i="125"/>
  <c r="BE40" i="125"/>
  <c r="BD40" i="125"/>
  <c r="BC40" i="125"/>
  <c r="BB40" i="125"/>
  <c r="BA40" i="125"/>
  <c r="AZ40" i="125"/>
  <c r="AY40" i="125"/>
  <c r="AX40" i="125"/>
  <c r="AW40" i="125"/>
  <c r="AV40" i="125"/>
  <c r="AU40" i="125"/>
  <c r="AT40" i="125"/>
  <c r="AS40" i="125"/>
  <c r="AR40" i="125"/>
  <c r="AQ40" i="125"/>
  <c r="AP40" i="125"/>
  <c r="AO40" i="125"/>
  <c r="AN40" i="125"/>
  <c r="AM40" i="125"/>
  <c r="AL40" i="125"/>
  <c r="AK40" i="125"/>
  <c r="AJ40" i="125"/>
  <c r="AI40" i="125"/>
  <c r="AH40" i="125"/>
  <c r="AG40" i="125"/>
  <c r="AF40" i="125"/>
  <c r="AE40" i="125"/>
  <c r="AD40" i="125"/>
  <c r="AC40" i="125"/>
  <c r="AB40" i="125"/>
  <c r="AA40" i="125"/>
  <c r="Z40" i="125"/>
  <c r="Y40" i="125"/>
  <c r="X40" i="125"/>
  <c r="W40" i="125"/>
  <c r="V40" i="125"/>
  <c r="U40" i="125"/>
  <c r="T40" i="125"/>
  <c r="S40" i="125"/>
  <c r="R40" i="125"/>
  <c r="Q40" i="125"/>
  <c r="P40" i="125"/>
  <c r="O40" i="125"/>
  <c r="N40" i="125"/>
  <c r="M40" i="125"/>
  <c r="L40" i="125"/>
  <c r="K40" i="125"/>
  <c r="J40" i="125"/>
  <c r="I40" i="125"/>
  <c r="H40" i="125"/>
  <c r="G40" i="125"/>
  <c r="F40" i="125"/>
  <c r="E40" i="125"/>
  <c r="D40" i="125"/>
  <c r="C40" i="125"/>
  <c r="B40" i="125"/>
  <c r="BZ39" i="125"/>
  <c r="BY39" i="125"/>
  <c r="BX39" i="125"/>
  <c r="BW39" i="125"/>
  <c r="BV39" i="125"/>
  <c r="BU39" i="125"/>
  <c r="BT39" i="125"/>
  <c r="BS39" i="125"/>
  <c r="BR39" i="125"/>
  <c r="BQ39" i="125"/>
  <c r="BP39" i="125"/>
  <c r="BO39" i="125"/>
  <c r="BN39" i="125"/>
  <c r="BM39" i="125"/>
  <c r="BL39" i="125"/>
  <c r="BK39" i="125"/>
  <c r="BJ39" i="125"/>
  <c r="BI39" i="125"/>
  <c r="BH39" i="125"/>
  <c r="BG39" i="125"/>
  <c r="BF39" i="125"/>
  <c r="BE39" i="125"/>
  <c r="BD39" i="125"/>
  <c r="BC39" i="125"/>
  <c r="BB39" i="125"/>
  <c r="BA39" i="125"/>
  <c r="AZ39" i="125"/>
  <c r="AY39" i="125"/>
  <c r="AX39" i="125"/>
  <c r="AW39" i="125"/>
  <c r="AV39" i="125"/>
  <c r="AU39" i="125"/>
  <c r="AT39" i="125"/>
  <c r="AS39" i="125"/>
  <c r="AR39" i="125"/>
  <c r="AQ39" i="125"/>
  <c r="AP39" i="125"/>
  <c r="AO39" i="125"/>
  <c r="AN39" i="125"/>
  <c r="AM39" i="125"/>
  <c r="AL39" i="125"/>
  <c r="AK39" i="125"/>
  <c r="AJ39" i="125"/>
  <c r="AI39" i="125"/>
  <c r="AH39" i="125"/>
  <c r="AG39" i="125"/>
  <c r="AF39" i="125"/>
  <c r="AE39" i="125"/>
  <c r="AD39" i="125"/>
  <c r="AC39" i="125"/>
  <c r="AB39" i="125"/>
  <c r="AA39" i="125"/>
  <c r="Z39" i="125"/>
  <c r="Y39" i="125"/>
  <c r="X39" i="125"/>
  <c r="W39" i="125"/>
  <c r="V39" i="125"/>
  <c r="U39" i="125"/>
  <c r="T39" i="125"/>
  <c r="S39" i="125"/>
  <c r="R39" i="125"/>
  <c r="Q39" i="125"/>
  <c r="P39" i="125"/>
  <c r="O39" i="125"/>
  <c r="N39" i="125"/>
  <c r="M39" i="125"/>
  <c r="L39" i="125"/>
  <c r="K39" i="125"/>
  <c r="J39" i="125"/>
  <c r="I39" i="125"/>
  <c r="H39" i="125"/>
  <c r="G39" i="125"/>
  <c r="F39" i="125"/>
  <c r="E39" i="125"/>
  <c r="D39" i="125"/>
  <c r="C39" i="125"/>
  <c r="B39" i="125"/>
  <c r="BZ37" i="125"/>
  <c r="BY37" i="125"/>
  <c r="BX37" i="125"/>
  <c r="BW37" i="125"/>
  <c r="BV37" i="125"/>
  <c r="BU37" i="125"/>
  <c r="BT37" i="125"/>
  <c r="BS37" i="125"/>
  <c r="BR37" i="125"/>
  <c r="BQ37" i="125"/>
  <c r="BP37" i="125"/>
  <c r="BO37" i="125"/>
  <c r="BN37" i="125"/>
  <c r="BM37" i="125"/>
  <c r="BL37" i="125"/>
  <c r="BK37" i="125"/>
  <c r="BJ37" i="125"/>
  <c r="BI37" i="125"/>
  <c r="BH37" i="125"/>
  <c r="BG37" i="125"/>
  <c r="BF37" i="125"/>
  <c r="BE37" i="125"/>
  <c r="BD37" i="125"/>
  <c r="BC37" i="125"/>
  <c r="BB37" i="125"/>
  <c r="BA37" i="125"/>
  <c r="AZ37" i="125"/>
  <c r="AY37" i="125"/>
  <c r="AX37" i="125"/>
  <c r="AW37" i="125"/>
  <c r="AV37" i="125"/>
  <c r="AU37" i="125"/>
  <c r="AT37" i="125"/>
  <c r="AS37" i="125"/>
  <c r="AR37" i="125"/>
  <c r="AQ37" i="125"/>
  <c r="AP37" i="125"/>
  <c r="AO37" i="125"/>
  <c r="AN37" i="125"/>
  <c r="AM37" i="125"/>
  <c r="AL37" i="125"/>
  <c r="AK37" i="125"/>
  <c r="AJ37" i="125"/>
  <c r="AI37" i="125"/>
  <c r="AH37" i="125"/>
  <c r="AG37" i="125"/>
  <c r="AF37" i="125"/>
  <c r="AE37" i="125"/>
  <c r="AD37" i="125"/>
  <c r="AC37" i="125"/>
  <c r="AB37" i="125"/>
  <c r="AA37" i="125"/>
  <c r="Z37" i="125"/>
  <c r="Y37" i="125"/>
  <c r="X37" i="125"/>
  <c r="W37" i="125"/>
  <c r="V37" i="125"/>
  <c r="U37" i="125"/>
  <c r="T37" i="125"/>
  <c r="S37" i="125"/>
  <c r="R37" i="125"/>
  <c r="Q37" i="125"/>
  <c r="P37" i="125"/>
  <c r="O37" i="125"/>
  <c r="N37" i="125"/>
  <c r="M37" i="125"/>
  <c r="L37" i="125"/>
  <c r="K37" i="125"/>
  <c r="J37" i="125"/>
  <c r="I37" i="125"/>
  <c r="H37" i="125"/>
  <c r="G37" i="125"/>
  <c r="F37" i="125"/>
  <c r="E37" i="125"/>
  <c r="D37" i="125"/>
  <c r="C37" i="125"/>
  <c r="B37" i="125"/>
  <c r="BZ36" i="125"/>
  <c r="BY36" i="125"/>
  <c r="BX36" i="125"/>
  <c r="BW36" i="125"/>
  <c r="BV36" i="125"/>
  <c r="BU36" i="125"/>
  <c r="BT36" i="125"/>
  <c r="BS36" i="125"/>
  <c r="BR36" i="125"/>
  <c r="BQ36" i="125"/>
  <c r="BP36" i="125"/>
  <c r="BO36" i="125"/>
  <c r="BN36" i="125"/>
  <c r="BM36" i="125"/>
  <c r="BL36" i="125"/>
  <c r="BK36" i="125"/>
  <c r="BJ36" i="125"/>
  <c r="BI36" i="125"/>
  <c r="BH36" i="125"/>
  <c r="BG36" i="125"/>
  <c r="BF36" i="125"/>
  <c r="BE36" i="125"/>
  <c r="BD36" i="125"/>
  <c r="BC36" i="125"/>
  <c r="BB36" i="125"/>
  <c r="BA36" i="125"/>
  <c r="AZ36" i="125"/>
  <c r="AY36" i="125"/>
  <c r="AX36" i="125"/>
  <c r="AW36" i="125"/>
  <c r="AV36" i="125"/>
  <c r="AU36" i="125"/>
  <c r="AT36" i="125"/>
  <c r="AS36" i="125"/>
  <c r="AR36" i="125"/>
  <c r="AQ36" i="125"/>
  <c r="AP36" i="125"/>
  <c r="AO36" i="125"/>
  <c r="AN36" i="125"/>
  <c r="AM36" i="125"/>
  <c r="AL36" i="125"/>
  <c r="AK36" i="125"/>
  <c r="AJ36" i="125"/>
  <c r="AI36" i="125"/>
  <c r="AH36" i="125"/>
  <c r="AG36" i="125"/>
  <c r="AF36" i="125"/>
  <c r="AE36" i="125"/>
  <c r="AD36" i="125"/>
  <c r="AC36" i="125"/>
  <c r="AB36" i="125"/>
  <c r="AA36" i="125"/>
  <c r="Z36" i="125"/>
  <c r="Y36" i="125"/>
  <c r="X36" i="125"/>
  <c r="W36" i="125"/>
  <c r="V36" i="125"/>
  <c r="U36" i="125"/>
  <c r="T36" i="125"/>
  <c r="S36" i="125"/>
  <c r="R36" i="125"/>
  <c r="Q36" i="125"/>
  <c r="P36" i="125"/>
  <c r="O36" i="125"/>
  <c r="N36" i="125"/>
  <c r="M36" i="125"/>
  <c r="L36" i="125"/>
  <c r="K36" i="125"/>
  <c r="J36" i="125"/>
  <c r="I36" i="125"/>
  <c r="H36" i="125"/>
  <c r="G36" i="125"/>
  <c r="F36" i="125"/>
  <c r="E36" i="125"/>
  <c r="D36" i="125"/>
  <c r="C36" i="125"/>
  <c r="B36" i="125"/>
  <c r="BZ34" i="125"/>
  <c r="BY34" i="125"/>
  <c r="BX34" i="125"/>
  <c r="BW34" i="125"/>
  <c r="BV34" i="125"/>
  <c r="BU34" i="125"/>
  <c r="BT34" i="125"/>
  <c r="BS34" i="125"/>
  <c r="BR34" i="125"/>
  <c r="BQ34" i="125"/>
  <c r="BP34" i="125"/>
  <c r="BO34" i="125"/>
  <c r="BN34" i="125"/>
  <c r="BM34" i="125"/>
  <c r="BL34" i="125"/>
  <c r="BK34" i="125"/>
  <c r="BJ34" i="125"/>
  <c r="BI34" i="125"/>
  <c r="BH34" i="125"/>
  <c r="BG34" i="125"/>
  <c r="BF34" i="125"/>
  <c r="BE34" i="125"/>
  <c r="BD34" i="125"/>
  <c r="BC34" i="125"/>
  <c r="BB34" i="125"/>
  <c r="BA34" i="125"/>
  <c r="AZ34" i="125"/>
  <c r="AY34" i="125"/>
  <c r="AX34" i="125"/>
  <c r="AW34" i="125"/>
  <c r="AV34" i="125"/>
  <c r="AU34" i="125"/>
  <c r="AT34" i="125"/>
  <c r="AS34" i="125"/>
  <c r="AR34" i="125"/>
  <c r="AQ34" i="125"/>
  <c r="AP34" i="125"/>
  <c r="AO34" i="125"/>
  <c r="AN34" i="125"/>
  <c r="AM34" i="125"/>
  <c r="AL34" i="125"/>
  <c r="AK34" i="125"/>
  <c r="AJ34" i="125"/>
  <c r="AI34" i="125"/>
  <c r="AH34" i="125"/>
  <c r="AG34" i="125"/>
  <c r="AF34" i="125"/>
  <c r="AE34" i="125"/>
  <c r="AD34" i="125"/>
  <c r="AC34" i="125"/>
  <c r="AB34" i="125"/>
  <c r="AA34" i="125"/>
  <c r="Z34" i="125"/>
  <c r="Y34" i="125"/>
  <c r="X34" i="125"/>
  <c r="W34" i="125"/>
  <c r="V34" i="125"/>
  <c r="U34" i="125"/>
  <c r="T34" i="125"/>
  <c r="S34" i="125"/>
  <c r="R34" i="125"/>
  <c r="Q34" i="125"/>
  <c r="P34" i="125"/>
  <c r="O34" i="125"/>
  <c r="N34" i="125"/>
  <c r="M34" i="125"/>
  <c r="L34" i="125"/>
  <c r="K34" i="125"/>
  <c r="J34" i="125"/>
  <c r="I34" i="125"/>
  <c r="H34" i="125"/>
  <c r="G34" i="125"/>
  <c r="F34" i="125"/>
  <c r="E34" i="125"/>
  <c r="D34" i="125"/>
  <c r="C34" i="125"/>
  <c r="B34" i="125"/>
  <c r="BZ33" i="125"/>
  <c r="BY33" i="125"/>
  <c r="BX33" i="125"/>
  <c r="BW33" i="125"/>
  <c r="BV33" i="125"/>
  <c r="BU33" i="125"/>
  <c r="BT33" i="125"/>
  <c r="BS33" i="125"/>
  <c r="BR33" i="125"/>
  <c r="BQ33" i="125"/>
  <c r="BP33" i="125"/>
  <c r="BO33" i="125"/>
  <c r="BN33" i="125"/>
  <c r="BM33" i="125"/>
  <c r="BL33" i="125"/>
  <c r="BK33" i="125"/>
  <c r="BJ33" i="125"/>
  <c r="BI33" i="125"/>
  <c r="BH33" i="125"/>
  <c r="BG33" i="125"/>
  <c r="BF33" i="125"/>
  <c r="BE33" i="125"/>
  <c r="BD33" i="125"/>
  <c r="BC33" i="125"/>
  <c r="BB33" i="125"/>
  <c r="BA33" i="125"/>
  <c r="AZ33" i="125"/>
  <c r="AY33" i="125"/>
  <c r="AX33" i="125"/>
  <c r="AW33" i="125"/>
  <c r="AV33" i="125"/>
  <c r="AU33" i="125"/>
  <c r="AT33" i="125"/>
  <c r="AS33" i="125"/>
  <c r="AR33" i="125"/>
  <c r="AQ33" i="125"/>
  <c r="AP33" i="125"/>
  <c r="AO33" i="125"/>
  <c r="AN33" i="125"/>
  <c r="AM33" i="125"/>
  <c r="AL33" i="125"/>
  <c r="AK33" i="125"/>
  <c r="AJ33" i="125"/>
  <c r="AI33" i="125"/>
  <c r="AH33" i="125"/>
  <c r="AG33" i="125"/>
  <c r="AF33" i="125"/>
  <c r="AE33" i="125"/>
  <c r="AD33" i="125"/>
  <c r="AC33" i="125"/>
  <c r="AB33" i="125"/>
  <c r="AA33" i="125"/>
  <c r="Z33" i="125"/>
  <c r="Y33" i="125"/>
  <c r="X33" i="125"/>
  <c r="W33" i="125"/>
  <c r="V33" i="125"/>
  <c r="U33" i="125"/>
  <c r="T33" i="125"/>
  <c r="S33" i="125"/>
  <c r="R33" i="125"/>
  <c r="Q33" i="125"/>
  <c r="P33" i="125"/>
  <c r="O33" i="125"/>
  <c r="N33" i="125"/>
  <c r="M33" i="125"/>
  <c r="L33" i="125"/>
  <c r="K33" i="125"/>
  <c r="J33" i="125"/>
  <c r="I33" i="125"/>
  <c r="H33" i="125"/>
  <c r="G33" i="125"/>
  <c r="F33" i="125"/>
  <c r="E33" i="125"/>
  <c r="D33" i="125"/>
  <c r="C33" i="125"/>
  <c r="B33" i="125"/>
  <c r="BZ31" i="125"/>
  <c r="BY31" i="125"/>
  <c r="BX31" i="125"/>
  <c r="BW31" i="125"/>
  <c r="BV31" i="125"/>
  <c r="BU31" i="125"/>
  <c r="BT31" i="125"/>
  <c r="BS31" i="125"/>
  <c r="BR31" i="125"/>
  <c r="BQ31" i="125"/>
  <c r="BP31" i="125"/>
  <c r="BO31" i="125"/>
  <c r="BN31" i="125"/>
  <c r="BM31" i="125"/>
  <c r="BL31" i="125"/>
  <c r="BK31" i="125"/>
  <c r="BJ31" i="125"/>
  <c r="BI31" i="125"/>
  <c r="BH31" i="125"/>
  <c r="BG31" i="125"/>
  <c r="BF31" i="125"/>
  <c r="BE31" i="125"/>
  <c r="BD31" i="125"/>
  <c r="BC31" i="125"/>
  <c r="BB31" i="125"/>
  <c r="BA31" i="125"/>
  <c r="AZ31" i="125"/>
  <c r="AY31" i="125"/>
  <c r="AX31" i="125"/>
  <c r="AW31" i="125"/>
  <c r="AV31" i="125"/>
  <c r="AU31" i="125"/>
  <c r="AT31" i="125"/>
  <c r="AS31" i="125"/>
  <c r="AR31" i="125"/>
  <c r="AQ31" i="125"/>
  <c r="AP31" i="125"/>
  <c r="AO31" i="125"/>
  <c r="AN31" i="125"/>
  <c r="AM31" i="125"/>
  <c r="AL31" i="125"/>
  <c r="AK31" i="125"/>
  <c r="AJ31" i="125"/>
  <c r="AI31" i="125"/>
  <c r="AH31" i="125"/>
  <c r="AG31" i="125"/>
  <c r="AF31" i="125"/>
  <c r="AE31" i="125"/>
  <c r="AD31" i="125"/>
  <c r="AC31" i="125"/>
  <c r="AB31" i="125"/>
  <c r="AA31" i="125"/>
  <c r="Z31" i="125"/>
  <c r="Y31" i="125"/>
  <c r="X31" i="125"/>
  <c r="W31" i="125"/>
  <c r="V31" i="125"/>
  <c r="U31" i="125"/>
  <c r="T31" i="125"/>
  <c r="S31" i="125"/>
  <c r="R31" i="125"/>
  <c r="Q31" i="125"/>
  <c r="P31" i="125"/>
  <c r="O31" i="125"/>
  <c r="N31" i="125"/>
  <c r="M31" i="125"/>
  <c r="L31" i="125"/>
  <c r="K31" i="125"/>
  <c r="J31" i="125"/>
  <c r="I31" i="125"/>
  <c r="H31" i="125"/>
  <c r="G31" i="125"/>
  <c r="F31" i="125"/>
  <c r="E31" i="125"/>
  <c r="D31" i="125"/>
  <c r="C31" i="125"/>
  <c r="B31" i="125"/>
  <c r="BZ30" i="125"/>
  <c r="BY30" i="125"/>
  <c r="BX30" i="125"/>
  <c r="BW30" i="125"/>
  <c r="BV30" i="125"/>
  <c r="BU30" i="125"/>
  <c r="BT30" i="125"/>
  <c r="BS30" i="125"/>
  <c r="BR30" i="125"/>
  <c r="BQ30" i="125"/>
  <c r="BP30" i="125"/>
  <c r="BO30" i="125"/>
  <c r="BN30" i="125"/>
  <c r="BM30" i="125"/>
  <c r="BL30" i="125"/>
  <c r="BK30" i="125"/>
  <c r="BJ30" i="125"/>
  <c r="BI30" i="125"/>
  <c r="BH30" i="125"/>
  <c r="BG30" i="125"/>
  <c r="BF30" i="125"/>
  <c r="BE30" i="125"/>
  <c r="BD30" i="125"/>
  <c r="BC30" i="125"/>
  <c r="BB30" i="125"/>
  <c r="BA30" i="125"/>
  <c r="AZ30" i="125"/>
  <c r="AY30" i="125"/>
  <c r="AX30" i="125"/>
  <c r="AW30" i="125"/>
  <c r="AV30" i="125"/>
  <c r="AU30" i="125"/>
  <c r="AT30" i="125"/>
  <c r="AS30" i="125"/>
  <c r="AR30" i="125"/>
  <c r="AQ30" i="125"/>
  <c r="AP30" i="125"/>
  <c r="AO30" i="125"/>
  <c r="AN30" i="125"/>
  <c r="AM30" i="125"/>
  <c r="AL30" i="125"/>
  <c r="AK30" i="125"/>
  <c r="AJ30" i="125"/>
  <c r="AI30" i="125"/>
  <c r="AH30" i="125"/>
  <c r="AG30" i="125"/>
  <c r="AF30" i="125"/>
  <c r="AE30" i="125"/>
  <c r="AD30" i="125"/>
  <c r="AC30" i="125"/>
  <c r="AB30" i="125"/>
  <c r="AA30" i="125"/>
  <c r="Z30" i="125"/>
  <c r="Y30" i="125"/>
  <c r="X30" i="125"/>
  <c r="W30" i="125"/>
  <c r="V30" i="125"/>
  <c r="U30" i="125"/>
  <c r="T30" i="125"/>
  <c r="S30" i="125"/>
  <c r="R30" i="125"/>
  <c r="Q30" i="125"/>
  <c r="P30" i="125"/>
  <c r="O30" i="125"/>
  <c r="N30" i="125"/>
  <c r="M30" i="125"/>
  <c r="L30" i="125"/>
  <c r="K30" i="125"/>
  <c r="J30" i="125"/>
  <c r="I30" i="125"/>
  <c r="H30" i="125"/>
  <c r="G30" i="125"/>
  <c r="F30" i="125"/>
  <c r="E30" i="125"/>
  <c r="D30" i="125"/>
  <c r="C30" i="125"/>
  <c r="B30" i="125"/>
  <c r="BZ23" i="125"/>
  <c r="BY23" i="125"/>
  <c r="BX23" i="125"/>
  <c r="BW23" i="125"/>
  <c r="BV23" i="125"/>
  <c r="BU23" i="125"/>
  <c r="BT23" i="125"/>
  <c r="BS23" i="125"/>
  <c r="BR23" i="125"/>
  <c r="BQ23" i="125"/>
  <c r="BP23" i="125"/>
  <c r="BO23" i="125"/>
  <c r="BN23" i="125"/>
  <c r="BM23" i="125"/>
  <c r="BL23" i="125"/>
  <c r="BK23" i="125"/>
  <c r="BJ23" i="125"/>
  <c r="BI23" i="125"/>
  <c r="BH23" i="125"/>
  <c r="BG23" i="125"/>
  <c r="BF23" i="125"/>
  <c r="BE23" i="125"/>
  <c r="BD23" i="125"/>
  <c r="BC23" i="125"/>
  <c r="BB23" i="125"/>
  <c r="BA23" i="125"/>
  <c r="AZ23" i="125"/>
  <c r="AY23" i="125"/>
  <c r="AX23" i="125"/>
  <c r="AW23" i="125"/>
  <c r="AV23" i="125"/>
  <c r="AU23" i="125"/>
  <c r="AT23" i="125"/>
  <c r="AS23" i="125"/>
  <c r="AR23" i="125"/>
  <c r="AQ23" i="125"/>
  <c r="AP23" i="125"/>
  <c r="AO23" i="125"/>
  <c r="AN23" i="125"/>
  <c r="AM23" i="125"/>
  <c r="AL23" i="125"/>
  <c r="AK23" i="125"/>
  <c r="AJ23" i="125"/>
  <c r="AI23" i="125"/>
  <c r="AH23" i="125"/>
  <c r="AG23" i="125"/>
  <c r="AF23" i="125"/>
  <c r="AE23" i="125"/>
  <c r="AD23" i="125"/>
  <c r="AC23" i="125"/>
  <c r="AB23" i="125"/>
  <c r="AA23" i="125"/>
  <c r="Z23" i="125"/>
  <c r="Y23" i="125"/>
  <c r="X23" i="125"/>
  <c r="W23" i="125"/>
  <c r="V23" i="125"/>
  <c r="U23" i="125"/>
  <c r="T23" i="125"/>
  <c r="S23" i="125"/>
  <c r="R23" i="125"/>
  <c r="Q23" i="125"/>
  <c r="P23" i="125"/>
  <c r="O23" i="125"/>
  <c r="N23" i="125"/>
  <c r="M23" i="125"/>
  <c r="L23" i="125"/>
  <c r="K23" i="125"/>
  <c r="J23" i="125"/>
  <c r="I23" i="125"/>
  <c r="H23" i="125"/>
  <c r="G23" i="125"/>
  <c r="F23" i="125"/>
  <c r="E23" i="125"/>
  <c r="D23" i="125"/>
  <c r="C23" i="125"/>
  <c r="B23" i="125"/>
  <c r="BZ21" i="125"/>
  <c r="BY21" i="125"/>
  <c r="BX21" i="125"/>
  <c r="BW21" i="125"/>
  <c r="BV21" i="125"/>
  <c r="BU21" i="125"/>
  <c r="BT21" i="125"/>
  <c r="BS21" i="125"/>
  <c r="BR21" i="125"/>
  <c r="BQ21" i="125"/>
  <c r="BP21" i="125"/>
  <c r="BO21" i="125"/>
  <c r="BN21" i="125"/>
  <c r="BM21" i="125"/>
  <c r="BL21" i="125"/>
  <c r="BK21" i="125"/>
  <c r="BJ21" i="125"/>
  <c r="BI21" i="125"/>
  <c r="BH21" i="125"/>
  <c r="BG21" i="125"/>
  <c r="BF21" i="125"/>
  <c r="BE21" i="125"/>
  <c r="BD21" i="125"/>
  <c r="BC21" i="125"/>
  <c r="BB21" i="125"/>
  <c r="BA21" i="125"/>
  <c r="AZ21" i="125"/>
  <c r="AY21" i="125"/>
  <c r="AX21" i="125"/>
  <c r="AW21" i="125"/>
  <c r="AV21" i="125"/>
  <c r="AU21" i="125"/>
  <c r="AT21" i="125"/>
  <c r="AS21" i="125"/>
  <c r="AR21" i="125"/>
  <c r="AQ21" i="125"/>
  <c r="AP21" i="125"/>
  <c r="AO21" i="125"/>
  <c r="AN21" i="125"/>
  <c r="AM21" i="125"/>
  <c r="AL21" i="125"/>
  <c r="AK21" i="125"/>
  <c r="AJ21" i="125"/>
  <c r="AI21" i="125"/>
  <c r="AH21" i="125"/>
  <c r="AG21" i="125"/>
  <c r="AF21" i="125"/>
  <c r="AE21" i="125"/>
  <c r="AD21" i="125"/>
  <c r="AC21" i="125"/>
  <c r="AB21" i="125"/>
  <c r="AA21" i="125"/>
  <c r="Z21" i="125"/>
  <c r="Y21" i="125"/>
  <c r="X21" i="125"/>
  <c r="W21" i="125"/>
  <c r="V21" i="125"/>
  <c r="U21" i="125"/>
  <c r="T21" i="125"/>
  <c r="S21" i="125"/>
  <c r="R21" i="125"/>
  <c r="Q21" i="125"/>
  <c r="P21" i="125"/>
  <c r="O21" i="125"/>
  <c r="N21" i="125"/>
  <c r="M21" i="125"/>
  <c r="L21" i="125"/>
  <c r="K21" i="125"/>
  <c r="J21" i="125"/>
  <c r="I21" i="125"/>
  <c r="H21" i="125"/>
  <c r="G21" i="125"/>
  <c r="F21" i="125"/>
  <c r="E21" i="125"/>
  <c r="D21" i="125"/>
  <c r="C21" i="125"/>
  <c r="B21" i="125"/>
  <c r="BZ20" i="125"/>
  <c r="BY20" i="125"/>
  <c r="BX20" i="125"/>
  <c r="BW20" i="125"/>
  <c r="BV20" i="125"/>
  <c r="BU20" i="125"/>
  <c r="BT20" i="125"/>
  <c r="BS20" i="125"/>
  <c r="BR20" i="125"/>
  <c r="BQ20" i="125"/>
  <c r="BP20" i="125"/>
  <c r="BO20" i="125"/>
  <c r="BN20" i="125"/>
  <c r="BM20" i="125"/>
  <c r="BL20" i="125"/>
  <c r="BK20" i="125"/>
  <c r="BJ20" i="125"/>
  <c r="BI20" i="125"/>
  <c r="BH20" i="125"/>
  <c r="BG20" i="125"/>
  <c r="BF20" i="125"/>
  <c r="BE20" i="125"/>
  <c r="BD20" i="125"/>
  <c r="BC20" i="125"/>
  <c r="BB20" i="125"/>
  <c r="BA20" i="125"/>
  <c r="AZ20" i="125"/>
  <c r="AY20" i="125"/>
  <c r="AX20" i="125"/>
  <c r="AW20" i="125"/>
  <c r="AV20" i="125"/>
  <c r="AU20" i="125"/>
  <c r="AT20" i="125"/>
  <c r="AS20" i="125"/>
  <c r="AR20" i="125"/>
  <c r="AQ20" i="125"/>
  <c r="AP20" i="125"/>
  <c r="AO20" i="125"/>
  <c r="AN20" i="125"/>
  <c r="AM20" i="125"/>
  <c r="AL20" i="125"/>
  <c r="AK20" i="125"/>
  <c r="AJ20" i="125"/>
  <c r="AI20" i="125"/>
  <c r="AH20" i="125"/>
  <c r="AG20" i="125"/>
  <c r="AF20" i="125"/>
  <c r="AE20" i="125"/>
  <c r="AD20" i="125"/>
  <c r="AC20" i="125"/>
  <c r="AB20" i="125"/>
  <c r="AA20" i="125"/>
  <c r="Z20" i="125"/>
  <c r="Y20" i="125"/>
  <c r="X20" i="125"/>
  <c r="W20" i="125"/>
  <c r="V20" i="125"/>
  <c r="U20" i="125"/>
  <c r="T20" i="125"/>
  <c r="S20" i="125"/>
  <c r="R20" i="125"/>
  <c r="Q20" i="125"/>
  <c r="P20" i="125"/>
  <c r="O20" i="125"/>
  <c r="N20" i="125"/>
  <c r="M20" i="125"/>
  <c r="L20" i="125"/>
  <c r="K20" i="125"/>
  <c r="J20" i="125"/>
  <c r="I20" i="125"/>
  <c r="H20" i="125"/>
  <c r="G20" i="125"/>
  <c r="F20" i="125"/>
  <c r="E20" i="125"/>
  <c r="D20" i="125"/>
  <c r="C20" i="125"/>
  <c r="B20" i="125"/>
  <c r="BZ18" i="125"/>
  <c r="BY18" i="125"/>
  <c r="BX18" i="125"/>
  <c r="BW18" i="125"/>
  <c r="BV18" i="125"/>
  <c r="BU18" i="125"/>
  <c r="BT18" i="125"/>
  <c r="BS18" i="125"/>
  <c r="BR18" i="125"/>
  <c r="BQ18" i="125"/>
  <c r="BP18" i="125"/>
  <c r="BO18" i="125"/>
  <c r="BN18" i="125"/>
  <c r="BM18" i="125"/>
  <c r="BL18" i="125"/>
  <c r="BK18" i="125"/>
  <c r="BJ18" i="125"/>
  <c r="BI18" i="125"/>
  <c r="BH18" i="125"/>
  <c r="BG18" i="125"/>
  <c r="BF18" i="125"/>
  <c r="BE18" i="125"/>
  <c r="BD18" i="125"/>
  <c r="BC18" i="125"/>
  <c r="BB18" i="125"/>
  <c r="BA18" i="125"/>
  <c r="AZ18" i="125"/>
  <c r="AY18" i="125"/>
  <c r="AX18" i="125"/>
  <c r="AW18" i="125"/>
  <c r="AV18" i="125"/>
  <c r="AU18" i="125"/>
  <c r="AT18" i="125"/>
  <c r="AS18" i="125"/>
  <c r="AR18" i="125"/>
  <c r="AQ18" i="125"/>
  <c r="AP18" i="125"/>
  <c r="AO18" i="125"/>
  <c r="AN18" i="125"/>
  <c r="AM18" i="125"/>
  <c r="AL18" i="125"/>
  <c r="AK18" i="125"/>
  <c r="AJ18" i="125"/>
  <c r="AI18" i="125"/>
  <c r="AH18" i="125"/>
  <c r="AG18" i="125"/>
  <c r="AF18" i="125"/>
  <c r="AE18" i="125"/>
  <c r="AD18" i="125"/>
  <c r="AC18" i="125"/>
  <c r="AB18" i="125"/>
  <c r="AA18" i="125"/>
  <c r="Z18" i="125"/>
  <c r="Y18" i="125"/>
  <c r="X18" i="125"/>
  <c r="W18" i="125"/>
  <c r="V18" i="125"/>
  <c r="U18" i="125"/>
  <c r="T18" i="125"/>
  <c r="S18" i="125"/>
  <c r="R18" i="125"/>
  <c r="Q18" i="125"/>
  <c r="P18" i="125"/>
  <c r="O18" i="125"/>
  <c r="N18" i="125"/>
  <c r="M18" i="125"/>
  <c r="L18" i="125"/>
  <c r="K18" i="125"/>
  <c r="J18" i="125"/>
  <c r="I18" i="125"/>
  <c r="H18" i="125"/>
  <c r="G18" i="125"/>
  <c r="F18" i="125"/>
  <c r="E18" i="125"/>
  <c r="D18" i="125"/>
  <c r="C18" i="125"/>
  <c r="B18" i="125"/>
  <c r="BZ17" i="125"/>
  <c r="BY17" i="125"/>
  <c r="BX17" i="125"/>
  <c r="BW17" i="125"/>
  <c r="BV17" i="125"/>
  <c r="BU17" i="125"/>
  <c r="BT17" i="125"/>
  <c r="BS17" i="125"/>
  <c r="BR17" i="125"/>
  <c r="BQ17" i="125"/>
  <c r="BP17" i="125"/>
  <c r="BO17" i="125"/>
  <c r="BN17" i="125"/>
  <c r="BM17" i="125"/>
  <c r="BL17" i="125"/>
  <c r="BK17" i="125"/>
  <c r="BJ17" i="125"/>
  <c r="BI17" i="125"/>
  <c r="BH17" i="125"/>
  <c r="BG17" i="125"/>
  <c r="BF17" i="125"/>
  <c r="BE17" i="125"/>
  <c r="BD17" i="125"/>
  <c r="BC17" i="125"/>
  <c r="BB17" i="125"/>
  <c r="BA17" i="125"/>
  <c r="AZ17" i="125"/>
  <c r="AY17" i="125"/>
  <c r="AX17" i="125"/>
  <c r="AW17" i="125"/>
  <c r="AV17" i="125"/>
  <c r="AU17" i="125"/>
  <c r="AT17" i="125"/>
  <c r="AS17" i="125"/>
  <c r="AR17" i="125"/>
  <c r="AQ17" i="125"/>
  <c r="AP17" i="125"/>
  <c r="AO17" i="125"/>
  <c r="AN17" i="125"/>
  <c r="AM17" i="125"/>
  <c r="AL17" i="125"/>
  <c r="AK17" i="125"/>
  <c r="AJ17" i="125"/>
  <c r="AI17" i="125"/>
  <c r="AH17" i="125"/>
  <c r="AG17" i="125"/>
  <c r="AF17" i="125"/>
  <c r="AE17" i="125"/>
  <c r="AD17" i="125"/>
  <c r="AC17" i="125"/>
  <c r="AB17" i="125"/>
  <c r="AA17" i="125"/>
  <c r="Z17" i="125"/>
  <c r="Y17" i="125"/>
  <c r="X17" i="125"/>
  <c r="W17" i="125"/>
  <c r="V17" i="125"/>
  <c r="U17" i="125"/>
  <c r="T17" i="125"/>
  <c r="S17" i="125"/>
  <c r="R17" i="125"/>
  <c r="Q17" i="125"/>
  <c r="P17" i="125"/>
  <c r="O17" i="125"/>
  <c r="N17" i="125"/>
  <c r="M17" i="125"/>
  <c r="L17" i="125"/>
  <c r="K17" i="125"/>
  <c r="J17" i="125"/>
  <c r="I17" i="125"/>
  <c r="H17" i="125"/>
  <c r="G17" i="125"/>
  <c r="F17" i="125"/>
  <c r="E17" i="125"/>
  <c r="D17" i="125"/>
  <c r="C17" i="125"/>
  <c r="B17" i="125"/>
  <c r="BZ15" i="125"/>
  <c r="BY15" i="125"/>
  <c r="BX15" i="125"/>
  <c r="BW15" i="125"/>
  <c r="BV15" i="125"/>
  <c r="BU15" i="125"/>
  <c r="BT15" i="125"/>
  <c r="BS15" i="125"/>
  <c r="BR15" i="125"/>
  <c r="BQ15" i="125"/>
  <c r="BP15" i="125"/>
  <c r="BO15" i="125"/>
  <c r="BN15" i="125"/>
  <c r="BM15" i="125"/>
  <c r="BL15" i="125"/>
  <c r="BK15" i="125"/>
  <c r="BJ15" i="125"/>
  <c r="BI15" i="125"/>
  <c r="BH15" i="125"/>
  <c r="BG15" i="125"/>
  <c r="BF15" i="125"/>
  <c r="BE15" i="125"/>
  <c r="BD15" i="125"/>
  <c r="BC15" i="125"/>
  <c r="BB15" i="125"/>
  <c r="BA15" i="125"/>
  <c r="AZ15" i="125"/>
  <c r="AY15" i="125"/>
  <c r="AX15" i="125"/>
  <c r="AW15" i="125"/>
  <c r="AV15" i="125"/>
  <c r="AU15" i="125"/>
  <c r="AT15" i="125"/>
  <c r="AS15" i="125"/>
  <c r="AR15" i="125"/>
  <c r="AQ15" i="125"/>
  <c r="AP15" i="125"/>
  <c r="AO15" i="125"/>
  <c r="AN15" i="125"/>
  <c r="AM15" i="125"/>
  <c r="AL15" i="125"/>
  <c r="AK15" i="125"/>
  <c r="AJ15" i="125"/>
  <c r="AI15" i="125"/>
  <c r="AH15" i="125"/>
  <c r="AG15" i="125"/>
  <c r="AF15" i="125"/>
  <c r="AE15" i="125"/>
  <c r="AD15" i="125"/>
  <c r="AC15" i="125"/>
  <c r="AB15" i="125"/>
  <c r="AA15" i="125"/>
  <c r="Z15" i="125"/>
  <c r="Y15" i="125"/>
  <c r="X15" i="125"/>
  <c r="W15" i="125"/>
  <c r="V15" i="125"/>
  <c r="U15" i="125"/>
  <c r="T15" i="125"/>
  <c r="S15" i="125"/>
  <c r="R15" i="125"/>
  <c r="Q15" i="125"/>
  <c r="P15" i="125"/>
  <c r="O15" i="125"/>
  <c r="N15" i="125"/>
  <c r="M15" i="125"/>
  <c r="L15" i="125"/>
  <c r="K15" i="125"/>
  <c r="J15" i="125"/>
  <c r="I15" i="125"/>
  <c r="H15" i="125"/>
  <c r="G15" i="125"/>
  <c r="F15" i="125"/>
  <c r="E15" i="125"/>
  <c r="D15" i="125"/>
  <c r="C15" i="125"/>
  <c r="B15" i="125"/>
  <c r="BZ14" i="125"/>
  <c r="BY14" i="125"/>
  <c r="BX14" i="125"/>
  <c r="BW14" i="125"/>
  <c r="BV14" i="125"/>
  <c r="BU14" i="125"/>
  <c r="BT14" i="125"/>
  <c r="BS14" i="125"/>
  <c r="BR14" i="125"/>
  <c r="BQ14" i="125"/>
  <c r="BP14" i="125"/>
  <c r="BO14" i="125"/>
  <c r="BN14" i="125"/>
  <c r="BM14" i="125"/>
  <c r="BL14" i="125"/>
  <c r="BK14" i="125"/>
  <c r="BJ14" i="125"/>
  <c r="BI14" i="125"/>
  <c r="BH14" i="125"/>
  <c r="BG14" i="125"/>
  <c r="BF14" i="125"/>
  <c r="BE14" i="125"/>
  <c r="BD14" i="125"/>
  <c r="BC14" i="125"/>
  <c r="BB14" i="125"/>
  <c r="BA14" i="125"/>
  <c r="AZ14" i="125"/>
  <c r="AY14" i="125"/>
  <c r="AX14" i="125"/>
  <c r="AW14" i="125"/>
  <c r="AV14" i="125"/>
  <c r="AU14" i="125"/>
  <c r="AT14" i="125"/>
  <c r="AS14" i="125"/>
  <c r="AR14" i="125"/>
  <c r="AQ14" i="125"/>
  <c r="AP14" i="125"/>
  <c r="AO14" i="125"/>
  <c r="AN14" i="125"/>
  <c r="AM14" i="125"/>
  <c r="AL14" i="125"/>
  <c r="AK14" i="125"/>
  <c r="AJ14" i="125"/>
  <c r="AI14" i="125"/>
  <c r="AH14" i="125"/>
  <c r="AG14" i="125"/>
  <c r="AF14" i="125"/>
  <c r="AE14" i="125"/>
  <c r="AD14" i="125"/>
  <c r="AC14" i="125"/>
  <c r="AB14" i="125"/>
  <c r="AA14" i="125"/>
  <c r="Z14" i="125"/>
  <c r="Y14" i="125"/>
  <c r="X14" i="125"/>
  <c r="W14" i="125"/>
  <c r="V14" i="125"/>
  <c r="U14" i="125"/>
  <c r="T14" i="125"/>
  <c r="S14" i="125"/>
  <c r="R14" i="125"/>
  <c r="Q14" i="125"/>
  <c r="P14" i="125"/>
  <c r="O14" i="125"/>
  <c r="N14" i="125"/>
  <c r="M14" i="125"/>
  <c r="L14" i="125"/>
  <c r="K14" i="125"/>
  <c r="J14" i="125"/>
  <c r="I14" i="125"/>
  <c r="H14" i="125"/>
  <c r="G14" i="125"/>
  <c r="F14" i="125"/>
  <c r="E14" i="125"/>
  <c r="D14" i="125"/>
  <c r="C14" i="125"/>
  <c r="B14" i="125"/>
  <c r="BZ12" i="125"/>
  <c r="BY12" i="125"/>
  <c r="BX12" i="125"/>
  <c r="BW12" i="125"/>
  <c r="BV12" i="125"/>
  <c r="BU12" i="125"/>
  <c r="BT12" i="125"/>
  <c r="BS12" i="125"/>
  <c r="BR12" i="125"/>
  <c r="BQ12" i="125"/>
  <c r="BP12" i="125"/>
  <c r="BO12" i="125"/>
  <c r="BN12" i="125"/>
  <c r="BM12" i="125"/>
  <c r="BL12" i="125"/>
  <c r="BK12" i="125"/>
  <c r="BJ12" i="125"/>
  <c r="BI12" i="125"/>
  <c r="BH12" i="125"/>
  <c r="BG12" i="125"/>
  <c r="BF12" i="125"/>
  <c r="BE12" i="125"/>
  <c r="BD12" i="125"/>
  <c r="BC12" i="125"/>
  <c r="BB12" i="125"/>
  <c r="BA12" i="125"/>
  <c r="AZ12" i="125"/>
  <c r="AY12" i="125"/>
  <c r="AX12" i="125"/>
  <c r="AW12" i="125"/>
  <c r="AV12" i="125"/>
  <c r="AU12" i="125"/>
  <c r="AT12" i="125"/>
  <c r="AS12" i="125"/>
  <c r="AR12" i="125"/>
  <c r="AQ12" i="125"/>
  <c r="AP12" i="125"/>
  <c r="AO12" i="125"/>
  <c r="AN12" i="125"/>
  <c r="AM12" i="125"/>
  <c r="AL12" i="125"/>
  <c r="AK12" i="125"/>
  <c r="AJ12" i="125"/>
  <c r="AI12" i="125"/>
  <c r="AH12" i="125"/>
  <c r="AG12" i="125"/>
  <c r="AF12" i="125"/>
  <c r="AE12" i="125"/>
  <c r="AD12" i="125"/>
  <c r="AC12" i="125"/>
  <c r="AB12" i="125"/>
  <c r="AA12" i="125"/>
  <c r="Z12" i="125"/>
  <c r="Y12" i="125"/>
  <c r="X12" i="125"/>
  <c r="W12" i="125"/>
  <c r="V12" i="125"/>
  <c r="U12" i="125"/>
  <c r="T12" i="125"/>
  <c r="S12" i="125"/>
  <c r="R12" i="125"/>
  <c r="Q12" i="125"/>
  <c r="P12" i="125"/>
  <c r="O12" i="125"/>
  <c r="N12" i="125"/>
  <c r="M12" i="125"/>
  <c r="L12" i="125"/>
  <c r="K12" i="125"/>
  <c r="J12" i="125"/>
  <c r="I12" i="125"/>
  <c r="H12" i="125"/>
  <c r="G12" i="125"/>
  <c r="F12" i="125"/>
  <c r="E12" i="125"/>
  <c r="D12" i="125"/>
  <c r="C12" i="125"/>
  <c r="B12" i="125"/>
  <c r="BZ11" i="125"/>
  <c r="BY11" i="125"/>
  <c r="BX11" i="125"/>
  <c r="BW11" i="125"/>
  <c r="BV11" i="125"/>
  <c r="BU11" i="125"/>
  <c r="BT11" i="125"/>
  <c r="BS11" i="125"/>
  <c r="BR11" i="125"/>
  <c r="BQ11" i="125"/>
  <c r="BP11" i="125"/>
  <c r="BO11" i="125"/>
  <c r="BN11" i="125"/>
  <c r="BM11" i="125"/>
  <c r="BL11" i="125"/>
  <c r="BK11" i="125"/>
  <c r="BJ11" i="125"/>
  <c r="BI11" i="125"/>
  <c r="BH11" i="125"/>
  <c r="BG11" i="125"/>
  <c r="BF11" i="125"/>
  <c r="BE11" i="125"/>
  <c r="BD11" i="125"/>
  <c r="BC11" i="125"/>
  <c r="BB11" i="125"/>
  <c r="BA11" i="125"/>
  <c r="AZ11" i="125"/>
  <c r="AY11" i="125"/>
  <c r="AX11" i="125"/>
  <c r="AW11" i="125"/>
  <c r="AV11" i="125"/>
  <c r="AU11" i="125"/>
  <c r="AT11" i="125"/>
  <c r="AS11" i="125"/>
  <c r="AR11" i="125"/>
  <c r="AQ11" i="125"/>
  <c r="AP11" i="125"/>
  <c r="AO11" i="125"/>
  <c r="AN11" i="125"/>
  <c r="AM11" i="125"/>
  <c r="AL11" i="125"/>
  <c r="AK11" i="125"/>
  <c r="AJ11" i="125"/>
  <c r="AI11" i="125"/>
  <c r="AH11" i="125"/>
  <c r="AG11" i="125"/>
  <c r="AF11" i="125"/>
  <c r="AE11" i="125"/>
  <c r="AD11" i="125"/>
  <c r="AC11" i="125"/>
  <c r="AB11" i="125"/>
  <c r="AA11" i="125"/>
  <c r="Z11" i="125"/>
  <c r="Y11" i="125"/>
  <c r="X11" i="125"/>
  <c r="W11" i="125"/>
  <c r="V11" i="125"/>
  <c r="U11" i="125"/>
  <c r="T11" i="125"/>
  <c r="S11" i="125"/>
  <c r="R11" i="125"/>
  <c r="Q11" i="125"/>
  <c r="P11" i="125"/>
  <c r="O11" i="125"/>
  <c r="N11" i="125"/>
  <c r="M11" i="125"/>
  <c r="L11" i="125"/>
  <c r="K11" i="125"/>
  <c r="J11" i="125"/>
  <c r="I11" i="125"/>
  <c r="H11" i="125"/>
  <c r="G11" i="125"/>
  <c r="F11" i="125"/>
  <c r="E11" i="125"/>
  <c r="D11" i="125"/>
  <c r="C11" i="125"/>
  <c r="B11" i="125"/>
  <c r="BZ9" i="125"/>
  <c r="BY9" i="125"/>
  <c r="BX9" i="125"/>
  <c r="BW9" i="125"/>
  <c r="BV9" i="125"/>
  <c r="BU9" i="125"/>
  <c r="BT9" i="125"/>
  <c r="BS9" i="125"/>
  <c r="BR9" i="125"/>
  <c r="BQ9" i="125"/>
  <c r="BP9" i="125"/>
  <c r="BO9" i="125"/>
  <c r="BN9" i="125"/>
  <c r="BM9" i="125"/>
  <c r="BL9" i="125"/>
  <c r="BK9" i="125"/>
  <c r="BJ9" i="125"/>
  <c r="BI9" i="125"/>
  <c r="BH9" i="125"/>
  <c r="BG9" i="125"/>
  <c r="BF9" i="125"/>
  <c r="BE9" i="125"/>
  <c r="BD9" i="125"/>
  <c r="BC9" i="125"/>
  <c r="BB9" i="125"/>
  <c r="BA9" i="125"/>
  <c r="AZ9" i="125"/>
  <c r="AY9" i="125"/>
  <c r="AX9" i="125"/>
  <c r="AW9" i="125"/>
  <c r="AV9" i="125"/>
  <c r="AU9" i="125"/>
  <c r="AT9" i="125"/>
  <c r="AS9" i="125"/>
  <c r="AR9" i="125"/>
  <c r="AQ9" i="125"/>
  <c r="AP9" i="125"/>
  <c r="AO9" i="125"/>
  <c r="AN9" i="125"/>
  <c r="AM9" i="125"/>
  <c r="AL9" i="125"/>
  <c r="AK9" i="125"/>
  <c r="AJ9" i="125"/>
  <c r="AI9" i="125"/>
  <c r="AH9" i="125"/>
  <c r="AG9" i="125"/>
  <c r="AF9" i="125"/>
  <c r="AE9" i="125"/>
  <c r="AD9" i="125"/>
  <c r="AC9" i="125"/>
  <c r="AB9" i="125"/>
  <c r="AA9" i="125"/>
  <c r="Z9" i="125"/>
  <c r="Y9" i="125"/>
  <c r="X9" i="125"/>
  <c r="W9" i="125"/>
  <c r="V9" i="125"/>
  <c r="U9" i="125"/>
  <c r="T9" i="125"/>
  <c r="S9" i="125"/>
  <c r="R9" i="125"/>
  <c r="Q9" i="125"/>
  <c r="P9" i="125"/>
  <c r="O9" i="125"/>
  <c r="N9" i="125"/>
  <c r="M9" i="125"/>
  <c r="L9" i="125"/>
  <c r="K9" i="125"/>
  <c r="J9" i="125"/>
  <c r="I9" i="125"/>
  <c r="H9" i="125"/>
  <c r="G9" i="125"/>
  <c r="F9" i="125"/>
  <c r="E9" i="125"/>
  <c r="D9" i="125"/>
  <c r="C9" i="125"/>
  <c r="B9" i="125"/>
  <c r="BZ8" i="125"/>
  <c r="BY8" i="125"/>
  <c r="BX8" i="125"/>
  <c r="BW8" i="125"/>
  <c r="BV8" i="125"/>
  <c r="BU8" i="125"/>
  <c r="BT8" i="125"/>
  <c r="BS8" i="125"/>
  <c r="BR8" i="125"/>
  <c r="BQ8" i="125"/>
  <c r="BP8" i="125"/>
  <c r="BO8" i="125"/>
  <c r="BN8" i="125"/>
  <c r="BM8" i="125"/>
  <c r="BL8" i="125"/>
  <c r="BK8" i="125"/>
  <c r="BJ8" i="125"/>
  <c r="BI8" i="125"/>
  <c r="BH8" i="125"/>
  <c r="BG8" i="125"/>
  <c r="BF8" i="125"/>
  <c r="BE8" i="125"/>
  <c r="BD8" i="125"/>
  <c r="BC8" i="125"/>
  <c r="BB8" i="125"/>
  <c r="BA8" i="125"/>
  <c r="AZ8" i="125"/>
  <c r="AY8" i="125"/>
  <c r="AX8" i="125"/>
  <c r="AW8" i="125"/>
  <c r="AV8" i="125"/>
  <c r="AU8" i="125"/>
  <c r="AT8" i="125"/>
  <c r="AS8" i="125"/>
  <c r="AR8" i="125"/>
  <c r="AQ8" i="125"/>
  <c r="AP8" i="125"/>
  <c r="AO8" i="125"/>
  <c r="AN8" i="125"/>
  <c r="AM8" i="125"/>
  <c r="AL8" i="125"/>
  <c r="AK8" i="125"/>
  <c r="AJ8" i="125"/>
  <c r="AI8" i="125"/>
  <c r="AH8" i="125"/>
  <c r="AG8" i="125"/>
  <c r="AF8" i="125"/>
  <c r="AE8" i="125"/>
  <c r="AD8" i="125"/>
  <c r="AC8" i="125"/>
  <c r="AB8" i="125"/>
  <c r="AA8" i="125"/>
  <c r="Z8" i="125"/>
  <c r="Y8" i="125"/>
  <c r="X8" i="125"/>
  <c r="W8" i="125"/>
  <c r="V8" i="125"/>
  <c r="U8" i="125"/>
  <c r="T8" i="125"/>
  <c r="S8" i="125"/>
  <c r="R8" i="125"/>
  <c r="Q8" i="125"/>
  <c r="P8" i="125"/>
  <c r="O8" i="125"/>
  <c r="N8" i="125"/>
  <c r="M8" i="125"/>
  <c r="L8" i="125"/>
  <c r="K8" i="125"/>
  <c r="J8" i="125"/>
  <c r="I8" i="125"/>
  <c r="H8" i="125"/>
  <c r="G8" i="125"/>
  <c r="F8" i="125"/>
  <c r="E8" i="125"/>
  <c r="D8" i="125"/>
  <c r="C8" i="125"/>
  <c r="B8" i="125"/>
</calcChain>
</file>

<file path=xl/sharedStrings.xml><?xml version="1.0" encoding="utf-8"?>
<sst xmlns="http://schemas.openxmlformats.org/spreadsheetml/2006/main" count="3730" uniqueCount="312">
  <si>
    <t>Ибис Стайлс Красная Поляна 4*/  ibis Styles Krasnaya Polyana 4*</t>
  </si>
  <si>
    <t>Тариф "C завтраками"/ "Bed and breakfast" rates// АВИА</t>
  </si>
  <si>
    <t>Открытые тарифы/ Open rates</t>
  </si>
  <si>
    <t>C завтраками/ Bed and breakfast</t>
  </si>
  <si>
    <t>Стандартный номер с 1 кроватью/2 раздельными кроватями/ Standart room (king, twin)</t>
  </si>
  <si>
    <t xml:space="preserve">Стандартный номер с видом на горы, с одной кроватью/ Standard Room with 1 double bed, Mountain view </t>
  </si>
  <si>
    <t xml:space="preserve">Стандартный номер с балконом, с одной кроватью/ Standard Room with balcony and one king size bed </t>
  </si>
  <si>
    <t>Люкс с одной спальней и гостиной/ Suite with 1 bedroom (kingsize bed)</t>
  </si>
  <si>
    <t>Улучшенный Люкс, с одной спальней и гостиной/ Superior Suite with 1 bedroom</t>
  </si>
  <si>
    <t>Пентхаус с двумя спальнями/ Penthouse with 2 bedroom</t>
  </si>
  <si>
    <t>От 1 до 4</t>
  </si>
  <si>
    <t>Пентхаус с тремя спальнями/ Penthouse with 3 bedroom</t>
  </si>
  <si>
    <t>От 1 до 6</t>
  </si>
  <si>
    <t xml:space="preserve">NETTO  RATES </t>
  </si>
  <si>
    <t>Стандартный номер - с двуспальной кроватью, с 2 односпальными кроватями</t>
  </si>
  <si>
    <t>Стандартный номер, с видом на горы - с двуспальной кроватью</t>
  </si>
  <si>
    <t>Стандартный номер, с балконом - с двуспальной кроватью</t>
  </si>
  <si>
    <t>Номер Люкс - с двуспальной кроватью</t>
  </si>
  <si>
    <t>Представительский Люкс - с двуспальной кроватью</t>
  </si>
  <si>
    <t>Пентхаус - с 2 спальнями</t>
  </si>
  <si>
    <t>В стоимость включено/ Rates include:</t>
  </si>
  <si>
    <t>Бесплатный беспроводной интернет на всей территории отеля/ Wi-Fi;</t>
  </si>
  <si>
    <t>Завтрак ""Шведский стол"</t>
  </si>
  <si>
    <t>Чай/кофе, вода в номера/tea and coffee in the room;</t>
  </si>
  <si>
    <t>Подъем до уровня +960 м./ Free of charge access to a cable car "Krasnaya Polyana" К-1  (Polyana 540 - Polyana 960);</t>
  </si>
  <si>
    <t>в том числе НДС, предусмотренный НК РФ</t>
  </si>
  <si>
    <t>Условия аннуляции/ Cancellation policy:</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</si>
  <si>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204"/>
      </rPr>
      <t xml:space="preserve"> </t>
    </r>
    <r>
      <rPr>
        <sz val="9"/>
        <color indexed="8"/>
        <rFont val="Times New Roman"/>
        <charset val="204"/>
      </rPr>
      <t xml:space="preserve">
</t>
    </r>
  </si>
  <si>
    <t>Условия / Conditions:</t>
  </si>
  <si>
    <r>
      <rPr>
        <sz val="9"/>
        <color theme="1"/>
        <rFont val="Times New Roman"/>
        <charset val="204"/>
      </rPr>
      <t>Период бронирования</t>
    </r>
    <r>
      <rPr>
        <b/>
        <sz val="9"/>
        <color theme="1"/>
        <rFont val="Times New Roman"/>
        <charset val="204"/>
      </rPr>
      <t xml:space="preserve">: 06.02.2026-30.05.2026/  </t>
    </r>
    <r>
      <rPr>
        <sz val="9"/>
        <color theme="1"/>
        <rFont val="Times New Roman"/>
        <charset val="204"/>
      </rPr>
      <t>Period of sales</t>
    </r>
    <r>
      <rPr>
        <b/>
        <sz val="9"/>
        <color theme="1"/>
        <rFont val="Times New Roman"/>
        <charset val="204"/>
      </rPr>
      <t>: 06.02.2026-30.05.2026</t>
    </r>
  </si>
  <si>
    <r>
      <rPr>
        <sz val="9"/>
        <color theme="1"/>
        <rFont val="Times New Roman"/>
        <charset val="204"/>
      </rPr>
      <t>Период проживания: 06.02.2026-31.05.2026</t>
    </r>
    <r>
      <rPr>
        <b/>
        <sz val="9"/>
        <color theme="1"/>
        <rFont val="Times New Roman"/>
        <charset val="204"/>
      </rPr>
      <t xml:space="preserve"> включительно</t>
    </r>
    <r>
      <rPr>
        <sz val="9"/>
        <color theme="1"/>
        <rFont val="Times New Roman"/>
        <charset val="204"/>
      </rPr>
      <t xml:space="preserve">/ Period of stay: </t>
    </r>
    <r>
      <rPr>
        <b/>
        <sz val="9"/>
        <color theme="1"/>
        <rFont val="Times New Roman"/>
        <charset val="204"/>
      </rPr>
      <t>06.02.2026-31.05.2026</t>
    </r>
  </si>
  <si>
    <t>Ограничения / Restrictions:</t>
  </si>
  <si>
    <t>Закрытые даты: 21.02.2026-27.02.2026 включительно</t>
  </si>
  <si>
    <t>Ibis Styles Krasnaya Polyana 4*</t>
  </si>
  <si>
    <t>тариф "Каникулы в горах. Весна" (BRIGHT)</t>
  </si>
  <si>
    <t>OPEN RATES</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</si>
  <si>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b/>
        <sz val="9"/>
        <color theme="1"/>
        <rFont val="Times New Roman"/>
        <charset val="204"/>
      </rPr>
      <t xml:space="preserve"> </t>
    </r>
    <r>
      <rPr>
        <sz val="9"/>
        <color theme="1"/>
        <rFont val="Times New Roman"/>
        <charset val="204"/>
      </rPr>
      <t xml:space="preserve">
</t>
    </r>
    <r>
      <rPr>
        <sz val="9"/>
        <color indexed="8"/>
        <rFont val="Times New Roman"/>
        <charset val="204"/>
      </rPr>
      <t xml:space="preserve">
</t>
    </r>
  </si>
  <si>
    <r>
      <rPr>
        <b/>
        <sz val="9"/>
        <rFont val="Times New Roman"/>
        <charset val="204"/>
      </rPr>
      <t>Закрытые даты:</t>
    </r>
    <r>
      <rPr>
        <sz val="9"/>
        <rFont val="Times New Roman"/>
        <charset val="204"/>
      </rPr>
      <t xml:space="preserve"> 07-11.06.2026; 30.09.26 / </t>
    </r>
    <r>
      <rPr>
        <b/>
        <sz val="9"/>
        <rFont val="Times New Roman"/>
        <charset val="204"/>
      </rPr>
      <t>Stop sale:</t>
    </r>
    <r>
      <rPr>
        <sz val="9"/>
        <rFont val="Times New Roman"/>
        <charset val="204"/>
      </rPr>
      <t xml:space="preserve"> 07-11.06.2026;  30.09.26 </t>
    </r>
  </si>
  <si>
    <t>Тариф "Без питания"/ "Room only" rates</t>
  </si>
  <si>
    <t>1-2 чел.</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</si>
  <si>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rgb="FFFF0000"/>
        <rFont val="Times New Roman"/>
        <charset val="204"/>
      </rPr>
      <t xml:space="preserve"> 
</t>
    </r>
  </si>
  <si>
    <t xml:space="preserve">Ограничения / Restrictions </t>
  </si>
  <si>
    <t>Закрытые даты: 26.12.2025 - 11.04.2026 / Closed Dates: 26.12.2025 - 11.04.2026</t>
  </si>
  <si>
    <r>
      <rPr>
        <b/>
        <sz val="9"/>
        <rFont val="Times New Roman"/>
        <charset val="204"/>
      </rPr>
      <t>Закрытые даты:</t>
    </r>
    <r>
      <rPr>
        <sz val="9"/>
        <rFont val="Times New Roman"/>
        <charset val="204"/>
      </rPr>
      <t xml:space="preserve"> 07-11.06.2026 / </t>
    </r>
    <r>
      <rPr>
        <b/>
        <sz val="9"/>
        <rFont val="Times New Roman"/>
        <charset val="204"/>
      </rPr>
      <t>Stop sale:</t>
    </r>
    <r>
      <rPr>
        <sz val="9"/>
        <rFont val="Times New Roman"/>
        <charset val="204"/>
      </rPr>
      <t xml:space="preserve"> 07-11.06.2026</t>
    </r>
  </si>
  <si>
    <t>Тариф "Раннее бронирование" на базе завтраков/ "Early booking" rates (BB) 10% discount</t>
  </si>
  <si>
    <t>Условия/ Conditions:</t>
  </si>
  <si>
    <r>
      <rPr>
        <sz val="9"/>
        <color theme="1"/>
        <rFont val="Times New Roman"/>
        <charset val="204"/>
      </rPr>
      <t xml:space="preserve">Мин срок бронирования до заезда: </t>
    </r>
    <r>
      <rPr>
        <b/>
        <sz val="9"/>
        <color theme="1"/>
        <rFont val="Times New Roman"/>
        <charset val="204"/>
      </rPr>
      <t>03</t>
    </r>
    <r>
      <rPr>
        <sz val="9"/>
        <color indexed="8"/>
        <rFont val="Times New Roman"/>
        <charset val="204"/>
      </rPr>
      <t xml:space="preserve"> дней/ Min. Booking period before arrival: </t>
    </r>
    <r>
      <rPr>
        <b/>
        <sz val="9"/>
        <color indexed="8"/>
        <rFont val="Times New Roman"/>
        <charset val="204"/>
      </rPr>
      <t>03</t>
    </r>
    <r>
      <rPr>
        <sz val="9"/>
        <color indexed="8"/>
        <rFont val="Times New Roman"/>
        <charset val="204"/>
      </rPr>
      <t xml:space="preserve"> days.</t>
    </r>
  </si>
  <si>
    <r>
      <rPr>
        <sz val="9"/>
        <color theme="1"/>
        <rFont val="Times New Roman"/>
        <charset val="204"/>
      </rP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charset val="204"/>
      </rPr>
      <t xml:space="preserve">100% </t>
    </r>
    <r>
      <rPr>
        <sz val="9"/>
        <color indexed="8"/>
        <rFont val="Times New Roman"/>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charset val="204"/>
      </rPr>
      <t>100%</t>
    </r>
    <r>
      <rPr>
        <sz val="9"/>
        <color indexed="8"/>
        <rFont val="Times New Roman"/>
        <charset val="204"/>
      </rPr>
      <t xml:space="preserve"> of the cost of the reservation.</t>
    </r>
  </si>
  <si>
    <t>Специальное предложение "Отдыхай и катай"  / Special offer "Rest and Ski"</t>
  </si>
  <si>
    <r>
      <rPr>
        <b/>
        <sz val="12"/>
        <color theme="1"/>
        <rFont val="Calibri"/>
        <charset val="204"/>
        <scheme val="minor"/>
      </rPr>
      <t>Дополнительно на каждый день проживания в стоимость заявки добавляются  ски-пассы  для каждого взрослого, стоимость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charset val="204"/>
        <scheme val="minor"/>
      </rPr>
      <t xml:space="preserve">  12.12.2025 - 29.12.2025, 09.01.2025 - 12.04.2026 включительно - 3500 рублей.</t>
    </r>
    <r>
      <rPr>
        <b/>
        <sz val="12"/>
        <color theme="1"/>
        <rFont val="Calibri"/>
        <charset val="204"/>
        <scheme val="minor"/>
      </rPr>
      <t xml:space="preserve"> Стоимость ски-пассов на всех взрослых сразу добавлять в заявку. / Extra pay  for each day of stay, ski passes for each adult are added to the price of the application, the cost   12.12.2025 - 29.12.2025, 09.01.2025 - 12.04.2026 inclusively - 3500 rubles. When placing additional guests, also for each day of stay, ski passes for each guest are added to the application price 12.12.2025 - 29.12.2025, 09.01.2025 - 12.04.2026 inclusively - 3500 rubles.</t>
    </r>
  </si>
  <si>
    <t>Завтрак/ Breakfast;</t>
  </si>
  <si>
    <r>
      <rPr>
        <sz val="9"/>
        <rFont val="Times New Roman"/>
        <charset val="204"/>
      </rPr>
      <t>Дневной спортивный ски-пасс на каждый день проживания в отеле</t>
    </r>
    <r>
      <rPr>
        <b/>
        <i/>
        <sz val="9"/>
        <rFont val="Times New Roman"/>
        <charset val="204"/>
      </rPr>
      <t>*</t>
    </r>
    <r>
      <rPr>
        <b/>
        <sz val="9"/>
        <rFont val="Times New Roman"/>
        <charset val="204"/>
      </rPr>
      <t xml:space="preserve">/ </t>
    </r>
    <r>
      <rPr>
        <sz val="9"/>
        <rFont val="Times New Roman"/>
        <charset val="204"/>
      </rPr>
      <t>Ski-pass (sporty) on a daily basis</t>
    </r>
    <r>
      <rPr>
        <b/>
        <i/>
        <sz val="9"/>
        <rFont val="Times New Roman"/>
        <charset val="204"/>
      </rPr>
      <t>*</t>
    </r>
  </si>
  <si>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t>
  </si>
  <si>
    <r>
      <rPr>
        <b/>
        <sz val="9"/>
        <rFont val="Times New Roman"/>
        <charset val="204"/>
      </rPr>
      <t>Период продажи:</t>
    </r>
    <r>
      <rPr>
        <sz val="9"/>
        <rFont val="Times New Roman"/>
        <charset val="204"/>
      </rPr>
      <t xml:space="preserve"> </t>
    </r>
    <r>
      <rPr>
        <b/>
        <sz val="9"/>
        <rFont val="Times New Roman"/>
        <charset val="204"/>
      </rPr>
      <t xml:space="preserve">31.10.2025 - 11.04.2026 </t>
    </r>
    <r>
      <rPr>
        <sz val="9"/>
        <rFont val="Times New Roman"/>
        <charset val="204"/>
      </rPr>
      <t xml:space="preserve">/ Period of sales: </t>
    </r>
    <r>
      <rPr>
        <b/>
        <sz val="9"/>
        <rFont val="Times New Roman"/>
        <charset val="204"/>
      </rPr>
      <t>31.10.2025 - 11.04.2026</t>
    </r>
  </si>
  <si>
    <r>
      <rPr>
        <b/>
        <sz val="9"/>
        <rFont val="Times New Roman"/>
        <charset val="204"/>
      </rPr>
      <t>Период проживан</t>
    </r>
    <r>
      <rPr>
        <b/>
        <sz val="9"/>
        <color theme="1"/>
        <rFont val="Times New Roman"/>
        <charset val="204"/>
      </rPr>
      <t xml:space="preserve">ия: </t>
    </r>
    <r>
      <rPr>
        <b/>
        <sz val="9"/>
        <rFont val="Times New Roman"/>
        <charset val="204"/>
      </rPr>
      <t xml:space="preserve">09.01.2025 - 12.04.2026                                                                                                                        </t>
    </r>
    <r>
      <rPr>
        <sz val="9"/>
        <color theme="1"/>
        <rFont val="Times New Roman"/>
        <charset val="204"/>
      </rPr>
      <t>/ Period of stay</t>
    </r>
    <r>
      <rPr>
        <b/>
        <sz val="9"/>
        <color theme="1"/>
        <rFont val="Times New Roman"/>
        <charset val="204"/>
      </rPr>
      <t xml:space="preserve">: </t>
    </r>
    <r>
      <rPr>
        <b/>
        <sz val="9"/>
        <rFont val="Times New Roman"/>
        <charset val="204"/>
      </rPr>
      <t xml:space="preserve">09.01.2025 - 12.04.2026 </t>
    </r>
  </si>
  <si>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</si>
  <si>
    <t>завтраки формата "Шведский стол"</t>
  </si>
  <si>
    <t>от 1 до 4</t>
  </si>
  <si>
    <t>ВАЖНО:</t>
  </si>
  <si>
    <r>
      <rPr>
        <sz val="12"/>
        <color theme="1"/>
        <rFont val="Calibri"/>
        <charset val="204"/>
        <scheme val="minor"/>
      </rPr>
      <t xml:space="preserve">Бесплатное размещение 2-х детей до 11 лет вкл-но. Бесплатно предоставляются завтраки для 2-х детей и одно дополнительное место. Второй ребенок размещается на основных спальных местах.
Дополнительно  ЕДИНОРАЗОВО в стоимость заявки добавляется стоимость купонной книги для каждого взрослого:
</t>
    </r>
    <r>
      <rPr>
        <sz val="12"/>
        <rFont val="Calibri"/>
        <charset val="204"/>
        <scheme val="minor"/>
      </rPr>
      <t>15.03.2026 - 31.05.2026 включительно - 2500 руб/взр.</t>
    </r>
    <r>
      <rPr>
        <sz val="12"/>
        <color rgb="FFFF0000"/>
        <rFont val="Calibri"/>
        <charset val="204"/>
        <scheme val="minor"/>
      </rPr>
      <t xml:space="preserve">
</t>
    </r>
    <r>
      <rPr>
        <sz val="12"/>
        <color theme="1"/>
        <rFont val="Calibri"/>
        <charset val="204"/>
        <scheme val="minor"/>
      </rPr>
      <t>При размещении дополнительных гостей, также ЕДИНОРАЗОВО добавляется стоимость купонной книги для каждого взрослого:
15.03.2026 - 31.05.2026 включительно - 2500 руб/взр.</t>
    </r>
  </si>
  <si>
    <t>Даты тарифа:</t>
  </si>
  <si>
    <t xml:space="preserve">Период продажи: 20.02.2026 - 30.05.2026
Период проживания: 15.03.2026 - 31.05.2026 </t>
  </si>
  <si>
    <t>В стоимость включено:</t>
  </si>
  <si>
    <t>Проживание в номере выбранной категории;
Завтрак по системе "Шведский стол";
Игровые пространства для досуга и отдыха детей и взрослых (Xbox, настольный футбол, аэрохоккей и бильярд);
Услуги парковки автомобиля на Поляне 960 (крытая и открытая парковка);
Подъём по канатной дороге с Поляны 540 на Поляну 960;
Бесплатный Wi-Fi на территории всего отеля;
Бесплатное размещение 2-х детей до 11 лет вкл-но. Бесплатно предоставляются завтраки для 2-х детей и одно дополнительное место.Второй ребенок размещается на основных спальных местах;
Прогулочные билеты "Панорама Красной Поляны" (для всех гостей, проживающих в номере);
Посещение Хаски центра (для всех гостей, проживающих в номере);
Посещение мини-зоопарка «Капибара и друзья» (для всех гостей, проживающих в номере);
Один маршрут веревочного парка (для всех гостей, проживающих в номере), услуга доступна при проживании с 01.05.2026;
Стикерпак в подарок (1 стикер на номер).</t>
  </si>
  <si>
    <t>Условия аннуляции:</t>
  </si>
  <si>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</si>
  <si>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Дополнительно:</t>
  </si>
  <si>
    <t xml:space="preserve">Услуги и бонусы предложения действуют только в период проживания и предоставляются однократно, согласно условиям в купонной книге. Купонная книга выдается при заселении из расчета: 1 номер = 1 книга. Предложение ограничено и не комбинируется с другими действующими акциями отеля.
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
</t>
  </si>
  <si>
    <t>Тариф "C завтраками"/ "Bed and breakfast" rates</t>
  </si>
  <si>
    <t>данным цветом выделены изменения стоимости номеров, ввиду высокого сезона, прошу проверить.</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</si>
  <si>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sz val="9"/>
        <color theme="1"/>
        <rFont val="Times New Roman"/>
        <charset val="204"/>
      </rPr>
      <t xml:space="preserve">
</t>
    </r>
    <r>
      <rPr>
        <sz val="9"/>
        <color indexed="8"/>
        <rFont val="Times New Roman"/>
        <charset val="204"/>
      </rPr>
      <t xml:space="preserve">
</t>
    </r>
  </si>
  <si>
    <t>Улучшенный Люкс с видом на горы, с одной спальней и гостиной/ Superior Suite with 1 bedroom</t>
  </si>
  <si>
    <t>Улучшенный Люкс с видом на горы, с одной спальней и гостиной/ Superior Suite with mountain view 1 bedroom</t>
  </si>
  <si>
    <t>Стандартный номер с 1 кроватью/2 раздельными кроватями</t>
  </si>
  <si>
    <t>Стандартный номер с видом на горы, с одной кроватью</t>
  </si>
  <si>
    <t>Стандартный номер с балконом, с одной кроватью</t>
  </si>
  <si>
    <t>Улучшенный Люкс с видом на горы, с одной спальней и гостиной</t>
  </si>
  <si>
    <t>Пентхаус с двумя спальнями</t>
  </si>
  <si>
    <t>Netto RATES  / BRIGHT FIT15</t>
  </si>
  <si>
    <t>Улучшенный Люкс, с одной спальней и гостиной/ Superior Suite with mountain view 1 bedroom</t>
  </si>
  <si>
    <t>Netto RATES  / BRIGHT FIT18</t>
  </si>
  <si>
    <r>
      <rPr>
        <sz val="9"/>
        <color theme="1"/>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charset val="204"/>
      </rPr>
      <t xml:space="preserve">
The reservation can be canceled without penalty up to 24 hours before arrival. Cancellation after the specified time - a penalty - the cost of the first night of stay.
</t>
    </r>
    <r>
      <rPr>
        <sz val="9"/>
        <color indexed="8"/>
        <rFont val="Times New Roman"/>
        <charset val="204"/>
      </rPr>
      <t xml:space="preserve">
</t>
    </r>
  </si>
  <si>
    <t>Netto RATES  / BRIGHT FIT18+25</t>
  </si>
  <si>
    <t>Netto RATES  / BRIGHT FIT20</t>
  </si>
  <si>
    <t>Специальный тариф "Наполни своё лето" / Special offer "Fill up your summer"</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</si>
  <si>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12</t>
    </r>
    <r>
      <rPr>
        <sz val="11"/>
        <color theme="1"/>
        <rFont val="Calibri"/>
        <charset val="204"/>
      </rPr>
      <t xml:space="preserve"> лет)</t>
    </r>
    <r>
      <rPr>
        <sz val="11"/>
        <color theme="1"/>
        <rFont val="Calibri"/>
        <charset val="204"/>
      </rPr>
      <t xml:space="preserve">, стоимость - </t>
    </r>
    <r>
      <rPr>
        <b/>
        <sz val="11"/>
        <color theme="1"/>
        <rFont val="Calibri"/>
        <charset val="204"/>
      </rPr>
      <t>2300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2300</t>
    </r>
    <r>
      <rPr>
        <sz val="11"/>
        <color theme="1"/>
        <rFont val="Calibri"/>
        <charset val="204"/>
      </rPr>
      <t xml:space="preserve"> руб</t>
    </r>
    <r>
      <rPr>
        <sz val="11"/>
        <color theme="1"/>
        <rFont val="Calibri"/>
        <charset val="204"/>
      </rPr>
      <t>.</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12</t>
    </r>
    <r>
      <rPr>
        <sz val="11"/>
        <color theme="1"/>
        <rFont val="Calibri"/>
        <charset val="204"/>
      </rPr>
      <t xml:space="preserve"> y.o. and up</t>
    </r>
    <r>
      <rPr>
        <sz val="11"/>
        <color theme="1"/>
        <rFont val="Calibri"/>
        <charset val="204"/>
      </rPr>
      <t xml:space="preserve">). Cost  - </t>
    </r>
    <r>
      <rPr>
        <b/>
        <sz val="11"/>
        <color theme="1"/>
        <rFont val="Calibri"/>
        <charset val="204"/>
      </rPr>
      <t>2300</t>
    </r>
    <r>
      <rPr>
        <sz val="11"/>
        <color theme="1"/>
        <rFont val="Calibri"/>
        <charset val="204"/>
      </rPr>
      <t xml:space="preserve"> rub per adult</t>
    </r>
    <r>
      <rPr>
        <sz val="11"/>
        <color theme="1"/>
        <rFont val="Calibri"/>
        <charset val="204"/>
      </rPr>
      <t>.</t>
    </r>
    <r>
      <rPr>
        <sz val="11"/>
        <color theme="1"/>
        <rFont val="Calibri"/>
        <charset val="204"/>
      </rPr>
      <t xml:space="preserve">  The cost of the ski-passes for each guest (at extra bed)  is also added - </t>
    </r>
    <r>
      <rPr>
        <b/>
        <sz val="11"/>
        <color theme="1"/>
        <rFont val="Calibri"/>
        <charset val="204"/>
      </rPr>
      <t>2300</t>
    </r>
    <r>
      <rPr>
        <sz val="11"/>
        <color theme="1"/>
        <rFont val="Calibri"/>
        <charset val="204"/>
      </rPr>
      <t xml:space="preserve"> rub per adult</t>
    </r>
    <r>
      <rPr>
        <sz val="11"/>
        <color theme="1"/>
        <rFont val="Calibri"/>
        <charset val="204"/>
      </rPr>
      <t xml:space="preserve"> (ages from </t>
    </r>
    <r>
      <rPr>
        <b/>
        <sz val="11"/>
        <color theme="1"/>
        <rFont val="Calibri"/>
        <charset val="204"/>
      </rPr>
      <t>12</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</si>
  <si>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04.04.2025</t>
    </r>
    <r>
      <rPr>
        <b/>
        <sz val="9"/>
        <rFont val="Times New Roman"/>
        <charset val="204"/>
      </rPr>
      <t xml:space="preserve"> - 29.09.2025 </t>
    </r>
    <r>
      <rPr>
        <sz val="9"/>
        <rFont val="Times New Roman"/>
        <charset val="204"/>
      </rPr>
      <t xml:space="preserve">/ Period of sales: </t>
    </r>
    <r>
      <rPr>
        <b/>
        <sz val="9"/>
        <rFont val="Times New Roman"/>
        <charset val="204"/>
      </rPr>
      <t>04.04.2025 - 29.09.2025</t>
    </r>
  </si>
  <si>
    <r>
      <rPr>
        <sz val="9"/>
        <rFont val="Times New Roman"/>
        <charset val="204"/>
      </rPr>
      <t xml:space="preserve">Период проживания: </t>
    </r>
    <r>
      <rPr>
        <b/>
        <sz val="9"/>
        <rFont val="Times New Roman"/>
        <charset val="204"/>
      </rPr>
      <t>01.06.2025</t>
    </r>
    <r>
      <rPr>
        <b/>
        <sz val="9"/>
        <rFont val="Times New Roman"/>
        <charset val="204"/>
      </rPr>
      <t xml:space="preserve"> - 30.09.2025 ​</t>
    </r>
    <r>
      <rPr>
        <sz val="9"/>
        <rFont val="Times New Roman"/>
        <charset val="204"/>
      </rPr>
      <t xml:space="preserve">/ Period of stay: </t>
    </r>
    <r>
      <rPr>
        <b/>
        <sz val="9"/>
        <rFont val="Times New Roman"/>
        <charset val="204"/>
      </rPr>
      <t>01.06.2025 - 30.09.2025</t>
    </r>
  </si>
  <si>
    <t xml:space="preserve">Парковка на Поляне 960; </t>
  </si>
  <si>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предоставления услуг подробно представлены в купонной книге</t>
    </r>
    <r>
      <rPr>
        <sz val="8"/>
        <color indexed="8"/>
        <rFont val="Verdana"/>
        <charset val="204"/>
      </rPr>
      <t>) / The offer "Fill up your summer" includes free of charge (* terms of services are detailed in the coupon book):</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</si>
  <si>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</si>
  <si>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</si>
  <si>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3. Подвесной мост - прохождение малого маршрута (для всех гостей в номере, возраст 7+) / Suspension Bridge - small trail (for all guests in room, age 7+)</t>
  </si>
  <si>
    <t xml:space="preserve">4.  Верёвочный парк - прохождение маршрута "Воздушный сноуборд" для взрослых  (рост от 140 см) либо маршрута "Маугли" для детей (рост от 110 см до 140 см)  (для всех гостей в номере, возраст 7+) / Rope park - “Air Snowboard” route for adults (height from 140 cm) or “Mowgli” route for children (height from 110 cm to 140 cm) (for all guests in the room, age 7+).
</t>
  </si>
  <si>
    <t xml:space="preserve">
В предложение «Наполни свое лето» входят индивидуальные скидки* / The “Fill Your Summer” offer includes individual discounts*
</t>
  </si>
  <si>
    <t>1. 50% скидка на индивидуальные и групповые услуги школы катания "Три вершины" (для всех гостей в номере) / 50% discount on individual and group services of Tri Verkhny skiing school (for all guests in the room)</t>
  </si>
  <si>
    <t xml:space="preserve">2. 10%  скидка в Ресторан "Птицы Захмелели" на весь счет / 10% discount at the  "Pticy Zahmeleli" restaurant on the entire bill </t>
  </si>
  <si>
    <r>
      <rPr>
        <b/>
        <sz val="8"/>
        <color rgb="FF000000"/>
        <rFont val="Verdana"/>
        <charset val="204"/>
      </rPr>
      <t>*</t>
    </r>
    <r>
      <rPr>
        <sz val="8"/>
        <color indexed="8"/>
        <rFont val="Verdana"/>
        <charset val="204"/>
      </rPr>
      <t> </t>
    </r>
    <r>
      <rPr>
        <u/>
        <sz val="8"/>
        <color indexed="8"/>
        <rFont val="Verdana"/>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charset val="204"/>
      </rPr>
      <t>* Services and bonus offers are valid only during the stay and are provided once, according to the conditions in the coupon book.</t>
    </r>
  </si>
  <si>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</si>
  <si>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</si>
  <si>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</si>
  <si>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rPr>
        <sz val="8"/>
        <color rgb="FF000000"/>
        <rFont val="Verdana"/>
        <charset val="204"/>
      </rPr>
      <t>Предложение ограничено и не комбинируется с</t>
    </r>
    <r>
      <rPr>
        <i/>
        <sz val="8"/>
        <color indexed="8"/>
        <rFont val="Verdana"/>
        <charset val="204"/>
      </rPr>
      <t> </t>
    </r>
    <r>
      <rPr>
        <sz val="8"/>
        <color indexed="8"/>
        <rFont val="Verdana"/>
        <charset val="204"/>
      </rPr>
      <t>другими действующими акциями отеля / The offer is limited and cannot be combined with other current hotel promotions.</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</si>
  <si>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</si>
  <si>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</si>
  <si>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t>Специальный тариф "4=3"</t>
  </si>
  <si>
    <r>
      <rPr>
        <sz val="9"/>
        <color indexed="8"/>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charset val="204"/>
      </rPr>
      <t xml:space="preserve">
</t>
    </r>
  </si>
  <si>
    <r>
      <rPr>
        <sz val="9"/>
        <color theme="1"/>
        <rFont val="Times New Roman"/>
        <charset val="204"/>
      </rPr>
      <t>Период бронирования</t>
    </r>
    <r>
      <rPr>
        <b/>
        <sz val="9"/>
        <color theme="1"/>
        <rFont val="Times New Roman"/>
        <charset val="204"/>
      </rPr>
      <t xml:space="preserve">: 16.05.2025-27.06.2025 /  </t>
    </r>
    <r>
      <rPr>
        <sz val="9"/>
        <color theme="1"/>
        <rFont val="Times New Roman"/>
        <charset val="204"/>
      </rPr>
      <t>Period of sales</t>
    </r>
    <r>
      <rPr>
        <b/>
        <sz val="9"/>
        <color theme="1"/>
        <rFont val="Times New Roman"/>
        <charset val="204"/>
      </rPr>
      <t>: 16.05.2025-27.06.2025</t>
    </r>
  </si>
  <si>
    <r>
      <rPr>
        <sz val="9"/>
        <rFont val="Times New Roman"/>
        <charset val="204"/>
      </rPr>
      <t xml:space="preserve">Период проживания: </t>
    </r>
    <r>
      <rPr>
        <b/>
        <sz val="9"/>
        <rFont val="Times New Roman"/>
        <charset val="204"/>
      </rPr>
      <t>16.05.2025-30.06.2025 включительно</t>
    </r>
    <r>
      <rPr>
        <sz val="9"/>
        <rFont val="Times New Roman"/>
        <charset val="204"/>
      </rPr>
      <t xml:space="preserve">/ Period of stay: </t>
    </r>
    <r>
      <rPr>
        <b/>
        <sz val="9"/>
        <rFont val="Times New Roman"/>
        <charset val="204"/>
      </rPr>
      <t>16.05.2025-30.06.2025</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</si>
  <si>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</si>
  <si>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</si>
  <si>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</si>
  <si>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Специальный тариф "Каникулы в горах" / Special offer "Mountain vacations"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</si>
  <si>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charset val="204"/>
      </rPr>
      <t>2000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 xml:space="preserve">2000 </t>
    </r>
    <r>
      <rPr>
        <sz val="11"/>
        <color theme="1"/>
        <rFont val="Calibri"/>
        <charset val="204"/>
      </rPr>
      <t xml:space="preserve">руб. (возраст от 16 лет). Стоимость прогулочных ски-пассов на всех взрослых просим сразу добавлять в заявку. / Extra pay  for ski-passes per every adult at once (ages from 16 y.o. and up). Cost  - </t>
    </r>
    <r>
      <rPr>
        <b/>
        <sz val="11"/>
        <color theme="1"/>
        <rFont val="Calibri"/>
        <charset val="204"/>
      </rPr>
      <t>2000</t>
    </r>
    <r>
      <rPr>
        <sz val="11"/>
        <color theme="1"/>
        <rFont val="Calibri"/>
        <charset val="204"/>
      </rPr>
      <t xml:space="preserve"> rub per adult (ages from 16 y.o. and up).  The cost of the ski-passes for each guest (at extra bed)  is also added - </t>
    </r>
    <r>
      <rPr>
        <b/>
        <sz val="11"/>
        <color theme="1"/>
        <rFont val="Calibri"/>
        <charset val="204"/>
      </rPr>
      <t>2000</t>
    </r>
    <r>
      <rPr>
        <sz val="11"/>
        <color theme="1"/>
        <rFont val="Calibri"/>
        <charset val="204"/>
      </rPr>
      <t xml:space="preserve"> rub per adult (ages from 16 y.o. and up). Please, add the cost of ski-passes for all adults to the application immediately.</t>
    </r>
  </si>
  <si>
    <t>Период бронирования: 01.08.2024-30.11.2024 /  Period of sales: 01.08.2024-30.11.2024</t>
  </si>
  <si>
    <r>
      <rPr>
        <sz val="9"/>
        <rFont val="Times New Roman"/>
        <charset val="204"/>
      </rPr>
      <t xml:space="preserve">Период проживания: </t>
    </r>
    <r>
      <rPr>
        <b/>
        <sz val="9"/>
        <rFont val="Times New Roman"/>
        <charset val="204"/>
      </rPr>
      <t xml:space="preserve">с 01.10.2024-01.12.2024 </t>
    </r>
    <r>
      <rPr>
        <sz val="9"/>
        <rFont val="Times New Roman"/>
        <charset val="204"/>
      </rPr>
      <t xml:space="preserve">/ Period of stay: </t>
    </r>
    <r>
      <rPr>
        <b/>
        <sz val="9"/>
        <rFont val="Times New Roman"/>
        <charset val="204"/>
      </rPr>
      <t xml:space="preserve"> 01.10.2024-01.12.2024</t>
    </r>
  </si>
  <si>
    <t>Бесплатное размещение 2 детей возрастом до 15 лет, включая завтрак и доп.место /  Free accommodation for 2 children under 15 years old, including breakfast and extra bed.</t>
  </si>
  <si>
    <r>
      <rPr>
        <sz val="10"/>
        <color theme="1"/>
        <rFont val="Times New Roman"/>
        <charset val="204"/>
      </rPr>
      <t xml:space="preserve">По купонной книге в предложение </t>
    </r>
    <r>
      <rPr>
        <b/>
        <sz val="10"/>
        <rFont val="Times New Roman"/>
        <charset val="204"/>
      </rPr>
      <t>«Каникулы в горах»</t>
    </r>
    <r>
      <rPr>
        <sz val="10"/>
        <rFont val="Times New Roman"/>
        <charset val="204"/>
      </rPr>
      <t xml:space="preserve"> входят </t>
    </r>
    <r>
      <rPr>
        <i/>
        <sz val="10"/>
        <rFont val="Times New Roman"/>
        <charset val="204"/>
      </rPr>
      <t>бесплатно* / The special offer "Mountain vacations" includes free of charge (for hotel guests):</t>
    </r>
    <r>
      <rPr>
        <sz val="10"/>
        <rFont val="Times New Roman"/>
        <charset val="204"/>
      </rPr>
      <t>:</t>
    </r>
  </si>
  <si>
    <t>1.    Прогулочные билеты "Водопад Поликаря" на канатные дороги Восточного сектора (для всех гостей в номере 7+, до 7 лет бесплатно)/Walking tickets ‘Polikarya Waterfall’ to the cable lifts of the Eastern Sector  (for all guests in the room for all open ropeways)</t>
  </si>
  <si>
    <t>2.    Один маршрут веревочногопарка  (для всех гостей от 4-х лет) / One rope park route (for all guests from 4 years old)</t>
  </si>
  <si>
    <t>3.    Прокат роликов на 1 час (для всех гостей от 7 лет) / Rollerblade rental for 1 hour (for all guests from 7 years old)</t>
  </si>
  <si>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</si>
  <si>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5.    Обзорная экскурсия по высотам с 540 до 2200 (для всех гостей в номере, для принятия участия в экскурсии необходим билет на канатную дорогу) / High altitude sightseeing tour from 540 to 2200 (for all in-room guests, a cable car ticket is required to take part in the tour)</t>
  </si>
  <si>
    <t>6.    Стикерпак  в подарок (1 стикер на 1 номер)/Stickerpack as a gift (1 sticker per 1 room)</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</si>
  <si>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</si>
  <si>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t>Открытый тариф "Яркие Осенние каникулы"</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</si>
  <si>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(возраст от 16 лет), стоимость - </t>
    </r>
    <r>
      <rPr>
        <b/>
        <sz val="11"/>
        <color theme="1"/>
        <rFont val="Calibri"/>
        <charset val="204"/>
      </rPr>
      <t>1800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1800</t>
    </r>
    <r>
      <rPr>
        <sz val="11"/>
        <color theme="1"/>
        <rFont val="Calibri"/>
        <charset val="204"/>
      </rPr>
      <t xml:space="preserve"> руб. (возраст от 16 лет). Стоимость прогулочных ски-пассов на всех взрослых просим сразу добавлять в заявку. / Extra pay  for ski-passes per every adult at once (ages from 16 y.o. and up). Cost  - </t>
    </r>
    <r>
      <rPr>
        <b/>
        <sz val="11"/>
        <color theme="1"/>
        <rFont val="Calibri"/>
        <charset val="204"/>
      </rPr>
      <t>1800</t>
    </r>
    <r>
      <rPr>
        <sz val="11"/>
        <color theme="1"/>
        <rFont val="Calibri"/>
        <charset val="204"/>
      </rPr>
      <t xml:space="preserve"> rub per adult (ages from 16 y.o. and up).  The cost of the ski-passes for each guest (at extra bed)  is also added - </t>
    </r>
    <r>
      <rPr>
        <b/>
        <sz val="11"/>
        <color theme="1"/>
        <rFont val="Calibri"/>
        <charset val="204"/>
      </rPr>
      <t>1800</t>
    </r>
    <r>
      <rPr>
        <sz val="11"/>
        <color theme="1"/>
        <rFont val="Calibri"/>
        <charset val="204"/>
      </rPr>
      <t xml:space="preserve"> rub per adult (ages from 16 y.o. and up). Please, add the cost of ski-passes for all adults to the application immediately.</t>
    </r>
  </si>
  <si>
    <r>
      <rPr>
        <sz val="9"/>
        <rFont val="Times New Roman"/>
        <charset val="204"/>
      </rPr>
      <t xml:space="preserve">Период продажи: </t>
    </r>
    <r>
      <rPr>
        <b/>
        <sz val="9"/>
        <rFont val="Times New Roman"/>
        <charset val="204"/>
      </rPr>
      <t>с 02.08.2023 - 29.11.2023​</t>
    </r>
    <r>
      <rPr>
        <sz val="9"/>
        <rFont val="Times New Roman"/>
        <charset val="204"/>
      </rPr>
      <t xml:space="preserve">/ Period of sales: </t>
    </r>
    <r>
      <rPr>
        <b/>
        <sz val="9"/>
        <rFont val="Times New Roman"/>
        <charset val="204"/>
      </rPr>
      <t>с  02.08.2023 - 29.11.2023</t>
    </r>
  </si>
  <si>
    <r>
      <rPr>
        <sz val="9"/>
        <rFont val="Times New Roman"/>
        <charset val="204"/>
      </rPr>
      <t xml:space="preserve">Период проживания: </t>
    </r>
    <r>
      <rPr>
        <b/>
        <sz val="9"/>
        <rFont val="Times New Roman"/>
        <charset val="204"/>
      </rPr>
      <t xml:space="preserve">с 01.10.2023 - 30.11.202​3 </t>
    </r>
    <r>
      <rPr>
        <sz val="9"/>
        <rFont val="Times New Roman"/>
        <charset val="204"/>
      </rPr>
      <t xml:space="preserve">/ Period of stay: </t>
    </r>
    <r>
      <rPr>
        <b/>
        <sz val="9"/>
        <rFont val="Times New Roman"/>
        <charset val="204"/>
      </rPr>
      <t xml:space="preserve">с 01.10.2023 - 30.11.202​3 </t>
    </r>
  </si>
  <si>
    <r>
      <rPr>
        <b/>
        <sz val="9"/>
        <color theme="1"/>
        <rFont val="Times New Roman"/>
        <charset val="204"/>
      </rPr>
      <t xml:space="preserve">По купонной книге в предложение </t>
    </r>
    <r>
      <rPr>
        <b/>
        <sz val="10"/>
        <rFont val="Times New Roman"/>
        <charset val="204"/>
      </rPr>
      <t>«Яркие Осенние Каникулы»</t>
    </r>
    <r>
      <rPr>
        <sz val="10"/>
        <rFont val="Times New Roman"/>
        <charset val="204"/>
      </rPr>
      <t xml:space="preserve"> входят </t>
    </r>
    <r>
      <rPr>
        <i/>
        <sz val="10"/>
        <rFont val="Times New Roman"/>
        <charset val="204"/>
      </rPr>
      <t>бесплатно* / The special offer "Autumn holidays" includes free of charge (for hotel guests):</t>
    </r>
  </si>
  <si>
    <r>
      <rPr>
        <b/>
        <sz val="9"/>
        <color rgb="FF000000"/>
        <rFont val="Verdana"/>
        <charset val="204"/>
      </rPr>
      <t>1. Прогулочные билеты на подъёмники "Панорама Красной Поляны"</t>
    </r>
    <r>
      <rPr>
        <sz val="9"/>
        <color rgb="FF000000"/>
        <rFont val="Verdana"/>
        <charset val="204"/>
      </rPr>
      <t> (для всех гостей в номере на все открытые канатные дороги) / Walking tickets for the "Panorama of Krasnaya Polyana" elevators (for all guests in the room for all open ropeways);</t>
    </r>
  </si>
  <si>
    <r>
      <rPr>
        <b/>
        <sz val="9"/>
        <color rgb="FF000000"/>
        <rFont val="Verdana"/>
        <charset val="204"/>
      </rPr>
      <t>2. Обзорная экскурсия по высотам Курорта</t>
    </r>
    <r>
      <rPr>
        <sz val="9"/>
        <color rgb="FF000000"/>
        <rFont val="Verdana"/>
        <charset val="204"/>
      </rPr>
      <t> (для всех гостей в номере) / A sightseeing tour of the Heights Resort (for all in-room guests);</t>
    </r>
  </si>
  <si>
    <r>
      <rPr>
        <b/>
        <sz val="9"/>
        <color rgb="FF000000"/>
        <rFont val="Verdana"/>
        <charset val="204"/>
      </rPr>
      <t>3. 1 час проката городского велосипеда</t>
    </r>
    <r>
      <rPr>
        <sz val="9"/>
        <color rgb="FF000000"/>
        <rFont val="Verdana"/>
        <charset val="204"/>
      </rPr>
      <t> (для 1 взрослого и ребенка до 12 лет) / 1 hour city bike rental (for 1 adult and child under 12 years old);</t>
    </r>
  </si>
  <si>
    <r>
      <rPr>
        <b/>
        <sz val="9"/>
        <color rgb="FF000000"/>
        <rFont val="Verdana"/>
        <charset val="204"/>
      </rPr>
      <t>4. 1 маршрут верёвочного парка на выбор</t>
    </r>
    <r>
      <rPr>
        <sz val="9"/>
        <color rgb="FF000000"/>
        <rFont val="Verdana"/>
        <charset val="204"/>
      </rPr>
      <t> (для всех гостей в номере) / 1 rope park route of your choice (for all in-room guests);</t>
    </r>
  </si>
  <si>
    <r>
      <rPr>
        <b/>
        <sz val="9"/>
        <color rgb="FF000000"/>
        <rFont val="Verdana"/>
        <charset val="204"/>
      </rPr>
      <t>5. Открытка-сувенир</t>
    </r>
    <r>
      <rPr>
        <sz val="9"/>
        <color rgb="FF000000"/>
        <rFont val="Verdana"/>
        <charset val="204"/>
      </rPr>
      <t> (предоставляется 1 открытка на номер) / Souvenir postcard (1 postcard per room is provided);</t>
    </r>
  </si>
  <si>
    <r>
      <rPr>
        <b/>
        <sz val="9"/>
        <color rgb="FF000000"/>
        <rFont val="Verdana"/>
        <charset val="204"/>
      </rPr>
      <t>6. Стикерпак с талисманом курорта Серной Полей</t>
    </r>
    <r>
      <rPr>
        <sz val="9"/>
        <color rgb="FF000000"/>
        <rFont val="Verdana"/>
        <charset val="204"/>
      </rPr>
      <t> (предоставляется один стикерпак на номер) / Stickerpack featuring the Sulphur Pole Resort mascot (one stickerpack per room is provided);</t>
    </r>
  </si>
  <si>
    <r>
      <rPr>
        <b/>
        <sz val="9"/>
        <color rgb="FF000000"/>
        <rFont val="Verdana"/>
        <charset val="204"/>
      </rPr>
      <t>7. Консультация стилиста и визажиста от салона в спа центре SOUL SPA</t>
    </r>
    <r>
      <rPr>
        <sz val="9"/>
        <color rgb="FF000000"/>
        <rFont val="Verdana"/>
        <charset val="204"/>
      </rPr>
      <t> (для всех гостей в номере) / Consultation of stylist and make-up artist from the salon in the SOUL SPA center (for all guests in the room).</t>
    </r>
  </si>
  <si>
    <t>Специальный тариф "Отель + Сочи Парк" / Special offer "Hotel + Sochi Park"</t>
  </si>
  <si>
    <t>Дополнительно ЕДИНОРАЗОВО в стоимость заявки добавляются билеты в Сочи Парк на каждого гостя с 6 лет. Стоимость 1 билета: 
- 05.08 - 16.11.2025 – 1 775 р. на 1 человека, 
- 17.11 - 25.12.2025 – 1 275 р. на 1 человека,                                                                                                                         - дети до 5 лет включительно бесплатно.                                                                                                                     При размещении дополнительных гостей, также ЕДИНОРАЗОВО добавляются в стоимость заявки билеты в Сочи Парк.                                                                                                                                                       Extra pay for  Sochi Park tickets per every person at once (ages 6 y.o. and up). Cost per 1 ticket:                                                                                                                                                                                               - 05.08 - 16.11.2025 – 1 775 rub per person, 
- 17.11 - 25.12.2025 – 1 275 rub per person,                                                                                                                         - children till 5 y.o. for free.                                                                                                                                                            The cost of the Sochi Park Tickets for each guest (at extra bed) is also added (the same price). Please, add the cost of the Sochi Park tickets for all guests to the application immediately.</t>
  </si>
  <si>
    <r>
      <rPr>
        <sz val="9"/>
        <rFont val="Times New Roman"/>
        <charset val="204"/>
      </rPr>
      <t xml:space="preserve">Период продажи: </t>
    </r>
    <r>
      <rPr>
        <b/>
        <sz val="9"/>
        <rFont val="Times New Roman"/>
        <charset val="204"/>
      </rPr>
      <t xml:space="preserve">06.08.2025 - 25.12.2025 </t>
    </r>
    <r>
      <rPr>
        <sz val="9"/>
        <rFont val="Times New Roman"/>
        <charset val="204"/>
      </rPr>
      <t xml:space="preserve">/ Period of sales: </t>
    </r>
    <r>
      <rPr>
        <b/>
        <sz val="9"/>
        <rFont val="Times New Roman"/>
        <charset val="204"/>
      </rPr>
      <t>06.08.2025 - 25.12.2025</t>
    </r>
  </si>
  <si>
    <r>
      <rPr>
        <sz val="9"/>
        <rFont val="Times New Roman"/>
        <charset val="204"/>
      </rPr>
      <t xml:space="preserve">Период проживания: </t>
    </r>
    <r>
      <rPr>
        <b/>
        <sz val="9"/>
        <rFont val="Times New Roman"/>
        <charset val="204"/>
      </rPr>
      <t>08.08.2025 - 25.12.2025 ​</t>
    </r>
    <r>
      <rPr>
        <sz val="9"/>
        <rFont val="Times New Roman"/>
        <charset val="204"/>
      </rPr>
      <t xml:space="preserve">/ Period of stay: </t>
    </r>
    <r>
      <rPr>
        <b/>
        <sz val="9"/>
        <rFont val="Times New Roman"/>
        <charset val="204"/>
      </rPr>
      <t>08.08.2025 - 25.12.2025</t>
    </r>
  </si>
  <si>
    <r>
      <rPr>
        <sz val="9"/>
        <rFont val="Times New Roman"/>
        <charset val="204"/>
      </rPr>
      <t>Минимальная продолжитеьность проживания:</t>
    </r>
    <r>
      <rPr>
        <b/>
        <sz val="9"/>
        <rFont val="Times New Roman"/>
        <charset val="204"/>
      </rPr>
      <t xml:space="preserve"> 2 ночи</t>
    </r>
    <r>
      <rPr>
        <sz val="9"/>
        <rFont val="Times New Roman"/>
        <charset val="204"/>
      </rPr>
      <t xml:space="preserve"> / Minimum stay: </t>
    </r>
    <r>
      <rPr>
        <b/>
        <sz val="9"/>
        <rFont val="Times New Roman"/>
        <charset val="204"/>
      </rPr>
      <t>2 nights.</t>
    </r>
  </si>
  <si>
    <t>Билет в Сочи Парк (единоразовое посещение парка)</t>
  </si>
  <si>
    <t>Тарифы на дополнительные билеты в Сочи Парк (для доп. мест) / Rates for additional Tickets to Sochi Park (for extra beds):</t>
  </si>
  <si>
    <t>Период 05.08.25 - 16.11.2025 - 1 775 рублей - взрослый (6 лет и старше) / 1 775 adult (6 y.o. and up).</t>
  </si>
  <si>
    <t>Период 17.11.2025 - 25.12.2025 - 1 275 рублей - взрослый (6 лет и старше)  / 1 275 adult (6 y.o. and up).</t>
  </si>
  <si>
    <t>** Услуга предоставляется один раз для всех проживающих гостей от 6-ти лет, указанных при бронировании. В случае размещения дополнительных гостей, не указанных в бронировании, все услуги для них приобретаются отдельно по открытой стоимости в Сочи Парке. Дети до 5-ти лет бесплатно.</t>
  </si>
  <si>
    <t>** Воспользоваться данной услугой возможно только в период проживания.</t>
  </si>
  <si>
    <t>Каждому гостю предоставляется один билет, соответствующий сезону. Сезон зависит от вашего первого дня проживания.</t>
  </si>
  <si>
    <t>Условия предоставления билета в парк для гостей, проживающих на курорте Красная Поляна:</t>
  </si>
  <si>
    <t>• Билет предоставляется для гостей от 6 лет включительно при условии бронирования от 2-х ночей. </t>
  </si>
  <si>
    <t>• Гостям до 5-ти лет включительно предоставляется бесплатный проход в парк, при условии сопровождения взрослого от 18-ти лет с действительным билетом по тарифу «Сочи Парк КП» и предъявления при входе в парк документа, подтверждающего возраст ребёнка.</t>
  </si>
  <si>
    <t>• Предоставление документов допускается в электронном виде.</t>
  </si>
  <si>
    <t>• Каждый взрослый от 18 лет с билетом по тарифу «Сочи Парк КП» имеет право сопровождать не более 3-х гостей до 5-ти лет включительно.</t>
  </si>
  <si>
    <t>В стоимость тарифа «Сочи Парк КП» включено:</t>
  </si>
  <si>
    <t>•       Посещение Тематического парка «Сочи Парк» в зависимости от операционного графика работы.</t>
  </si>
  <si>
    <t>•       Скидка в детский развлекательный центр «Медведия» 50 % на тарифы «Медведия»/ «Медведия безлимит», при предъявлении в кассу детского развлекательного центра «Медведия» оригинала билета по тарифу «Сочи Парк SP» (для гостей от 95 см. до 160 см. включительно) с действительным сроком билета «+3 дня» от даты посещения Тематического парка.</t>
  </si>
  <si>
    <t>•       Бесплатный прокат на аттракционе «Богатырские гонки», при предъявлении действующего билета в парк, в день посещения. </t>
  </si>
  <si>
    <t>1 прокат = 2 круга.</t>
  </si>
  <si>
    <t>Для гостей от 4 до 6 лет, весом не более 60 кг.</t>
  </si>
  <si>
    <t>Тематический парк "Сочи Парк" находится по адресу: г. Сочи, Олимпийский просп., 21, режим работы с 10:00 до 22:00</t>
  </si>
  <si>
    <t>The reservation can be cancelled without penalty up to 24 hours before arrival. Cancellation after the specified time - a penalty - the cost of the first night of stay.</t>
  </si>
  <si>
    <r>
      <rPr>
        <sz val="9"/>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charset val="204"/>
      </rPr>
      <t xml:space="preserve">
The reservation can be canceled without penalty up to 24 hours before arrival. Cancellation after the specified time - a penalty - the cost of the first night of stay.</t>
    </r>
    <r>
      <rPr>
        <sz val="9"/>
        <rFont val="Times New Roman"/>
        <charset val="204"/>
      </rPr>
      <t xml:space="preserve">                                                                              </t>
    </r>
  </si>
  <si>
    <t xml:space="preserve">% НДС согласно НК РФ </t>
  </si>
  <si>
    <r>
      <rPr>
        <sz val="9"/>
        <rFont val="Times New Roman"/>
        <charset val="204"/>
      </rP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charset val="204"/>
      </rPr>
      <t>30.12.2022-08.01.2023</t>
    </r>
    <r>
      <rPr>
        <sz val="9"/>
        <rFont val="Times New Roman"/>
        <charset val="204"/>
      </rPr>
      <t xml:space="preserve">, </t>
    </r>
    <r>
      <rPr>
        <b/>
        <sz val="9"/>
        <rFont val="Times New Roman"/>
        <charset val="204"/>
      </rPr>
      <t>включительно,</t>
    </r>
    <r>
      <rPr>
        <sz val="9"/>
        <rFont val="Times New Roman"/>
        <charset val="204"/>
      </rPr>
      <t xml:space="preserve"> -  бесплатная отмена бронирования за </t>
    </r>
    <r>
      <rPr>
        <b/>
        <sz val="9"/>
        <rFont val="Times New Roman"/>
        <charset val="204"/>
      </rPr>
      <t>30</t>
    </r>
    <r>
      <rPr>
        <sz val="9"/>
        <rFont val="Times New Roman"/>
        <charset val="204"/>
      </rPr>
      <t xml:space="preserve"> дней до заезда. Бронирование должно быть </t>
    </r>
    <r>
      <rPr>
        <b/>
        <sz val="9"/>
        <rFont val="Times New Roman"/>
        <charset val="204"/>
      </rPr>
      <t>100%</t>
    </r>
    <r>
      <rPr>
        <sz val="9"/>
        <rFont val="Times New Roman"/>
        <charset val="204"/>
      </rPr>
      <t xml:space="preserve"> предоплаченным Заказчиком. Отмена после указанного времени – штраф в </t>
    </r>
    <r>
      <rPr>
        <b/>
        <sz val="9"/>
        <rFont val="Times New Roman"/>
        <charset val="204"/>
      </rPr>
      <t>100%</t>
    </r>
    <r>
      <rPr>
        <sz val="9"/>
        <rFont val="Times New Roman"/>
        <charset val="204"/>
      </rPr>
      <t xml:space="preserve"> размере от стоимости бронирования.
The reservation can be canceled without penalty up to 24 hours before arrival. Cancellation after the specified time - a penalty - the cost of the first night of stay.
 For the period </t>
    </r>
    <r>
      <rPr>
        <b/>
        <sz val="9"/>
        <rFont val="Times New Roman"/>
        <charset val="204"/>
      </rPr>
      <t>30.12.2022-08.01.2023 inclusive,</t>
    </r>
    <r>
      <rPr>
        <sz val="9"/>
        <rFont val="Times New Roman"/>
        <charset val="204"/>
      </rPr>
      <t xml:space="preserve"> - free cancellation </t>
    </r>
    <r>
      <rPr>
        <b/>
        <sz val="9"/>
        <rFont val="Times New Roman"/>
        <charset val="204"/>
      </rPr>
      <t>30</t>
    </r>
    <r>
      <rPr>
        <sz val="9"/>
        <rFont val="Times New Roman"/>
        <charset val="204"/>
      </rPr>
      <t xml:space="preserve"> days before arrival. Reservation must be 100% prepaid by the Customer. Cancellation after the specified time - a penalty - </t>
    </r>
    <r>
      <rPr>
        <b/>
        <sz val="9"/>
        <rFont val="Times New Roman"/>
        <charset val="204"/>
      </rPr>
      <t>100%</t>
    </r>
    <r>
      <rPr>
        <sz val="9"/>
        <rFont val="Times New Roman"/>
        <charset val="204"/>
      </rPr>
      <t xml:space="preserve"> of the cost of the reservation.                                                                                </t>
    </r>
  </si>
  <si>
    <t>Тариф "Раннее бронирование" на базе завтраков/ "Early booking" rates (BB) 15% discount</t>
  </si>
  <si>
    <t>3.07.2021 - 10.07.2021</t>
  </si>
  <si>
    <t>11.07.2021-16.07.2021</t>
  </si>
  <si>
    <t>17.07.2021-24.07.2021</t>
  </si>
  <si>
    <t>25.07.2021-29.07.2021</t>
  </si>
  <si>
    <t>30.07.2021-1.08.2021</t>
  </si>
  <si>
    <t>13.08.2021-14.08.2021</t>
  </si>
  <si>
    <t>15.08.2021-18.08.2021</t>
  </si>
  <si>
    <t>19.08.2021-23.08.2021</t>
  </si>
  <si>
    <t>24.08.2021-28.08.2021</t>
  </si>
  <si>
    <t>29.08.2021-2.09.2021</t>
  </si>
  <si>
    <t>НДС 20% (в рублях) за номер в сутки/ VAT 20%</t>
  </si>
  <si>
    <r>
      <rPr>
        <sz val="9"/>
        <color theme="1"/>
        <rFont val="Times New Roman"/>
        <charset val="204"/>
      </rPr>
      <t xml:space="preserve">Мин срок бронирования до заезда: </t>
    </r>
    <r>
      <rPr>
        <b/>
        <sz val="9"/>
        <color indexed="8"/>
        <rFont val="Times New Roman"/>
        <charset val="204"/>
      </rPr>
      <t>15</t>
    </r>
    <r>
      <rPr>
        <sz val="9"/>
        <color indexed="8"/>
        <rFont val="Times New Roman"/>
        <charset val="204"/>
      </rPr>
      <t xml:space="preserve"> дней/ Min. Booking period before arrival: </t>
    </r>
    <r>
      <rPr>
        <b/>
        <sz val="9"/>
        <color indexed="8"/>
        <rFont val="Times New Roman"/>
        <charset val="204"/>
      </rPr>
      <t>15</t>
    </r>
    <r>
      <rPr>
        <sz val="9"/>
        <color indexed="8"/>
        <rFont val="Times New Roman"/>
        <charset val="204"/>
      </rPr>
      <t xml:space="preserve"> days.</t>
    </r>
  </si>
  <si>
    <r>
      <rPr>
        <sz val="9"/>
        <color theme="1"/>
        <rFont val="Times New Roman"/>
        <charset val="204"/>
      </rPr>
      <t>Мин срок бронирования до заезда: 14</t>
    </r>
    <r>
      <rPr>
        <sz val="9"/>
        <color indexed="8"/>
        <rFont val="Times New Roman"/>
        <charset val="204"/>
      </rPr>
      <t xml:space="preserve"> дней/ Min. Booking period before arrival: 14 days.</t>
    </r>
  </si>
  <si>
    <t>Тариф доступен до 15.12.22, включительно</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</si>
  <si>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</si>
  <si>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</si>
  <si>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r>
      <rPr>
        <sz val="9"/>
        <rFont val="Times New Roman"/>
        <charset val="204"/>
      </rPr>
      <t xml:space="preserve">Период продажи: </t>
    </r>
    <r>
      <rPr>
        <b/>
        <sz val="9"/>
        <rFont val="Times New Roman"/>
        <charset val="204"/>
      </rPr>
      <t>с 05.08.2021 - 15.12.2021​</t>
    </r>
    <r>
      <rPr>
        <sz val="9"/>
        <rFont val="Times New Roman"/>
        <charset val="204"/>
      </rPr>
      <t xml:space="preserve">/ Period of sales: </t>
    </r>
    <r>
      <rPr>
        <b/>
        <sz val="9"/>
        <rFont val="Times New Roman"/>
        <charset val="204"/>
      </rPr>
      <t>с 05.08.2021 - 15.12.2021​</t>
    </r>
  </si>
  <si>
    <r>
      <rPr>
        <sz val="9"/>
        <rFont val="Times New Roman"/>
        <charset val="204"/>
      </rPr>
      <t xml:space="preserve">Период проживания: </t>
    </r>
    <r>
      <rPr>
        <b/>
        <sz val="9"/>
        <rFont val="Times New Roman"/>
        <charset val="204"/>
      </rPr>
      <t xml:space="preserve">с 01.10.2021 - 16.12.202​1 </t>
    </r>
    <r>
      <rPr>
        <sz val="9"/>
        <rFont val="Times New Roman"/>
        <charset val="204"/>
      </rPr>
      <t xml:space="preserve">/ Period of stay: </t>
    </r>
    <r>
      <rPr>
        <b/>
        <sz val="9"/>
        <rFont val="Times New Roman"/>
        <charset val="204"/>
      </rPr>
      <t>с 01.10.2021 - 16.12.202​1</t>
    </r>
  </si>
  <si>
    <t>НДС 20% (в рублях) за номер в сутки/ VAT 20%;</t>
  </si>
  <si>
    <t>Купонная книга с 10 бесплатными активностями и скидками на другие акции Курорта / 
Coupon book with 10 free activities and discounts for other promotions of the Krasnaya Polyana Resort</t>
  </si>
  <si>
    <r>
      <rPr>
        <sz val="10"/>
        <color theme="1"/>
        <rFont val="Times New Roman"/>
        <charset val="204"/>
      </rPr>
      <t>По купонной книге в предложение</t>
    </r>
    <r>
      <rPr>
        <b/>
        <sz val="10"/>
        <rFont val="Times New Roman"/>
        <charset val="204"/>
      </rPr>
      <t> «Зарядись энергией гор - Активный» входят</t>
    </r>
    <r>
      <rPr>
        <sz val="10"/>
        <rFont val="Times New Roman"/>
        <charset val="204"/>
      </rPr>
      <t> </t>
    </r>
    <r>
      <rPr>
        <i/>
        <sz val="10"/>
        <rFont val="Times New Roman"/>
        <charset val="204"/>
      </rPr>
      <t>бесплатно* / The Special offer "Energize the Mountains Active" includes free of charge (for hotel guests):</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</si>
  <si>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</si>
  <si>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</si>
  <si>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</si>
  <si>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</si>
  <si>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</si>
  <si>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6. Прокат скейтборда или роликов на 1 час в Академии райдеров (действует на всех гостей) / Skateboard or rollerblading for 1 hour at the Rider Academy(valid for all guests);</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</si>
  <si>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</si>
  <si>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</si>
  <si>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</si>
  <si>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t>10. Поход с гидом Бюро приключений 100К (действует на всех гостей) / Нiking along the eco-trails with a guide (valid for all guests).</t>
  </si>
  <si>
    <t>В купонную книжку входят скидки до 50%, специальные предложения и бесплатные  бонусные услуги / The coupon book includes discounts of up to 50%, special offers and free bonus services.</t>
  </si>
  <si>
    <t>Открытый тариф "Зарядись Энергией Гор"</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</si>
  <si>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204"/>
      </rPr>
      <t>1300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1300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at once. Cost  - </t>
    </r>
    <r>
      <rPr>
        <b/>
        <sz val="11"/>
        <color theme="1"/>
        <rFont val="Calibri"/>
        <charset val="204"/>
      </rPr>
      <t>1300</t>
    </r>
    <r>
      <rPr>
        <sz val="11"/>
        <color theme="1"/>
        <rFont val="Calibri"/>
        <charset val="204"/>
      </rPr>
      <t xml:space="preserve"> rub per adult.  The cost of the ski-passes for each guest (at extra bed)  is also added - </t>
    </r>
    <r>
      <rPr>
        <b/>
        <sz val="11"/>
        <color theme="1"/>
        <rFont val="Calibri"/>
        <charset val="204"/>
      </rPr>
      <t>1300</t>
    </r>
    <r>
      <rPr>
        <sz val="11"/>
        <color theme="1"/>
        <rFont val="Calibri"/>
        <charset val="204"/>
      </rPr>
      <t xml:space="preserve"> rub per adult. Please, add the cost of ski-passes for all and adult children to the application immediately.</t>
    </r>
  </si>
  <si>
    <r>
      <rPr>
        <sz val="9"/>
        <rFont val="Times New Roman"/>
        <charset val="204"/>
      </rPr>
      <t xml:space="preserve">Период продажи: </t>
    </r>
    <r>
      <rPr>
        <b/>
        <sz val="9"/>
        <rFont val="Times New Roman"/>
        <charset val="204"/>
      </rPr>
      <t>18.03.2022</t>
    </r>
    <r>
      <rPr>
        <b/>
        <sz val="9"/>
        <rFont val="Times New Roman"/>
        <charset val="204"/>
      </rPr>
      <t xml:space="preserve"> - 29.09.2022</t>
    </r>
    <r>
      <rPr>
        <sz val="9"/>
        <rFont val="Times New Roman"/>
        <charset val="204"/>
      </rPr>
      <t xml:space="preserve">/ Period of sales: </t>
    </r>
    <r>
      <rPr>
        <b/>
        <sz val="9"/>
        <rFont val="Times New Roman"/>
        <charset val="204"/>
      </rPr>
      <t>18.03.2022 - 29.09.2022</t>
    </r>
  </si>
  <si>
    <r>
      <rPr>
        <sz val="9"/>
        <rFont val="Times New Roman"/>
        <charset val="204"/>
      </rPr>
      <t xml:space="preserve">Период проживания: </t>
    </r>
    <r>
      <rPr>
        <b/>
        <sz val="9"/>
        <rFont val="Times New Roman"/>
        <charset val="204"/>
      </rPr>
      <t>01.06.2022</t>
    </r>
    <r>
      <rPr>
        <b/>
        <sz val="9"/>
        <rFont val="Times New Roman"/>
        <charset val="204"/>
      </rPr>
      <t xml:space="preserve"> - 30.09.2022​</t>
    </r>
    <r>
      <rPr>
        <sz val="9"/>
        <rFont val="Times New Roman"/>
        <charset val="204"/>
      </rPr>
      <t xml:space="preserve">/ Period of stay: </t>
    </r>
    <r>
      <rPr>
        <b/>
        <sz val="9"/>
        <rFont val="Times New Roman"/>
        <charset val="204"/>
      </rPr>
      <t>01.06.2022 - 30.09.2022​</t>
    </r>
  </si>
  <si>
    <t>великолепный завтрак по системе "Шведский стол"</t>
  </si>
  <si>
    <t>купонную книгу на бесплатные активности курорта и скидки в СПА центры</t>
  </si>
  <si>
    <t>подъем на канатной дороге до уровня 960м</t>
  </si>
  <si>
    <t xml:space="preserve">парковка на Поляне 960; </t>
  </si>
  <si>
    <t>Купонная книга с 11 бесплатными активностями курорта и скидками на другие акции</t>
  </si>
  <si>
    <t>Трансфер на пляж Имеретинский</t>
  </si>
  <si>
    <r>
      <rPr>
        <sz val="8"/>
        <color rgb="FF000000"/>
        <rFont val="Verdana"/>
        <charset val="204"/>
      </rPr>
      <t>В предложение «Зарядись энергией гор» входят </t>
    </r>
    <r>
      <rPr>
        <b/>
        <i/>
        <sz val="8"/>
        <color indexed="8"/>
        <rFont val="Verdana"/>
        <charset val="204"/>
      </rPr>
      <t>бесплатно</t>
    </r>
    <r>
      <rPr>
        <b/>
        <sz val="8"/>
        <color indexed="8"/>
        <rFont val="Verdana"/>
        <charset val="204"/>
      </rPr>
      <t> </t>
    </r>
    <r>
      <rPr>
        <sz val="8"/>
        <color indexed="8"/>
        <rFont val="Verdana"/>
        <charset val="204"/>
      </rPr>
      <t>хиты летнего сезона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</si>
  <si>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</si>
  <si>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</si>
  <si>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</si>
  <si>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</si>
  <si>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</si>
  <si>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</si>
  <si>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</si>
  <si>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rPr>
        <sz val="8"/>
        <color rgb="FF000000"/>
        <rFont val="Verdana"/>
        <charset val="204"/>
      </rPr>
      <t>8. Прокат беговелов на 1 час. Действует на всех детей от 2 до 5 лет, проживающих в номере</t>
    </r>
    <r>
      <rPr>
        <sz val="11"/>
        <color theme="1"/>
        <rFont val="Calibri"/>
        <charset val="204"/>
        <scheme val="minor"/>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</si>
  <si>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</si>
  <si>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</si>
  <si>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Бесплатный трансфер на морской пляж Курорта Красная Поляна / Free shuttle service to the sea beach of Krasnaya Polyana Resort
</t>
  </si>
  <si>
    <t xml:space="preserve">*Пляж функционирует с 01.06.2022-30.09.2022,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</si>
  <si>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Специальный тариф "Осенние каникулы" / Special offer "Autumn holidays"</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</si>
  <si>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1700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1700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1700</t>
    </r>
    <r>
      <rPr>
        <sz val="11"/>
        <color theme="1"/>
        <rFont val="Calibri"/>
        <charset val="204"/>
      </rPr>
      <t xml:space="preserve"> rub per adult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The cost of the ski-passes for each guest (at extra bed)  is also added - </t>
    </r>
    <r>
      <rPr>
        <b/>
        <sz val="11"/>
        <color theme="1"/>
        <rFont val="Calibri"/>
        <charset val="204"/>
      </rPr>
      <t>1700</t>
    </r>
    <r>
      <rPr>
        <sz val="11"/>
        <color theme="1"/>
        <rFont val="Calibri"/>
        <charset val="204"/>
      </rPr>
      <t xml:space="preserve"> 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</si>
  <si>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с 05.08.2022 - 29.11.2022​</t>
    </r>
    <r>
      <rPr>
        <sz val="9"/>
        <rFont val="Times New Roman"/>
        <charset val="204"/>
      </rPr>
      <t xml:space="preserve">/ Period of sales: </t>
    </r>
    <r>
      <rPr>
        <b/>
        <sz val="9"/>
        <rFont val="Times New Roman"/>
        <charset val="204"/>
      </rPr>
      <t>с 05.08.2022 - 29.11.2022</t>
    </r>
  </si>
  <si>
    <r>
      <rPr>
        <sz val="9"/>
        <rFont val="Times New Roman"/>
        <charset val="204"/>
      </rPr>
      <t xml:space="preserve">Период проживания: </t>
    </r>
    <r>
      <rPr>
        <b/>
        <sz val="9"/>
        <rFont val="Times New Roman"/>
        <charset val="204"/>
      </rPr>
      <t xml:space="preserve">с 01.10.2022 - 30.11.202​2 </t>
    </r>
    <r>
      <rPr>
        <sz val="9"/>
        <rFont val="Times New Roman"/>
        <charset val="204"/>
      </rPr>
      <t xml:space="preserve">/ Period of stay: </t>
    </r>
    <r>
      <rPr>
        <b/>
        <sz val="9"/>
        <rFont val="Times New Roman"/>
        <charset val="204"/>
      </rPr>
      <t>с 01.10.2022 - 30.11.202​2</t>
    </r>
  </si>
  <si>
    <t>Бесплатное размещение 2 детей возрастом до 12 лет, включая завтрак и доп.место /  Free accommodation for 2 children under 12 years old, including breakfast and extra bed.</t>
  </si>
  <si>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</si>
  <si>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</si>
  <si>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</si>
  <si>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</si>
  <si>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</si>
  <si>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</si>
  <si>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</si>
  <si>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</si>
  <si>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</si>
  <si>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</si>
  <si>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t>Открытые тарифы/ Open rates - 10%</t>
  </si>
  <si>
    <t>отдыхай и катай</t>
  </si>
  <si>
    <t>Отдыхай и катай</t>
  </si>
  <si>
    <t>Бесплатное размещение 2 детей возрастом до 12 лет, включая завтрак и доп.место</t>
  </si>
  <si>
    <t>Размещение на основных местах</t>
  </si>
  <si>
    <t>ски-пасс 1 гость (стоимость за сутки)</t>
  </si>
  <si>
    <t>ски-пасс 2 гостя (стоимость за сутки)</t>
  </si>
  <si>
    <t>Улучшенный Люкс с видом на горы, с одной спальней и гостиной/ Superior Suite view 1 bedroom</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</si>
  <si>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</si>
  <si>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charset val="204"/>
      </rPr>
      <t>Период продажи:</t>
    </r>
    <r>
      <rPr>
        <sz val="9"/>
        <rFont val="Times New Roman"/>
        <charset val="204"/>
      </rPr>
      <t xml:space="preserve"> </t>
    </r>
    <r>
      <rPr>
        <b/>
        <sz val="9"/>
        <rFont val="Times New Roman"/>
        <charset val="204"/>
      </rPr>
      <t>05.10.2022</t>
    </r>
    <r>
      <rPr>
        <b/>
        <sz val="9"/>
        <rFont val="Times New Roman"/>
        <charset val="204"/>
      </rPr>
      <t xml:space="preserve"> - 30.03.2023</t>
    </r>
    <r>
      <rPr>
        <sz val="9"/>
        <rFont val="Times New Roman"/>
        <charset val="204"/>
      </rPr>
      <t xml:space="preserve">/ Period of sales: </t>
    </r>
    <r>
      <rPr>
        <b/>
        <sz val="9"/>
        <rFont val="Times New Roman"/>
        <charset val="204"/>
      </rPr>
      <t>05.10.2022 - 30.03.2023</t>
    </r>
  </si>
  <si>
    <r>
      <rPr>
        <b/>
        <sz val="9"/>
        <rFont val="Times New Roman"/>
        <charset val="204"/>
      </rPr>
      <t>Период проживания</t>
    </r>
    <r>
      <rPr>
        <sz val="9"/>
        <rFont val="Times New Roman"/>
        <charset val="204"/>
      </rPr>
      <t xml:space="preserve">: </t>
    </r>
    <r>
      <rPr>
        <b/>
        <sz val="9"/>
        <rFont val="Times New Roman"/>
        <charset val="204"/>
      </rPr>
      <t>24.12.2022 - 31.03.2023</t>
    </r>
    <r>
      <rPr>
        <sz val="9"/>
        <rFont val="Times New Roman"/>
        <charset val="204"/>
      </rPr>
      <t xml:space="preserve">/ Period of stay: </t>
    </r>
    <r>
      <rPr>
        <b/>
        <sz val="9"/>
        <rFont val="Times New Roman"/>
        <charset val="204"/>
      </rPr>
      <t>24.12.2022 - 31.03.2023</t>
    </r>
  </si>
  <si>
    <t xml:space="preserve">Период 30.12.22-08.01.23 не доступен для бронирования в рамках СПО "Отдыхай и катай"  </t>
  </si>
  <si>
    <t>Тариф включает ски-пассы только на взрослых гостей на основных местах. Стоимость ски-пассов на дополнительных взрослых и детей просим сразу добавлять в заявку. / The rate includes ski passes for adults only at the main places. Please add the cost of ski passes for extra adults and children to the application immediately.</t>
  </si>
  <si>
    <t>Тарифы на дополнительные ски-пассы (для доп. мест)/ Rates for additional ski passes (for extra beds):</t>
  </si>
  <si>
    <r>
      <rPr>
        <b/>
        <sz val="9"/>
        <color theme="1"/>
        <rFont val="Times New Roman"/>
        <charset val="204"/>
      </rPr>
      <t>16.12.2022-23.12.2022, включительно</t>
    </r>
    <r>
      <rPr>
        <sz val="9"/>
        <color theme="1"/>
        <rFont val="Times New Roman"/>
        <charset val="204"/>
      </rPr>
      <t xml:space="preserve"> - </t>
    </r>
    <r>
      <rPr>
        <b/>
        <sz val="9"/>
        <color theme="1"/>
        <rFont val="Times New Roman"/>
        <charset val="204"/>
      </rPr>
      <t>1750</t>
    </r>
    <r>
      <rPr>
        <sz val="9"/>
        <color theme="1"/>
        <rFont val="Times New Roman"/>
        <charset val="204"/>
      </rPr>
      <t xml:space="preserve"> рублей - взрослый, </t>
    </r>
    <r>
      <rPr>
        <b/>
        <sz val="9"/>
        <color theme="1"/>
        <rFont val="Times New Roman"/>
        <charset val="204"/>
      </rPr>
      <t>1200</t>
    </r>
    <r>
      <rPr>
        <sz val="9"/>
        <color theme="1"/>
        <rFont val="Times New Roman"/>
        <charset val="204"/>
      </rPr>
      <t xml:space="preserve"> рублей - детский / </t>
    </r>
    <r>
      <rPr>
        <b/>
        <sz val="9"/>
        <color theme="1"/>
        <rFont val="Times New Roman"/>
        <charset val="204"/>
      </rPr>
      <t>16.12.2022-23.12.2022 - 1750</t>
    </r>
    <r>
      <rPr>
        <sz val="9"/>
        <color theme="1"/>
        <rFont val="Times New Roman"/>
        <charset val="204"/>
      </rPr>
      <t xml:space="preserve">  rubles - adult, </t>
    </r>
    <r>
      <rPr>
        <b/>
        <sz val="9"/>
        <color theme="1"/>
        <rFont val="Times New Roman"/>
        <charset val="204"/>
      </rPr>
      <t>1200</t>
    </r>
    <r>
      <rPr>
        <sz val="9"/>
        <color theme="1"/>
        <rFont val="Times New Roman"/>
        <charset val="204"/>
      </rPr>
      <t xml:space="preserve"> - child.</t>
    </r>
  </si>
  <si>
    <r>
      <rPr>
        <b/>
        <sz val="9"/>
        <color theme="1"/>
        <rFont val="Times New Roman"/>
        <charset val="204"/>
      </rPr>
      <t>24.12.2022-08.01.2023, включительно,</t>
    </r>
    <r>
      <rPr>
        <sz val="9"/>
        <color theme="1"/>
        <rFont val="Times New Roman"/>
        <charset val="204"/>
      </rPr>
      <t xml:space="preserve"> - </t>
    </r>
    <r>
      <rPr>
        <b/>
        <sz val="9"/>
        <color theme="1"/>
        <rFont val="Times New Roman"/>
        <charset val="204"/>
      </rPr>
      <t>2400</t>
    </r>
    <r>
      <rPr>
        <sz val="9"/>
        <color theme="1"/>
        <rFont val="Times New Roman"/>
        <charset val="204"/>
      </rPr>
      <t xml:space="preserve"> рублей - взрослый, </t>
    </r>
    <r>
      <rPr>
        <b/>
        <sz val="9"/>
        <color theme="1"/>
        <rFont val="Times New Roman"/>
        <charset val="204"/>
      </rPr>
      <t>1500</t>
    </r>
    <r>
      <rPr>
        <sz val="9"/>
        <color theme="1"/>
        <rFont val="Times New Roman"/>
        <charset val="204"/>
      </rPr>
      <t xml:space="preserve"> рублей - детский / </t>
    </r>
    <r>
      <rPr>
        <b/>
        <sz val="9"/>
        <color theme="1"/>
        <rFont val="Times New Roman"/>
        <charset val="204"/>
      </rPr>
      <t>24.12.2022-08.01.2023 - 2400</t>
    </r>
    <r>
      <rPr>
        <sz val="9"/>
        <color theme="1"/>
        <rFont val="Times New Roman"/>
        <charset val="204"/>
      </rPr>
      <t xml:space="preserve"> rubles - adult, </t>
    </r>
    <r>
      <rPr>
        <b/>
        <sz val="9"/>
        <color theme="1"/>
        <rFont val="Times New Roman"/>
        <charset val="204"/>
      </rPr>
      <t>1500</t>
    </r>
    <r>
      <rPr>
        <sz val="9"/>
        <color theme="1"/>
        <rFont val="Times New Roman"/>
        <charset val="204"/>
      </rPr>
      <t xml:space="preserve"> - child.</t>
    </r>
  </si>
  <si>
    <r>
      <rPr>
        <b/>
        <sz val="9"/>
        <color theme="1"/>
        <rFont val="Times New Roman"/>
        <charset val="204"/>
      </rPr>
      <t xml:space="preserve">09.01.2023-31.03.2023, включительно </t>
    </r>
    <r>
      <rPr>
        <sz val="9"/>
        <color theme="1"/>
        <rFont val="Times New Roman"/>
        <charset val="204"/>
      </rPr>
      <t xml:space="preserve">- </t>
    </r>
    <r>
      <rPr>
        <b/>
        <sz val="9"/>
        <color theme="1"/>
        <rFont val="Times New Roman"/>
        <charset val="204"/>
      </rPr>
      <t>2000</t>
    </r>
    <r>
      <rPr>
        <sz val="9"/>
        <color theme="1"/>
        <rFont val="Times New Roman"/>
        <charset val="204"/>
      </rPr>
      <t xml:space="preserve"> рублей - взрослый, </t>
    </r>
    <r>
      <rPr>
        <b/>
        <sz val="9"/>
        <color theme="1"/>
        <rFont val="Times New Roman"/>
        <charset val="204"/>
      </rPr>
      <t xml:space="preserve">1300 </t>
    </r>
    <r>
      <rPr>
        <sz val="9"/>
        <color theme="1"/>
        <rFont val="Times New Roman"/>
        <charset val="204"/>
      </rPr>
      <t xml:space="preserve">рублей - детский / </t>
    </r>
    <r>
      <rPr>
        <b/>
        <sz val="9"/>
        <color theme="1"/>
        <rFont val="Times New Roman"/>
        <charset val="204"/>
      </rPr>
      <t>09.01.2023-31.03.2023  - 2000</t>
    </r>
    <r>
      <rPr>
        <sz val="9"/>
        <color theme="1"/>
        <rFont val="Times New Roman"/>
        <charset val="204"/>
      </rPr>
      <t xml:space="preserve"> rubles - adult, </t>
    </r>
    <r>
      <rPr>
        <b/>
        <sz val="9"/>
        <color theme="1"/>
        <rFont val="Times New Roman"/>
        <charset val="204"/>
      </rPr>
      <t>1300</t>
    </r>
    <r>
      <rPr>
        <sz val="9"/>
        <color theme="1"/>
        <rFont val="Times New Roman"/>
        <charset val="204"/>
      </rPr>
      <t xml:space="preserve"> - child.</t>
    </r>
  </si>
  <si>
    <t>Тариф доступен до 29.12.2023</t>
  </si>
  <si>
    <t>Тариф закрыт для бронирования в даты 01.11.2023-05.11.2023,  30.12.2023-31.03.2024 включительно</t>
  </si>
  <si>
    <t>Специальный тариф "Весенние каникулы" / Special offer "Spring holidays"</t>
  </si>
  <si>
    <t>Бесплатное размещение 2 детей возрастом до 15 лет включительно, включая завтрак и доп.место /  Free accommodation for 2 children under 15 years old inclusive, including breakfast and extra bed.</t>
  </si>
  <si>
    <r>
      <rPr>
        <sz val="11"/>
        <color theme="1"/>
        <rFont val="Calibri"/>
        <charset val="204"/>
      </rP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charset val="204"/>
      </rPr>
      <t>1500</t>
    </r>
    <r>
      <rPr>
        <sz val="11"/>
        <color theme="1"/>
        <rFont val="Calibri"/>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charset val="204"/>
      </rPr>
      <t>1500</t>
    </r>
    <r>
      <rPr>
        <sz val="11"/>
        <color theme="1"/>
        <rFont val="Calibri"/>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charset val="204"/>
      </rPr>
      <t>1500</t>
    </r>
    <r>
      <rPr>
        <sz val="11"/>
        <color theme="1"/>
        <rFont val="Calibri"/>
        <charset val="204"/>
      </rPr>
      <t xml:space="preserve"> rub per adult.  The cost of the ski-passes for each guest (at extra bed)  is also added - </t>
    </r>
    <r>
      <rPr>
        <b/>
        <sz val="11"/>
        <color theme="1"/>
        <rFont val="Calibri"/>
        <charset val="204"/>
      </rPr>
      <t>1500</t>
    </r>
    <r>
      <rPr>
        <sz val="11"/>
        <color theme="1"/>
        <rFont val="Calibri"/>
        <charset val="204"/>
      </rPr>
      <t xml:space="preserve"> rub per adult. Please, add the cost of ski-passes for all persons to the application immediately.</t>
    </r>
  </si>
  <si>
    <r>
      <rPr>
        <sz val="9"/>
        <color theme="1"/>
        <rFont val="Times New Roman"/>
        <charset val="204"/>
      </rPr>
      <t>Период бронирования</t>
    </r>
    <r>
      <rPr>
        <b/>
        <sz val="9"/>
        <color theme="1"/>
        <rFont val="Times New Roman"/>
        <charset val="204"/>
      </rPr>
      <t xml:space="preserve">: 08.02.2023 - 30.05.2023 /  </t>
    </r>
    <r>
      <rPr>
        <sz val="9"/>
        <color theme="1"/>
        <rFont val="Times New Roman"/>
        <charset val="204"/>
      </rPr>
      <t>Period of sales</t>
    </r>
    <r>
      <rPr>
        <b/>
        <sz val="9"/>
        <color theme="1"/>
        <rFont val="Times New Roman"/>
        <charset val="204"/>
      </rPr>
      <t>: 08.02.2023 - 30.05.2023</t>
    </r>
  </si>
  <si>
    <r>
      <rPr>
        <sz val="9"/>
        <rFont val="Times New Roman"/>
        <charset val="204"/>
      </rPr>
      <t xml:space="preserve">Период проживания: </t>
    </r>
    <r>
      <rPr>
        <b/>
        <sz val="9"/>
        <rFont val="Times New Roman"/>
        <charset val="204"/>
      </rPr>
      <t xml:space="preserve">с 24.03.2023 - 31.05.2023 </t>
    </r>
    <r>
      <rPr>
        <sz val="9"/>
        <rFont val="Times New Roman"/>
        <charset val="204"/>
      </rPr>
      <t xml:space="preserve">/ Period of stay: </t>
    </r>
    <r>
      <rPr>
        <b/>
        <sz val="9"/>
        <rFont val="Times New Roman"/>
        <charset val="204"/>
      </rPr>
      <t>24.03.2023 - 31.05.2023</t>
    </r>
  </si>
  <si>
    <r>
      <rPr>
        <sz val="10"/>
        <color theme="1"/>
        <rFont val="Times New Roman"/>
        <charset val="204"/>
      </rPr>
      <t xml:space="preserve">По купонной книге в предложение </t>
    </r>
    <r>
      <rPr>
        <b/>
        <sz val="10"/>
        <rFont val="Times New Roman"/>
        <charset val="204"/>
      </rPr>
      <t>«Весенние Каникулы»</t>
    </r>
    <r>
      <rPr>
        <sz val="10"/>
        <rFont val="Times New Roman"/>
        <charset val="204"/>
      </rPr>
      <t xml:space="preserve"> входят </t>
    </r>
    <r>
      <rPr>
        <i/>
        <sz val="10"/>
        <rFont val="Times New Roman"/>
        <charset val="204"/>
      </rPr>
      <t>бесплатно* / The special offer "Spring holidays" includes free of charge (for hotel guests):</t>
    </r>
    <r>
      <rPr>
        <sz val="10"/>
        <rFont val="Times New Roman"/>
        <charset val="204"/>
      </rPr>
      <t>:</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</si>
  <si>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</si>
  <si>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</si>
  <si>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</si>
  <si>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</si>
  <si>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</si>
  <si>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</si>
  <si>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</si>
  <si>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</si>
  <si>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</si>
  <si>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</si>
  <si>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1650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1650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1650</t>
    </r>
    <r>
      <rPr>
        <sz val="11"/>
        <color theme="1"/>
        <rFont val="Calibri"/>
        <charset val="204"/>
      </rPr>
      <t xml:space="preserve"> rub per adult (</t>
    </r>
    <r>
      <rPr>
        <sz val="11"/>
        <color theme="1"/>
        <rFont val="Calibri"/>
        <charset val="204"/>
      </rPr>
      <t>ages from 16 y.o. and up).</t>
    </r>
    <r>
      <rPr>
        <sz val="11"/>
        <color theme="1"/>
        <rFont val="Calibri"/>
        <charset val="204"/>
      </rPr>
      <t xml:space="preserve">  The cost of the ski-passes for each guest (at extra bed)  is also added - </t>
    </r>
    <r>
      <rPr>
        <b/>
        <sz val="11"/>
        <color theme="1"/>
        <rFont val="Calibri"/>
        <charset val="204"/>
      </rPr>
      <t xml:space="preserve">1650 </t>
    </r>
    <r>
      <rPr>
        <sz val="11"/>
        <color theme="1"/>
        <rFont val="Calibri"/>
        <charset val="204"/>
      </rPr>
      <t>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</si>
  <si>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22.03.2023</t>
    </r>
    <r>
      <rPr>
        <b/>
        <sz val="9"/>
        <rFont val="Times New Roman"/>
        <charset val="204"/>
      </rPr>
      <t xml:space="preserve"> - 29.09.2023</t>
    </r>
    <r>
      <rPr>
        <sz val="9"/>
        <rFont val="Times New Roman"/>
        <charset val="204"/>
      </rPr>
      <t xml:space="preserve">/ Period of sales: </t>
    </r>
    <r>
      <rPr>
        <b/>
        <sz val="9"/>
        <rFont val="Times New Roman"/>
        <charset val="204"/>
      </rPr>
      <t>22.03.2023 - 29.09.2023</t>
    </r>
  </si>
  <si>
    <r>
      <rPr>
        <sz val="9"/>
        <rFont val="Times New Roman"/>
        <charset val="204"/>
      </rPr>
      <t xml:space="preserve">Период проживания: </t>
    </r>
    <r>
      <rPr>
        <b/>
        <sz val="9"/>
        <rFont val="Times New Roman"/>
        <charset val="204"/>
      </rPr>
      <t>01.06.2023</t>
    </r>
    <r>
      <rPr>
        <b/>
        <sz val="9"/>
        <rFont val="Times New Roman"/>
        <charset val="204"/>
      </rPr>
      <t xml:space="preserve"> - 30.09.2023​</t>
    </r>
    <r>
      <rPr>
        <sz val="9"/>
        <rFont val="Times New Roman"/>
        <charset val="204"/>
      </rPr>
      <t xml:space="preserve">/ Period of stay: </t>
    </r>
    <r>
      <rPr>
        <b/>
        <sz val="9"/>
        <rFont val="Times New Roman"/>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</si>
  <si>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</si>
  <si>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</si>
  <si>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</si>
  <si>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</si>
  <si>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</si>
  <si>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</si>
  <si>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</si>
  <si>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rPr>
        <sz val="8"/>
        <color rgb="FF000000"/>
        <rFont val="Verdana"/>
        <charset val="204"/>
      </rPr>
      <t>7. Прокат беговелов на 1 час. Действует на всех детей от 2 до 5 лет, проживающих в номере</t>
    </r>
    <r>
      <rPr>
        <sz val="11"/>
        <color theme="1"/>
        <rFont val="Calibri"/>
        <charset val="204"/>
        <scheme val="minor"/>
      </rPr>
      <t xml:space="preserve"> /</t>
    </r>
    <r>
      <rPr>
        <sz val="8"/>
        <color theme="1"/>
        <rFont val="Verdana"/>
        <charset val="204"/>
      </rPr>
      <t xml:space="preserve"> Balance bike</t>
    </r>
    <r>
      <rPr>
        <sz val="9"/>
        <color theme="1"/>
        <rFont val="Verdana"/>
        <charset val="204"/>
      </rPr>
      <t xml:space="preserve"> rental for 1 hour. Valid for all children from 2 to 5 years old staying in the room</t>
    </r>
  </si>
  <si>
    <r>
      <rPr>
        <sz val="8"/>
        <color rgb="FF000000"/>
        <rFont val="Verdana"/>
        <charset val="204"/>
      </rPr>
      <t>8. VR-экскурсия по курорту. Действует для всех гостей в номере 5+</t>
    </r>
    <r>
      <rPr>
        <sz val="11"/>
        <color theme="1"/>
        <rFont val="Calibri"/>
        <charset val="204"/>
        <scheme val="minor"/>
      </rPr>
      <t xml:space="preserve"> /</t>
    </r>
    <r>
      <rPr>
        <sz val="8"/>
        <color theme="1"/>
        <rFont val="Verdana"/>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</si>
  <si>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</si>
  <si>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</si>
  <si>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Открытый тариф "Наполни своё лето"</t>
  </si>
  <si>
    <r>
      <rPr>
        <sz val="11"/>
        <color theme="1"/>
        <rFont val="Calibri"/>
        <charset val="204"/>
      </rPr>
      <t xml:space="preserve">Дополнительно ЕДИНОРАЗОВО в стоимость заявки добавляются прогулочные ски-пассы за каждого взрослого гостя </t>
    </r>
    <r>
      <rPr>
        <sz val="11"/>
        <color theme="1"/>
        <rFont val="Calibri"/>
        <charset val="204"/>
      </rPr>
      <t xml:space="preserve">(возраст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 </t>
    </r>
    <r>
      <rPr>
        <b/>
        <sz val="11"/>
        <color theme="1"/>
        <rFont val="Calibri"/>
        <charset val="204"/>
      </rPr>
      <t>1600</t>
    </r>
    <r>
      <rPr>
        <sz val="11"/>
        <color theme="1"/>
        <rFont val="Calibri"/>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charset val="204"/>
      </rPr>
      <t>1600</t>
    </r>
    <r>
      <rPr>
        <sz val="11"/>
        <color theme="1"/>
        <rFont val="Calibri"/>
        <charset val="204"/>
      </rPr>
      <t xml:space="preserve"> руб.</t>
    </r>
    <r>
      <rPr>
        <sz val="11"/>
        <color theme="1"/>
        <rFont val="Calibri"/>
        <charset val="204"/>
      </rPr>
      <t xml:space="preserve"> (возраст от </t>
    </r>
    <r>
      <rPr>
        <b/>
        <sz val="11"/>
        <color theme="1"/>
        <rFont val="Calibri"/>
        <charset val="204"/>
      </rPr>
      <t>16</t>
    </r>
    <r>
      <rPr>
        <sz val="11"/>
        <color theme="1"/>
        <rFont val="Calibri"/>
        <charset val="204"/>
      </rPr>
      <t xml:space="preserve"> лет).</t>
    </r>
    <r>
      <rPr>
        <sz val="11"/>
        <color theme="1"/>
        <rFont val="Calibri"/>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charset val="204"/>
      </rPr>
      <t xml:space="preserve">(ages from </t>
    </r>
    <r>
      <rPr>
        <b/>
        <sz val="11"/>
        <color theme="1"/>
        <rFont val="Calibri"/>
        <charset val="204"/>
      </rPr>
      <t>16</t>
    </r>
    <r>
      <rPr>
        <sz val="11"/>
        <color theme="1"/>
        <rFont val="Calibri"/>
        <charset val="204"/>
      </rPr>
      <t xml:space="preserve"> y.o. and up</t>
    </r>
    <r>
      <rPr>
        <sz val="11"/>
        <color theme="1"/>
        <rFont val="Calibri"/>
        <charset val="204"/>
      </rPr>
      <t xml:space="preserve">). Cost  - </t>
    </r>
    <r>
      <rPr>
        <b/>
        <sz val="11"/>
        <color theme="1"/>
        <rFont val="Calibri"/>
        <charset val="204"/>
      </rPr>
      <t>1600</t>
    </r>
    <r>
      <rPr>
        <sz val="11"/>
        <color theme="1"/>
        <rFont val="Calibri"/>
        <charset val="204"/>
      </rPr>
      <t xml:space="preserve"> rub per adult (</t>
    </r>
    <r>
      <rPr>
        <sz val="11"/>
        <color theme="1"/>
        <rFont val="Calibri"/>
        <charset val="204"/>
      </rPr>
      <t>ages from 16 y.o. and up).</t>
    </r>
    <r>
      <rPr>
        <sz val="11"/>
        <color theme="1"/>
        <rFont val="Calibri"/>
        <charset val="204"/>
      </rPr>
      <t xml:space="preserve">  The cost of the ski-passes for each guest (at extra bed)  is also added - </t>
    </r>
    <r>
      <rPr>
        <b/>
        <sz val="11"/>
        <color theme="1"/>
        <rFont val="Calibri"/>
        <charset val="204"/>
      </rPr>
      <t xml:space="preserve">1600 </t>
    </r>
    <r>
      <rPr>
        <sz val="11"/>
        <color theme="1"/>
        <rFont val="Calibri"/>
        <charset val="204"/>
      </rPr>
      <t>rub per adult</t>
    </r>
    <r>
      <rPr>
        <sz val="11"/>
        <color theme="1"/>
        <rFont val="Calibri"/>
        <charset val="204"/>
      </rPr>
      <t xml:space="preserve"> (ages from </t>
    </r>
    <r>
      <rPr>
        <b/>
        <sz val="11"/>
        <color theme="1"/>
        <rFont val="Calibri"/>
        <charset val="204"/>
      </rPr>
      <t>16</t>
    </r>
    <r>
      <rPr>
        <sz val="11"/>
        <color theme="1"/>
        <rFont val="Calibri"/>
        <charset val="204"/>
      </rPr>
      <t xml:space="preserve"> y.o. and up)</t>
    </r>
    <r>
      <rPr>
        <sz val="11"/>
        <color theme="1"/>
        <rFont val="Calibri"/>
        <charset val="204"/>
      </rPr>
      <t>. Please, add the cost of ski-passes for all adults to the application immediately.</t>
    </r>
  </si>
  <si>
    <r>
      <rPr>
        <sz val="9"/>
        <rFont val="Times New Roman"/>
        <charset val="204"/>
      </rPr>
      <t xml:space="preserve">Период продажи: </t>
    </r>
    <r>
      <rPr>
        <b/>
        <sz val="9"/>
        <rFont val="Times New Roman"/>
        <charset val="204"/>
      </rPr>
      <t>05.04.2023</t>
    </r>
    <r>
      <rPr>
        <b/>
        <sz val="9"/>
        <rFont val="Times New Roman"/>
        <charset val="204"/>
      </rPr>
      <t xml:space="preserve"> - 30.08.2023 </t>
    </r>
    <r>
      <rPr>
        <sz val="9"/>
        <rFont val="Times New Roman"/>
        <charset val="204"/>
      </rPr>
      <t xml:space="preserve">/ Period of sales: </t>
    </r>
    <r>
      <rPr>
        <b/>
        <sz val="9"/>
        <rFont val="Times New Roman"/>
        <charset val="204"/>
      </rPr>
      <t>05.04.2023 - 30.08.2023</t>
    </r>
  </si>
  <si>
    <r>
      <rPr>
        <sz val="9"/>
        <rFont val="Times New Roman"/>
        <charset val="204"/>
      </rPr>
      <t xml:space="preserve">Период проживания: </t>
    </r>
    <r>
      <rPr>
        <b/>
        <sz val="9"/>
        <rFont val="Times New Roman"/>
        <charset val="204"/>
      </rPr>
      <t>17.06.2023</t>
    </r>
    <r>
      <rPr>
        <b/>
        <sz val="9"/>
        <rFont val="Times New Roman"/>
        <charset val="204"/>
      </rPr>
      <t xml:space="preserve"> - 31.08.2023 ​</t>
    </r>
    <r>
      <rPr>
        <sz val="9"/>
        <rFont val="Times New Roman"/>
        <charset val="204"/>
      </rPr>
      <t xml:space="preserve">/ Period of stay: </t>
    </r>
    <r>
      <rPr>
        <b/>
        <sz val="9"/>
        <rFont val="Times New Roman"/>
        <charset val="204"/>
      </rPr>
      <t>17.06.2023 - 31.08.2023</t>
    </r>
  </si>
  <si>
    <r>
      <rPr>
        <sz val="8"/>
        <color rgb="FF000000"/>
        <rFont val="Verdana"/>
        <charset val="204"/>
      </rPr>
      <t>В предложение «Наполни свое лето» входят </t>
    </r>
    <r>
      <rPr>
        <b/>
        <i/>
        <sz val="8"/>
        <color indexed="8"/>
        <rFont val="Verdana"/>
        <charset val="204"/>
      </rPr>
      <t>бесплатно</t>
    </r>
    <r>
      <rPr>
        <sz val="8"/>
        <color indexed="8"/>
        <rFont val="Verdana"/>
        <charset val="204"/>
      </rPr>
      <t xml:space="preserve"> (</t>
    </r>
    <r>
      <rPr>
        <sz val="8"/>
        <color rgb="FFC00000"/>
        <rFont val="Verdana"/>
        <charset val="204"/>
      </rPr>
      <t>* условия предлоставления услуг подробно представлены в купонной книге</t>
    </r>
    <r>
      <rPr>
        <sz val="8"/>
        <color indexed="8"/>
        <rFont val="Verdana"/>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</si>
  <si>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</si>
  <si>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</si>
  <si>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</si>
  <si>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</si>
  <si>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</si>
  <si>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Специальный тариф "Семейные каникулы. Дети Бесплатно!" / Special offer "Family Vacation. Kids Free!"</t>
  </si>
  <si>
    <t>Завтрак "Шведский стол"</t>
  </si>
  <si>
    <t xml:space="preserve">Бесплатное проживание до 2 детей в номере до 11 лет включительно, включая завтрак и доп.место </t>
  </si>
  <si>
    <t>Парковка на Поляне 960</t>
  </si>
  <si>
    <r>
      <rPr>
        <sz val="9"/>
        <color theme="1"/>
        <rFont val="Times New Roman"/>
        <charset val="204"/>
      </rPr>
      <t>Период бронирования</t>
    </r>
    <r>
      <rPr>
        <b/>
        <sz val="9"/>
        <color theme="1"/>
        <rFont val="Times New Roman"/>
        <charset val="204"/>
      </rPr>
      <t xml:space="preserve">: 27.05.2025-24.12.2025 включительно /  </t>
    </r>
    <r>
      <rPr>
        <sz val="9"/>
        <color theme="1"/>
        <rFont val="Times New Roman"/>
        <charset val="204"/>
      </rPr>
      <t>Period of sales</t>
    </r>
    <r>
      <rPr>
        <b/>
        <sz val="9"/>
        <color theme="1"/>
        <rFont val="Times New Roman"/>
        <charset val="204"/>
      </rPr>
      <t>: 27.05.2025-24.12.2025 inclusively</t>
    </r>
  </si>
  <si>
    <r>
      <rPr>
        <sz val="9"/>
        <rFont val="Times New Roman"/>
        <charset val="204"/>
      </rPr>
      <t xml:space="preserve">Период проживания: </t>
    </r>
    <r>
      <rPr>
        <b/>
        <sz val="9"/>
        <rFont val="Times New Roman"/>
        <charset val="204"/>
      </rPr>
      <t>27.05.2025-25.12.2025 включительно /  Period of sales: 27.05.2025-25.12.2025 inclusively</t>
    </r>
  </si>
  <si>
    <t>Завтрак "Шевдский стол "</t>
  </si>
  <si>
    <t>Ограничения  / Restrictions</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</si>
  <si>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</si>
  <si>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</si>
  <si>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charset val="204"/>
      </rPr>
      <t>Период продажи:</t>
    </r>
    <r>
      <rPr>
        <sz val="9"/>
        <rFont val="Times New Roman"/>
        <charset val="204"/>
      </rPr>
      <t xml:space="preserve"> </t>
    </r>
    <r>
      <rPr>
        <b/>
        <sz val="9"/>
        <rFont val="Times New Roman"/>
        <charset val="204"/>
      </rPr>
      <t>16.10.2024-05.04.2025</t>
    </r>
    <r>
      <rPr>
        <sz val="9"/>
        <rFont val="Times New Roman"/>
        <charset val="204"/>
      </rPr>
      <t xml:space="preserve">/ Period of sales: </t>
    </r>
    <r>
      <rPr>
        <b/>
        <sz val="9"/>
        <rFont val="Times New Roman"/>
        <charset val="204"/>
      </rPr>
      <t>16.10.2024-05.04.2025</t>
    </r>
  </si>
  <si>
    <r>
      <rPr>
        <b/>
        <sz val="9"/>
        <rFont val="Times New Roman"/>
        <charset val="204"/>
      </rPr>
      <t>Период проживан</t>
    </r>
    <r>
      <rPr>
        <b/>
        <sz val="9"/>
        <color theme="1"/>
        <rFont val="Times New Roman"/>
        <charset val="204"/>
      </rPr>
      <t>ия</t>
    </r>
    <r>
      <rPr>
        <sz val="9"/>
        <color theme="1"/>
        <rFont val="Times New Roman"/>
        <charset val="204"/>
      </rPr>
      <t xml:space="preserve">: </t>
    </r>
    <r>
      <rPr>
        <b/>
        <sz val="9"/>
        <color theme="1"/>
        <rFont val="Times New Roman"/>
        <charset val="204"/>
      </rPr>
      <t>13.12.2024-26.12.2024,</t>
    </r>
    <r>
      <rPr>
        <b/>
        <sz val="9"/>
        <rFont val="Times New Roman"/>
        <charset val="204"/>
      </rPr>
      <t xml:space="preserve"> включительно, 13.01.2024-20.02.2025, 11.03.2025-05.04.2025  включительно</t>
    </r>
    <r>
      <rPr>
        <sz val="9"/>
        <color theme="1"/>
        <rFont val="Times New Roman"/>
        <charset val="204"/>
      </rPr>
      <t xml:space="preserve">/ Period of stay: </t>
    </r>
    <r>
      <rPr>
        <b/>
        <sz val="9"/>
        <color theme="1"/>
        <rFont val="Times New Roman"/>
        <charset val="204"/>
      </rPr>
      <t>13.12.2024-26.12.2024,  inclusively</t>
    </r>
    <r>
      <rPr>
        <b/>
        <sz val="9"/>
        <rFont val="Times New Roman"/>
        <charset val="204"/>
      </rPr>
      <t xml:space="preserve">, 13.01.2024-20.02.2025, inclusively, 11.03.2025-05.04.2025    </t>
    </r>
  </si>
  <si>
    <t>Дополнительно на каждый день проживания в стоимость заявки добавляются  ски-пассы  для каждого взрослого. При размещении дополнительных взрослых гостей, также на каждый день проживания добавляются в стоимость заявки ски-пассы на каждого гостя. Стоимость ски-пассов на всех взрослых  необходимо сразу добавлять в заявку. / Extra pay  for each day of stay, ski passes for each adult are added to the price of the application. When placing additional guests, also for each day of stay, ski passes for each guest are added to the application.</t>
  </si>
  <si>
    <r>
      <rPr>
        <b/>
        <sz val="9"/>
        <color theme="1"/>
        <rFont val="Times New Roman"/>
        <charset val="204"/>
      </rPr>
      <t xml:space="preserve">Тарифы на  ски-пассы (для всех взрослых* гостей с 12 лет, проживающих в номере)/ Rates for ski passes (for all adults 12 years and older staying in a room):
</t>
    </r>
    <r>
      <rPr>
        <b/>
        <i/>
        <sz val="9"/>
        <color theme="1"/>
        <rFont val="Times New Roman"/>
        <charset val="204"/>
      </rPr>
      <t>*Для ребенка, в возрасте 12-14,99 лет - на месте приобретается детский ски-пасс; 
*Для ребенка, в возрасте c 15 лет - на месте приобретается взрослый ски-пасс.</t>
    </r>
  </si>
  <si>
    <r>
      <rPr>
        <b/>
        <sz val="9"/>
        <color theme="1"/>
        <rFont val="Times New Roman"/>
        <charset val="204"/>
      </rPr>
      <t>13.12.2024-26.12.2024, включительно,</t>
    </r>
    <r>
      <rPr>
        <sz val="9"/>
        <color theme="1"/>
        <rFont val="Times New Roman"/>
        <charset val="204"/>
      </rPr>
      <t xml:space="preserve"> - </t>
    </r>
    <r>
      <rPr>
        <b/>
        <sz val="9"/>
        <color theme="1"/>
        <rFont val="Times New Roman"/>
        <charset val="204"/>
      </rPr>
      <t>3500</t>
    </r>
    <r>
      <rPr>
        <sz val="9"/>
        <color theme="1"/>
        <rFont val="Times New Roman"/>
        <charset val="204"/>
      </rPr>
      <t xml:space="preserve"> рублей - взрослый, </t>
    </r>
    <r>
      <rPr>
        <b/>
        <sz val="9"/>
        <color theme="1"/>
        <rFont val="Times New Roman"/>
        <charset val="204"/>
      </rPr>
      <t>13.12.2024-26.12.2024 - 3500</t>
    </r>
    <r>
      <rPr>
        <sz val="9"/>
        <color theme="1"/>
        <rFont val="Times New Roman"/>
        <charset val="204"/>
      </rPr>
      <t xml:space="preserve"> rubles - adult</t>
    </r>
  </si>
  <si>
    <r>
      <rPr>
        <b/>
        <sz val="9"/>
        <color theme="1"/>
        <rFont val="Times New Roman"/>
        <charset val="204"/>
      </rPr>
      <t>13.01.2024-20.02.2025, включительно,</t>
    </r>
    <r>
      <rPr>
        <sz val="9"/>
        <color theme="1"/>
        <rFont val="Times New Roman"/>
        <charset val="204"/>
      </rPr>
      <t xml:space="preserve"> - </t>
    </r>
    <r>
      <rPr>
        <b/>
        <sz val="9"/>
        <color theme="1"/>
        <rFont val="Times New Roman"/>
        <charset val="204"/>
      </rPr>
      <t>3500</t>
    </r>
    <r>
      <rPr>
        <sz val="9"/>
        <color theme="1"/>
        <rFont val="Times New Roman"/>
        <charset val="204"/>
      </rPr>
      <t xml:space="preserve"> рублей - взрослый, </t>
    </r>
    <r>
      <rPr>
        <b/>
        <sz val="9"/>
        <color theme="1"/>
        <rFont val="Times New Roman"/>
        <charset val="204"/>
      </rPr>
      <t>13.01.2024-20.02.2025 - 3500</t>
    </r>
    <r>
      <rPr>
        <sz val="9"/>
        <color theme="1"/>
        <rFont val="Times New Roman"/>
        <charset val="204"/>
      </rPr>
      <t xml:space="preserve"> rubles - adult</t>
    </r>
  </si>
  <si>
    <r>
      <rPr>
        <b/>
        <sz val="9"/>
        <color theme="1"/>
        <rFont val="Times New Roman"/>
        <charset val="204"/>
      </rPr>
      <t>11.03.25-05.04.2025, включительно,</t>
    </r>
    <r>
      <rPr>
        <sz val="9"/>
        <color theme="1"/>
        <rFont val="Times New Roman"/>
        <charset val="204"/>
      </rPr>
      <t xml:space="preserve"> - </t>
    </r>
    <r>
      <rPr>
        <b/>
        <sz val="9"/>
        <color theme="1"/>
        <rFont val="Times New Roman"/>
        <charset val="204"/>
      </rPr>
      <t>3500</t>
    </r>
    <r>
      <rPr>
        <sz val="9"/>
        <color theme="1"/>
        <rFont val="Times New Roman"/>
        <charset val="204"/>
      </rPr>
      <t xml:space="preserve"> рублей - взрослый, </t>
    </r>
    <r>
      <rPr>
        <b/>
        <sz val="9"/>
        <color theme="1"/>
        <rFont val="Times New Roman"/>
        <charset val="204"/>
      </rPr>
      <t>11.03.25-05.04.2025 - 3500</t>
    </r>
    <r>
      <rPr>
        <sz val="9"/>
        <color theme="1"/>
        <rFont val="Times New Roman"/>
        <charset val="204"/>
      </rPr>
      <t xml:space="preserve"> rubles - adult</t>
    </r>
  </si>
  <si>
    <t>Тариф доступен c 01.04.2024 по 01.06.2024, 10.06.2024-27.06.2024, 01.07.2024-30.09.2024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</si>
</sst>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dd\.mm\.yyyy"/>
    <numFmt numFmtId="169" formatCode="dd\.mmm"/>
    <numFmt numFmtId="170" formatCode="dd/mm/yy;@"/>
  </numFmts>
  <fonts count="59" x14ac:knownFonts="1">
    <font>
      <sz val="11"/>
      <color theme="1"/>
      <name val="Calibri"/>
      <charset val="204"/>
      <scheme val="minor"/>
    </font>
    <font>
      <b/>
      <sz val="8"/>
      <color theme="1"/>
      <name val="Times New Roman"/>
      <charset val="204"/>
    </font>
    <font>
      <sz val="9"/>
      <color theme="1"/>
      <name val="Times New Roman"/>
      <charset val="204"/>
    </font>
    <font>
      <b/>
      <sz val="9"/>
      <name val="Times New Roman"/>
      <charset val="204"/>
    </font>
    <font>
      <b/>
      <sz val="8"/>
      <name val="Times New Roman"/>
      <charset val="204"/>
    </font>
    <font>
      <sz val="9"/>
      <name val="Times New Roman"/>
      <charset val="204"/>
    </font>
    <font>
      <b/>
      <sz val="9"/>
      <color theme="1"/>
      <name val="Times New Roman"/>
      <charset val="204"/>
    </font>
    <font>
      <b/>
      <sz val="11"/>
      <name val="Calibri"/>
      <charset val="204"/>
    </font>
    <font>
      <sz val="9"/>
      <color indexed="8"/>
      <name val="Times New Roman"/>
      <charset val="204"/>
    </font>
    <font>
      <sz val="9"/>
      <color rgb="FFFF0000"/>
      <name val="Times New Roman"/>
      <charset val="204"/>
    </font>
    <font>
      <b/>
      <sz val="12"/>
      <color rgb="FFFF0000"/>
      <name val="Times New Roman"/>
      <charset val="204"/>
    </font>
    <font>
      <b/>
      <sz val="8"/>
      <color rgb="FFFF0000"/>
      <name val="Times New Roman"/>
      <charset val="204"/>
    </font>
    <font>
      <b/>
      <sz val="11"/>
      <color theme="1"/>
      <name val="Calibri"/>
      <charset val="204"/>
      <scheme val="minor"/>
    </font>
    <font>
      <sz val="11"/>
      <color theme="1"/>
      <name val="Calibri"/>
      <charset val="204"/>
    </font>
    <font>
      <sz val="8"/>
      <color rgb="FF000000"/>
      <name val="Verdana"/>
      <charset val="204"/>
    </font>
    <font>
      <b/>
      <sz val="8"/>
      <color rgb="FF000000"/>
      <name val="Verdana"/>
      <charset val="204"/>
    </font>
    <font>
      <sz val="8"/>
      <color theme="1"/>
      <name val="Calibri"/>
      <charset val="204"/>
      <scheme val="minor"/>
    </font>
    <font>
      <sz val="8"/>
      <color theme="1"/>
      <name val="Times New Roman"/>
      <charset val="204"/>
    </font>
    <font>
      <sz val="10"/>
      <color theme="1"/>
      <name val="Times New Roman"/>
      <charset val="204"/>
    </font>
    <font>
      <sz val="9"/>
      <name val="Arial Cyr"/>
      <charset val="204"/>
    </font>
    <font>
      <b/>
      <sz val="9"/>
      <color rgb="FFFF0000"/>
      <name val="Times New Roman"/>
      <charset val="204"/>
    </font>
    <font>
      <b/>
      <sz val="11"/>
      <color rgb="FFFF0000"/>
      <name val="Calibri"/>
      <charset val="204"/>
    </font>
    <font>
      <b/>
      <sz val="10"/>
      <color theme="1"/>
      <name val="Times New Roman"/>
      <charset val="204"/>
    </font>
    <font>
      <sz val="10"/>
      <name val="Calibri"/>
      <charset val="204"/>
      <scheme val="minor"/>
    </font>
    <font>
      <b/>
      <sz val="11"/>
      <color theme="0"/>
      <name val="Calibri"/>
      <charset val="204"/>
      <scheme val="minor"/>
    </font>
    <font>
      <sz val="11"/>
      <color theme="0"/>
      <name val="Calibri"/>
      <charset val="204"/>
    </font>
    <font>
      <sz val="8"/>
      <name val="Arial Cyr"/>
      <charset val="204"/>
    </font>
    <font>
      <b/>
      <sz val="11"/>
      <color rgb="FFFF0000"/>
      <name val="Times New Roman"/>
      <charset val="204"/>
    </font>
    <font>
      <sz val="11"/>
      <color theme="1"/>
      <name val="Times New Roman"/>
      <charset val="204"/>
    </font>
    <font>
      <b/>
      <sz val="11"/>
      <color theme="1"/>
      <name val="Times New Roman"/>
      <charset val="204"/>
    </font>
    <font>
      <sz val="10"/>
      <color theme="1"/>
      <name val="Arial"/>
      <charset val="204"/>
    </font>
    <font>
      <sz val="11"/>
      <color rgb="FF000000"/>
      <name val="Verdana"/>
      <charset val="204"/>
    </font>
    <font>
      <b/>
      <sz val="9"/>
      <color rgb="FF000000"/>
      <name val="Verdana"/>
      <charset val="204"/>
    </font>
    <font>
      <sz val="11"/>
      <name val="Times New Roman"/>
      <charset val="204"/>
    </font>
    <font>
      <sz val="12"/>
      <color theme="1"/>
      <name val="Times New Roman"/>
      <charset val="204"/>
    </font>
    <font>
      <sz val="12"/>
      <color theme="1"/>
      <name val="Calibri"/>
      <charset val="204"/>
      <scheme val="minor"/>
    </font>
    <font>
      <b/>
      <sz val="12"/>
      <color theme="1"/>
      <name val="Calibri"/>
      <charset val="204"/>
      <scheme val="minor"/>
    </font>
    <font>
      <sz val="10"/>
      <name val="Arial Cyr"/>
      <charset val="204"/>
    </font>
    <font>
      <b/>
      <sz val="12"/>
      <color rgb="FFFF0000"/>
      <name val="Calibri"/>
      <charset val="204"/>
      <scheme val="minor"/>
    </font>
    <font>
      <sz val="9"/>
      <color rgb="FF000000"/>
      <name val="Verdana"/>
      <charset val="204"/>
    </font>
    <font>
      <b/>
      <sz val="10"/>
      <name val="Times New Roman"/>
      <charset val="204"/>
    </font>
    <font>
      <sz val="10"/>
      <name val="Times New Roman"/>
      <charset val="204"/>
    </font>
    <font>
      <i/>
      <sz val="10"/>
      <name val="Times New Roman"/>
      <charset val="204"/>
    </font>
    <font>
      <b/>
      <sz val="9"/>
      <color indexed="8"/>
      <name val="Times New Roman"/>
      <charset val="204"/>
    </font>
    <font>
      <sz val="8"/>
      <color theme="1"/>
      <name val="Verdana"/>
      <charset val="204"/>
    </font>
    <font>
      <sz val="9"/>
      <color theme="1"/>
      <name val="Verdana"/>
      <charset val="204"/>
    </font>
    <font>
      <sz val="9"/>
      <color indexed="10"/>
      <name val="Times New Roman"/>
      <charset val="204"/>
    </font>
    <font>
      <b/>
      <i/>
      <sz val="8"/>
      <color indexed="8"/>
      <name val="Verdana"/>
      <charset val="204"/>
    </font>
    <font>
      <sz val="8"/>
      <color indexed="8"/>
      <name val="Verdana"/>
      <charset val="204"/>
    </font>
    <font>
      <sz val="8"/>
      <color rgb="FFC00000"/>
      <name val="Verdana"/>
      <charset val="204"/>
    </font>
    <font>
      <u/>
      <sz val="8"/>
      <color indexed="8"/>
      <name val="Verdana"/>
      <charset val="204"/>
    </font>
    <font>
      <i/>
      <sz val="8"/>
      <color indexed="8"/>
      <name val="Verdana"/>
      <charset val="204"/>
    </font>
    <font>
      <b/>
      <sz val="11"/>
      <color theme="1"/>
      <name val="Calibri"/>
      <charset val="204"/>
    </font>
    <font>
      <b/>
      <sz val="8"/>
      <color indexed="8"/>
      <name val="Verdana"/>
      <charset val="204"/>
    </font>
    <font>
      <b/>
      <i/>
      <sz val="9"/>
      <color theme="1"/>
      <name val="Times New Roman"/>
      <charset val="204"/>
    </font>
    <font>
      <sz val="12"/>
      <name val="Calibri"/>
      <charset val="204"/>
      <scheme val="minor"/>
    </font>
    <font>
      <sz val="12"/>
      <color rgb="FFFF0000"/>
      <name val="Calibri"/>
      <charset val="204"/>
      <scheme val="minor"/>
    </font>
    <font>
      <b/>
      <i/>
      <sz val="9"/>
      <name val="Times New Roman"/>
      <charset val="204"/>
    </font>
    <font>
      <sz val="11"/>
      <color theme="1"/>
      <name val="Calibri"/>
      <charset val="204"/>
      <scheme val="minor"/>
    </font>
  </fonts>
  <fills count="16">
    <fill>
      <patternFill patternType="none"/>
    </fill>
    <fill>
      <patternFill patternType="gray125"/>
    </fill>
    <fill>
      <patternFill patternType="solid">
        <fgColor theme="6" tint="0.59999389629810485"/>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9" tint="0.39991454817346722"/>
        <bgColor indexed="64"/>
      </patternFill>
    </fill>
    <fill>
      <patternFill patternType="solid">
        <fgColor theme="6" tint="0.39991454817346722"/>
        <bgColor indexed="64"/>
      </patternFill>
    </fill>
    <fill>
      <patternFill patternType="solid">
        <fgColor rgb="FF92D050"/>
        <bgColor indexed="64"/>
      </patternFill>
    </fill>
    <fill>
      <patternFill patternType="solid">
        <fgColor theme="6"/>
        <bgColor indexed="64"/>
      </patternFill>
    </fill>
    <fill>
      <patternFill patternType="solid">
        <fgColor rgb="FFFFFF66"/>
        <bgColor indexed="64"/>
      </patternFill>
    </fill>
    <fill>
      <patternFill patternType="solid">
        <fgColor theme="5" tint="0.39991454817346722"/>
        <bgColor indexed="64"/>
      </patternFill>
    </fill>
    <fill>
      <patternFill patternType="solid">
        <fgColor theme="8" tint="0.39991454817346722"/>
        <bgColor indexed="64"/>
      </patternFill>
    </fill>
    <fill>
      <patternFill patternType="solid">
        <fgColor rgb="FF00B0F0"/>
        <bgColor indexed="64"/>
      </patternFill>
    </fill>
    <fill>
      <patternFill patternType="solid">
        <fgColor rgb="FFFF0000"/>
        <bgColor indexed="64"/>
      </patternFill>
    </fill>
  </fills>
  <borders count="20">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thin">
        <color auto="1"/>
      </right>
      <top style="thin">
        <color auto="1"/>
      </top>
      <bottom/>
      <diagonal/>
    </border>
  </borders>
  <cellStyleXfs count="11">
    <xf numFmtId="0" fontId="0" fillId="0" borderId="0"/>
    <xf numFmtId="0" fontId="37" fillId="0" borderId="0"/>
    <xf numFmtId="0" fontId="58" fillId="0" borderId="0"/>
    <xf numFmtId="0" fontId="37" fillId="0" borderId="0"/>
    <xf numFmtId="0" fontId="37" fillId="0" borderId="0"/>
    <xf numFmtId="0" fontId="37" fillId="0" borderId="0"/>
    <xf numFmtId="0" fontId="58" fillId="0" borderId="0"/>
    <xf numFmtId="0" fontId="58" fillId="0" borderId="0"/>
    <xf numFmtId="0" fontId="58" fillId="0" borderId="0"/>
    <xf numFmtId="0" fontId="58" fillId="0" borderId="0"/>
    <xf numFmtId="0" fontId="37" fillId="0" borderId="0"/>
  </cellStyleXfs>
  <cellXfs count="269">
    <xf numFmtId="0" fontId="0" fillId="0" borderId="0" xfId="0"/>
    <xf numFmtId="0" fontId="1" fillId="0" borderId="0" xfId="0" applyFont="1" applyFill="1" applyAlignment="1">
      <alignment horizontal="center" vertical="center"/>
    </xf>
    <xf numFmtId="0" fontId="2" fillId="0" borderId="0" xfId="0" applyFont="1" applyFill="1"/>
    <xf numFmtId="0" fontId="3" fillId="0" borderId="0" xfId="0" applyFont="1" applyFill="1" applyAlignment="1">
      <alignment horizontal="left" vertical="center"/>
    </xf>
    <xf numFmtId="0" fontId="3" fillId="2" borderId="0" xfId="3" applyFont="1" applyFill="1" applyAlignment="1">
      <alignment horizontal="left" vertical="center"/>
    </xf>
    <xf numFmtId="0" fontId="3" fillId="0" borderId="1" xfId="0" applyFont="1" applyFill="1" applyBorder="1" applyAlignment="1">
      <alignment horizontal="left"/>
    </xf>
    <xf numFmtId="9" fontId="3" fillId="0" borderId="1" xfId="0" applyNumberFormat="1" applyFont="1" applyFill="1" applyBorder="1" applyAlignment="1">
      <alignment horizontal="left" vertical="center"/>
    </xf>
    <xf numFmtId="0" fontId="1" fillId="0" borderId="2" xfId="0" applyFont="1" applyFill="1" applyBorder="1" applyAlignment="1">
      <alignment horizontal="center" vertical="center" wrapText="1"/>
    </xf>
    <xf numFmtId="168" fontId="4" fillId="3" borderId="2" xfId="0" applyNumberFormat="1" applyFont="1" applyFill="1" applyBorder="1" applyAlignment="1">
      <alignment horizontal="center" vertical="center" wrapText="1"/>
    </xf>
    <xf numFmtId="168" fontId="4" fillId="4" borderId="2" xfId="0" applyNumberFormat="1" applyFont="1" applyFill="1" applyBorder="1" applyAlignment="1">
      <alignment horizontal="center" vertical="center" wrapText="1"/>
    </xf>
    <xf numFmtId="0" fontId="5" fillId="0" borderId="2" xfId="0" applyFont="1" applyFill="1" applyBorder="1"/>
    <xf numFmtId="0" fontId="2" fillId="4" borderId="0" xfId="0" applyFont="1" applyFill="1"/>
    <xf numFmtId="0" fontId="2" fillId="0" borderId="2" xfId="0" applyFont="1" applyFill="1" applyBorder="1"/>
    <xf numFmtId="1" fontId="2" fillId="4" borderId="2" xfId="0" applyNumberFormat="1" applyFont="1" applyFill="1" applyBorder="1"/>
    <xf numFmtId="0" fontId="5" fillId="0" borderId="2" xfId="0" applyFont="1" applyFill="1" applyBorder="1" applyAlignment="1">
      <alignment wrapText="1"/>
    </xf>
    <xf numFmtId="0" fontId="2" fillId="0" borderId="3" xfId="0" applyFont="1" applyFill="1" applyBorder="1" applyAlignment="1">
      <alignment horizontal="left" wrapText="1"/>
    </xf>
    <xf numFmtId="0" fontId="5" fillId="0" borderId="3" xfId="0" applyFont="1" applyFill="1" applyBorder="1" applyAlignment="1">
      <alignment wrapText="1"/>
    </xf>
    <xf numFmtId="0" fontId="5" fillId="0" borderId="2" xfId="0" applyFont="1" applyFill="1" applyBorder="1" applyAlignment="1">
      <alignment horizontal="right"/>
    </xf>
    <xf numFmtId="0" fontId="2" fillId="4" borderId="2" xfId="0" applyFont="1" applyFill="1" applyBorder="1"/>
    <xf numFmtId="0" fontId="2" fillId="0" borderId="0" xfId="3" applyFont="1" applyFill="1" applyBorder="1" applyAlignment="1">
      <alignment horizontal="left" vertical="center"/>
    </xf>
    <xf numFmtId="0" fontId="2" fillId="0" borderId="0" xfId="3" applyFont="1" applyFill="1" applyAlignment="1">
      <alignment horizontal="left" vertical="center"/>
    </xf>
    <xf numFmtId="0" fontId="6" fillId="2" borderId="4" xfId="0" applyFont="1" applyFill="1" applyBorder="1"/>
    <xf numFmtId="0" fontId="2" fillId="5" borderId="0" xfId="0" applyFont="1" applyFill="1"/>
    <xf numFmtId="0" fontId="5" fillId="0" borderId="0" xfId="0" applyFont="1"/>
    <xf numFmtId="0" fontId="6" fillId="2" borderId="4" xfId="0" applyFont="1" applyFill="1" applyBorder="1" applyAlignment="1">
      <alignment horizontal="left" vertical="center"/>
    </xf>
    <xf numFmtId="0" fontId="2" fillId="0" borderId="0" xfId="0" applyFont="1" applyAlignment="1">
      <alignment horizontal="left" vertical="center" wrapText="1"/>
    </xf>
    <xf numFmtId="0" fontId="6" fillId="3" borderId="0" xfId="0" applyFont="1" applyFill="1" applyAlignment="1">
      <alignment wrapText="1"/>
    </xf>
    <xf numFmtId="0" fontId="3" fillId="2" borderId="5" xfId="0" applyFont="1" applyFill="1" applyBorder="1" applyAlignment="1"/>
    <xf numFmtId="0" fontId="2" fillId="0" borderId="0" xfId="0" applyFont="1" applyFill="1" applyAlignment="1">
      <alignment wrapText="1"/>
    </xf>
    <xf numFmtId="0" fontId="2" fillId="4" borderId="0" xfId="0" applyFont="1" applyFill="1" applyAlignment="1">
      <alignment wrapText="1"/>
    </xf>
    <xf numFmtId="0" fontId="5" fillId="4" borderId="2" xfId="0" applyFont="1" applyFill="1" applyBorder="1"/>
    <xf numFmtId="0" fontId="5" fillId="6" borderId="2" xfId="0" applyFont="1" applyFill="1" applyBorder="1"/>
    <xf numFmtId="0" fontId="3" fillId="2" borderId="0" xfId="1" applyFont="1" applyFill="1" applyBorder="1" applyAlignment="1">
      <alignment horizontal="left" vertical="top"/>
    </xf>
    <xf numFmtId="0" fontId="5" fillId="4" borderId="2" xfId="0" applyFont="1" applyFill="1" applyBorder="1" applyAlignment="1">
      <alignment wrapText="1"/>
    </xf>
    <xf numFmtId="0" fontId="2" fillId="4" borderId="3" xfId="0" applyFont="1" applyFill="1" applyBorder="1" applyAlignment="1">
      <alignment horizontal="left" wrapText="1"/>
    </xf>
    <xf numFmtId="0" fontId="5" fillId="4" borderId="3" xfId="0" applyFont="1" applyFill="1" applyBorder="1" applyAlignment="1">
      <alignment wrapText="1"/>
    </xf>
    <xf numFmtId="0" fontId="5" fillId="6" borderId="2" xfId="0" applyFont="1" applyFill="1" applyBorder="1" applyAlignment="1">
      <alignment wrapText="1"/>
    </xf>
    <xf numFmtId="0" fontId="6" fillId="7" borderId="4" xfId="1" applyFont="1" applyFill="1" applyBorder="1" applyAlignment="1">
      <alignment horizontal="left" vertical="center"/>
    </xf>
    <xf numFmtId="0" fontId="3" fillId="3" borderId="0" xfId="1" applyFont="1" applyFill="1" applyAlignment="1">
      <alignment wrapText="1"/>
    </xf>
    <xf numFmtId="0" fontId="5" fillId="0" borderId="2" xfId="1" applyFont="1" applyFill="1" applyBorder="1" applyAlignment="1">
      <alignment horizontal="left" wrapText="1"/>
    </xf>
    <xf numFmtId="0" fontId="6" fillId="8" borderId="4" xfId="1" applyFont="1" applyFill="1" applyBorder="1"/>
    <xf numFmtId="0" fontId="5" fillId="3" borderId="6" xfId="1" applyFont="1" applyFill="1" applyBorder="1"/>
    <xf numFmtId="0" fontId="5" fillId="3" borderId="7" xfId="1" applyFont="1" applyFill="1" applyBorder="1" applyAlignment="1">
      <alignment horizontal="left" vertical="top" wrapText="1"/>
    </xf>
    <xf numFmtId="0" fontId="6" fillId="8" borderId="4" xfId="1" applyFont="1" applyFill="1" applyBorder="1" applyAlignment="1">
      <alignment vertical="center" wrapText="1"/>
    </xf>
    <xf numFmtId="0" fontId="2" fillId="3" borderId="6" xfId="1" applyFont="1" applyFill="1" applyBorder="1" applyAlignment="1">
      <alignment vertical="center" wrapText="1"/>
    </xf>
    <xf numFmtId="0" fontId="6" fillId="8" borderId="4" xfId="1" applyFont="1" applyFill="1" applyBorder="1" applyAlignment="1">
      <alignment horizontal="left" vertical="center"/>
    </xf>
    <xf numFmtId="0" fontId="8" fillId="0" borderId="0" xfId="1" applyFont="1" applyFill="1" applyAlignment="1">
      <alignment vertical="center" wrapText="1"/>
    </xf>
    <xf numFmtId="0" fontId="1" fillId="4" borderId="0" xfId="0" applyFont="1" applyFill="1" applyAlignment="1">
      <alignment horizontal="center" vertical="center"/>
    </xf>
    <xf numFmtId="0" fontId="5" fillId="4" borderId="0" xfId="0" applyFont="1" applyFill="1"/>
    <xf numFmtId="0" fontId="5" fillId="4" borderId="0" xfId="0" applyFont="1" applyFill="1" applyAlignment="1">
      <alignment wrapText="1"/>
    </xf>
    <xf numFmtId="0" fontId="3" fillId="9" borderId="0" xfId="0" applyFont="1" applyFill="1" applyBorder="1" applyAlignment="1"/>
    <xf numFmtId="0" fontId="6" fillId="8" borderId="0" xfId="0" applyFont="1" applyFill="1" applyAlignment="1">
      <alignment horizontal="left" vertical="center"/>
    </xf>
    <xf numFmtId="0" fontId="8" fillId="0" borderId="0" xfId="0" applyFont="1" applyFill="1" applyAlignment="1">
      <alignment vertical="center" wrapText="1"/>
    </xf>
    <xf numFmtId="0" fontId="6" fillId="3" borderId="4" xfId="0" applyFont="1" applyFill="1" applyBorder="1" applyAlignment="1">
      <alignment horizontal="left" vertical="center"/>
    </xf>
    <xf numFmtId="0" fontId="5" fillId="3" borderId="2" xfId="0" applyFont="1" applyFill="1" applyBorder="1" applyAlignment="1">
      <alignment wrapText="1"/>
    </xf>
    <xf numFmtId="0" fontId="9" fillId="0" borderId="0" xfId="0" applyFont="1" applyFill="1"/>
    <xf numFmtId="0" fontId="5" fillId="0" borderId="0" xfId="0" applyFont="1" applyFill="1"/>
    <xf numFmtId="0" fontId="10" fillId="3" borderId="0" xfId="0" applyFont="1" applyFill="1" applyAlignment="1">
      <alignment wrapText="1"/>
    </xf>
    <xf numFmtId="168" fontId="11" fillId="4" borderId="2" xfId="0" applyNumberFormat="1" applyFont="1" applyFill="1" applyBorder="1" applyAlignment="1">
      <alignment horizontal="center" vertical="center" wrapText="1"/>
    </xf>
    <xf numFmtId="0" fontId="9" fillId="4" borderId="0" xfId="0" applyFont="1" applyFill="1"/>
    <xf numFmtId="0" fontId="9" fillId="4" borderId="2" xfId="0" applyFont="1" applyFill="1" applyBorder="1"/>
    <xf numFmtId="0" fontId="9" fillId="4" borderId="0" xfId="0" applyFont="1" applyFill="1" applyAlignment="1">
      <alignment wrapText="1"/>
    </xf>
    <xf numFmtId="0" fontId="5" fillId="3" borderId="4" xfId="0" applyFont="1" applyFill="1" applyBorder="1"/>
    <xf numFmtId="0" fontId="0" fillId="0" borderId="0" xfId="0" applyFill="1"/>
    <xf numFmtId="0" fontId="12" fillId="3" borderId="0" xfId="0" applyFont="1" applyFill="1" applyAlignment="1">
      <alignment horizontal="center" vertical="center"/>
    </xf>
    <xf numFmtId="0" fontId="6" fillId="10" borderId="10" xfId="0" applyFont="1" applyFill="1" applyBorder="1" applyAlignment="1">
      <alignment horizontal="center" vertical="center"/>
    </xf>
    <xf numFmtId="0" fontId="5" fillId="0" borderId="2" xfId="0" applyFont="1" applyFill="1" applyBorder="1" applyAlignment="1">
      <alignment vertical="center" wrapText="1"/>
    </xf>
    <xf numFmtId="0" fontId="0" fillId="4" borderId="0" xfId="0" applyFill="1"/>
    <xf numFmtId="0" fontId="5" fillId="0" borderId="3" xfId="0" applyFont="1" applyFill="1" applyBorder="1" applyAlignment="1">
      <alignment vertical="center" wrapText="1"/>
    </xf>
    <xf numFmtId="0" fontId="5" fillId="0" borderId="2" xfId="0" applyFont="1" applyFill="1" applyBorder="1" applyAlignment="1">
      <alignment horizontal="right" vertical="center" wrapText="1"/>
    </xf>
    <xf numFmtId="0" fontId="5" fillId="0" borderId="0" xfId="0" applyFont="1" applyFill="1" applyBorder="1" applyAlignment="1">
      <alignment horizontal="right" wrapText="1"/>
    </xf>
    <xf numFmtId="0" fontId="13" fillId="3" borderId="0" xfId="0" applyFont="1" applyFill="1" applyAlignment="1">
      <alignment horizontal="center" vertical="center" wrapText="1"/>
    </xf>
    <xf numFmtId="0" fontId="6" fillId="10" borderId="0" xfId="0" applyFont="1" applyFill="1"/>
    <xf numFmtId="0" fontId="5" fillId="0" borderId="2"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0" xfId="0" applyFont="1" applyFill="1" applyAlignment="1">
      <alignment horizontal="left" vertical="center" wrapText="1"/>
    </xf>
    <xf numFmtId="0" fontId="2" fillId="0" borderId="0" xfId="3" applyFont="1" applyFill="1" applyAlignment="1">
      <alignment horizontal="left" vertical="top" wrapText="1"/>
    </xf>
    <xf numFmtId="0" fontId="14" fillId="10" borderId="0" xfId="0" applyFont="1" applyFill="1" applyAlignment="1">
      <alignment vertical="center" wrapText="1"/>
    </xf>
    <xf numFmtId="0" fontId="14" fillId="11" borderId="2" xfId="0" applyFont="1" applyFill="1" applyBorder="1" applyAlignment="1">
      <alignment horizontal="left" vertical="center" wrapText="1" indent="1"/>
    </xf>
    <xf numFmtId="0" fontId="15" fillId="5" borderId="2" xfId="0" applyFont="1" applyFill="1" applyBorder="1" applyAlignment="1">
      <alignment vertical="center" wrapText="1"/>
    </xf>
    <xf numFmtId="0" fontId="14" fillId="9" borderId="2" xfId="0" applyFont="1" applyFill="1" applyBorder="1" applyAlignment="1">
      <alignment vertical="center" wrapText="1"/>
    </xf>
    <xf numFmtId="0" fontId="14" fillId="0" borderId="2" xfId="0" applyFont="1" applyBorder="1" applyAlignment="1">
      <alignment wrapText="1"/>
    </xf>
    <xf numFmtId="0" fontId="14" fillId="0" borderId="2" xfId="0" applyFont="1" applyBorder="1" applyAlignment="1">
      <alignment vertical="center" wrapText="1"/>
    </xf>
    <xf numFmtId="0" fontId="2" fillId="0" borderId="0" xfId="0" applyFont="1" applyAlignment="1">
      <alignment horizontal="right" vertical="center" wrapText="1"/>
    </xf>
    <xf numFmtId="0" fontId="6" fillId="2" borderId="0" xfId="0" applyFont="1" applyFill="1" applyAlignment="1">
      <alignment horizontal="left" vertical="center" wrapText="1"/>
    </xf>
    <xf numFmtId="0" fontId="16" fillId="0" borderId="0" xfId="0" applyFont="1" applyFill="1"/>
    <xf numFmtId="168" fontId="1" fillId="4" borderId="2" xfId="0" applyNumberFormat="1" applyFont="1" applyFill="1" applyBorder="1" applyAlignment="1">
      <alignment horizontal="center" vertical="center" wrapText="1"/>
    </xf>
    <xf numFmtId="1" fontId="2" fillId="4" borderId="2" xfId="0" applyNumberFormat="1" applyFont="1" applyFill="1" applyBorder="1" applyAlignment="1">
      <alignment vertical="center" wrapText="1"/>
    </xf>
    <xf numFmtId="0" fontId="3" fillId="10" borderId="5" xfId="0" applyFont="1" applyFill="1" applyBorder="1" applyAlignment="1">
      <alignment horizontal="center" vertical="center"/>
    </xf>
    <xf numFmtId="0" fontId="2" fillId="0" borderId="0" xfId="0" applyFont="1" applyFill="1" applyAlignment="1">
      <alignment horizontal="center" vertical="center"/>
    </xf>
    <xf numFmtId="0" fontId="17" fillId="0" borderId="0" xfId="0" applyFont="1" applyFill="1"/>
    <xf numFmtId="0" fontId="3" fillId="0" borderId="0" xfId="0" applyFont="1" applyFill="1" applyAlignment="1">
      <alignment vertical="center"/>
    </xf>
    <xf numFmtId="0" fontId="3" fillId="9" borderId="0" xfId="3" applyFont="1" applyFill="1" applyAlignment="1">
      <alignment horizontal="left" vertical="center"/>
    </xf>
    <xf numFmtId="0" fontId="6" fillId="4" borderId="2" xfId="0" applyFont="1" applyFill="1" applyBorder="1" applyAlignment="1">
      <alignment horizontal="center" vertical="center" wrapText="1"/>
    </xf>
    <xf numFmtId="169" fontId="5" fillId="0" borderId="2" xfId="0" applyNumberFormat="1" applyFont="1" applyFill="1" applyBorder="1" applyAlignment="1">
      <alignment horizontal="right"/>
    </xf>
    <xf numFmtId="0" fontId="5" fillId="4" borderId="2" xfId="0" applyFont="1" applyFill="1" applyBorder="1" applyAlignment="1">
      <alignment vertical="center"/>
    </xf>
    <xf numFmtId="169" fontId="5" fillId="4" borderId="2" xfId="0" applyNumberFormat="1" applyFont="1" applyFill="1" applyBorder="1" applyAlignment="1">
      <alignment horizontal="right"/>
    </xf>
    <xf numFmtId="169" fontId="5" fillId="0" borderId="0" xfId="0" applyNumberFormat="1" applyFont="1" applyFill="1" applyBorder="1" applyAlignment="1">
      <alignment horizontal="right"/>
    </xf>
    <xf numFmtId="0" fontId="5" fillId="4" borderId="0" xfId="0" applyFont="1" applyFill="1" applyBorder="1" applyAlignment="1">
      <alignment vertical="center"/>
    </xf>
    <xf numFmtId="0" fontId="3" fillId="9" borderId="5" xfId="0" applyFont="1" applyFill="1" applyBorder="1" applyAlignment="1"/>
    <xf numFmtId="0" fontId="9" fillId="4" borderId="2" xfId="0" applyFont="1" applyFill="1" applyBorder="1" applyAlignment="1">
      <alignment vertical="center"/>
    </xf>
    <xf numFmtId="0" fontId="9" fillId="4" borderId="0" xfId="0" applyFont="1" applyFill="1" applyBorder="1" applyAlignment="1">
      <alignment vertical="center"/>
    </xf>
    <xf numFmtId="168" fontId="4" fillId="0" borderId="2" xfId="0" applyNumberFormat="1" applyFont="1" applyFill="1" applyBorder="1" applyAlignment="1">
      <alignment horizontal="center" vertical="center" wrapText="1"/>
    </xf>
    <xf numFmtId="1" fontId="2" fillId="0" borderId="2" xfId="0" applyNumberFormat="1" applyFont="1" applyFill="1" applyBorder="1"/>
    <xf numFmtId="0" fontId="14" fillId="11" borderId="11" xfId="0" applyFont="1" applyFill="1" applyBorder="1" applyAlignment="1">
      <alignment horizontal="left" vertical="center" wrapText="1" indent="1"/>
    </xf>
    <xf numFmtId="168" fontId="1" fillId="3" borderId="2" xfId="0" applyNumberFormat="1" applyFont="1" applyFill="1" applyBorder="1" applyAlignment="1">
      <alignment horizontal="center" vertical="center" wrapText="1"/>
    </xf>
    <xf numFmtId="168" fontId="1" fillId="0" borderId="2" xfId="0" applyNumberFormat="1" applyFont="1" applyFill="1" applyBorder="1" applyAlignment="1">
      <alignment horizontal="center" vertical="center" wrapText="1"/>
    </xf>
    <xf numFmtId="1" fontId="2" fillId="0" borderId="2" xfId="0" applyNumberFormat="1" applyFont="1" applyFill="1" applyBorder="1" applyAlignment="1">
      <alignment vertical="center" wrapText="1"/>
    </xf>
    <xf numFmtId="0" fontId="6" fillId="4" borderId="0" xfId="0" applyFont="1" applyFill="1" applyAlignment="1">
      <alignment wrapText="1"/>
    </xf>
    <xf numFmtId="0" fontId="6" fillId="0" borderId="0" xfId="0" applyFont="1" applyFill="1"/>
    <xf numFmtId="0" fontId="2" fillId="0" borderId="0" xfId="3" applyFont="1" applyAlignment="1">
      <alignment horizontal="left" vertical="center" wrapText="1"/>
    </xf>
    <xf numFmtId="0" fontId="6" fillId="9" borderId="2" xfId="0" applyFont="1" applyFill="1" applyBorder="1" applyAlignment="1">
      <alignment wrapText="1"/>
    </xf>
    <xf numFmtId="0" fontId="6" fillId="9" borderId="4" xfId="0" applyFont="1" applyFill="1" applyBorder="1" applyAlignment="1">
      <alignment horizontal="left" vertical="center"/>
    </xf>
    <xf numFmtId="0" fontId="5" fillId="9" borderId="2" xfId="0" applyFont="1" applyFill="1" applyBorder="1" applyAlignment="1">
      <alignment wrapText="1"/>
    </xf>
    <xf numFmtId="0" fontId="18" fillId="9" borderId="2" xfId="0" applyFont="1" applyFill="1" applyBorder="1" applyAlignment="1">
      <alignment horizontal="left" vertical="center" wrapText="1"/>
    </xf>
    <xf numFmtId="0" fontId="14" fillId="3" borderId="2" xfId="0" applyFont="1" applyFill="1" applyBorder="1" applyAlignment="1">
      <alignment horizontal="left" vertical="center" wrapText="1" indent="1"/>
    </xf>
    <xf numFmtId="0" fontId="19" fillId="0" borderId="0" xfId="0" applyFont="1" applyFill="1"/>
    <xf numFmtId="0" fontId="6" fillId="3" borderId="0" xfId="0" applyFont="1" applyFill="1"/>
    <xf numFmtId="0" fontId="5" fillId="0" borderId="2" xfId="0" applyFont="1" applyFill="1" applyBorder="1" applyAlignment="1">
      <alignment vertical="center"/>
    </xf>
    <xf numFmtId="0" fontId="2" fillId="3" borderId="0" xfId="0" applyFont="1" applyFill="1"/>
    <xf numFmtId="0" fontId="2" fillId="0" borderId="0" xfId="3" applyFont="1" applyFill="1" applyBorder="1" applyAlignment="1">
      <alignment horizontal="left" vertical="center" wrapText="1"/>
    </xf>
    <xf numFmtId="0" fontId="5" fillId="9" borderId="0" xfId="0" applyFont="1" applyFill="1" applyBorder="1" applyAlignment="1">
      <alignment horizontal="left" vertical="top"/>
    </xf>
    <xf numFmtId="0" fontId="3" fillId="2" borderId="0" xfId="0" applyFont="1" applyFill="1" applyBorder="1" applyAlignment="1"/>
    <xf numFmtId="0" fontId="2" fillId="0" borderId="3" xfId="0" applyFont="1" applyFill="1" applyBorder="1" applyAlignment="1">
      <alignment horizontal="left" vertical="center" wrapText="1"/>
    </xf>
    <xf numFmtId="0" fontId="5" fillId="0" borderId="0" xfId="0" applyFont="1" applyFill="1" applyBorder="1" applyAlignment="1">
      <alignment vertical="center" wrapText="1"/>
    </xf>
    <xf numFmtId="1" fontId="2" fillId="0" borderId="0" xfId="0" applyNumberFormat="1" applyFont="1" applyFill="1" applyBorder="1" applyAlignment="1">
      <alignment vertical="center" wrapText="1"/>
    </xf>
    <xf numFmtId="0" fontId="3" fillId="12" borderId="2" xfId="0" applyFont="1" applyFill="1" applyBorder="1" applyAlignment="1">
      <alignment horizontal="right"/>
    </xf>
    <xf numFmtId="0" fontId="5" fillId="12" borderId="2" xfId="0" applyFont="1" applyFill="1" applyBorder="1" applyAlignment="1">
      <alignment horizontal="right"/>
    </xf>
    <xf numFmtId="0" fontId="2" fillId="13" borderId="2" xfId="0" applyFont="1" applyFill="1" applyBorder="1" applyAlignment="1">
      <alignment vertical="center"/>
    </xf>
    <xf numFmtId="0" fontId="5" fillId="0" borderId="0" xfId="0" applyFont="1" applyFill="1" applyBorder="1" applyAlignment="1">
      <alignment horizontal="right"/>
    </xf>
    <xf numFmtId="0" fontId="2" fillId="0" borderId="0" xfId="0" applyFont="1" applyFill="1" applyBorder="1" applyAlignment="1">
      <alignment vertical="center"/>
    </xf>
    <xf numFmtId="0" fontId="3" fillId="8" borderId="0" xfId="3" applyFont="1" applyFill="1" applyAlignment="1">
      <alignment horizontal="left" vertical="center"/>
    </xf>
    <xf numFmtId="0" fontId="5" fillId="0" borderId="0" xfId="3" applyFont="1" applyAlignment="1">
      <alignment horizontal="left" vertical="center"/>
    </xf>
    <xf numFmtId="0" fontId="2" fillId="0" borderId="0" xfId="3" applyFont="1" applyAlignment="1">
      <alignment horizontal="left" vertical="center"/>
    </xf>
    <xf numFmtId="0" fontId="5" fillId="0" borderId="12" xfId="0" applyFont="1" applyFill="1" applyBorder="1"/>
    <xf numFmtId="0" fontId="5" fillId="0" borderId="2" xfId="0" applyFont="1" applyFill="1" applyBorder="1" applyAlignment="1">
      <alignment horizontal="left" wrapText="1"/>
    </xf>
    <xf numFmtId="0" fontId="5" fillId="0" borderId="0" xfId="0" applyFont="1" applyFill="1" applyBorder="1" applyAlignment="1">
      <alignment horizontal="left"/>
    </xf>
    <xf numFmtId="0" fontId="6" fillId="9" borderId="0" xfId="0" applyFont="1" applyFill="1"/>
    <xf numFmtId="0" fontId="5" fillId="3" borderId="0" xfId="0" applyFont="1" applyFill="1"/>
    <xf numFmtId="0" fontId="20" fillId="3" borderId="0" xfId="0" applyFont="1" applyFill="1"/>
    <xf numFmtId="0" fontId="20" fillId="0" borderId="0" xfId="0" applyFont="1" applyFill="1"/>
    <xf numFmtId="0" fontId="6" fillId="9" borderId="13" xfId="0" applyFont="1" applyFill="1" applyBorder="1" applyAlignment="1">
      <alignment vertical="center" wrapText="1"/>
    </xf>
    <xf numFmtId="0" fontId="2" fillId="4" borderId="14" xfId="0" applyFont="1" applyFill="1" applyBorder="1" applyAlignment="1">
      <alignment vertical="center" wrapText="1"/>
    </xf>
    <xf numFmtId="0" fontId="2" fillId="0" borderId="15" xfId="0" applyFont="1" applyFill="1" applyBorder="1" applyAlignment="1">
      <alignment vertical="center" wrapText="1"/>
    </xf>
    <xf numFmtId="0" fontId="22" fillId="2" borderId="10" xfId="0" applyFont="1" applyFill="1" applyBorder="1"/>
    <xf numFmtId="0" fontId="0" fillId="0" borderId="0" xfId="0" applyFill="1" applyBorder="1"/>
    <xf numFmtId="0" fontId="3" fillId="0" borderId="2" xfId="0" applyFont="1" applyFill="1" applyBorder="1" applyAlignment="1">
      <alignment vertical="center" wrapText="1"/>
    </xf>
    <xf numFmtId="0" fontId="0" fillId="9" borderId="0" xfId="0" applyFill="1"/>
    <xf numFmtId="0" fontId="0" fillId="5" borderId="0" xfId="0" applyFill="1"/>
    <xf numFmtId="0" fontId="3" fillId="0" borderId="0" xfId="3" applyFont="1" applyFill="1" applyAlignment="1">
      <alignment horizontal="left" vertical="center"/>
    </xf>
    <xf numFmtId="0" fontId="14" fillId="0" borderId="0" xfId="0" applyFont="1" applyFill="1" applyAlignment="1">
      <alignment horizontal="left" vertical="center" wrapText="1" indent="1"/>
    </xf>
    <xf numFmtId="0" fontId="0" fillId="14" borderId="0" xfId="0" applyFill="1"/>
    <xf numFmtId="0" fontId="5" fillId="0" borderId="0" xfId="0" applyFont="1" applyFill="1" applyBorder="1" applyAlignment="1">
      <alignment wrapText="1"/>
    </xf>
    <xf numFmtId="0" fontId="18" fillId="2" borderId="2" xfId="0" applyFont="1" applyFill="1" applyBorder="1" applyAlignment="1">
      <alignment horizontal="left" vertical="center" wrapText="1"/>
    </xf>
    <xf numFmtId="0" fontId="6" fillId="10" borderId="0" xfId="0" applyFont="1" applyFill="1" applyAlignment="1">
      <alignment wrapText="1"/>
    </xf>
    <xf numFmtId="0" fontId="14" fillId="0" borderId="2" xfId="0" applyFont="1" applyFill="1" applyBorder="1" applyAlignment="1">
      <alignment horizontal="left" vertical="center" wrapText="1" indent="1"/>
    </xf>
    <xf numFmtId="0" fontId="23" fillId="4" borderId="0" xfId="0" applyFont="1" applyFill="1"/>
    <xf numFmtId="0" fontId="6" fillId="10" borderId="10" xfId="0" applyFont="1" applyFill="1" applyBorder="1"/>
    <xf numFmtId="0" fontId="6" fillId="2" borderId="10" xfId="0" applyFont="1" applyFill="1" applyBorder="1"/>
    <xf numFmtId="0" fontId="24" fillId="0" borderId="0" xfId="0" applyFont="1" applyFill="1" applyAlignment="1"/>
    <xf numFmtId="0" fontId="2" fillId="3" borderId="0" xfId="3" applyFont="1" applyFill="1" applyAlignment="1">
      <alignment horizontal="left" vertical="center"/>
    </xf>
    <xf numFmtId="0" fontId="14" fillId="0" borderId="11" xfId="0" applyFont="1" applyFill="1" applyBorder="1" applyAlignment="1">
      <alignment horizontal="left" vertical="center" wrapText="1" indent="1"/>
    </xf>
    <xf numFmtId="0" fontId="14" fillId="3" borderId="11" xfId="0" applyFont="1" applyFill="1" applyBorder="1" applyAlignment="1">
      <alignment horizontal="left" vertical="center" wrapText="1" indent="1"/>
    </xf>
    <xf numFmtId="0" fontId="14" fillId="3" borderId="11" xfId="0" applyFont="1" applyFill="1" applyBorder="1" applyAlignment="1">
      <alignment vertical="center" wrapText="1"/>
    </xf>
    <xf numFmtId="0" fontId="19" fillId="0" borderId="0" xfId="0" applyFont="1"/>
    <xf numFmtId="0" fontId="3" fillId="2" borderId="0" xfId="1" applyFont="1" applyFill="1" applyBorder="1" applyAlignment="1"/>
    <xf numFmtId="1" fontId="2" fillId="0" borderId="3" xfId="0" applyNumberFormat="1" applyFont="1" applyFill="1" applyBorder="1" applyAlignment="1">
      <alignment vertical="center" wrapText="1"/>
    </xf>
    <xf numFmtId="0" fontId="6" fillId="2" borderId="0" xfId="0" applyFont="1" applyFill="1"/>
    <xf numFmtId="0" fontId="5" fillId="0" borderId="0" xfId="0" applyFont="1" applyAlignment="1">
      <alignment vertical="top" wrapText="1"/>
    </xf>
    <xf numFmtId="0" fontId="5" fillId="0" borderId="0" xfId="0" applyFont="1" applyFill="1" applyAlignment="1">
      <alignment vertical="top" wrapText="1"/>
    </xf>
    <xf numFmtId="0" fontId="2" fillId="0" borderId="0" xfId="3" applyFont="1" applyFill="1" applyAlignment="1">
      <alignment horizontal="left" vertical="center" wrapText="1"/>
    </xf>
    <xf numFmtId="0" fontId="19" fillId="0" borderId="0" xfId="0" applyFont="1" applyFill="1" applyBorder="1"/>
    <xf numFmtId="0" fontId="26" fillId="0" borderId="2" xfId="0" applyFont="1" applyBorder="1" applyAlignment="1">
      <alignment horizontal="left" vertical="center" wrapText="1" indent="1"/>
    </xf>
    <xf numFmtId="0" fontId="26" fillId="0" borderId="2" xfId="0" applyFont="1" applyBorder="1"/>
    <xf numFmtId="0" fontId="14" fillId="0" borderId="0" xfId="0" applyFont="1" applyBorder="1" applyAlignment="1">
      <alignment vertical="center" wrapText="1"/>
    </xf>
    <xf numFmtId="0" fontId="19" fillId="0" borderId="0" xfId="0" applyFont="1" applyAlignment="1">
      <alignment wrapText="1"/>
    </xf>
    <xf numFmtId="0" fontId="6" fillId="0" borderId="2" xfId="0" applyFont="1" applyFill="1" applyBorder="1" applyAlignment="1">
      <alignment horizontal="center" vertical="center" wrapText="1"/>
    </xf>
    <xf numFmtId="0" fontId="27" fillId="0" borderId="0" xfId="0" applyFont="1" applyFill="1" applyAlignment="1">
      <alignment wrapText="1"/>
    </xf>
    <xf numFmtId="0" fontId="5" fillId="0" borderId="0" xfId="0" applyFont="1" applyFill="1" applyBorder="1" applyAlignment="1">
      <alignment vertical="center"/>
    </xf>
    <xf numFmtId="0" fontId="28" fillId="0" borderId="16" xfId="0" applyFont="1" applyFill="1" applyBorder="1" applyAlignment="1"/>
    <xf numFmtId="0" fontId="6" fillId="0" borderId="0" xfId="0" applyFont="1" applyFill="1" applyAlignment="1">
      <alignment horizontal="left" vertical="center"/>
    </xf>
    <xf numFmtId="0" fontId="2" fillId="0" borderId="2" xfId="0" applyFont="1" applyFill="1" applyBorder="1" applyAlignment="1">
      <alignment vertical="center"/>
    </xf>
    <xf numFmtId="0" fontId="4" fillId="0" borderId="2"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2" fillId="0" borderId="0" xfId="0" applyFont="1" applyFill="1" applyBorder="1"/>
    <xf numFmtId="0" fontId="2" fillId="0" borderId="0" xfId="0" applyFont="1"/>
    <xf numFmtId="0" fontId="17" fillId="0" borderId="0" xfId="0" applyFont="1" applyFill="1" applyAlignment="1">
      <alignment horizontal="center" vertical="center"/>
    </xf>
    <xf numFmtId="0" fontId="3" fillId="2" borderId="17" xfId="0" applyFont="1" applyFill="1" applyBorder="1" applyAlignment="1">
      <alignment horizontal="left" vertical="center"/>
    </xf>
    <xf numFmtId="0" fontId="5" fillId="0" borderId="18" xfId="3" applyFont="1" applyFill="1" applyBorder="1" applyAlignment="1">
      <alignment vertical="center" wrapText="1"/>
    </xf>
    <xf numFmtId="0" fontId="17" fillId="4" borderId="0" xfId="0" applyFont="1" applyFill="1" applyAlignment="1">
      <alignment horizontal="center" vertical="center"/>
    </xf>
    <xf numFmtId="0" fontId="5" fillId="4" borderId="2" xfId="0" applyFont="1" applyFill="1" applyBorder="1" applyAlignment="1">
      <alignment vertical="center" wrapText="1"/>
    </xf>
    <xf numFmtId="0" fontId="6" fillId="2" borderId="0" xfId="0" applyFont="1" applyFill="1" applyAlignment="1">
      <alignment horizontal="left" vertical="center"/>
    </xf>
    <xf numFmtId="0" fontId="2" fillId="3" borderId="4" xfId="0" applyFont="1" applyFill="1" applyBorder="1" applyAlignment="1">
      <alignment vertical="center" wrapText="1"/>
    </xf>
    <xf numFmtId="0" fontId="5" fillId="2" borderId="4" xfId="0" applyFont="1" applyFill="1" applyBorder="1"/>
    <xf numFmtId="0" fontId="2" fillId="5" borderId="2" xfId="0" applyFont="1" applyFill="1" applyBorder="1" applyAlignment="1">
      <alignment wrapText="1"/>
    </xf>
    <xf numFmtId="1" fontId="9" fillId="4" borderId="2" xfId="0" applyNumberFormat="1" applyFont="1" applyFill="1" applyBorder="1" applyAlignment="1">
      <alignment vertical="center" wrapText="1"/>
    </xf>
    <xf numFmtId="1" fontId="5" fillId="4" borderId="2" xfId="0" applyNumberFormat="1" applyFont="1" applyFill="1" applyBorder="1" applyAlignment="1">
      <alignment vertical="center" wrapText="1"/>
    </xf>
    <xf numFmtId="1" fontId="2" fillId="4" borderId="0" xfId="0" applyNumberFormat="1" applyFont="1" applyFill="1" applyBorder="1" applyAlignment="1">
      <alignment vertical="center" wrapText="1"/>
    </xf>
    <xf numFmtId="0" fontId="13" fillId="5" borderId="0" xfId="0" applyFont="1" applyFill="1" applyAlignment="1">
      <alignment horizontal="center" vertical="center" wrapText="1"/>
    </xf>
    <xf numFmtId="0" fontId="6" fillId="0" borderId="0" xfId="3" applyFont="1" applyAlignment="1">
      <alignment horizontal="left" vertical="center"/>
    </xf>
    <xf numFmtId="0" fontId="29" fillId="8" borderId="2"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30" fillId="0" borderId="2" xfId="0" applyFont="1" applyFill="1" applyBorder="1" applyAlignment="1">
      <alignment horizontal="left" vertical="center" wrapText="1"/>
    </xf>
    <xf numFmtId="0" fontId="30" fillId="0" borderId="2" xfId="0" applyFont="1" applyFill="1" applyBorder="1" applyAlignment="1">
      <alignment horizontal="left" vertical="center"/>
    </xf>
    <xf numFmtId="0" fontId="31" fillId="0" borderId="2" xfId="0" applyFont="1" applyFill="1" applyBorder="1" applyAlignment="1">
      <alignment horizontal="left" vertical="center" wrapText="1" indent="1"/>
    </xf>
    <xf numFmtId="0" fontId="0" fillId="0" borderId="2" xfId="0" applyFill="1" applyBorder="1" applyAlignment="1">
      <alignment wrapText="1"/>
    </xf>
    <xf numFmtId="0" fontId="2" fillId="0" borderId="0" xfId="0" applyFont="1" applyFill="1" applyAlignment="1">
      <alignment horizontal="left" vertical="center" wrapText="1"/>
    </xf>
    <xf numFmtId="0" fontId="3" fillId="3" borderId="0" xfId="3" applyFont="1" applyFill="1" applyAlignment="1">
      <alignment horizontal="left" vertical="center"/>
    </xf>
    <xf numFmtId="0" fontId="6" fillId="2" borderId="4" xfId="3" applyFont="1" applyFill="1" applyBorder="1" applyAlignment="1">
      <alignment horizontal="left" vertical="center"/>
    </xf>
    <xf numFmtId="0" fontId="8" fillId="0" borderId="0" xfId="3" applyFont="1" applyFill="1" applyAlignment="1">
      <alignment vertical="center" wrapText="1"/>
    </xf>
    <xf numFmtId="0" fontId="2" fillId="0" borderId="0" xfId="3" applyFont="1" applyFill="1"/>
    <xf numFmtId="0" fontId="6" fillId="3" borderId="0" xfId="3" applyFont="1" applyFill="1"/>
    <xf numFmtId="0" fontId="32" fillId="3" borderId="2" xfId="0" applyFont="1" applyFill="1" applyBorder="1" applyAlignment="1">
      <alignment horizontal="left" vertical="center" wrapText="1" indent="1"/>
    </xf>
    <xf numFmtId="0" fontId="18" fillId="3" borderId="2" xfId="0" applyFont="1" applyFill="1" applyBorder="1" applyAlignment="1">
      <alignment horizontal="left" vertical="center" wrapText="1"/>
    </xf>
    <xf numFmtId="0" fontId="0" fillId="8" borderId="2" xfId="0" applyFont="1" applyFill="1" applyBorder="1" applyAlignment="1">
      <alignment horizontal="center" vertical="center"/>
    </xf>
    <xf numFmtId="0" fontId="33" fillId="8" borderId="2" xfId="0" applyFont="1" applyFill="1" applyBorder="1" applyAlignment="1">
      <alignment horizontal="center" vertical="center"/>
    </xf>
    <xf numFmtId="0" fontId="3" fillId="8" borderId="5" xfId="0" applyFont="1" applyFill="1" applyBorder="1" applyAlignment="1">
      <alignment horizontal="center"/>
    </xf>
    <xf numFmtId="0" fontId="34" fillId="8" borderId="2" xfId="0" applyFont="1" applyFill="1" applyBorder="1" applyAlignment="1">
      <alignment horizontal="center" vertical="center" wrapText="1"/>
    </xf>
    <xf numFmtId="170" fontId="5" fillId="3" borderId="2" xfId="0" applyNumberFormat="1" applyFont="1" applyFill="1" applyBorder="1" applyAlignment="1">
      <alignment horizontal="center" vertical="center" wrapText="1"/>
    </xf>
    <xf numFmtId="0" fontId="34" fillId="8" borderId="2" xfId="0" applyFont="1" applyFill="1" applyBorder="1" applyAlignment="1">
      <alignment horizontal="center" wrapText="1"/>
    </xf>
    <xf numFmtId="0" fontId="34" fillId="0" borderId="2" xfId="0" applyFont="1" applyFill="1" applyBorder="1" applyAlignment="1">
      <alignment horizontal="center" vertical="center" wrapText="1"/>
    </xf>
    <xf numFmtId="170" fontId="5" fillId="0" borderId="2" xfId="0" applyNumberFormat="1" applyFont="1" applyFill="1" applyBorder="1" applyAlignment="1">
      <alignment horizontal="center" vertical="center" wrapText="1"/>
    </xf>
    <xf numFmtId="0" fontId="3" fillId="2" borderId="2" xfId="3" applyFont="1" applyFill="1" applyBorder="1" applyAlignment="1">
      <alignment horizontal="left" vertical="center"/>
    </xf>
    <xf numFmtId="0" fontId="35" fillId="0" borderId="2" xfId="0" applyFont="1" applyFill="1" applyBorder="1" applyAlignment="1">
      <alignment horizontal="left" vertical="center" wrapText="1"/>
    </xf>
    <xf numFmtId="0" fontId="6" fillId="2" borderId="2" xfId="0" applyFont="1" applyFill="1" applyBorder="1" applyAlignment="1">
      <alignment horizontal="left" vertical="center"/>
    </xf>
    <xf numFmtId="0" fontId="5" fillId="0" borderId="2" xfId="0" applyFont="1" applyFill="1" applyBorder="1" applyAlignment="1">
      <alignment horizontal="left" vertical="center" wrapText="1"/>
    </xf>
    <xf numFmtId="0" fontId="2" fillId="0" borderId="2" xfId="3" applyFont="1" applyFill="1" applyBorder="1" applyAlignment="1">
      <alignment horizontal="left" vertical="center" wrapText="1"/>
    </xf>
    <xf numFmtId="0" fontId="2" fillId="0" borderId="2" xfId="0" applyFont="1" applyFill="1" applyBorder="1" applyAlignment="1">
      <alignment vertical="center" wrapText="1"/>
    </xf>
    <xf numFmtId="0" fontId="36" fillId="3" borderId="2" xfId="0" applyFont="1" applyFill="1" applyBorder="1" applyAlignment="1">
      <alignment horizontal="center" vertical="center" wrapText="1"/>
    </xf>
    <xf numFmtId="0" fontId="5" fillId="0" borderId="0" xfId="3" applyFont="1" applyBorder="1" applyAlignment="1">
      <alignment horizontal="left" vertical="center"/>
    </xf>
    <xf numFmtId="0" fontId="2" fillId="0" borderId="0" xfId="3" applyFont="1" applyBorder="1" applyAlignment="1">
      <alignment horizontal="left" vertical="center"/>
    </xf>
    <xf numFmtId="0" fontId="2" fillId="0" borderId="0" xfId="3" applyFont="1" applyBorder="1" applyAlignment="1">
      <alignment horizontal="left" vertical="center" wrapText="1"/>
    </xf>
    <xf numFmtId="0" fontId="5" fillId="0" borderId="0" xfId="0" applyFont="1" applyFill="1" applyBorder="1"/>
    <xf numFmtId="0" fontId="6" fillId="8" borderId="4" xfId="0" applyFont="1" applyFill="1" applyBorder="1"/>
    <xf numFmtId="0" fontId="5" fillId="3" borderId="6" xfId="0" applyFont="1" applyFill="1" applyBorder="1"/>
    <xf numFmtId="0" fontId="5" fillId="3" borderId="7" xfId="0" applyFont="1" applyFill="1" applyBorder="1" applyAlignment="1">
      <alignment horizontal="left" vertical="top" wrapText="1"/>
    </xf>
    <xf numFmtId="0" fontId="3" fillId="3" borderId="6" xfId="0" applyFont="1" applyFill="1" applyBorder="1"/>
    <xf numFmtId="0" fontId="6" fillId="8" borderId="17" xfId="0" applyFont="1" applyFill="1" applyBorder="1" applyAlignment="1">
      <alignment horizontal="left" vertical="center"/>
    </xf>
    <xf numFmtId="0" fontId="8" fillId="0" borderId="2" xfId="0" applyFont="1" applyFill="1" applyBorder="1" applyAlignment="1">
      <alignment vertical="center" wrapText="1"/>
    </xf>
    <xf numFmtId="0" fontId="6" fillId="8" borderId="4" xfId="0" applyFont="1" applyFill="1" applyBorder="1" applyAlignment="1">
      <alignment horizontal="left" vertical="center"/>
    </xf>
    <xf numFmtId="0" fontId="36" fillId="4" borderId="0" xfId="0" applyFont="1" applyFill="1" applyBorder="1" applyAlignment="1">
      <alignment horizontal="center" vertical="center" wrapText="1"/>
    </xf>
    <xf numFmtId="0" fontId="2" fillId="4" borderId="0" xfId="0" applyFont="1" applyFill="1" applyAlignment="1">
      <alignment horizontal="center" vertical="center"/>
    </xf>
    <xf numFmtId="0" fontId="17" fillId="4" borderId="0" xfId="0" applyFont="1" applyFill="1"/>
    <xf numFmtId="0" fontId="0" fillId="8" borderId="0" xfId="0" applyFont="1" applyFill="1" applyAlignment="1">
      <alignment horizontal="center" vertical="center"/>
    </xf>
    <xf numFmtId="0" fontId="33" fillId="8" borderId="0" xfId="0" applyFont="1" applyFill="1" applyBorder="1" applyAlignment="1">
      <alignment horizontal="center" vertical="center"/>
    </xf>
    <xf numFmtId="0" fontId="33" fillId="8" borderId="5" xfId="0" applyFont="1" applyFill="1" applyBorder="1" applyAlignment="1">
      <alignment horizontal="center" vertical="center"/>
    </xf>
    <xf numFmtId="0" fontId="28" fillId="8" borderId="2" xfId="0" applyFont="1" applyFill="1" applyBorder="1" applyAlignment="1">
      <alignment horizontal="center" vertical="center" wrapText="1"/>
    </xf>
    <xf numFmtId="0" fontId="9" fillId="0" borderId="2" xfId="0" applyFont="1" applyFill="1" applyBorder="1" applyAlignment="1">
      <alignment vertical="center"/>
    </xf>
    <xf numFmtId="0" fontId="34" fillId="0" borderId="2" xfId="0" applyFont="1" applyFill="1" applyBorder="1" applyAlignment="1">
      <alignment horizontal="center" wrapText="1"/>
    </xf>
    <xf numFmtId="0" fontId="2" fillId="0" borderId="0" xfId="0" applyFont="1" applyFill="1" applyBorder="1" applyAlignment="1">
      <alignment vertical="center" wrapText="1"/>
    </xf>
    <xf numFmtId="0" fontId="16" fillId="4" borderId="0" xfId="0" applyFont="1" applyFill="1"/>
    <xf numFmtId="0" fontId="1" fillId="4" borderId="2" xfId="0" applyFont="1" applyFill="1" applyBorder="1" applyAlignment="1">
      <alignment horizontal="center" vertical="center" wrapText="1"/>
    </xf>
    <xf numFmtId="0" fontId="28" fillId="4" borderId="2" xfId="0" applyFont="1" applyFill="1" applyBorder="1" applyAlignment="1">
      <alignment horizontal="center" vertical="center" wrapText="1"/>
    </xf>
    <xf numFmtId="170" fontId="5" fillId="4" borderId="2" xfId="0" applyNumberFormat="1" applyFont="1" applyFill="1" applyBorder="1" applyAlignment="1">
      <alignment horizontal="center" vertical="center" wrapText="1"/>
    </xf>
    <xf numFmtId="0" fontId="0" fillId="4" borderId="2" xfId="0" applyFill="1" applyBorder="1"/>
    <xf numFmtId="0" fontId="3" fillId="2" borderId="0" xfId="0" applyFont="1" applyFill="1" applyBorder="1" applyAlignment="1">
      <alignment horizontal="center" vertical="center"/>
    </xf>
    <xf numFmtId="0" fontId="3" fillId="2" borderId="5" xfId="0" applyFont="1" applyFill="1" applyBorder="1" applyAlignment="1">
      <alignment horizontal="center"/>
    </xf>
    <xf numFmtId="0" fontId="2" fillId="5" borderId="19" xfId="0" applyFont="1" applyFill="1" applyBorder="1" applyAlignment="1">
      <alignment wrapText="1"/>
    </xf>
    <xf numFmtId="0" fontId="3" fillId="4" borderId="0" xfId="0" applyFont="1" applyFill="1" applyBorder="1" applyAlignment="1">
      <alignment horizontal="left"/>
    </xf>
    <xf numFmtId="0" fontId="3" fillId="4" borderId="10" xfId="0" applyFont="1" applyFill="1" applyBorder="1" applyAlignment="1">
      <alignment horizontal="left"/>
    </xf>
    <xf numFmtId="0" fontId="3" fillId="2" borderId="0" xfId="0" applyFont="1" applyFill="1" applyBorder="1" applyAlignment="1">
      <alignment horizontal="left"/>
    </xf>
    <xf numFmtId="0" fontId="3" fillId="2" borderId="10" xfId="0" applyFont="1" applyFill="1" applyBorder="1" applyAlignment="1">
      <alignment horizontal="left"/>
    </xf>
    <xf numFmtId="0" fontId="3" fillId="9" borderId="0" xfId="0" applyFont="1" applyFill="1" applyBorder="1" applyAlignment="1">
      <alignment horizontal="left"/>
    </xf>
    <xf numFmtId="0" fontId="3" fillId="9" borderId="10" xfId="0" applyFont="1" applyFill="1" applyBorder="1" applyAlignment="1">
      <alignment horizontal="left"/>
    </xf>
    <xf numFmtId="0" fontId="25" fillId="15" borderId="0" xfId="0" applyFont="1" applyFill="1" applyAlignment="1">
      <alignment horizontal="left" vertical="top" wrapText="1"/>
    </xf>
    <xf numFmtId="0" fontId="21" fillId="3" borderId="8" xfId="0" applyFont="1" applyFill="1" applyBorder="1" applyAlignment="1">
      <alignment horizontal="center" vertical="center" wrapText="1"/>
    </xf>
    <xf numFmtId="0" fontId="21" fillId="3" borderId="9" xfId="0" applyFont="1" applyFill="1" applyBorder="1" applyAlignment="1">
      <alignment horizontal="center" vertical="center" wrapText="1"/>
    </xf>
    <xf numFmtId="0" fontId="7" fillId="3" borderId="8" xfId="1" applyFont="1" applyFill="1" applyBorder="1" applyAlignment="1">
      <alignment horizontal="center" vertical="center" wrapText="1"/>
    </xf>
    <xf numFmtId="0" fontId="7" fillId="3" borderId="9" xfId="1" applyFont="1" applyFill="1" applyBorder="1" applyAlignment="1">
      <alignment horizontal="center" vertical="center" wrapText="1"/>
    </xf>
  </cellXfs>
  <cellStyles count="11">
    <cellStyle name="Normal 2" xfId="1" xr:uid="{00000000-0005-0000-0000-000031000000}"/>
    <cellStyle name="Normal 3" xfId="2" xr:uid="{00000000-0005-0000-0000-000032000000}"/>
    <cellStyle name="Обычный" xfId="0" builtinId="0"/>
    <cellStyle name="Обычный 2" xfId="3" xr:uid="{00000000-0005-0000-0000-000033000000}"/>
    <cellStyle name="Обычный 3" xfId="4" xr:uid="{00000000-0005-0000-0000-000034000000}"/>
    <cellStyle name="Обычный 3 2" xfId="5" xr:uid="{00000000-0005-0000-0000-000035000000}"/>
    <cellStyle name="Обычный 3 3" xfId="6" xr:uid="{00000000-0005-0000-0000-000036000000}"/>
    <cellStyle name="Обычный 3 3 2" xfId="7" xr:uid="{00000000-0005-0000-0000-000037000000}"/>
    <cellStyle name="Обычный 3 4" xfId="8" xr:uid="{00000000-0005-0000-0000-000038000000}"/>
    <cellStyle name="Обычный 3 4 2" xfId="9" xr:uid="{00000000-0005-0000-0000-000039000000}"/>
    <cellStyle name="Обычный 7" xfId="10" xr:uid="{00000000-0005-0000-0000-00003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BZ62"/>
  <sheetViews>
    <sheetView zoomScale="85" zoomScaleNormal="85" workbookViewId="0">
      <selection activeCell="D50" sqref="D50"/>
    </sheetView>
  </sheetViews>
  <sheetFormatPr defaultColWidth="9.140625" defaultRowHeight="12" x14ac:dyDescent="0.2"/>
  <cols>
    <col min="1" max="1" width="91.42578125" style="2" customWidth="1"/>
    <col min="2" max="16384" width="9.140625" style="11"/>
  </cols>
  <sheetData>
    <row r="1" spans="1:78" ht="12" customHeight="1" x14ac:dyDescent="0.2">
      <c r="A1" s="91" t="s">
        <v>0</v>
      </c>
    </row>
    <row r="2" spans="1:78" ht="12" customHeight="1" x14ac:dyDescent="0.2">
      <c r="A2" s="5" t="s">
        <v>1</v>
      </c>
    </row>
    <row r="3" spans="1:78" ht="8.4499999999999993" hidden="1" customHeight="1" x14ac:dyDescent="0.2">
      <c r="A3" s="91"/>
    </row>
    <row r="4" spans="1:78" ht="11.45" hidden="1" customHeight="1" x14ac:dyDescent="0.2">
      <c r="A4" s="4" t="s">
        <v>2</v>
      </c>
    </row>
    <row r="5" spans="1:78" s="186" customFormat="1" ht="23.1" hidden="1" customHeight="1" x14ac:dyDescent="0.25">
      <c r="A5" s="7" t="s">
        <v>3</v>
      </c>
      <c r="B5" s="102">
        <v>46097</v>
      </c>
      <c r="C5" s="102">
        <v>46098</v>
      </c>
      <c r="D5" s="102">
        <v>46099</v>
      </c>
      <c r="E5" s="102">
        <v>46100</v>
      </c>
      <c r="F5" s="102">
        <v>46101</v>
      </c>
      <c r="G5" s="102">
        <v>46102</v>
      </c>
      <c r="H5" s="102">
        <v>46103</v>
      </c>
      <c r="I5" s="102">
        <v>46104</v>
      </c>
      <c r="J5" s="102">
        <v>46105</v>
      </c>
      <c r="K5" s="102">
        <v>46106</v>
      </c>
      <c r="L5" s="102">
        <v>46107</v>
      </c>
      <c r="M5" s="102">
        <v>46108</v>
      </c>
      <c r="N5" s="102">
        <v>46109</v>
      </c>
      <c r="O5" s="102">
        <v>46110</v>
      </c>
      <c r="P5" s="102">
        <v>46111</v>
      </c>
      <c r="Q5" s="102">
        <v>46112</v>
      </c>
      <c r="R5" s="102">
        <v>46113</v>
      </c>
      <c r="S5" s="102">
        <v>46114</v>
      </c>
      <c r="T5" s="102">
        <v>46115</v>
      </c>
      <c r="U5" s="102">
        <v>46116</v>
      </c>
      <c r="V5" s="102">
        <v>46117</v>
      </c>
      <c r="W5" s="102">
        <v>46118</v>
      </c>
      <c r="X5" s="102">
        <v>46119</v>
      </c>
      <c r="Y5" s="102">
        <v>46120</v>
      </c>
      <c r="Z5" s="102">
        <v>46121</v>
      </c>
      <c r="AA5" s="102">
        <v>46122</v>
      </c>
      <c r="AB5" s="102">
        <v>46123</v>
      </c>
      <c r="AC5" s="102">
        <v>46124</v>
      </c>
      <c r="AD5" s="102">
        <v>46125</v>
      </c>
      <c r="AE5" s="102">
        <v>46126</v>
      </c>
      <c r="AF5" s="102">
        <v>46127</v>
      </c>
      <c r="AG5" s="102">
        <v>46128</v>
      </c>
      <c r="AH5" s="102">
        <v>46129</v>
      </c>
      <c r="AI5" s="102">
        <v>46130</v>
      </c>
      <c r="AJ5" s="102">
        <v>46131</v>
      </c>
      <c r="AK5" s="102">
        <v>46132</v>
      </c>
      <c r="AL5" s="102">
        <v>46133</v>
      </c>
      <c r="AM5" s="102">
        <v>46134</v>
      </c>
      <c r="AN5" s="102">
        <v>46135</v>
      </c>
      <c r="AO5" s="102">
        <v>46136</v>
      </c>
      <c r="AP5" s="102">
        <v>46137</v>
      </c>
      <c r="AQ5" s="102">
        <v>46138</v>
      </c>
      <c r="AR5" s="102">
        <v>46139</v>
      </c>
      <c r="AS5" s="102">
        <v>46140</v>
      </c>
      <c r="AT5" s="102">
        <v>46141</v>
      </c>
      <c r="AU5" s="102">
        <v>46142</v>
      </c>
      <c r="AV5" s="102">
        <v>46143</v>
      </c>
      <c r="AW5" s="102">
        <v>46144</v>
      </c>
      <c r="AX5" s="102">
        <v>46145</v>
      </c>
      <c r="AY5" s="102">
        <v>46146</v>
      </c>
      <c r="AZ5" s="102">
        <v>46147</v>
      </c>
      <c r="BA5" s="102">
        <v>46148</v>
      </c>
      <c r="BB5" s="102">
        <v>46149</v>
      </c>
      <c r="BC5" s="102">
        <v>46150</v>
      </c>
      <c r="BD5" s="102">
        <v>46151</v>
      </c>
      <c r="BE5" s="102">
        <v>46152</v>
      </c>
      <c r="BF5" s="102">
        <v>46153</v>
      </c>
      <c r="BG5" s="102">
        <v>46154</v>
      </c>
      <c r="BH5" s="102">
        <v>46155</v>
      </c>
      <c r="BI5" s="102">
        <v>46156</v>
      </c>
      <c r="BJ5" s="102">
        <v>46157</v>
      </c>
      <c r="BK5" s="102">
        <v>46158</v>
      </c>
      <c r="BL5" s="102">
        <v>46159</v>
      </c>
      <c r="BM5" s="102">
        <v>46160</v>
      </c>
      <c r="BN5" s="102">
        <v>46161</v>
      </c>
      <c r="BO5" s="102">
        <v>46162</v>
      </c>
      <c r="BP5" s="102">
        <v>46163</v>
      </c>
      <c r="BQ5" s="102">
        <v>46164</v>
      </c>
      <c r="BR5" s="102">
        <v>46165</v>
      </c>
      <c r="BS5" s="102">
        <v>46166</v>
      </c>
      <c r="BT5" s="102">
        <v>46167</v>
      </c>
      <c r="BU5" s="102">
        <v>46168</v>
      </c>
      <c r="BV5" s="102">
        <v>46169</v>
      </c>
      <c r="BW5" s="102">
        <v>46170</v>
      </c>
      <c r="BX5" s="102">
        <v>46171</v>
      </c>
      <c r="BY5" s="102">
        <v>46172</v>
      </c>
      <c r="BZ5" s="102">
        <v>46173</v>
      </c>
    </row>
    <row r="6" spans="1:78" s="186" customFormat="1" ht="23.1" hidden="1" customHeight="1" x14ac:dyDescent="0.25">
      <c r="A6" s="7"/>
      <c r="B6" s="102">
        <v>46097</v>
      </c>
      <c r="C6" s="102">
        <v>46098</v>
      </c>
      <c r="D6" s="102">
        <v>46099</v>
      </c>
      <c r="E6" s="102">
        <v>46100</v>
      </c>
      <c r="F6" s="102">
        <v>46101</v>
      </c>
      <c r="G6" s="102">
        <v>46102</v>
      </c>
      <c r="H6" s="102">
        <v>46103</v>
      </c>
      <c r="I6" s="102">
        <v>46104</v>
      </c>
      <c r="J6" s="102">
        <v>46105</v>
      </c>
      <c r="K6" s="102">
        <v>46106</v>
      </c>
      <c r="L6" s="102">
        <v>46107</v>
      </c>
      <c r="M6" s="102">
        <v>46108</v>
      </c>
      <c r="N6" s="102">
        <v>46109</v>
      </c>
      <c r="O6" s="102">
        <v>46110</v>
      </c>
      <c r="P6" s="102">
        <v>46111</v>
      </c>
      <c r="Q6" s="102">
        <v>46112</v>
      </c>
      <c r="R6" s="102">
        <v>46113</v>
      </c>
      <c r="S6" s="102">
        <v>46114</v>
      </c>
      <c r="T6" s="102">
        <v>46115</v>
      </c>
      <c r="U6" s="102">
        <v>46116</v>
      </c>
      <c r="V6" s="102">
        <v>46117</v>
      </c>
      <c r="W6" s="102">
        <v>46118</v>
      </c>
      <c r="X6" s="102">
        <v>46119</v>
      </c>
      <c r="Y6" s="102">
        <v>46120</v>
      </c>
      <c r="Z6" s="102">
        <v>46121</v>
      </c>
      <c r="AA6" s="102">
        <v>46122</v>
      </c>
      <c r="AB6" s="102">
        <v>46123</v>
      </c>
      <c r="AC6" s="102">
        <v>46124</v>
      </c>
      <c r="AD6" s="102">
        <v>46125</v>
      </c>
      <c r="AE6" s="102">
        <v>46126</v>
      </c>
      <c r="AF6" s="102">
        <v>46127</v>
      </c>
      <c r="AG6" s="102">
        <v>46128</v>
      </c>
      <c r="AH6" s="102">
        <v>46129</v>
      </c>
      <c r="AI6" s="102">
        <v>46130</v>
      </c>
      <c r="AJ6" s="102">
        <v>46131</v>
      </c>
      <c r="AK6" s="102">
        <v>46132</v>
      </c>
      <c r="AL6" s="102">
        <v>46133</v>
      </c>
      <c r="AM6" s="102">
        <v>46134</v>
      </c>
      <c r="AN6" s="102">
        <v>46135</v>
      </c>
      <c r="AO6" s="102">
        <v>46136</v>
      </c>
      <c r="AP6" s="102">
        <v>46137</v>
      </c>
      <c r="AQ6" s="102">
        <v>46138</v>
      </c>
      <c r="AR6" s="102">
        <v>46139</v>
      </c>
      <c r="AS6" s="102">
        <v>46140</v>
      </c>
      <c r="AT6" s="102">
        <v>46141</v>
      </c>
      <c r="AU6" s="102">
        <v>46142</v>
      </c>
      <c r="AV6" s="102">
        <v>46143</v>
      </c>
      <c r="AW6" s="102">
        <v>46144</v>
      </c>
      <c r="AX6" s="102">
        <v>46145</v>
      </c>
      <c r="AY6" s="102">
        <v>46146</v>
      </c>
      <c r="AZ6" s="102">
        <v>46147</v>
      </c>
      <c r="BA6" s="102">
        <v>46148</v>
      </c>
      <c r="BB6" s="102">
        <v>46149</v>
      </c>
      <c r="BC6" s="102">
        <v>46150</v>
      </c>
      <c r="BD6" s="102">
        <v>46151</v>
      </c>
      <c r="BE6" s="102">
        <v>46152</v>
      </c>
      <c r="BF6" s="102">
        <v>46153</v>
      </c>
      <c r="BG6" s="102">
        <v>46154</v>
      </c>
      <c r="BH6" s="102">
        <v>46155</v>
      </c>
      <c r="BI6" s="102">
        <v>46156</v>
      </c>
      <c r="BJ6" s="102">
        <v>46157</v>
      </c>
      <c r="BK6" s="102">
        <v>46158</v>
      </c>
      <c r="BL6" s="102">
        <v>46159</v>
      </c>
      <c r="BM6" s="102">
        <v>46160</v>
      </c>
      <c r="BN6" s="102">
        <v>46161</v>
      </c>
      <c r="BO6" s="102">
        <v>46162</v>
      </c>
      <c r="BP6" s="102">
        <v>46163</v>
      </c>
      <c r="BQ6" s="102">
        <v>46164</v>
      </c>
      <c r="BR6" s="102">
        <v>46165</v>
      </c>
      <c r="BS6" s="102">
        <v>46166</v>
      </c>
      <c r="BT6" s="102">
        <v>46167</v>
      </c>
      <c r="BU6" s="102">
        <v>46168</v>
      </c>
      <c r="BV6" s="102">
        <v>46169</v>
      </c>
      <c r="BW6" s="102">
        <v>46170</v>
      </c>
      <c r="BX6" s="102">
        <v>46171</v>
      </c>
      <c r="BY6" s="102">
        <v>46172</v>
      </c>
      <c r="BZ6" s="102">
        <v>46173</v>
      </c>
    </row>
    <row r="7" spans="1:78" hidden="1" x14ac:dyDescent="0.2">
      <c r="A7" s="30" t="s">
        <v>4</v>
      </c>
    </row>
    <row r="8" spans="1:78" hidden="1" x14ac:dyDescent="0.2">
      <c r="A8" s="10">
        <v>1</v>
      </c>
      <c r="B8" s="18">
        <f>ВВ!B7</f>
        <v>8550</v>
      </c>
      <c r="C8" s="18">
        <f>ВВ!C7</f>
        <v>8550</v>
      </c>
      <c r="D8" s="18">
        <f>ВВ!D7</f>
        <v>8550</v>
      </c>
      <c r="E8" s="18">
        <f>ВВ!E7</f>
        <v>10050</v>
      </c>
      <c r="F8" s="18">
        <f>ВВ!F7</f>
        <v>11450</v>
      </c>
      <c r="G8" s="18">
        <f>ВВ!G7</f>
        <v>10750</v>
      </c>
      <c r="H8" s="18">
        <f>ВВ!H7</f>
        <v>8050</v>
      </c>
      <c r="I8" s="18">
        <f>ВВ!I7</f>
        <v>8050</v>
      </c>
      <c r="J8" s="18">
        <f>ВВ!J7</f>
        <v>8050</v>
      </c>
      <c r="K8" s="18">
        <f>ВВ!K7</f>
        <v>8050</v>
      </c>
      <c r="L8" s="18">
        <f>ВВ!L7</f>
        <v>8050</v>
      </c>
      <c r="M8" s="18">
        <f>ВВ!M7</f>
        <v>8050</v>
      </c>
      <c r="N8" s="18">
        <f>ВВ!N7</f>
        <v>8050</v>
      </c>
      <c r="O8" s="18">
        <f>ВВ!O7</f>
        <v>8050</v>
      </c>
      <c r="P8" s="18">
        <f>ВВ!P7</f>
        <v>8050</v>
      </c>
      <c r="Q8" s="18">
        <f>ВВ!Q7</f>
        <v>8050</v>
      </c>
      <c r="R8" s="18">
        <f>ВВ!R7</f>
        <v>6250</v>
      </c>
      <c r="S8" s="18">
        <f>ВВ!S7</f>
        <v>6250</v>
      </c>
      <c r="T8" s="18">
        <f>ВВ!T7</f>
        <v>6550</v>
      </c>
      <c r="U8" s="18">
        <f>ВВ!U7</f>
        <v>6550</v>
      </c>
      <c r="V8" s="18">
        <f>ВВ!V7</f>
        <v>5950</v>
      </c>
      <c r="W8" s="18">
        <f>ВВ!W7</f>
        <v>5950</v>
      </c>
      <c r="X8" s="18">
        <f>ВВ!X7</f>
        <v>5950</v>
      </c>
      <c r="Y8" s="18">
        <f>ВВ!Y7</f>
        <v>5950</v>
      </c>
      <c r="Z8" s="18">
        <f>ВВ!Z7</f>
        <v>5950</v>
      </c>
      <c r="AA8" s="18">
        <f>ВВ!AA7</f>
        <v>6250</v>
      </c>
      <c r="AB8" s="18">
        <f>ВВ!AB7</f>
        <v>6250</v>
      </c>
      <c r="AC8" s="18">
        <f>ВВ!AC7</f>
        <v>5950</v>
      </c>
      <c r="AD8" s="18">
        <f>ВВ!AD7</f>
        <v>5950</v>
      </c>
      <c r="AE8" s="18">
        <f>ВВ!AE7</f>
        <v>5950</v>
      </c>
      <c r="AF8" s="18">
        <f>ВВ!AF7</f>
        <v>5950</v>
      </c>
      <c r="AG8" s="18">
        <f>ВВ!AG7</f>
        <v>5950</v>
      </c>
      <c r="AH8" s="18">
        <f>ВВ!AH7</f>
        <v>5950</v>
      </c>
      <c r="AI8" s="18">
        <f>ВВ!AI7</f>
        <v>5950</v>
      </c>
      <c r="AJ8" s="18">
        <f>ВВ!AJ7</f>
        <v>5950</v>
      </c>
      <c r="AK8" s="18">
        <f>ВВ!AK7</f>
        <v>5950</v>
      </c>
      <c r="AL8" s="18">
        <f>ВВ!AL7</f>
        <v>5950</v>
      </c>
      <c r="AM8" s="18">
        <f>ВВ!AM7</f>
        <v>5950</v>
      </c>
      <c r="AN8" s="18">
        <f>ВВ!AN7</f>
        <v>5950</v>
      </c>
      <c r="AO8" s="18">
        <f>ВВ!AO7</f>
        <v>6250</v>
      </c>
      <c r="AP8" s="18">
        <f>ВВ!AP7</f>
        <v>6250</v>
      </c>
      <c r="AQ8" s="18">
        <f>ВВ!AQ7</f>
        <v>5950</v>
      </c>
      <c r="AR8" s="18">
        <f>ВВ!AR7</f>
        <v>5950</v>
      </c>
      <c r="AS8" s="18">
        <f>ВВ!AS7</f>
        <v>5950</v>
      </c>
      <c r="AT8" s="18">
        <f>ВВ!AT7</f>
        <v>5950</v>
      </c>
      <c r="AU8" s="18">
        <f>ВВ!AU7</f>
        <v>6850</v>
      </c>
      <c r="AV8" s="18">
        <f>ВВ!AV7</f>
        <v>6850</v>
      </c>
      <c r="AW8" s="18">
        <f>ВВ!AW7</f>
        <v>6850</v>
      </c>
      <c r="AX8" s="18">
        <f>ВВ!AX7</f>
        <v>6250</v>
      </c>
      <c r="AY8" s="18">
        <f>ВВ!AY7</f>
        <v>6250</v>
      </c>
      <c r="AZ8" s="18">
        <f>ВВ!AZ7</f>
        <v>6250</v>
      </c>
      <c r="BA8" s="18">
        <f>ВВ!BA7</f>
        <v>6250</v>
      </c>
      <c r="BB8" s="18">
        <f>ВВ!BB7</f>
        <v>6250</v>
      </c>
      <c r="BC8" s="18">
        <f>ВВ!BC7</f>
        <v>6550</v>
      </c>
      <c r="BD8" s="18">
        <f>ВВ!BD7</f>
        <v>6550</v>
      </c>
      <c r="BE8" s="18">
        <f>ВВ!BE7</f>
        <v>6550</v>
      </c>
      <c r="BF8" s="18">
        <f>ВВ!BF7</f>
        <v>5950</v>
      </c>
      <c r="BG8" s="18">
        <f>ВВ!BG7</f>
        <v>5950</v>
      </c>
      <c r="BH8" s="18">
        <f>ВВ!BH7</f>
        <v>5950</v>
      </c>
      <c r="BI8" s="18">
        <f>ВВ!BI7</f>
        <v>5950</v>
      </c>
      <c r="BJ8" s="18">
        <f>ВВ!BJ7</f>
        <v>5950</v>
      </c>
      <c r="BK8" s="18">
        <f>ВВ!BK7</f>
        <v>5950</v>
      </c>
      <c r="BL8" s="18">
        <f>ВВ!BL7</f>
        <v>5950</v>
      </c>
      <c r="BM8" s="18">
        <f>ВВ!BM7</f>
        <v>5950</v>
      </c>
      <c r="BN8" s="18">
        <f>ВВ!BN7</f>
        <v>5950</v>
      </c>
      <c r="BO8" s="18">
        <f>ВВ!BO7</f>
        <v>5950</v>
      </c>
      <c r="BP8" s="18">
        <f>ВВ!BP7</f>
        <v>5950</v>
      </c>
      <c r="BQ8" s="18">
        <f>ВВ!BQ7</f>
        <v>5950</v>
      </c>
      <c r="BR8" s="18">
        <f>ВВ!BR7</f>
        <v>5950</v>
      </c>
      <c r="BS8" s="18">
        <f>ВВ!BS7</f>
        <v>5950</v>
      </c>
      <c r="BT8" s="18">
        <f>ВВ!BT7</f>
        <v>5950</v>
      </c>
      <c r="BU8" s="18">
        <f>ВВ!BU7</f>
        <v>5950</v>
      </c>
      <c r="BV8" s="18">
        <f>ВВ!BV7</f>
        <v>5950</v>
      </c>
      <c r="BW8" s="18">
        <f>ВВ!BW7</f>
        <v>5950</v>
      </c>
      <c r="BX8" s="18">
        <f>ВВ!BX7</f>
        <v>5950</v>
      </c>
      <c r="BY8" s="18">
        <f>ВВ!BY7</f>
        <v>5950</v>
      </c>
      <c r="BZ8" s="18">
        <f>ВВ!BZ7</f>
        <v>5950</v>
      </c>
    </row>
    <row r="9" spans="1:78" hidden="1" x14ac:dyDescent="0.2">
      <c r="A9" s="10">
        <v>2</v>
      </c>
      <c r="B9" s="18">
        <f>ВВ!B8</f>
        <v>10400</v>
      </c>
      <c r="C9" s="18">
        <f>ВВ!C8</f>
        <v>10400</v>
      </c>
      <c r="D9" s="18">
        <f>ВВ!D8</f>
        <v>10400</v>
      </c>
      <c r="E9" s="18">
        <f>ВВ!E8</f>
        <v>11900</v>
      </c>
      <c r="F9" s="18">
        <f>ВВ!F8</f>
        <v>13300</v>
      </c>
      <c r="G9" s="18">
        <f>ВВ!G8</f>
        <v>12600</v>
      </c>
      <c r="H9" s="18">
        <f>ВВ!H8</f>
        <v>9900</v>
      </c>
      <c r="I9" s="18">
        <f>ВВ!I8</f>
        <v>9900</v>
      </c>
      <c r="J9" s="18">
        <f>ВВ!J8</f>
        <v>9900</v>
      </c>
      <c r="K9" s="18">
        <f>ВВ!K8</f>
        <v>9900</v>
      </c>
      <c r="L9" s="18">
        <f>ВВ!L8</f>
        <v>9900</v>
      </c>
      <c r="M9" s="18">
        <f>ВВ!M8</f>
        <v>9900</v>
      </c>
      <c r="N9" s="18">
        <f>ВВ!N8</f>
        <v>9900</v>
      </c>
      <c r="O9" s="18">
        <f>ВВ!O8</f>
        <v>9900</v>
      </c>
      <c r="P9" s="18">
        <f>ВВ!P8</f>
        <v>9900</v>
      </c>
      <c r="Q9" s="18">
        <f>ВВ!Q8</f>
        <v>9900</v>
      </c>
      <c r="R9" s="18">
        <f>ВВ!R8</f>
        <v>7900</v>
      </c>
      <c r="S9" s="18">
        <f>ВВ!S8</f>
        <v>7900</v>
      </c>
      <c r="T9" s="18">
        <f>ВВ!T8</f>
        <v>8200</v>
      </c>
      <c r="U9" s="18">
        <f>ВВ!U8</f>
        <v>8200</v>
      </c>
      <c r="V9" s="18">
        <f>ВВ!V8</f>
        <v>7600</v>
      </c>
      <c r="W9" s="18">
        <f>ВВ!W8</f>
        <v>7600</v>
      </c>
      <c r="X9" s="18">
        <f>ВВ!X8</f>
        <v>7600</v>
      </c>
      <c r="Y9" s="18">
        <f>ВВ!Y8</f>
        <v>7600</v>
      </c>
      <c r="Z9" s="18">
        <f>ВВ!Z8</f>
        <v>7600</v>
      </c>
      <c r="AA9" s="18">
        <f>ВВ!AA8</f>
        <v>7900</v>
      </c>
      <c r="AB9" s="18">
        <f>ВВ!AB8</f>
        <v>7900</v>
      </c>
      <c r="AC9" s="18">
        <f>ВВ!AC8</f>
        <v>7600</v>
      </c>
      <c r="AD9" s="18">
        <f>ВВ!AD8</f>
        <v>7600</v>
      </c>
      <c r="AE9" s="18">
        <f>ВВ!AE8</f>
        <v>7600</v>
      </c>
      <c r="AF9" s="18">
        <f>ВВ!AF8</f>
        <v>7600</v>
      </c>
      <c r="AG9" s="18">
        <f>ВВ!AG8</f>
        <v>7600</v>
      </c>
      <c r="AH9" s="18">
        <f>ВВ!AH8</f>
        <v>7600</v>
      </c>
      <c r="AI9" s="18">
        <f>ВВ!AI8</f>
        <v>7600</v>
      </c>
      <c r="AJ9" s="18">
        <f>ВВ!AJ8</f>
        <v>7600</v>
      </c>
      <c r="AK9" s="18">
        <f>ВВ!AK8</f>
        <v>7600</v>
      </c>
      <c r="AL9" s="18">
        <f>ВВ!AL8</f>
        <v>7600</v>
      </c>
      <c r="AM9" s="18">
        <f>ВВ!AM8</f>
        <v>7600</v>
      </c>
      <c r="AN9" s="18">
        <f>ВВ!AN8</f>
        <v>7600</v>
      </c>
      <c r="AO9" s="18">
        <f>ВВ!AO8</f>
        <v>7900</v>
      </c>
      <c r="AP9" s="18">
        <f>ВВ!AP8</f>
        <v>7900</v>
      </c>
      <c r="AQ9" s="18">
        <f>ВВ!AQ8</f>
        <v>7600</v>
      </c>
      <c r="AR9" s="18">
        <f>ВВ!AR8</f>
        <v>7600</v>
      </c>
      <c r="AS9" s="18">
        <f>ВВ!AS8</f>
        <v>7600</v>
      </c>
      <c r="AT9" s="18">
        <f>ВВ!AT8</f>
        <v>7600</v>
      </c>
      <c r="AU9" s="18">
        <f>ВВ!AU8</f>
        <v>8500</v>
      </c>
      <c r="AV9" s="18">
        <f>ВВ!AV8</f>
        <v>8500</v>
      </c>
      <c r="AW9" s="18">
        <f>ВВ!AW8</f>
        <v>8500</v>
      </c>
      <c r="AX9" s="18">
        <f>ВВ!AX8</f>
        <v>7900</v>
      </c>
      <c r="AY9" s="18">
        <f>ВВ!AY8</f>
        <v>7900</v>
      </c>
      <c r="AZ9" s="18">
        <f>ВВ!AZ8</f>
        <v>7900</v>
      </c>
      <c r="BA9" s="18">
        <f>ВВ!BA8</f>
        <v>7900</v>
      </c>
      <c r="BB9" s="18">
        <f>ВВ!BB8</f>
        <v>7900</v>
      </c>
      <c r="BC9" s="18">
        <f>ВВ!BC8</f>
        <v>8200</v>
      </c>
      <c r="BD9" s="18">
        <f>ВВ!BD8</f>
        <v>8200</v>
      </c>
      <c r="BE9" s="18">
        <f>ВВ!BE8</f>
        <v>8200</v>
      </c>
      <c r="BF9" s="18">
        <f>ВВ!BF8</f>
        <v>7600</v>
      </c>
      <c r="BG9" s="18">
        <f>ВВ!BG8</f>
        <v>7600</v>
      </c>
      <c r="BH9" s="18">
        <f>ВВ!BH8</f>
        <v>7600</v>
      </c>
      <c r="BI9" s="18">
        <f>ВВ!BI8</f>
        <v>7600</v>
      </c>
      <c r="BJ9" s="18">
        <f>ВВ!BJ8</f>
        <v>7600</v>
      </c>
      <c r="BK9" s="18">
        <f>ВВ!BK8</f>
        <v>7600</v>
      </c>
      <c r="BL9" s="18">
        <f>ВВ!BL8</f>
        <v>7600</v>
      </c>
      <c r="BM9" s="18">
        <f>ВВ!BM8</f>
        <v>7600</v>
      </c>
      <c r="BN9" s="18">
        <f>ВВ!BN8</f>
        <v>7600</v>
      </c>
      <c r="BO9" s="18">
        <f>ВВ!BO8</f>
        <v>7600</v>
      </c>
      <c r="BP9" s="18">
        <f>ВВ!BP8</f>
        <v>7600</v>
      </c>
      <c r="BQ9" s="18">
        <f>ВВ!BQ8</f>
        <v>7600</v>
      </c>
      <c r="BR9" s="18">
        <f>ВВ!BR8</f>
        <v>7600</v>
      </c>
      <c r="BS9" s="18">
        <f>ВВ!BS8</f>
        <v>7600</v>
      </c>
      <c r="BT9" s="18">
        <f>ВВ!BT8</f>
        <v>7600</v>
      </c>
      <c r="BU9" s="18">
        <f>ВВ!BU8</f>
        <v>7600</v>
      </c>
      <c r="BV9" s="18">
        <f>ВВ!BV8</f>
        <v>7600</v>
      </c>
      <c r="BW9" s="18">
        <f>ВВ!BW8</f>
        <v>7600</v>
      </c>
      <c r="BX9" s="18">
        <f>ВВ!BX8</f>
        <v>7600</v>
      </c>
      <c r="BY9" s="18">
        <f>ВВ!BY8</f>
        <v>7600</v>
      </c>
      <c r="BZ9" s="18">
        <f>ВВ!BZ8</f>
        <v>7600</v>
      </c>
    </row>
    <row r="10" spans="1:78" hidden="1" x14ac:dyDescent="0.2">
      <c r="A10" s="30" t="s">
        <v>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row>
    <row r="11" spans="1:78" hidden="1" x14ac:dyDescent="0.2">
      <c r="A11" s="10">
        <v>1</v>
      </c>
      <c r="B11" s="18">
        <f>ВВ!B10</f>
        <v>10050</v>
      </c>
      <c r="C11" s="18">
        <f>ВВ!C10</f>
        <v>10050</v>
      </c>
      <c r="D11" s="18">
        <f>ВВ!D10</f>
        <v>10050</v>
      </c>
      <c r="E11" s="18">
        <f>ВВ!E10</f>
        <v>11550</v>
      </c>
      <c r="F11" s="18">
        <f>ВВ!F10</f>
        <v>12950</v>
      </c>
      <c r="G11" s="18">
        <f>ВВ!G10</f>
        <v>12250</v>
      </c>
      <c r="H11" s="18">
        <f>ВВ!H10</f>
        <v>9550</v>
      </c>
      <c r="I11" s="18">
        <f>ВВ!I10</f>
        <v>9550</v>
      </c>
      <c r="J11" s="18">
        <f>ВВ!J10</f>
        <v>9550</v>
      </c>
      <c r="K11" s="18">
        <f>ВВ!K10</f>
        <v>9550</v>
      </c>
      <c r="L11" s="18">
        <f>ВВ!L10</f>
        <v>9550</v>
      </c>
      <c r="M11" s="18">
        <f>ВВ!M10</f>
        <v>9550</v>
      </c>
      <c r="N11" s="18">
        <f>ВВ!N10</f>
        <v>9550</v>
      </c>
      <c r="O11" s="18">
        <f>ВВ!O10</f>
        <v>9550</v>
      </c>
      <c r="P11" s="18">
        <f>ВВ!P10</f>
        <v>9550</v>
      </c>
      <c r="Q11" s="18">
        <f>ВВ!Q10</f>
        <v>9550</v>
      </c>
      <c r="R11" s="18">
        <f>ВВ!R10</f>
        <v>7750</v>
      </c>
      <c r="S11" s="18">
        <f>ВВ!S10</f>
        <v>7750</v>
      </c>
      <c r="T11" s="18">
        <f>ВВ!T10</f>
        <v>8050</v>
      </c>
      <c r="U11" s="18">
        <f>ВВ!U10</f>
        <v>8050</v>
      </c>
      <c r="V11" s="18">
        <f>ВВ!V10</f>
        <v>7450</v>
      </c>
      <c r="W11" s="18">
        <f>ВВ!W10</f>
        <v>7450</v>
      </c>
      <c r="X11" s="18">
        <f>ВВ!X10</f>
        <v>7450</v>
      </c>
      <c r="Y11" s="18">
        <f>ВВ!Y10</f>
        <v>7450</v>
      </c>
      <c r="Z11" s="18">
        <f>ВВ!Z10</f>
        <v>7450</v>
      </c>
      <c r="AA11" s="18">
        <f>ВВ!AA10</f>
        <v>7750</v>
      </c>
      <c r="AB11" s="18">
        <f>ВВ!AB10</f>
        <v>7750</v>
      </c>
      <c r="AC11" s="18">
        <f>ВВ!AC10</f>
        <v>7450</v>
      </c>
      <c r="AD11" s="18">
        <f>ВВ!AD10</f>
        <v>7450</v>
      </c>
      <c r="AE11" s="18">
        <f>ВВ!AE10</f>
        <v>7450</v>
      </c>
      <c r="AF11" s="18">
        <f>ВВ!AF10</f>
        <v>7450</v>
      </c>
      <c r="AG11" s="18">
        <f>ВВ!AG10</f>
        <v>7450</v>
      </c>
      <c r="AH11" s="18">
        <f>ВВ!AH10</f>
        <v>7450</v>
      </c>
      <c r="AI11" s="18">
        <f>ВВ!AI10</f>
        <v>7450</v>
      </c>
      <c r="AJ11" s="18">
        <f>ВВ!AJ10</f>
        <v>7450</v>
      </c>
      <c r="AK11" s="18">
        <f>ВВ!AK10</f>
        <v>7450</v>
      </c>
      <c r="AL11" s="18">
        <f>ВВ!AL10</f>
        <v>7450</v>
      </c>
      <c r="AM11" s="18">
        <f>ВВ!AM10</f>
        <v>7450</v>
      </c>
      <c r="AN11" s="18">
        <f>ВВ!AN10</f>
        <v>7450</v>
      </c>
      <c r="AO11" s="18">
        <f>ВВ!AO10</f>
        <v>7750</v>
      </c>
      <c r="AP11" s="18">
        <f>ВВ!AP10</f>
        <v>7750</v>
      </c>
      <c r="AQ11" s="18">
        <f>ВВ!AQ10</f>
        <v>7450</v>
      </c>
      <c r="AR11" s="18">
        <f>ВВ!AR10</f>
        <v>7450</v>
      </c>
      <c r="AS11" s="18">
        <f>ВВ!AS10</f>
        <v>7450</v>
      </c>
      <c r="AT11" s="18">
        <f>ВВ!AT10</f>
        <v>7450</v>
      </c>
      <c r="AU11" s="18">
        <f>ВВ!AU10</f>
        <v>8350</v>
      </c>
      <c r="AV11" s="18">
        <f>ВВ!AV10</f>
        <v>8350</v>
      </c>
      <c r="AW11" s="18">
        <f>ВВ!AW10</f>
        <v>8350</v>
      </c>
      <c r="AX11" s="18">
        <f>ВВ!AX10</f>
        <v>7750</v>
      </c>
      <c r="AY11" s="18">
        <f>ВВ!AY10</f>
        <v>7750</v>
      </c>
      <c r="AZ11" s="18">
        <f>ВВ!AZ10</f>
        <v>7750</v>
      </c>
      <c r="BA11" s="18">
        <f>ВВ!BA10</f>
        <v>7750</v>
      </c>
      <c r="BB11" s="18">
        <f>ВВ!BB10</f>
        <v>7750</v>
      </c>
      <c r="BC11" s="18">
        <f>ВВ!BC10</f>
        <v>8050</v>
      </c>
      <c r="BD11" s="18">
        <f>ВВ!BD10</f>
        <v>8050</v>
      </c>
      <c r="BE11" s="18">
        <f>ВВ!BE10</f>
        <v>8050</v>
      </c>
      <c r="BF11" s="18">
        <f>ВВ!BF10</f>
        <v>7450</v>
      </c>
      <c r="BG11" s="18">
        <f>ВВ!BG10</f>
        <v>7450</v>
      </c>
      <c r="BH11" s="18">
        <f>ВВ!BH10</f>
        <v>7450</v>
      </c>
      <c r="BI11" s="18">
        <f>ВВ!BI10</f>
        <v>7450</v>
      </c>
      <c r="BJ11" s="18">
        <f>ВВ!BJ10</f>
        <v>7450</v>
      </c>
      <c r="BK11" s="18">
        <f>ВВ!BK10</f>
        <v>7450</v>
      </c>
      <c r="BL11" s="18">
        <f>ВВ!BL10</f>
        <v>7450</v>
      </c>
      <c r="BM11" s="18">
        <f>ВВ!BM10</f>
        <v>7450</v>
      </c>
      <c r="BN11" s="18">
        <f>ВВ!BN10</f>
        <v>7450</v>
      </c>
      <c r="BO11" s="18">
        <f>ВВ!BO10</f>
        <v>7450</v>
      </c>
      <c r="BP11" s="18">
        <f>ВВ!BP10</f>
        <v>7450</v>
      </c>
      <c r="BQ11" s="18">
        <f>ВВ!BQ10</f>
        <v>7450</v>
      </c>
      <c r="BR11" s="18">
        <f>ВВ!BR10</f>
        <v>7450</v>
      </c>
      <c r="BS11" s="18">
        <f>ВВ!BS10</f>
        <v>7450</v>
      </c>
      <c r="BT11" s="18">
        <f>ВВ!BT10</f>
        <v>7450</v>
      </c>
      <c r="BU11" s="18">
        <f>ВВ!BU10</f>
        <v>7450</v>
      </c>
      <c r="BV11" s="18">
        <f>ВВ!BV10</f>
        <v>7450</v>
      </c>
      <c r="BW11" s="18">
        <f>ВВ!BW10</f>
        <v>7450</v>
      </c>
      <c r="BX11" s="18">
        <f>ВВ!BX10</f>
        <v>7450</v>
      </c>
      <c r="BY11" s="18">
        <f>ВВ!BY10</f>
        <v>7450</v>
      </c>
      <c r="BZ11" s="18">
        <f>ВВ!BZ10</f>
        <v>7450</v>
      </c>
    </row>
    <row r="12" spans="1:78" ht="13.5" hidden="1" customHeight="1" x14ac:dyDescent="0.2">
      <c r="A12" s="10">
        <v>2</v>
      </c>
      <c r="B12" s="18">
        <f>ВВ!B11</f>
        <v>11900</v>
      </c>
      <c r="C12" s="18">
        <f>ВВ!C11</f>
        <v>11900</v>
      </c>
      <c r="D12" s="18">
        <f>ВВ!D11</f>
        <v>11900</v>
      </c>
      <c r="E12" s="18">
        <f>ВВ!E11</f>
        <v>13400</v>
      </c>
      <c r="F12" s="18">
        <f>ВВ!F11</f>
        <v>14800</v>
      </c>
      <c r="G12" s="18">
        <f>ВВ!G11</f>
        <v>14100</v>
      </c>
      <c r="H12" s="18">
        <f>ВВ!H11</f>
        <v>11400</v>
      </c>
      <c r="I12" s="18">
        <f>ВВ!I11</f>
        <v>11400</v>
      </c>
      <c r="J12" s="18">
        <f>ВВ!J11</f>
        <v>11400</v>
      </c>
      <c r="K12" s="18">
        <f>ВВ!K11</f>
        <v>11400</v>
      </c>
      <c r="L12" s="18">
        <f>ВВ!L11</f>
        <v>11400</v>
      </c>
      <c r="M12" s="18">
        <f>ВВ!M11</f>
        <v>11400</v>
      </c>
      <c r="N12" s="18">
        <f>ВВ!N11</f>
        <v>11400</v>
      </c>
      <c r="O12" s="18">
        <f>ВВ!O11</f>
        <v>11400</v>
      </c>
      <c r="P12" s="18">
        <f>ВВ!P11</f>
        <v>11400</v>
      </c>
      <c r="Q12" s="18">
        <f>ВВ!Q11</f>
        <v>11400</v>
      </c>
      <c r="R12" s="18">
        <f>ВВ!R11</f>
        <v>9400</v>
      </c>
      <c r="S12" s="18">
        <f>ВВ!S11</f>
        <v>9400</v>
      </c>
      <c r="T12" s="18">
        <f>ВВ!T11</f>
        <v>9700</v>
      </c>
      <c r="U12" s="18">
        <f>ВВ!U11</f>
        <v>9700</v>
      </c>
      <c r="V12" s="18">
        <f>ВВ!V11</f>
        <v>9100</v>
      </c>
      <c r="W12" s="18">
        <f>ВВ!W11</f>
        <v>9100</v>
      </c>
      <c r="X12" s="18">
        <f>ВВ!X11</f>
        <v>9100</v>
      </c>
      <c r="Y12" s="18">
        <f>ВВ!Y11</f>
        <v>9100</v>
      </c>
      <c r="Z12" s="18">
        <f>ВВ!Z11</f>
        <v>9100</v>
      </c>
      <c r="AA12" s="18">
        <f>ВВ!AA11</f>
        <v>9400</v>
      </c>
      <c r="AB12" s="18">
        <f>ВВ!AB11</f>
        <v>9400</v>
      </c>
      <c r="AC12" s="18">
        <f>ВВ!AC11</f>
        <v>9100</v>
      </c>
      <c r="AD12" s="18">
        <f>ВВ!AD11</f>
        <v>9100</v>
      </c>
      <c r="AE12" s="18">
        <f>ВВ!AE11</f>
        <v>9100</v>
      </c>
      <c r="AF12" s="18">
        <f>ВВ!AF11</f>
        <v>9100</v>
      </c>
      <c r="AG12" s="18">
        <f>ВВ!AG11</f>
        <v>9100</v>
      </c>
      <c r="AH12" s="18">
        <f>ВВ!AH11</f>
        <v>9100</v>
      </c>
      <c r="AI12" s="18">
        <f>ВВ!AI11</f>
        <v>9100</v>
      </c>
      <c r="AJ12" s="18">
        <f>ВВ!AJ11</f>
        <v>9100</v>
      </c>
      <c r="AK12" s="18">
        <f>ВВ!AK11</f>
        <v>9100</v>
      </c>
      <c r="AL12" s="18">
        <f>ВВ!AL11</f>
        <v>9100</v>
      </c>
      <c r="AM12" s="18">
        <f>ВВ!AM11</f>
        <v>9100</v>
      </c>
      <c r="AN12" s="18">
        <f>ВВ!AN11</f>
        <v>9100</v>
      </c>
      <c r="AO12" s="18">
        <f>ВВ!AO11</f>
        <v>9400</v>
      </c>
      <c r="AP12" s="18">
        <f>ВВ!AP11</f>
        <v>9400</v>
      </c>
      <c r="AQ12" s="18">
        <f>ВВ!AQ11</f>
        <v>9100</v>
      </c>
      <c r="AR12" s="18">
        <f>ВВ!AR11</f>
        <v>9100</v>
      </c>
      <c r="AS12" s="18">
        <f>ВВ!AS11</f>
        <v>9100</v>
      </c>
      <c r="AT12" s="18">
        <f>ВВ!AT11</f>
        <v>9100</v>
      </c>
      <c r="AU12" s="18">
        <f>ВВ!AU11</f>
        <v>10000</v>
      </c>
      <c r="AV12" s="18">
        <f>ВВ!AV11</f>
        <v>10000</v>
      </c>
      <c r="AW12" s="18">
        <f>ВВ!AW11</f>
        <v>10000</v>
      </c>
      <c r="AX12" s="18">
        <f>ВВ!AX11</f>
        <v>9400</v>
      </c>
      <c r="AY12" s="18">
        <f>ВВ!AY11</f>
        <v>9400</v>
      </c>
      <c r="AZ12" s="18">
        <f>ВВ!AZ11</f>
        <v>9400</v>
      </c>
      <c r="BA12" s="18">
        <f>ВВ!BA11</f>
        <v>9400</v>
      </c>
      <c r="BB12" s="18">
        <f>ВВ!BB11</f>
        <v>9400</v>
      </c>
      <c r="BC12" s="18">
        <f>ВВ!BC11</f>
        <v>9700</v>
      </c>
      <c r="BD12" s="18">
        <f>ВВ!BD11</f>
        <v>9700</v>
      </c>
      <c r="BE12" s="18">
        <f>ВВ!BE11</f>
        <v>9700</v>
      </c>
      <c r="BF12" s="18">
        <f>ВВ!BF11</f>
        <v>9100</v>
      </c>
      <c r="BG12" s="18">
        <f>ВВ!BG11</f>
        <v>9100</v>
      </c>
      <c r="BH12" s="18">
        <f>ВВ!BH11</f>
        <v>9100</v>
      </c>
      <c r="BI12" s="18">
        <f>ВВ!BI11</f>
        <v>9100</v>
      </c>
      <c r="BJ12" s="18">
        <f>ВВ!BJ11</f>
        <v>9100</v>
      </c>
      <c r="BK12" s="18">
        <f>ВВ!BK11</f>
        <v>9100</v>
      </c>
      <c r="BL12" s="18">
        <f>ВВ!BL11</f>
        <v>9100</v>
      </c>
      <c r="BM12" s="18">
        <f>ВВ!BM11</f>
        <v>9100</v>
      </c>
      <c r="BN12" s="18">
        <f>ВВ!BN11</f>
        <v>9100</v>
      </c>
      <c r="BO12" s="18">
        <f>ВВ!BO11</f>
        <v>9100</v>
      </c>
      <c r="BP12" s="18">
        <f>ВВ!BP11</f>
        <v>9100</v>
      </c>
      <c r="BQ12" s="18">
        <f>ВВ!BQ11</f>
        <v>9100</v>
      </c>
      <c r="BR12" s="18">
        <f>ВВ!BR11</f>
        <v>9100</v>
      </c>
      <c r="BS12" s="18">
        <f>ВВ!BS11</f>
        <v>9100</v>
      </c>
      <c r="BT12" s="18">
        <f>ВВ!BT11</f>
        <v>9100</v>
      </c>
      <c r="BU12" s="18">
        <f>ВВ!BU11</f>
        <v>9100</v>
      </c>
      <c r="BV12" s="18">
        <f>ВВ!BV11</f>
        <v>9100</v>
      </c>
      <c r="BW12" s="18">
        <f>ВВ!BW11</f>
        <v>9100</v>
      </c>
      <c r="BX12" s="18">
        <f>ВВ!BX11</f>
        <v>9100</v>
      </c>
      <c r="BY12" s="18">
        <f>ВВ!BY11</f>
        <v>9100</v>
      </c>
      <c r="BZ12" s="18">
        <f>ВВ!BZ11</f>
        <v>9100</v>
      </c>
    </row>
    <row r="13" spans="1:78" hidden="1" x14ac:dyDescent="0.2">
      <c r="A13" s="30" t="s">
        <v>6</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row>
    <row r="14" spans="1:78" hidden="1" x14ac:dyDescent="0.2">
      <c r="A14" s="190">
        <v>1</v>
      </c>
      <c r="B14" s="18">
        <f>ВВ!B13</f>
        <v>9550</v>
      </c>
      <c r="C14" s="18">
        <f>ВВ!C13</f>
        <v>9550</v>
      </c>
      <c r="D14" s="18">
        <f>ВВ!D13</f>
        <v>9550</v>
      </c>
      <c r="E14" s="18">
        <f>ВВ!E13</f>
        <v>11050</v>
      </c>
      <c r="F14" s="18">
        <f>ВВ!F13</f>
        <v>12450</v>
      </c>
      <c r="G14" s="18">
        <f>ВВ!G13</f>
        <v>11750</v>
      </c>
      <c r="H14" s="18">
        <f>ВВ!H13</f>
        <v>9050</v>
      </c>
      <c r="I14" s="18">
        <f>ВВ!I13</f>
        <v>9050</v>
      </c>
      <c r="J14" s="18">
        <f>ВВ!J13</f>
        <v>9050</v>
      </c>
      <c r="K14" s="18">
        <f>ВВ!K13</f>
        <v>9050</v>
      </c>
      <c r="L14" s="18">
        <f>ВВ!L13</f>
        <v>9050</v>
      </c>
      <c r="M14" s="18">
        <f>ВВ!M13</f>
        <v>9050</v>
      </c>
      <c r="N14" s="18">
        <f>ВВ!N13</f>
        <v>9050</v>
      </c>
      <c r="O14" s="18">
        <f>ВВ!O13</f>
        <v>9050</v>
      </c>
      <c r="P14" s="18">
        <f>ВВ!P13</f>
        <v>9050</v>
      </c>
      <c r="Q14" s="18">
        <f>ВВ!Q13</f>
        <v>9050</v>
      </c>
      <c r="R14" s="18">
        <f>ВВ!R13</f>
        <v>7250</v>
      </c>
      <c r="S14" s="18">
        <f>ВВ!S13</f>
        <v>7250</v>
      </c>
      <c r="T14" s="18">
        <f>ВВ!T13</f>
        <v>7550</v>
      </c>
      <c r="U14" s="18">
        <f>ВВ!U13</f>
        <v>7550</v>
      </c>
      <c r="V14" s="18">
        <f>ВВ!V13</f>
        <v>6950</v>
      </c>
      <c r="W14" s="18">
        <f>ВВ!W13</f>
        <v>6950</v>
      </c>
      <c r="X14" s="18">
        <f>ВВ!X13</f>
        <v>6950</v>
      </c>
      <c r="Y14" s="18">
        <f>ВВ!Y13</f>
        <v>6950</v>
      </c>
      <c r="Z14" s="18">
        <f>ВВ!Z13</f>
        <v>6950</v>
      </c>
      <c r="AA14" s="18">
        <f>ВВ!AA13</f>
        <v>7250</v>
      </c>
      <c r="AB14" s="18">
        <f>ВВ!AB13</f>
        <v>7250</v>
      </c>
      <c r="AC14" s="18">
        <f>ВВ!AC13</f>
        <v>6950</v>
      </c>
      <c r="AD14" s="18">
        <f>ВВ!AD13</f>
        <v>6950</v>
      </c>
      <c r="AE14" s="18">
        <f>ВВ!AE13</f>
        <v>6950</v>
      </c>
      <c r="AF14" s="18">
        <f>ВВ!AF13</f>
        <v>6950</v>
      </c>
      <c r="AG14" s="18">
        <f>ВВ!AG13</f>
        <v>6950</v>
      </c>
      <c r="AH14" s="18">
        <f>ВВ!AH13</f>
        <v>6950</v>
      </c>
      <c r="AI14" s="18">
        <f>ВВ!AI13</f>
        <v>6950</v>
      </c>
      <c r="AJ14" s="18">
        <f>ВВ!AJ13</f>
        <v>6950</v>
      </c>
      <c r="AK14" s="18">
        <f>ВВ!AK13</f>
        <v>6950</v>
      </c>
      <c r="AL14" s="18">
        <f>ВВ!AL13</f>
        <v>6950</v>
      </c>
      <c r="AM14" s="18">
        <f>ВВ!AM13</f>
        <v>6950</v>
      </c>
      <c r="AN14" s="18">
        <f>ВВ!AN13</f>
        <v>6950</v>
      </c>
      <c r="AO14" s="18">
        <f>ВВ!AO13</f>
        <v>7250</v>
      </c>
      <c r="AP14" s="18">
        <f>ВВ!AP13</f>
        <v>7250</v>
      </c>
      <c r="AQ14" s="18">
        <f>ВВ!AQ13</f>
        <v>6950</v>
      </c>
      <c r="AR14" s="18">
        <f>ВВ!AR13</f>
        <v>6950</v>
      </c>
      <c r="AS14" s="18">
        <f>ВВ!AS13</f>
        <v>6950</v>
      </c>
      <c r="AT14" s="18">
        <f>ВВ!AT13</f>
        <v>6950</v>
      </c>
      <c r="AU14" s="18">
        <f>ВВ!AU13</f>
        <v>7850</v>
      </c>
      <c r="AV14" s="18">
        <f>ВВ!AV13</f>
        <v>7850</v>
      </c>
      <c r="AW14" s="18">
        <f>ВВ!AW13</f>
        <v>7850</v>
      </c>
      <c r="AX14" s="18">
        <f>ВВ!AX13</f>
        <v>7250</v>
      </c>
      <c r="AY14" s="18">
        <f>ВВ!AY13</f>
        <v>7250</v>
      </c>
      <c r="AZ14" s="18">
        <f>ВВ!AZ13</f>
        <v>7250</v>
      </c>
      <c r="BA14" s="18">
        <f>ВВ!BA13</f>
        <v>7250</v>
      </c>
      <c r="BB14" s="18">
        <f>ВВ!BB13</f>
        <v>7250</v>
      </c>
      <c r="BC14" s="18">
        <f>ВВ!BC13</f>
        <v>7550</v>
      </c>
      <c r="BD14" s="18">
        <f>ВВ!BD13</f>
        <v>7550</v>
      </c>
      <c r="BE14" s="18">
        <f>ВВ!BE13</f>
        <v>7550</v>
      </c>
      <c r="BF14" s="18">
        <f>ВВ!BF13</f>
        <v>6950</v>
      </c>
      <c r="BG14" s="18">
        <f>ВВ!BG13</f>
        <v>6950</v>
      </c>
      <c r="BH14" s="18">
        <f>ВВ!BH13</f>
        <v>6950</v>
      </c>
      <c r="BI14" s="18">
        <f>ВВ!BI13</f>
        <v>6950</v>
      </c>
      <c r="BJ14" s="18">
        <f>ВВ!BJ13</f>
        <v>6950</v>
      </c>
      <c r="BK14" s="18">
        <f>ВВ!BK13</f>
        <v>6950</v>
      </c>
      <c r="BL14" s="18">
        <f>ВВ!BL13</f>
        <v>6950</v>
      </c>
      <c r="BM14" s="18">
        <f>ВВ!BM13</f>
        <v>6950</v>
      </c>
      <c r="BN14" s="18">
        <f>ВВ!BN13</f>
        <v>6950</v>
      </c>
      <c r="BO14" s="18">
        <f>ВВ!BO13</f>
        <v>6950</v>
      </c>
      <c r="BP14" s="18">
        <f>ВВ!BP13</f>
        <v>6950</v>
      </c>
      <c r="BQ14" s="18">
        <f>ВВ!BQ13</f>
        <v>6950</v>
      </c>
      <c r="BR14" s="18">
        <f>ВВ!BR13</f>
        <v>6950</v>
      </c>
      <c r="BS14" s="18">
        <f>ВВ!BS13</f>
        <v>6950</v>
      </c>
      <c r="BT14" s="18">
        <f>ВВ!BT13</f>
        <v>6950</v>
      </c>
      <c r="BU14" s="18">
        <f>ВВ!BU13</f>
        <v>6950</v>
      </c>
      <c r="BV14" s="18">
        <f>ВВ!BV13</f>
        <v>6950</v>
      </c>
      <c r="BW14" s="18">
        <f>ВВ!BW13</f>
        <v>6950</v>
      </c>
      <c r="BX14" s="18">
        <f>ВВ!BX13</f>
        <v>6950</v>
      </c>
      <c r="BY14" s="18">
        <f>ВВ!BY13</f>
        <v>6950</v>
      </c>
      <c r="BZ14" s="18">
        <f>ВВ!BZ13</f>
        <v>6950</v>
      </c>
    </row>
    <row r="15" spans="1:78" hidden="1" x14ac:dyDescent="0.2">
      <c r="A15" s="190">
        <v>2</v>
      </c>
      <c r="B15" s="18">
        <f>ВВ!B14</f>
        <v>11400</v>
      </c>
      <c r="C15" s="18">
        <f>ВВ!C14</f>
        <v>11400</v>
      </c>
      <c r="D15" s="18">
        <f>ВВ!D14</f>
        <v>11400</v>
      </c>
      <c r="E15" s="18">
        <f>ВВ!E14</f>
        <v>12900</v>
      </c>
      <c r="F15" s="18">
        <f>ВВ!F14</f>
        <v>14300</v>
      </c>
      <c r="G15" s="18">
        <f>ВВ!G14</f>
        <v>13600</v>
      </c>
      <c r="H15" s="18">
        <f>ВВ!H14</f>
        <v>10900</v>
      </c>
      <c r="I15" s="18">
        <f>ВВ!I14</f>
        <v>10900</v>
      </c>
      <c r="J15" s="18">
        <f>ВВ!J14</f>
        <v>10900</v>
      </c>
      <c r="K15" s="18">
        <f>ВВ!K14</f>
        <v>10900</v>
      </c>
      <c r="L15" s="18">
        <f>ВВ!L14</f>
        <v>10900</v>
      </c>
      <c r="M15" s="18">
        <f>ВВ!M14</f>
        <v>10900</v>
      </c>
      <c r="N15" s="18">
        <f>ВВ!N14</f>
        <v>10900</v>
      </c>
      <c r="O15" s="18">
        <f>ВВ!O14</f>
        <v>10900</v>
      </c>
      <c r="P15" s="18">
        <f>ВВ!P14</f>
        <v>10900</v>
      </c>
      <c r="Q15" s="18">
        <f>ВВ!Q14</f>
        <v>10900</v>
      </c>
      <c r="R15" s="18">
        <f>ВВ!R14</f>
        <v>8900</v>
      </c>
      <c r="S15" s="18">
        <f>ВВ!S14</f>
        <v>8900</v>
      </c>
      <c r="T15" s="18">
        <f>ВВ!T14</f>
        <v>9200</v>
      </c>
      <c r="U15" s="18">
        <f>ВВ!U14</f>
        <v>9200</v>
      </c>
      <c r="V15" s="18">
        <f>ВВ!V14</f>
        <v>8600</v>
      </c>
      <c r="W15" s="18">
        <f>ВВ!W14</f>
        <v>8600</v>
      </c>
      <c r="X15" s="18">
        <f>ВВ!X14</f>
        <v>8600</v>
      </c>
      <c r="Y15" s="18">
        <f>ВВ!Y14</f>
        <v>8600</v>
      </c>
      <c r="Z15" s="18">
        <f>ВВ!Z14</f>
        <v>8600</v>
      </c>
      <c r="AA15" s="18">
        <f>ВВ!AA14</f>
        <v>8900</v>
      </c>
      <c r="AB15" s="18">
        <f>ВВ!AB14</f>
        <v>8900</v>
      </c>
      <c r="AC15" s="18">
        <f>ВВ!AC14</f>
        <v>8600</v>
      </c>
      <c r="AD15" s="18">
        <f>ВВ!AD14</f>
        <v>8600</v>
      </c>
      <c r="AE15" s="18">
        <f>ВВ!AE14</f>
        <v>8600</v>
      </c>
      <c r="AF15" s="18">
        <f>ВВ!AF14</f>
        <v>8600</v>
      </c>
      <c r="AG15" s="18">
        <f>ВВ!AG14</f>
        <v>8600</v>
      </c>
      <c r="AH15" s="18">
        <f>ВВ!AH14</f>
        <v>8600</v>
      </c>
      <c r="AI15" s="18">
        <f>ВВ!AI14</f>
        <v>8600</v>
      </c>
      <c r="AJ15" s="18">
        <f>ВВ!AJ14</f>
        <v>8600</v>
      </c>
      <c r="AK15" s="18">
        <f>ВВ!AK14</f>
        <v>8600</v>
      </c>
      <c r="AL15" s="18">
        <f>ВВ!AL14</f>
        <v>8600</v>
      </c>
      <c r="AM15" s="18">
        <f>ВВ!AM14</f>
        <v>8600</v>
      </c>
      <c r="AN15" s="18">
        <f>ВВ!AN14</f>
        <v>8600</v>
      </c>
      <c r="AO15" s="18">
        <f>ВВ!AO14</f>
        <v>8900</v>
      </c>
      <c r="AP15" s="18">
        <f>ВВ!AP14</f>
        <v>8900</v>
      </c>
      <c r="AQ15" s="18">
        <f>ВВ!AQ14</f>
        <v>8600</v>
      </c>
      <c r="AR15" s="18">
        <f>ВВ!AR14</f>
        <v>8600</v>
      </c>
      <c r="AS15" s="18">
        <f>ВВ!AS14</f>
        <v>8600</v>
      </c>
      <c r="AT15" s="18">
        <f>ВВ!AT14</f>
        <v>8600</v>
      </c>
      <c r="AU15" s="18">
        <f>ВВ!AU14</f>
        <v>9500</v>
      </c>
      <c r="AV15" s="18">
        <f>ВВ!AV14</f>
        <v>9500</v>
      </c>
      <c r="AW15" s="18">
        <f>ВВ!AW14</f>
        <v>9500</v>
      </c>
      <c r="AX15" s="18">
        <f>ВВ!AX14</f>
        <v>8900</v>
      </c>
      <c r="AY15" s="18">
        <f>ВВ!AY14</f>
        <v>8900</v>
      </c>
      <c r="AZ15" s="18">
        <f>ВВ!AZ14</f>
        <v>8900</v>
      </c>
      <c r="BA15" s="18">
        <f>ВВ!BA14</f>
        <v>8900</v>
      </c>
      <c r="BB15" s="18">
        <f>ВВ!BB14</f>
        <v>8900</v>
      </c>
      <c r="BC15" s="18">
        <f>ВВ!BC14</f>
        <v>9200</v>
      </c>
      <c r="BD15" s="18">
        <f>ВВ!BD14</f>
        <v>9200</v>
      </c>
      <c r="BE15" s="18">
        <f>ВВ!BE14</f>
        <v>9200</v>
      </c>
      <c r="BF15" s="18">
        <f>ВВ!BF14</f>
        <v>8600</v>
      </c>
      <c r="BG15" s="18">
        <f>ВВ!BG14</f>
        <v>8600</v>
      </c>
      <c r="BH15" s="18">
        <f>ВВ!BH14</f>
        <v>8600</v>
      </c>
      <c r="BI15" s="18">
        <f>ВВ!BI14</f>
        <v>8600</v>
      </c>
      <c r="BJ15" s="18">
        <f>ВВ!BJ14</f>
        <v>8600</v>
      </c>
      <c r="BK15" s="18">
        <f>ВВ!BK14</f>
        <v>8600</v>
      </c>
      <c r="BL15" s="18">
        <f>ВВ!BL14</f>
        <v>8600</v>
      </c>
      <c r="BM15" s="18">
        <f>ВВ!BM14</f>
        <v>8600</v>
      </c>
      <c r="BN15" s="18">
        <f>ВВ!BN14</f>
        <v>8600</v>
      </c>
      <c r="BO15" s="18">
        <f>ВВ!BO14</f>
        <v>8600</v>
      </c>
      <c r="BP15" s="18">
        <f>ВВ!BP14</f>
        <v>8600</v>
      </c>
      <c r="BQ15" s="18">
        <f>ВВ!BQ14</f>
        <v>8600</v>
      </c>
      <c r="BR15" s="18">
        <f>ВВ!BR14</f>
        <v>8600</v>
      </c>
      <c r="BS15" s="18">
        <f>ВВ!BS14</f>
        <v>8600</v>
      </c>
      <c r="BT15" s="18">
        <f>ВВ!BT14</f>
        <v>8600</v>
      </c>
      <c r="BU15" s="18">
        <f>ВВ!BU14</f>
        <v>8600</v>
      </c>
      <c r="BV15" s="18">
        <f>ВВ!BV14</f>
        <v>8600</v>
      </c>
      <c r="BW15" s="18">
        <f>ВВ!BW14</f>
        <v>8600</v>
      </c>
      <c r="BX15" s="18">
        <f>ВВ!BX14</f>
        <v>8600</v>
      </c>
      <c r="BY15" s="18">
        <f>ВВ!BY14</f>
        <v>8600</v>
      </c>
      <c r="BZ15" s="18">
        <f>ВВ!BZ14</f>
        <v>8600</v>
      </c>
    </row>
    <row r="16" spans="1:78" hidden="1" x14ac:dyDescent="0.2">
      <c r="A16" s="33" t="s">
        <v>7</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row>
    <row r="17" spans="1:78" hidden="1" x14ac:dyDescent="0.2">
      <c r="A17" s="10">
        <v>1</v>
      </c>
      <c r="B17" s="18">
        <f>ВВ!B16</f>
        <v>15050</v>
      </c>
      <c r="C17" s="18">
        <f>ВВ!C16</f>
        <v>15050</v>
      </c>
      <c r="D17" s="18">
        <f>ВВ!D16</f>
        <v>15050</v>
      </c>
      <c r="E17" s="18">
        <f>ВВ!E16</f>
        <v>16550</v>
      </c>
      <c r="F17" s="18">
        <f>ВВ!F16</f>
        <v>17950</v>
      </c>
      <c r="G17" s="18">
        <f>ВВ!G16</f>
        <v>17250</v>
      </c>
      <c r="H17" s="18">
        <f>ВВ!H16</f>
        <v>14550</v>
      </c>
      <c r="I17" s="18">
        <f>ВВ!I16</f>
        <v>14550</v>
      </c>
      <c r="J17" s="18">
        <f>ВВ!J16</f>
        <v>14550</v>
      </c>
      <c r="K17" s="18">
        <f>ВВ!K16</f>
        <v>14550</v>
      </c>
      <c r="L17" s="18">
        <f>ВВ!L16</f>
        <v>14550</v>
      </c>
      <c r="M17" s="18">
        <f>ВВ!M16</f>
        <v>14550</v>
      </c>
      <c r="N17" s="18">
        <f>ВВ!N16</f>
        <v>14550</v>
      </c>
      <c r="O17" s="18">
        <f>ВВ!O16</f>
        <v>14550</v>
      </c>
      <c r="P17" s="18">
        <f>ВВ!P16</f>
        <v>14550</v>
      </c>
      <c r="Q17" s="18">
        <f>ВВ!Q16</f>
        <v>14550</v>
      </c>
      <c r="R17" s="18">
        <f>ВВ!R16</f>
        <v>11750</v>
      </c>
      <c r="S17" s="18">
        <f>ВВ!S16</f>
        <v>11750</v>
      </c>
      <c r="T17" s="18">
        <f>ВВ!T16</f>
        <v>12050</v>
      </c>
      <c r="U17" s="18">
        <f>ВВ!U16</f>
        <v>12050</v>
      </c>
      <c r="V17" s="18">
        <f>ВВ!V16</f>
        <v>11450</v>
      </c>
      <c r="W17" s="18">
        <f>ВВ!W16</f>
        <v>11450</v>
      </c>
      <c r="X17" s="18">
        <f>ВВ!X16</f>
        <v>11450</v>
      </c>
      <c r="Y17" s="18">
        <f>ВВ!Y16</f>
        <v>11450</v>
      </c>
      <c r="Z17" s="18">
        <f>ВВ!Z16</f>
        <v>11450</v>
      </c>
      <c r="AA17" s="18">
        <f>ВВ!AA16</f>
        <v>11750</v>
      </c>
      <c r="AB17" s="18">
        <f>ВВ!AB16</f>
        <v>11750</v>
      </c>
      <c r="AC17" s="18">
        <f>ВВ!AC16</f>
        <v>11450</v>
      </c>
      <c r="AD17" s="18">
        <f>ВВ!AD16</f>
        <v>11450</v>
      </c>
      <c r="AE17" s="18">
        <f>ВВ!AE16</f>
        <v>11450</v>
      </c>
      <c r="AF17" s="18">
        <f>ВВ!AF16</f>
        <v>11450</v>
      </c>
      <c r="AG17" s="18">
        <f>ВВ!AG16</f>
        <v>11450</v>
      </c>
      <c r="AH17" s="18">
        <f>ВВ!AH16</f>
        <v>11450</v>
      </c>
      <c r="AI17" s="18">
        <f>ВВ!AI16</f>
        <v>11450</v>
      </c>
      <c r="AJ17" s="18">
        <f>ВВ!AJ16</f>
        <v>11450</v>
      </c>
      <c r="AK17" s="18">
        <f>ВВ!AK16</f>
        <v>11450</v>
      </c>
      <c r="AL17" s="18">
        <f>ВВ!AL16</f>
        <v>11450</v>
      </c>
      <c r="AM17" s="18">
        <f>ВВ!AM16</f>
        <v>11450</v>
      </c>
      <c r="AN17" s="18">
        <f>ВВ!AN16</f>
        <v>11450</v>
      </c>
      <c r="AO17" s="18">
        <f>ВВ!AO16</f>
        <v>11750</v>
      </c>
      <c r="AP17" s="18">
        <f>ВВ!AP16</f>
        <v>11750</v>
      </c>
      <c r="AQ17" s="18">
        <f>ВВ!AQ16</f>
        <v>11450</v>
      </c>
      <c r="AR17" s="18">
        <f>ВВ!AR16</f>
        <v>11450</v>
      </c>
      <c r="AS17" s="18">
        <f>ВВ!AS16</f>
        <v>11450</v>
      </c>
      <c r="AT17" s="18">
        <f>ВВ!AT16</f>
        <v>11450</v>
      </c>
      <c r="AU17" s="18">
        <f>ВВ!AU16</f>
        <v>12350</v>
      </c>
      <c r="AV17" s="18">
        <f>ВВ!AV16</f>
        <v>12350</v>
      </c>
      <c r="AW17" s="18">
        <f>ВВ!AW16</f>
        <v>12350</v>
      </c>
      <c r="AX17" s="18">
        <f>ВВ!AX16</f>
        <v>11750</v>
      </c>
      <c r="AY17" s="18">
        <f>ВВ!AY16</f>
        <v>11750</v>
      </c>
      <c r="AZ17" s="18">
        <f>ВВ!AZ16</f>
        <v>11750</v>
      </c>
      <c r="BA17" s="18">
        <f>ВВ!BA16</f>
        <v>11750</v>
      </c>
      <c r="BB17" s="18">
        <f>ВВ!BB16</f>
        <v>11750</v>
      </c>
      <c r="BC17" s="18">
        <f>ВВ!BC16</f>
        <v>12050</v>
      </c>
      <c r="BD17" s="18">
        <f>ВВ!BD16</f>
        <v>12050</v>
      </c>
      <c r="BE17" s="18">
        <f>ВВ!BE16</f>
        <v>12050</v>
      </c>
      <c r="BF17" s="18">
        <f>ВВ!BF16</f>
        <v>11450</v>
      </c>
      <c r="BG17" s="18">
        <f>ВВ!BG16</f>
        <v>11450</v>
      </c>
      <c r="BH17" s="18">
        <f>ВВ!BH16</f>
        <v>11450</v>
      </c>
      <c r="BI17" s="18">
        <f>ВВ!BI16</f>
        <v>11450</v>
      </c>
      <c r="BJ17" s="18">
        <f>ВВ!BJ16</f>
        <v>11450</v>
      </c>
      <c r="BK17" s="18">
        <f>ВВ!BK16</f>
        <v>11450</v>
      </c>
      <c r="BL17" s="18">
        <f>ВВ!BL16</f>
        <v>11450</v>
      </c>
      <c r="BM17" s="18">
        <f>ВВ!BM16</f>
        <v>11450</v>
      </c>
      <c r="BN17" s="18">
        <f>ВВ!BN16</f>
        <v>11450</v>
      </c>
      <c r="BO17" s="18">
        <f>ВВ!BO16</f>
        <v>11450</v>
      </c>
      <c r="BP17" s="18">
        <f>ВВ!BP16</f>
        <v>11450</v>
      </c>
      <c r="BQ17" s="18">
        <f>ВВ!BQ16</f>
        <v>11450</v>
      </c>
      <c r="BR17" s="18">
        <f>ВВ!BR16</f>
        <v>11450</v>
      </c>
      <c r="BS17" s="18">
        <f>ВВ!BS16</f>
        <v>11450</v>
      </c>
      <c r="BT17" s="18">
        <f>ВВ!BT16</f>
        <v>11450</v>
      </c>
      <c r="BU17" s="18">
        <f>ВВ!BU16</f>
        <v>11450</v>
      </c>
      <c r="BV17" s="18">
        <f>ВВ!BV16</f>
        <v>11450</v>
      </c>
      <c r="BW17" s="18">
        <f>ВВ!BW16</f>
        <v>11450</v>
      </c>
      <c r="BX17" s="18">
        <f>ВВ!BX16</f>
        <v>11450</v>
      </c>
      <c r="BY17" s="18">
        <f>ВВ!BY16</f>
        <v>11450</v>
      </c>
      <c r="BZ17" s="18">
        <f>ВВ!BZ16</f>
        <v>11450</v>
      </c>
    </row>
    <row r="18" spans="1:78" hidden="1" x14ac:dyDescent="0.2">
      <c r="A18" s="10">
        <v>2</v>
      </c>
      <c r="B18" s="18">
        <f>ВВ!B17</f>
        <v>16900</v>
      </c>
      <c r="C18" s="18">
        <f>ВВ!C17</f>
        <v>16900</v>
      </c>
      <c r="D18" s="18">
        <f>ВВ!D17</f>
        <v>16900</v>
      </c>
      <c r="E18" s="18">
        <f>ВВ!E17</f>
        <v>18400</v>
      </c>
      <c r="F18" s="18">
        <f>ВВ!F17</f>
        <v>19800</v>
      </c>
      <c r="G18" s="18">
        <f>ВВ!G17</f>
        <v>19100</v>
      </c>
      <c r="H18" s="18">
        <f>ВВ!H17</f>
        <v>16400</v>
      </c>
      <c r="I18" s="18">
        <f>ВВ!I17</f>
        <v>16400</v>
      </c>
      <c r="J18" s="18">
        <f>ВВ!J17</f>
        <v>16400</v>
      </c>
      <c r="K18" s="18">
        <f>ВВ!K17</f>
        <v>16400</v>
      </c>
      <c r="L18" s="18">
        <f>ВВ!L17</f>
        <v>16400</v>
      </c>
      <c r="M18" s="18">
        <f>ВВ!M17</f>
        <v>16400</v>
      </c>
      <c r="N18" s="18">
        <f>ВВ!N17</f>
        <v>16400</v>
      </c>
      <c r="O18" s="18">
        <f>ВВ!O17</f>
        <v>16400</v>
      </c>
      <c r="P18" s="18">
        <f>ВВ!P17</f>
        <v>16400</v>
      </c>
      <c r="Q18" s="18">
        <f>ВВ!Q17</f>
        <v>16400</v>
      </c>
      <c r="R18" s="18">
        <f>ВВ!R17</f>
        <v>13400</v>
      </c>
      <c r="S18" s="18">
        <f>ВВ!S17</f>
        <v>13400</v>
      </c>
      <c r="T18" s="18">
        <f>ВВ!T17</f>
        <v>13700</v>
      </c>
      <c r="U18" s="18">
        <f>ВВ!U17</f>
        <v>13700</v>
      </c>
      <c r="V18" s="18">
        <f>ВВ!V17</f>
        <v>13100</v>
      </c>
      <c r="W18" s="18">
        <f>ВВ!W17</f>
        <v>13100</v>
      </c>
      <c r="X18" s="18">
        <f>ВВ!X17</f>
        <v>13100</v>
      </c>
      <c r="Y18" s="18">
        <f>ВВ!Y17</f>
        <v>13100</v>
      </c>
      <c r="Z18" s="18">
        <f>ВВ!Z17</f>
        <v>13100</v>
      </c>
      <c r="AA18" s="18">
        <f>ВВ!AA17</f>
        <v>13400</v>
      </c>
      <c r="AB18" s="18">
        <f>ВВ!AB17</f>
        <v>13400</v>
      </c>
      <c r="AC18" s="18">
        <f>ВВ!AC17</f>
        <v>13100</v>
      </c>
      <c r="AD18" s="18">
        <f>ВВ!AD17</f>
        <v>13100</v>
      </c>
      <c r="AE18" s="18">
        <f>ВВ!AE17</f>
        <v>13100</v>
      </c>
      <c r="AF18" s="18">
        <f>ВВ!AF17</f>
        <v>13100</v>
      </c>
      <c r="AG18" s="18">
        <f>ВВ!AG17</f>
        <v>13100</v>
      </c>
      <c r="AH18" s="18">
        <f>ВВ!AH17</f>
        <v>13100</v>
      </c>
      <c r="AI18" s="18">
        <f>ВВ!AI17</f>
        <v>13100</v>
      </c>
      <c r="AJ18" s="18">
        <f>ВВ!AJ17</f>
        <v>13100</v>
      </c>
      <c r="AK18" s="18">
        <f>ВВ!AK17</f>
        <v>13100</v>
      </c>
      <c r="AL18" s="18">
        <f>ВВ!AL17</f>
        <v>13100</v>
      </c>
      <c r="AM18" s="18">
        <f>ВВ!AM17</f>
        <v>13100</v>
      </c>
      <c r="AN18" s="18">
        <f>ВВ!AN17</f>
        <v>13100</v>
      </c>
      <c r="AO18" s="18">
        <f>ВВ!AO17</f>
        <v>13400</v>
      </c>
      <c r="AP18" s="18">
        <f>ВВ!AP17</f>
        <v>13400</v>
      </c>
      <c r="AQ18" s="18">
        <f>ВВ!AQ17</f>
        <v>13100</v>
      </c>
      <c r="AR18" s="18">
        <f>ВВ!AR17</f>
        <v>13100</v>
      </c>
      <c r="AS18" s="18">
        <f>ВВ!AS17</f>
        <v>13100</v>
      </c>
      <c r="AT18" s="18">
        <f>ВВ!AT17</f>
        <v>13100</v>
      </c>
      <c r="AU18" s="18">
        <f>ВВ!AU17</f>
        <v>14000</v>
      </c>
      <c r="AV18" s="18">
        <f>ВВ!AV17</f>
        <v>14000</v>
      </c>
      <c r="AW18" s="18">
        <f>ВВ!AW17</f>
        <v>14000</v>
      </c>
      <c r="AX18" s="18">
        <f>ВВ!AX17</f>
        <v>13400</v>
      </c>
      <c r="AY18" s="18">
        <f>ВВ!AY17</f>
        <v>13400</v>
      </c>
      <c r="AZ18" s="18">
        <f>ВВ!AZ17</f>
        <v>13400</v>
      </c>
      <c r="BA18" s="18">
        <f>ВВ!BA17</f>
        <v>13400</v>
      </c>
      <c r="BB18" s="18">
        <f>ВВ!BB17</f>
        <v>13400</v>
      </c>
      <c r="BC18" s="18">
        <f>ВВ!BC17</f>
        <v>13700</v>
      </c>
      <c r="BD18" s="18">
        <f>ВВ!BD17</f>
        <v>13700</v>
      </c>
      <c r="BE18" s="18">
        <f>ВВ!BE17</f>
        <v>13700</v>
      </c>
      <c r="BF18" s="18">
        <f>ВВ!BF17</f>
        <v>13100</v>
      </c>
      <c r="BG18" s="18">
        <f>ВВ!BG17</f>
        <v>13100</v>
      </c>
      <c r="BH18" s="18">
        <f>ВВ!BH17</f>
        <v>13100</v>
      </c>
      <c r="BI18" s="18">
        <f>ВВ!BI17</f>
        <v>13100</v>
      </c>
      <c r="BJ18" s="18">
        <f>ВВ!BJ17</f>
        <v>13100</v>
      </c>
      <c r="BK18" s="18">
        <f>ВВ!BK17</f>
        <v>13100</v>
      </c>
      <c r="BL18" s="18">
        <f>ВВ!BL17</f>
        <v>13100</v>
      </c>
      <c r="BM18" s="18">
        <f>ВВ!BM17</f>
        <v>13100</v>
      </c>
      <c r="BN18" s="18">
        <f>ВВ!BN17</f>
        <v>13100</v>
      </c>
      <c r="BO18" s="18">
        <f>ВВ!BO17</f>
        <v>13100</v>
      </c>
      <c r="BP18" s="18">
        <f>ВВ!BP17</f>
        <v>13100</v>
      </c>
      <c r="BQ18" s="18">
        <f>ВВ!BQ17</f>
        <v>13100</v>
      </c>
      <c r="BR18" s="18">
        <f>ВВ!BR17</f>
        <v>13100</v>
      </c>
      <c r="BS18" s="18">
        <f>ВВ!BS17</f>
        <v>13100</v>
      </c>
      <c r="BT18" s="18">
        <f>ВВ!BT17</f>
        <v>13100</v>
      </c>
      <c r="BU18" s="18">
        <f>ВВ!BU17</f>
        <v>13100</v>
      </c>
      <c r="BV18" s="18">
        <f>ВВ!BV17</f>
        <v>13100</v>
      </c>
      <c r="BW18" s="18">
        <f>ВВ!BW17</f>
        <v>13100</v>
      </c>
      <c r="BX18" s="18">
        <f>ВВ!BX17</f>
        <v>13100</v>
      </c>
      <c r="BY18" s="18">
        <f>ВВ!BY17</f>
        <v>13100</v>
      </c>
      <c r="BZ18" s="18">
        <f>ВВ!BZ17</f>
        <v>13100</v>
      </c>
    </row>
    <row r="19" spans="1:78" hidden="1" x14ac:dyDescent="0.2">
      <c r="A19" s="34" t="s">
        <v>8</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row>
    <row r="20" spans="1:78" hidden="1" x14ac:dyDescent="0.2">
      <c r="A20" s="10">
        <v>1</v>
      </c>
      <c r="B20" s="18">
        <f>ВВ!B19</f>
        <v>17050</v>
      </c>
      <c r="C20" s="18">
        <f>ВВ!C19</f>
        <v>17050</v>
      </c>
      <c r="D20" s="18">
        <f>ВВ!D19</f>
        <v>17050</v>
      </c>
      <c r="E20" s="18">
        <f>ВВ!E19</f>
        <v>18550</v>
      </c>
      <c r="F20" s="18">
        <f>ВВ!F19</f>
        <v>19950</v>
      </c>
      <c r="G20" s="18">
        <f>ВВ!G19</f>
        <v>19250</v>
      </c>
      <c r="H20" s="18">
        <f>ВВ!H19</f>
        <v>16550</v>
      </c>
      <c r="I20" s="18">
        <f>ВВ!I19</f>
        <v>16550</v>
      </c>
      <c r="J20" s="18">
        <f>ВВ!J19</f>
        <v>16550</v>
      </c>
      <c r="K20" s="18">
        <f>ВВ!K19</f>
        <v>16550</v>
      </c>
      <c r="L20" s="18">
        <f>ВВ!L19</f>
        <v>16550</v>
      </c>
      <c r="M20" s="18">
        <f>ВВ!M19</f>
        <v>16550</v>
      </c>
      <c r="N20" s="18">
        <f>ВВ!N19</f>
        <v>16550</v>
      </c>
      <c r="O20" s="18">
        <f>ВВ!O19</f>
        <v>16550</v>
      </c>
      <c r="P20" s="18">
        <f>ВВ!P19</f>
        <v>16550</v>
      </c>
      <c r="Q20" s="18">
        <f>ВВ!Q19</f>
        <v>16550</v>
      </c>
      <c r="R20" s="18">
        <f>ВВ!R19</f>
        <v>14750</v>
      </c>
      <c r="S20" s="18">
        <f>ВВ!S19</f>
        <v>14750</v>
      </c>
      <c r="T20" s="18">
        <f>ВВ!T19</f>
        <v>15050</v>
      </c>
      <c r="U20" s="18">
        <f>ВВ!U19</f>
        <v>15050</v>
      </c>
      <c r="V20" s="18">
        <f>ВВ!V19</f>
        <v>14450</v>
      </c>
      <c r="W20" s="18">
        <f>ВВ!W19</f>
        <v>14450</v>
      </c>
      <c r="X20" s="18">
        <f>ВВ!X19</f>
        <v>14450</v>
      </c>
      <c r="Y20" s="18">
        <f>ВВ!Y19</f>
        <v>14450</v>
      </c>
      <c r="Z20" s="18">
        <f>ВВ!Z19</f>
        <v>14450</v>
      </c>
      <c r="AA20" s="18">
        <f>ВВ!AA19</f>
        <v>14750</v>
      </c>
      <c r="AB20" s="18">
        <f>ВВ!AB19</f>
        <v>14750</v>
      </c>
      <c r="AC20" s="18">
        <f>ВВ!AC19</f>
        <v>14450</v>
      </c>
      <c r="AD20" s="18">
        <f>ВВ!AD19</f>
        <v>14450</v>
      </c>
      <c r="AE20" s="18">
        <f>ВВ!AE19</f>
        <v>14450</v>
      </c>
      <c r="AF20" s="18">
        <f>ВВ!AF19</f>
        <v>14450</v>
      </c>
      <c r="AG20" s="18">
        <f>ВВ!AG19</f>
        <v>14450</v>
      </c>
      <c r="AH20" s="18">
        <f>ВВ!AH19</f>
        <v>14450</v>
      </c>
      <c r="AI20" s="18">
        <f>ВВ!AI19</f>
        <v>14450</v>
      </c>
      <c r="AJ20" s="18">
        <f>ВВ!AJ19</f>
        <v>14450</v>
      </c>
      <c r="AK20" s="18">
        <f>ВВ!AK19</f>
        <v>14450</v>
      </c>
      <c r="AL20" s="18">
        <f>ВВ!AL19</f>
        <v>14450</v>
      </c>
      <c r="AM20" s="18">
        <f>ВВ!AM19</f>
        <v>14450</v>
      </c>
      <c r="AN20" s="18">
        <f>ВВ!AN19</f>
        <v>14450</v>
      </c>
      <c r="AO20" s="18">
        <f>ВВ!AO19</f>
        <v>14750</v>
      </c>
      <c r="AP20" s="18">
        <f>ВВ!AP19</f>
        <v>14750</v>
      </c>
      <c r="AQ20" s="18">
        <f>ВВ!AQ19</f>
        <v>14450</v>
      </c>
      <c r="AR20" s="18">
        <f>ВВ!AR19</f>
        <v>14450</v>
      </c>
      <c r="AS20" s="18">
        <f>ВВ!AS19</f>
        <v>14450</v>
      </c>
      <c r="AT20" s="18">
        <f>ВВ!AT19</f>
        <v>14450</v>
      </c>
      <c r="AU20" s="18">
        <f>ВВ!AU19</f>
        <v>15350</v>
      </c>
      <c r="AV20" s="18">
        <f>ВВ!AV19</f>
        <v>15350</v>
      </c>
      <c r="AW20" s="18">
        <f>ВВ!AW19</f>
        <v>15350</v>
      </c>
      <c r="AX20" s="18">
        <f>ВВ!AX19</f>
        <v>14750</v>
      </c>
      <c r="AY20" s="18">
        <f>ВВ!AY19</f>
        <v>14750</v>
      </c>
      <c r="AZ20" s="18">
        <f>ВВ!AZ19</f>
        <v>14750</v>
      </c>
      <c r="BA20" s="18">
        <f>ВВ!BA19</f>
        <v>14750</v>
      </c>
      <c r="BB20" s="18">
        <f>ВВ!BB19</f>
        <v>14750</v>
      </c>
      <c r="BC20" s="18">
        <f>ВВ!BC19</f>
        <v>15050</v>
      </c>
      <c r="BD20" s="18">
        <f>ВВ!BD19</f>
        <v>15050</v>
      </c>
      <c r="BE20" s="18">
        <f>ВВ!BE19</f>
        <v>15050</v>
      </c>
      <c r="BF20" s="18">
        <f>ВВ!BF19</f>
        <v>14450</v>
      </c>
      <c r="BG20" s="18">
        <f>ВВ!BG19</f>
        <v>14450</v>
      </c>
      <c r="BH20" s="18">
        <f>ВВ!BH19</f>
        <v>14450</v>
      </c>
      <c r="BI20" s="18">
        <f>ВВ!BI19</f>
        <v>14450</v>
      </c>
      <c r="BJ20" s="18">
        <f>ВВ!BJ19</f>
        <v>14450</v>
      </c>
      <c r="BK20" s="18">
        <f>ВВ!BK19</f>
        <v>14450</v>
      </c>
      <c r="BL20" s="18">
        <f>ВВ!BL19</f>
        <v>14450</v>
      </c>
      <c r="BM20" s="18">
        <f>ВВ!BM19</f>
        <v>14450</v>
      </c>
      <c r="BN20" s="18">
        <f>ВВ!BN19</f>
        <v>14450</v>
      </c>
      <c r="BO20" s="18">
        <f>ВВ!BO19</f>
        <v>14450</v>
      </c>
      <c r="BP20" s="18">
        <f>ВВ!BP19</f>
        <v>14450</v>
      </c>
      <c r="BQ20" s="18">
        <f>ВВ!BQ19</f>
        <v>14450</v>
      </c>
      <c r="BR20" s="18">
        <f>ВВ!BR19</f>
        <v>14450</v>
      </c>
      <c r="BS20" s="18">
        <f>ВВ!BS19</f>
        <v>14450</v>
      </c>
      <c r="BT20" s="18">
        <f>ВВ!BT19</f>
        <v>14450</v>
      </c>
      <c r="BU20" s="18">
        <f>ВВ!BU19</f>
        <v>14450</v>
      </c>
      <c r="BV20" s="18">
        <f>ВВ!BV19</f>
        <v>14450</v>
      </c>
      <c r="BW20" s="18">
        <f>ВВ!BW19</f>
        <v>14450</v>
      </c>
      <c r="BX20" s="18">
        <f>ВВ!BX19</f>
        <v>14450</v>
      </c>
      <c r="BY20" s="18">
        <f>ВВ!BY19</f>
        <v>14450</v>
      </c>
      <c r="BZ20" s="18">
        <f>ВВ!BZ19</f>
        <v>14450</v>
      </c>
    </row>
    <row r="21" spans="1:78" hidden="1" x14ac:dyDescent="0.2">
      <c r="A21" s="10">
        <v>2</v>
      </c>
      <c r="B21" s="18">
        <f>ВВ!B20</f>
        <v>18900</v>
      </c>
      <c r="C21" s="18">
        <f>ВВ!C20</f>
        <v>18900</v>
      </c>
      <c r="D21" s="18">
        <f>ВВ!D20</f>
        <v>18900</v>
      </c>
      <c r="E21" s="18">
        <f>ВВ!E20</f>
        <v>20400</v>
      </c>
      <c r="F21" s="18">
        <f>ВВ!F20</f>
        <v>21800</v>
      </c>
      <c r="G21" s="18">
        <f>ВВ!G20</f>
        <v>21100</v>
      </c>
      <c r="H21" s="18">
        <f>ВВ!H20</f>
        <v>18400</v>
      </c>
      <c r="I21" s="18">
        <f>ВВ!I20</f>
        <v>18400</v>
      </c>
      <c r="J21" s="18">
        <f>ВВ!J20</f>
        <v>18400</v>
      </c>
      <c r="K21" s="18">
        <f>ВВ!K20</f>
        <v>18400</v>
      </c>
      <c r="L21" s="18">
        <f>ВВ!L20</f>
        <v>18400</v>
      </c>
      <c r="M21" s="18">
        <f>ВВ!M20</f>
        <v>18400</v>
      </c>
      <c r="N21" s="18">
        <f>ВВ!N20</f>
        <v>18400</v>
      </c>
      <c r="O21" s="18">
        <f>ВВ!O20</f>
        <v>18400</v>
      </c>
      <c r="P21" s="18">
        <f>ВВ!P20</f>
        <v>18400</v>
      </c>
      <c r="Q21" s="18">
        <f>ВВ!Q20</f>
        <v>18400</v>
      </c>
      <c r="R21" s="18">
        <f>ВВ!R20</f>
        <v>16400</v>
      </c>
      <c r="S21" s="18">
        <f>ВВ!S20</f>
        <v>16400</v>
      </c>
      <c r="T21" s="18">
        <f>ВВ!T20</f>
        <v>16700</v>
      </c>
      <c r="U21" s="18">
        <f>ВВ!U20</f>
        <v>16700</v>
      </c>
      <c r="V21" s="18">
        <f>ВВ!V20</f>
        <v>16100</v>
      </c>
      <c r="W21" s="18">
        <f>ВВ!W20</f>
        <v>16100</v>
      </c>
      <c r="X21" s="18">
        <f>ВВ!X20</f>
        <v>16100</v>
      </c>
      <c r="Y21" s="18">
        <f>ВВ!Y20</f>
        <v>16100</v>
      </c>
      <c r="Z21" s="18">
        <f>ВВ!Z20</f>
        <v>16100</v>
      </c>
      <c r="AA21" s="18">
        <f>ВВ!AA20</f>
        <v>16400</v>
      </c>
      <c r="AB21" s="18">
        <f>ВВ!AB20</f>
        <v>16400</v>
      </c>
      <c r="AC21" s="18">
        <f>ВВ!AC20</f>
        <v>16100</v>
      </c>
      <c r="AD21" s="18">
        <f>ВВ!AD20</f>
        <v>16100</v>
      </c>
      <c r="AE21" s="18">
        <f>ВВ!AE20</f>
        <v>16100</v>
      </c>
      <c r="AF21" s="18">
        <f>ВВ!AF20</f>
        <v>16100</v>
      </c>
      <c r="AG21" s="18">
        <f>ВВ!AG20</f>
        <v>16100</v>
      </c>
      <c r="AH21" s="18">
        <f>ВВ!AH20</f>
        <v>16100</v>
      </c>
      <c r="AI21" s="18">
        <f>ВВ!AI20</f>
        <v>16100</v>
      </c>
      <c r="AJ21" s="18">
        <f>ВВ!AJ20</f>
        <v>16100</v>
      </c>
      <c r="AK21" s="18">
        <f>ВВ!AK20</f>
        <v>16100</v>
      </c>
      <c r="AL21" s="18">
        <f>ВВ!AL20</f>
        <v>16100</v>
      </c>
      <c r="AM21" s="18">
        <f>ВВ!AM20</f>
        <v>16100</v>
      </c>
      <c r="AN21" s="18">
        <f>ВВ!AN20</f>
        <v>16100</v>
      </c>
      <c r="AO21" s="18">
        <f>ВВ!AO20</f>
        <v>16400</v>
      </c>
      <c r="AP21" s="18">
        <f>ВВ!AP20</f>
        <v>16400</v>
      </c>
      <c r="AQ21" s="18">
        <f>ВВ!AQ20</f>
        <v>16100</v>
      </c>
      <c r="AR21" s="18">
        <f>ВВ!AR20</f>
        <v>16100</v>
      </c>
      <c r="AS21" s="18">
        <f>ВВ!AS20</f>
        <v>16100</v>
      </c>
      <c r="AT21" s="18">
        <f>ВВ!AT20</f>
        <v>16100</v>
      </c>
      <c r="AU21" s="18">
        <f>ВВ!AU20</f>
        <v>17000</v>
      </c>
      <c r="AV21" s="18">
        <f>ВВ!AV20</f>
        <v>17000</v>
      </c>
      <c r="AW21" s="18">
        <f>ВВ!AW20</f>
        <v>17000</v>
      </c>
      <c r="AX21" s="18">
        <f>ВВ!AX20</f>
        <v>16400</v>
      </c>
      <c r="AY21" s="18">
        <f>ВВ!AY20</f>
        <v>16400</v>
      </c>
      <c r="AZ21" s="18">
        <f>ВВ!AZ20</f>
        <v>16400</v>
      </c>
      <c r="BA21" s="18">
        <f>ВВ!BA20</f>
        <v>16400</v>
      </c>
      <c r="BB21" s="18">
        <f>ВВ!BB20</f>
        <v>16400</v>
      </c>
      <c r="BC21" s="18">
        <f>ВВ!BC20</f>
        <v>16700</v>
      </c>
      <c r="BD21" s="18">
        <f>ВВ!BD20</f>
        <v>16700</v>
      </c>
      <c r="BE21" s="18">
        <f>ВВ!BE20</f>
        <v>16700</v>
      </c>
      <c r="BF21" s="18">
        <f>ВВ!BF20</f>
        <v>16100</v>
      </c>
      <c r="BG21" s="18">
        <f>ВВ!BG20</f>
        <v>16100</v>
      </c>
      <c r="BH21" s="18">
        <f>ВВ!BH20</f>
        <v>16100</v>
      </c>
      <c r="BI21" s="18">
        <f>ВВ!BI20</f>
        <v>16100</v>
      </c>
      <c r="BJ21" s="18">
        <f>ВВ!BJ20</f>
        <v>16100</v>
      </c>
      <c r="BK21" s="18">
        <f>ВВ!BK20</f>
        <v>16100</v>
      </c>
      <c r="BL21" s="18">
        <f>ВВ!BL20</f>
        <v>16100</v>
      </c>
      <c r="BM21" s="18">
        <f>ВВ!BM20</f>
        <v>16100</v>
      </c>
      <c r="BN21" s="18">
        <f>ВВ!BN20</f>
        <v>16100</v>
      </c>
      <c r="BO21" s="18">
        <f>ВВ!BO20</f>
        <v>16100</v>
      </c>
      <c r="BP21" s="18">
        <f>ВВ!BP20</f>
        <v>16100</v>
      </c>
      <c r="BQ21" s="18">
        <f>ВВ!BQ20</f>
        <v>16100</v>
      </c>
      <c r="BR21" s="18">
        <f>ВВ!BR20</f>
        <v>16100</v>
      </c>
      <c r="BS21" s="18">
        <f>ВВ!BS20</f>
        <v>16100</v>
      </c>
      <c r="BT21" s="18">
        <f>ВВ!BT20</f>
        <v>16100</v>
      </c>
      <c r="BU21" s="18">
        <f>ВВ!BU20</f>
        <v>16100</v>
      </c>
      <c r="BV21" s="18">
        <f>ВВ!BV20</f>
        <v>16100</v>
      </c>
      <c r="BW21" s="18">
        <f>ВВ!BW20</f>
        <v>16100</v>
      </c>
      <c r="BX21" s="18">
        <f>ВВ!BX20</f>
        <v>16100</v>
      </c>
      <c r="BY21" s="18">
        <f>ВВ!BY20</f>
        <v>16100</v>
      </c>
      <c r="BZ21" s="18">
        <f>ВВ!BZ20</f>
        <v>16100</v>
      </c>
    </row>
    <row r="22" spans="1:78" hidden="1" x14ac:dyDescent="0.2">
      <c r="A22" s="35" t="s">
        <v>9</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row>
    <row r="23" spans="1:78" hidden="1" x14ac:dyDescent="0.2">
      <c r="A23" s="17" t="s">
        <v>10</v>
      </c>
      <c r="B23" s="18">
        <f>ВВ!B22</f>
        <v>63550</v>
      </c>
      <c r="C23" s="18">
        <f>ВВ!C22</f>
        <v>63550</v>
      </c>
      <c r="D23" s="18">
        <f>ВВ!D22</f>
        <v>63550</v>
      </c>
      <c r="E23" s="18">
        <f>ВВ!E22</f>
        <v>65050</v>
      </c>
      <c r="F23" s="18">
        <f>ВВ!F22</f>
        <v>66450</v>
      </c>
      <c r="G23" s="18">
        <f>ВВ!G22</f>
        <v>65750</v>
      </c>
      <c r="H23" s="18">
        <f>ВВ!H22</f>
        <v>63050</v>
      </c>
      <c r="I23" s="18">
        <f>ВВ!I22</f>
        <v>63050</v>
      </c>
      <c r="J23" s="18">
        <f>ВВ!J22</f>
        <v>63050</v>
      </c>
      <c r="K23" s="18">
        <f>ВВ!K22</f>
        <v>63050</v>
      </c>
      <c r="L23" s="18">
        <f>ВВ!L22</f>
        <v>63050</v>
      </c>
      <c r="M23" s="18">
        <f>ВВ!M22</f>
        <v>63050</v>
      </c>
      <c r="N23" s="18">
        <f>ВВ!N22</f>
        <v>63050</v>
      </c>
      <c r="O23" s="18">
        <f>ВВ!O22</f>
        <v>63050</v>
      </c>
      <c r="P23" s="18">
        <f>ВВ!P22</f>
        <v>63050</v>
      </c>
      <c r="Q23" s="18">
        <f>ВВ!Q22</f>
        <v>63050</v>
      </c>
      <c r="R23" s="18">
        <f>ВВ!R22</f>
        <v>56250</v>
      </c>
      <c r="S23" s="18">
        <f>ВВ!S22</f>
        <v>56250</v>
      </c>
      <c r="T23" s="18">
        <f>ВВ!T22</f>
        <v>56550</v>
      </c>
      <c r="U23" s="18">
        <f>ВВ!U22</f>
        <v>56550</v>
      </c>
      <c r="V23" s="18">
        <f>ВВ!V22</f>
        <v>55950</v>
      </c>
      <c r="W23" s="18">
        <f>ВВ!W22</f>
        <v>55950</v>
      </c>
      <c r="X23" s="18">
        <f>ВВ!X22</f>
        <v>55950</v>
      </c>
      <c r="Y23" s="18">
        <f>ВВ!Y22</f>
        <v>55950</v>
      </c>
      <c r="Z23" s="18">
        <f>ВВ!Z22</f>
        <v>55950</v>
      </c>
      <c r="AA23" s="18">
        <f>ВВ!AA22</f>
        <v>56250</v>
      </c>
      <c r="AB23" s="18">
        <f>ВВ!AB22</f>
        <v>56250</v>
      </c>
      <c r="AC23" s="18">
        <f>ВВ!AC22</f>
        <v>55950</v>
      </c>
      <c r="AD23" s="18">
        <f>ВВ!AD22</f>
        <v>55950</v>
      </c>
      <c r="AE23" s="18">
        <f>ВВ!AE22</f>
        <v>55950</v>
      </c>
      <c r="AF23" s="18">
        <f>ВВ!AF22</f>
        <v>55950</v>
      </c>
      <c r="AG23" s="18">
        <f>ВВ!AG22</f>
        <v>55950</v>
      </c>
      <c r="AH23" s="18">
        <f>ВВ!AH22</f>
        <v>55950</v>
      </c>
      <c r="AI23" s="18">
        <f>ВВ!AI22</f>
        <v>55950</v>
      </c>
      <c r="AJ23" s="18">
        <f>ВВ!AJ22</f>
        <v>55950</v>
      </c>
      <c r="AK23" s="18">
        <f>ВВ!AK22</f>
        <v>55950</v>
      </c>
      <c r="AL23" s="18">
        <f>ВВ!AL22</f>
        <v>55950</v>
      </c>
      <c r="AM23" s="18">
        <f>ВВ!AM22</f>
        <v>55950</v>
      </c>
      <c r="AN23" s="18">
        <f>ВВ!AN22</f>
        <v>55950</v>
      </c>
      <c r="AO23" s="18">
        <f>ВВ!AO22</f>
        <v>56250</v>
      </c>
      <c r="AP23" s="18">
        <f>ВВ!AP22</f>
        <v>56250</v>
      </c>
      <c r="AQ23" s="18">
        <f>ВВ!AQ22</f>
        <v>55950</v>
      </c>
      <c r="AR23" s="18">
        <f>ВВ!AR22</f>
        <v>55950</v>
      </c>
      <c r="AS23" s="18">
        <f>ВВ!AS22</f>
        <v>55950</v>
      </c>
      <c r="AT23" s="18">
        <f>ВВ!AT22</f>
        <v>55950</v>
      </c>
      <c r="AU23" s="18">
        <f>ВВ!AU22</f>
        <v>56850</v>
      </c>
      <c r="AV23" s="18">
        <f>ВВ!AV22</f>
        <v>56850</v>
      </c>
      <c r="AW23" s="18">
        <f>ВВ!AW22</f>
        <v>56850</v>
      </c>
      <c r="AX23" s="18">
        <f>ВВ!AX22</f>
        <v>56250</v>
      </c>
      <c r="AY23" s="18">
        <f>ВВ!AY22</f>
        <v>56250</v>
      </c>
      <c r="AZ23" s="18">
        <f>ВВ!AZ22</f>
        <v>56250</v>
      </c>
      <c r="BA23" s="18">
        <f>ВВ!BA22</f>
        <v>56250</v>
      </c>
      <c r="BB23" s="18">
        <f>ВВ!BB22</f>
        <v>56250</v>
      </c>
      <c r="BC23" s="18">
        <f>ВВ!BC22</f>
        <v>56550</v>
      </c>
      <c r="BD23" s="18">
        <f>ВВ!BD22</f>
        <v>56550</v>
      </c>
      <c r="BE23" s="18">
        <f>ВВ!BE22</f>
        <v>56550</v>
      </c>
      <c r="BF23" s="18">
        <f>ВВ!BF22</f>
        <v>55950</v>
      </c>
      <c r="BG23" s="18">
        <f>ВВ!BG22</f>
        <v>55950</v>
      </c>
      <c r="BH23" s="18">
        <f>ВВ!BH22</f>
        <v>55950</v>
      </c>
      <c r="BI23" s="18">
        <f>ВВ!BI22</f>
        <v>55950</v>
      </c>
      <c r="BJ23" s="18">
        <f>ВВ!BJ22</f>
        <v>55950</v>
      </c>
      <c r="BK23" s="18">
        <f>ВВ!BK22</f>
        <v>55950</v>
      </c>
      <c r="BL23" s="18">
        <f>ВВ!BL22</f>
        <v>55950</v>
      </c>
      <c r="BM23" s="18">
        <f>ВВ!BM22</f>
        <v>55950</v>
      </c>
      <c r="BN23" s="18">
        <f>ВВ!BN22</f>
        <v>55950</v>
      </c>
      <c r="BO23" s="18">
        <f>ВВ!BO22</f>
        <v>55950</v>
      </c>
      <c r="BP23" s="18">
        <f>ВВ!BP22</f>
        <v>55950</v>
      </c>
      <c r="BQ23" s="18">
        <f>ВВ!BQ22</f>
        <v>55950</v>
      </c>
      <c r="BR23" s="18">
        <f>ВВ!BR22</f>
        <v>55950</v>
      </c>
      <c r="BS23" s="18">
        <f>ВВ!BS22</f>
        <v>55950</v>
      </c>
      <c r="BT23" s="18">
        <f>ВВ!BT22</f>
        <v>55950</v>
      </c>
      <c r="BU23" s="18">
        <f>ВВ!BU22</f>
        <v>55950</v>
      </c>
      <c r="BV23" s="18">
        <f>ВВ!BV22</f>
        <v>55950</v>
      </c>
      <c r="BW23" s="18">
        <f>ВВ!BW22</f>
        <v>55950</v>
      </c>
      <c r="BX23" s="18">
        <f>ВВ!BX22</f>
        <v>55950</v>
      </c>
      <c r="BY23" s="18">
        <f>ВВ!BY22</f>
        <v>55950</v>
      </c>
      <c r="BZ23" s="18">
        <f>ВВ!BZ22</f>
        <v>55950</v>
      </c>
    </row>
    <row r="24" spans="1:78" hidden="1" x14ac:dyDescent="0.2">
      <c r="A24" s="16" t="s">
        <v>11</v>
      </c>
    </row>
    <row r="25" spans="1:78" hidden="1" x14ac:dyDescent="0.2">
      <c r="A25" s="17" t="s">
        <v>12</v>
      </c>
    </row>
    <row r="26" spans="1:78" ht="26.25" customHeight="1" x14ac:dyDescent="0.2">
      <c r="A26" s="27" t="s">
        <v>13</v>
      </c>
    </row>
    <row r="27" spans="1:78" s="189" customFormat="1" ht="21.75" customHeight="1" x14ac:dyDescent="0.25">
      <c r="A27" s="7" t="s">
        <v>3</v>
      </c>
      <c r="B27" s="102">
        <v>46097</v>
      </c>
      <c r="C27" s="102">
        <v>46098</v>
      </c>
      <c r="D27" s="102">
        <v>46099</v>
      </c>
      <c r="E27" s="102">
        <v>46100</v>
      </c>
      <c r="F27" s="102">
        <v>46101</v>
      </c>
      <c r="G27" s="102">
        <v>46102</v>
      </c>
      <c r="H27" s="102">
        <v>46103</v>
      </c>
      <c r="I27" s="102">
        <v>46104</v>
      </c>
      <c r="J27" s="102">
        <v>46105</v>
      </c>
      <c r="K27" s="102">
        <v>46106</v>
      </c>
      <c r="L27" s="102">
        <v>46107</v>
      </c>
      <c r="M27" s="102">
        <v>46108</v>
      </c>
      <c r="N27" s="102">
        <v>46109</v>
      </c>
      <c r="O27" s="102">
        <v>46110</v>
      </c>
      <c r="P27" s="102">
        <v>46111</v>
      </c>
      <c r="Q27" s="102">
        <v>46112</v>
      </c>
      <c r="R27" s="102">
        <v>46113</v>
      </c>
      <c r="S27" s="102">
        <v>46114</v>
      </c>
      <c r="T27" s="102">
        <v>46115</v>
      </c>
      <c r="U27" s="102">
        <v>46116</v>
      </c>
      <c r="V27" s="102">
        <v>46117</v>
      </c>
      <c r="W27" s="102">
        <v>46118</v>
      </c>
      <c r="X27" s="102">
        <v>46119</v>
      </c>
      <c r="Y27" s="102">
        <v>46120</v>
      </c>
      <c r="Z27" s="102">
        <v>46121</v>
      </c>
      <c r="AA27" s="102">
        <v>46122</v>
      </c>
      <c r="AB27" s="102">
        <v>46123</v>
      </c>
      <c r="AC27" s="102">
        <v>46124</v>
      </c>
      <c r="AD27" s="102">
        <v>46125</v>
      </c>
      <c r="AE27" s="102">
        <v>46126</v>
      </c>
      <c r="AF27" s="102">
        <v>46127</v>
      </c>
      <c r="AG27" s="102">
        <v>46128</v>
      </c>
      <c r="AH27" s="102">
        <v>46129</v>
      </c>
      <c r="AI27" s="102">
        <v>46130</v>
      </c>
      <c r="AJ27" s="102">
        <v>46131</v>
      </c>
      <c r="AK27" s="102">
        <v>46132</v>
      </c>
      <c r="AL27" s="102">
        <v>46133</v>
      </c>
      <c r="AM27" s="102">
        <v>46134</v>
      </c>
      <c r="AN27" s="102">
        <v>46135</v>
      </c>
      <c r="AO27" s="102">
        <v>46136</v>
      </c>
      <c r="AP27" s="102">
        <v>46137</v>
      </c>
      <c r="AQ27" s="102">
        <v>46138</v>
      </c>
      <c r="AR27" s="102">
        <v>46139</v>
      </c>
      <c r="AS27" s="102">
        <v>46140</v>
      </c>
      <c r="AT27" s="102">
        <v>46141</v>
      </c>
      <c r="AU27" s="102">
        <v>46142</v>
      </c>
      <c r="AV27" s="102">
        <v>46143</v>
      </c>
      <c r="AW27" s="102">
        <v>46144</v>
      </c>
      <c r="AX27" s="102">
        <v>46145</v>
      </c>
      <c r="AY27" s="102">
        <v>46146</v>
      </c>
      <c r="AZ27" s="102">
        <v>46147</v>
      </c>
      <c r="BA27" s="102">
        <v>46148</v>
      </c>
      <c r="BB27" s="102">
        <v>46149</v>
      </c>
      <c r="BC27" s="102">
        <v>46150</v>
      </c>
      <c r="BD27" s="102">
        <v>46151</v>
      </c>
      <c r="BE27" s="102">
        <v>46152</v>
      </c>
      <c r="BF27" s="102">
        <v>46153</v>
      </c>
      <c r="BG27" s="102">
        <v>46154</v>
      </c>
      <c r="BH27" s="102">
        <v>46155</v>
      </c>
      <c r="BI27" s="102">
        <v>46156</v>
      </c>
      <c r="BJ27" s="102">
        <v>46157</v>
      </c>
      <c r="BK27" s="102">
        <v>46158</v>
      </c>
      <c r="BL27" s="102">
        <v>46159</v>
      </c>
      <c r="BM27" s="102">
        <v>46160</v>
      </c>
      <c r="BN27" s="102">
        <v>46161</v>
      </c>
      <c r="BO27" s="102">
        <v>46162</v>
      </c>
      <c r="BP27" s="102">
        <v>46163</v>
      </c>
      <c r="BQ27" s="102">
        <v>46164</v>
      </c>
      <c r="BR27" s="102">
        <v>46165</v>
      </c>
      <c r="BS27" s="102">
        <v>46166</v>
      </c>
      <c r="BT27" s="102">
        <v>46167</v>
      </c>
      <c r="BU27" s="102">
        <v>46168</v>
      </c>
      <c r="BV27" s="102">
        <v>46169</v>
      </c>
      <c r="BW27" s="102">
        <v>46170</v>
      </c>
      <c r="BX27" s="102">
        <v>46171</v>
      </c>
      <c r="BY27" s="102">
        <v>46172</v>
      </c>
      <c r="BZ27" s="102">
        <v>46173</v>
      </c>
    </row>
    <row r="28" spans="1:78" x14ac:dyDescent="0.2">
      <c r="A28" s="7"/>
      <c r="B28" s="102">
        <v>46097</v>
      </c>
      <c r="C28" s="102">
        <v>46098</v>
      </c>
      <c r="D28" s="102">
        <v>46099</v>
      </c>
      <c r="E28" s="102">
        <v>46100</v>
      </c>
      <c r="F28" s="102">
        <v>46101</v>
      </c>
      <c r="G28" s="102">
        <v>46102</v>
      </c>
      <c r="H28" s="102">
        <v>46103</v>
      </c>
      <c r="I28" s="102">
        <v>46104</v>
      </c>
      <c r="J28" s="102">
        <v>46105</v>
      </c>
      <c r="K28" s="102">
        <v>46106</v>
      </c>
      <c r="L28" s="102">
        <v>46107</v>
      </c>
      <c r="M28" s="102">
        <v>46108</v>
      </c>
      <c r="N28" s="102">
        <v>46109</v>
      </c>
      <c r="O28" s="102">
        <v>46110</v>
      </c>
      <c r="P28" s="102">
        <v>46111</v>
      </c>
      <c r="Q28" s="102">
        <v>46112</v>
      </c>
      <c r="R28" s="102">
        <v>46113</v>
      </c>
      <c r="S28" s="102">
        <v>46114</v>
      </c>
      <c r="T28" s="102">
        <v>46115</v>
      </c>
      <c r="U28" s="102">
        <v>46116</v>
      </c>
      <c r="V28" s="102">
        <v>46117</v>
      </c>
      <c r="W28" s="102">
        <v>46118</v>
      </c>
      <c r="X28" s="102">
        <v>46119</v>
      </c>
      <c r="Y28" s="102">
        <v>46120</v>
      </c>
      <c r="Z28" s="102">
        <v>46121</v>
      </c>
      <c r="AA28" s="102">
        <v>46122</v>
      </c>
      <c r="AB28" s="102">
        <v>46123</v>
      </c>
      <c r="AC28" s="102">
        <v>46124</v>
      </c>
      <c r="AD28" s="102">
        <v>46125</v>
      </c>
      <c r="AE28" s="102">
        <v>46126</v>
      </c>
      <c r="AF28" s="102">
        <v>46127</v>
      </c>
      <c r="AG28" s="102">
        <v>46128</v>
      </c>
      <c r="AH28" s="102">
        <v>46129</v>
      </c>
      <c r="AI28" s="102">
        <v>46130</v>
      </c>
      <c r="AJ28" s="102">
        <v>46131</v>
      </c>
      <c r="AK28" s="102">
        <v>46132</v>
      </c>
      <c r="AL28" s="102">
        <v>46133</v>
      </c>
      <c r="AM28" s="102">
        <v>46134</v>
      </c>
      <c r="AN28" s="102">
        <v>46135</v>
      </c>
      <c r="AO28" s="102">
        <v>46136</v>
      </c>
      <c r="AP28" s="102">
        <v>46137</v>
      </c>
      <c r="AQ28" s="102">
        <v>46138</v>
      </c>
      <c r="AR28" s="102">
        <v>46139</v>
      </c>
      <c r="AS28" s="102">
        <v>46140</v>
      </c>
      <c r="AT28" s="102">
        <v>46141</v>
      </c>
      <c r="AU28" s="102">
        <v>46142</v>
      </c>
      <c r="AV28" s="102">
        <v>46143</v>
      </c>
      <c r="AW28" s="102">
        <v>46144</v>
      </c>
      <c r="AX28" s="102">
        <v>46145</v>
      </c>
      <c r="AY28" s="102">
        <v>46146</v>
      </c>
      <c r="AZ28" s="102">
        <v>46147</v>
      </c>
      <c r="BA28" s="102">
        <v>46148</v>
      </c>
      <c r="BB28" s="102">
        <v>46149</v>
      </c>
      <c r="BC28" s="102">
        <v>46150</v>
      </c>
      <c r="BD28" s="102">
        <v>46151</v>
      </c>
      <c r="BE28" s="102">
        <v>46152</v>
      </c>
      <c r="BF28" s="102">
        <v>46153</v>
      </c>
      <c r="BG28" s="102">
        <v>46154</v>
      </c>
      <c r="BH28" s="102">
        <v>46155</v>
      </c>
      <c r="BI28" s="102">
        <v>46156</v>
      </c>
      <c r="BJ28" s="102">
        <v>46157</v>
      </c>
      <c r="BK28" s="102">
        <v>46158</v>
      </c>
      <c r="BL28" s="102">
        <v>46159</v>
      </c>
      <c r="BM28" s="102">
        <v>46160</v>
      </c>
      <c r="BN28" s="102">
        <v>46161</v>
      </c>
      <c r="BO28" s="102">
        <v>46162</v>
      </c>
      <c r="BP28" s="102">
        <v>46163</v>
      </c>
      <c r="BQ28" s="102">
        <v>46164</v>
      </c>
      <c r="BR28" s="102">
        <v>46165</v>
      </c>
      <c r="BS28" s="102">
        <v>46166</v>
      </c>
      <c r="BT28" s="102">
        <v>46167</v>
      </c>
      <c r="BU28" s="102">
        <v>46168</v>
      </c>
      <c r="BV28" s="102">
        <v>46169</v>
      </c>
      <c r="BW28" s="102">
        <v>46170</v>
      </c>
      <c r="BX28" s="102">
        <v>46171</v>
      </c>
      <c r="BY28" s="102">
        <v>46172</v>
      </c>
      <c r="BZ28" s="102">
        <v>46173</v>
      </c>
    </row>
    <row r="29" spans="1:78" x14ac:dyDescent="0.2">
      <c r="A29" s="10" t="s">
        <v>14</v>
      </c>
    </row>
    <row r="30" spans="1:78" x14ac:dyDescent="0.2">
      <c r="A30" s="10">
        <v>1</v>
      </c>
      <c r="B30" s="30">
        <f t="shared" ref="B30:AP30" si="0">ROUNDUP(B8*0.75,)+25</f>
        <v>6438</v>
      </c>
      <c r="C30" s="30">
        <f t="shared" si="0"/>
        <v>6438</v>
      </c>
      <c r="D30" s="30">
        <f t="shared" si="0"/>
        <v>6438</v>
      </c>
      <c r="E30" s="30">
        <f t="shared" si="0"/>
        <v>7563</v>
      </c>
      <c r="F30" s="30">
        <f t="shared" si="0"/>
        <v>8613</v>
      </c>
      <c r="G30" s="30">
        <f t="shared" si="0"/>
        <v>8088</v>
      </c>
      <c r="H30" s="30">
        <f t="shared" si="0"/>
        <v>6063</v>
      </c>
      <c r="I30" s="30">
        <f t="shared" si="0"/>
        <v>6063</v>
      </c>
      <c r="J30" s="30">
        <f t="shared" si="0"/>
        <v>6063</v>
      </c>
      <c r="K30" s="30">
        <f t="shared" si="0"/>
        <v>6063</v>
      </c>
      <c r="L30" s="30">
        <f t="shared" si="0"/>
        <v>6063</v>
      </c>
      <c r="M30" s="30">
        <f t="shared" si="0"/>
        <v>6063</v>
      </c>
      <c r="N30" s="30">
        <f t="shared" si="0"/>
        <v>6063</v>
      </c>
      <c r="O30" s="30">
        <f t="shared" si="0"/>
        <v>6063</v>
      </c>
      <c r="P30" s="30">
        <f t="shared" si="0"/>
        <v>6063</v>
      </c>
      <c r="Q30" s="30">
        <f t="shared" si="0"/>
        <v>6063</v>
      </c>
      <c r="R30" s="30">
        <f t="shared" si="0"/>
        <v>4713</v>
      </c>
      <c r="S30" s="30">
        <f t="shared" si="0"/>
        <v>4713</v>
      </c>
      <c r="T30" s="30">
        <f t="shared" si="0"/>
        <v>4938</v>
      </c>
      <c r="U30" s="30">
        <f t="shared" si="0"/>
        <v>4938</v>
      </c>
      <c r="V30" s="30">
        <f t="shared" si="0"/>
        <v>4488</v>
      </c>
      <c r="W30" s="30">
        <f t="shared" si="0"/>
        <v>4488</v>
      </c>
      <c r="X30" s="30">
        <f t="shared" si="0"/>
        <v>4488</v>
      </c>
      <c r="Y30" s="30">
        <f t="shared" si="0"/>
        <v>4488</v>
      </c>
      <c r="Z30" s="30">
        <f t="shared" si="0"/>
        <v>4488</v>
      </c>
      <c r="AA30" s="30">
        <f t="shared" si="0"/>
        <v>4713</v>
      </c>
      <c r="AB30" s="30">
        <f t="shared" si="0"/>
        <v>4713</v>
      </c>
      <c r="AC30" s="30">
        <f t="shared" si="0"/>
        <v>4488</v>
      </c>
      <c r="AD30" s="30">
        <f t="shared" si="0"/>
        <v>4488</v>
      </c>
      <c r="AE30" s="30">
        <f t="shared" si="0"/>
        <v>4488</v>
      </c>
      <c r="AF30" s="30">
        <f t="shared" si="0"/>
        <v>4488</v>
      </c>
      <c r="AG30" s="30">
        <f t="shared" si="0"/>
        <v>4488</v>
      </c>
      <c r="AH30" s="30">
        <f t="shared" si="0"/>
        <v>4488</v>
      </c>
      <c r="AI30" s="30">
        <f t="shared" si="0"/>
        <v>4488</v>
      </c>
      <c r="AJ30" s="30">
        <f t="shared" si="0"/>
        <v>4488</v>
      </c>
      <c r="AK30" s="30">
        <f t="shared" si="0"/>
        <v>4488</v>
      </c>
      <c r="AL30" s="30">
        <f t="shared" si="0"/>
        <v>4488</v>
      </c>
      <c r="AM30" s="30">
        <f t="shared" si="0"/>
        <v>4488</v>
      </c>
      <c r="AN30" s="30">
        <f t="shared" si="0"/>
        <v>4488</v>
      </c>
      <c r="AO30" s="30">
        <f t="shared" si="0"/>
        <v>4713</v>
      </c>
      <c r="AP30" s="30">
        <f t="shared" si="0"/>
        <v>4713</v>
      </c>
      <c r="AQ30" s="30">
        <f t="shared" ref="AQ30:BZ30" si="1">ROUNDUP(AQ8*0.75,)+25</f>
        <v>4488</v>
      </c>
      <c r="AR30" s="30">
        <f t="shared" si="1"/>
        <v>4488</v>
      </c>
      <c r="AS30" s="30">
        <f t="shared" si="1"/>
        <v>4488</v>
      </c>
      <c r="AT30" s="30">
        <f t="shared" si="1"/>
        <v>4488</v>
      </c>
      <c r="AU30" s="30">
        <f t="shared" si="1"/>
        <v>5163</v>
      </c>
      <c r="AV30" s="30">
        <f t="shared" si="1"/>
        <v>5163</v>
      </c>
      <c r="AW30" s="30">
        <f t="shared" si="1"/>
        <v>5163</v>
      </c>
      <c r="AX30" s="30">
        <f t="shared" si="1"/>
        <v>4713</v>
      </c>
      <c r="AY30" s="30">
        <f t="shared" si="1"/>
        <v>4713</v>
      </c>
      <c r="AZ30" s="30">
        <f t="shared" si="1"/>
        <v>4713</v>
      </c>
      <c r="BA30" s="30">
        <f t="shared" si="1"/>
        <v>4713</v>
      </c>
      <c r="BB30" s="30">
        <f t="shared" si="1"/>
        <v>4713</v>
      </c>
      <c r="BC30" s="30">
        <f t="shared" si="1"/>
        <v>4938</v>
      </c>
      <c r="BD30" s="30">
        <f t="shared" si="1"/>
        <v>4938</v>
      </c>
      <c r="BE30" s="30">
        <f t="shared" si="1"/>
        <v>4938</v>
      </c>
      <c r="BF30" s="30">
        <f t="shared" si="1"/>
        <v>4488</v>
      </c>
      <c r="BG30" s="30">
        <f t="shared" si="1"/>
        <v>4488</v>
      </c>
      <c r="BH30" s="30">
        <f t="shared" si="1"/>
        <v>4488</v>
      </c>
      <c r="BI30" s="30">
        <f t="shared" si="1"/>
        <v>4488</v>
      </c>
      <c r="BJ30" s="30">
        <f t="shared" si="1"/>
        <v>4488</v>
      </c>
      <c r="BK30" s="30">
        <f t="shared" si="1"/>
        <v>4488</v>
      </c>
      <c r="BL30" s="30">
        <f t="shared" si="1"/>
        <v>4488</v>
      </c>
      <c r="BM30" s="30">
        <f t="shared" si="1"/>
        <v>4488</v>
      </c>
      <c r="BN30" s="30">
        <f t="shared" si="1"/>
        <v>4488</v>
      </c>
      <c r="BO30" s="30">
        <f t="shared" si="1"/>
        <v>4488</v>
      </c>
      <c r="BP30" s="30">
        <f t="shared" si="1"/>
        <v>4488</v>
      </c>
      <c r="BQ30" s="30">
        <f t="shared" si="1"/>
        <v>4488</v>
      </c>
      <c r="BR30" s="30">
        <f t="shared" si="1"/>
        <v>4488</v>
      </c>
      <c r="BS30" s="30">
        <f t="shared" si="1"/>
        <v>4488</v>
      </c>
      <c r="BT30" s="30">
        <f t="shared" si="1"/>
        <v>4488</v>
      </c>
      <c r="BU30" s="30">
        <f t="shared" si="1"/>
        <v>4488</v>
      </c>
      <c r="BV30" s="30">
        <f t="shared" si="1"/>
        <v>4488</v>
      </c>
      <c r="BW30" s="30">
        <f t="shared" si="1"/>
        <v>4488</v>
      </c>
      <c r="BX30" s="30">
        <f t="shared" si="1"/>
        <v>4488</v>
      </c>
      <c r="BY30" s="30">
        <f t="shared" si="1"/>
        <v>4488</v>
      </c>
      <c r="BZ30" s="30">
        <f t="shared" si="1"/>
        <v>4488</v>
      </c>
    </row>
    <row r="31" spans="1:78" x14ac:dyDescent="0.2">
      <c r="A31" s="10">
        <v>2</v>
      </c>
      <c r="B31" s="30">
        <f t="shared" ref="B31:AP31" si="2">ROUNDUP(B9*0.75,)+25</f>
        <v>7825</v>
      </c>
      <c r="C31" s="30">
        <f t="shared" si="2"/>
        <v>7825</v>
      </c>
      <c r="D31" s="30">
        <f t="shared" si="2"/>
        <v>7825</v>
      </c>
      <c r="E31" s="30">
        <f t="shared" si="2"/>
        <v>8950</v>
      </c>
      <c r="F31" s="30">
        <f t="shared" si="2"/>
        <v>10000</v>
      </c>
      <c r="G31" s="30">
        <f t="shared" si="2"/>
        <v>9475</v>
      </c>
      <c r="H31" s="30">
        <f t="shared" si="2"/>
        <v>7450</v>
      </c>
      <c r="I31" s="30">
        <f t="shared" si="2"/>
        <v>7450</v>
      </c>
      <c r="J31" s="30">
        <f t="shared" si="2"/>
        <v>7450</v>
      </c>
      <c r="K31" s="30">
        <f t="shared" si="2"/>
        <v>7450</v>
      </c>
      <c r="L31" s="30">
        <f t="shared" si="2"/>
        <v>7450</v>
      </c>
      <c r="M31" s="30">
        <f t="shared" si="2"/>
        <v>7450</v>
      </c>
      <c r="N31" s="30">
        <f t="shared" si="2"/>
        <v>7450</v>
      </c>
      <c r="O31" s="30">
        <f t="shared" si="2"/>
        <v>7450</v>
      </c>
      <c r="P31" s="30">
        <f t="shared" si="2"/>
        <v>7450</v>
      </c>
      <c r="Q31" s="30">
        <f t="shared" si="2"/>
        <v>7450</v>
      </c>
      <c r="R31" s="30">
        <f t="shared" si="2"/>
        <v>5950</v>
      </c>
      <c r="S31" s="30">
        <f t="shared" si="2"/>
        <v>5950</v>
      </c>
      <c r="T31" s="30">
        <f t="shared" si="2"/>
        <v>6175</v>
      </c>
      <c r="U31" s="30">
        <f t="shared" si="2"/>
        <v>6175</v>
      </c>
      <c r="V31" s="30">
        <f t="shared" si="2"/>
        <v>5725</v>
      </c>
      <c r="W31" s="30">
        <f t="shared" si="2"/>
        <v>5725</v>
      </c>
      <c r="X31" s="30">
        <f t="shared" si="2"/>
        <v>5725</v>
      </c>
      <c r="Y31" s="30">
        <f t="shared" si="2"/>
        <v>5725</v>
      </c>
      <c r="Z31" s="30">
        <f t="shared" si="2"/>
        <v>5725</v>
      </c>
      <c r="AA31" s="30">
        <f t="shared" si="2"/>
        <v>5950</v>
      </c>
      <c r="AB31" s="30">
        <f t="shared" si="2"/>
        <v>5950</v>
      </c>
      <c r="AC31" s="30">
        <f t="shared" si="2"/>
        <v>5725</v>
      </c>
      <c r="AD31" s="30">
        <f t="shared" si="2"/>
        <v>5725</v>
      </c>
      <c r="AE31" s="30">
        <f t="shared" si="2"/>
        <v>5725</v>
      </c>
      <c r="AF31" s="30">
        <f t="shared" si="2"/>
        <v>5725</v>
      </c>
      <c r="AG31" s="30">
        <f t="shared" si="2"/>
        <v>5725</v>
      </c>
      <c r="AH31" s="30">
        <f t="shared" si="2"/>
        <v>5725</v>
      </c>
      <c r="AI31" s="30">
        <f t="shared" si="2"/>
        <v>5725</v>
      </c>
      <c r="AJ31" s="30">
        <f t="shared" si="2"/>
        <v>5725</v>
      </c>
      <c r="AK31" s="30">
        <f t="shared" si="2"/>
        <v>5725</v>
      </c>
      <c r="AL31" s="30">
        <f t="shared" si="2"/>
        <v>5725</v>
      </c>
      <c r="AM31" s="30">
        <f t="shared" si="2"/>
        <v>5725</v>
      </c>
      <c r="AN31" s="30">
        <f t="shared" si="2"/>
        <v>5725</v>
      </c>
      <c r="AO31" s="30">
        <f t="shared" si="2"/>
        <v>5950</v>
      </c>
      <c r="AP31" s="30">
        <f t="shared" si="2"/>
        <v>5950</v>
      </c>
      <c r="AQ31" s="30">
        <f t="shared" ref="AQ31:BZ31" si="3">ROUNDUP(AQ9*0.75,)+25</f>
        <v>5725</v>
      </c>
      <c r="AR31" s="30">
        <f t="shared" si="3"/>
        <v>5725</v>
      </c>
      <c r="AS31" s="30">
        <f t="shared" si="3"/>
        <v>5725</v>
      </c>
      <c r="AT31" s="30">
        <f t="shared" si="3"/>
        <v>5725</v>
      </c>
      <c r="AU31" s="30">
        <f t="shared" si="3"/>
        <v>6400</v>
      </c>
      <c r="AV31" s="30">
        <f t="shared" si="3"/>
        <v>6400</v>
      </c>
      <c r="AW31" s="30">
        <f t="shared" si="3"/>
        <v>6400</v>
      </c>
      <c r="AX31" s="30">
        <f t="shared" si="3"/>
        <v>5950</v>
      </c>
      <c r="AY31" s="30">
        <f t="shared" si="3"/>
        <v>5950</v>
      </c>
      <c r="AZ31" s="30">
        <f t="shared" si="3"/>
        <v>5950</v>
      </c>
      <c r="BA31" s="30">
        <f t="shared" si="3"/>
        <v>5950</v>
      </c>
      <c r="BB31" s="30">
        <f t="shared" si="3"/>
        <v>5950</v>
      </c>
      <c r="BC31" s="30">
        <f t="shared" si="3"/>
        <v>6175</v>
      </c>
      <c r="BD31" s="30">
        <f t="shared" si="3"/>
        <v>6175</v>
      </c>
      <c r="BE31" s="30">
        <f t="shared" si="3"/>
        <v>6175</v>
      </c>
      <c r="BF31" s="30">
        <f t="shared" si="3"/>
        <v>5725</v>
      </c>
      <c r="BG31" s="30">
        <f t="shared" si="3"/>
        <v>5725</v>
      </c>
      <c r="BH31" s="30">
        <f t="shared" si="3"/>
        <v>5725</v>
      </c>
      <c r="BI31" s="30">
        <f t="shared" si="3"/>
        <v>5725</v>
      </c>
      <c r="BJ31" s="30">
        <f t="shared" si="3"/>
        <v>5725</v>
      </c>
      <c r="BK31" s="30">
        <f t="shared" si="3"/>
        <v>5725</v>
      </c>
      <c r="BL31" s="30">
        <f t="shared" si="3"/>
        <v>5725</v>
      </c>
      <c r="BM31" s="30">
        <f t="shared" si="3"/>
        <v>5725</v>
      </c>
      <c r="BN31" s="30">
        <f t="shared" si="3"/>
        <v>5725</v>
      </c>
      <c r="BO31" s="30">
        <f t="shared" si="3"/>
        <v>5725</v>
      </c>
      <c r="BP31" s="30">
        <f t="shared" si="3"/>
        <v>5725</v>
      </c>
      <c r="BQ31" s="30">
        <f t="shared" si="3"/>
        <v>5725</v>
      </c>
      <c r="BR31" s="30">
        <f t="shared" si="3"/>
        <v>5725</v>
      </c>
      <c r="BS31" s="30">
        <f t="shared" si="3"/>
        <v>5725</v>
      </c>
      <c r="BT31" s="30">
        <f t="shared" si="3"/>
        <v>5725</v>
      </c>
      <c r="BU31" s="30">
        <f t="shared" si="3"/>
        <v>5725</v>
      </c>
      <c r="BV31" s="30">
        <f t="shared" si="3"/>
        <v>5725</v>
      </c>
      <c r="BW31" s="30">
        <f t="shared" si="3"/>
        <v>5725</v>
      </c>
      <c r="BX31" s="30">
        <f t="shared" si="3"/>
        <v>5725</v>
      </c>
      <c r="BY31" s="30">
        <f t="shared" si="3"/>
        <v>5725</v>
      </c>
      <c r="BZ31" s="30">
        <f t="shared" si="3"/>
        <v>5725</v>
      </c>
    </row>
    <row r="32" spans="1:78" x14ac:dyDescent="0.2">
      <c r="A32" s="10" t="s">
        <v>15</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row>
    <row r="33" spans="1:78" x14ac:dyDescent="0.2">
      <c r="A33" s="10">
        <v>1</v>
      </c>
      <c r="B33" s="30">
        <f t="shared" ref="B33:AP33" si="4">ROUNDUP(B11*0.75,)+25</f>
        <v>7563</v>
      </c>
      <c r="C33" s="30">
        <f t="shared" si="4"/>
        <v>7563</v>
      </c>
      <c r="D33" s="30">
        <f t="shared" si="4"/>
        <v>7563</v>
      </c>
      <c r="E33" s="30">
        <f t="shared" si="4"/>
        <v>8688</v>
      </c>
      <c r="F33" s="30">
        <f t="shared" si="4"/>
        <v>9738</v>
      </c>
      <c r="G33" s="30">
        <f t="shared" si="4"/>
        <v>9213</v>
      </c>
      <c r="H33" s="30">
        <f t="shared" si="4"/>
        <v>7188</v>
      </c>
      <c r="I33" s="30">
        <f t="shared" si="4"/>
        <v>7188</v>
      </c>
      <c r="J33" s="30">
        <f t="shared" si="4"/>
        <v>7188</v>
      </c>
      <c r="K33" s="30">
        <f t="shared" si="4"/>
        <v>7188</v>
      </c>
      <c r="L33" s="30">
        <f t="shared" si="4"/>
        <v>7188</v>
      </c>
      <c r="M33" s="30">
        <f t="shared" si="4"/>
        <v>7188</v>
      </c>
      <c r="N33" s="30">
        <f t="shared" si="4"/>
        <v>7188</v>
      </c>
      <c r="O33" s="30">
        <f t="shared" si="4"/>
        <v>7188</v>
      </c>
      <c r="P33" s="30">
        <f t="shared" si="4"/>
        <v>7188</v>
      </c>
      <c r="Q33" s="30">
        <f t="shared" si="4"/>
        <v>7188</v>
      </c>
      <c r="R33" s="30">
        <f t="shared" si="4"/>
        <v>5838</v>
      </c>
      <c r="S33" s="30">
        <f t="shared" si="4"/>
        <v>5838</v>
      </c>
      <c r="T33" s="30">
        <f t="shared" si="4"/>
        <v>6063</v>
      </c>
      <c r="U33" s="30">
        <f t="shared" si="4"/>
        <v>6063</v>
      </c>
      <c r="V33" s="30">
        <f t="shared" si="4"/>
        <v>5613</v>
      </c>
      <c r="W33" s="30">
        <f t="shared" si="4"/>
        <v>5613</v>
      </c>
      <c r="X33" s="30">
        <f t="shared" si="4"/>
        <v>5613</v>
      </c>
      <c r="Y33" s="30">
        <f t="shared" si="4"/>
        <v>5613</v>
      </c>
      <c r="Z33" s="30">
        <f t="shared" si="4"/>
        <v>5613</v>
      </c>
      <c r="AA33" s="30">
        <f t="shared" si="4"/>
        <v>5838</v>
      </c>
      <c r="AB33" s="30">
        <f t="shared" si="4"/>
        <v>5838</v>
      </c>
      <c r="AC33" s="30">
        <f t="shared" si="4"/>
        <v>5613</v>
      </c>
      <c r="AD33" s="30">
        <f t="shared" si="4"/>
        <v>5613</v>
      </c>
      <c r="AE33" s="30">
        <f t="shared" si="4"/>
        <v>5613</v>
      </c>
      <c r="AF33" s="30">
        <f t="shared" si="4"/>
        <v>5613</v>
      </c>
      <c r="AG33" s="30">
        <f t="shared" si="4"/>
        <v>5613</v>
      </c>
      <c r="AH33" s="30">
        <f t="shared" si="4"/>
        <v>5613</v>
      </c>
      <c r="AI33" s="30">
        <f t="shared" si="4"/>
        <v>5613</v>
      </c>
      <c r="AJ33" s="30">
        <f t="shared" si="4"/>
        <v>5613</v>
      </c>
      <c r="AK33" s="30">
        <f t="shared" si="4"/>
        <v>5613</v>
      </c>
      <c r="AL33" s="30">
        <f t="shared" si="4"/>
        <v>5613</v>
      </c>
      <c r="AM33" s="30">
        <f t="shared" si="4"/>
        <v>5613</v>
      </c>
      <c r="AN33" s="30">
        <f t="shared" si="4"/>
        <v>5613</v>
      </c>
      <c r="AO33" s="30">
        <f t="shared" si="4"/>
        <v>5838</v>
      </c>
      <c r="AP33" s="30">
        <f t="shared" si="4"/>
        <v>5838</v>
      </c>
      <c r="AQ33" s="30">
        <f t="shared" ref="AQ33:BZ33" si="5">ROUNDUP(AQ11*0.75,)+25</f>
        <v>5613</v>
      </c>
      <c r="AR33" s="30">
        <f t="shared" si="5"/>
        <v>5613</v>
      </c>
      <c r="AS33" s="30">
        <f t="shared" si="5"/>
        <v>5613</v>
      </c>
      <c r="AT33" s="30">
        <f t="shared" si="5"/>
        <v>5613</v>
      </c>
      <c r="AU33" s="30">
        <f t="shared" si="5"/>
        <v>6288</v>
      </c>
      <c r="AV33" s="30">
        <f t="shared" si="5"/>
        <v>6288</v>
      </c>
      <c r="AW33" s="30">
        <f t="shared" si="5"/>
        <v>6288</v>
      </c>
      <c r="AX33" s="30">
        <f t="shared" si="5"/>
        <v>5838</v>
      </c>
      <c r="AY33" s="30">
        <f t="shared" si="5"/>
        <v>5838</v>
      </c>
      <c r="AZ33" s="30">
        <f t="shared" si="5"/>
        <v>5838</v>
      </c>
      <c r="BA33" s="30">
        <f t="shared" si="5"/>
        <v>5838</v>
      </c>
      <c r="BB33" s="30">
        <f t="shared" si="5"/>
        <v>5838</v>
      </c>
      <c r="BC33" s="30">
        <f t="shared" si="5"/>
        <v>6063</v>
      </c>
      <c r="BD33" s="30">
        <f t="shared" si="5"/>
        <v>6063</v>
      </c>
      <c r="BE33" s="30">
        <f t="shared" si="5"/>
        <v>6063</v>
      </c>
      <c r="BF33" s="30">
        <f t="shared" si="5"/>
        <v>5613</v>
      </c>
      <c r="BG33" s="30">
        <f t="shared" si="5"/>
        <v>5613</v>
      </c>
      <c r="BH33" s="30">
        <f t="shared" si="5"/>
        <v>5613</v>
      </c>
      <c r="BI33" s="30">
        <f t="shared" si="5"/>
        <v>5613</v>
      </c>
      <c r="BJ33" s="30">
        <f t="shared" si="5"/>
        <v>5613</v>
      </c>
      <c r="BK33" s="30">
        <f t="shared" si="5"/>
        <v>5613</v>
      </c>
      <c r="BL33" s="30">
        <f t="shared" si="5"/>
        <v>5613</v>
      </c>
      <c r="BM33" s="30">
        <f t="shared" si="5"/>
        <v>5613</v>
      </c>
      <c r="BN33" s="30">
        <f t="shared" si="5"/>
        <v>5613</v>
      </c>
      <c r="BO33" s="30">
        <f t="shared" si="5"/>
        <v>5613</v>
      </c>
      <c r="BP33" s="30">
        <f t="shared" si="5"/>
        <v>5613</v>
      </c>
      <c r="BQ33" s="30">
        <f t="shared" si="5"/>
        <v>5613</v>
      </c>
      <c r="BR33" s="30">
        <f t="shared" si="5"/>
        <v>5613</v>
      </c>
      <c r="BS33" s="30">
        <f t="shared" si="5"/>
        <v>5613</v>
      </c>
      <c r="BT33" s="30">
        <f t="shared" si="5"/>
        <v>5613</v>
      </c>
      <c r="BU33" s="30">
        <f t="shared" si="5"/>
        <v>5613</v>
      </c>
      <c r="BV33" s="30">
        <f t="shared" si="5"/>
        <v>5613</v>
      </c>
      <c r="BW33" s="30">
        <f t="shared" si="5"/>
        <v>5613</v>
      </c>
      <c r="BX33" s="30">
        <f t="shared" si="5"/>
        <v>5613</v>
      </c>
      <c r="BY33" s="30">
        <f t="shared" si="5"/>
        <v>5613</v>
      </c>
      <c r="BZ33" s="30">
        <f t="shared" si="5"/>
        <v>5613</v>
      </c>
    </row>
    <row r="34" spans="1:78" x14ac:dyDescent="0.2">
      <c r="A34" s="10">
        <v>2</v>
      </c>
      <c r="B34" s="30">
        <f t="shared" ref="B34:AP34" si="6">ROUNDUP(B12*0.75,)+25</f>
        <v>8950</v>
      </c>
      <c r="C34" s="30">
        <f t="shared" si="6"/>
        <v>8950</v>
      </c>
      <c r="D34" s="30">
        <f t="shared" si="6"/>
        <v>8950</v>
      </c>
      <c r="E34" s="30">
        <f t="shared" si="6"/>
        <v>10075</v>
      </c>
      <c r="F34" s="30">
        <f t="shared" si="6"/>
        <v>11125</v>
      </c>
      <c r="G34" s="30">
        <f t="shared" si="6"/>
        <v>10600</v>
      </c>
      <c r="H34" s="30">
        <f t="shared" si="6"/>
        <v>8575</v>
      </c>
      <c r="I34" s="30">
        <f t="shared" si="6"/>
        <v>8575</v>
      </c>
      <c r="J34" s="30">
        <f t="shared" si="6"/>
        <v>8575</v>
      </c>
      <c r="K34" s="30">
        <f t="shared" si="6"/>
        <v>8575</v>
      </c>
      <c r="L34" s="30">
        <f t="shared" si="6"/>
        <v>8575</v>
      </c>
      <c r="M34" s="30">
        <f t="shared" si="6"/>
        <v>8575</v>
      </c>
      <c r="N34" s="30">
        <f t="shared" si="6"/>
        <v>8575</v>
      </c>
      <c r="O34" s="30">
        <f t="shared" si="6"/>
        <v>8575</v>
      </c>
      <c r="P34" s="30">
        <f t="shared" si="6"/>
        <v>8575</v>
      </c>
      <c r="Q34" s="30">
        <f t="shared" si="6"/>
        <v>8575</v>
      </c>
      <c r="R34" s="30">
        <f t="shared" si="6"/>
        <v>7075</v>
      </c>
      <c r="S34" s="30">
        <f t="shared" si="6"/>
        <v>7075</v>
      </c>
      <c r="T34" s="30">
        <f t="shared" si="6"/>
        <v>7300</v>
      </c>
      <c r="U34" s="30">
        <f t="shared" si="6"/>
        <v>7300</v>
      </c>
      <c r="V34" s="30">
        <f t="shared" si="6"/>
        <v>6850</v>
      </c>
      <c r="W34" s="30">
        <f t="shared" si="6"/>
        <v>6850</v>
      </c>
      <c r="X34" s="30">
        <f t="shared" si="6"/>
        <v>6850</v>
      </c>
      <c r="Y34" s="30">
        <f t="shared" si="6"/>
        <v>6850</v>
      </c>
      <c r="Z34" s="30">
        <f t="shared" si="6"/>
        <v>6850</v>
      </c>
      <c r="AA34" s="30">
        <f t="shared" si="6"/>
        <v>7075</v>
      </c>
      <c r="AB34" s="30">
        <f t="shared" si="6"/>
        <v>7075</v>
      </c>
      <c r="AC34" s="30">
        <f t="shared" si="6"/>
        <v>6850</v>
      </c>
      <c r="AD34" s="30">
        <f t="shared" si="6"/>
        <v>6850</v>
      </c>
      <c r="AE34" s="30">
        <f t="shared" si="6"/>
        <v>6850</v>
      </c>
      <c r="AF34" s="30">
        <f t="shared" si="6"/>
        <v>6850</v>
      </c>
      <c r="AG34" s="30">
        <f t="shared" si="6"/>
        <v>6850</v>
      </c>
      <c r="AH34" s="30">
        <f t="shared" si="6"/>
        <v>6850</v>
      </c>
      <c r="AI34" s="30">
        <f t="shared" si="6"/>
        <v>6850</v>
      </c>
      <c r="AJ34" s="30">
        <f t="shared" si="6"/>
        <v>6850</v>
      </c>
      <c r="AK34" s="30">
        <f t="shared" si="6"/>
        <v>6850</v>
      </c>
      <c r="AL34" s="30">
        <f t="shared" si="6"/>
        <v>6850</v>
      </c>
      <c r="AM34" s="30">
        <f t="shared" si="6"/>
        <v>6850</v>
      </c>
      <c r="AN34" s="30">
        <f t="shared" si="6"/>
        <v>6850</v>
      </c>
      <c r="AO34" s="30">
        <f t="shared" si="6"/>
        <v>7075</v>
      </c>
      <c r="AP34" s="30">
        <f t="shared" si="6"/>
        <v>7075</v>
      </c>
      <c r="AQ34" s="30">
        <f t="shared" ref="AQ34:BZ34" si="7">ROUNDUP(AQ12*0.75,)+25</f>
        <v>6850</v>
      </c>
      <c r="AR34" s="30">
        <f t="shared" si="7"/>
        <v>6850</v>
      </c>
      <c r="AS34" s="30">
        <f t="shared" si="7"/>
        <v>6850</v>
      </c>
      <c r="AT34" s="30">
        <f t="shared" si="7"/>
        <v>6850</v>
      </c>
      <c r="AU34" s="30">
        <f t="shared" si="7"/>
        <v>7525</v>
      </c>
      <c r="AV34" s="30">
        <f t="shared" si="7"/>
        <v>7525</v>
      </c>
      <c r="AW34" s="30">
        <f t="shared" si="7"/>
        <v>7525</v>
      </c>
      <c r="AX34" s="30">
        <f t="shared" si="7"/>
        <v>7075</v>
      </c>
      <c r="AY34" s="30">
        <f t="shared" si="7"/>
        <v>7075</v>
      </c>
      <c r="AZ34" s="30">
        <f t="shared" si="7"/>
        <v>7075</v>
      </c>
      <c r="BA34" s="30">
        <f t="shared" si="7"/>
        <v>7075</v>
      </c>
      <c r="BB34" s="30">
        <f t="shared" si="7"/>
        <v>7075</v>
      </c>
      <c r="BC34" s="30">
        <f t="shared" si="7"/>
        <v>7300</v>
      </c>
      <c r="BD34" s="30">
        <f t="shared" si="7"/>
        <v>7300</v>
      </c>
      <c r="BE34" s="30">
        <f t="shared" si="7"/>
        <v>7300</v>
      </c>
      <c r="BF34" s="30">
        <f t="shared" si="7"/>
        <v>6850</v>
      </c>
      <c r="BG34" s="30">
        <f t="shared" si="7"/>
        <v>6850</v>
      </c>
      <c r="BH34" s="30">
        <f t="shared" si="7"/>
        <v>6850</v>
      </c>
      <c r="BI34" s="30">
        <f t="shared" si="7"/>
        <v>6850</v>
      </c>
      <c r="BJ34" s="30">
        <f t="shared" si="7"/>
        <v>6850</v>
      </c>
      <c r="BK34" s="30">
        <f t="shared" si="7"/>
        <v>6850</v>
      </c>
      <c r="BL34" s="30">
        <f t="shared" si="7"/>
        <v>6850</v>
      </c>
      <c r="BM34" s="30">
        <f t="shared" si="7"/>
        <v>6850</v>
      </c>
      <c r="BN34" s="30">
        <f t="shared" si="7"/>
        <v>6850</v>
      </c>
      <c r="BO34" s="30">
        <f t="shared" si="7"/>
        <v>6850</v>
      </c>
      <c r="BP34" s="30">
        <f t="shared" si="7"/>
        <v>6850</v>
      </c>
      <c r="BQ34" s="30">
        <f t="shared" si="7"/>
        <v>6850</v>
      </c>
      <c r="BR34" s="30">
        <f t="shared" si="7"/>
        <v>6850</v>
      </c>
      <c r="BS34" s="30">
        <f t="shared" si="7"/>
        <v>6850</v>
      </c>
      <c r="BT34" s="30">
        <f t="shared" si="7"/>
        <v>6850</v>
      </c>
      <c r="BU34" s="30">
        <f t="shared" si="7"/>
        <v>6850</v>
      </c>
      <c r="BV34" s="30">
        <f t="shared" si="7"/>
        <v>6850</v>
      </c>
      <c r="BW34" s="30">
        <f t="shared" si="7"/>
        <v>6850</v>
      </c>
      <c r="BX34" s="30">
        <f t="shared" si="7"/>
        <v>6850</v>
      </c>
      <c r="BY34" s="30">
        <f t="shared" si="7"/>
        <v>6850</v>
      </c>
      <c r="BZ34" s="30">
        <f t="shared" si="7"/>
        <v>6850</v>
      </c>
    </row>
    <row r="35" spans="1:78" x14ac:dyDescent="0.2">
      <c r="A35" s="30" t="s">
        <v>16</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row>
    <row r="36" spans="1:78" x14ac:dyDescent="0.2">
      <c r="A36" s="30">
        <v>1</v>
      </c>
      <c r="B36" s="30">
        <f t="shared" ref="B36:AP36" si="8">ROUNDUP(B14*0.75,)+25</f>
        <v>7188</v>
      </c>
      <c r="C36" s="30">
        <f t="shared" si="8"/>
        <v>7188</v>
      </c>
      <c r="D36" s="30">
        <f t="shared" si="8"/>
        <v>7188</v>
      </c>
      <c r="E36" s="30">
        <f t="shared" si="8"/>
        <v>8313</v>
      </c>
      <c r="F36" s="30">
        <f t="shared" si="8"/>
        <v>9363</v>
      </c>
      <c r="G36" s="30">
        <f t="shared" si="8"/>
        <v>8838</v>
      </c>
      <c r="H36" s="30">
        <f t="shared" si="8"/>
        <v>6813</v>
      </c>
      <c r="I36" s="30">
        <f t="shared" si="8"/>
        <v>6813</v>
      </c>
      <c r="J36" s="30">
        <f t="shared" si="8"/>
        <v>6813</v>
      </c>
      <c r="K36" s="30">
        <f t="shared" si="8"/>
        <v>6813</v>
      </c>
      <c r="L36" s="30">
        <f t="shared" si="8"/>
        <v>6813</v>
      </c>
      <c r="M36" s="30">
        <f t="shared" si="8"/>
        <v>6813</v>
      </c>
      <c r="N36" s="30">
        <f t="shared" si="8"/>
        <v>6813</v>
      </c>
      <c r="O36" s="30">
        <f t="shared" si="8"/>
        <v>6813</v>
      </c>
      <c r="P36" s="30">
        <f t="shared" si="8"/>
        <v>6813</v>
      </c>
      <c r="Q36" s="30">
        <f t="shared" si="8"/>
        <v>6813</v>
      </c>
      <c r="R36" s="30">
        <f t="shared" si="8"/>
        <v>5463</v>
      </c>
      <c r="S36" s="30">
        <f t="shared" si="8"/>
        <v>5463</v>
      </c>
      <c r="T36" s="30">
        <f t="shared" si="8"/>
        <v>5688</v>
      </c>
      <c r="U36" s="30">
        <f t="shared" si="8"/>
        <v>5688</v>
      </c>
      <c r="V36" s="30">
        <f t="shared" si="8"/>
        <v>5238</v>
      </c>
      <c r="W36" s="30">
        <f t="shared" si="8"/>
        <v>5238</v>
      </c>
      <c r="X36" s="30">
        <f t="shared" si="8"/>
        <v>5238</v>
      </c>
      <c r="Y36" s="30">
        <f t="shared" si="8"/>
        <v>5238</v>
      </c>
      <c r="Z36" s="30">
        <f t="shared" si="8"/>
        <v>5238</v>
      </c>
      <c r="AA36" s="30">
        <f t="shared" si="8"/>
        <v>5463</v>
      </c>
      <c r="AB36" s="30">
        <f t="shared" si="8"/>
        <v>5463</v>
      </c>
      <c r="AC36" s="30">
        <f t="shared" si="8"/>
        <v>5238</v>
      </c>
      <c r="AD36" s="30">
        <f t="shared" si="8"/>
        <v>5238</v>
      </c>
      <c r="AE36" s="30">
        <f t="shared" si="8"/>
        <v>5238</v>
      </c>
      <c r="AF36" s="30">
        <f t="shared" si="8"/>
        <v>5238</v>
      </c>
      <c r="AG36" s="30">
        <f t="shared" si="8"/>
        <v>5238</v>
      </c>
      <c r="AH36" s="30">
        <f t="shared" si="8"/>
        <v>5238</v>
      </c>
      <c r="AI36" s="30">
        <f t="shared" si="8"/>
        <v>5238</v>
      </c>
      <c r="AJ36" s="30">
        <f t="shared" si="8"/>
        <v>5238</v>
      </c>
      <c r="AK36" s="30">
        <f t="shared" si="8"/>
        <v>5238</v>
      </c>
      <c r="AL36" s="30">
        <f t="shared" si="8"/>
        <v>5238</v>
      </c>
      <c r="AM36" s="30">
        <f t="shared" si="8"/>
        <v>5238</v>
      </c>
      <c r="AN36" s="30">
        <f t="shared" si="8"/>
        <v>5238</v>
      </c>
      <c r="AO36" s="30">
        <f t="shared" si="8"/>
        <v>5463</v>
      </c>
      <c r="AP36" s="30">
        <f t="shared" si="8"/>
        <v>5463</v>
      </c>
      <c r="AQ36" s="30">
        <f t="shared" ref="AQ36:BZ36" si="9">ROUNDUP(AQ14*0.75,)+25</f>
        <v>5238</v>
      </c>
      <c r="AR36" s="30">
        <f t="shared" si="9"/>
        <v>5238</v>
      </c>
      <c r="AS36" s="30">
        <f t="shared" si="9"/>
        <v>5238</v>
      </c>
      <c r="AT36" s="30">
        <f t="shared" si="9"/>
        <v>5238</v>
      </c>
      <c r="AU36" s="30">
        <f t="shared" si="9"/>
        <v>5913</v>
      </c>
      <c r="AV36" s="30">
        <f t="shared" si="9"/>
        <v>5913</v>
      </c>
      <c r="AW36" s="30">
        <f t="shared" si="9"/>
        <v>5913</v>
      </c>
      <c r="AX36" s="30">
        <f t="shared" si="9"/>
        <v>5463</v>
      </c>
      <c r="AY36" s="30">
        <f t="shared" si="9"/>
        <v>5463</v>
      </c>
      <c r="AZ36" s="30">
        <f t="shared" si="9"/>
        <v>5463</v>
      </c>
      <c r="BA36" s="30">
        <f t="shared" si="9"/>
        <v>5463</v>
      </c>
      <c r="BB36" s="30">
        <f t="shared" si="9"/>
        <v>5463</v>
      </c>
      <c r="BC36" s="30">
        <f t="shared" si="9"/>
        <v>5688</v>
      </c>
      <c r="BD36" s="30">
        <f t="shared" si="9"/>
        <v>5688</v>
      </c>
      <c r="BE36" s="30">
        <f t="shared" si="9"/>
        <v>5688</v>
      </c>
      <c r="BF36" s="30">
        <f t="shared" si="9"/>
        <v>5238</v>
      </c>
      <c r="BG36" s="30">
        <f t="shared" si="9"/>
        <v>5238</v>
      </c>
      <c r="BH36" s="30">
        <f t="shared" si="9"/>
        <v>5238</v>
      </c>
      <c r="BI36" s="30">
        <f t="shared" si="9"/>
        <v>5238</v>
      </c>
      <c r="BJ36" s="30">
        <f t="shared" si="9"/>
        <v>5238</v>
      </c>
      <c r="BK36" s="30">
        <f t="shared" si="9"/>
        <v>5238</v>
      </c>
      <c r="BL36" s="30">
        <f t="shared" si="9"/>
        <v>5238</v>
      </c>
      <c r="BM36" s="30">
        <f t="shared" si="9"/>
        <v>5238</v>
      </c>
      <c r="BN36" s="30">
        <f t="shared" si="9"/>
        <v>5238</v>
      </c>
      <c r="BO36" s="30">
        <f t="shared" si="9"/>
        <v>5238</v>
      </c>
      <c r="BP36" s="30">
        <f t="shared" si="9"/>
        <v>5238</v>
      </c>
      <c r="BQ36" s="30">
        <f t="shared" si="9"/>
        <v>5238</v>
      </c>
      <c r="BR36" s="30">
        <f t="shared" si="9"/>
        <v>5238</v>
      </c>
      <c r="BS36" s="30">
        <f t="shared" si="9"/>
        <v>5238</v>
      </c>
      <c r="BT36" s="30">
        <f t="shared" si="9"/>
        <v>5238</v>
      </c>
      <c r="BU36" s="30">
        <f t="shared" si="9"/>
        <v>5238</v>
      </c>
      <c r="BV36" s="30">
        <f t="shared" si="9"/>
        <v>5238</v>
      </c>
      <c r="BW36" s="30">
        <f t="shared" si="9"/>
        <v>5238</v>
      </c>
      <c r="BX36" s="30">
        <f t="shared" si="9"/>
        <v>5238</v>
      </c>
      <c r="BY36" s="30">
        <f t="shared" si="9"/>
        <v>5238</v>
      </c>
      <c r="BZ36" s="30">
        <f t="shared" si="9"/>
        <v>5238</v>
      </c>
    </row>
    <row r="37" spans="1:78" x14ac:dyDescent="0.2">
      <c r="A37" s="30">
        <v>2</v>
      </c>
      <c r="B37" s="30">
        <f t="shared" ref="B37:AP37" si="10">ROUNDUP(B15*0.75,)+25</f>
        <v>8575</v>
      </c>
      <c r="C37" s="30">
        <f t="shared" si="10"/>
        <v>8575</v>
      </c>
      <c r="D37" s="30">
        <f t="shared" si="10"/>
        <v>8575</v>
      </c>
      <c r="E37" s="30">
        <f t="shared" si="10"/>
        <v>9700</v>
      </c>
      <c r="F37" s="30">
        <f t="shared" si="10"/>
        <v>10750</v>
      </c>
      <c r="G37" s="30">
        <f t="shared" si="10"/>
        <v>10225</v>
      </c>
      <c r="H37" s="30">
        <f t="shared" si="10"/>
        <v>8200</v>
      </c>
      <c r="I37" s="30">
        <f t="shared" si="10"/>
        <v>8200</v>
      </c>
      <c r="J37" s="30">
        <f t="shared" si="10"/>
        <v>8200</v>
      </c>
      <c r="K37" s="30">
        <f t="shared" si="10"/>
        <v>8200</v>
      </c>
      <c r="L37" s="30">
        <f t="shared" si="10"/>
        <v>8200</v>
      </c>
      <c r="M37" s="30">
        <f t="shared" si="10"/>
        <v>8200</v>
      </c>
      <c r="N37" s="30">
        <f t="shared" si="10"/>
        <v>8200</v>
      </c>
      <c r="O37" s="30">
        <f t="shared" si="10"/>
        <v>8200</v>
      </c>
      <c r="P37" s="30">
        <f t="shared" si="10"/>
        <v>8200</v>
      </c>
      <c r="Q37" s="30">
        <f t="shared" si="10"/>
        <v>8200</v>
      </c>
      <c r="R37" s="30">
        <f t="shared" si="10"/>
        <v>6700</v>
      </c>
      <c r="S37" s="30">
        <f t="shared" si="10"/>
        <v>6700</v>
      </c>
      <c r="T37" s="30">
        <f t="shared" si="10"/>
        <v>6925</v>
      </c>
      <c r="U37" s="30">
        <f t="shared" si="10"/>
        <v>6925</v>
      </c>
      <c r="V37" s="30">
        <f t="shared" si="10"/>
        <v>6475</v>
      </c>
      <c r="W37" s="30">
        <f t="shared" si="10"/>
        <v>6475</v>
      </c>
      <c r="X37" s="30">
        <f t="shared" si="10"/>
        <v>6475</v>
      </c>
      <c r="Y37" s="30">
        <f t="shared" si="10"/>
        <v>6475</v>
      </c>
      <c r="Z37" s="30">
        <f t="shared" si="10"/>
        <v>6475</v>
      </c>
      <c r="AA37" s="30">
        <f t="shared" si="10"/>
        <v>6700</v>
      </c>
      <c r="AB37" s="30">
        <f t="shared" si="10"/>
        <v>6700</v>
      </c>
      <c r="AC37" s="30">
        <f t="shared" si="10"/>
        <v>6475</v>
      </c>
      <c r="AD37" s="30">
        <f t="shared" si="10"/>
        <v>6475</v>
      </c>
      <c r="AE37" s="30">
        <f t="shared" si="10"/>
        <v>6475</v>
      </c>
      <c r="AF37" s="30">
        <f t="shared" si="10"/>
        <v>6475</v>
      </c>
      <c r="AG37" s="30">
        <f t="shared" si="10"/>
        <v>6475</v>
      </c>
      <c r="AH37" s="30">
        <f t="shared" si="10"/>
        <v>6475</v>
      </c>
      <c r="AI37" s="30">
        <f t="shared" si="10"/>
        <v>6475</v>
      </c>
      <c r="AJ37" s="30">
        <f t="shared" si="10"/>
        <v>6475</v>
      </c>
      <c r="AK37" s="30">
        <f t="shared" si="10"/>
        <v>6475</v>
      </c>
      <c r="AL37" s="30">
        <f t="shared" si="10"/>
        <v>6475</v>
      </c>
      <c r="AM37" s="30">
        <f t="shared" si="10"/>
        <v>6475</v>
      </c>
      <c r="AN37" s="30">
        <f t="shared" si="10"/>
        <v>6475</v>
      </c>
      <c r="AO37" s="30">
        <f t="shared" si="10"/>
        <v>6700</v>
      </c>
      <c r="AP37" s="30">
        <f t="shared" si="10"/>
        <v>6700</v>
      </c>
      <c r="AQ37" s="30">
        <f t="shared" ref="AQ37:BZ37" si="11">ROUNDUP(AQ15*0.75,)+25</f>
        <v>6475</v>
      </c>
      <c r="AR37" s="30">
        <f t="shared" si="11"/>
        <v>6475</v>
      </c>
      <c r="AS37" s="30">
        <f t="shared" si="11"/>
        <v>6475</v>
      </c>
      <c r="AT37" s="30">
        <f t="shared" si="11"/>
        <v>6475</v>
      </c>
      <c r="AU37" s="30">
        <f t="shared" si="11"/>
        <v>7150</v>
      </c>
      <c r="AV37" s="30">
        <f t="shared" si="11"/>
        <v>7150</v>
      </c>
      <c r="AW37" s="30">
        <f t="shared" si="11"/>
        <v>7150</v>
      </c>
      <c r="AX37" s="30">
        <f t="shared" si="11"/>
        <v>6700</v>
      </c>
      <c r="AY37" s="30">
        <f t="shared" si="11"/>
        <v>6700</v>
      </c>
      <c r="AZ37" s="30">
        <f t="shared" si="11"/>
        <v>6700</v>
      </c>
      <c r="BA37" s="30">
        <f t="shared" si="11"/>
        <v>6700</v>
      </c>
      <c r="BB37" s="30">
        <f t="shared" si="11"/>
        <v>6700</v>
      </c>
      <c r="BC37" s="30">
        <f t="shared" si="11"/>
        <v>6925</v>
      </c>
      <c r="BD37" s="30">
        <f t="shared" si="11"/>
        <v>6925</v>
      </c>
      <c r="BE37" s="30">
        <f t="shared" si="11"/>
        <v>6925</v>
      </c>
      <c r="BF37" s="30">
        <f t="shared" si="11"/>
        <v>6475</v>
      </c>
      <c r="BG37" s="30">
        <f t="shared" si="11"/>
        <v>6475</v>
      </c>
      <c r="BH37" s="30">
        <f t="shared" si="11"/>
        <v>6475</v>
      </c>
      <c r="BI37" s="30">
        <f t="shared" si="11"/>
        <v>6475</v>
      </c>
      <c r="BJ37" s="30">
        <f t="shared" si="11"/>
        <v>6475</v>
      </c>
      <c r="BK37" s="30">
        <f t="shared" si="11"/>
        <v>6475</v>
      </c>
      <c r="BL37" s="30">
        <f t="shared" si="11"/>
        <v>6475</v>
      </c>
      <c r="BM37" s="30">
        <f t="shared" si="11"/>
        <v>6475</v>
      </c>
      <c r="BN37" s="30">
        <f t="shared" si="11"/>
        <v>6475</v>
      </c>
      <c r="BO37" s="30">
        <f t="shared" si="11"/>
        <v>6475</v>
      </c>
      <c r="BP37" s="30">
        <f t="shared" si="11"/>
        <v>6475</v>
      </c>
      <c r="BQ37" s="30">
        <f t="shared" si="11"/>
        <v>6475</v>
      </c>
      <c r="BR37" s="30">
        <f t="shared" si="11"/>
        <v>6475</v>
      </c>
      <c r="BS37" s="30">
        <f t="shared" si="11"/>
        <v>6475</v>
      </c>
      <c r="BT37" s="30">
        <f t="shared" si="11"/>
        <v>6475</v>
      </c>
      <c r="BU37" s="30">
        <f t="shared" si="11"/>
        <v>6475</v>
      </c>
      <c r="BV37" s="30">
        <f t="shared" si="11"/>
        <v>6475</v>
      </c>
      <c r="BW37" s="30">
        <f t="shared" si="11"/>
        <v>6475</v>
      </c>
      <c r="BX37" s="30">
        <f t="shared" si="11"/>
        <v>6475</v>
      </c>
      <c r="BY37" s="30">
        <f t="shared" si="11"/>
        <v>6475</v>
      </c>
      <c r="BZ37" s="30">
        <f t="shared" si="11"/>
        <v>6475</v>
      </c>
    </row>
    <row r="38" spans="1:78" x14ac:dyDescent="0.2">
      <c r="A38" s="14" t="s">
        <v>17</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row>
    <row r="39" spans="1:78" x14ac:dyDescent="0.2">
      <c r="A39" s="30">
        <v>1</v>
      </c>
      <c r="B39" s="30">
        <f t="shared" ref="B39:AP39" si="12">ROUNDUP(B17*0.75,)+25</f>
        <v>11313</v>
      </c>
      <c r="C39" s="30">
        <f t="shared" si="12"/>
        <v>11313</v>
      </c>
      <c r="D39" s="30">
        <f t="shared" si="12"/>
        <v>11313</v>
      </c>
      <c r="E39" s="30">
        <f t="shared" si="12"/>
        <v>12438</v>
      </c>
      <c r="F39" s="30">
        <f t="shared" si="12"/>
        <v>13488</v>
      </c>
      <c r="G39" s="30">
        <f t="shared" si="12"/>
        <v>12963</v>
      </c>
      <c r="H39" s="30">
        <f t="shared" si="12"/>
        <v>10938</v>
      </c>
      <c r="I39" s="30">
        <f t="shared" si="12"/>
        <v>10938</v>
      </c>
      <c r="J39" s="30">
        <f t="shared" si="12"/>
        <v>10938</v>
      </c>
      <c r="K39" s="30">
        <f t="shared" si="12"/>
        <v>10938</v>
      </c>
      <c r="L39" s="30">
        <f t="shared" si="12"/>
        <v>10938</v>
      </c>
      <c r="M39" s="30">
        <f t="shared" si="12"/>
        <v>10938</v>
      </c>
      <c r="N39" s="30">
        <f t="shared" si="12"/>
        <v>10938</v>
      </c>
      <c r="O39" s="30">
        <f t="shared" si="12"/>
        <v>10938</v>
      </c>
      <c r="P39" s="30">
        <f t="shared" si="12"/>
        <v>10938</v>
      </c>
      <c r="Q39" s="30">
        <f t="shared" si="12"/>
        <v>10938</v>
      </c>
      <c r="R39" s="30">
        <f t="shared" si="12"/>
        <v>8838</v>
      </c>
      <c r="S39" s="30">
        <f t="shared" si="12"/>
        <v>8838</v>
      </c>
      <c r="T39" s="30">
        <f t="shared" si="12"/>
        <v>9063</v>
      </c>
      <c r="U39" s="30">
        <f t="shared" si="12"/>
        <v>9063</v>
      </c>
      <c r="V39" s="30">
        <f t="shared" si="12"/>
        <v>8613</v>
      </c>
      <c r="W39" s="30">
        <f t="shared" si="12"/>
        <v>8613</v>
      </c>
      <c r="X39" s="30">
        <f t="shared" si="12"/>
        <v>8613</v>
      </c>
      <c r="Y39" s="30">
        <f t="shared" si="12"/>
        <v>8613</v>
      </c>
      <c r="Z39" s="30">
        <f t="shared" si="12"/>
        <v>8613</v>
      </c>
      <c r="AA39" s="30">
        <f t="shared" si="12"/>
        <v>8838</v>
      </c>
      <c r="AB39" s="30">
        <f t="shared" si="12"/>
        <v>8838</v>
      </c>
      <c r="AC39" s="30">
        <f t="shared" si="12"/>
        <v>8613</v>
      </c>
      <c r="AD39" s="30">
        <f t="shared" si="12"/>
        <v>8613</v>
      </c>
      <c r="AE39" s="30">
        <f t="shared" si="12"/>
        <v>8613</v>
      </c>
      <c r="AF39" s="30">
        <f t="shared" si="12"/>
        <v>8613</v>
      </c>
      <c r="AG39" s="30">
        <f t="shared" si="12"/>
        <v>8613</v>
      </c>
      <c r="AH39" s="30">
        <f t="shared" si="12"/>
        <v>8613</v>
      </c>
      <c r="AI39" s="30">
        <f t="shared" si="12"/>
        <v>8613</v>
      </c>
      <c r="AJ39" s="30">
        <f t="shared" si="12"/>
        <v>8613</v>
      </c>
      <c r="AK39" s="30">
        <f t="shared" si="12"/>
        <v>8613</v>
      </c>
      <c r="AL39" s="30">
        <f t="shared" si="12"/>
        <v>8613</v>
      </c>
      <c r="AM39" s="30">
        <f t="shared" si="12"/>
        <v>8613</v>
      </c>
      <c r="AN39" s="30">
        <f t="shared" si="12"/>
        <v>8613</v>
      </c>
      <c r="AO39" s="30">
        <f t="shared" si="12"/>
        <v>8838</v>
      </c>
      <c r="AP39" s="30">
        <f t="shared" si="12"/>
        <v>8838</v>
      </c>
      <c r="AQ39" s="30">
        <f t="shared" ref="AQ39:BZ39" si="13">ROUNDUP(AQ17*0.75,)+25</f>
        <v>8613</v>
      </c>
      <c r="AR39" s="30">
        <f t="shared" si="13"/>
        <v>8613</v>
      </c>
      <c r="AS39" s="30">
        <f t="shared" si="13"/>
        <v>8613</v>
      </c>
      <c r="AT39" s="30">
        <f t="shared" si="13"/>
        <v>8613</v>
      </c>
      <c r="AU39" s="30">
        <f t="shared" si="13"/>
        <v>9288</v>
      </c>
      <c r="AV39" s="30">
        <f t="shared" si="13"/>
        <v>9288</v>
      </c>
      <c r="AW39" s="30">
        <f t="shared" si="13"/>
        <v>9288</v>
      </c>
      <c r="AX39" s="30">
        <f t="shared" si="13"/>
        <v>8838</v>
      </c>
      <c r="AY39" s="30">
        <f t="shared" si="13"/>
        <v>8838</v>
      </c>
      <c r="AZ39" s="30">
        <f t="shared" si="13"/>
        <v>8838</v>
      </c>
      <c r="BA39" s="30">
        <f t="shared" si="13"/>
        <v>8838</v>
      </c>
      <c r="BB39" s="30">
        <f t="shared" si="13"/>
        <v>8838</v>
      </c>
      <c r="BC39" s="30">
        <f t="shared" si="13"/>
        <v>9063</v>
      </c>
      <c r="BD39" s="30">
        <f t="shared" si="13"/>
        <v>9063</v>
      </c>
      <c r="BE39" s="30">
        <f t="shared" si="13"/>
        <v>9063</v>
      </c>
      <c r="BF39" s="30">
        <f t="shared" si="13"/>
        <v>8613</v>
      </c>
      <c r="BG39" s="30">
        <f t="shared" si="13"/>
        <v>8613</v>
      </c>
      <c r="BH39" s="30">
        <f t="shared" si="13"/>
        <v>8613</v>
      </c>
      <c r="BI39" s="30">
        <f t="shared" si="13"/>
        <v>8613</v>
      </c>
      <c r="BJ39" s="30">
        <f t="shared" si="13"/>
        <v>8613</v>
      </c>
      <c r="BK39" s="30">
        <f t="shared" si="13"/>
        <v>8613</v>
      </c>
      <c r="BL39" s="30">
        <f t="shared" si="13"/>
        <v>8613</v>
      </c>
      <c r="BM39" s="30">
        <f t="shared" si="13"/>
        <v>8613</v>
      </c>
      <c r="BN39" s="30">
        <f t="shared" si="13"/>
        <v>8613</v>
      </c>
      <c r="BO39" s="30">
        <f t="shared" si="13"/>
        <v>8613</v>
      </c>
      <c r="BP39" s="30">
        <f t="shared" si="13"/>
        <v>8613</v>
      </c>
      <c r="BQ39" s="30">
        <f t="shared" si="13"/>
        <v>8613</v>
      </c>
      <c r="BR39" s="30">
        <f t="shared" si="13"/>
        <v>8613</v>
      </c>
      <c r="BS39" s="30">
        <f t="shared" si="13"/>
        <v>8613</v>
      </c>
      <c r="BT39" s="30">
        <f t="shared" si="13"/>
        <v>8613</v>
      </c>
      <c r="BU39" s="30">
        <f t="shared" si="13"/>
        <v>8613</v>
      </c>
      <c r="BV39" s="30">
        <f t="shared" si="13"/>
        <v>8613</v>
      </c>
      <c r="BW39" s="30">
        <f t="shared" si="13"/>
        <v>8613</v>
      </c>
      <c r="BX39" s="30">
        <f t="shared" si="13"/>
        <v>8613</v>
      </c>
      <c r="BY39" s="30">
        <f t="shared" si="13"/>
        <v>8613</v>
      </c>
      <c r="BZ39" s="30">
        <f t="shared" si="13"/>
        <v>8613</v>
      </c>
    </row>
    <row r="40" spans="1:78" x14ac:dyDescent="0.2">
      <c r="A40" s="10">
        <v>2</v>
      </c>
      <c r="B40" s="30">
        <f t="shared" ref="B40:AP40" si="14">ROUNDUP(B18*0.75,)+25</f>
        <v>12700</v>
      </c>
      <c r="C40" s="30">
        <f t="shared" si="14"/>
        <v>12700</v>
      </c>
      <c r="D40" s="30">
        <f t="shared" si="14"/>
        <v>12700</v>
      </c>
      <c r="E40" s="30">
        <f t="shared" si="14"/>
        <v>13825</v>
      </c>
      <c r="F40" s="30">
        <f t="shared" si="14"/>
        <v>14875</v>
      </c>
      <c r="G40" s="30">
        <f t="shared" si="14"/>
        <v>14350</v>
      </c>
      <c r="H40" s="30">
        <f t="shared" si="14"/>
        <v>12325</v>
      </c>
      <c r="I40" s="30">
        <f t="shared" si="14"/>
        <v>12325</v>
      </c>
      <c r="J40" s="30">
        <f t="shared" si="14"/>
        <v>12325</v>
      </c>
      <c r="K40" s="30">
        <f t="shared" si="14"/>
        <v>12325</v>
      </c>
      <c r="L40" s="30">
        <f t="shared" si="14"/>
        <v>12325</v>
      </c>
      <c r="M40" s="30">
        <f t="shared" si="14"/>
        <v>12325</v>
      </c>
      <c r="N40" s="30">
        <f t="shared" si="14"/>
        <v>12325</v>
      </c>
      <c r="O40" s="30">
        <f t="shared" si="14"/>
        <v>12325</v>
      </c>
      <c r="P40" s="30">
        <f t="shared" si="14"/>
        <v>12325</v>
      </c>
      <c r="Q40" s="30">
        <f t="shared" si="14"/>
        <v>12325</v>
      </c>
      <c r="R40" s="30">
        <f t="shared" si="14"/>
        <v>10075</v>
      </c>
      <c r="S40" s="30">
        <f t="shared" si="14"/>
        <v>10075</v>
      </c>
      <c r="T40" s="30">
        <f t="shared" si="14"/>
        <v>10300</v>
      </c>
      <c r="U40" s="30">
        <f t="shared" si="14"/>
        <v>10300</v>
      </c>
      <c r="V40" s="30">
        <f t="shared" si="14"/>
        <v>9850</v>
      </c>
      <c r="W40" s="30">
        <f t="shared" si="14"/>
        <v>9850</v>
      </c>
      <c r="X40" s="30">
        <f t="shared" si="14"/>
        <v>9850</v>
      </c>
      <c r="Y40" s="30">
        <f t="shared" si="14"/>
        <v>9850</v>
      </c>
      <c r="Z40" s="30">
        <f t="shared" si="14"/>
        <v>9850</v>
      </c>
      <c r="AA40" s="30">
        <f t="shared" si="14"/>
        <v>10075</v>
      </c>
      <c r="AB40" s="30">
        <f t="shared" si="14"/>
        <v>10075</v>
      </c>
      <c r="AC40" s="30">
        <f t="shared" si="14"/>
        <v>9850</v>
      </c>
      <c r="AD40" s="30">
        <f t="shared" si="14"/>
        <v>9850</v>
      </c>
      <c r="AE40" s="30">
        <f t="shared" si="14"/>
        <v>9850</v>
      </c>
      <c r="AF40" s="30">
        <f t="shared" si="14"/>
        <v>9850</v>
      </c>
      <c r="AG40" s="30">
        <f t="shared" si="14"/>
        <v>9850</v>
      </c>
      <c r="AH40" s="30">
        <f t="shared" si="14"/>
        <v>9850</v>
      </c>
      <c r="AI40" s="30">
        <f t="shared" si="14"/>
        <v>9850</v>
      </c>
      <c r="AJ40" s="30">
        <f t="shared" si="14"/>
        <v>9850</v>
      </c>
      <c r="AK40" s="30">
        <f t="shared" si="14"/>
        <v>9850</v>
      </c>
      <c r="AL40" s="30">
        <f t="shared" si="14"/>
        <v>9850</v>
      </c>
      <c r="AM40" s="30">
        <f t="shared" si="14"/>
        <v>9850</v>
      </c>
      <c r="AN40" s="30">
        <f t="shared" si="14"/>
        <v>9850</v>
      </c>
      <c r="AO40" s="30">
        <f t="shared" si="14"/>
        <v>10075</v>
      </c>
      <c r="AP40" s="30">
        <f t="shared" si="14"/>
        <v>10075</v>
      </c>
      <c r="AQ40" s="30">
        <f t="shared" ref="AQ40:BZ40" si="15">ROUNDUP(AQ18*0.75,)+25</f>
        <v>9850</v>
      </c>
      <c r="AR40" s="30">
        <f t="shared" si="15"/>
        <v>9850</v>
      </c>
      <c r="AS40" s="30">
        <f t="shared" si="15"/>
        <v>9850</v>
      </c>
      <c r="AT40" s="30">
        <f t="shared" si="15"/>
        <v>9850</v>
      </c>
      <c r="AU40" s="30">
        <f t="shared" si="15"/>
        <v>10525</v>
      </c>
      <c r="AV40" s="30">
        <f t="shared" si="15"/>
        <v>10525</v>
      </c>
      <c r="AW40" s="30">
        <f t="shared" si="15"/>
        <v>10525</v>
      </c>
      <c r="AX40" s="30">
        <f t="shared" si="15"/>
        <v>10075</v>
      </c>
      <c r="AY40" s="30">
        <f t="shared" si="15"/>
        <v>10075</v>
      </c>
      <c r="AZ40" s="30">
        <f t="shared" si="15"/>
        <v>10075</v>
      </c>
      <c r="BA40" s="30">
        <f t="shared" si="15"/>
        <v>10075</v>
      </c>
      <c r="BB40" s="30">
        <f t="shared" si="15"/>
        <v>10075</v>
      </c>
      <c r="BC40" s="30">
        <f t="shared" si="15"/>
        <v>10300</v>
      </c>
      <c r="BD40" s="30">
        <f t="shared" si="15"/>
        <v>10300</v>
      </c>
      <c r="BE40" s="30">
        <f t="shared" si="15"/>
        <v>10300</v>
      </c>
      <c r="BF40" s="30">
        <f t="shared" si="15"/>
        <v>9850</v>
      </c>
      <c r="BG40" s="30">
        <f t="shared" si="15"/>
        <v>9850</v>
      </c>
      <c r="BH40" s="30">
        <f t="shared" si="15"/>
        <v>9850</v>
      </c>
      <c r="BI40" s="30">
        <f t="shared" si="15"/>
        <v>9850</v>
      </c>
      <c r="BJ40" s="30">
        <f t="shared" si="15"/>
        <v>9850</v>
      </c>
      <c r="BK40" s="30">
        <f t="shared" si="15"/>
        <v>9850</v>
      </c>
      <c r="BL40" s="30">
        <f t="shared" si="15"/>
        <v>9850</v>
      </c>
      <c r="BM40" s="30">
        <f t="shared" si="15"/>
        <v>9850</v>
      </c>
      <c r="BN40" s="30">
        <f t="shared" si="15"/>
        <v>9850</v>
      </c>
      <c r="BO40" s="30">
        <f t="shared" si="15"/>
        <v>9850</v>
      </c>
      <c r="BP40" s="30">
        <f t="shared" si="15"/>
        <v>9850</v>
      </c>
      <c r="BQ40" s="30">
        <f t="shared" si="15"/>
        <v>9850</v>
      </c>
      <c r="BR40" s="30">
        <f t="shared" si="15"/>
        <v>9850</v>
      </c>
      <c r="BS40" s="30">
        <f t="shared" si="15"/>
        <v>9850</v>
      </c>
      <c r="BT40" s="30">
        <f t="shared" si="15"/>
        <v>9850</v>
      </c>
      <c r="BU40" s="30">
        <f t="shared" si="15"/>
        <v>9850</v>
      </c>
      <c r="BV40" s="30">
        <f t="shared" si="15"/>
        <v>9850</v>
      </c>
      <c r="BW40" s="30">
        <f t="shared" si="15"/>
        <v>9850</v>
      </c>
      <c r="BX40" s="30">
        <f t="shared" si="15"/>
        <v>9850</v>
      </c>
      <c r="BY40" s="30">
        <f t="shared" si="15"/>
        <v>9850</v>
      </c>
      <c r="BZ40" s="30">
        <f t="shared" si="15"/>
        <v>9850</v>
      </c>
    </row>
    <row r="41" spans="1:78" x14ac:dyDescent="0.2">
      <c r="A41" s="34" t="s">
        <v>18</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row>
    <row r="42" spans="1:78" x14ac:dyDescent="0.2">
      <c r="A42" s="30">
        <v>1</v>
      </c>
      <c r="B42" s="30">
        <f t="shared" ref="B42:AP42" si="16">ROUNDUP(B20*0.75,)+25</f>
        <v>12813</v>
      </c>
      <c r="C42" s="30">
        <f t="shared" si="16"/>
        <v>12813</v>
      </c>
      <c r="D42" s="30">
        <f t="shared" si="16"/>
        <v>12813</v>
      </c>
      <c r="E42" s="30">
        <f t="shared" si="16"/>
        <v>13938</v>
      </c>
      <c r="F42" s="30">
        <f t="shared" si="16"/>
        <v>14988</v>
      </c>
      <c r="G42" s="30">
        <f t="shared" si="16"/>
        <v>14463</v>
      </c>
      <c r="H42" s="30">
        <f t="shared" si="16"/>
        <v>12438</v>
      </c>
      <c r="I42" s="30">
        <f t="shared" si="16"/>
        <v>12438</v>
      </c>
      <c r="J42" s="30">
        <f t="shared" si="16"/>
        <v>12438</v>
      </c>
      <c r="K42" s="30">
        <f t="shared" si="16"/>
        <v>12438</v>
      </c>
      <c r="L42" s="30">
        <f t="shared" si="16"/>
        <v>12438</v>
      </c>
      <c r="M42" s="30">
        <f t="shared" si="16"/>
        <v>12438</v>
      </c>
      <c r="N42" s="30">
        <f t="shared" si="16"/>
        <v>12438</v>
      </c>
      <c r="O42" s="30">
        <f t="shared" si="16"/>
        <v>12438</v>
      </c>
      <c r="P42" s="30">
        <f t="shared" si="16"/>
        <v>12438</v>
      </c>
      <c r="Q42" s="30">
        <f t="shared" si="16"/>
        <v>12438</v>
      </c>
      <c r="R42" s="30">
        <f t="shared" si="16"/>
        <v>11088</v>
      </c>
      <c r="S42" s="30">
        <f t="shared" si="16"/>
        <v>11088</v>
      </c>
      <c r="T42" s="30">
        <f t="shared" si="16"/>
        <v>11313</v>
      </c>
      <c r="U42" s="30">
        <f t="shared" si="16"/>
        <v>11313</v>
      </c>
      <c r="V42" s="30">
        <f t="shared" si="16"/>
        <v>10863</v>
      </c>
      <c r="W42" s="30">
        <f t="shared" si="16"/>
        <v>10863</v>
      </c>
      <c r="X42" s="30">
        <f t="shared" si="16"/>
        <v>10863</v>
      </c>
      <c r="Y42" s="30">
        <f t="shared" si="16"/>
        <v>10863</v>
      </c>
      <c r="Z42" s="30">
        <f t="shared" si="16"/>
        <v>10863</v>
      </c>
      <c r="AA42" s="30">
        <f t="shared" si="16"/>
        <v>11088</v>
      </c>
      <c r="AB42" s="30">
        <f t="shared" si="16"/>
        <v>11088</v>
      </c>
      <c r="AC42" s="30">
        <f t="shared" si="16"/>
        <v>10863</v>
      </c>
      <c r="AD42" s="30">
        <f t="shared" si="16"/>
        <v>10863</v>
      </c>
      <c r="AE42" s="30">
        <f t="shared" si="16"/>
        <v>10863</v>
      </c>
      <c r="AF42" s="30">
        <f t="shared" si="16"/>
        <v>10863</v>
      </c>
      <c r="AG42" s="30">
        <f t="shared" si="16"/>
        <v>10863</v>
      </c>
      <c r="AH42" s="30">
        <f t="shared" si="16"/>
        <v>10863</v>
      </c>
      <c r="AI42" s="30">
        <f t="shared" si="16"/>
        <v>10863</v>
      </c>
      <c r="AJ42" s="30">
        <f t="shared" si="16"/>
        <v>10863</v>
      </c>
      <c r="AK42" s="30">
        <f t="shared" si="16"/>
        <v>10863</v>
      </c>
      <c r="AL42" s="30">
        <f t="shared" si="16"/>
        <v>10863</v>
      </c>
      <c r="AM42" s="30">
        <f t="shared" si="16"/>
        <v>10863</v>
      </c>
      <c r="AN42" s="30">
        <f t="shared" si="16"/>
        <v>10863</v>
      </c>
      <c r="AO42" s="30">
        <f t="shared" si="16"/>
        <v>11088</v>
      </c>
      <c r="AP42" s="30">
        <f t="shared" si="16"/>
        <v>11088</v>
      </c>
      <c r="AQ42" s="30">
        <f t="shared" ref="AQ42:BZ42" si="17">ROUNDUP(AQ20*0.75,)+25</f>
        <v>10863</v>
      </c>
      <c r="AR42" s="30">
        <f t="shared" si="17"/>
        <v>10863</v>
      </c>
      <c r="AS42" s="30">
        <f t="shared" si="17"/>
        <v>10863</v>
      </c>
      <c r="AT42" s="30">
        <f t="shared" si="17"/>
        <v>10863</v>
      </c>
      <c r="AU42" s="30">
        <f t="shared" si="17"/>
        <v>11538</v>
      </c>
      <c r="AV42" s="30">
        <f t="shared" si="17"/>
        <v>11538</v>
      </c>
      <c r="AW42" s="30">
        <f t="shared" si="17"/>
        <v>11538</v>
      </c>
      <c r="AX42" s="30">
        <f t="shared" si="17"/>
        <v>11088</v>
      </c>
      <c r="AY42" s="30">
        <f t="shared" si="17"/>
        <v>11088</v>
      </c>
      <c r="AZ42" s="30">
        <f t="shared" si="17"/>
        <v>11088</v>
      </c>
      <c r="BA42" s="30">
        <f t="shared" si="17"/>
        <v>11088</v>
      </c>
      <c r="BB42" s="30">
        <f t="shared" si="17"/>
        <v>11088</v>
      </c>
      <c r="BC42" s="30">
        <f t="shared" si="17"/>
        <v>11313</v>
      </c>
      <c r="BD42" s="30">
        <f t="shared" si="17"/>
        <v>11313</v>
      </c>
      <c r="BE42" s="30">
        <f t="shared" si="17"/>
        <v>11313</v>
      </c>
      <c r="BF42" s="30">
        <f t="shared" si="17"/>
        <v>10863</v>
      </c>
      <c r="BG42" s="30">
        <f t="shared" si="17"/>
        <v>10863</v>
      </c>
      <c r="BH42" s="30">
        <f t="shared" si="17"/>
        <v>10863</v>
      </c>
      <c r="BI42" s="30">
        <f t="shared" si="17"/>
        <v>10863</v>
      </c>
      <c r="BJ42" s="30">
        <f t="shared" si="17"/>
        <v>10863</v>
      </c>
      <c r="BK42" s="30">
        <f t="shared" si="17"/>
        <v>10863</v>
      </c>
      <c r="BL42" s="30">
        <f t="shared" si="17"/>
        <v>10863</v>
      </c>
      <c r="BM42" s="30">
        <f t="shared" si="17"/>
        <v>10863</v>
      </c>
      <c r="BN42" s="30">
        <f t="shared" si="17"/>
        <v>10863</v>
      </c>
      <c r="BO42" s="30">
        <f t="shared" si="17"/>
        <v>10863</v>
      </c>
      <c r="BP42" s="30">
        <f t="shared" si="17"/>
        <v>10863</v>
      </c>
      <c r="BQ42" s="30">
        <f t="shared" si="17"/>
        <v>10863</v>
      </c>
      <c r="BR42" s="30">
        <f t="shared" si="17"/>
        <v>10863</v>
      </c>
      <c r="BS42" s="30">
        <f t="shared" si="17"/>
        <v>10863</v>
      </c>
      <c r="BT42" s="30">
        <f t="shared" si="17"/>
        <v>10863</v>
      </c>
      <c r="BU42" s="30">
        <f t="shared" si="17"/>
        <v>10863</v>
      </c>
      <c r="BV42" s="30">
        <f t="shared" si="17"/>
        <v>10863</v>
      </c>
      <c r="BW42" s="30">
        <f t="shared" si="17"/>
        <v>10863</v>
      </c>
      <c r="BX42" s="30">
        <f t="shared" si="17"/>
        <v>10863</v>
      </c>
      <c r="BY42" s="30">
        <f t="shared" si="17"/>
        <v>10863</v>
      </c>
      <c r="BZ42" s="30">
        <f t="shared" si="17"/>
        <v>10863</v>
      </c>
    </row>
    <row r="43" spans="1:78" x14ac:dyDescent="0.2">
      <c r="A43" s="10">
        <v>2</v>
      </c>
      <c r="B43" s="30">
        <f t="shared" ref="B43:AP43" si="18">ROUNDUP(B21*0.75,)+25</f>
        <v>14200</v>
      </c>
      <c r="C43" s="30">
        <f t="shared" si="18"/>
        <v>14200</v>
      </c>
      <c r="D43" s="30">
        <f t="shared" si="18"/>
        <v>14200</v>
      </c>
      <c r="E43" s="30">
        <f t="shared" si="18"/>
        <v>15325</v>
      </c>
      <c r="F43" s="30">
        <f t="shared" si="18"/>
        <v>16375</v>
      </c>
      <c r="G43" s="30">
        <f t="shared" si="18"/>
        <v>15850</v>
      </c>
      <c r="H43" s="30">
        <f t="shared" si="18"/>
        <v>13825</v>
      </c>
      <c r="I43" s="30">
        <f t="shared" si="18"/>
        <v>13825</v>
      </c>
      <c r="J43" s="30">
        <f t="shared" si="18"/>
        <v>13825</v>
      </c>
      <c r="K43" s="30">
        <f t="shared" si="18"/>
        <v>13825</v>
      </c>
      <c r="L43" s="30">
        <f t="shared" si="18"/>
        <v>13825</v>
      </c>
      <c r="M43" s="30">
        <f t="shared" si="18"/>
        <v>13825</v>
      </c>
      <c r="N43" s="30">
        <f t="shared" si="18"/>
        <v>13825</v>
      </c>
      <c r="O43" s="30">
        <f t="shared" si="18"/>
        <v>13825</v>
      </c>
      <c r="P43" s="30">
        <f t="shared" si="18"/>
        <v>13825</v>
      </c>
      <c r="Q43" s="30">
        <f t="shared" si="18"/>
        <v>13825</v>
      </c>
      <c r="R43" s="30">
        <f t="shared" si="18"/>
        <v>12325</v>
      </c>
      <c r="S43" s="30">
        <f t="shared" si="18"/>
        <v>12325</v>
      </c>
      <c r="T43" s="30">
        <f t="shared" si="18"/>
        <v>12550</v>
      </c>
      <c r="U43" s="30">
        <f t="shared" si="18"/>
        <v>12550</v>
      </c>
      <c r="V43" s="30">
        <f t="shared" si="18"/>
        <v>12100</v>
      </c>
      <c r="W43" s="30">
        <f t="shared" si="18"/>
        <v>12100</v>
      </c>
      <c r="X43" s="30">
        <f t="shared" si="18"/>
        <v>12100</v>
      </c>
      <c r="Y43" s="30">
        <f t="shared" si="18"/>
        <v>12100</v>
      </c>
      <c r="Z43" s="30">
        <f t="shared" si="18"/>
        <v>12100</v>
      </c>
      <c r="AA43" s="30">
        <f t="shared" si="18"/>
        <v>12325</v>
      </c>
      <c r="AB43" s="30">
        <f t="shared" si="18"/>
        <v>12325</v>
      </c>
      <c r="AC43" s="30">
        <f t="shared" si="18"/>
        <v>12100</v>
      </c>
      <c r="AD43" s="30">
        <f t="shared" si="18"/>
        <v>12100</v>
      </c>
      <c r="AE43" s="30">
        <f t="shared" si="18"/>
        <v>12100</v>
      </c>
      <c r="AF43" s="30">
        <f t="shared" si="18"/>
        <v>12100</v>
      </c>
      <c r="AG43" s="30">
        <f t="shared" si="18"/>
        <v>12100</v>
      </c>
      <c r="AH43" s="30">
        <f t="shared" si="18"/>
        <v>12100</v>
      </c>
      <c r="AI43" s="30">
        <f t="shared" si="18"/>
        <v>12100</v>
      </c>
      <c r="AJ43" s="30">
        <f t="shared" si="18"/>
        <v>12100</v>
      </c>
      <c r="AK43" s="30">
        <f t="shared" si="18"/>
        <v>12100</v>
      </c>
      <c r="AL43" s="30">
        <f t="shared" si="18"/>
        <v>12100</v>
      </c>
      <c r="AM43" s="30">
        <f t="shared" si="18"/>
        <v>12100</v>
      </c>
      <c r="AN43" s="30">
        <f t="shared" si="18"/>
        <v>12100</v>
      </c>
      <c r="AO43" s="30">
        <f t="shared" si="18"/>
        <v>12325</v>
      </c>
      <c r="AP43" s="30">
        <f t="shared" si="18"/>
        <v>12325</v>
      </c>
      <c r="AQ43" s="30">
        <f t="shared" ref="AQ43:BZ43" si="19">ROUNDUP(AQ21*0.75,)+25</f>
        <v>12100</v>
      </c>
      <c r="AR43" s="30">
        <f t="shared" si="19"/>
        <v>12100</v>
      </c>
      <c r="AS43" s="30">
        <f t="shared" si="19"/>
        <v>12100</v>
      </c>
      <c r="AT43" s="30">
        <f t="shared" si="19"/>
        <v>12100</v>
      </c>
      <c r="AU43" s="30">
        <f t="shared" si="19"/>
        <v>12775</v>
      </c>
      <c r="AV43" s="30">
        <f t="shared" si="19"/>
        <v>12775</v>
      </c>
      <c r="AW43" s="30">
        <f t="shared" si="19"/>
        <v>12775</v>
      </c>
      <c r="AX43" s="30">
        <f t="shared" si="19"/>
        <v>12325</v>
      </c>
      <c r="AY43" s="30">
        <f t="shared" si="19"/>
        <v>12325</v>
      </c>
      <c r="AZ43" s="30">
        <f t="shared" si="19"/>
        <v>12325</v>
      </c>
      <c r="BA43" s="30">
        <f t="shared" si="19"/>
        <v>12325</v>
      </c>
      <c r="BB43" s="30">
        <f t="shared" si="19"/>
        <v>12325</v>
      </c>
      <c r="BC43" s="30">
        <f t="shared" si="19"/>
        <v>12550</v>
      </c>
      <c r="BD43" s="30">
        <f t="shared" si="19"/>
        <v>12550</v>
      </c>
      <c r="BE43" s="30">
        <f t="shared" si="19"/>
        <v>12550</v>
      </c>
      <c r="BF43" s="30">
        <f t="shared" si="19"/>
        <v>12100</v>
      </c>
      <c r="BG43" s="30">
        <f t="shared" si="19"/>
        <v>12100</v>
      </c>
      <c r="BH43" s="30">
        <f t="shared" si="19"/>
        <v>12100</v>
      </c>
      <c r="BI43" s="30">
        <f t="shared" si="19"/>
        <v>12100</v>
      </c>
      <c r="BJ43" s="30">
        <f t="shared" si="19"/>
        <v>12100</v>
      </c>
      <c r="BK43" s="30">
        <f t="shared" si="19"/>
        <v>12100</v>
      </c>
      <c r="BL43" s="30">
        <f t="shared" si="19"/>
        <v>12100</v>
      </c>
      <c r="BM43" s="30">
        <f t="shared" si="19"/>
        <v>12100</v>
      </c>
      <c r="BN43" s="30">
        <f t="shared" si="19"/>
        <v>12100</v>
      </c>
      <c r="BO43" s="30">
        <f t="shared" si="19"/>
        <v>12100</v>
      </c>
      <c r="BP43" s="30">
        <f t="shared" si="19"/>
        <v>12100</v>
      </c>
      <c r="BQ43" s="30">
        <f t="shared" si="19"/>
        <v>12100</v>
      </c>
      <c r="BR43" s="30">
        <f t="shared" si="19"/>
        <v>12100</v>
      </c>
      <c r="BS43" s="30">
        <f t="shared" si="19"/>
        <v>12100</v>
      </c>
      <c r="BT43" s="30">
        <f t="shared" si="19"/>
        <v>12100</v>
      </c>
      <c r="BU43" s="30">
        <f t="shared" si="19"/>
        <v>12100</v>
      </c>
      <c r="BV43" s="30">
        <f t="shared" si="19"/>
        <v>12100</v>
      </c>
      <c r="BW43" s="30">
        <f t="shared" si="19"/>
        <v>12100</v>
      </c>
      <c r="BX43" s="30">
        <f t="shared" si="19"/>
        <v>12100</v>
      </c>
      <c r="BY43" s="30">
        <f t="shared" si="19"/>
        <v>12100</v>
      </c>
      <c r="BZ43" s="30">
        <f t="shared" si="19"/>
        <v>12100</v>
      </c>
    </row>
    <row r="44" spans="1:78" x14ac:dyDescent="0.2">
      <c r="A44" s="16" t="s">
        <v>19</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row>
    <row r="45" spans="1:78" x14ac:dyDescent="0.2">
      <c r="A45" s="17" t="s">
        <v>10</v>
      </c>
      <c r="B45" s="30">
        <f t="shared" ref="B45:AP45" si="20">ROUNDUP(B23*0.75,)+25</f>
        <v>47688</v>
      </c>
      <c r="C45" s="30">
        <f t="shared" si="20"/>
        <v>47688</v>
      </c>
      <c r="D45" s="30">
        <f t="shared" si="20"/>
        <v>47688</v>
      </c>
      <c r="E45" s="30">
        <f t="shared" si="20"/>
        <v>48813</v>
      </c>
      <c r="F45" s="30">
        <f t="shared" si="20"/>
        <v>49863</v>
      </c>
      <c r="G45" s="30">
        <f t="shared" si="20"/>
        <v>49338</v>
      </c>
      <c r="H45" s="30">
        <f t="shared" si="20"/>
        <v>47313</v>
      </c>
      <c r="I45" s="30">
        <f t="shared" si="20"/>
        <v>47313</v>
      </c>
      <c r="J45" s="30">
        <f t="shared" si="20"/>
        <v>47313</v>
      </c>
      <c r="K45" s="30">
        <f t="shared" si="20"/>
        <v>47313</v>
      </c>
      <c r="L45" s="30">
        <f t="shared" si="20"/>
        <v>47313</v>
      </c>
      <c r="M45" s="30">
        <f t="shared" si="20"/>
        <v>47313</v>
      </c>
      <c r="N45" s="30">
        <f t="shared" si="20"/>
        <v>47313</v>
      </c>
      <c r="O45" s="30">
        <f t="shared" si="20"/>
        <v>47313</v>
      </c>
      <c r="P45" s="30">
        <f t="shared" si="20"/>
        <v>47313</v>
      </c>
      <c r="Q45" s="30">
        <f t="shared" si="20"/>
        <v>47313</v>
      </c>
      <c r="R45" s="30">
        <f t="shared" si="20"/>
        <v>42213</v>
      </c>
      <c r="S45" s="30">
        <f t="shared" si="20"/>
        <v>42213</v>
      </c>
      <c r="T45" s="30">
        <f t="shared" si="20"/>
        <v>42438</v>
      </c>
      <c r="U45" s="30">
        <f t="shared" si="20"/>
        <v>42438</v>
      </c>
      <c r="V45" s="30">
        <f t="shared" si="20"/>
        <v>41988</v>
      </c>
      <c r="W45" s="30">
        <f t="shared" si="20"/>
        <v>41988</v>
      </c>
      <c r="X45" s="30">
        <f t="shared" si="20"/>
        <v>41988</v>
      </c>
      <c r="Y45" s="30">
        <f t="shared" si="20"/>
        <v>41988</v>
      </c>
      <c r="Z45" s="30">
        <f t="shared" si="20"/>
        <v>41988</v>
      </c>
      <c r="AA45" s="30">
        <f t="shared" si="20"/>
        <v>42213</v>
      </c>
      <c r="AB45" s="30">
        <f t="shared" si="20"/>
        <v>42213</v>
      </c>
      <c r="AC45" s="30">
        <f t="shared" si="20"/>
        <v>41988</v>
      </c>
      <c r="AD45" s="30">
        <f t="shared" si="20"/>
        <v>41988</v>
      </c>
      <c r="AE45" s="30">
        <f t="shared" si="20"/>
        <v>41988</v>
      </c>
      <c r="AF45" s="30">
        <f t="shared" si="20"/>
        <v>41988</v>
      </c>
      <c r="AG45" s="30">
        <f t="shared" si="20"/>
        <v>41988</v>
      </c>
      <c r="AH45" s="30">
        <f t="shared" si="20"/>
        <v>41988</v>
      </c>
      <c r="AI45" s="30">
        <f t="shared" si="20"/>
        <v>41988</v>
      </c>
      <c r="AJ45" s="30">
        <f t="shared" si="20"/>
        <v>41988</v>
      </c>
      <c r="AK45" s="30">
        <f t="shared" si="20"/>
        <v>41988</v>
      </c>
      <c r="AL45" s="30">
        <f t="shared" si="20"/>
        <v>41988</v>
      </c>
      <c r="AM45" s="30">
        <f t="shared" si="20"/>
        <v>41988</v>
      </c>
      <c r="AN45" s="30">
        <f t="shared" si="20"/>
        <v>41988</v>
      </c>
      <c r="AO45" s="30">
        <f t="shared" si="20"/>
        <v>42213</v>
      </c>
      <c r="AP45" s="30">
        <f t="shared" si="20"/>
        <v>42213</v>
      </c>
      <c r="AQ45" s="30">
        <f t="shared" ref="AQ45:BZ45" si="21">ROUNDUP(AQ23*0.75,)+25</f>
        <v>41988</v>
      </c>
      <c r="AR45" s="30">
        <f t="shared" si="21"/>
        <v>41988</v>
      </c>
      <c r="AS45" s="30">
        <f t="shared" si="21"/>
        <v>41988</v>
      </c>
      <c r="AT45" s="30">
        <f t="shared" si="21"/>
        <v>41988</v>
      </c>
      <c r="AU45" s="30">
        <f t="shared" si="21"/>
        <v>42663</v>
      </c>
      <c r="AV45" s="30">
        <f t="shared" si="21"/>
        <v>42663</v>
      </c>
      <c r="AW45" s="30">
        <f t="shared" si="21"/>
        <v>42663</v>
      </c>
      <c r="AX45" s="30">
        <f t="shared" si="21"/>
        <v>42213</v>
      </c>
      <c r="AY45" s="30">
        <f t="shared" si="21"/>
        <v>42213</v>
      </c>
      <c r="AZ45" s="30">
        <f t="shared" si="21"/>
        <v>42213</v>
      </c>
      <c r="BA45" s="30">
        <f t="shared" si="21"/>
        <v>42213</v>
      </c>
      <c r="BB45" s="30">
        <f t="shared" si="21"/>
        <v>42213</v>
      </c>
      <c r="BC45" s="30">
        <f t="shared" si="21"/>
        <v>42438</v>
      </c>
      <c r="BD45" s="30">
        <f t="shared" si="21"/>
        <v>42438</v>
      </c>
      <c r="BE45" s="30">
        <f t="shared" si="21"/>
        <v>42438</v>
      </c>
      <c r="BF45" s="30">
        <f t="shared" si="21"/>
        <v>41988</v>
      </c>
      <c r="BG45" s="30">
        <f t="shared" si="21"/>
        <v>41988</v>
      </c>
      <c r="BH45" s="30">
        <f t="shared" si="21"/>
        <v>41988</v>
      </c>
      <c r="BI45" s="30">
        <f t="shared" si="21"/>
        <v>41988</v>
      </c>
      <c r="BJ45" s="30">
        <f t="shared" si="21"/>
        <v>41988</v>
      </c>
      <c r="BK45" s="30">
        <f t="shared" si="21"/>
        <v>41988</v>
      </c>
      <c r="BL45" s="30">
        <f t="shared" si="21"/>
        <v>41988</v>
      </c>
      <c r="BM45" s="30">
        <f t="shared" si="21"/>
        <v>41988</v>
      </c>
      <c r="BN45" s="30">
        <f t="shared" si="21"/>
        <v>41988</v>
      </c>
      <c r="BO45" s="30">
        <f t="shared" si="21"/>
        <v>41988</v>
      </c>
      <c r="BP45" s="30">
        <f t="shared" si="21"/>
        <v>41988</v>
      </c>
      <c r="BQ45" s="30">
        <f t="shared" si="21"/>
        <v>41988</v>
      </c>
      <c r="BR45" s="30">
        <f t="shared" si="21"/>
        <v>41988</v>
      </c>
      <c r="BS45" s="30">
        <f t="shared" si="21"/>
        <v>41988</v>
      </c>
      <c r="BT45" s="30">
        <f t="shared" si="21"/>
        <v>41988</v>
      </c>
      <c r="BU45" s="30">
        <f t="shared" si="21"/>
        <v>41988</v>
      </c>
      <c r="BV45" s="30">
        <f t="shared" si="21"/>
        <v>41988</v>
      </c>
      <c r="BW45" s="30">
        <f t="shared" si="21"/>
        <v>41988</v>
      </c>
      <c r="BX45" s="30">
        <f t="shared" si="21"/>
        <v>41988</v>
      </c>
      <c r="BY45" s="30">
        <f t="shared" si="21"/>
        <v>41988</v>
      </c>
      <c r="BZ45" s="30">
        <f t="shared" si="21"/>
        <v>41988</v>
      </c>
    </row>
    <row r="46" spans="1:78" hidden="1" x14ac:dyDescent="0.2">
      <c r="A46" s="16" t="s">
        <v>11</v>
      </c>
    </row>
    <row r="47" spans="1:78" hidden="1" x14ac:dyDescent="0.2">
      <c r="A47" s="17" t="s">
        <v>12</v>
      </c>
    </row>
    <row r="48" spans="1:78" ht="11.45" customHeight="1" x14ac:dyDescent="0.2">
      <c r="A48" s="4" t="s">
        <v>20</v>
      </c>
    </row>
    <row r="49" spans="1:1" ht="12.75" customHeight="1" x14ac:dyDescent="0.2">
      <c r="A49" s="19" t="s">
        <v>21</v>
      </c>
    </row>
    <row r="50" spans="1:1" ht="12.75" customHeight="1" x14ac:dyDescent="0.2">
      <c r="A50" s="19" t="s">
        <v>22</v>
      </c>
    </row>
    <row r="51" spans="1:1" ht="12.75" customHeight="1" x14ac:dyDescent="0.2">
      <c r="A51" s="19" t="s">
        <v>23</v>
      </c>
    </row>
    <row r="52" spans="1:1" ht="12.75" customHeight="1" x14ac:dyDescent="0.2">
      <c r="A52" s="19" t="s">
        <v>24</v>
      </c>
    </row>
    <row r="53" spans="1:1" ht="12.75" customHeight="1" x14ac:dyDescent="0.2">
      <c r="A53" s="20" t="s">
        <v>25</v>
      </c>
    </row>
    <row r="54" spans="1:1" ht="11.45" customHeight="1" x14ac:dyDescent="0.2">
      <c r="A54" s="19"/>
    </row>
    <row r="55" spans="1:1" ht="11.45" customHeight="1" x14ac:dyDescent="0.2">
      <c r="A55" s="191" t="s">
        <v>26</v>
      </c>
    </row>
    <row r="56" spans="1:1" ht="72" x14ac:dyDescent="0.2">
      <c r="A56" s="192" t="s">
        <v>27</v>
      </c>
    </row>
    <row r="58" spans="1:1" x14ac:dyDescent="0.2">
      <c r="A58" s="24" t="s">
        <v>28</v>
      </c>
    </row>
    <row r="59" spans="1:1" x14ac:dyDescent="0.2">
      <c r="A59" s="53" t="s">
        <v>29</v>
      </c>
    </row>
    <row r="60" spans="1:1" x14ac:dyDescent="0.2">
      <c r="A60" s="257" t="s">
        <v>30</v>
      </c>
    </row>
    <row r="61" spans="1:1" x14ac:dyDescent="0.2">
      <c r="A61" s="24" t="s">
        <v>31</v>
      </c>
    </row>
    <row r="62" spans="1:1" x14ac:dyDescent="0.2">
      <c r="A62" s="53" t="s">
        <v>32</v>
      </c>
    </row>
  </sheetData>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39991454817346722"/>
  </sheetPr>
  <dimension ref="A1:AC64"/>
  <sheetViews>
    <sheetView workbookViewId="0">
      <selection activeCell="D30" sqref="D30"/>
    </sheetView>
  </sheetViews>
  <sheetFormatPr defaultColWidth="8.7109375" defaultRowHeight="15" x14ac:dyDescent="0.25"/>
  <cols>
    <col min="1" max="1" width="87.42578125" style="63" customWidth="1"/>
    <col min="2" max="16384" width="8.7109375" style="63"/>
  </cols>
  <sheetData>
    <row r="1" spans="1:29" x14ac:dyDescent="0.25">
      <c r="A1" s="3" t="s">
        <v>0</v>
      </c>
    </row>
    <row r="2" spans="1:29" x14ac:dyDescent="0.25">
      <c r="A2" s="121" t="s">
        <v>48</v>
      </c>
    </row>
    <row r="3" spans="1:29" hidden="1" x14ac:dyDescent="0.25">
      <c r="A3" s="122" t="s">
        <v>2</v>
      </c>
    </row>
    <row r="4" spans="1:29" ht="25.5" hidden="1" customHeight="1" x14ac:dyDescent="0.25">
      <c r="A4" s="7" t="s">
        <v>3</v>
      </c>
      <c r="B4" s="9">
        <f>ОиК!B4</f>
        <v>46097</v>
      </c>
      <c r="C4" s="9">
        <f>ОиК!C4</f>
        <v>46098</v>
      </c>
      <c r="D4" s="9">
        <f>ОиК!D4</f>
        <v>46099</v>
      </c>
      <c r="E4" s="9">
        <f>ОиК!E4</f>
        <v>46100</v>
      </c>
      <c r="F4" s="9">
        <f>ОиК!F4</f>
        <v>46101</v>
      </c>
      <c r="G4" s="9">
        <f>ОиК!G4</f>
        <v>46102</v>
      </c>
      <c r="H4" s="9">
        <f>ОиК!H4</f>
        <v>46103</v>
      </c>
      <c r="I4" s="9">
        <f>ОиК!I4</f>
        <v>46104</v>
      </c>
      <c r="J4" s="9">
        <f>ОиК!J4</f>
        <v>46105</v>
      </c>
      <c r="K4" s="9">
        <f>ОиК!K4</f>
        <v>46106</v>
      </c>
      <c r="L4" s="9">
        <f>ОиК!L4</f>
        <v>46107</v>
      </c>
      <c r="M4" s="9">
        <f>ОиК!M4</f>
        <v>46108</v>
      </c>
      <c r="N4" s="9">
        <f>ОиК!N4</f>
        <v>46109</v>
      </c>
      <c r="O4" s="9">
        <f>ОиК!O4</f>
        <v>46110</v>
      </c>
      <c r="P4" s="9">
        <f>ОиК!P4</f>
        <v>46111</v>
      </c>
      <c r="Q4" s="9">
        <f>ОиК!Q4</f>
        <v>46112</v>
      </c>
      <c r="R4" s="9">
        <f>ОиК!R4</f>
        <v>46113</v>
      </c>
      <c r="S4" s="9">
        <f>ОиК!S4</f>
        <v>46114</v>
      </c>
      <c r="T4" s="9">
        <f>ОиК!T4</f>
        <v>46115</v>
      </c>
      <c r="U4" s="9">
        <f>ОиК!U4</f>
        <v>46116</v>
      </c>
      <c r="V4" s="9">
        <f>ОиК!V4</f>
        <v>46117</v>
      </c>
      <c r="W4" s="9">
        <f>ОиК!W4</f>
        <v>46118</v>
      </c>
      <c r="X4" s="9">
        <f>ОиК!X4</f>
        <v>46119</v>
      </c>
      <c r="Y4" s="9">
        <f>ОиК!Y4</f>
        <v>46120</v>
      </c>
      <c r="Z4" s="9">
        <f>ОиК!Z4</f>
        <v>46121</v>
      </c>
      <c r="AA4" s="9">
        <f>ОиК!AA4</f>
        <v>46122</v>
      </c>
      <c r="AB4" s="9">
        <f>ОиК!AB4</f>
        <v>46123</v>
      </c>
      <c r="AC4" s="9">
        <f>ОиК!AC4</f>
        <v>46124</v>
      </c>
    </row>
    <row r="5" spans="1:29" ht="25.5" hidden="1" customHeight="1" x14ac:dyDescent="0.25">
      <c r="A5" s="7"/>
      <c r="B5" s="9">
        <f>ОиК!B5</f>
        <v>46097</v>
      </c>
      <c r="C5" s="9">
        <f>ОиК!C5</f>
        <v>46098</v>
      </c>
      <c r="D5" s="9">
        <f>ОиК!D5</f>
        <v>46099</v>
      </c>
      <c r="E5" s="9">
        <f>ОиК!E5</f>
        <v>46100</v>
      </c>
      <c r="F5" s="9">
        <f>ОиК!F5</f>
        <v>46101</v>
      </c>
      <c r="G5" s="9">
        <f>ОиК!G5</f>
        <v>46102</v>
      </c>
      <c r="H5" s="9">
        <f>ОиК!H5</f>
        <v>46103</v>
      </c>
      <c r="I5" s="9">
        <f>ОиК!I5</f>
        <v>46104</v>
      </c>
      <c r="J5" s="9">
        <f>ОиК!J5</f>
        <v>46105</v>
      </c>
      <c r="K5" s="9">
        <f>ОиК!K5</f>
        <v>46106</v>
      </c>
      <c r="L5" s="9">
        <f>ОиК!L5</f>
        <v>46107</v>
      </c>
      <c r="M5" s="9">
        <f>ОиК!M5</f>
        <v>46108</v>
      </c>
      <c r="N5" s="9">
        <f>ОиК!N5</f>
        <v>46109</v>
      </c>
      <c r="O5" s="9">
        <f>ОиК!O5</f>
        <v>46110</v>
      </c>
      <c r="P5" s="9">
        <f>ОиК!P5</f>
        <v>46111</v>
      </c>
      <c r="Q5" s="9">
        <f>ОиК!Q5</f>
        <v>46112</v>
      </c>
      <c r="R5" s="9">
        <f>ОиК!R5</f>
        <v>46113</v>
      </c>
      <c r="S5" s="9">
        <f>ОиК!S5</f>
        <v>46114</v>
      </c>
      <c r="T5" s="9">
        <f>ОиК!T5</f>
        <v>46115</v>
      </c>
      <c r="U5" s="9">
        <f>ОиК!U5</f>
        <v>46116</v>
      </c>
      <c r="V5" s="9">
        <f>ОиК!V5</f>
        <v>46117</v>
      </c>
      <c r="W5" s="9">
        <f>ОиК!W5</f>
        <v>46118</v>
      </c>
      <c r="X5" s="9">
        <f>ОиК!X5</f>
        <v>46119</v>
      </c>
      <c r="Y5" s="9">
        <f>ОиК!Y5</f>
        <v>46120</v>
      </c>
      <c r="Z5" s="9">
        <f>ОиК!Z5</f>
        <v>46121</v>
      </c>
      <c r="AA5" s="9">
        <f>ОиК!AA5</f>
        <v>46122</v>
      </c>
      <c r="AB5" s="9">
        <f>ОиК!AB5</f>
        <v>46123</v>
      </c>
      <c r="AC5" s="9">
        <f>ОиК!AC5</f>
        <v>46124</v>
      </c>
    </row>
    <row r="6" spans="1:29" hidden="1" x14ac:dyDescent="0.25">
      <c r="A6" s="10" t="s">
        <v>14</v>
      </c>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row>
    <row r="7" spans="1:29" hidden="1" x14ac:dyDescent="0.25">
      <c r="A7" s="10">
        <v>1</v>
      </c>
      <c r="B7" s="87">
        <f>ОиК!B7</f>
        <v>7695</v>
      </c>
      <c r="C7" s="87">
        <f>ОиК!C7</f>
        <v>7695</v>
      </c>
      <c r="D7" s="87">
        <f>ОиК!D7</f>
        <v>7695</v>
      </c>
      <c r="E7" s="87">
        <f>ОиК!E7</f>
        <v>9045</v>
      </c>
      <c r="F7" s="87">
        <f>ОиК!F7</f>
        <v>10305</v>
      </c>
      <c r="G7" s="87">
        <f>ОиК!G7</f>
        <v>9675</v>
      </c>
      <c r="H7" s="87">
        <f>ОиК!H7</f>
        <v>7245</v>
      </c>
      <c r="I7" s="87">
        <f>ОиК!I7</f>
        <v>7245</v>
      </c>
      <c r="J7" s="87">
        <f>ОиК!J7</f>
        <v>7245</v>
      </c>
      <c r="K7" s="87">
        <f>ОиК!K7</f>
        <v>7245</v>
      </c>
      <c r="L7" s="87">
        <f>ОиК!L7</f>
        <v>7245</v>
      </c>
      <c r="M7" s="87">
        <f>ОиК!M7</f>
        <v>7245</v>
      </c>
      <c r="N7" s="87">
        <f>ОиК!N7</f>
        <v>7245</v>
      </c>
      <c r="O7" s="87">
        <f>ОиК!O7</f>
        <v>7245</v>
      </c>
      <c r="P7" s="87">
        <f>ОиК!P7</f>
        <v>7245</v>
      </c>
      <c r="Q7" s="87">
        <f>ОиК!Q7</f>
        <v>7245</v>
      </c>
      <c r="R7" s="87">
        <f>ОиК!R7</f>
        <v>5625</v>
      </c>
      <c r="S7" s="87">
        <f>ОиК!S7</f>
        <v>5625</v>
      </c>
      <c r="T7" s="87">
        <f>ОиК!T7</f>
        <v>5895</v>
      </c>
      <c r="U7" s="87">
        <f>ОиК!U7</f>
        <v>5895</v>
      </c>
      <c r="V7" s="87">
        <f>ОиК!V7</f>
        <v>5355</v>
      </c>
      <c r="W7" s="87">
        <f>ОиК!W7</f>
        <v>5355</v>
      </c>
      <c r="X7" s="87">
        <f>ОиК!X7</f>
        <v>5355</v>
      </c>
      <c r="Y7" s="87">
        <f>ОиК!Y7</f>
        <v>5355</v>
      </c>
      <c r="Z7" s="87">
        <f>ОиК!Z7</f>
        <v>5355</v>
      </c>
      <c r="AA7" s="87">
        <f>ОиК!AA7</f>
        <v>5625</v>
      </c>
      <c r="AB7" s="87">
        <f>ОиК!AB7</f>
        <v>5625</v>
      </c>
      <c r="AC7" s="87">
        <f>ОиК!AC7</f>
        <v>5355</v>
      </c>
    </row>
    <row r="8" spans="1:29" hidden="1" x14ac:dyDescent="0.25">
      <c r="A8" s="10">
        <v>2</v>
      </c>
      <c r="B8" s="87">
        <f>ОиК!B8</f>
        <v>9360</v>
      </c>
      <c r="C8" s="87">
        <f>ОиК!C8</f>
        <v>9360</v>
      </c>
      <c r="D8" s="87">
        <f>ОиК!D8</f>
        <v>9360</v>
      </c>
      <c r="E8" s="87">
        <f>ОиК!E8</f>
        <v>10710</v>
      </c>
      <c r="F8" s="87">
        <f>ОиК!F8</f>
        <v>11970</v>
      </c>
      <c r="G8" s="87">
        <f>ОиК!G8</f>
        <v>11340</v>
      </c>
      <c r="H8" s="87">
        <f>ОиК!H8</f>
        <v>8910</v>
      </c>
      <c r="I8" s="87">
        <f>ОиК!I8</f>
        <v>8910</v>
      </c>
      <c r="J8" s="87">
        <f>ОиК!J8</f>
        <v>8910</v>
      </c>
      <c r="K8" s="87">
        <f>ОиК!K8</f>
        <v>8910</v>
      </c>
      <c r="L8" s="87">
        <f>ОиК!L8</f>
        <v>8910</v>
      </c>
      <c r="M8" s="87">
        <f>ОиК!M8</f>
        <v>8910</v>
      </c>
      <c r="N8" s="87">
        <f>ОиК!N8</f>
        <v>8910</v>
      </c>
      <c r="O8" s="87">
        <f>ОиК!O8</f>
        <v>8910</v>
      </c>
      <c r="P8" s="87">
        <f>ОиК!P8</f>
        <v>8910</v>
      </c>
      <c r="Q8" s="87">
        <f>ОиК!Q8</f>
        <v>8910</v>
      </c>
      <c r="R8" s="87">
        <f>ОиК!R8</f>
        <v>7110</v>
      </c>
      <c r="S8" s="87">
        <f>ОиК!S8</f>
        <v>7110</v>
      </c>
      <c r="T8" s="87">
        <f>ОиК!T8</f>
        <v>7380</v>
      </c>
      <c r="U8" s="87">
        <f>ОиК!U8</f>
        <v>7380</v>
      </c>
      <c r="V8" s="87">
        <f>ОиК!V8</f>
        <v>6840</v>
      </c>
      <c r="W8" s="87">
        <f>ОиК!W8</f>
        <v>6840</v>
      </c>
      <c r="X8" s="87">
        <f>ОиК!X8</f>
        <v>6840</v>
      </c>
      <c r="Y8" s="87">
        <f>ОиК!Y8</f>
        <v>6840</v>
      </c>
      <c r="Z8" s="87">
        <f>ОиК!Z8</f>
        <v>6840</v>
      </c>
      <c r="AA8" s="87">
        <f>ОиК!AA8</f>
        <v>7110</v>
      </c>
      <c r="AB8" s="87">
        <f>ОиК!AB8</f>
        <v>7110</v>
      </c>
      <c r="AC8" s="87">
        <f>ОиК!AC8</f>
        <v>6840</v>
      </c>
    </row>
    <row r="9" spans="1:29" ht="18.75" hidden="1" customHeight="1" x14ac:dyDescent="0.25">
      <c r="A9" s="10" t="s">
        <v>15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row>
    <row r="10" spans="1:29" hidden="1" x14ac:dyDescent="0.25">
      <c r="A10" s="10">
        <v>1</v>
      </c>
      <c r="B10" s="87">
        <f>ОиК!B10</f>
        <v>9045</v>
      </c>
      <c r="C10" s="87">
        <f>ОиК!C10</f>
        <v>9045</v>
      </c>
      <c r="D10" s="87">
        <f>ОиК!D10</f>
        <v>9045</v>
      </c>
      <c r="E10" s="87">
        <f>ОиК!E10</f>
        <v>10395</v>
      </c>
      <c r="F10" s="87">
        <f>ОиК!F10</f>
        <v>11655</v>
      </c>
      <c r="G10" s="87">
        <f>ОиК!G10</f>
        <v>11025</v>
      </c>
      <c r="H10" s="87">
        <f>ОиК!H10</f>
        <v>8595</v>
      </c>
      <c r="I10" s="87">
        <f>ОиК!I10</f>
        <v>8595</v>
      </c>
      <c r="J10" s="87">
        <f>ОиК!J10</f>
        <v>8595</v>
      </c>
      <c r="K10" s="87">
        <f>ОиК!K10</f>
        <v>8595</v>
      </c>
      <c r="L10" s="87">
        <f>ОиК!L10</f>
        <v>8595</v>
      </c>
      <c r="M10" s="87">
        <f>ОиК!M10</f>
        <v>8595</v>
      </c>
      <c r="N10" s="87">
        <f>ОиК!N10</f>
        <v>8595</v>
      </c>
      <c r="O10" s="87">
        <f>ОиК!O10</f>
        <v>8595</v>
      </c>
      <c r="P10" s="87">
        <f>ОиК!P10</f>
        <v>8595</v>
      </c>
      <c r="Q10" s="87">
        <f>ОиК!Q10</f>
        <v>8595</v>
      </c>
      <c r="R10" s="87">
        <f>ОиК!R10</f>
        <v>6975</v>
      </c>
      <c r="S10" s="87">
        <f>ОиК!S10</f>
        <v>6975</v>
      </c>
      <c r="T10" s="87">
        <f>ОиК!T10</f>
        <v>7245</v>
      </c>
      <c r="U10" s="87">
        <f>ОиК!U10</f>
        <v>7245</v>
      </c>
      <c r="V10" s="87">
        <f>ОиК!V10</f>
        <v>6705</v>
      </c>
      <c r="W10" s="87">
        <f>ОиК!W10</f>
        <v>6705</v>
      </c>
      <c r="X10" s="87">
        <f>ОиК!X10</f>
        <v>6705</v>
      </c>
      <c r="Y10" s="87">
        <f>ОиК!Y10</f>
        <v>6705</v>
      </c>
      <c r="Z10" s="87">
        <f>ОиК!Z10</f>
        <v>6705</v>
      </c>
      <c r="AA10" s="87">
        <f>ОиК!AA10</f>
        <v>6975</v>
      </c>
      <c r="AB10" s="87">
        <f>ОиК!AB10</f>
        <v>6975</v>
      </c>
      <c r="AC10" s="87">
        <f>ОиК!AC10</f>
        <v>6705</v>
      </c>
    </row>
    <row r="11" spans="1:29" ht="14.25" hidden="1" customHeight="1" x14ac:dyDescent="0.25">
      <c r="A11" s="10">
        <v>2</v>
      </c>
      <c r="B11" s="87">
        <f>ОиК!B11</f>
        <v>10710</v>
      </c>
      <c r="C11" s="87">
        <f>ОиК!C11</f>
        <v>10710</v>
      </c>
      <c r="D11" s="87">
        <f>ОиК!D11</f>
        <v>10710</v>
      </c>
      <c r="E11" s="87">
        <f>ОиК!E11</f>
        <v>12060</v>
      </c>
      <c r="F11" s="87">
        <f>ОиК!F11</f>
        <v>13320</v>
      </c>
      <c r="G11" s="87">
        <f>ОиК!G11</f>
        <v>12690</v>
      </c>
      <c r="H11" s="87">
        <f>ОиК!H11</f>
        <v>10260</v>
      </c>
      <c r="I11" s="87">
        <f>ОиК!I11</f>
        <v>10260</v>
      </c>
      <c r="J11" s="87">
        <f>ОиК!J11</f>
        <v>10260</v>
      </c>
      <c r="K11" s="87">
        <f>ОиК!K11</f>
        <v>10260</v>
      </c>
      <c r="L11" s="87">
        <f>ОиК!L11</f>
        <v>10260</v>
      </c>
      <c r="M11" s="87">
        <f>ОиК!M11</f>
        <v>10260</v>
      </c>
      <c r="N11" s="87">
        <f>ОиК!N11</f>
        <v>10260</v>
      </c>
      <c r="O11" s="87">
        <f>ОиК!O11</f>
        <v>10260</v>
      </c>
      <c r="P11" s="87">
        <f>ОиК!P11</f>
        <v>10260</v>
      </c>
      <c r="Q11" s="87">
        <f>ОиК!Q11</f>
        <v>10260</v>
      </c>
      <c r="R11" s="87">
        <f>ОиК!R11</f>
        <v>8460</v>
      </c>
      <c r="S11" s="87">
        <f>ОиК!S11</f>
        <v>8460</v>
      </c>
      <c r="T11" s="87">
        <f>ОиК!T11</f>
        <v>8730</v>
      </c>
      <c r="U11" s="87">
        <f>ОиК!U11</f>
        <v>8730</v>
      </c>
      <c r="V11" s="87">
        <f>ОиК!V11</f>
        <v>8190</v>
      </c>
      <c r="W11" s="87">
        <f>ОиК!W11</f>
        <v>8190</v>
      </c>
      <c r="X11" s="87">
        <f>ОиК!X11</f>
        <v>8190</v>
      </c>
      <c r="Y11" s="87">
        <f>ОиК!Y11</f>
        <v>8190</v>
      </c>
      <c r="Z11" s="87">
        <f>ОиК!Z11</f>
        <v>8190</v>
      </c>
      <c r="AA11" s="87">
        <f>ОиК!AA11</f>
        <v>8460</v>
      </c>
      <c r="AB11" s="87">
        <f>ОиК!AB11</f>
        <v>8460</v>
      </c>
      <c r="AC11" s="87">
        <f>ОиК!AC11</f>
        <v>8190</v>
      </c>
    </row>
    <row r="12" spans="1:29" ht="18.75" hidden="1" customHeight="1" x14ac:dyDescent="0.25">
      <c r="A12" s="30" t="s">
        <v>16</v>
      </c>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row>
    <row r="13" spans="1:29" hidden="1" x14ac:dyDescent="0.25">
      <c r="A13" s="30">
        <v>1</v>
      </c>
      <c r="B13" s="87">
        <f>ОиК!B13</f>
        <v>8595</v>
      </c>
      <c r="C13" s="87">
        <f>ОиК!C13</f>
        <v>8595</v>
      </c>
      <c r="D13" s="87">
        <f>ОиК!D13</f>
        <v>8595</v>
      </c>
      <c r="E13" s="87">
        <f>ОиК!E13</f>
        <v>9945</v>
      </c>
      <c r="F13" s="87">
        <f>ОиК!F13</f>
        <v>11205</v>
      </c>
      <c r="G13" s="87">
        <f>ОиК!G13</f>
        <v>10575</v>
      </c>
      <c r="H13" s="87">
        <f>ОиК!H13</f>
        <v>8145</v>
      </c>
      <c r="I13" s="87">
        <f>ОиК!I13</f>
        <v>8145</v>
      </c>
      <c r="J13" s="87">
        <f>ОиК!J13</f>
        <v>8145</v>
      </c>
      <c r="K13" s="87">
        <f>ОиК!K13</f>
        <v>8145</v>
      </c>
      <c r="L13" s="87">
        <f>ОиК!L13</f>
        <v>8145</v>
      </c>
      <c r="M13" s="87">
        <f>ОиК!M13</f>
        <v>8145</v>
      </c>
      <c r="N13" s="87">
        <f>ОиК!N13</f>
        <v>8145</v>
      </c>
      <c r="O13" s="87">
        <f>ОиК!O13</f>
        <v>8145</v>
      </c>
      <c r="P13" s="87">
        <f>ОиК!P13</f>
        <v>8145</v>
      </c>
      <c r="Q13" s="87">
        <f>ОиК!Q13</f>
        <v>8145</v>
      </c>
      <c r="R13" s="87">
        <f>ОиК!R13</f>
        <v>6525</v>
      </c>
      <c r="S13" s="87">
        <f>ОиК!S13</f>
        <v>6525</v>
      </c>
      <c r="T13" s="87">
        <f>ОиК!T13</f>
        <v>6795</v>
      </c>
      <c r="U13" s="87">
        <f>ОиК!U13</f>
        <v>6795</v>
      </c>
      <c r="V13" s="87">
        <f>ОиК!V13</f>
        <v>6255</v>
      </c>
      <c r="W13" s="87">
        <f>ОиК!W13</f>
        <v>6255</v>
      </c>
      <c r="X13" s="87">
        <f>ОиК!X13</f>
        <v>6255</v>
      </c>
      <c r="Y13" s="87">
        <f>ОиК!Y13</f>
        <v>6255</v>
      </c>
      <c r="Z13" s="87">
        <f>ОиК!Z13</f>
        <v>6255</v>
      </c>
      <c r="AA13" s="87">
        <f>ОиК!AA13</f>
        <v>6525</v>
      </c>
      <c r="AB13" s="87">
        <f>ОиК!AB13</f>
        <v>6525</v>
      </c>
      <c r="AC13" s="87">
        <f>ОиК!AC13</f>
        <v>6255</v>
      </c>
    </row>
    <row r="14" spans="1:29" ht="14.25" hidden="1" customHeight="1" x14ac:dyDescent="0.25">
      <c r="A14" s="30">
        <v>2</v>
      </c>
      <c r="B14" s="87">
        <f>ОиК!B14</f>
        <v>10260</v>
      </c>
      <c r="C14" s="87">
        <f>ОиК!C14</f>
        <v>10260</v>
      </c>
      <c r="D14" s="87">
        <f>ОиК!D14</f>
        <v>10260</v>
      </c>
      <c r="E14" s="87">
        <f>ОиК!E14</f>
        <v>11610</v>
      </c>
      <c r="F14" s="87">
        <f>ОиК!F14</f>
        <v>12870</v>
      </c>
      <c r="G14" s="87">
        <f>ОиК!G14</f>
        <v>12240</v>
      </c>
      <c r="H14" s="87">
        <f>ОиК!H14</f>
        <v>9810</v>
      </c>
      <c r="I14" s="87">
        <f>ОиК!I14</f>
        <v>9810</v>
      </c>
      <c r="J14" s="87">
        <f>ОиК!J14</f>
        <v>9810</v>
      </c>
      <c r="K14" s="87">
        <f>ОиК!K14</f>
        <v>9810</v>
      </c>
      <c r="L14" s="87">
        <f>ОиК!L14</f>
        <v>9810</v>
      </c>
      <c r="M14" s="87">
        <f>ОиК!M14</f>
        <v>9810</v>
      </c>
      <c r="N14" s="87">
        <f>ОиК!N14</f>
        <v>9810</v>
      </c>
      <c r="O14" s="87">
        <f>ОиК!O14</f>
        <v>9810</v>
      </c>
      <c r="P14" s="87">
        <f>ОиК!P14</f>
        <v>9810</v>
      </c>
      <c r="Q14" s="87">
        <f>ОиК!Q14</f>
        <v>9810</v>
      </c>
      <c r="R14" s="87">
        <f>ОиК!R14</f>
        <v>8010</v>
      </c>
      <c r="S14" s="87">
        <f>ОиК!S14</f>
        <v>8010</v>
      </c>
      <c r="T14" s="87">
        <f>ОиК!T14</f>
        <v>8280</v>
      </c>
      <c r="U14" s="87">
        <f>ОиК!U14</f>
        <v>8280</v>
      </c>
      <c r="V14" s="87">
        <f>ОиК!V14</f>
        <v>7740</v>
      </c>
      <c r="W14" s="87">
        <f>ОиК!W14</f>
        <v>7740</v>
      </c>
      <c r="X14" s="87">
        <f>ОиК!X14</f>
        <v>7740</v>
      </c>
      <c r="Y14" s="87">
        <f>ОиК!Y14</f>
        <v>7740</v>
      </c>
      <c r="Z14" s="87">
        <f>ОиК!Z14</f>
        <v>7740</v>
      </c>
      <c r="AA14" s="87">
        <f>ОиК!AA14</f>
        <v>8010</v>
      </c>
      <c r="AB14" s="87">
        <f>ОиК!AB14</f>
        <v>8010</v>
      </c>
      <c r="AC14" s="87">
        <f>ОиК!AC14</f>
        <v>7740</v>
      </c>
    </row>
    <row r="15" spans="1:29" hidden="1" x14ac:dyDescent="0.25">
      <c r="A15" s="14" t="s">
        <v>17</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row>
    <row r="16" spans="1:29" hidden="1" x14ac:dyDescent="0.25">
      <c r="A16" s="30">
        <v>1</v>
      </c>
      <c r="B16" s="87">
        <f>ОиК!B16</f>
        <v>13545</v>
      </c>
      <c r="C16" s="87">
        <f>ОиК!C16</f>
        <v>13545</v>
      </c>
      <c r="D16" s="87">
        <f>ОиК!D16</f>
        <v>13545</v>
      </c>
      <c r="E16" s="87">
        <f>ОиК!E16</f>
        <v>14895</v>
      </c>
      <c r="F16" s="87">
        <f>ОиК!F16</f>
        <v>16155</v>
      </c>
      <c r="G16" s="87">
        <f>ОиК!G16</f>
        <v>15525</v>
      </c>
      <c r="H16" s="87">
        <f>ОиК!H16</f>
        <v>13095</v>
      </c>
      <c r="I16" s="87">
        <f>ОиК!I16</f>
        <v>13095</v>
      </c>
      <c r="J16" s="87">
        <f>ОиК!J16</f>
        <v>13095</v>
      </c>
      <c r="K16" s="87">
        <f>ОиК!K16</f>
        <v>13095</v>
      </c>
      <c r="L16" s="87">
        <f>ОиК!L16</f>
        <v>13095</v>
      </c>
      <c r="M16" s="87">
        <f>ОиК!M16</f>
        <v>13095</v>
      </c>
      <c r="N16" s="87">
        <f>ОиК!N16</f>
        <v>13095</v>
      </c>
      <c r="O16" s="87">
        <f>ОиК!O16</f>
        <v>13095</v>
      </c>
      <c r="P16" s="87">
        <f>ОиК!P16</f>
        <v>13095</v>
      </c>
      <c r="Q16" s="87">
        <f>ОиК!Q16</f>
        <v>13095</v>
      </c>
      <c r="R16" s="87">
        <f>ОиК!R16</f>
        <v>10575</v>
      </c>
      <c r="S16" s="87">
        <f>ОиК!S16</f>
        <v>10575</v>
      </c>
      <c r="T16" s="87">
        <f>ОиК!T16</f>
        <v>10845</v>
      </c>
      <c r="U16" s="87">
        <f>ОиК!U16</f>
        <v>10845</v>
      </c>
      <c r="V16" s="87">
        <f>ОиК!V16</f>
        <v>10305</v>
      </c>
      <c r="W16" s="87">
        <f>ОиК!W16</f>
        <v>10305</v>
      </c>
      <c r="X16" s="87">
        <f>ОиК!X16</f>
        <v>10305</v>
      </c>
      <c r="Y16" s="87">
        <f>ОиК!Y16</f>
        <v>10305</v>
      </c>
      <c r="Z16" s="87">
        <f>ОиК!Z16</f>
        <v>10305</v>
      </c>
      <c r="AA16" s="87">
        <f>ОиК!AA16</f>
        <v>10575</v>
      </c>
      <c r="AB16" s="87">
        <f>ОиК!AB16</f>
        <v>10575</v>
      </c>
      <c r="AC16" s="87">
        <f>ОиК!AC16</f>
        <v>10305</v>
      </c>
    </row>
    <row r="17" spans="1:29" hidden="1" x14ac:dyDescent="0.25">
      <c r="A17" s="10">
        <v>2</v>
      </c>
      <c r="B17" s="87">
        <f>ОиК!B17</f>
        <v>15210</v>
      </c>
      <c r="C17" s="87">
        <f>ОиК!C17</f>
        <v>15210</v>
      </c>
      <c r="D17" s="87">
        <f>ОиК!D17</f>
        <v>15210</v>
      </c>
      <c r="E17" s="87">
        <f>ОиК!E17</f>
        <v>16560</v>
      </c>
      <c r="F17" s="87">
        <f>ОиК!F17</f>
        <v>17820</v>
      </c>
      <c r="G17" s="87">
        <f>ОиК!G17</f>
        <v>17190</v>
      </c>
      <c r="H17" s="87">
        <f>ОиК!H17</f>
        <v>14760</v>
      </c>
      <c r="I17" s="87">
        <f>ОиК!I17</f>
        <v>14760</v>
      </c>
      <c r="J17" s="87">
        <f>ОиК!J17</f>
        <v>14760</v>
      </c>
      <c r="K17" s="87">
        <f>ОиК!K17</f>
        <v>14760</v>
      </c>
      <c r="L17" s="87">
        <f>ОиК!L17</f>
        <v>14760</v>
      </c>
      <c r="M17" s="87">
        <f>ОиК!M17</f>
        <v>14760</v>
      </c>
      <c r="N17" s="87">
        <f>ОиК!N17</f>
        <v>14760</v>
      </c>
      <c r="O17" s="87">
        <f>ОиК!O17</f>
        <v>14760</v>
      </c>
      <c r="P17" s="87">
        <f>ОиК!P17</f>
        <v>14760</v>
      </c>
      <c r="Q17" s="87">
        <f>ОиК!Q17</f>
        <v>14760</v>
      </c>
      <c r="R17" s="87">
        <f>ОиК!R17</f>
        <v>12060</v>
      </c>
      <c r="S17" s="87">
        <f>ОиК!S17</f>
        <v>12060</v>
      </c>
      <c r="T17" s="87">
        <f>ОиК!T17</f>
        <v>12330</v>
      </c>
      <c r="U17" s="87">
        <f>ОиК!U17</f>
        <v>12330</v>
      </c>
      <c r="V17" s="87">
        <f>ОиК!V17</f>
        <v>11790</v>
      </c>
      <c r="W17" s="87">
        <f>ОиК!W17</f>
        <v>11790</v>
      </c>
      <c r="X17" s="87">
        <f>ОиК!X17</f>
        <v>11790</v>
      </c>
      <c r="Y17" s="87">
        <f>ОиК!Y17</f>
        <v>11790</v>
      </c>
      <c r="Z17" s="87">
        <f>ОиК!Z17</f>
        <v>11790</v>
      </c>
      <c r="AA17" s="87">
        <f>ОиК!AA17</f>
        <v>12060</v>
      </c>
      <c r="AB17" s="87">
        <f>ОиК!AB17</f>
        <v>12060</v>
      </c>
      <c r="AC17" s="87">
        <f>ОиК!AC17</f>
        <v>11790</v>
      </c>
    </row>
    <row r="18" spans="1:29" hidden="1" x14ac:dyDescent="0.25">
      <c r="A18" s="34" t="s">
        <v>18</v>
      </c>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row>
    <row r="19" spans="1:29" hidden="1" x14ac:dyDescent="0.25">
      <c r="A19" s="30">
        <v>1</v>
      </c>
      <c r="B19" s="87">
        <f>ОиК!B19</f>
        <v>15345</v>
      </c>
      <c r="C19" s="87">
        <f>ОиК!C19</f>
        <v>15345</v>
      </c>
      <c r="D19" s="87">
        <f>ОиК!D19</f>
        <v>15345</v>
      </c>
      <c r="E19" s="87">
        <f>ОиК!E19</f>
        <v>16695</v>
      </c>
      <c r="F19" s="87">
        <f>ОиК!F19</f>
        <v>17955</v>
      </c>
      <c r="G19" s="87">
        <f>ОиК!G19</f>
        <v>17325</v>
      </c>
      <c r="H19" s="87">
        <f>ОиК!H19</f>
        <v>14895</v>
      </c>
      <c r="I19" s="87">
        <f>ОиК!I19</f>
        <v>14895</v>
      </c>
      <c r="J19" s="87">
        <f>ОиК!J19</f>
        <v>14895</v>
      </c>
      <c r="K19" s="87">
        <f>ОиК!K19</f>
        <v>14895</v>
      </c>
      <c r="L19" s="87">
        <f>ОиК!L19</f>
        <v>14895</v>
      </c>
      <c r="M19" s="87">
        <f>ОиК!M19</f>
        <v>14895</v>
      </c>
      <c r="N19" s="87">
        <f>ОиК!N19</f>
        <v>14895</v>
      </c>
      <c r="O19" s="87">
        <f>ОиК!O19</f>
        <v>14895</v>
      </c>
      <c r="P19" s="87">
        <f>ОиК!P19</f>
        <v>14895</v>
      </c>
      <c r="Q19" s="87">
        <f>ОиК!Q19</f>
        <v>14895</v>
      </c>
      <c r="R19" s="87">
        <f>ОиК!R19</f>
        <v>13275</v>
      </c>
      <c r="S19" s="87">
        <f>ОиК!S19</f>
        <v>13275</v>
      </c>
      <c r="T19" s="87">
        <f>ОиК!T19</f>
        <v>13545</v>
      </c>
      <c r="U19" s="87">
        <f>ОиК!U19</f>
        <v>13545</v>
      </c>
      <c r="V19" s="87">
        <f>ОиК!V19</f>
        <v>13005</v>
      </c>
      <c r="W19" s="87">
        <f>ОиК!W19</f>
        <v>13005</v>
      </c>
      <c r="X19" s="87">
        <f>ОиК!X19</f>
        <v>13005</v>
      </c>
      <c r="Y19" s="87">
        <f>ОиК!Y19</f>
        <v>13005</v>
      </c>
      <c r="Z19" s="87">
        <f>ОиК!Z19</f>
        <v>13005</v>
      </c>
      <c r="AA19" s="87">
        <f>ОиК!AA19</f>
        <v>13275</v>
      </c>
      <c r="AB19" s="87">
        <f>ОиК!AB19</f>
        <v>13275</v>
      </c>
      <c r="AC19" s="87">
        <f>ОиК!AC19</f>
        <v>13005</v>
      </c>
    </row>
    <row r="20" spans="1:29" hidden="1" x14ac:dyDescent="0.25">
      <c r="A20" s="10">
        <v>2</v>
      </c>
      <c r="B20" s="87">
        <f>ОиК!B20</f>
        <v>17010</v>
      </c>
      <c r="C20" s="87">
        <f>ОиК!C20</f>
        <v>17010</v>
      </c>
      <c r="D20" s="87">
        <f>ОиК!D20</f>
        <v>17010</v>
      </c>
      <c r="E20" s="87">
        <f>ОиК!E20</f>
        <v>18360</v>
      </c>
      <c r="F20" s="87">
        <f>ОиК!F20</f>
        <v>19620</v>
      </c>
      <c r="G20" s="87">
        <f>ОиК!G20</f>
        <v>18990</v>
      </c>
      <c r="H20" s="87">
        <f>ОиК!H20</f>
        <v>16560</v>
      </c>
      <c r="I20" s="87">
        <f>ОиК!I20</f>
        <v>16560</v>
      </c>
      <c r="J20" s="87">
        <f>ОиК!J20</f>
        <v>16560</v>
      </c>
      <c r="K20" s="87">
        <f>ОиК!K20</f>
        <v>16560</v>
      </c>
      <c r="L20" s="87">
        <f>ОиК!L20</f>
        <v>16560</v>
      </c>
      <c r="M20" s="87">
        <f>ОиК!M20</f>
        <v>16560</v>
      </c>
      <c r="N20" s="87">
        <f>ОиК!N20</f>
        <v>16560</v>
      </c>
      <c r="O20" s="87">
        <f>ОиК!O20</f>
        <v>16560</v>
      </c>
      <c r="P20" s="87">
        <f>ОиК!P20</f>
        <v>16560</v>
      </c>
      <c r="Q20" s="87">
        <f>ОиК!Q20</f>
        <v>16560</v>
      </c>
      <c r="R20" s="87">
        <f>ОиК!R20</f>
        <v>14760</v>
      </c>
      <c r="S20" s="87">
        <f>ОиК!S20</f>
        <v>14760</v>
      </c>
      <c r="T20" s="87">
        <f>ОиК!T20</f>
        <v>15030</v>
      </c>
      <c r="U20" s="87">
        <f>ОиК!U20</f>
        <v>15030</v>
      </c>
      <c r="V20" s="87">
        <f>ОиК!V20</f>
        <v>14490</v>
      </c>
      <c r="W20" s="87">
        <f>ОиК!W20</f>
        <v>14490</v>
      </c>
      <c r="X20" s="87">
        <f>ОиК!X20</f>
        <v>14490</v>
      </c>
      <c r="Y20" s="87">
        <f>ОиК!Y20</f>
        <v>14490</v>
      </c>
      <c r="Z20" s="87">
        <f>ОиК!Z20</f>
        <v>14490</v>
      </c>
      <c r="AA20" s="87">
        <f>ОиК!AA20</f>
        <v>14760</v>
      </c>
      <c r="AB20" s="87">
        <f>ОиК!AB20</f>
        <v>14760</v>
      </c>
      <c r="AC20" s="87">
        <f>ОиК!AC20</f>
        <v>14490</v>
      </c>
    </row>
    <row r="21" spans="1:29" hidden="1" x14ac:dyDescent="0.25">
      <c r="A21" s="16" t="s">
        <v>19</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row>
    <row r="22" spans="1:29" hidden="1" x14ac:dyDescent="0.25">
      <c r="A22" s="17" t="s">
        <v>10</v>
      </c>
      <c r="B22" s="87">
        <f>ОиК!B22</f>
        <v>57195</v>
      </c>
      <c r="C22" s="87">
        <f>ОиК!C22</f>
        <v>57195</v>
      </c>
      <c r="D22" s="87">
        <f>ОиК!D22</f>
        <v>57195</v>
      </c>
      <c r="E22" s="87">
        <f>ОиК!E22</f>
        <v>58545</v>
      </c>
      <c r="F22" s="87">
        <f>ОиК!F22</f>
        <v>59805</v>
      </c>
      <c r="G22" s="87">
        <f>ОиК!G22</f>
        <v>59175</v>
      </c>
      <c r="H22" s="87">
        <f>ОиК!H22</f>
        <v>56745</v>
      </c>
      <c r="I22" s="87">
        <f>ОиК!I22</f>
        <v>56745</v>
      </c>
      <c r="J22" s="87">
        <f>ОиК!J22</f>
        <v>56745</v>
      </c>
      <c r="K22" s="87">
        <f>ОиК!K22</f>
        <v>56745</v>
      </c>
      <c r="L22" s="87">
        <f>ОиК!L22</f>
        <v>56745</v>
      </c>
      <c r="M22" s="87">
        <f>ОиК!M22</f>
        <v>56745</v>
      </c>
      <c r="N22" s="87">
        <f>ОиК!N22</f>
        <v>56745</v>
      </c>
      <c r="O22" s="87">
        <f>ОиК!O22</f>
        <v>56745</v>
      </c>
      <c r="P22" s="87">
        <f>ОиК!P22</f>
        <v>56745</v>
      </c>
      <c r="Q22" s="87">
        <f>ОиК!Q22</f>
        <v>56745</v>
      </c>
      <c r="R22" s="87">
        <f>ОиК!R22</f>
        <v>50625</v>
      </c>
      <c r="S22" s="87">
        <f>ОиК!S22</f>
        <v>50625</v>
      </c>
      <c r="T22" s="87">
        <f>ОиК!T22</f>
        <v>50895</v>
      </c>
      <c r="U22" s="87">
        <f>ОиК!U22</f>
        <v>50895</v>
      </c>
      <c r="V22" s="87">
        <f>ОиК!V22</f>
        <v>50355</v>
      </c>
      <c r="W22" s="87">
        <f>ОиК!W22</f>
        <v>50355</v>
      </c>
      <c r="X22" s="87">
        <f>ОиК!X22</f>
        <v>50355</v>
      </c>
      <c r="Y22" s="87">
        <f>ОиК!Y22</f>
        <v>50355</v>
      </c>
      <c r="Z22" s="87">
        <f>ОиК!Z22</f>
        <v>50355</v>
      </c>
      <c r="AA22" s="87">
        <f>ОиК!AA22</f>
        <v>50625</v>
      </c>
      <c r="AB22" s="87">
        <f>ОиК!AB22</f>
        <v>50625</v>
      </c>
      <c r="AC22" s="87">
        <f>ОиК!AC22</f>
        <v>50355</v>
      </c>
    </row>
    <row r="23" spans="1:29" hidden="1" x14ac:dyDescent="0.25">
      <c r="A23" s="6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row>
    <row r="24" spans="1:29" s="67" customFormat="1" x14ac:dyDescent="0.25">
      <c r="A24" s="258" t="s">
        <v>13</v>
      </c>
    </row>
    <row r="25" spans="1:29" s="67" customFormat="1" x14ac:dyDescent="0.25">
      <c r="A25" s="259"/>
      <c r="B25" s="86">
        <f t="shared" ref="B25:AC25" si="0">B4</f>
        <v>46097</v>
      </c>
      <c r="C25" s="86">
        <f t="shared" si="0"/>
        <v>46098</v>
      </c>
      <c r="D25" s="86">
        <f t="shared" si="0"/>
        <v>46099</v>
      </c>
      <c r="E25" s="86">
        <f t="shared" si="0"/>
        <v>46100</v>
      </c>
      <c r="F25" s="86">
        <f t="shared" si="0"/>
        <v>46101</v>
      </c>
      <c r="G25" s="86">
        <f t="shared" si="0"/>
        <v>46102</v>
      </c>
      <c r="H25" s="86">
        <f t="shared" si="0"/>
        <v>46103</v>
      </c>
      <c r="I25" s="86">
        <f t="shared" si="0"/>
        <v>46104</v>
      </c>
      <c r="J25" s="86">
        <f t="shared" si="0"/>
        <v>46105</v>
      </c>
      <c r="K25" s="86">
        <f t="shared" si="0"/>
        <v>46106</v>
      </c>
      <c r="L25" s="86">
        <f t="shared" si="0"/>
        <v>46107</v>
      </c>
      <c r="M25" s="86">
        <f t="shared" si="0"/>
        <v>46108</v>
      </c>
      <c r="N25" s="86">
        <f t="shared" si="0"/>
        <v>46109</v>
      </c>
      <c r="O25" s="86">
        <f t="shared" si="0"/>
        <v>46110</v>
      </c>
      <c r="P25" s="86">
        <f t="shared" si="0"/>
        <v>46111</v>
      </c>
      <c r="Q25" s="86">
        <f t="shared" si="0"/>
        <v>46112</v>
      </c>
      <c r="R25" s="86">
        <f t="shared" si="0"/>
        <v>46113</v>
      </c>
      <c r="S25" s="86">
        <f t="shared" si="0"/>
        <v>46114</v>
      </c>
      <c r="T25" s="86">
        <f t="shared" si="0"/>
        <v>46115</v>
      </c>
      <c r="U25" s="86">
        <f t="shared" si="0"/>
        <v>46116</v>
      </c>
      <c r="V25" s="86">
        <f t="shared" si="0"/>
        <v>46117</v>
      </c>
      <c r="W25" s="86">
        <f t="shared" si="0"/>
        <v>46118</v>
      </c>
      <c r="X25" s="86">
        <f t="shared" si="0"/>
        <v>46119</v>
      </c>
      <c r="Y25" s="86">
        <f t="shared" si="0"/>
        <v>46120</v>
      </c>
      <c r="Z25" s="86">
        <f t="shared" si="0"/>
        <v>46121</v>
      </c>
      <c r="AA25" s="86">
        <f t="shared" si="0"/>
        <v>46122</v>
      </c>
      <c r="AB25" s="86">
        <f t="shared" si="0"/>
        <v>46123</v>
      </c>
      <c r="AC25" s="86">
        <f t="shared" si="0"/>
        <v>46124</v>
      </c>
    </row>
    <row r="26" spans="1:29" s="250" customFormat="1" ht="34.5" customHeight="1" x14ac:dyDescent="0.2">
      <c r="A26" s="251" t="s">
        <v>3</v>
      </c>
      <c r="B26" s="86">
        <f t="shared" ref="B26:AC26" si="1">B5</f>
        <v>46097</v>
      </c>
      <c r="C26" s="86">
        <f t="shared" si="1"/>
        <v>46098</v>
      </c>
      <c r="D26" s="86">
        <f t="shared" si="1"/>
        <v>46099</v>
      </c>
      <c r="E26" s="86">
        <f t="shared" si="1"/>
        <v>46100</v>
      </c>
      <c r="F26" s="86">
        <f t="shared" si="1"/>
        <v>46101</v>
      </c>
      <c r="G26" s="86">
        <f t="shared" si="1"/>
        <v>46102</v>
      </c>
      <c r="H26" s="86">
        <f t="shared" si="1"/>
        <v>46103</v>
      </c>
      <c r="I26" s="86">
        <f t="shared" si="1"/>
        <v>46104</v>
      </c>
      <c r="J26" s="86">
        <f t="shared" si="1"/>
        <v>46105</v>
      </c>
      <c r="K26" s="86">
        <f t="shared" si="1"/>
        <v>46106</v>
      </c>
      <c r="L26" s="86">
        <f t="shared" si="1"/>
        <v>46107</v>
      </c>
      <c r="M26" s="86">
        <f t="shared" si="1"/>
        <v>46108</v>
      </c>
      <c r="N26" s="86">
        <f t="shared" si="1"/>
        <v>46109</v>
      </c>
      <c r="O26" s="86">
        <f t="shared" si="1"/>
        <v>46110</v>
      </c>
      <c r="P26" s="86">
        <f t="shared" si="1"/>
        <v>46111</v>
      </c>
      <c r="Q26" s="86">
        <f t="shared" si="1"/>
        <v>46112</v>
      </c>
      <c r="R26" s="86">
        <f t="shared" si="1"/>
        <v>46113</v>
      </c>
      <c r="S26" s="86">
        <f t="shared" si="1"/>
        <v>46114</v>
      </c>
      <c r="T26" s="86">
        <f t="shared" si="1"/>
        <v>46115</v>
      </c>
      <c r="U26" s="86">
        <f t="shared" si="1"/>
        <v>46116</v>
      </c>
      <c r="V26" s="86">
        <f t="shared" si="1"/>
        <v>46117</v>
      </c>
      <c r="W26" s="86">
        <f t="shared" si="1"/>
        <v>46118</v>
      </c>
      <c r="X26" s="86">
        <f t="shared" si="1"/>
        <v>46119</v>
      </c>
      <c r="Y26" s="86">
        <f t="shared" si="1"/>
        <v>46120</v>
      </c>
      <c r="Z26" s="86">
        <f t="shared" si="1"/>
        <v>46121</v>
      </c>
      <c r="AA26" s="86">
        <f t="shared" si="1"/>
        <v>46122</v>
      </c>
      <c r="AB26" s="86">
        <f t="shared" si="1"/>
        <v>46123</v>
      </c>
      <c r="AC26" s="86">
        <f t="shared" si="1"/>
        <v>46124</v>
      </c>
    </row>
    <row r="27" spans="1:29" x14ac:dyDescent="0.25">
      <c r="A27" s="10" t="s">
        <v>14</v>
      </c>
    </row>
    <row r="28" spans="1:29" x14ac:dyDescent="0.25">
      <c r="A28" s="10">
        <v>1</v>
      </c>
      <c r="B28" s="107">
        <f t="shared" ref="B28:AC28" si="2">ROUNDUP(B7*0.9,)</f>
        <v>6926</v>
      </c>
      <c r="C28" s="107">
        <f t="shared" si="2"/>
        <v>6926</v>
      </c>
      <c r="D28" s="107">
        <f t="shared" si="2"/>
        <v>6926</v>
      </c>
      <c r="E28" s="107">
        <f t="shared" si="2"/>
        <v>8141</v>
      </c>
      <c r="F28" s="107">
        <f t="shared" si="2"/>
        <v>9275</v>
      </c>
      <c r="G28" s="107">
        <f t="shared" si="2"/>
        <v>8708</v>
      </c>
      <c r="H28" s="107">
        <f t="shared" si="2"/>
        <v>6521</v>
      </c>
      <c r="I28" s="107">
        <f t="shared" si="2"/>
        <v>6521</v>
      </c>
      <c r="J28" s="107">
        <f t="shared" si="2"/>
        <v>6521</v>
      </c>
      <c r="K28" s="107">
        <f t="shared" si="2"/>
        <v>6521</v>
      </c>
      <c r="L28" s="107">
        <f t="shared" si="2"/>
        <v>6521</v>
      </c>
      <c r="M28" s="107">
        <f t="shared" si="2"/>
        <v>6521</v>
      </c>
      <c r="N28" s="107">
        <f t="shared" si="2"/>
        <v>6521</v>
      </c>
      <c r="O28" s="107">
        <f t="shared" si="2"/>
        <v>6521</v>
      </c>
      <c r="P28" s="107">
        <f t="shared" si="2"/>
        <v>6521</v>
      </c>
      <c r="Q28" s="107">
        <f t="shared" si="2"/>
        <v>6521</v>
      </c>
      <c r="R28" s="107">
        <f t="shared" si="2"/>
        <v>5063</v>
      </c>
      <c r="S28" s="107">
        <f t="shared" si="2"/>
        <v>5063</v>
      </c>
      <c r="T28" s="107">
        <f t="shared" si="2"/>
        <v>5306</v>
      </c>
      <c r="U28" s="107">
        <f t="shared" si="2"/>
        <v>5306</v>
      </c>
      <c r="V28" s="107">
        <f t="shared" si="2"/>
        <v>4820</v>
      </c>
      <c r="W28" s="107">
        <f t="shared" si="2"/>
        <v>4820</v>
      </c>
      <c r="X28" s="107">
        <f t="shared" si="2"/>
        <v>4820</v>
      </c>
      <c r="Y28" s="107">
        <f t="shared" si="2"/>
        <v>4820</v>
      </c>
      <c r="Z28" s="107">
        <f t="shared" si="2"/>
        <v>4820</v>
      </c>
      <c r="AA28" s="107">
        <f t="shared" si="2"/>
        <v>5063</v>
      </c>
      <c r="AB28" s="107">
        <f t="shared" si="2"/>
        <v>5063</v>
      </c>
      <c r="AC28" s="107">
        <f t="shared" si="2"/>
        <v>4820</v>
      </c>
    </row>
    <row r="29" spans="1:29" x14ac:dyDescent="0.25">
      <c r="A29" s="10">
        <v>2</v>
      </c>
      <c r="B29" s="107">
        <f t="shared" ref="B29:AC29" si="3">ROUNDUP(B8*0.9,)</f>
        <v>8424</v>
      </c>
      <c r="C29" s="107">
        <f t="shared" si="3"/>
        <v>8424</v>
      </c>
      <c r="D29" s="107">
        <f t="shared" si="3"/>
        <v>8424</v>
      </c>
      <c r="E29" s="107">
        <f t="shared" si="3"/>
        <v>9639</v>
      </c>
      <c r="F29" s="107">
        <f t="shared" si="3"/>
        <v>10773</v>
      </c>
      <c r="G29" s="107">
        <f t="shared" si="3"/>
        <v>10206</v>
      </c>
      <c r="H29" s="107">
        <f t="shared" si="3"/>
        <v>8019</v>
      </c>
      <c r="I29" s="107">
        <f t="shared" si="3"/>
        <v>8019</v>
      </c>
      <c r="J29" s="107">
        <f t="shared" si="3"/>
        <v>8019</v>
      </c>
      <c r="K29" s="107">
        <f t="shared" si="3"/>
        <v>8019</v>
      </c>
      <c r="L29" s="107">
        <f t="shared" si="3"/>
        <v>8019</v>
      </c>
      <c r="M29" s="107">
        <f t="shared" si="3"/>
        <v>8019</v>
      </c>
      <c r="N29" s="107">
        <f t="shared" si="3"/>
        <v>8019</v>
      </c>
      <c r="O29" s="107">
        <f t="shared" si="3"/>
        <v>8019</v>
      </c>
      <c r="P29" s="107">
        <f t="shared" si="3"/>
        <v>8019</v>
      </c>
      <c r="Q29" s="107">
        <f t="shared" si="3"/>
        <v>8019</v>
      </c>
      <c r="R29" s="107">
        <f t="shared" si="3"/>
        <v>6399</v>
      </c>
      <c r="S29" s="107">
        <f t="shared" si="3"/>
        <v>6399</v>
      </c>
      <c r="T29" s="107">
        <f t="shared" si="3"/>
        <v>6642</v>
      </c>
      <c r="U29" s="107">
        <f t="shared" si="3"/>
        <v>6642</v>
      </c>
      <c r="V29" s="107">
        <f t="shared" si="3"/>
        <v>6156</v>
      </c>
      <c r="W29" s="107">
        <f t="shared" si="3"/>
        <v>6156</v>
      </c>
      <c r="X29" s="107">
        <f t="shared" si="3"/>
        <v>6156</v>
      </c>
      <c r="Y29" s="107">
        <f t="shared" si="3"/>
        <v>6156</v>
      </c>
      <c r="Z29" s="107">
        <f t="shared" si="3"/>
        <v>6156</v>
      </c>
      <c r="AA29" s="107">
        <f t="shared" si="3"/>
        <v>6399</v>
      </c>
      <c r="AB29" s="107">
        <f t="shared" si="3"/>
        <v>6399</v>
      </c>
      <c r="AC29" s="107">
        <f t="shared" si="3"/>
        <v>6156</v>
      </c>
    </row>
    <row r="30" spans="1:29" x14ac:dyDescent="0.25">
      <c r="A30" s="10" t="s">
        <v>15</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row>
    <row r="31" spans="1:29" x14ac:dyDescent="0.25">
      <c r="A31" s="10">
        <v>1</v>
      </c>
      <c r="B31" s="107">
        <f t="shared" ref="B31:AC31" si="4">ROUNDUP(B10*0.9,)</f>
        <v>8141</v>
      </c>
      <c r="C31" s="107">
        <f t="shared" si="4"/>
        <v>8141</v>
      </c>
      <c r="D31" s="107">
        <f t="shared" si="4"/>
        <v>8141</v>
      </c>
      <c r="E31" s="107">
        <f t="shared" si="4"/>
        <v>9356</v>
      </c>
      <c r="F31" s="107">
        <f t="shared" si="4"/>
        <v>10490</v>
      </c>
      <c r="G31" s="107">
        <f t="shared" si="4"/>
        <v>9923</v>
      </c>
      <c r="H31" s="107">
        <f t="shared" si="4"/>
        <v>7736</v>
      </c>
      <c r="I31" s="107">
        <f t="shared" si="4"/>
        <v>7736</v>
      </c>
      <c r="J31" s="107">
        <f t="shared" si="4"/>
        <v>7736</v>
      </c>
      <c r="K31" s="107">
        <f t="shared" si="4"/>
        <v>7736</v>
      </c>
      <c r="L31" s="107">
        <f t="shared" si="4"/>
        <v>7736</v>
      </c>
      <c r="M31" s="107">
        <f t="shared" si="4"/>
        <v>7736</v>
      </c>
      <c r="N31" s="107">
        <f t="shared" si="4"/>
        <v>7736</v>
      </c>
      <c r="O31" s="107">
        <f t="shared" si="4"/>
        <v>7736</v>
      </c>
      <c r="P31" s="107">
        <f t="shared" si="4"/>
        <v>7736</v>
      </c>
      <c r="Q31" s="107">
        <f t="shared" si="4"/>
        <v>7736</v>
      </c>
      <c r="R31" s="107">
        <f t="shared" si="4"/>
        <v>6278</v>
      </c>
      <c r="S31" s="107">
        <f t="shared" si="4"/>
        <v>6278</v>
      </c>
      <c r="T31" s="107">
        <f t="shared" si="4"/>
        <v>6521</v>
      </c>
      <c r="U31" s="107">
        <f t="shared" si="4"/>
        <v>6521</v>
      </c>
      <c r="V31" s="107">
        <f t="shared" si="4"/>
        <v>6035</v>
      </c>
      <c r="W31" s="107">
        <f t="shared" si="4"/>
        <v>6035</v>
      </c>
      <c r="X31" s="107">
        <f t="shared" si="4"/>
        <v>6035</v>
      </c>
      <c r="Y31" s="107">
        <f t="shared" si="4"/>
        <v>6035</v>
      </c>
      <c r="Z31" s="107">
        <f t="shared" si="4"/>
        <v>6035</v>
      </c>
      <c r="AA31" s="107">
        <f t="shared" si="4"/>
        <v>6278</v>
      </c>
      <c r="AB31" s="107">
        <f t="shared" si="4"/>
        <v>6278</v>
      </c>
      <c r="AC31" s="107">
        <f t="shared" si="4"/>
        <v>6035</v>
      </c>
    </row>
    <row r="32" spans="1:29" x14ac:dyDescent="0.25">
      <c r="A32" s="10">
        <v>2</v>
      </c>
      <c r="B32" s="107">
        <f t="shared" ref="B32:AC32" si="5">ROUNDUP(B11*0.9,)</f>
        <v>9639</v>
      </c>
      <c r="C32" s="107">
        <f t="shared" si="5"/>
        <v>9639</v>
      </c>
      <c r="D32" s="107">
        <f t="shared" si="5"/>
        <v>9639</v>
      </c>
      <c r="E32" s="107">
        <f t="shared" si="5"/>
        <v>10854</v>
      </c>
      <c r="F32" s="107">
        <f t="shared" si="5"/>
        <v>11988</v>
      </c>
      <c r="G32" s="107">
        <f t="shared" si="5"/>
        <v>11421</v>
      </c>
      <c r="H32" s="107">
        <f t="shared" si="5"/>
        <v>9234</v>
      </c>
      <c r="I32" s="107">
        <f t="shared" si="5"/>
        <v>9234</v>
      </c>
      <c r="J32" s="107">
        <f t="shared" si="5"/>
        <v>9234</v>
      </c>
      <c r="K32" s="107">
        <f t="shared" si="5"/>
        <v>9234</v>
      </c>
      <c r="L32" s="107">
        <f t="shared" si="5"/>
        <v>9234</v>
      </c>
      <c r="M32" s="107">
        <f t="shared" si="5"/>
        <v>9234</v>
      </c>
      <c r="N32" s="107">
        <f t="shared" si="5"/>
        <v>9234</v>
      </c>
      <c r="O32" s="107">
        <f t="shared" si="5"/>
        <v>9234</v>
      </c>
      <c r="P32" s="107">
        <f t="shared" si="5"/>
        <v>9234</v>
      </c>
      <c r="Q32" s="107">
        <f t="shared" si="5"/>
        <v>9234</v>
      </c>
      <c r="R32" s="107">
        <f t="shared" si="5"/>
        <v>7614</v>
      </c>
      <c r="S32" s="107">
        <f t="shared" si="5"/>
        <v>7614</v>
      </c>
      <c r="T32" s="107">
        <f t="shared" si="5"/>
        <v>7857</v>
      </c>
      <c r="U32" s="107">
        <f t="shared" si="5"/>
        <v>7857</v>
      </c>
      <c r="V32" s="107">
        <f t="shared" si="5"/>
        <v>7371</v>
      </c>
      <c r="W32" s="107">
        <f t="shared" si="5"/>
        <v>7371</v>
      </c>
      <c r="X32" s="107">
        <f t="shared" si="5"/>
        <v>7371</v>
      </c>
      <c r="Y32" s="107">
        <f t="shared" si="5"/>
        <v>7371</v>
      </c>
      <c r="Z32" s="107">
        <f t="shared" si="5"/>
        <v>7371</v>
      </c>
      <c r="AA32" s="107">
        <f t="shared" si="5"/>
        <v>7614</v>
      </c>
      <c r="AB32" s="107">
        <f t="shared" si="5"/>
        <v>7614</v>
      </c>
      <c r="AC32" s="107">
        <f t="shared" si="5"/>
        <v>7371</v>
      </c>
    </row>
    <row r="33" spans="1:29" x14ac:dyDescent="0.25">
      <c r="A33" s="30" t="s">
        <v>16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row>
    <row r="34" spans="1:29" x14ac:dyDescent="0.25">
      <c r="A34" s="30">
        <v>1</v>
      </c>
      <c r="B34" s="107">
        <f t="shared" ref="B34:AC34" si="6">ROUNDUP(B13*0.9,)</f>
        <v>7736</v>
      </c>
      <c r="C34" s="107">
        <f t="shared" si="6"/>
        <v>7736</v>
      </c>
      <c r="D34" s="107">
        <f t="shared" si="6"/>
        <v>7736</v>
      </c>
      <c r="E34" s="107">
        <f t="shared" si="6"/>
        <v>8951</v>
      </c>
      <c r="F34" s="107">
        <f t="shared" si="6"/>
        <v>10085</v>
      </c>
      <c r="G34" s="107">
        <f t="shared" si="6"/>
        <v>9518</v>
      </c>
      <c r="H34" s="107">
        <f t="shared" si="6"/>
        <v>7331</v>
      </c>
      <c r="I34" s="107">
        <f t="shared" si="6"/>
        <v>7331</v>
      </c>
      <c r="J34" s="107">
        <f t="shared" si="6"/>
        <v>7331</v>
      </c>
      <c r="K34" s="107">
        <f t="shared" si="6"/>
        <v>7331</v>
      </c>
      <c r="L34" s="107">
        <f t="shared" si="6"/>
        <v>7331</v>
      </c>
      <c r="M34" s="107">
        <f t="shared" si="6"/>
        <v>7331</v>
      </c>
      <c r="N34" s="107">
        <f t="shared" si="6"/>
        <v>7331</v>
      </c>
      <c r="O34" s="107">
        <f t="shared" si="6"/>
        <v>7331</v>
      </c>
      <c r="P34" s="107">
        <f t="shared" si="6"/>
        <v>7331</v>
      </c>
      <c r="Q34" s="107">
        <f t="shared" si="6"/>
        <v>7331</v>
      </c>
      <c r="R34" s="107">
        <f t="shared" si="6"/>
        <v>5873</v>
      </c>
      <c r="S34" s="107">
        <f t="shared" si="6"/>
        <v>5873</v>
      </c>
      <c r="T34" s="107">
        <f t="shared" si="6"/>
        <v>6116</v>
      </c>
      <c r="U34" s="107">
        <f t="shared" si="6"/>
        <v>6116</v>
      </c>
      <c r="V34" s="107">
        <f t="shared" si="6"/>
        <v>5630</v>
      </c>
      <c r="W34" s="107">
        <f t="shared" si="6"/>
        <v>5630</v>
      </c>
      <c r="X34" s="107">
        <f t="shared" si="6"/>
        <v>5630</v>
      </c>
      <c r="Y34" s="107">
        <f t="shared" si="6"/>
        <v>5630</v>
      </c>
      <c r="Z34" s="107">
        <f t="shared" si="6"/>
        <v>5630</v>
      </c>
      <c r="AA34" s="107">
        <f t="shared" si="6"/>
        <v>5873</v>
      </c>
      <c r="AB34" s="107">
        <f t="shared" si="6"/>
        <v>5873</v>
      </c>
      <c r="AC34" s="107">
        <f t="shared" si="6"/>
        <v>5630</v>
      </c>
    </row>
    <row r="35" spans="1:29" x14ac:dyDescent="0.25">
      <c r="A35" s="30">
        <v>2</v>
      </c>
      <c r="B35" s="107">
        <f t="shared" ref="B35:AC35" si="7">ROUNDUP(B14*0.9,)</f>
        <v>9234</v>
      </c>
      <c r="C35" s="107">
        <f t="shared" si="7"/>
        <v>9234</v>
      </c>
      <c r="D35" s="107">
        <f t="shared" si="7"/>
        <v>9234</v>
      </c>
      <c r="E35" s="107">
        <f t="shared" si="7"/>
        <v>10449</v>
      </c>
      <c r="F35" s="107">
        <f t="shared" si="7"/>
        <v>11583</v>
      </c>
      <c r="G35" s="107">
        <f t="shared" si="7"/>
        <v>11016</v>
      </c>
      <c r="H35" s="107">
        <f t="shared" si="7"/>
        <v>8829</v>
      </c>
      <c r="I35" s="107">
        <f t="shared" si="7"/>
        <v>8829</v>
      </c>
      <c r="J35" s="107">
        <f t="shared" si="7"/>
        <v>8829</v>
      </c>
      <c r="K35" s="107">
        <f t="shared" si="7"/>
        <v>8829</v>
      </c>
      <c r="L35" s="107">
        <f t="shared" si="7"/>
        <v>8829</v>
      </c>
      <c r="M35" s="107">
        <f t="shared" si="7"/>
        <v>8829</v>
      </c>
      <c r="N35" s="107">
        <f t="shared" si="7"/>
        <v>8829</v>
      </c>
      <c r="O35" s="107">
        <f t="shared" si="7"/>
        <v>8829</v>
      </c>
      <c r="P35" s="107">
        <f t="shared" si="7"/>
        <v>8829</v>
      </c>
      <c r="Q35" s="107">
        <f t="shared" si="7"/>
        <v>8829</v>
      </c>
      <c r="R35" s="107">
        <f t="shared" si="7"/>
        <v>7209</v>
      </c>
      <c r="S35" s="107">
        <f t="shared" si="7"/>
        <v>7209</v>
      </c>
      <c r="T35" s="107">
        <f t="shared" si="7"/>
        <v>7452</v>
      </c>
      <c r="U35" s="107">
        <f t="shared" si="7"/>
        <v>7452</v>
      </c>
      <c r="V35" s="107">
        <f t="shared" si="7"/>
        <v>6966</v>
      </c>
      <c r="W35" s="107">
        <f t="shared" si="7"/>
        <v>6966</v>
      </c>
      <c r="X35" s="107">
        <f t="shared" si="7"/>
        <v>6966</v>
      </c>
      <c r="Y35" s="107">
        <f t="shared" si="7"/>
        <v>6966</v>
      </c>
      <c r="Z35" s="107">
        <f t="shared" si="7"/>
        <v>6966</v>
      </c>
      <c r="AA35" s="107">
        <f t="shared" si="7"/>
        <v>7209</v>
      </c>
      <c r="AB35" s="107">
        <f t="shared" si="7"/>
        <v>7209</v>
      </c>
      <c r="AC35" s="107">
        <f t="shared" si="7"/>
        <v>6966</v>
      </c>
    </row>
    <row r="36" spans="1:29" x14ac:dyDescent="0.25">
      <c r="A36" s="14" t="s">
        <v>17</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row>
    <row r="37" spans="1:29" x14ac:dyDescent="0.25">
      <c r="A37" s="30">
        <v>1</v>
      </c>
      <c r="B37" s="107">
        <f t="shared" ref="B37:AC37" si="8">ROUNDUP(B16*0.9,)</f>
        <v>12191</v>
      </c>
      <c r="C37" s="107">
        <f t="shared" si="8"/>
        <v>12191</v>
      </c>
      <c r="D37" s="107">
        <f t="shared" si="8"/>
        <v>12191</v>
      </c>
      <c r="E37" s="107">
        <f t="shared" si="8"/>
        <v>13406</v>
      </c>
      <c r="F37" s="107">
        <f t="shared" si="8"/>
        <v>14540</v>
      </c>
      <c r="G37" s="107">
        <f t="shared" si="8"/>
        <v>13973</v>
      </c>
      <c r="H37" s="107">
        <f t="shared" si="8"/>
        <v>11786</v>
      </c>
      <c r="I37" s="107">
        <f t="shared" si="8"/>
        <v>11786</v>
      </c>
      <c r="J37" s="107">
        <f t="shared" si="8"/>
        <v>11786</v>
      </c>
      <c r="K37" s="107">
        <f t="shared" si="8"/>
        <v>11786</v>
      </c>
      <c r="L37" s="107">
        <f t="shared" si="8"/>
        <v>11786</v>
      </c>
      <c r="M37" s="107">
        <f t="shared" si="8"/>
        <v>11786</v>
      </c>
      <c r="N37" s="107">
        <f t="shared" si="8"/>
        <v>11786</v>
      </c>
      <c r="O37" s="107">
        <f t="shared" si="8"/>
        <v>11786</v>
      </c>
      <c r="P37" s="107">
        <f t="shared" si="8"/>
        <v>11786</v>
      </c>
      <c r="Q37" s="107">
        <f t="shared" si="8"/>
        <v>11786</v>
      </c>
      <c r="R37" s="107">
        <f t="shared" si="8"/>
        <v>9518</v>
      </c>
      <c r="S37" s="107">
        <f t="shared" si="8"/>
        <v>9518</v>
      </c>
      <c r="T37" s="107">
        <f t="shared" si="8"/>
        <v>9761</v>
      </c>
      <c r="U37" s="107">
        <f t="shared" si="8"/>
        <v>9761</v>
      </c>
      <c r="V37" s="107">
        <f t="shared" si="8"/>
        <v>9275</v>
      </c>
      <c r="W37" s="107">
        <f t="shared" si="8"/>
        <v>9275</v>
      </c>
      <c r="X37" s="107">
        <f t="shared" si="8"/>
        <v>9275</v>
      </c>
      <c r="Y37" s="107">
        <f t="shared" si="8"/>
        <v>9275</v>
      </c>
      <c r="Z37" s="107">
        <f t="shared" si="8"/>
        <v>9275</v>
      </c>
      <c r="AA37" s="107">
        <f t="shared" si="8"/>
        <v>9518</v>
      </c>
      <c r="AB37" s="107">
        <f t="shared" si="8"/>
        <v>9518</v>
      </c>
      <c r="AC37" s="107">
        <f t="shared" si="8"/>
        <v>9275</v>
      </c>
    </row>
    <row r="38" spans="1:29" x14ac:dyDescent="0.25">
      <c r="A38" s="10">
        <v>2</v>
      </c>
      <c r="B38" s="107">
        <f t="shared" ref="B38:AC38" si="9">ROUNDUP(B17*0.9,)</f>
        <v>13689</v>
      </c>
      <c r="C38" s="107">
        <f t="shared" si="9"/>
        <v>13689</v>
      </c>
      <c r="D38" s="107">
        <f t="shared" si="9"/>
        <v>13689</v>
      </c>
      <c r="E38" s="107">
        <f t="shared" si="9"/>
        <v>14904</v>
      </c>
      <c r="F38" s="107">
        <f t="shared" si="9"/>
        <v>16038</v>
      </c>
      <c r="G38" s="107">
        <f t="shared" si="9"/>
        <v>15471</v>
      </c>
      <c r="H38" s="107">
        <f t="shared" si="9"/>
        <v>13284</v>
      </c>
      <c r="I38" s="107">
        <f t="shared" si="9"/>
        <v>13284</v>
      </c>
      <c r="J38" s="107">
        <f t="shared" si="9"/>
        <v>13284</v>
      </c>
      <c r="K38" s="107">
        <f t="shared" si="9"/>
        <v>13284</v>
      </c>
      <c r="L38" s="107">
        <f t="shared" si="9"/>
        <v>13284</v>
      </c>
      <c r="M38" s="107">
        <f t="shared" si="9"/>
        <v>13284</v>
      </c>
      <c r="N38" s="107">
        <f t="shared" si="9"/>
        <v>13284</v>
      </c>
      <c r="O38" s="107">
        <f t="shared" si="9"/>
        <v>13284</v>
      </c>
      <c r="P38" s="107">
        <f t="shared" si="9"/>
        <v>13284</v>
      </c>
      <c r="Q38" s="107">
        <f t="shared" si="9"/>
        <v>13284</v>
      </c>
      <c r="R38" s="107">
        <f t="shared" si="9"/>
        <v>10854</v>
      </c>
      <c r="S38" s="107">
        <f t="shared" si="9"/>
        <v>10854</v>
      </c>
      <c r="T38" s="107">
        <f t="shared" si="9"/>
        <v>11097</v>
      </c>
      <c r="U38" s="107">
        <f t="shared" si="9"/>
        <v>11097</v>
      </c>
      <c r="V38" s="107">
        <f t="shared" si="9"/>
        <v>10611</v>
      </c>
      <c r="W38" s="107">
        <f t="shared" si="9"/>
        <v>10611</v>
      </c>
      <c r="X38" s="107">
        <f t="shared" si="9"/>
        <v>10611</v>
      </c>
      <c r="Y38" s="107">
        <f t="shared" si="9"/>
        <v>10611</v>
      </c>
      <c r="Z38" s="107">
        <f t="shared" si="9"/>
        <v>10611</v>
      </c>
      <c r="AA38" s="107">
        <f t="shared" si="9"/>
        <v>10854</v>
      </c>
      <c r="AB38" s="107">
        <f t="shared" si="9"/>
        <v>10854</v>
      </c>
      <c r="AC38" s="107">
        <f t="shared" si="9"/>
        <v>10611</v>
      </c>
    </row>
    <row r="39" spans="1:29" ht="19.5" customHeight="1" x14ac:dyDescent="0.25">
      <c r="A39" s="34" t="s">
        <v>18</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row>
    <row r="40" spans="1:29" x14ac:dyDescent="0.25">
      <c r="A40" s="30">
        <v>1</v>
      </c>
      <c r="B40" s="107">
        <f t="shared" ref="B40:AC40" si="10">ROUNDUP(B19*0.9,)</f>
        <v>13811</v>
      </c>
      <c r="C40" s="107">
        <f t="shared" si="10"/>
        <v>13811</v>
      </c>
      <c r="D40" s="107">
        <f t="shared" si="10"/>
        <v>13811</v>
      </c>
      <c r="E40" s="107">
        <f t="shared" si="10"/>
        <v>15026</v>
      </c>
      <c r="F40" s="107">
        <f t="shared" si="10"/>
        <v>16160</v>
      </c>
      <c r="G40" s="107">
        <f t="shared" si="10"/>
        <v>15593</v>
      </c>
      <c r="H40" s="107">
        <f t="shared" si="10"/>
        <v>13406</v>
      </c>
      <c r="I40" s="107">
        <f t="shared" si="10"/>
        <v>13406</v>
      </c>
      <c r="J40" s="107">
        <f t="shared" si="10"/>
        <v>13406</v>
      </c>
      <c r="K40" s="107">
        <f t="shared" si="10"/>
        <v>13406</v>
      </c>
      <c r="L40" s="107">
        <f t="shared" si="10"/>
        <v>13406</v>
      </c>
      <c r="M40" s="107">
        <f t="shared" si="10"/>
        <v>13406</v>
      </c>
      <c r="N40" s="107">
        <f t="shared" si="10"/>
        <v>13406</v>
      </c>
      <c r="O40" s="107">
        <f t="shared" si="10"/>
        <v>13406</v>
      </c>
      <c r="P40" s="107">
        <f t="shared" si="10"/>
        <v>13406</v>
      </c>
      <c r="Q40" s="107">
        <f t="shared" si="10"/>
        <v>13406</v>
      </c>
      <c r="R40" s="107">
        <f t="shared" si="10"/>
        <v>11948</v>
      </c>
      <c r="S40" s="107">
        <f t="shared" si="10"/>
        <v>11948</v>
      </c>
      <c r="T40" s="107">
        <f t="shared" si="10"/>
        <v>12191</v>
      </c>
      <c r="U40" s="107">
        <f t="shared" si="10"/>
        <v>12191</v>
      </c>
      <c r="V40" s="107">
        <f t="shared" si="10"/>
        <v>11705</v>
      </c>
      <c r="W40" s="107">
        <f t="shared" si="10"/>
        <v>11705</v>
      </c>
      <c r="X40" s="107">
        <f t="shared" si="10"/>
        <v>11705</v>
      </c>
      <c r="Y40" s="107">
        <f t="shared" si="10"/>
        <v>11705</v>
      </c>
      <c r="Z40" s="107">
        <f t="shared" si="10"/>
        <v>11705</v>
      </c>
      <c r="AA40" s="107">
        <f t="shared" si="10"/>
        <v>11948</v>
      </c>
      <c r="AB40" s="107">
        <f t="shared" si="10"/>
        <v>11948</v>
      </c>
      <c r="AC40" s="107">
        <f t="shared" si="10"/>
        <v>11705</v>
      </c>
    </row>
    <row r="41" spans="1:29" x14ac:dyDescent="0.25">
      <c r="A41" s="10">
        <v>2</v>
      </c>
      <c r="B41" s="107">
        <f t="shared" ref="B41:AC41" si="11">ROUNDUP(B20*0.9,)</f>
        <v>15309</v>
      </c>
      <c r="C41" s="107">
        <f t="shared" si="11"/>
        <v>15309</v>
      </c>
      <c r="D41" s="107">
        <f t="shared" si="11"/>
        <v>15309</v>
      </c>
      <c r="E41" s="107">
        <f t="shared" si="11"/>
        <v>16524</v>
      </c>
      <c r="F41" s="107">
        <f t="shared" si="11"/>
        <v>17658</v>
      </c>
      <c r="G41" s="107">
        <f t="shared" si="11"/>
        <v>17091</v>
      </c>
      <c r="H41" s="107">
        <f t="shared" si="11"/>
        <v>14904</v>
      </c>
      <c r="I41" s="107">
        <f t="shared" si="11"/>
        <v>14904</v>
      </c>
      <c r="J41" s="107">
        <f t="shared" si="11"/>
        <v>14904</v>
      </c>
      <c r="K41" s="107">
        <f t="shared" si="11"/>
        <v>14904</v>
      </c>
      <c r="L41" s="107">
        <f t="shared" si="11"/>
        <v>14904</v>
      </c>
      <c r="M41" s="107">
        <f t="shared" si="11"/>
        <v>14904</v>
      </c>
      <c r="N41" s="107">
        <f t="shared" si="11"/>
        <v>14904</v>
      </c>
      <c r="O41" s="107">
        <f t="shared" si="11"/>
        <v>14904</v>
      </c>
      <c r="P41" s="107">
        <f t="shared" si="11"/>
        <v>14904</v>
      </c>
      <c r="Q41" s="107">
        <f t="shared" si="11"/>
        <v>14904</v>
      </c>
      <c r="R41" s="107">
        <f t="shared" si="11"/>
        <v>13284</v>
      </c>
      <c r="S41" s="107">
        <f t="shared" si="11"/>
        <v>13284</v>
      </c>
      <c r="T41" s="107">
        <f t="shared" si="11"/>
        <v>13527</v>
      </c>
      <c r="U41" s="107">
        <f t="shared" si="11"/>
        <v>13527</v>
      </c>
      <c r="V41" s="107">
        <f t="shared" si="11"/>
        <v>13041</v>
      </c>
      <c r="W41" s="107">
        <f t="shared" si="11"/>
        <v>13041</v>
      </c>
      <c r="X41" s="107">
        <f t="shared" si="11"/>
        <v>13041</v>
      </c>
      <c r="Y41" s="107">
        <f t="shared" si="11"/>
        <v>13041</v>
      </c>
      <c r="Z41" s="107">
        <f t="shared" si="11"/>
        <v>13041</v>
      </c>
      <c r="AA41" s="107">
        <f t="shared" si="11"/>
        <v>13284</v>
      </c>
      <c r="AB41" s="107">
        <f t="shared" si="11"/>
        <v>13284</v>
      </c>
      <c r="AC41" s="107">
        <f t="shared" si="11"/>
        <v>13041</v>
      </c>
    </row>
    <row r="42" spans="1:29" ht="19.5" customHeight="1" x14ac:dyDescent="0.25">
      <c r="A42" s="16" t="s">
        <v>19</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row>
    <row r="43" spans="1:29" x14ac:dyDescent="0.25">
      <c r="A43" s="17" t="s">
        <v>10</v>
      </c>
      <c r="B43" s="107">
        <f t="shared" ref="B43:AC43" si="12">ROUNDUP(B22*0.9,)</f>
        <v>51476</v>
      </c>
      <c r="C43" s="107">
        <f t="shared" si="12"/>
        <v>51476</v>
      </c>
      <c r="D43" s="107">
        <f t="shared" si="12"/>
        <v>51476</v>
      </c>
      <c r="E43" s="107">
        <f t="shared" si="12"/>
        <v>52691</v>
      </c>
      <c r="F43" s="107">
        <f t="shared" si="12"/>
        <v>53825</v>
      </c>
      <c r="G43" s="107">
        <f t="shared" si="12"/>
        <v>53258</v>
      </c>
      <c r="H43" s="107">
        <f t="shared" si="12"/>
        <v>51071</v>
      </c>
      <c r="I43" s="107">
        <f t="shared" si="12"/>
        <v>51071</v>
      </c>
      <c r="J43" s="107">
        <f t="shared" si="12"/>
        <v>51071</v>
      </c>
      <c r="K43" s="107">
        <f t="shared" si="12"/>
        <v>51071</v>
      </c>
      <c r="L43" s="107">
        <f t="shared" si="12"/>
        <v>51071</v>
      </c>
      <c r="M43" s="107">
        <f t="shared" si="12"/>
        <v>51071</v>
      </c>
      <c r="N43" s="107">
        <f t="shared" si="12"/>
        <v>51071</v>
      </c>
      <c r="O43" s="107">
        <f t="shared" si="12"/>
        <v>51071</v>
      </c>
      <c r="P43" s="107">
        <f t="shared" si="12"/>
        <v>51071</v>
      </c>
      <c r="Q43" s="107">
        <f t="shared" si="12"/>
        <v>51071</v>
      </c>
      <c r="R43" s="107">
        <f t="shared" si="12"/>
        <v>45563</v>
      </c>
      <c r="S43" s="107">
        <f t="shared" si="12"/>
        <v>45563</v>
      </c>
      <c r="T43" s="107">
        <f t="shared" si="12"/>
        <v>45806</v>
      </c>
      <c r="U43" s="107">
        <f t="shared" si="12"/>
        <v>45806</v>
      </c>
      <c r="V43" s="107">
        <f t="shared" si="12"/>
        <v>45320</v>
      </c>
      <c r="W43" s="107">
        <f t="shared" si="12"/>
        <v>45320</v>
      </c>
      <c r="X43" s="107">
        <f t="shared" si="12"/>
        <v>45320</v>
      </c>
      <c r="Y43" s="107">
        <f t="shared" si="12"/>
        <v>45320</v>
      </c>
      <c r="Z43" s="107">
        <f t="shared" si="12"/>
        <v>45320</v>
      </c>
      <c r="AA43" s="107">
        <f t="shared" si="12"/>
        <v>45563</v>
      </c>
      <c r="AB43" s="107">
        <f t="shared" si="12"/>
        <v>45563</v>
      </c>
      <c r="AC43" s="107">
        <f t="shared" si="12"/>
        <v>45320</v>
      </c>
    </row>
    <row r="45" spans="1:29" customFormat="1" ht="173.25" x14ac:dyDescent="0.25">
      <c r="A45" s="228" t="s">
        <v>49</v>
      </c>
    </row>
    <row r="46" spans="1:29" s="67" customFormat="1" ht="15.75" x14ac:dyDescent="0.25">
      <c r="A46" s="240"/>
    </row>
    <row r="47" spans="1:29" x14ac:dyDescent="0.25">
      <c r="A47" s="131" t="s">
        <v>20</v>
      </c>
    </row>
    <row r="48" spans="1:29" x14ac:dyDescent="0.25">
      <c r="A48" s="229" t="s">
        <v>50</v>
      </c>
    </row>
    <row r="49" spans="1:1" x14ac:dyDescent="0.25">
      <c r="A49" s="230" t="s">
        <v>21</v>
      </c>
    </row>
    <row r="50" spans="1:1" x14ac:dyDescent="0.25">
      <c r="A50" s="230" t="s">
        <v>23</v>
      </c>
    </row>
    <row r="51" spans="1:1" x14ac:dyDescent="0.25">
      <c r="A51" s="231" t="s">
        <v>24</v>
      </c>
    </row>
    <row r="52" spans="1:1" x14ac:dyDescent="0.25">
      <c r="A52" s="19" t="s">
        <v>25</v>
      </c>
    </row>
    <row r="53" spans="1:1" x14ac:dyDescent="0.25">
      <c r="A53" s="232" t="s">
        <v>51</v>
      </c>
    </row>
    <row r="54" spans="1:1" ht="24.75" x14ac:dyDescent="0.25">
      <c r="A54" s="135" t="s">
        <v>52</v>
      </c>
    </row>
    <row r="55" spans="1:1" x14ac:dyDescent="0.25">
      <c r="A55" s="174"/>
    </row>
    <row r="56" spans="1:1" x14ac:dyDescent="0.25">
      <c r="A56" s="233" t="s">
        <v>45</v>
      </c>
    </row>
    <row r="57" spans="1:1" x14ac:dyDescent="0.25">
      <c r="A57" s="234" t="s">
        <v>53</v>
      </c>
    </row>
    <row r="58" spans="1:1" ht="24" x14ac:dyDescent="0.25">
      <c r="A58" s="235" t="s">
        <v>54</v>
      </c>
    </row>
    <row r="59" spans="1:1" x14ac:dyDescent="0.25">
      <c r="A59" s="236"/>
    </row>
    <row r="60" spans="1:1" x14ac:dyDescent="0.25">
      <c r="A60" s="249"/>
    </row>
    <row r="61" spans="1:1" x14ac:dyDescent="0.25">
      <c r="A61" s="237" t="s">
        <v>26</v>
      </c>
    </row>
    <row r="62" spans="1:1" ht="60" x14ac:dyDescent="0.25">
      <c r="A62" s="238" t="s">
        <v>55</v>
      </c>
    </row>
    <row r="63" spans="1:1" x14ac:dyDescent="0.25">
      <c r="A63" s="239" t="s">
        <v>26</v>
      </c>
    </row>
    <row r="64" spans="1:1" ht="60" x14ac:dyDescent="0.25">
      <c r="A64" s="52" t="s">
        <v>55</v>
      </c>
    </row>
  </sheetData>
  <mergeCells count="1">
    <mergeCell ref="A24:A25"/>
  </mergeCells>
  <pageMargins left="0.7" right="0.7" top="0.75" bottom="0.75" header="0.3" footer="0.3"/>
  <pageSetup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0"/>
  </sheetPr>
  <dimension ref="A1:Y47"/>
  <sheetViews>
    <sheetView topLeftCell="A2" zoomScale="110" zoomScaleNormal="110" workbookViewId="0">
      <selection activeCell="AA12" sqref="AA12"/>
    </sheetView>
  </sheetViews>
  <sheetFormatPr defaultColWidth="9.140625" defaultRowHeight="12" x14ac:dyDescent="0.2"/>
  <cols>
    <col min="1" max="1" width="77.7109375" style="2" customWidth="1"/>
    <col min="2" max="24" width="9.140625" style="2" hidden="1" customWidth="1"/>
    <col min="25" max="16384" width="9.140625" style="2"/>
  </cols>
  <sheetData>
    <row r="1" spans="1:25" ht="12" customHeight="1" x14ac:dyDescent="0.2">
      <c r="A1" s="3" t="s">
        <v>0</v>
      </c>
    </row>
    <row r="2" spans="1:25" ht="12" customHeight="1" x14ac:dyDescent="0.2">
      <c r="A2" s="32" t="s">
        <v>48</v>
      </c>
    </row>
    <row r="3" spans="1:25" ht="10.35" customHeight="1" x14ac:dyDescent="0.2">
      <c r="A3" s="5"/>
    </row>
    <row r="4" spans="1:25" ht="11.45" customHeight="1" x14ac:dyDescent="0.2">
      <c r="A4" s="6" t="s">
        <v>2</v>
      </c>
    </row>
    <row r="5" spans="1:25" s="1" customFormat="1" ht="33.75" customHeight="1" x14ac:dyDescent="0.25">
      <c r="A5" s="7" t="s">
        <v>3</v>
      </c>
      <c r="B5" s="9" t="e">
        <f>'РБ BB10%FIT15'!#REF!</f>
        <v>#REF!</v>
      </c>
      <c r="C5" s="9" t="e">
        <f>'РБ BB10%FIT15'!#REF!</f>
        <v>#REF!</v>
      </c>
      <c r="D5" s="9" t="e">
        <f>'РБ BB10%FIT15'!#REF!</f>
        <v>#REF!</v>
      </c>
      <c r="E5" s="9" t="e">
        <f>'РБ BB10%FIT15'!#REF!</f>
        <v>#REF!</v>
      </c>
      <c r="F5" s="9" t="e">
        <f>'РБ BB10%FIT15'!#REF!</f>
        <v>#REF!</v>
      </c>
      <c r="G5" s="9" t="e">
        <f>'РБ BB10%FIT15'!#REF!</f>
        <v>#REF!</v>
      </c>
      <c r="H5" s="9" t="e">
        <f>'РБ BB10%FIT15'!#REF!</f>
        <v>#REF!</v>
      </c>
      <c r="I5" s="9" t="e">
        <f>'РБ BB10%FIT15'!#REF!</f>
        <v>#REF!</v>
      </c>
      <c r="J5" s="9" t="e">
        <f>'РБ BB10%FIT15'!#REF!</f>
        <v>#REF!</v>
      </c>
      <c r="K5" s="9" t="e">
        <f>'РБ BB10%FIT15'!#REF!</f>
        <v>#REF!</v>
      </c>
      <c r="L5" s="9" t="e">
        <f>'РБ BB10%FIT15'!#REF!</f>
        <v>#REF!</v>
      </c>
      <c r="M5" s="9" t="e">
        <f>'РБ BB10%FIT15'!#REF!</f>
        <v>#REF!</v>
      </c>
      <c r="N5" s="9" t="e">
        <f>'РБ BB10%FIT15'!#REF!</f>
        <v>#REF!</v>
      </c>
      <c r="O5" s="9" t="e">
        <f>'РБ BB10%FIT15'!#REF!</f>
        <v>#REF!</v>
      </c>
      <c r="P5" s="9" t="e">
        <f>'РБ BB10%FIT15'!#REF!</f>
        <v>#REF!</v>
      </c>
      <c r="Q5" s="9" t="e">
        <f>'РБ BB10%FIT15'!#REF!</f>
        <v>#REF!</v>
      </c>
      <c r="R5" s="9" t="e">
        <f>'РБ BB10%FIT15'!#REF!</f>
        <v>#REF!</v>
      </c>
      <c r="S5" s="9" t="e">
        <f>'РБ BB10%FIT15'!#REF!</f>
        <v>#REF!</v>
      </c>
      <c r="T5" s="9" t="e">
        <f>'РБ BB10%FIT15'!#REF!</f>
        <v>#REF!</v>
      </c>
      <c r="U5" s="9" t="e">
        <f>'РБ BB10%FIT15'!#REF!</f>
        <v>#REF!</v>
      </c>
      <c r="V5" s="9" t="e">
        <f>'РБ BB10%FIT15'!#REF!</f>
        <v>#REF!</v>
      </c>
      <c r="W5" s="9" t="e">
        <f>'РБ BB10%FIT15'!#REF!</f>
        <v>#REF!</v>
      </c>
      <c r="X5" s="9" t="e">
        <f>'РБ BB10%FIT15'!#REF!</f>
        <v>#REF!</v>
      </c>
      <c r="Y5" s="9" t="e">
        <f>'РБ BB10%FIT15'!#REF!</f>
        <v>#REF!</v>
      </c>
    </row>
    <row r="6" spans="1:25" x14ac:dyDescent="0.2">
      <c r="A6" s="7"/>
      <c r="B6" s="9" t="e">
        <f>'РБ BB10%FIT15'!#REF!</f>
        <v>#REF!</v>
      </c>
      <c r="C6" s="9" t="e">
        <f>'РБ BB10%FIT15'!#REF!</f>
        <v>#REF!</v>
      </c>
      <c r="D6" s="9" t="e">
        <f>'РБ BB10%FIT15'!#REF!</f>
        <v>#REF!</v>
      </c>
      <c r="E6" s="9" t="e">
        <f>'РБ BB10%FIT15'!#REF!</f>
        <v>#REF!</v>
      </c>
      <c r="F6" s="9" t="e">
        <f>'РБ BB10%FIT15'!#REF!</f>
        <v>#REF!</v>
      </c>
      <c r="G6" s="9" t="e">
        <f>'РБ BB10%FIT15'!#REF!</f>
        <v>#REF!</v>
      </c>
      <c r="H6" s="9" t="e">
        <f>'РБ BB10%FIT15'!#REF!</f>
        <v>#REF!</v>
      </c>
      <c r="I6" s="9" t="e">
        <f>'РБ BB10%FIT15'!#REF!</f>
        <v>#REF!</v>
      </c>
      <c r="J6" s="9" t="e">
        <f>'РБ BB10%FIT15'!#REF!</f>
        <v>#REF!</v>
      </c>
      <c r="K6" s="9" t="e">
        <f>'РБ BB10%FIT15'!#REF!</f>
        <v>#REF!</v>
      </c>
      <c r="L6" s="9" t="e">
        <f>'РБ BB10%FIT15'!#REF!</f>
        <v>#REF!</v>
      </c>
      <c r="M6" s="9" t="e">
        <f>'РБ BB10%FIT15'!#REF!</f>
        <v>#REF!</v>
      </c>
      <c r="N6" s="9" t="e">
        <f>'РБ BB10%FIT15'!#REF!</f>
        <v>#REF!</v>
      </c>
      <c r="O6" s="9" t="e">
        <f>'РБ BB10%FIT15'!#REF!</f>
        <v>#REF!</v>
      </c>
      <c r="P6" s="9" t="e">
        <f>'РБ BB10%FIT15'!#REF!</f>
        <v>#REF!</v>
      </c>
      <c r="Q6" s="9" t="e">
        <f>'РБ BB10%FIT15'!#REF!</f>
        <v>#REF!</v>
      </c>
      <c r="R6" s="9" t="e">
        <f>'РБ BB10%FIT15'!#REF!</f>
        <v>#REF!</v>
      </c>
      <c r="S6" s="9" t="e">
        <f>'РБ BB10%FIT15'!#REF!</f>
        <v>#REF!</v>
      </c>
      <c r="T6" s="9" t="e">
        <f>'РБ BB10%FIT15'!#REF!</f>
        <v>#REF!</v>
      </c>
      <c r="U6" s="9" t="e">
        <f>'РБ BB10%FIT15'!#REF!</f>
        <v>#REF!</v>
      </c>
      <c r="V6" s="9" t="e">
        <f>'РБ BB10%FIT15'!#REF!</f>
        <v>#REF!</v>
      </c>
      <c r="W6" s="9" t="e">
        <f>'РБ BB10%FIT15'!#REF!</f>
        <v>#REF!</v>
      </c>
      <c r="X6" s="9" t="e">
        <f>'РБ BB10%FIT15'!#REF!</f>
        <v>#REF!</v>
      </c>
      <c r="Y6" s="9" t="e">
        <f>'РБ BB10%FIT15'!#REF!</f>
        <v>#REF!</v>
      </c>
    </row>
    <row r="7" spans="1:25" s="11" customFormat="1" x14ac:dyDescent="0.2">
      <c r="A7" s="30" t="s">
        <v>4</v>
      </c>
    </row>
    <row r="8" spans="1:25" x14ac:dyDescent="0.2">
      <c r="A8" s="10">
        <v>1</v>
      </c>
      <c r="B8" s="18" t="e">
        <f>'РБ BB10%FIT15'!#REF!</f>
        <v>#REF!</v>
      </c>
      <c r="C8" s="18" t="e">
        <f>'РБ BB10%FIT15'!#REF!</f>
        <v>#REF!</v>
      </c>
      <c r="D8" s="18" t="e">
        <f>'РБ BB10%FIT15'!#REF!</f>
        <v>#REF!</v>
      </c>
      <c r="E8" s="18" t="e">
        <f>'РБ BB10%FIT15'!#REF!</f>
        <v>#REF!</v>
      </c>
      <c r="F8" s="18" t="e">
        <f>'РБ BB10%FIT15'!#REF!</f>
        <v>#REF!</v>
      </c>
      <c r="G8" s="18" t="e">
        <f>'РБ BB10%FIT15'!#REF!</f>
        <v>#REF!</v>
      </c>
      <c r="H8" s="18" t="e">
        <f>'РБ BB10%FIT15'!#REF!</f>
        <v>#REF!</v>
      </c>
      <c r="I8" s="18" t="e">
        <f>'РБ BB10%FIT15'!#REF!</f>
        <v>#REF!</v>
      </c>
      <c r="J8" s="18" t="e">
        <f>'РБ BB10%FIT15'!#REF!</f>
        <v>#REF!</v>
      </c>
      <c r="K8" s="18" t="e">
        <f>'РБ BB10%FIT15'!#REF!</f>
        <v>#REF!</v>
      </c>
      <c r="L8" s="18" t="e">
        <f>'РБ BB10%FIT15'!#REF!</f>
        <v>#REF!</v>
      </c>
      <c r="M8" s="18" t="e">
        <f>'РБ BB10%FIT15'!#REF!</f>
        <v>#REF!</v>
      </c>
      <c r="N8" s="18" t="e">
        <f>'РБ BB10%FIT15'!#REF!</f>
        <v>#REF!</v>
      </c>
      <c r="O8" s="18" t="e">
        <f>'РБ BB10%FIT15'!#REF!</f>
        <v>#REF!</v>
      </c>
      <c r="P8" s="18" t="e">
        <f>'РБ BB10%FIT15'!#REF!</f>
        <v>#REF!</v>
      </c>
      <c r="Q8" s="18" t="e">
        <f>'РБ BB10%FIT15'!#REF!</f>
        <v>#REF!</v>
      </c>
      <c r="R8" s="18" t="e">
        <f>'РБ BB10%FIT15'!#REF!</f>
        <v>#REF!</v>
      </c>
      <c r="S8" s="18" t="e">
        <f>'РБ BB10%FIT15'!#REF!</f>
        <v>#REF!</v>
      </c>
      <c r="T8" s="18" t="e">
        <f>'РБ BB10%FIT15'!#REF!</f>
        <v>#REF!</v>
      </c>
      <c r="U8" s="18" t="e">
        <f>'РБ BB10%FIT15'!#REF!</f>
        <v>#REF!</v>
      </c>
      <c r="V8" s="18" t="e">
        <f>'РБ BB10%FIT15'!#REF!</f>
        <v>#REF!</v>
      </c>
      <c r="W8" s="18" t="e">
        <f>'РБ BB10%FIT15'!#REF!</f>
        <v>#REF!</v>
      </c>
      <c r="X8" s="18" t="e">
        <f>'РБ BB10%FIT15'!#REF!</f>
        <v>#REF!</v>
      </c>
      <c r="Y8" s="18" t="e">
        <f>'РБ BB10%FIT15'!#REF!</f>
        <v>#REF!</v>
      </c>
    </row>
    <row r="9" spans="1:25" x14ac:dyDescent="0.2">
      <c r="A9" s="10">
        <v>2</v>
      </c>
      <c r="B9" s="18" t="e">
        <f>'РБ BB10%FIT15'!#REF!</f>
        <v>#REF!</v>
      </c>
      <c r="C9" s="18" t="e">
        <f>'РБ BB10%FIT15'!#REF!</f>
        <v>#REF!</v>
      </c>
      <c r="D9" s="18" t="e">
        <f>'РБ BB10%FIT15'!#REF!</f>
        <v>#REF!</v>
      </c>
      <c r="E9" s="18" t="e">
        <f>'РБ BB10%FIT15'!#REF!</f>
        <v>#REF!</v>
      </c>
      <c r="F9" s="18" t="e">
        <f>'РБ BB10%FIT15'!#REF!</f>
        <v>#REF!</v>
      </c>
      <c r="G9" s="18" t="e">
        <f>'РБ BB10%FIT15'!#REF!</f>
        <v>#REF!</v>
      </c>
      <c r="H9" s="18" t="e">
        <f>'РБ BB10%FIT15'!#REF!</f>
        <v>#REF!</v>
      </c>
      <c r="I9" s="18" t="e">
        <f>'РБ BB10%FIT15'!#REF!</f>
        <v>#REF!</v>
      </c>
      <c r="J9" s="18" t="e">
        <f>'РБ BB10%FIT15'!#REF!</f>
        <v>#REF!</v>
      </c>
      <c r="K9" s="18" t="e">
        <f>'РБ BB10%FIT15'!#REF!</f>
        <v>#REF!</v>
      </c>
      <c r="L9" s="18" t="e">
        <f>'РБ BB10%FIT15'!#REF!</f>
        <v>#REF!</v>
      </c>
      <c r="M9" s="18" t="e">
        <f>'РБ BB10%FIT15'!#REF!</f>
        <v>#REF!</v>
      </c>
      <c r="N9" s="18" t="e">
        <f>'РБ BB10%FIT15'!#REF!</f>
        <v>#REF!</v>
      </c>
      <c r="O9" s="18" t="e">
        <f>'РБ BB10%FIT15'!#REF!</f>
        <v>#REF!</v>
      </c>
      <c r="P9" s="18" t="e">
        <f>'РБ BB10%FIT15'!#REF!</f>
        <v>#REF!</v>
      </c>
      <c r="Q9" s="18" t="e">
        <f>'РБ BB10%FIT15'!#REF!</f>
        <v>#REF!</v>
      </c>
      <c r="R9" s="18" t="e">
        <f>'РБ BB10%FIT15'!#REF!</f>
        <v>#REF!</v>
      </c>
      <c r="S9" s="18" t="e">
        <f>'РБ BB10%FIT15'!#REF!</f>
        <v>#REF!</v>
      </c>
      <c r="T9" s="18" t="e">
        <f>'РБ BB10%FIT15'!#REF!</f>
        <v>#REF!</v>
      </c>
      <c r="U9" s="18" t="e">
        <f>'РБ BB10%FIT15'!#REF!</f>
        <v>#REF!</v>
      </c>
      <c r="V9" s="18" t="e">
        <f>'РБ BB10%FIT15'!#REF!</f>
        <v>#REF!</v>
      </c>
      <c r="W9" s="18" t="e">
        <f>'РБ BB10%FIT15'!#REF!</f>
        <v>#REF!</v>
      </c>
      <c r="X9" s="18" t="e">
        <f>'РБ BB10%FIT15'!#REF!</f>
        <v>#REF!</v>
      </c>
      <c r="Y9" s="18" t="e">
        <f>'РБ BB10%FIT15'!#REF!</f>
        <v>#REF!</v>
      </c>
    </row>
    <row r="10" spans="1:25" s="11" customFormat="1" x14ac:dyDescent="0.2">
      <c r="A10" s="30" t="s">
        <v>5</v>
      </c>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x14ac:dyDescent="0.2">
      <c r="A11" s="10">
        <v>1</v>
      </c>
      <c r="B11" s="18" t="e">
        <f>'РБ BB10%FIT15'!#REF!</f>
        <v>#REF!</v>
      </c>
      <c r="C11" s="18" t="e">
        <f>'РБ BB10%FIT15'!#REF!</f>
        <v>#REF!</v>
      </c>
      <c r="D11" s="18" t="e">
        <f>'РБ BB10%FIT15'!#REF!</f>
        <v>#REF!</v>
      </c>
      <c r="E11" s="18" t="e">
        <f>'РБ BB10%FIT15'!#REF!</f>
        <v>#REF!</v>
      </c>
      <c r="F11" s="18" t="e">
        <f>'РБ BB10%FIT15'!#REF!</f>
        <v>#REF!</v>
      </c>
      <c r="G11" s="18" t="e">
        <f>'РБ BB10%FIT15'!#REF!</f>
        <v>#REF!</v>
      </c>
      <c r="H11" s="18" t="e">
        <f>'РБ BB10%FIT15'!#REF!</f>
        <v>#REF!</v>
      </c>
      <c r="I11" s="18" t="e">
        <f>'РБ BB10%FIT15'!#REF!</f>
        <v>#REF!</v>
      </c>
      <c r="J11" s="18" t="e">
        <f>'РБ BB10%FIT15'!#REF!</f>
        <v>#REF!</v>
      </c>
      <c r="K11" s="18" t="e">
        <f>'РБ BB10%FIT15'!#REF!</f>
        <v>#REF!</v>
      </c>
      <c r="L11" s="18" t="e">
        <f>'РБ BB10%FIT15'!#REF!</f>
        <v>#REF!</v>
      </c>
      <c r="M11" s="18" t="e">
        <f>'РБ BB10%FIT15'!#REF!</f>
        <v>#REF!</v>
      </c>
      <c r="N11" s="18" t="e">
        <f>'РБ BB10%FIT15'!#REF!</f>
        <v>#REF!</v>
      </c>
      <c r="O11" s="18" t="e">
        <f>'РБ BB10%FIT15'!#REF!</f>
        <v>#REF!</v>
      </c>
      <c r="P11" s="18" t="e">
        <f>'РБ BB10%FIT15'!#REF!</f>
        <v>#REF!</v>
      </c>
      <c r="Q11" s="18" t="e">
        <f>'РБ BB10%FIT15'!#REF!</f>
        <v>#REF!</v>
      </c>
      <c r="R11" s="18" t="e">
        <f>'РБ BB10%FIT15'!#REF!</f>
        <v>#REF!</v>
      </c>
      <c r="S11" s="18" t="e">
        <f>'РБ BB10%FIT15'!#REF!</f>
        <v>#REF!</v>
      </c>
      <c r="T11" s="18" t="e">
        <f>'РБ BB10%FIT15'!#REF!</f>
        <v>#REF!</v>
      </c>
      <c r="U11" s="18" t="e">
        <f>'РБ BB10%FIT15'!#REF!</f>
        <v>#REF!</v>
      </c>
      <c r="V11" s="18" t="e">
        <f>'РБ BB10%FIT15'!#REF!</f>
        <v>#REF!</v>
      </c>
      <c r="W11" s="18" t="e">
        <f>'РБ BB10%FIT15'!#REF!</f>
        <v>#REF!</v>
      </c>
      <c r="X11" s="18" t="e">
        <f>'РБ BB10%FIT15'!#REF!</f>
        <v>#REF!</v>
      </c>
      <c r="Y11" s="18" t="e">
        <f>'РБ BB10%FIT15'!#REF!</f>
        <v>#REF!</v>
      </c>
    </row>
    <row r="12" spans="1:25" x14ac:dyDescent="0.2">
      <c r="A12" s="10">
        <v>2</v>
      </c>
      <c r="B12" s="18" t="e">
        <f>'РБ BB10%FIT15'!#REF!</f>
        <v>#REF!</v>
      </c>
      <c r="C12" s="18" t="e">
        <f>'РБ BB10%FIT15'!#REF!</f>
        <v>#REF!</v>
      </c>
      <c r="D12" s="18" t="e">
        <f>'РБ BB10%FIT15'!#REF!</f>
        <v>#REF!</v>
      </c>
      <c r="E12" s="18" t="e">
        <f>'РБ BB10%FIT15'!#REF!</f>
        <v>#REF!</v>
      </c>
      <c r="F12" s="18" t="e">
        <f>'РБ BB10%FIT15'!#REF!</f>
        <v>#REF!</v>
      </c>
      <c r="G12" s="18" t="e">
        <f>'РБ BB10%FIT15'!#REF!</f>
        <v>#REF!</v>
      </c>
      <c r="H12" s="18" t="e">
        <f>'РБ BB10%FIT15'!#REF!</f>
        <v>#REF!</v>
      </c>
      <c r="I12" s="18" t="e">
        <f>'РБ BB10%FIT15'!#REF!</f>
        <v>#REF!</v>
      </c>
      <c r="J12" s="18" t="e">
        <f>'РБ BB10%FIT15'!#REF!</f>
        <v>#REF!</v>
      </c>
      <c r="K12" s="18" t="e">
        <f>'РБ BB10%FIT15'!#REF!</f>
        <v>#REF!</v>
      </c>
      <c r="L12" s="18" t="e">
        <f>'РБ BB10%FIT15'!#REF!</f>
        <v>#REF!</v>
      </c>
      <c r="M12" s="18" t="e">
        <f>'РБ BB10%FIT15'!#REF!</f>
        <v>#REF!</v>
      </c>
      <c r="N12" s="18" t="e">
        <f>'РБ BB10%FIT15'!#REF!</f>
        <v>#REF!</v>
      </c>
      <c r="O12" s="18" t="e">
        <f>'РБ BB10%FIT15'!#REF!</f>
        <v>#REF!</v>
      </c>
      <c r="P12" s="18" t="e">
        <f>'РБ BB10%FIT15'!#REF!</f>
        <v>#REF!</v>
      </c>
      <c r="Q12" s="18" t="e">
        <f>'РБ BB10%FIT15'!#REF!</f>
        <v>#REF!</v>
      </c>
      <c r="R12" s="18" t="e">
        <f>'РБ BB10%FIT15'!#REF!</f>
        <v>#REF!</v>
      </c>
      <c r="S12" s="18" t="e">
        <f>'РБ BB10%FIT15'!#REF!</f>
        <v>#REF!</v>
      </c>
      <c r="T12" s="18" t="e">
        <f>'РБ BB10%FIT15'!#REF!</f>
        <v>#REF!</v>
      </c>
      <c r="U12" s="18" t="e">
        <f>'РБ BB10%FIT15'!#REF!</f>
        <v>#REF!</v>
      </c>
      <c r="V12" s="18" t="e">
        <f>'РБ BB10%FIT15'!#REF!</f>
        <v>#REF!</v>
      </c>
      <c r="W12" s="18" t="e">
        <f>'РБ BB10%FIT15'!#REF!</f>
        <v>#REF!</v>
      </c>
      <c r="X12" s="18" t="e">
        <f>'РБ BB10%FIT15'!#REF!</f>
        <v>#REF!</v>
      </c>
      <c r="Y12" s="18" t="e">
        <f>'РБ BB10%FIT15'!#REF!</f>
        <v>#REF!</v>
      </c>
    </row>
    <row r="13" spans="1:25" s="11" customFormat="1" x14ac:dyDescent="0.2">
      <c r="A13" s="30" t="s">
        <v>6</v>
      </c>
      <c r="B13" s="18"/>
      <c r="C13" s="18"/>
      <c r="D13" s="18"/>
      <c r="E13" s="18"/>
      <c r="F13" s="18"/>
      <c r="G13" s="18"/>
      <c r="H13" s="18"/>
      <c r="I13" s="18"/>
      <c r="J13" s="18"/>
      <c r="K13" s="18"/>
      <c r="L13" s="18"/>
      <c r="M13" s="18"/>
      <c r="N13" s="18"/>
      <c r="O13" s="18"/>
      <c r="P13" s="18"/>
      <c r="Q13" s="18"/>
      <c r="R13" s="18"/>
      <c r="S13" s="18"/>
      <c r="T13" s="18"/>
      <c r="U13" s="18"/>
      <c r="V13" s="18"/>
      <c r="W13" s="18"/>
      <c r="X13" s="18"/>
      <c r="Y13" s="18"/>
    </row>
    <row r="14" spans="1:25" s="11" customFormat="1" x14ac:dyDescent="0.2">
      <c r="A14" s="30">
        <v>1</v>
      </c>
      <c r="B14" s="18" t="e">
        <f t="shared" ref="B14:N14" si="0">B11</f>
        <v>#REF!</v>
      </c>
      <c r="C14" s="18" t="e">
        <f t="shared" si="0"/>
        <v>#REF!</v>
      </c>
      <c r="D14" s="18" t="e">
        <f t="shared" si="0"/>
        <v>#REF!</v>
      </c>
      <c r="E14" s="18" t="e">
        <f t="shared" si="0"/>
        <v>#REF!</v>
      </c>
      <c r="F14" s="18" t="e">
        <f t="shared" si="0"/>
        <v>#REF!</v>
      </c>
      <c r="G14" s="18" t="e">
        <f t="shared" si="0"/>
        <v>#REF!</v>
      </c>
      <c r="H14" s="18" t="e">
        <f t="shared" si="0"/>
        <v>#REF!</v>
      </c>
      <c r="I14" s="18" t="e">
        <f t="shared" si="0"/>
        <v>#REF!</v>
      </c>
      <c r="J14" s="18" t="e">
        <f t="shared" si="0"/>
        <v>#REF!</v>
      </c>
      <c r="K14" s="18" t="e">
        <f t="shared" si="0"/>
        <v>#REF!</v>
      </c>
      <c r="L14" s="18" t="e">
        <f t="shared" si="0"/>
        <v>#REF!</v>
      </c>
      <c r="M14" s="18" t="e">
        <f t="shared" si="0"/>
        <v>#REF!</v>
      </c>
      <c r="N14" s="18" t="e">
        <f t="shared" si="0"/>
        <v>#REF!</v>
      </c>
      <c r="O14" s="18" t="e">
        <f t="shared" ref="O14:X14" si="1">O11</f>
        <v>#REF!</v>
      </c>
      <c r="P14" s="18" t="e">
        <f t="shared" si="1"/>
        <v>#REF!</v>
      </c>
      <c r="Q14" s="18" t="e">
        <f t="shared" si="1"/>
        <v>#REF!</v>
      </c>
      <c r="R14" s="18" t="e">
        <f t="shared" si="1"/>
        <v>#REF!</v>
      </c>
      <c r="S14" s="18" t="e">
        <f t="shared" si="1"/>
        <v>#REF!</v>
      </c>
      <c r="T14" s="18" t="e">
        <f t="shared" si="1"/>
        <v>#REF!</v>
      </c>
      <c r="U14" s="18" t="e">
        <f t="shared" si="1"/>
        <v>#REF!</v>
      </c>
      <c r="V14" s="18" t="e">
        <f t="shared" si="1"/>
        <v>#REF!</v>
      </c>
      <c r="W14" s="18" t="e">
        <f t="shared" si="1"/>
        <v>#REF!</v>
      </c>
      <c r="X14" s="18" t="e">
        <f t="shared" si="1"/>
        <v>#REF!</v>
      </c>
      <c r="Y14" s="18" t="e">
        <f t="shared" ref="Y14" si="2">Y11</f>
        <v>#REF!</v>
      </c>
    </row>
    <row r="15" spans="1:25" s="11" customFormat="1" x14ac:dyDescent="0.2">
      <c r="A15" s="30">
        <v>2</v>
      </c>
      <c r="B15" s="18" t="e">
        <f t="shared" ref="B15:N15" si="3">B12</f>
        <v>#REF!</v>
      </c>
      <c r="C15" s="18" t="e">
        <f t="shared" si="3"/>
        <v>#REF!</v>
      </c>
      <c r="D15" s="18" t="e">
        <f t="shared" si="3"/>
        <v>#REF!</v>
      </c>
      <c r="E15" s="18" t="e">
        <f t="shared" si="3"/>
        <v>#REF!</v>
      </c>
      <c r="F15" s="18" t="e">
        <f t="shared" si="3"/>
        <v>#REF!</v>
      </c>
      <c r="G15" s="18" t="e">
        <f t="shared" si="3"/>
        <v>#REF!</v>
      </c>
      <c r="H15" s="18" t="e">
        <f t="shared" si="3"/>
        <v>#REF!</v>
      </c>
      <c r="I15" s="18" t="e">
        <f t="shared" si="3"/>
        <v>#REF!</v>
      </c>
      <c r="J15" s="18" t="e">
        <f t="shared" si="3"/>
        <v>#REF!</v>
      </c>
      <c r="K15" s="18" t="e">
        <f t="shared" si="3"/>
        <v>#REF!</v>
      </c>
      <c r="L15" s="18" t="e">
        <f t="shared" si="3"/>
        <v>#REF!</v>
      </c>
      <c r="M15" s="18" t="e">
        <f t="shared" si="3"/>
        <v>#REF!</v>
      </c>
      <c r="N15" s="18" t="e">
        <f t="shared" si="3"/>
        <v>#REF!</v>
      </c>
      <c r="O15" s="18" t="e">
        <f t="shared" ref="O15:X15" si="4">O12</f>
        <v>#REF!</v>
      </c>
      <c r="P15" s="18" t="e">
        <f t="shared" si="4"/>
        <v>#REF!</v>
      </c>
      <c r="Q15" s="18" t="e">
        <f t="shared" si="4"/>
        <v>#REF!</v>
      </c>
      <c r="R15" s="18" t="e">
        <f t="shared" si="4"/>
        <v>#REF!</v>
      </c>
      <c r="S15" s="18" t="e">
        <f t="shared" si="4"/>
        <v>#REF!</v>
      </c>
      <c r="T15" s="18" t="e">
        <f t="shared" si="4"/>
        <v>#REF!</v>
      </c>
      <c r="U15" s="18" t="e">
        <f t="shared" si="4"/>
        <v>#REF!</v>
      </c>
      <c r="V15" s="18" t="e">
        <f t="shared" si="4"/>
        <v>#REF!</v>
      </c>
      <c r="W15" s="18" t="e">
        <f t="shared" si="4"/>
        <v>#REF!</v>
      </c>
      <c r="X15" s="18" t="e">
        <f t="shared" si="4"/>
        <v>#REF!</v>
      </c>
      <c r="Y15" s="18" t="e">
        <f t="shared" ref="Y15" si="5">Y12</f>
        <v>#REF!</v>
      </c>
    </row>
    <row r="16" spans="1:25" s="11" customFormat="1" x14ac:dyDescent="0.2">
      <c r="A16" s="33" t="s">
        <v>7</v>
      </c>
      <c r="B16" s="18"/>
      <c r="C16" s="18"/>
      <c r="D16" s="18"/>
      <c r="E16" s="18"/>
      <c r="F16" s="18"/>
      <c r="G16" s="18"/>
      <c r="H16" s="18"/>
      <c r="I16" s="18"/>
      <c r="J16" s="18"/>
      <c r="K16" s="18"/>
      <c r="L16" s="18"/>
      <c r="M16" s="18"/>
      <c r="N16" s="18"/>
      <c r="O16" s="18"/>
      <c r="P16" s="18"/>
      <c r="Q16" s="18"/>
      <c r="R16" s="18"/>
      <c r="S16" s="18"/>
      <c r="T16" s="18"/>
      <c r="U16" s="18"/>
      <c r="V16" s="18"/>
      <c r="W16" s="18"/>
      <c r="X16" s="18"/>
      <c r="Y16" s="18"/>
    </row>
    <row r="17" spans="1:25" x14ac:dyDescent="0.2">
      <c r="A17" s="10">
        <v>1</v>
      </c>
      <c r="B17" s="18" t="e">
        <f>'РБ BB10%FIT15'!#REF!</f>
        <v>#REF!</v>
      </c>
      <c r="C17" s="18" t="e">
        <f>'РБ BB10%FIT15'!#REF!</f>
        <v>#REF!</v>
      </c>
      <c r="D17" s="18" t="e">
        <f>'РБ BB10%FIT15'!#REF!</f>
        <v>#REF!</v>
      </c>
      <c r="E17" s="18" t="e">
        <f>'РБ BB10%FIT15'!#REF!</f>
        <v>#REF!</v>
      </c>
      <c r="F17" s="18" t="e">
        <f>'РБ BB10%FIT15'!#REF!</f>
        <v>#REF!</v>
      </c>
      <c r="G17" s="18" t="e">
        <f>'РБ BB10%FIT15'!#REF!</f>
        <v>#REF!</v>
      </c>
      <c r="H17" s="18" t="e">
        <f>'РБ BB10%FIT15'!#REF!</f>
        <v>#REF!</v>
      </c>
      <c r="I17" s="18" t="e">
        <f>'РБ BB10%FIT15'!#REF!</f>
        <v>#REF!</v>
      </c>
      <c r="J17" s="18" t="e">
        <f>'РБ BB10%FIT15'!#REF!</f>
        <v>#REF!</v>
      </c>
      <c r="K17" s="18" t="e">
        <f>'РБ BB10%FIT15'!#REF!</f>
        <v>#REF!</v>
      </c>
      <c r="L17" s="18" t="e">
        <f>'РБ BB10%FIT15'!#REF!</f>
        <v>#REF!</v>
      </c>
      <c r="M17" s="18" t="e">
        <f>'РБ BB10%FIT15'!#REF!</f>
        <v>#REF!</v>
      </c>
      <c r="N17" s="18" t="e">
        <f>'РБ BB10%FIT15'!#REF!</f>
        <v>#REF!</v>
      </c>
      <c r="O17" s="18" t="e">
        <f>'РБ BB10%FIT15'!#REF!</f>
        <v>#REF!</v>
      </c>
      <c r="P17" s="18" t="e">
        <f>'РБ BB10%FIT15'!#REF!</f>
        <v>#REF!</v>
      </c>
      <c r="Q17" s="18" t="e">
        <f>'РБ BB10%FIT15'!#REF!</f>
        <v>#REF!</v>
      </c>
      <c r="R17" s="18" t="e">
        <f>'РБ BB10%FIT15'!#REF!</f>
        <v>#REF!</v>
      </c>
      <c r="S17" s="18" t="e">
        <f>'РБ BB10%FIT15'!#REF!</f>
        <v>#REF!</v>
      </c>
      <c r="T17" s="18" t="e">
        <f>'РБ BB10%FIT15'!#REF!</f>
        <v>#REF!</v>
      </c>
      <c r="U17" s="18" t="e">
        <f>'РБ BB10%FIT15'!#REF!</f>
        <v>#REF!</v>
      </c>
      <c r="V17" s="18" t="e">
        <f>'РБ BB10%FIT15'!#REF!</f>
        <v>#REF!</v>
      </c>
      <c r="W17" s="18" t="e">
        <f>'РБ BB10%FIT15'!#REF!</f>
        <v>#REF!</v>
      </c>
      <c r="X17" s="18" t="e">
        <f>'РБ BB10%FIT15'!#REF!</f>
        <v>#REF!</v>
      </c>
      <c r="Y17" s="18" t="e">
        <f>'РБ BB10%FIT15'!#REF!</f>
        <v>#REF!</v>
      </c>
    </row>
    <row r="18" spans="1:25" x14ac:dyDescent="0.2">
      <c r="A18" s="10">
        <v>2</v>
      </c>
      <c r="B18" s="18" t="e">
        <f>'РБ BB10%FIT15'!#REF!</f>
        <v>#REF!</v>
      </c>
      <c r="C18" s="18" t="e">
        <f>'РБ BB10%FIT15'!#REF!</f>
        <v>#REF!</v>
      </c>
      <c r="D18" s="18" t="e">
        <f>'РБ BB10%FIT15'!#REF!</f>
        <v>#REF!</v>
      </c>
      <c r="E18" s="18" t="e">
        <f>'РБ BB10%FIT15'!#REF!</f>
        <v>#REF!</v>
      </c>
      <c r="F18" s="18" t="e">
        <f>'РБ BB10%FIT15'!#REF!</f>
        <v>#REF!</v>
      </c>
      <c r="G18" s="18" t="e">
        <f>'РБ BB10%FIT15'!#REF!</f>
        <v>#REF!</v>
      </c>
      <c r="H18" s="18" t="e">
        <f>'РБ BB10%FIT15'!#REF!</f>
        <v>#REF!</v>
      </c>
      <c r="I18" s="18" t="e">
        <f>'РБ BB10%FIT15'!#REF!</f>
        <v>#REF!</v>
      </c>
      <c r="J18" s="18" t="e">
        <f>'РБ BB10%FIT15'!#REF!</f>
        <v>#REF!</v>
      </c>
      <c r="K18" s="18" t="e">
        <f>'РБ BB10%FIT15'!#REF!</f>
        <v>#REF!</v>
      </c>
      <c r="L18" s="18" t="e">
        <f>'РБ BB10%FIT15'!#REF!</f>
        <v>#REF!</v>
      </c>
      <c r="M18" s="18" t="e">
        <f>'РБ BB10%FIT15'!#REF!</f>
        <v>#REF!</v>
      </c>
      <c r="N18" s="18" t="e">
        <f>'РБ BB10%FIT15'!#REF!</f>
        <v>#REF!</v>
      </c>
      <c r="O18" s="18" t="e">
        <f>'РБ BB10%FIT15'!#REF!</f>
        <v>#REF!</v>
      </c>
      <c r="P18" s="18" t="e">
        <f>'РБ BB10%FIT15'!#REF!</f>
        <v>#REF!</v>
      </c>
      <c r="Q18" s="18" t="e">
        <f>'РБ BB10%FIT15'!#REF!</f>
        <v>#REF!</v>
      </c>
      <c r="R18" s="18" t="e">
        <f>'РБ BB10%FIT15'!#REF!</f>
        <v>#REF!</v>
      </c>
      <c r="S18" s="18" t="e">
        <f>'РБ BB10%FIT15'!#REF!</f>
        <v>#REF!</v>
      </c>
      <c r="T18" s="18" t="e">
        <f>'РБ BB10%FIT15'!#REF!</f>
        <v>#REF!</v>
      </c>
      <c r="U18" s="18" t="e">
        <f>'РБ BB10%FIT15'!#REF!</f>
        <v>#REF!</v>
      </c>
      <c r="V18" s="18" t="e">
        <f>'РБ BB10%FIT15'!#REF!</f>
        <v>#REF!</v>
      </c>
      <c r="W18" s="18" t="e">
        <f>'РБ BB10%FIT15'!#REF!</f>
        <v>#REF!</v>
      </c>
      <c r="X18" s="18" t="e">
        <f>'РБ BB10%FIT15'!#REF!</f>
        <v>#REF!</v>
      </c>
      <c r="Y18" s="18" t="e">
        <f>'РБ BB10%FIT15'!#REF!</f>
        <v>#REF!</v>
      </c>
    </row>
    <row r="19" spans="1:25" s="11" customFormat="1" x14ac:dyDescent="0.2">
      <c r="A19" s="34" t="s">
        <v>8</v>
      </c>
      <c r="B19" s="18"/>
      <c r="C19" s="18"/>
      <c r="D19" s="18"/>
      <c r="E19" s="18"/>
      <c r="F19" s="18"/>
      <c r="G19" s="18"/>
      <c r="H19" s="18"/>
      <c r="I19" s="18"/>
      <c r="J19" s="18"/>
      <c r="K19" s="18"/>
      <c r="L19" s="18"/>
      <c r="M19" s="18"/>
      <c r="N19" s="18"/>
      <c r="O19" s="18"/>
      <c r="P19" s="18"/>
      <c r="Q19" s="18"/>
      <c r="R19" s="18"/>
      <c r="S19" s="18"/>
      <c r="T19" s="18"/>
      <c r="U19" s="18"/>
      <c r="V19" s="18"/>
      <c r="W19" s="18"/>
      <c r="X19" s="18"/>
      <c r="Y19" s="18"/>
    </row>
    <row r="20" spans="1:25" x14ac:dyDescent="0.2">
      <c r="A20" s="10">
        <v>1</v>
      </c>
      <c r="B20" s="18" t="e">
        <f>'РБ BB10%FIT15'!#REF!</f>
        <v>#REF!</v>
      </c>
      <c r="C20" s="18" t="e">
        <f>'РБ BB10%FIT15'!#REF!</f>
        <v>#REF!</v>
      </c>
      <c r="D20" s="18" t="e">
        <f>'РБ BB10%FIT15'!#REF!</f>
        <v>#REF!</v>
      </c>
      <c r="E20" s="18" t="e">
        <f>'РБ BB10%FIT15'!#REF!</f>
        <v>#REF!</v>
      </c>
      <c r="F20" s="18" t="e">
        <f>'РБ BB10%FIT15'!#REF!</f>
        <v>#REF!</v>
      </c>
      <c r="G20" s="18" t="e">
        <f>'РБ BB10%FIT15'!#REF!</f>
        <v>#REF!</v>
      </c>
      <c r="H20" s="18" t="e">
        <f>'РБ BB10%FIT15'!#REF!</f>
        <v>#REF!</v>
      </c>
      <c r="I20" s="18" t="e">
        <f>'РБ BB10%FIT15'!#REF!</f>
        <v>#REF!</v>
      </c>
      <c r="J20" s="18" t="e">
        <f>'РБ BB10%FIT15'!#REF!</f>
        <v>#REF!</v>
      </c>
      <c r="K20" s="18" t="e">
        <f>'РБ BB10%FIT15'!#REF!</f>
        <v>#REF!</v>
      </c>
      <c r="L20" s="18" t="e">
        <f>'РБ BB10%FIT15'!#REF!</f>
        <v>#REF!</v>
      </c>
      <c r="M20" s="18" t="e">
        <f>'РБ BB10%FIT15'!#REF!</f>
        <v>#REF!</v>
      </c>
      <c r="N20" s="18" t="e">
        <f>'РБ BB10%FIT15'!#REF!</f>
        <v>#REF!</v>
      </c>
      <c r="O20" s="18" t="e">
        <f>'РБ BB10%FIT15'!#REF!</f>
        <v>#REF!</v>
      </c>
      <c r="P20" s="18" t="e">
        <f>'РБ BB10%FIT15'!#REF!</f>
        <v>#REF!</v>
      </c>
      <c r="Q20" s="18" t="e">
        <f>'РБ BB10%FIT15'!#REF!</f>
        <v>#REF!</v>
      </c>
      <c r="R20" s="18" t="e">
        <f>'РБ BB10%FIT15'!#REF!</f>
        <v>#REF!</v>
      </c>
      <c r="S20" s="18" t="e">
        <f>'РБ BB10%FIT15'!#REF!</f>
        <v>#REF!</v>
      </c>
      <c r="T20" s="18" t="e">
        <f>'РБ BB10%FIT15'!#REF!</f>
        <v>#REF!</v>
      </c>
      <c r="U20" s="18" t="e">
        <f>'РБ BB10%FIT15'!#REF!</f>
        <v>#REF!</v>
      </c>
      <c r="V20" s="18" t="e">
        <f>'РБ BB10%FIT15'!#REF!</f>
        <v>#REF!</v>
      </c>
      <c r="W20" s="18" t="e">
        <f>'РБ BB10%FIT15'!#REF!</f>
        <v>#REF!</v>
      </c>
      <c r="X20" s="18" t="e">
        <f>'РБ BB10%FIT15'!#REF!</f>
        <v>#REF!</v>
      </c>
      <c r="Y20" s="18" t="e">
        <f>'РБ BB10%FIT15'!#REF!</f>
        <v>#REF!</v>
      </c>
    </row>
    <row r="21" spans="1:25" x14ac:dyDescent="0.2">
      <c r="A21" s="10">
        <v>2</v>
      </c>
      <c r="B21" s="18" t="e">
        <f>'РБ BB10%FIT15'!#REF!</f>
        <v>#REF!</v>
      </c>
      <c r="C21" s="18" t="e">
        <f>'РБ BB10%FIT15'!#REF!</f>
        <v>#REF!</v>
      </c>
      <c r="D21" s="18" t="e">
        <f>'РБ BB10%FIT15'!#REF!</f>
        <v>#REF!</v>
      </c>
      <c r="E21" s="18" t="e">
        <f>'РБ BB10%FIT15'!#REF!</f>
        <v>#REF!</v>
      </c>
      <c r="F21" s="18" t="e">
        <f>'РБ BB10%FIT15'!#REF!</f>
        <v>#REF!</v>
      </c>
      <c r="G21" s="18" t="e">
        <f>'РБ BB10%FIT15'!#REF!</f>
        <v>#REF!</v>
      </c>
      <c r="H21" s="18" t="e">
        <f>'РБ BB10%FIT15'!#REF!</f>
        <v>#REF!</v>
      </c>
      <c r="I21" s="18" t="e">
        <f>'РБ BB10%FIT15'!#REF!</f>
        <v>#REF!</v>
      </c>
      <c r="J21" s="18" t="e">
        <f>'РБ BB10%FIT15'!#REF!</f>
        <v>#REF!</v>
      </c>
      <c r="K21" s="18" t="e">
        <f>'РБ BB10%FIT15'!#REF!</f>
        <v>#REF!</v>
      </c>
      <c r="L21" s="18" t="e">
        <f>'РБ BB10%FIT15'!#REF!</f>
        <v>#REF!</v>
      </c>
      <c r="M21" s="18" t="e">
        <f>'РБ BB10%FIT15'!#REF!</f>
        <v>#REF!</v>
      </c>
      <c r="N21" s="18" t="e">
        <f>'РБ BB10%FIT15'!#REF!</f>
        <v>#REF!</v>
      </c>
      <c r="O21" s="18" t="e">
        <f>'РБ BB10%FIT15'!#REF!</f>
        <v>#REF!</v>
      </c>
      <c r="P21" s="18" t="e">
        <f>'РБ BB10%FIT15'!#REF!</f>
        <v>#REF!</v>
      </c>
      <c r="Q21" s="18" t="e">
        <f>'РБ BB10%FIT15'!#REF!</f>
        <v>#REF!</v>
      </c>
      <c r="R21" s="18" t="e">
        <f>'РБ BB10%FIT15'!#REF!</f>
        <v>#REF!</v>
      </c>
      <c r="S21" s="18" t="e">
        <f>'РБ BB10%FIT15'!#REF!</f>
        <v>#REF!</v>
      </c>
      <c r="T21" s="18" t="e">
        <f>'РБ BB10%FIT15'!#REF!</f>
        <v>#REF!</v>
      </c>
      <c r="U21" s="18" t="e">
        <f>'РБ BB10%FIT15'!#REF!</f>
        <v>#REF!</v>
      </c>
      <c r="V21" s="18" t="e">
        <f>'РБ BB10%FIT15'!#REF!</f>
        <v>#REF!</v>
      </c>
      <c r="W21" s="18" t="e">
        <f>'РБ BB10%FIT15'!#REF!</f>
        <v>#REF!</v>
      </c>
      <c r="X21" s="18" t="e">
        <f>'РБ BB10%FIT15'!#REF!</f>
        <v>#REF!</v>
      </c>
      <c r="Y21" s="18" t="e">
        <f>'РБ BB10%FIT15'!#REF!</f>
        <v>#REF!</v>
      </c>
    </row>
    <row r="22" spans="1:25" s="11" customFormat="1" x14ac:dyDescent="0.2">
      <c r="A22" s="35" t="s">
        <v>9</v>
      </c>
      <c r="B22" s="18"/>
      <c r="C22" s="18"/>
      <c r="D22" s="18"/>
      <c r="E22" s="18"/>
      <c r="F22" s="18"/>
      <c r="G22" s="18"/>
      <c r="H22" s="18"/>
      <c r="I22" s="18"/>
      <c r="J22" s="18"/>
      <c r="K22" s="18"/>
      <c r="L22" s="18"/>
      <c r="M22" s="18"/>
      <c r="N22" s="18"/>
      <c r="O22" s="18"/>
      <c r="P22" s="18"/>
      <c r="Q22" s="18"/>
      <c r="R22" s="18"/>
      <c r="S22" s="18"/>
      <c r="T22" s="18"/>
      <c r="U22" s="18"/>
      <c r="V22" s="18"/>
      <c r="W22" s="18"/>
      <c r="X22" s="18"/>
      <c r="Y22" s="18"/>
    </row>
    <row r="23" spans="1:25" x14ac:dyDescent="0.2">
      <c r="A23" s="17" t="s">
        <v>10</v>
      </c>
      <c r="B23" s="18" t="e">
        <f>'РБ BB10%FIT15'!#REF!</f>
        <v>#REF!</v>
      </c>
      <c r="C23" s="18" t="e">
        <f>'РБ BB10%FIT15'!#REF!</f>
        <v>#REF!</v>
      </c>
      <c r="D23" s="18" t="e">
        <f>'РБ BB10%FIT15'!#REF!</f>
        <v>#REF!</v>
      </c>
      <c r="E23" s="18" t="e">
        <f>'РБ BB10%FIT15'!#REF!</f>
        <v>#REF!</v>
      </c>
      <c r="F23" s="18" t="e">
        <f>'РБ BB10%FIT15'!#REF!</f>
        <v>#REF!</v>
      </c>
      <c r="G23" s="18" t="e">
        <f>'РБ BB10%FIT15'!#REF!</f>
        <v>#REF!</v>
      </c>
      <c r="H23" s="18" t="e">
        <f>'РБ BB10%FIT15'!#REF!</f>
        <v>#REF!</v>
      </c>
      <c r="I23" s="18" t="e">
        <f>'РБ BB10%FIT15'!#REF!</f>
        <v>#REF!</v>
      </c>
      <c r="J23" s="18" t="e">
        <f>'РБ BB10%FIT15'!#REF!</f>
        <v>#REF!</v>
      </c>
      <c r="K23" s="18" t="e">
        <f>'РБ BB10%FIT15'!#REF!</f>
        <v>#REF!</v>
      </c>
      <c r="L23" s="18" t="e">
        <f>'РБ BB10%FIT15'!#REF!</f>
        <v>#REF!</v>
      </c>
      <c r="M23" s="18" t="e">
        <f>'РБ BB10%FIT15'!#REF!</f>
        <v>#REF!</v>
      </c>
      <c r="N23" s="18" t="e">
        <f>'РБ BB10%FIT15'!#REF!</f>
        <v>#REF!</v>
      </c>
      <c r="O23" s="18" t="e">
        <f>'РБ BB10%FIT15'!#REF!</f>
        <v>#REF!</v>
      </c>
      <c r="P23" s="18" t="e">
        <f>'РБ BB10%FIT15'!#REF!</f>
        <v>#REF!</v>
      </c>
      <c r="Q23" s="18" t="e">
        <f>'РБ BB10%FIT15'!#REF!</f>
        <v>#REF!</v>
      </c>
      <c r="R23" s="18" t="e">
        <f>'РБ BB10%FIT15'!#REF!</f>
        <v>#REF!</v>
      </c>
      <c r="S23" s="18" t="e">
        <f>'РБ BB10%FIT15'!#REF!</f>
        <v>#REF!</v>
      </c>
      <c r="T23" s="18" t="e">
        <f>'РБ BB10%FIT15'!#REF!</f>
        <v>#REF!</v>
      </c>
      <c r="U23" s="18" t="e">
        <f>'РБ BB10%FIT15'!#REF!</f>
        <v>#REF!</v>
      </c>
      <c r="V23" s="18" t="e">
        <f>'РБ BB10%FIT15'!#REF!</f>
        <v>#REF!</v>
      </c>
      <c r="W23" s="18" t="e">
        <f>'РБ BB10%FIT15'!#REF!</f>
        <v>#REF!</v>
      </c>
      <c r="X23" s="18" t="e">
        <f>'РБ BB10%FIT15'!#REF!</f>
        <v>#REF!</v>
      </c>
      <c r="Y23" s="18" t="e">
        <f>'РБ BB10%FIT15'!#REF!</f>
        <v>#REF!</v>
      </c>
    </row>
    <row r="24" spans="1:25" hidden="1" x14ac:dyDescent="0.2">
      <c r="A24" s="16" t="s">
        <v>11</v>
      </c>
    </row>
    <row r="25" spans="1:25" hidden="1" x14ac:dyDescent="0.2">
      <c r="A25" s="17" t="s">
        <v>12</v>
      </c>
    </row>
    <row r="26" spans="1:25" ht="11.45" customHeight="1" x14ac:dyDescent="0.2">
      <c r="A26" s="36" t="s">
        <v>69</v>
      </c>
    </row>
    <row r="27" spans="1:25" ht="12" customHeight="1" x14ac:dyDescent="0.2"/>
    <row r="28" spans="1:25" ht="11.45" customHeight="1" x14ac:dyDescent="0.2">
      <c r="A28" s="4" t="s">
        <v>20</v>
      </c>
    </row>
    <row r="29" spans="1:25" ht="14.25" customHeight="1" x14ac:dyDescent="0.2">
      <c r="A29" s="19" t="s">
        <v>21</v>
      </c>
    </row>
    <row r="30" spans="1:25" ht="11.45" customHeight="1" x14ac:dyDescent="0.2">
      <c r="A30" s="19" t="s">
        <v>23</v>
      </c>
    </row>
    <row r="31" spans="1:25" ht="11.45" customHeight="1" x14ac:dyDescent="0.2">
      <c r="A31" s="19" t="s">
        <v>24</v>
      </c>
    </row>
    <row r="32" spans="1:25" ht="11.45" customHeight="1" x14ac:dyDescent="0.2">
      <c r="A32" s="20" t="s">
        <v>25</v>
      </c>
    </row>
    <row r="33" spans="1:1" ht="11.45" customHeight="1" x14ac:dyDescent="0.2">
      <c r="A33" s="2" t="s">
        <v>300</v>
      </c>
    </row>
    <row r="34" spans="1:1" x14ac:dyDescent="0.2">
      <c r="A34" s="37" t="s">
        <v>301</v>
      </c>
    </row>
    <row r="35" spans="1:1" ht="36" x14ac:dyDescent="0.2">
      <c r="A35" s="38" t="s">
        <v>302</v>
      </c>
    </row>
    <row r="36" spans="1:1" ht="84" x14ac:dyDescent="0.2">
      <c r="A36" s="39" t="s">
        <v>303</v>
      </c>
    </row>
    <row r="37" spans="1:1" x14ac:dyDescent="0.2">
      <c r="A37" s="40" t="s">
        <v>45</v>
      </c>
    </row>
    <row r="38" spans="1:1" x14ac:dyDescent="0.2">
      <c r="A38" s="41" t="s">
        <v>304</v>
      </c>
    </row>
    <row r="39" spans="1:1" ht="36" x14ac:dyDescent="0.2">
      <c r="A39" s="42" t="s">
        <v>305</v>
      </c>
    </row>
    <row r="40" spans="1:1" ht="62.25" customHeight="1" x14ac:dyDescent="0.2">
      <c r="A40" s="267" t="s">
        <v>306</v>
      </c>
    </row>
    <row r="41" spans="1:1" ht="62.25" customHeight="1" x14ac:dyDescent="0.2">
      <c r="A41" s="268"/>
    </row>
    <row r="42" spans="1:1" ht="48" x14ac:dyDescent="0.2">
      <c r="A42" s="43" t="s">
        <v>307</v>
      </c>
    </row>
    <row r="43" spans="1:1" ht="24" x14ac:dyDescent="0.2">
      <c r="A43" s="44" t="s">
        <v>308</v>
      </c>
    </row>
    <row r="44" spans="1:1" ht="24" x14ac:dyDescent="0.2">
      <c r="A44" s="44" t="s">
        <v>309</v>
      </c>
    </row>
    <row r="45" spans="1:1" ht="24" x14ac:dyDescent="0.2">
      <c r="A45" s="44" t="s">
        <v>310</v>
      </c>
    </row>
    <row r="46" spans="1:1" x14ac:dyDescent="0.2">
      <c r="A46" s="45" t="s">
        <v>26</v>
      </c>
    </row>
    <row r="47" spans="1:1" ht="60" x14ac:dyDescent="0.2">
      <c r="A47" s="46" t="s">
        <v>55</v>
      </c>
    </row>
  </sheetData>
  <mergeCells count="1">
    <mergeCell ref="A40:A41"/>
  </mergeCells>
  <pageMargins left="0.7" right="0.7" top="0.75" bottom="0.75" header="0.3" footer="0.3"/>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BA57"/>
  <sheetViews>
    <sheetView zoomScale="110" zoomScaleNormal="110" workbookViewId="0"/>
  </sheetViews>
  <sheetFormatPr defaultColWidth="9.140625" defaultRowHeight="12" x14ac:dyDescent="0.2"/>
  <cols>
    <col min="1" max="1" width="91.5703125" style="2" customWidth="1"/>
    <col min="2" max="2" width="9.140625" style="2" hidden="1" customWidth="1"/>
    <col min="3" max="17" width="9.140625" style="2"/>
    <col min="18" max="18" width="9.140625" style="2" customWidth="1"/>
    <col min="19" max="19" width="9.140625" style="2"/>
    <col min="20" max="20" width="9.140625" style="2" customWidth="1"/>
    <col min="21" max="21" width="9.140625" style="2" hidden="1" customWidth="1"/>
    <col min="22" max="23" width="9.140625" style="2" customWidth="1"/>
    <col min="24" max="24" width="9.140625" style="2"/>
    <col min="25" max="25" width="9.140625" style="2" customWidth="1"/>
    <col min="26" max="26" width="9.140625" style="2" hidden="1" customWidth="1"/>
    <col min="27" max="16384" width="9.140625" style="2"/>
  </cols>
  <sheetData>
    <row r="1" spans="1:53" ht="12" customHeight="1" x14ac:dyDescent="0.2">
      <c r="A1" s="3" t="s">
        <v>0</v>
      </c>
    </row>
    <row r="2" spans="1:53" ht="12" customHeight="1" x14ac:dyDescent="0.2">
      <c r="A2" s="4" t="s">
        <v>44</v>
      </c>
    </row>
    <row r="3" spans="1:53" ht="10.35" customHeight="1" x14ac:dyDescent="0.2">
      <c r="A3" s="5"/>
    </row>
    <row r="4" spans="1:53" ht="11.45" customHeight="1" x14ac:dyDescent="0.2">
      <c r="A4" s="6" t="s">
        <v>2</v>
      </c>
    </row>
    <row r="5" spans="1:53" s="1" customFormat="1" ht="33.75" customHeight="1" x14ac:dyDescent="0.25">
      <c r="A5" s="7" t="s">
        <v>3</v>
      </c>
      <c r="B5" s="8" t="e">
        <f>#REF!</f>
        <v>#REF!</v>
      </c>
      <c r="C5" s="9" t="e">
        <f>#REF!</f>
        <v>#REF!</v>
      </c>
      <c r="D5" s="9" t="e">
        <f>#REF!</f>
        <v>#REF!</v>
      </c>
      <c r="E5" s="8" t="e">
        <f>#REF!</f>
        <v>#REF!</v>
      </c>
      <c r="F5" s="9" t="e">
        <f>#REF!</f>
        <v>#REF!</v>
      </c>
      <c r="G5" s="9" t="e">
        <f>#REF!</f>
        <v>#REF!</v>
      </c>
      <c r="H5" s="9" t="e">
        <f>#REF!</f>
        <v>#REF!</v>
      </c>
      <c r="I5" s="9" t="e">
        <f>#REF!</f>
        <v>#REF!</v>
      </c>
      <c r="J5" s="9" t="e">
        <f>#REF!</f>
        <v>#REF!</v>
      </c>
      <c r="K5" s="9" t="e">
        <f>#REF!</f>
        <v>#REF!</v>
      </c>
      <c r="L5" s="9" t="e">
        <f>#REF!</f>
        <v>#REF!</v>
      </c>
      <c r="M5" s="9" t="e">
        <f>#REF!</f>
        <v>#REF!</v>
      </c>
      <c r="N5" s="8" t="e">
        <f>#REF!</f>
        <v>#REF!</v>
      </c>
      <c r="O5" s="9" t="e">
        <f>#REF!</f>
        <v>#REF!</v>
      </c>
      <c r="P5" s="9" t="e">
        <f>#REF!</f>
        <v>#REF!</v>
      </c>
      <c r="Q5" s="9" t="e">
        <f>#REF!</f>
        <v>#REF!</v>
      </c>
      <c r="R5" s="9" t="e">
        <f>#REF!</f>
        <v>#REF!</v>
      </c>
      <c r="S5" s="9" t="e">
        <f>#REF!</f>
        <v>#REF!</v>
      </c>
      <c r="T5" s="9" t="e">
        <f>#REF!</f>
        <v>#REF!</v>
      </c>
      <c r="U5" s="9" t="e">
        <f>#REF!</f>
        <v>#REF!</v>
      </c>
      <c r="V5" s="9" t="e">
        <f>#REF!</f>
        <v>#REF!</v>
      </c>
      <c r="W5" s="9" t="e">
        <f>#REF!</f>
        <v>#REF!</v>
      </c>
      <c r="X5" s="9" t="e">
        <f>#REF!</f>
        <v>#REF!</v>
      </c>
      <c r="Y5" s="9" t="e">
        <f>#REF!</f>
        <v>#REF!</v>
      </c>
      <c r="Z5" s="9" t="e">
        <f>#REF!</f>
        <v>#REF!</v>
      </c>
      <c r="AA5" s="9" t="e">
        <f>#REF!</f>
        <v>#REF!</v>
      </c>
      <c r="AB5" s="9" t="e">
        <f>#REF!</f>
        <v>#REF!</v>
      </c>
      <c r="AC5" s="9" t="e">
        <f>#REF!</f>
        <v>#REF!</v>
      </c>
      <c r="AD5" s="9" t="e">
        <f>#REF!</f>
        <v>#REF!</v>
      </c>
      <c r="AE5" s="9" t="e">
        <f>#REF!</f>
        <v>#REF!</v>
      </c>
      <c r="AF5" s="9" t="e">
        <f>#REF!</f>
        <v>#REF!</v>
      </c>
      <c r="AG5" s="9" t="e">
        <f>#REF!</f>
        <v>#REF!</v>
      </c>
      <c r="AH5" s="9" t="e">
        <f>#REF!</f>
        <v>#REF!</v>
      </c>
      <c r="AI5" s="9" t="e">
        <f>#REF!</f>
        <v>#REF!</v>
      </c>
      <c r="AJ5" s="9" t="e">
        <f>#REF!</f>
        <v>#REF!</v>
      </c>
      <c r="AK5" s="9" t="e">
        <f>#REF!</f>
        <v>#REF!</v>
      </c>
      <c r="AL5" s="9" t="e">
        <f>#REF!</f>
        <v>#REF!</v>
      </c>
      <c r="AM5" s="9" t="e">
        <f>#REF!</f>
        <v>#REF!</v>
      </c>
      <c r="AN5" s="8" t="e">
        <f>#REF!</f>
        <v>#REF!</v>
      </c>
      <c r="AO5" s="8" t="e">
        <f>#REF!</f>
        <v>#REF!</v>
      </c>
      <c r="AP5" s="8" t="e">
        <f>#REF!</f>
        <v>#REF!</v>
      </c>
      <c r="AQ5" s="9" t="e">
        <f>#REF!</f>
        <v>#REF!</v>
      </c>
      <c r="AR5" s="9" t="e">
        <f>#REF!</f>
        <v>#REF!</v>
      </c>
      <c r="AS5" s="9" t="e">
        <f>#REF!</f>
        <v>#REF!</v>
      </c>
      <c r="AT5" s="9" t="e">
        <f>#REF!</f>
        <v>#REF!</v>
      </c>
      <c r="AU5" s="9" t="e">
        <f>#REF!</f>
        <v>#REF!</v>
      </c>
      <c r="AV5" s="9" t="e">
        <f>#REF!</f>
        <v>#REF!</v>
      </c>
      <c r="AW5" s="9" t="e">
        <f>#REF!</f>
        <v>#REF!</v>
      </c>
      <c r="AX5" s="9" t="e">
        <f>#REF!</f>
        <v>#REF!</v>
      </c>
      <c r="AY5" s="9" t="e">
        <f>#REF!</f>
        <v>#REF!</v>
      </c>
      <c r="AZ5" s="9" t="e">
        <f>#REF!</f>
        <v>#REF!</v>
      </c>
      <c r="BA5" s="9" t="e">
        <f>#REF!</f>
        <v>#REF!</v>
      </c>
    </row>
    <row r="6" spans="1:53" x14ac:dyDescent="0.2">
      <c r="A6" s="7"/>
      <c r="B6" s="8" t="e">
        <f>#REF!</f>
        <v>#REF!</v>
      </c>
      <c r="C6" s="9" t="e">
        <f>#REF!</f>
        <v>#REF!</v>
      </c>
      <c r="D6" s="9" t="e">
        <f>#REF!</f>
        <v>#REF!</v>
      </c>
      <c r="E6" s="8" t="e">
        <f>#REF!</f>
        <v>#REF!</v>
      </c>
      <c r="F6" s="9" t="e">
        <f>#REF!</f>
        <v>#REF!</v>
      </c>
      <c r="G6" s="9" t="e">
        <f>#REF!</f>
        <v>#REF!</v>
      </c>
      <c r="H6" s="9" t="e">
        <f>#REF!</f>
        <v>#REF!</v>
      </c>
      <c r="I6" s="9" t="e">
        <f>#REF!</f>
        <v>#REF!</v>
      </c>
      <c r="J6" s="9" t="e">
        <f>#REF!</f>
        <v>#REF!</v>
      </c>
      <c r="K6" s="9" t="e">
        <f>#REF!</f>
        <v>#REF!</v>
      </c>
      <c r="L6" s="9" t="e">
        <f>#REF!</f>
        <v>#REF!</v>
      </c>
      <c r="M6" s="9" t="e">
        <f>#REF!</f>
        <v>#REF!</v>
      </c>
      <c r="N6" s="8" t="e">
        <f>#REF!</f>
        <v>#REF!</v>
      </c>
      <c r="O6" s="9" t="e">
        <f>#REF!</f>
        <v>#REF!</v>
      </c>
      <c r="P6" s="9" t="e">
        <f>#REF!</f>
        <v>#REF!</v>
      </c>
      <c r="Q6" s="9" t="e">
        <f>#REF!</f>
        <v>#REF!</v>
      </c>
      <c r="R6" s="9" t="e">
        <f>#REF!</f>
        <v>#REF!</v>
      </c>
      <c r="S6" s="9" t="e">
        <f>#REF!</f>
        <v>#REF!</v>
      </c>
      <c r="T6" s="9" t="e">
        <f>#REF!</f>
        <v>#REF!</v>
      </c>
      <c r="U6" s="9" t="e">
        <f>#REF!</f>
        <v>#REF!</v>
      </c>
      <c r="V6" s="9" t="e">
        <f>#REF!</f>
        <v>#REF!</v>
      </c>
      <c r="W6" s="9" t="e">
        <f>#REF!</f>
        <v>#REF!</v>
      </c>
      <c r="X6" s="9" t="e">
        <f>#REF!</f>
        <v>#REF!</v>
      </c>
      <c r="Y6" s="9" t="e">
        <f>#REF!</f>
        <v>#REF!</v>
      </c>
      <c r="Z6" s="9" t="e">
        <f>#REF!</f>
        <v>#REF!</v>
      </c>
      <c r="AA6" s="9" t="e">
        <f>#REF!</f>
        <v>#REF!</v>
      </c>
      <c r="AB6" s="9" t="e">
        <f>#REF!</f>
        <v>#REF!</v>
      </c>
      <c r="AC6" s="9" t="e">
        <f>#REF!</f>
        <v>#REF!</v>
      </c>
      <c r="AD6" s="9" t="e">
        <f>#REF!</f>
        <v>#REF!</v>
      </c>
      <c r="AE6" s="9" t="e">
        <f>#REF!</f>
        <v>#REF!</v>
      </c>
      <c r="AF6" s="9" t="e">
        <f>#REF!</f>
        <v>#REF!</v>
      </c>
      <c r="AG6" s="9" t="e">
        <f>#REF!</f>
        <v>#REF!</v>
      </c>
      <c r="AH6" s="9" t="e">
        <f>#REF!</f>
        <v>#REF!</v>
      </c>
      <c r="AI6" s="9" t="e">
        <f>#REF!</f>
        <v>#REF!</v>
      </c>
      <c r="AJ6" s="9" t="e">
        <f>#REF!</f>
        <v>#REF!</v>
      </c>
      <c r="AK6" s="9" t="e">
        <f>#REF!</f>
        <v>#REF!</v>
      </c>
      <c r="AL6" s="9" t="e">
        <f>#REF!</f>
        <v>#REF!</v>
      </c>
      <c r="AM6" s="9" t="e">
        <f>#REF!</f>
        <v>#REF!</v>
      </c>
      <c r="AN6" s="8" t="e">
        <f>#REF!</f>
        <v>#REF!</v>
      </c>
      <c r="AO6" s="8" t="e">
        <f>#REF!</f>
        <v>#REF!</v>
      </c>
      <c r="AP6" s="8" t="e">
        <f>#REF!</f>
        <v>#REF!</v>
      </c>
      <c r="AQ6" s="9" t="e">
        <f>#REF!</f>
        <v>#REF!</v>
      </c>
      <c r="AR6" s="9" t="e">
        <f>#REF!</f>
        <v>#REF!</v>
      </c>
      <c r="AS6" s="9" t="e">
        <f>#REF!</f>
        <v>#REF!</v>
      </c>
      <c r="AT6" s="9" t="e">
        <f>#REF!</f>
        <v>#REF!</v>
      </c>
      <c r="AU6" s="9" t="e">
        <f>#REF!</f>
        <v>#REF!</v>
      </c>
      <c r="AV6" s="9" t="e">
        <f>#REF!</f>
        <v>#REF!</v>
      </c>
      <c r="AW6" s="9" t="e">
        <f>#REF!</f>
        <v>#REF!</v>
      </c>
      <c r="AX6" s="9" t="e">
        <f>#REF!</f>
        <v>#REF!</v>
      </c>
      <c r="AY6" s="9" t="e">
        <f>#REF!</f>
        <v>#REF!</v>
      </c>
      <c r="AZ6" s="9" t="e">
        <f>#REF!</f>
        <v>#REF!</v>
      </c>
      <c r="BA6" s="9" t="e">
        <f>#REF!</f>
        <v>#REF!</v>
      </c>
    </row>
    <row r="7" spans="1:53" x14ac:dyDescent="0.2">
      <c r="A7" s="10" t="s">
        <v>4</v>
      </c>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row>
    <row r="8" spans="1:53" x14ac:dyDescent="0.2">
      <c r="A8" s="10">
        <v>1</v>
      </c>
      <c r="B8" s="12" t="e">
        <f>#REF!</f>
        <v>#REF!</v>
      </c>
      <c r="C8" s="13" t="e">
        <f>#REF!</f>
        <v>#REF!</v>
      </c>
      <c r="D8" s="13" t="e">
        <f>#REF!</f>
        <v>#REF!</v>
      </c>
      <c r="E8" s="13" t="e">
        <f>#REF!</f>
        <v>#REF!</v>
      </c>
      <c r="F8" s="13" t="e">
        <f>#REF!</f>
        <v>#REF!</v>
      </c>
      <c r="G8" s="13" t="e">
        <f>#REF!</f>
        <v>#REF!</v>
      </c>
      <c r="H8" s="13" t="e">
        <f>#REF!</f>
        <v>#REF!</v>
      </c>
      <c r="I8" s="13" t="e">
        <f>#REF!</f>
        <v>#REF!</v>
      </c>
      <c r="J8" s="13" t="e">
        <f>#REF!</f>
        <v>#REF!</v>
      </c>
      <c r="K8" s="13" t="e">
        <f>#REF!</f>
        <v>#REF!</v>
      </c>
      <c r="L8" s="13" t="e">
        <f>#REF!</f>
        <v>#REF!</v>
      </c>
      <c r="M8" s="13" t="e">
        <f>#REF!</f>
        <v>#REF!</v>
      </c>
      <c r="N8" s="13" t="e">
        <f>#REF!</f>
        <v>#REF!</v>
      </c>
      <c r="O8" s="13" t="e">
        <f>#REF!</f>
        <v>#REF!</v>
      </c>
      <c r="P8" s="13" t="e">
        <f>#REF!</f>
        <v>#REF!</v>
      </c>
      <c r="Q8" s="13" t="e">
        <f>#REF!</f>
        <v>#REF!</v>
      </c>
      <c r="R8" s="13" t="e">
        <f>#REF!</f>
        <v>#REF!</v>
      </c>
      <c r="S8" s="13" t="e">
        <f>#REF!</f>
        <v>#REF!</v>
      </c>
      <c r="T8" s="13" t="e">
        <f>#REF!</f>
        <v>#REF!</v>
      </c>
      <c r="U8" s="13" t="e">
        <f>#REF!</f>
        <v>#REF!</v>
      </c>
      <c r="V8" s="13" t="e">
        <f>#REF!</f>
        <v>#REF!</v>
      </c>
      <c r="W8" s="13" t="e">
        <f>#REF!</f>
        <v>#REF!</v>
      </c>
      <c r="X8" s="13" t="e">
        <f>#REF!</f>
        <v>#REF!</v>
      </c>
      <c r="Y8" s="13" t="e">
        <f>#REF!</f>
        <v>#REF!</v>
      </c>
      <c r="Z8" s="13" t="e">
        <f>#REF!</f>
        <v>#REF!</v>
      </c>
      <c r="AA8" s="13" t="e">
        <f>#REF!</f>
        <v>#REF!</v>
      </c>
      <c r="AB8" s="13" t="e">
        <f>#REF!</f>
        <v>#REF!</v>
      </c>
      <c r="AC8" s="13" t="e">
        <f>#REF!</f>
        <v>#REF!</v>
      </c>
      <c r="AD8" s="13" t="e">
        <f>#REF!</f>
        <v>#REF!</v>
      </c>
      <c r="AE8" s="13" t="e">
        <f>#REF!</f>
        <v>#REF!</v>
      </c>
      <c r="AF8" s="13" t="e">
        <f>#REF!</f>
        <v>#REF!</v>
      </c>
      <c r="AG8" s="13" t="e">
        <f>#REF!</f>
        <v>#REF!</v>
      </c>
      <c r="AH8" s="13" t="e">
        <f>#REF!</f>
        <v>#REF!</v>
      </c>
      <c r="AI8" s="13" t="e">
        <f>#REF!</f>
        <v>#REF!</v>
      </c>
      <c r="AJ8" s="13" t="e">
        <f>#REF!</f>
        <v>#REF!</v>
      </c>
      <c r="AK8" s="13" t="e">
        <f>#REF!</f>
        <v>#REF!</v>
      </c>
      <c r="AL8" s="13" t="e">
        <f>#REF!</f>
        <v>#REF!</v>
      </c>
      <c r="AM8" s="13" t="e">
        <f>#REF!</f>
        <v>#REF!</v>
      </c>
      <c r="AN8" s="13" t="e">
        <f>#REF!</f>
        <v>#REF!</v>
      </c>
      <c r="AO8" s="13" t="e">
        <f>#REF!</f>
        <v>#REF!</v>
      </c>
      <c r="AP8" s="13" t="e">
        <f>#REF!</f>
        <v>#REF!</v>
      </c>
      <c r="AQ8" s="13" t="e">
        <f>#REF!</f>
        <v>#REF!</v>
      </c>
      <c r="AR8" s="13" t="e">
        <f>#REF!</f>
        <v>#REF!</v>
      </c>
      <c r="AS8" s="13" t="e">
        <f>#REF!</f>
        <v>#REF!</v>
      </c>
      <c r="AT8" s="13" t="e">
        <f>#REF!</f>
        <v>#REF!</v>
      </c>
      <c r="AU8" s="13" t="e">
        <f>#REF!</f>
        <v>#REF!</v>
      </c>
      <c r="AV8" s="13" t="e">
        <f>#REF!</f>
        <v>#REF!</v>
      </c>
      <c r="AW8" s="13" t="e">
        <f>#REF!</f>
        <v>#REF!</v>
      </c>
      <c r="AX8" s="13" t="e">
        <f>#REF!</f>
        <v>#REF!</v>
      </c>
      <c r="AY8" s="13" t="e">
        <f>#REF!</f>
        <v>#REF!</v>
      </c>
      <c r="AZ8" s="13" t="e">
        <f>#REF!</f>
        <v>#REF!</v>
      </c>
      <c r="BA8" s="13" t="e">
        <f>#REF!</f>
        <v>#REF!</v>
      </c>
    </row>
    <row r="9" spans="1:53" x14ac:dyDescent="0.2">
      <c r="A9" s="10">
        <v>2</v>
      </c>
      <c r="B9" s="12" t="e">
        <f>#REF!</f>
        <v>#REF!</v>
      </c>
      <c r="C9" s="13" t="e">
        <f>#REF!</f>
        <v>#REF!</v>
      </c>
      <c r="D9" s="13" t="e">
        <f>#REF!</f>
        <v>#REF!</v>
      </c>
      <c r="E9" s="13" t="e">
        <f>#REF!</f>
        <v>#REF!</v>
      </c>
      <c r="F9" s="13" t="e">
        <f>#REF!</f>
        <v>#REF!</v>
      </c>
      <c r="G9" s="13" t="e">
        <f>#REF!</f>
        <v>#REF!</v>
      </c>
      <c r="H9" s="13" t="e">
        <f>#REF!</f>
        <v>#REF!</v>
      </c>
      <c r="I9" s="13" t="e">
        <f>#REF!</f>
        <v>#REF!</v>
      </c>
      <c r="J9" s="13" t="e">
        <f>#REF!</f>
        <v>#REF!</v>
      </c>
      <c r="K9" s="13" t="e">
        <f>#REF!</f>
        <v>#REF!</v>
      </c>
      <c r="L9" s="13" t="e">
        <f>#REF!</f>
        <v>#REF!</v>
      </c>
      <c r="M9" s="13" t="e">
        <f>#REF!</f>
        <v>#REF!</v>
      </c>
      <c r="N9" s="13" t="e">
        <f>#REF!</f>
        <v>#REF!</v>
      </c>
      <c r="O9" s="13" t="e">
        <f>#REF!</f>
        <v>#REF!</v>
      </c>
      <c r="P9" s="13" t="e">
        <f>#REF!</f>
        <v>#REF!</v>
      </c>
      <c r="Q9" s="13" t="e">
        <f>#REF!</f>
        <v>#REF!</v>
      </c>
      <c r="R9" s="13" t="e">
        <f>#REF!</f>
        <v>#REF!</v>
      </c>
      <c r="S9" s="13" t="e">
        <f>#REF!</f>
        <v>#REF!</v>
      </c>
      <c r="T9" s="13" t="e">
        <f>#REF!</f>
        <v>#REF!</v>
      </c>
      <c r="U9" s="13" t="e">
        <f>#REF!</f>
        <v>#REF!</v>
      </c>
      <c r="V9" s="13" t="e">
        <f>#REF!</f>
        <v>#REF!</v>
      </c>
      <c r="W9" s="13" t="e">
        <f>#REF!</f>
        <v>#REF!</v>
      </c>
      <c r="X9" s="13" t="e">
        <f>#REF!</f>
        <v>#REF!</v>
      </c>
      <c r="Y9" s="13" t="e">
        <f>#REF!</f>
        <v>#REF!</v>
      </c>
      <c r="Z9" s="13" t="e">
        <f>#REF!</f>
        <v>#REF!</v>
      </c>
      <c r="AA9" s="13" t="e">
        <f>#REF!</f>
        <v>#REF!</v>
      </c>
      <c r="AB9" s="13" t="e">
        <f>#REF!</f>
        <v>#REF!</v>
      </c>
      <c r="AC9" s="13" t="e">
        <f>#REF!</f>
        <v>#REF!</v>
      </c>
      <c r="AD9" s="13" t="e">
        <f>#REF!</f>
        <v>#REF!</v>
      </c>
      <c r="AE9" s="13" t="e">
        <f>#REF!</f>
        <v>#REF!</v>
      </c>
      <c r="AF9" s="13" t="e">
        <f>#REF!</f>
        <v>#REF!</v>
      </c>
      <c r="AG9" s="13" t="e">
        <f>#REF!</f>
        <v>#REF!</v>
      </c>
      <c r="AH9" s="13" t="e">
        <f>#REF!</f>
        <v>#REF!</v>
      </c>
      <c r="AI9" s="13" t="e">
        <f>#REF!</f>
        <v>#REF!</v>
      </c>
      <c r="AJ9" s="13" t="e">
        <f>#REF!</f>
        <v>#REF!</v>
      </c>
      <c r="AK9" s="13" t="e">
        <f>#REF!</f>
        <v>#REF!</v>
      </c>
      <c r="AL9" s="13" t="e">
        <f>#REF!</f>
        <v>#REF!</v>
      </c>
      <c r="AM9" s="13" t="e">
        <f>#REF!</f>
        <v>#REF!</v>
      </c>
      <c r="AN9" s="13" t="e">
        <f>#REF!</f>
        <v>#REF!</v>
      </c>
      <c r="AO9" s="13" t="e">
        <f>#REF!</f>
        <v>#REF!</v>
      </c>
      <c r="AP9" s="13" t="e">
        <f>#REF!</f>
        <v>#REF!</v>
      </c>
      <c r="AQ9" s="13" t="e">
        <f>#REF!</f>
        <v>#REF!</v>
      </c>
      <c r="AR9" s="13" t="e">
        <f>#REF!</f>
        <v>#REF!</v>
      </c>
      <c r="AS9" s="13" t="e">
        <f>#REF!</f>
        <v>#REF!</v>
      </c>
      <c r="AT9" s="13" t="e">
        <f>#REF!</f>
        <v>#REF!</v>
      </c>
      <c r="AU9" s="13" t="e">
        <f>#REF!</f>
        <v>#REF!</v>
      </c>
      <c r="AV9" s="13" t="e">
        <f>#REF!</f>
        <v>#REF!</v>
      </c>
      <c r="AW9" s="13" t="e">
        <f>#REF!</f>
        <v>#REF!</v>
      </c>
      <c r="AX9" s="13" t="e">
        <f>#REF!</f>
        <v>#REF!</v>
      </c>
      <c r="AY9" s="13" t="e">
        <f>#REF!</f>
        <v>#REF!</v>
      </c>
      <c r="AZ9" s="13" t="e">
        <f>#REF!</f>
        <v>#REF!</v>
      </c>
      <c r="BA9" s="13" t="e">
        <f>#REF!</f>
        <v>#REF!</v>
      </c>
    </row>
    <row r="10" spans="1:53" x14ac:dyDescent="0.2">
      <c r="A10" s="10" t="s">
        <v>5</v>
      </c>
      <c r="B10" s="12"/>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row>
    <row r="11" spans="1:53" x14ac:dyDescent="0.2">
      <c r="A11" s="10">
        <v>1</v>
      </c>
      <c r="B11" s="12"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f>
        <v>#REF!</v>
      </c>
      <c r="P11" s="13" t="e">
        <f>#REF!</f>
        <v>#REF!</v>
      </c>
      <c r="Q11" s="13" t="e">
        <f>#REF!</f>
        <v>#REF!</v>
      </c>
      <c r="R11" s="13" t="e">
        <f>#REF!</f>
        <v>#REF!</v>
      </c>
      <c r="S11" s="13" t="e">
        <f>#REF!</f>
        <v>#REF!</v>
      </c>
      <c r="T11" s="13" t="e">
        <f>#REF!</f>
        <v>#REF!</v>
      </c>
      <c r="U11" s="13" t="e">
        <f>#REF!</f>
        <v>#REF!</v>
      </c>
      <c r="V11" s="13" t="e">
        <f>#REF!</f>
        <v>#REF!</v>
      </c>
      <c r="W11" s="13" t="e">
        <f>#REF!</f>
        <v>#REF!</v>
      </c>
      <c r="X11" s="13" t="e">
        <f>#REF!</f>
        <v>#REF!</v>
      </c>
      <c r="Y11" s="13" t="e">
        <f>#REF!</f>
        <v>#REF!</v>
      </c>
      <c r="Z11" s="13" t="e">
        <f>#REF!</f>
        <v>#REF!</v>
      </c>
      <c r="AA11" s="13" t="e">
        <f>#REF!</f>
        <v>#REF!</v>
      </c>
      <c r="AB11" s="13" t="e">
        <f>#REF!</f>
        <v>#REF!</v>
      </c>
      <c r="AC11" s="13" t="e">
        <f>#REF!</f>
        <v>#REF!</v>
      </c>
      <c r="AD11" s="13" t="e">
        <f>#REF!</f>
        <v>#REF!</v>
      </c>
      <c r="AE11" s="13" t="e">
        <f>#REF!</f>
        <v>#REF!</v>
      </c>
      <c r="AF11" s="13" t="e">
        <f>#REF!</f>
        <v>#REF!</v>
      </c>
      <c r="AG11" s="13" t="e">
        <f>#REF!</f>
        <v>#REF!</v>
      </c>
      <c r="AH11" s="13" t="e">
        <f>#REF!</f>
        <v>#REF!</v>
      </c>
      <c r="AI11" s="13" t="e">
        <f>#REF!</f>
        <v>#REF!</v>
      </c>
      <c r="AJ11" s="13" t="e">
        <f>#REF!</f>
        <v>#REF!</v>
      </c>
      <c r="AK11" s="13" t="e">
        <f>#REF!</f>
        <v>#REF!</v>
      </c>
      <c r="AL11" s="13" t="e">
        <f>#REF!</f>
        <v>#REF!</v>
      </c>
      <c r="AM11" s="13" t="e">
        <f>#REF!</f>
        <v>#REF!</v>
      </c>
      <c r="AN11" s="13" t="e">
        <f>#REF!</f>
        <v>#REF!</v>
      </c>
      <c r="AO11" s="13" t="e">
        <f>#REF!</f>
        <v>#REF!</v>
      </c>
      <c r="AP11" s="13" t="e">
        <f>#REF!</f>
        <v>#REF!</v>
      </c>
      <c r="AQ11" s="13" t="e">
        <f>#REF!</f>
        <v>#REF!</v>
      </c>
      <c r="AR11" s="13" t="e">
        <f>#REF!</f>
        <v>#REF!</v>
      </c>
      <c r="AS11" s="13" t="e">
        <f>#REF!</f>
        <v>#REF!</v>
      </c>
      <c r="AT11" s="13" t="e">
        <f>#REF!</f>
        <v>#REF!</v>
      </c>
      <c r="AU11" s="13" t="e">
        <f>#REF!</f>
        <v>#REF!</v>
      </c>
      <c r="AV11" s="13" t="e">
        <f>#REF!</f>
        <v>#REF!</v>
      </c>
      <c r="AW11" s="13" t="e">
        <f>#REF!</f>
        <v>#REF!</v>
      </c>
      <c r="AX11" s="13" t="e">
        <f>#REF!</f>
        <v>#REF!</v>
      </c>
      <c r="AY11" s="13" t="e">
        <f>#REF!</f>
        <v>#REF!</v>
      </c>
      <c r="AZ11" s="13" t="e">
        <f>#REF!</f>
        <v>#REF!</v>
      </c>
      <c r="BA11" s="13" t="e">
        <f>#REF!</f>
        <v>#REF!</v>
      </c>
    </row>
    <row r="12" spans="1:53" x14ac:dyDescent="0.2">
      <c r="A12" s="10">
        <v>2</v>
      </c>
      <c r="B12" s="12" t="e">
        <f>#REF!</f>
        <v>#REF!</v>
      </c>
      <c r="C12" s="13" t="e">
        <f>#REF!</f>
        <v>#REF!</v>
      </c>
      <c r="D12" s="13" t="e">
        <f>#REF!</f>
        <v>#REF!</v>
      </c>
      <c r="E12" s="13" t="e">
        <f>#REF!</f>
        <v>#REF!</v>
      </c>
      <c r="F12" s="13" t="e">
        <f>#REF!</f>
        <v>#REF!</v>
      </c>
      <c r="G12" s="13" t="e">
        <f>#REF!</f>
        <v>#REF!</v>
      </c>
      <c r="H12" s="13" t="e">
        <f>#REF!</f>
        <v>#REF!</v>
      </c>
      <c r="I12" s="13" t="e">
        <f>#REF!</f>
        <v>#REF!</v>
      </c>
      <c r="J12" s="13" t="e">
        <f>#REF!</f>
        <v>#REF!</v>
      </c>
      <c r="K12" s="13" t="e">
        <f>#REF!</f>
        <v>#REF!</v>
      </c>
      <c r="L12" s="13" t="e">
        <f>#REF!</f>
        <v>#REF!</v>
      </c>
      <c r="M12" s="13" t="e">
        <f>#REF!</f>
        <v>#REF!</v>
      </c>
      <c r="N12" s="13" t="e">
        <f>#REF!</f>
        <v>#REF!</v>
      </c>
      <c r="O12" s="13" t="e">
        <f>#REF!</f>
        <v>#REF!</v>
      </c>
      <c r="P12" s="13" t="e">
        <f>#REF!</f>
        <v>#REF!</v>
      </c>
      <c r="Q12" s="13" t="e">
        <f>#REF!</f>
        <v>#REF!</v>
      </c>
      <c r="R12" s="13" t="e">
        <f>#REF!</f>
        <v>#REF!</v>
      </c>
      <c r="S12" s="13" t="e">
        <f>#REF!</f>
        <v>#REF!</v>
      </c>
      <c r="T12" s="13" t="e">
        <f>#REF!</f>
        <v>#REF!</v>
      </c>
      <c r="U12" s="13" t="e">
        <f>#REF!</f>
        <v>#REF!</v>
      </c>
      <c r="V12" s="13" t="e">
        <f>#REF!</f>
        <v>#REF!</v>
      </c>
      <c r="W12" s="13" t="e">
        <f>#REF!</f>
        <v>#REF!</v>
      </c>
      <c r="X12" s="13" t="e">
        <f>#REF!</f>
        <v>#REF!</v>
      </c>
      <c r="Y12" s="13" t="e">
        <f>#REF!</f>
        <v>#REF!</v>
      </c>
      <c r="Z12" s="13" t="e">
        <f>#REF!</f>
        <v>#REF!</v>
      </c>
      <c r="AA12" s="13" t="e">
        <f>#REF!</f>
        <v>#REF!</v>
      </c>
      <c r="AB12" s="13" t="e">
        <f>#REF!</f>
        <v>#REF!</v>
      </c>
      <c r="AC12" s="13" t="e">
        <f>#REF!</f>
        <v>#REF!</v>
      </c>
      <c r="AD12" s="13" t="e">
        <f>#REF!</f>
        <v>#REF!</v>
      </c>
      <c r="AE12" s="13" t="e">
        <f>#REF!</f>
        <v>#REF!</v>
      </c>
      <c r="AF12" s="13" t="e">
        <f>#REF!</f>
        <v>#REF!</v>
      </c>
      <c r="AG12" s="13" t="e">
        <f>#REF!</f>
        <v>#REF!</v>
      </c>
      <c r="AH12" s="13" t="e">
        <f>#REF!</f>
        <v>#REF!</v>
      </c>
      <c r="AI12" s="13" t="e">
        <f>#REF!</f>
        <v>#REF!</v>
      </c>
      <c r="AJ12" s="13" t="e">
        <f>#REF!</f>
        <v>#REF!</v>
      </c>
      <c r="AK12" s="13" t="e">
        <f>#REF!</f>
        <v>#REF!</v>
      </c>
      <c r="AL12" s="13" t="e">
        <f>#REF!</f>
        <v>#REF!</v>
      </c>
      <c r="AM12" s="13" t="e">
        <f>#REF!</f>
        <v>#REF!</v>
      </c>
      <c r="AN12" s="13" t="e">
        <f>#REF!</f>
        <v>#REF!</v>
      </c>
      <c r="AO12" s="13" t="e">
        <f>#REF!</f>
        <v>#REF!</v>
      </c>
      <c r="AP12" s="13" t="e">
        <f>#REF!</f>
        <v>#REF!</v>
      </c>
      <c r="AQ12" s="13" t="e">
        <f>#REF!</f>
        <v>#REF!</v>
      </c>
      <c r="AR12" s="13" t="e">
        <f>#REF!</f>
        <v>#REF!</v>
      </c>
      <c r="AS12" s="13" t="e">
        <f>#REF!</f>
        <v>#REF!</v>
      </c>
      <c r="AT12" s="13" t="e">
        <f>#REF!</f>
        <v>#REF!</v>
      </c>
      <c r="AU12" s="13" t="e">
        <f>#REF!</f>
        <v>#REF!</v>
      </c>
      <c r="AV12" s="13" t="e">
        <f>#REF!</f>
        <v>#REF!</v>
      </c>
      <c r="AW12" s="13" t="e">
        <f>#REF!</f>
        <v>#REF!</v>
      </c>
      <c r="AX12" s="13" t="e">
        <f>#REF!</f>
        <v>#REF!</v>
      </c>
      <c r="AY12" s="13" t="e">
        <f>#REF!</f>
        <v>#REF!</v>
      </c>
      <c r="AZ12" s="13" t="e">
        <f>#REF!</f>
        <v>#REF!</v>
      </c>
      <c r="BA12" s="13" t="e">
        <f>#REF!</f>
        <v>#REF!</v>
      </c>
    </row>
    <row r="13" spans="1:53" x14ac:dyDescent="0.2">
      <c r="A13" s="14" t="s">
        <v>7</v>
      </c>
      <c r="B13" s="12"/>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row>
    <row r="14" spans="1:53" x14ac:dyDescent="0.2">
      <c r="A14" s="10">
        <v>1</v>
      </c>
      <c r="B14" s="12" t="e">
        <f>#REF!</f>
        <v>#REF!</v>
      </c>
      <c r="C14" s="13" t="e">
        <f>#REF!</f>
        <v>#REF!</v>
      </c>
      <c r="D14" s="13" t="e">
        <f>#REF!</f>
        <v>#REF!</v>
      </c>
      <c r="E14" s="13" t="e">
        <f>#REF!</f>
        <v>#REF!</v>
      </c>
      <c r="F14" s="13" t="e">
        <f>#REF!</f>
        <v>#REF!</v>
      </c>
      <c r="G14" s="13" t="e">
        <f>#REF!</f>
        <v>#REF!</v>
      </c>
      <c r="H14" s="13" t="e">
        <f>#REF!</f>
        <v>#REF!</v>
      </c>
      <c r="I14" s="13" t="e">
        <f>#REF!</f>
        <v>#REF!</v>
      </c>
      <c r="J14" s="13" t="e">
        <f>#REF!</f>
        <v>#REF!</v>
      </c>
      <c r="K14" s="13" t="e">
        <f>#REF!</f>
        <v>#REF!</v>
      </c>
      <c r="L14" s="13" t="e">
        <f>#REF!</f>
        <v>#REF!</v>
      </c>
      <c r="M14" s="13" t="e">
        <f>#REF!</f>
        <v>#REF!</v>
      </c>
      <c r="N14" s="13" t="e">
        <f>#REF!</f>
        <v>#REF!</v>
      </c>
      <c r="O14" s="13" t="e">
        <f>#REF!</f>
        <v>#REF!</v>
      </c>
      <c r="P14" s="13" t="e">
        <f>#REF!</f>
        <v>#REF!</v>
      </c>
      <c r="Q14" s="13" t="e">
        <f>#REF!</f>
        <v>#REF!</v>
      </c>
      <c r="R14" s="13" t="e">
        <f>#REF!</f>
        <v>#REF!</v>
      </c>
      <c r="S14" s="13" t="e">
        <f>#REF!</f>
        <v>#REF!</v>
      </c>
      <c r="T14" s="13" t="e">
        <f>#REF!</f>
        <v>#REF!</v>
      </c>
      <c r="U14" s="13" t="e">
        <f>#REF!</f>
        <v>#REF!</v>
      </c>
      <c r="V14" s="13" t="e">
        <f>#REF!</f>
        <v>#REF!</v>
      </c>
      <c r="W14" s="13" t="e">
        <f>#REF!</f>
        <v>#REF!</v>
      </c>
      <c r="X14" s="13" t="e">
        <f>#REF!</f>
        <v>#REF!</v>
      </c>
      <c r="Y14" s="13" t="e">
        <f>#REF!</f>
        <v>#REF!</v>
      </c>
      <c r="Z14" s="13" t="e">
        <f>#REF!</f>
        <v>#REF!</v>
      </c>
      <c r="AA14" s="13" t="e">
        <f>#REF!</f>
        <v>#REF!</v>
      </c>
      <c r="AB14" s="13" t="e">
        <f>#REF!</f>
        <v>#REF!</v>
      </c>
      <c r="AC14" s="13" t="e">
        <f>#REF!</f>
        <v>#REF!</v>
      </c>
      <c r="AD14" s="13" t="e">
        <f>#REF!</f>
        <v>#REF!</v>
      </c>
      <c r="AE14" s="13" t="e">
        <f>#REF!</f>
        <v>#REF!</v>
      </c>
      <c r="AF14" s="13" t="e">
        <f>#REF!</f>
        <v>#REF!</v>
      </c>
      <c r="AG14" s="13" t="e">
        <f>#REF!</f>
        <v>#REF!</v>
      </c>
      <c r="AH14" s="13" t="e">
        <f>#REF!</f>
        <v>#REF!</v>
      </c>
      <c r="AI14" s="13" t="e">
        <f>#REF!</f>
        <v>#REF!</v>
      </c>
      <c r="AJ14" s="13" t="e">
        <f>#REF!</f>
        <v>#REF!</v>
      </c>
      <c r="AK14" s="13" t="e">
        <f>#REF!</f>
        <v>#REF!</v>
      </c>
      <c r="AL14" s="13" t="e">
        <f>#REF!</f>
        <v>#REF!</v>
      </c>
      <c r="AM14" s="13" t="e">
        <f>#REF!</f>
        <v>#REF!</v>
      </c>
      <c r="AN14" s="13" t="e">
        <f>#REF!</f>
        <v>#REF!</v>
      </c>
      <c r="AO14" s="13" t="e">
        <f>#REF!</f>
        <v>#REF!</v>
      </c>
      <c r="AP14" s="13" t="e">
        <f>#REF!</f>
        <v>#REF!</v>
      </c>
      <c r="AQ14" s="13" t="e">
        <f>#REF!</f>
        <v>#REF!</v>
      </c>
      <c r="AR14" s="13" t="e">
        <f>#REF!</f>
        <v>#REF!</v>
      </c>
      <c r="AS14" s="13" t="e">
        <f>#REF!</f>
        <v>#REF!</v>
      </c>
      <c r="AT14" s="13" t="e">
        <f>#REF!</f>
        <v>#REF!</v>
      </c>
      <c r="AU14" s="13" t="e">
        <f>#REF!</f>
        <v>#REF!</v>
      </c>
      <c r="AV14" s="13" t="e">
        <f>#REF!</f>
        <v>#REF!</v>
      </c>
      <c r="AW14" s="13" t="e">
        <f>#REF!</f>
        <v>#REF!</v>
      </c>
      <c r="AX14" s="13" t="e">
        <f>#REF!</f>
        <v>#REF!</v>
      </c>
      <c r="AY14" s="13" t="e">
        <f>#REF!</f>
        <v>#REF!</v>
      </c>
      <c r="AZ14" s="13" t="e">
        <f>#REF!</f>
        <v>#REF!</v>
      </c>
      <c r="BA14" s="13" t="e">
        <f>#REF!</f>
        <v>#REF!</v>
      </c>
    </row>
    <row r="15" spans="1:53" x14ac:dyDescent="0.2">
      <c r="A15" s="10">
        <v>2</v>
      </c>
      <c r="B15" s="12" t="e">
        <f>#REF!</f>
        <v>#REF!</v>
      </c>
      <c r="C15" s="13" t="e">
        <f>#REF!</f>
        <v>#REF!</v>
      </c>
      <c r="D15" s="13" t="e">
        <f>#REF!</f>
        <v>#REF!</v>
      </c>
      <c r="E15" s="13" t="e">
        <f>#REF!</f>
        <v>#REF!</v>
      </c>
      <c r="F15" s="13" t="e">
        <f>#REF!</f>
        <v>#REF!</v>
      </c>
      <c r="G15" s="13" t="e">
        <f>#REF!</f>
        <v>#REF!</v>
      </c>
      <c r="H15" s="13" t="e">
        <f>#REF!</f>
        <v>#REF!</v>
      </c>
      <c r="I15" s="13" t="e">
        <f>#REF!</f>
        <v>#REF!</v>
      </c>
      <c r="J15" s="13" t="e">
        <f>#REF!</f>
        <v>#REF!</v>
      </c>
      <c r="K15" s="13" t="e">
        <f>#REF!</f>
        <v>#REF!</v>
      </c>
      <c r="L15" s="13" t="e">
        <f>#REF!</f>
        <v>#REF!</v>
      </c>
      <c r="M15" s="13" t="e">
        <f>#REF!</f>
        <v>#REF!</v>
      </c>
      <c r="N15" s="13" t="e">
        <f>#REF!</f>
        <v>#REF!</v>
      </c>
      <c r="O15" s="13" t="e">
        <f>#REF!</f>
        <v>#REF!</v>
      </c>
      <c r="P15" s="13" t="e">
        <f>#REF!</f>
        <v>#REF!</v>
      </c>
      <c r="Q15" s="13" t="e">
        <f>#REF!</f>
        <v>#REF!</v>
      </c>
      <c r="R15" s="13" t="e">
        <f>#REF!</f>
        <v>#REF!</v>
      </c>
      <c r="S15" s="13" t="e">
        <f>#REF!</f>
        <v>#REF!</v>
      </c>
      <c r="T15" s="13" t="e">
        <f>#REF!</f>
        <v>#REF!</v>
      </c>
      <c r="U15" s="13" t="e">
        <f>#REF!</f>
        <v>#REF!</v>
      </c>
      <c r="V15" s="13" t="e">
        <f>#REF!</f>
        <v>#REF!</v>
      </c>
      <c r="W15" s="13" t="e">
        <f>#REF!</f>
        <v>#REF!</v>
      </c>
      <c r="X15" s="13" t="e">
        <f>#REF!</f>
        <v>#REF!</v>
      </c>
      <c r="Y15" s="13" t="e">
        <f>#REF!</f>
        <v>#REF!</v>
      </c>
      <c r="Z15" s="13" t="e">
        <f>#REF!</f>
        <v>#REF!</v>
      </c>
      <c r="AA15" s="13" t="e">
        <f>#REF!</f>
        <v>#REF!</v>
      </c>
      <c r="AB15" s="13" t="e">
        <f>#REF!</f>
        <v>#REF!</v>
      </c>
      <c r="AC15" s="13" t="e">
        <f>#REF!</f>
        <v>#REF!</v>
      </c>
      <c r="AD15" s="13" t="e">
        <f>#REF!</f>
        <v>#REF!</v>
      </c>
      <c r="AE15" s="13" t="e">
        <f>#REF!</f>
        <v>#REF!</v>
      </c>
      <c r="AF15" s="13" t="e">
        <f>#REF!</f>
        <v>#REF!</v>
      </c>
      <c r="AG15" s="13" t="e">
        <f>#REF!</f>
        <v>#REF!</v>
      </c>
      <c r="AH15" s="13" t="e">
        <f>#REF!</f>
        <v>#REF!</v>
      </c>
      <c r="AI15" s="13" t="e">
        <f>#REF!</f>
        <v>#REF!</v>
      </c>
      <c r="AJ15" s="13" t="e">
        <f>#REF!</f>
        <v>#REF!</v>
      </c>
      <c r="AK15" s="13" t="e">
        <f>#REF!</f>
        <v>#REF!</v>
      </c>
      <c r="AL15" s="13" t="e">
        <f>#REF!</f>
        <v>#REF!</v>
      </c>
      <c r="AM15" s="13" t="e">
        <f>#REF!</f>
        <v>#REF!</v>
      </c>
      <c r="AN15" s="13" t="e">
        <f>#REF!</f>
        <v>#REF!</v>
      </c>
      <c r="AO15" s="13" t="e">
        <f>#REF!</f>
        <v>#REF!</v>
      </c>
      <c r="AP15" s="13" t="e">
        <f>#REF!</f>
        <v>#REF!</v>
      </c>
      <c r="AQ15" s="13" t="e">
        <f>#REF!</f>
        <v>#REF!</v>
      </c>
      <c r="AR15" s="13" t="e">
        <f>#REF!</f>
        <v>#REF!</v>
      </c>
      <c r="AS15" s="13" t="e">
        <f>#REF!</f>
        <v>#REF!</v>
      </c>
      <c r="AT15" s="13" t="e">
        <f>#REF!</f>
        <v>#REF!</v>
      </c>
      <c r="AU15" s="13" t="e">
        <f>#REF!</f>
        <v>#REF!</v>
      </c>
      <c r="AV15" s="13" t="e">
        <f>#REF!</f>
        <v>#REF!</v>
      </c>
      <c r="AW15" s="13" t="e">
        <f>#REF!</f>
        <v>#REF!</v>
      </c>
      <c r="AX15" s="13" t="e">
        <f>#REF!</f>
        <v>#REF!</v>
      </c>
      <c r="AY15" s="13" t="e">
        <f>#REF!</f>
        <v>#REF!</v>
      </c>
      <c r="AZ15" s="13" t="e">
        <f>#REF!</f>
        <v>#REF!</v>
      </c>
      <c r="BA15" s="13" t="e">
        <f>#REF!</f>
        <v>#REF!</v>
      </c>
    </row>
    <row r="16" spans="1:53" x14ac:dyDescent="0.2">
      <c r="A16" s="15" t="s">
        <v>8</v>
      </c>
      <c r="B16" s="12"/>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row>
    <row r="17" spans="1:53" x14ac:dyDescent="0.2">
      <c r="A17" s="10">
        <v>1</v>
      </c>
      <c r="B17" s="12" t="e">
        <f>#REF!</f>
        <v>#REF!</v>
      </c>
      <c r="C17" s="13" t="e">
        <f>#REF!</f>
        <v>#REF!</v>
      </c>
      <c r="D17" s="13" t="e">
        <f>#REF!</f>
        <v>#REF!</v>
      </c>
      <c r="E17" s="13" t="e">
        <f>#REF!</f>
        <v>#REF!</v>
      </c>
      <c r="F17" s="13" t="e">
        <f>#REF!</f>
        <v>#REF!</v>
      </c>
      <c r="G17" s="13" t="e">
        <f>#REF!</f>
        <v>#REF!</v>
      </c>
      <c r="H17" s="13" t="e">
        <f>#REF!</f>
        <v>#REF!</v>
      </c>
      <c r="I17" s="13" t="e">
        <f>#REF!</f>
        <v>#REF!</v>
      </c>
      <c r="J17" s="13" t="e">
        <f>#REF!</f>
        <v>#REF!</v>
      </c>
      <c r="K17" s="13" t="e">
        <f>#REF!</f>
        <v>#REF!</v>
      </c>
      <c r="L17" s="13" t="e">
        <f>#REF!</f>
        <v>#REF!</v>
      </c>
      <c r="M17" s="13" t="e">
        <f>#REF!</f>
        <v>#REF!</v>
      </c>
      <c r="N17" s="13" t="e">
        <f>#REF!</f>
        <v>#REF!</v>
      </c>
      <c r="O17" s="13" t="e">
        <f>#REF!</f>
        <v>#REF!</v>
      </c>
      <c r="P17" s="13" t="e">
        <f>#REF!</f>
        <v>#REF!</v>
      </c>
      <c r="Q17" s="13" t="e">
        <f>#REF!</f>
        <v>#REF!</v>
      </c>
      <c r="R17" s="13" t="e">
        <f>#REF!</f>
        <v>#REF!</v>
      </c>
      <c r="S17" s="13" t="e">
        <f>#REF!</f>
        <v>#REF!</v>
      </c>
      <c r="T17" s="13" t="e">
        <f>#REF!</f>
        <v>#REF!</v>
      </c>
      <c r="U17" s="13" t="e">
        <f>#REF!</f>
        <v>#REF!</v>
      </c>
      <c r="V17" s="13" t="e">
        <f>#REF!</f>
        <v>#REF!</v>
      </c>
      <c r="W17" s="13" t="e">
        <f>#REF!</f>
        <v>#REF!</v>
      </c>
      <c r="X17" s="13" t="e">
        <f>#REF!</f>
        <v>#REF!</v>
      </c>
      <c r="Y17" s="13" t="e">
        <f>#REF!</f>
        <v>#REF!</v>
      </c>
      <c r="Z17" s="13" t="e">
        <f>#REF!</f>
        <v>#REF!</v>
      </c>
      <c r="AA17" s="13" t="e">
        <f>#REF!</f>
        <v>#REF!</v>
      </c>
      <c r="AB17" s="13" t="e">
        <f>#REF!</f>
        <v>#REF!</v>
      </c>
      <c r="AC17" s="13" t="e">
        <f>#REF!</f>
        <v>#REF!</v>
      </c>
      <c r="AD17" s="13" t="e">
        <f>#REF!</f>
        <v>#REF!</v>
      </c>
      <c r="AE17" s="13" t="e">
        <f>#REF!</f>
        <v>#REF!</v>
      </c>
      <c r="AF17" s="13" t="e">
        <f>#REF!</f>
        <v>#REF!</v>
      </c>
      <c r="AG17" s="13" t="e">
        <f>#REF!</f>
        <v>#REF!</v>
      </c>
      <c r="AH17" s="13" t="e">
        <f>#REF!</f>
        <v>#REF!</v>
      </c>
      <c r="AI17" s="13" t="e">
        <f>#REF!</f>
        <v>#REF!</v>
      </c>
      <c r="AJ17" s="13" t="e">
        <f>#REF!</f>
        <v>#REF!</v>
      </c>
      <c r="AK17" s="13" t="e">
        <f>#REF!</f>
        <v>#REF!</v>
      </c>
      <c r="AL17" s="13" t="e">
        <f>#REF!</f>
        <v>#REF!</v>
      </c>
      <c r="AM17" s="13" t="e">
        <f>#REF!</f>
        <v>#REF!</v>
      </c>
      <c r="AN17" s="13" t="e">
        <f>#REF!</f>
        <v>#REF!</v>
      </c>
      <c r="AO17" s="13" t="e">
        <f>#REF!</f>
        <v>#REF!</v>
      </c>
      <c r="AP17" s="13" t="e">
        <f>#REF!</f>
        <v>#REF!</v>
      </c>
      <c r="AQ17" s="13" t="e">
        <f>#REF!</f>
        <v>#REF!</v>
      </c>
      <c r="AR17" s="13" t="e">
        <f>#REF!</f>
        <v>#REF!</v>
      </c>
      <c r="AS17" s="13" t="e">
        <f>#REF!</f>
        <v>#REF!</v>
      </c>
      <c r="AT17" s="13" t="e">
        <f>#REF!</f>
        <v>#REF!</v>
      </c>
      <c r="AU17" s="13" t="e">
        <f>#REF!</f>
        <v>#REF!</v>
      </c>
      <c r="AV17" s="13" t="e">
        <f>#REF!</f>
        <v>#REF!</v>
      </c>
      <c r="AW17" s="13" t="e">
        <f>#REF!</f>
        <v>#REF!</v>
      </c>
      <c r="AX17" s="13" t="e">
        <f>#REF!</f>
        <v>#REF!</v>
      </c>
      <c r="AY17" s="13" t="e">
        <f>#REF!</f>
        <v>#REF!</v>
      </c>
      <c r="AZ17" s="13" t="e">
        <f>#REF!</f>
        <v>#REF!</v>
      </c>
      <c r="BA17" s="13" t="e">
        <f>#REF!</f>
        <v>#REF!</v>
      </c>
    </row>
    <row r="18" spans="1:53" x14ac:dyDescent="0.2">
      <c r="A18" s="10">
        <v>2</v>
      </c>
      <c r="B18" s="12" t="e">
        <f>#REF!</f>
        <v>#REF!</v>
      </c>
      <c r="C18" s="13" t="e">
        <f>#REF!</f>
        <v>#REF!</v>
      </c>
      <c r="D18" s="13" t="e">
        <f>#REF!</f>
        <v>#REF!</v>
      </c>
      <c r="E18" s="13" t="e">
        <f>#REF!</f>
        <v>#REF!</v>
      </c>
      <c r="F18" s="13" t="e">
        <f>#REF!</f>
        <v>#REF!</v>
      </c>
      <c r="G18" s="13" t="e">
        <f>#REF!</f>
        <v>#REF!</v>
      </c>
      <c r="H18" s="13" t="e">
        <f>#REF!</f>
        <v>#REF!</v>
      </c>
      <c r="I18" s="13" t="e">
        <f>#REF!</f>
        <v>#REF!</v>
      </c>
      <c r="J18" s="13" t="e">
        <f>#REF!</f>
        <v>#REF!</v>
      </c>
      <c r="K18" s="13" t="e">
        <f>#REF!</f>
        <v>#REF!</v>
      </c>
      <c r="L18" s="13" t="e">
        <f>#REF!</f>
        <v>#REF!</v>
      </c>
      <c r="M18" s="13" t="e">
        <f>#REF!</f>
        <v>#REF!</v>
      </c>
      <c r="N18" s="13" t="e">
        <f>#REF!</f>
        <v>#REF!</v>
      </c>
      <c r="O18" s="13" t="e">
        <f>#REF!</f>
        <v>#REF!</v>
      </c>
      <c r="P18" s="13" t="e">
        <f>#REF!</f>
        <v>#REF!</v>
      </c>
      <c r="Q18" s="13" t="e">
        <f>#REF!</f>
        <v>#REF!</v>
      </c>
      <c r="R18" s="13" t="e">
        <f>#REF!</f>
        <v>#REF!</v>
      </c>
      <c r="S18" s="13" t="e">
        <f>#REF!</f>
        <v>#REF!</v>
      </c>
      <c r="T18" s="13" t="e">
        <f>#REF!</f>
        <v>#REF!</v>
      </c>
      <c r="U18" s="13" t="e">
        <f>#REF!</f>
        <v>#REF!</v>
      </c>
      <c r="V18" s="13" t="e">
        <f>#REF!</f>
        <v>#REF!</v>
      </c>
      <c r="W18" s="13" t="e">
        <f>#REF!</f>
        <v>#REF!</v>
      </c>
      <c r="X18" s="13" t="e">
        <f>#REF!</f>
        <v>#REF!</v>
      </c>
      <c r="Y18" s="13" t="e">
        <f>#REF!</f>
        <v>#REF!</v>
      </c>
      <c r="Z18" s="13" t="e">
        <f>#REF!</f>
        <v>#REF!</v>
      </c>
      <c r="AA18" s="13" t="e">
        <f>#REF!</f>
        <v>#REF!</v>
      </c>
      <c r="AB18" s="13" t="e">
        <f>#REF!</f>
        <v>#REF!</v>
      </c>
      <c r="AC18" s="13" t="e">
        <f>#REF!</f>
        <v>#REF!</v>
      </c>
      <c r="AD18" s="13" t="e">
        <f>#REF!</f>
        <v>#REF!</v>
      </c>
      <c r="AE18" s="13" t="e">
        <f>#REF!</f>
        <v>#REF!</v>
      </c>
      <c r="AF18" s="13" t="e">
        <f>#REF!</f>
        <v>#REF!</v>
      </c>
      <c r="AG18" s="13" t="e">
        <f>#REF!</f>
        <v>#REF!</v>
      </c>
      <c r="AH18" s="13" t="e">
        <f>#REF!</f>
        <v>#REF!</v>
      </c>
      <c r="AI18" s="13" t="e">
        <f>#REF!</f>
        <v>#REF!</v>
      </c>
      <c r="AJ18" s="13" t="e">
        <f>#REF!</f>
        <v>#REF!</v>
      </c>
      <c r="AK18" s="13" t="e">
        <f>#REF!</f>
        <v>#REF!</v>
      </c>
      <c r="AL18" s="13" t="e">
        <f>#REF!</f>
        <v>#REF!</v>
      </c>
      <c r="AM18" s="13" t="e">
        <f>#REF!</f>
        <v>#REF!</v>
      </c>
      <c r="AN18" s="13" t="e">
        <f>#REF!</f>
        <v>#REF!</v>
      </c>
      <c r="AO18" s="13" t="e">
        <f>#REF!</f>
        <v>#REF!</v>
      </c>
      <c r="AP18" s="13" t="e">
        <f>#REF!</f>
        <v>#REF!</v>
      </c>
      <c r="AQ18" s="13" t="e">
        <f>#REF!</f>
        <v>#REF!</v>
      </c>
      <c r="AR18" s="13" t="e">
        <f>#REF!</f>
        <v>#REF!</v>
      </c>
      <c r="AS18" s="13" t="e">
        <f>#REF!</f>
        <v>#REF!</v>
      </c>
      <c r="AT18" s="13" t="e">
        <f>#REF!</f>
        <v>#REF!</v>
      </c>
      <c r="AU18" s="13" t="e">
        <f>#REF!</f>
        <v>#REF!</v>
      </c>
      <c r="AV18" s="13" t="e">
        <f>#REF!</f>
        <v>#REF!</v>
      </c>
      <c r="AW18" s="13" t="e">
        <f>#REF!</f>
        <v>#REF!</v>
      </c>
      <c r="AX18" s="13" t="e">
        <f>#REF!</f>
        <v>#REF!</v>
      </c>
      <c r="AY18" s="13" t="e">
        <f>#REF!</f>
        <v>#REF!</v>
      </c>
      <c r="AZ18" s="13" t="e">
        <f>#REF!</f>
        <v>#REF!</v>
      </c>
      <c r="BA18" s="13" t="e">
        <f>#REF!</f>
        <v>#REF!</v>
      </c>
    </row>
    <row r="19" spans="1:53" x14ac:dyDescent="0.2">
      <c r="A19" s="16" t="s">
        <v>9</v>
      </c>
      <c r="B19" s="12"/>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row>
    <row r="20" spans="1:53" x14ac:dyDescent="0.2">
      <c r="A20" s="17" t="s">
        <v>10</v>
      </c>
      <c r="B20" s="12" t="e">
        <f>#REF!</f>
        <v>#REF!</v>
      </c>
      <c r="C20" s="13" t="e">
        <f>#REF!</f>
        <v>#REF!</v>
      </c>
      <c r="D20" s="13" t="e">
        <f>#REF!</f>
        <v>#REF!</v>
      </c>
      <c r="E20" s="13" t="e">
        <f>#REF!</f>
        <v>#REF!</v>
      </c>
      <c r="F20" s="13" t="e">
        <f>#REF!</f>
        <v>#REF!</v>
      </c>
      <c r="G20" s="13" t="e">
        <f>#REF!</f>
        <v>#REF!</v>
      </c>
      <c r="H20" s="13" t="e">
        <f>#REF!</f>
        <v>#REF!</v>
      </c>
      <c r="I20" s="13" t="e">
        <f>#REF!</f>
        <v>#REF!</v>
      </c>
      <c r="J20" s="13" t="e">
        <f>#REF!</f>
        <v>#REF!</v>
      </c>
      <c r="K20" s="13" t="e">
        <f>#REF!</f>
        <v>#REF!</v>
      </c>
      <c r="L20" s="13" t="e">
        <f>#REF!</f>
        <v>#REF!</v>
      </c>
      <c r="M20" s="13" t="e">
        <f>#REF!</f>
        <v>#REF!</v>
      </c>
      <c r="N20" s="13" t="e">
        <f>#REF!</f>
        <v>#REF!</v>
      </c>
      <c r="O20" s="13" t="e">
        <f>#REF!</f>
        <v>#REF!</v>
      </c>
      <c r="P20" s="13" t="e">
        <f>#REF!</f>
        <v>#REF!</v>
      </c>
      <c r="Q20" s="13" t="e">
        <f>#REF!</f>
        <v>#REF!</v>
      </c>
      <c r="R20" s="13" t="e">
        <f>#REF!</f>
        <v>#REF!</v>
      </c>
      <c r="S20" s="13" t="e">
        <f>#REF!</f>
        <v>#REF!</v>
      </c>
      <c r="T20" s="13" t="e">
        <f>#REF!</f>
        <v>#REF!</v>
      </c>
      <c r="U20" s="13" t="e">
        <f>#REF!</f>
        <v>#REF!</v>
      </c>
      <c r="V20" s="13" t="e">
        <f>#REF!</f>
        <v>#REF!</v>
      </c>
      <c r="W20" s="13" t="e">
        <f>#REF!</f>
        <v>#REF!</v>
      </c>
      <c r="X20" s="13" t="e">
        <f>#REF!</f>
        <v>#REF!</v>
      </c>
      <c r="Y20" s="13" t="e">
        <f>#REF!</f>
        <v>#REF!</v>
      </c>
      <c r="Z20" s="13" t="e">
        <f>#REF!</f>
        <v>#REF!</v>
      </c>
      <c r="AA20" s="13" t="e">
        <f>#REF!</f>
        <v>#REF!</v>
      </c>
      <c r="AB20" s="13" t="e">
        <f>#REF!</f>
        <v>#REF!</v>
      </c>
      <c r="AC20" s="13" t="e">
        <f>#REF!</f>
        <v>#REF!</v>
      </c>
      <c r="AD20" s="13" t="e">
        <f>#REF!</f>
        <v>#REF!</v>
      </c>
      <c r="AE20" s="13" t="e">
        <f>#REF!</f>
        <v>#REF!</v>
      </c>
      <c r="AF20" s="13" t="e">
        <f>#REF!</f>
        <v>#REF!</v>
      </c>
      <c r="AG20" s="13" t="e">
        <f>#REF!</f>
        <v>#REF!</v>
      </c>
      <c r="AH20" s="13" t="e">
        <f>#REF!</f>
        <v>#REF!</v>
      </c>
      <c r="AI20" s="13" t="e">
        <f>#REF!</f>
        <v>#REF!</v>
      </c>
      <c r="AJ20" s="13" t="e">
        <f>#REF!</f>
        <v>#REF!</v>
      </c>
      <c r="AK20" s="13" t="e">
        <f>#REF!</f>
        <v>#REF!</v>
      </c>
      <c r="AL20" s="13" t="e">
        <f>#REF!</f>
        <v>#REF!</v>
      </c>
      <c r="AM20" s="13" t="e">
        <f>#REF!</f>
        <v>#REF!</v>
      </c>
      <c r="AN20" s="13" t="e">
        <f>#REF!</f>
        <v>#REF!</v>
      </c>
      <c r="AO20" s="13" t="e">
        <f>#REF!</f>
        <v>#REF!</v>
      </c>
      <c r="AP20" s="13" t="e">
        <f>#REF!</f>
        <v>#REF!</v>
      </c>
      <c r="AQ20" s="13" t="e">
        <f>#REF!</f>
        <v>#REF!</v>
      </c>
      <c r="AR20" s="13" t="e">
        <f>#REF!</f>
        <v>#REF!</v>
      </c>
      <c r="AS20" s="13" t="e">
        <f>#REF!</f>
        <v>#REF!</v>
      </c>
      <c r="AT20" s="13" t="e">
        <f>#REF!</f>
        <v>#REF!</v>
      </c>
      <c r="AU20" s="13" t="e">
        <f>#REF!</f>
        <v>#REF!</v>
      </c>
      <c r="AV20" s="13" t="e">
        <f>#REF!</f>
        <v>#REF!</v>
      </c>
      <c r="AW20" s="13" t="e">
        <f>#REF!</f>
        <v>#REF!</v>
      </c>
      <c r="AX20" s="13" t="e">
        <f>#REF!</f>
        <v>#REF!</v>
      </c>
      <c r="AY20" s="13" t="e">
        <f>#REF!</f>
        <v>#REF!</v>
      </c>
      <c r="AZ20" s="13" t="e">
        <f>#REF!</f>
        <v>#REF!</v>
      </c>
      <c r="BA20" s="13" t="e">
        <f>#REF!</f>
        <v>#REF!</v>
      </c>
    </row>
    <row r="21" spans="1:53" hidden="1" x14ac:dyDescent="0.2">
      <c r="A21" s="16" t="s">
        <v>11</v>
      </c>
      <c r="B21" s="12"/>
      <c r="C21" s="18" t="e">
        <f>'РБ BB10%FIT15'!#REF!</f>
        <v>#REF!</v>
      </c>
      <c r="D21" s="18" t="e">
        <f>'РБ BB10%FIT15'!#REF!</f>
        <v>#REF!</v>
      </c>
      <c r="E21" s="18" t="e">
        <f>'РБ BB10%FIT15'!#REF!</f>
        <v>#REF!</v>
      </c>
      <c r="F21" s="18" t="e">
        <f>'РБ BB10%FIT15'!#REF!</f>
        <v>#REF!</v>
      </c>
      <c r="G21" s="18" t="e">
        <f>'РБ BB10%FIT15'!#REF!</f>
        <v>#REF!</v>
      </c>
      <c r="H21" s="18" t="e">
        <f>'РБ BB10%FIT15'!#REF!</f>
        <v>#REF!</v>
      </c>
      <c r="I21" s="18" t="e">
        <f>'РБ BB10%FIT15'!#REF!</f>
        <v>#REF!</v>
      </c>
      <c r="J21" s="18" t="e">
        <f>'РБ BB10%FIT15'!#REF!</f>
        <v>#REF!</v>
      </c>
      <c r="K21" s="18" t="e">
        <f>'РБ BB10%FIT15'!#REF!</f>
        <v>#REF!</v>
      </c>
      <c r="L21" s="18" t="e">
        <f>'РБ BB10%FIT15'!#REF!</f>
        <v>#REF!</v>
      </c>
      <c r="M21" s="18" t="e">
        <f>'РБ BB10%FIT15'!#REF!</f>
        <v>#REF!</v>
      </c>
      <c r="N21" s="18" t="e">
        <f>'РБ BB10%FIT15'!#REF!</f>
        <v>#REF!</v>
      </c>
      <c r="O21" s="18" t="e">
        <f>'РБ BB10%FIT15'!#REF!</f>
        <v>#REF!</v>
      </c>
      <c r="P21" s="18" t="e">
        <f>'РБ BB10%FIT15'!#REF!</f>
        <v>#REF!</v>
      </c>
      <c r="Q21" s="18" t="e">
        <f>'РБ BB10%FIT15'!#REF!</f>
        <v>#REF!</v>
      </c>
      <c r="R21" s="18" t="e">
        <f>'РБ BB10%FIT15'!#REF!</f>
        <v>#REF!</v>
      </c>
      <c r="S21" s="18" t="e">
        <f>'РБ BB10%FIT15'!#REF!</f>
        <v>#REF!</v>
      </c>
      <c r="T21" s="18" t="e">
        <f>'РБ BB10%FIT15'!#REF!</f>
        <v>#REF!</v>
      </c>
      <c r="U21" s="18" t="e">
        <f>'РБ BB10%FIT15'!#REF!</f>
        <v>#REF!</v>
      </c>
      <c r="V21" s="18" t="e">
        <f>'РБ BB10%FIT15'!#REF!</f>
        <v>#REF!</v>
      </c>
      <c r="W21" s="18" t="e">
        <f>'РБ BB10%FIT15'!#REF!</f>
        <v>#REF!</v>
      </c>
      <c r="X21" s="18" t="e">
        <f>'РБ BB10%FIT15'!#REF!</f>
        <v>#REF!</v>
      </c>
      <c r="Y21" s="18" t="e">
        <f>'РБ BB10%FIT15'!#REF!</f>
        <v>#REF!</v>
      </c>
      <c r="Z21" s="18" t="e">
        <f>'РБ BB10%FIT15'!#REF!</f>
        <v>#REF!</v>
      </c>
      <c r="AA21" s="18" t="e">
        <f>'РБ BB10%FIT15'!#REF!</f>
        <v>#REF!</v>
      </c>
      <c r="AB21" s="18" t="e">
        <f>'РБ BB10%FIT15'!#REF!</f>
        <v>#REF!</v>
      </c>
      <c r="AC21" s="18" t="e">
        <f>'РБ BB10%FIT15'!#REF!</f>
        <v>#REF!</v>
      </c>
      <c r="AD21" s="18" t="e">
        <f>'РБ BB10%FIT15'!#REF!</f>
        <v>#REF!</v>
      </c>
      <c r="AE21" s="18" t="e">
        <f>'РБ BB10%FIT15'!#REF!</f>
        <v>#REF!</v>
      </c>
      <c r="AF21" s="18" t="e">
        <f>'РБ BB10%FIT15'!#REF!</f>
        <v>#REF!</v>
      </c>
      <c r="AG21" s="18" t="e">
        <f>'РБ BB10%FIT15'!#REF!</f>
        <v>#REF!</v>
      </c>
      <c r="AH21" s="18" t="e">
        <f>'РБ BB10%FIT15'!#REF!</f>
        <v>#REF!</v>
      </c>
      <c r="AI21" s="18" t="e">
        <f>'РБ BB10%FIT15'!#REF!</f>
        <v>#REF!</v>
      </c>
      <c r="AJ21" s="18" t="e">
        <f>'РБ BB10%FIT15'!#REF!</f>
        <v>#REF!</v>
      </c>
      <c r="AK21" s="18" t="e">
        <f>'РБ BB10%FIT15'!#REF!</f>
        <v>#REF!</v>
      </c>
      <c r="AL21" s="18" t="e">
        <f>'РБ BB10%FIT15'!#REF!</f>
        <v>#REF!</v>
      </c>
      <c r="AM21" s="18" t="e">
        <f>'РБ BB10%FIT15'!#REF!</f>
        <v>#REF!</v>
      </c>
      <c r="AN21" s="18" t="e">
        <f>'РБ BB10%FIT15'!#REF!</f>
        <v>#REF!</v>
      </c>
      <c r="AO21" s="18" t="e">
        <f>'РБ BB10%FIT15'!#REF!</f>
        <v>#REF!</v>
      </c>
      <c r="AP21" s="18" t="e">
        <f>'РБ BB10%FIT15'!#REF!</f>
        <v>#REF!</v>
      </c>
      <c r="AQ21" s="18" t="e">
        <f>'РБ BB10%FIT15'!#REF!</f>
        <v>#REF!</v>
      </c>
      <c r="AR21" s="18" t="e">
        <f>'РБ BB10%FIT15'!#REF!</f>
        <v>#REF!</v>
      </c>
      <c r="AS21" s="18" t="e">
        <f>'РБ BB10%FIT15'!#REF!</f>
        <v>#REF!</v>
      </c>
      <c r="AT21" s="18" t="e">
        <f>'РБ BB10%FIT15'!#REF!</f>
        <v>#REF!</v>
      </c>
      <c r="AU21" s="18" t="e">
        <f>'РБ BB10%FIT15'!#REF!</f>
        <v>#REF!</v>
      </c>
      <c r="AV21" s="18" t="e">
        <f>'РБ BB10%FIT15'!#REF!</f>
        <v>#REF!</v>
      </c>
      <c r="AW21" s="18" t="e">
        <f>'РБ BB10%FIT15'!#REF!</f>
        <v>#REF!</v>
      </c>
      <c r="AX21" s="18" t="e">
        <f>'РБ BB10%FIT15'!#REF!</f>
        <v>#REF!</v>
      </c>
      <c r="AY21" s="18" t="e">
        <f>'РБ BB10%FIT15'!#REF!</f>
        <v>#REF!</v>
      </c>
      <c r="AZ21" s="18" t="e">
        <f>'РБ BB10%FIT15'!#REF!</f>
        <v>#REF!</v>
      </c>
      <c r="BA21" s="18" t="e">
        <f>'РБ BB10%FIT15'!#REF!</f>
        <v>#REF!</v>
      </c>
    </row>
    <row r="22" spans="1:53" hidden="1" x14ac:dyDescent="0.2">
      <c r="A22" s="17" t="s">
        <v>12</v>
      </c>
      <c r="B22" s="12" t="e">
        <f>ВВ!#REF!*0.9</f>
        <v>#REF!</v>
      </c>
      <c r="C22" s="18" t="e">
        <f>'РБ BB10%FIT15'!#REF!</f>
        <v>#REF!</v>
      </c>
      <c r="D22" s="18" t="e">
        <f>'РБ BB10%FIT15'!#REF!</f>
        <v>#REF!</v>
      </c>
      <c r="E22" s="18" t="e">
        <f>'РБ BB10%FIT15'!#REF!</f>
        <v>#REF!</v>
      </c>
      <c r="F22" s="18" t="e">
        <f>'РБ BB10%FIT15'!#REF!</f>
        <v>#REF!</v>
      </c>
      <c r="G22" s="18" t="e">
        <f>'РБ BB10%FIT15'!#REF!</f>
        <v>#REF!</v>
      </c>
      <c r="H22" s="18" t="e">
        <f>'РБ BB10%FIT15'!#REF!</f>
        <v>#REF!</v>
      </c>
      <c r="I22" s="18" t="e">
        <f>'РБ BB10%FIT15'!#REF!</f>
        <v>#REF!</v>
      </c>
      <c r="J22" s="18" t="e">
        <f>'РБ BB10%FIT15'!#REF!</f>
        <v>#REF!</v>
      </c>
      <c r="K22" s="18" t="e">
        <f>'РБ BB10%FIT15'!#REF!</f>
        <v>#REF!</v>
      </c>
      <c r="L22" s="18" t="e">
        <f>'РБ BB10%FIT15'!#REF!</f>
        <v>#REF!</v>
      </c>
      <c r="M22" s="18" t="e">
        <f>'РБ BB10%FIT15'!#REF!</f>
        <v>#REF!</v>
      </c>
      <c r="N22" s="18" t="e">
        <f>'РБ BB10%FIT15'!#REF!</f>
        <v>#REF!</v>
      </c>
      <c r="O22" s="18" t="e">
        <f>'РБ BB10%FIT15'!#REF!</f>
        <v>#REF!</v>
      </c>
      <c r="P22" s="18" t="e">
        <f>'РБ BB10%FIT15'!#REF!</f>
        <v>#REF!</v>
      </c>
      <c r="Q22" s="18" t="e">
        <f>'РБ BB10%FIT15'!#REF!</f>
        <v>#REF!</v>
      </c>
      <c r="R22" s="18" t="e">
        <f>'РБ BB10%FIT15'!#REF!</f>
        <v>#REF!</v>
      </c>
      <c r="S22" s="18" t="e">
        <f>'РБ BB10%FIT15'!#REF!</f>
        <v>#REF!</v>
      </c>
      <c r="T22" s="18" t="e">
        <f>'РБ BB10%FIT15'!#REF!</f>
        <v>#REF!</v>
      </c>
      <c r="U22" s="18" t="e">
        <f>'РБ BB10%FIT15'!#REF!</f>
        <v>#REF!</v>
      </c>
      <c r="V22" s="18" t="e">
        <f>'РБ BB10%FIT15'!#REF!</f>
        <v>#REF!</v>
      </c>
      <c r="W22" s="18" t="e">
        <f>'РБ BB10%FIT15'!#REF!</f>
        <v>#REF!</v>
      </c>
      <c r="X22" s="18" t="e">
        <f>'РБ BB10%FIT15'!#REF!</f>
        <v>#REF!</v>
      </c>
      <c r="Y22" s="18" t="e">
        <f>'РБ BB10%FIT15'!#REF!</f>
        <v>#REF!</v>
      </c>
      <c r="Z22" s="18" t="e">
        <f>'РБ BB10%FIT15'!#REF!</f>
        <v>#REF!</v>
      </c>
      <c r="AA22" s="18" t="e">
        <f>'РБ BB10%FIT15'!#REF!</f>
        <v>#REF!</v>
      </c>
      <c r="AB22" s="18" t="e">
        <f>'РБ BB10%FIT15'!#REF!</f>
        <v>#REF!</v>
      </c>
      <c r="AC22" s="18" t="e">
        <f>'РБ BB10%FIT15'!#REF!</f>
        <v>#REF!</v>
      </c>
      <c r="AD22" s="18" t="e">
        <f>'РБ BB10%FIT15'!#REF!</f>
        <v>#REF!</v>
      </c>
      <c r="AE22" s="18" t="e">
        <f>'РБ BB10%FIT15'!#REF!</f>
        <v>#REF!</v>
      </c>
      <c r="AF22" s="18" t="e">
        <f>'РБ BB10%FIT15'!#REF!</f>
        <v>#REF!</v>
      </c>
      <c r="AG22" s="18" t="e">
        <f>'РБ BB10%FIT15'!#REF!</f>
        <v>#REF!</v>
      </c>
      <c r="AH22" s="18" t="e">
        <f>'РБ BB10%FIT15'!#REF!</f>
        <v>#REF!</v>
      </c>
      <c r="AI22" s="18" t="e">
        <f>'РБ BB10%FIT15'!#REF!</f>
        <v>#REF!</v>
      </c>
      <c r="AJ22" s="18" t="e">
        <f>'РБ BB10%FIT15'!#REF!</f>
        <v>#REF!</v>
      </c>
      <c r="AK22" s="18" t="e">
        <f>'РБ BB10%FIT15'!#REF!</f>
        <v>#REF!</v>
      </c>
      <c r="AL22" s="18" t="e">
        <f>'РБ BB10%FIT15'!#REF!</f>
        <v>#REF!</v>
      </c>
      <c r="AM22" s="18" t="e">
        <f>'РБ BB10%FIT15'!#REF!</f>
        <v>#REF!</v>
      </c>
      <c r="AN22" s="18" t="e">
        <f>'РБ BB10%FIT15'!#REF!</f>
        <v>#REF!</v>
      </c>
      <c r="AO22" s="18" t="e">
        <f>'РБ BB10%FIT15'!#REF!</f>
        <v>#REF!</v>
      </c>
      <c r="AP22" s="18" t="e">
        <f>'РБ BB10%FIT15'!#REF!</f>
        <v>#REF!</v>
      </c>
      <c r="AQ22" s="18" t="e">
        <f>'РБ BB10%FIT15'!#REF!</f>
        <v>#REF!</v>
      </c>
      <c r="AR22" s="18" t="e">
        <f>'РБ BB10%FIT15'!#REF!</f>
        <v>#REF!</v>
      </c>
      <c r="AS22" s="18" t="e">
        <f>'РБ BB10%FIT15'!#REF!</f>
        <v>#REF!</v>
      </c>
      <c r="AT22" s="18" t="e">
        <f>'РБ BB10%FIT15'!#REF!</f>
        <v>#REF!</v>
      </c>
      <c r="AU22" s="18" t="e">
        <f>'РБ BB10%FIT15'!#REF!</f>
        <v>#REF!</v>
      </c>
      <c r="AV22" s="18" t="e">
        <f>'РБ BB10%FIT15'!#REF!</f>
        <v>#REF!</v>
      </c>
      <c r="AW22" s="18" t="e">
        <f>'РБ BB10%FIT15'!#REF!</f>
        <v>#REF!</v>
      </c>
      <c r="AX22" s="18" t="e">
        <f>'РБ BB10%FIT15'!#REF!</f>
        <v>#REF!</v>
      </c>
      <c r="AY22" s="18" t="e">
        <f>'РБ BB10%FIT15'!#REF!</f>
        <v>#REF!</v>
      </c>
      <c r="AZ22" s="18" t="e">
        <f>'РБ BB10%FIT15'!#REF!</f>
        <v>#REF!</v>
      </c>
      <c r="BA22" s="18" t="e">
        <f>'РБ BB10%FIT15'!#REF!</f>
        <v>#REF!</v>
      </c>
    </row>
    <row r="23" spans="1:53" ht="17.25" customHeight="1" x14ac:dyDescent="0.2">
      <c r="A23" s="27" t="s">
        <v>13</v>
      </c>
      <c r="B23" s="28"/>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row>
    <row r="24" spans="1:53" x14ac:dyDescent="0.2">
      <c r="A24" s="7" t="s">
        <v>3</v>
      </c>
      <c r="B24" s="8" t="e">
        <f t="shared" ref="B24:C25" si="0">B5</f>
        <v>#REF!</v>
      </c>
      <c r="C24" s="9" t="e">
        <f t="shared" si="0"/>
        <v>#REF!</v>
      </c>
      <c r="D24" s="9" t="e">
        <f t="shared" ref="D24:BA24" si="1">D5</f>
        <v>#REF!</v>
      </c>
      <c r="E24" s="8" t="e">
        <f t="shared" si="1"/>
        <v>#REF!</v>
      </c>
      <c r="F24" s="9" t="e">
        <f t="shared" si="1"/>
        <v>#REF!</v>
      </c>
      <c r="G24" s="9" t="e">
        <f t="shared" si="1"/>
        <v>#REF!</v>
      </c>
      <c r="H24" s="9" t="e">
        <f t="shared" si="1"/>
        <v>#REF!</v>
      </c>
      <c r="I24" s="9" t="e">
        <f t="shared" si="1"/>
        <v>#REF!</v>
      </c>
      <c r="J24" s="9" t="e">
        <f t="shared" si="1"/>
        <v>#REF!</v>
      </c>
      <c r="K24" s="9" t="e">
        <f t="shared" si="1"/>
        <v>#REF!</v>
      </c>
      <c r="L24" s="9" t="e">
        <f t="shared" si="1"/>
        <v>#REF!</v>
      </c>
      <c r="M24" s="9" t="e">
        <f t="shared" si="1"/>
        <v>#REF!</v>
      </c>
      <c r="N24" s="8" t="e">
        <f t="shared" si="1"/>
        <v>#REF!</v>
      </c>
      <c r="O24" s="9" t="e">
        <f t="shared" si="1"/>
        <v>#REF!</v>
      </c>
      <c r="P24" s="9" t="e">
        <f t="shared" si="1"/>
        <v>#REF!</v>
      </c>
      <c r="Q24" s="9" t="e">
        <f t="shared" si="1"/>
        <v>#REF!</v>
      </c>
      <c r="R24" s="9" t="e">
        <f t="shared" si="1"/>
        <v>#REF!</v>
      </c>
      <c r="S24" s="9" t="e">
        <f t="shared" si="1"/>
        <v>#REF!</v>
      </c>
      <c r="T24" s="9" t="e">
        <f t="shared" si="1"/>
        <v>#REF!</v>
      </c>
      <c r="U24" s="9" t="e">
        <f t="shared" si="1"/>
        <v>#REF!</v>
      </c>
      <c r="V24" s="9" t="e">
        <f t="shared" si="1"/>
        <v>#REF!</v>
      </c>
      <c r="W24" s="9" t="e">
        <f t="shared" si="1"/>
        <v>#REF!</v>
      </c>
      <c r="X24" s="9" t="e">
        <f t="shared" si="1"/>
        <v>#REF!</v>
      </c>
      <c r="Y24" s="9" t="e">
        <f t="shared" si="1"/>
        <v>#REF!</v>
      </c>
      <c r="Z24" s="9" t="e">
        <f t="shared" si="1"/>
        <v>#REF!</v>
      </c>
      <c r="AA24" s="9" t="e">
        <f t="shared" si="1"/>
        <v>#REF!</v>
      </c>
      <c r="AB24" s="9" t="e">
        <f t="shared" si="1"/>
        <v>#REF!</v>
      </c>
      <c r="AC24" s="9" t="e">
        <f t="shared" si="1"/>
        <v>#REF!</v>
      </c>
      <c r="AD24" s="9" t="e">
        <f t="shared" si="1"/>
        <v>#REF!</v>
      </c>
      <c r="AE24" s="9" t="e">
        <f t="shared" si="1"/>
        <v>#REF!</v>
      </c>
      <c r="AF24" s="9" t="e">
        <f t="shared" si="1"/>
        <v>#REF!</v>
      </c>
      <c r="AG24" s="9" t="e">
        <f t="shared" si="1"/>
        <v>#REF!</v>
      </c>
      <c r="AH24" s="9" t="e">
        <f t="shared" si="1"/>
        <v>#REF!</v>
      </c>
      <c r="AI24" s="9" t="e">
        <f t="shared" si="1"/>
        <v>#REF!</v>
      </c>
      <c r="AJ24" s="9" t="e">
        <f t="shared" si="1"/>
        <v>#REF!</v>
      </c>
      <c r="AK24" s="9" t="e">
        <f t="shared" si="1"/>
        <v>#REF!</v>
      </c>
      <c r="AL24" s="9" t="e">
        <f t="shared" si="1"/>
        <v>#REF!</v>
      </c>
      <c r="AM24" s="9" t="e">
        <f t="shared" si="1"/>
        <v>#REF!</v>
      </c>
      <c r="AN24" s="8" t="e">
        <f t="shared" si="1"/>
        <v>#REF!</v>
      </c>
      <c r="AO24" s="8" t="e">
        <f t="shared" si="1"/>
        <v>#REF!</v>
      </c>
      <c r="AP24" s="8" t="e">
        <f t="shared" si="1"/>
        <v>#REF!</v>
      </c>
      <c r="AQ24" s="9" t="e">
        <f t="shared" si="1"/>
        <v>#REF!</v>
      </c>
      <c r="AR24" s="9" t="e">
        <f t="shared" si="1"/>
        <v>#REF!</v>
      </c>
      <c r="AS24" s="9" t="e">
        <f t="shared" si="1"/>
        <v>#REF!</v>
      </c>
      <c r="AT24" s="9" t="e">
        <f t="shared" si="1"/>
        <v>#REF!</v>
      </c>
      <c r="AU24" s="9" t="e">
        <f t="shared" si="1"/>
        <v>#REF!</v>
      </c>
      <c r="AV24" s="9" t="e">
        <f t="shared" si="1"/>
        <v>#REF!</v>
      </c>
      <c r="AW24" s="9" t="e">
        <f t="shared" si="1"/>
        <v>#REF!</v>
      </c>
      <c r="AX24" s="9" t="e">
        <f t="shared" si="1"/>
        <v>#REF!</v>
      </c>
      <c r="AY24" s="9" t="e">
        <f t="shared" si="1"/>
        <v>#REF!</v>
      </c>
      <c r="AZ24" s="9" t="e">
        <f t="shared" si="1"/>
        <v>#REF!</v>
      </c>
      <c r="BA24" s="9" t="e">
        <f t="shared" si="1"/>
        <v>#REF!</v>
      </c>
    </row>
    <row r="25" spans="1:53" ht="20.25" customHeight="1" x14ac:dyDescent="0.2">
      <c r="A25" s="7"/>
      <c r="B25" s="8" t="e">
        <f t="shared" si="0"/>
        <v>#REF!</v>
      </c>
      <c r="C25" s="9" t="e">
        <f t="shared" si="0"/>
        <v>#REF!</v>
      </c>
      <c r="D25" s="9" t="e">
        <f t="shared" ref="D25:BA25" si="2">D6</f>
        <v>#REF!</v>
      </c>
      <c r="E25" s="8" t="e">
        <f t="shared" si="2"/>
        <v>#REF!</v>
      </c>
      <c r="F25" s="9" t="e">
        <f t="shared" si="2"/>
        <v>#REF!</v>
      </c>
      <c r="G25" s="9" t="e">
        <f t="shared" si="2"/>
        <v>#REF!</v>
      </c>
      <c r="H25" s="9" t="e">
        <f t="shared" si="2"/>
        <v>#REF!</v>
      </c>
      <c r="I25" s="9" t="e">
        <f t="shared" si="2"/>
        <v>#REF!</v>
      </c>
      <c r="J25" s="9" t="e">
        <f t="shared" si="2"/>
        <v>#REF!</v>
      </c>
      <c r="K25" s="9" t="e">
        <f t="shared" si="2"/>
        <v>#REF!</v>
      </c>
      <c r="L25" s="9" t="e">
        <f t="shared" si="2"/>
        <v>#REF!</v>
      </c>
      <c r="M25" s="9" t="e">
        <f t="shared" si="2"/>
        <v>#REF!</v>
      </c>
      <c r="N25" s="8" t="e">
        <f t="shared" si="2"/>
        <v>#REF!</v>
      </c>
      <c r="O25" s="9" t="e">
        <f t="shared" si="2"/>
        <v>#REF!</v>
      </c>
      <c r="P25" s="9" t="e">
        <f t="shared" si="2"/>
        <v>#REF!</v>
      </c>
      <c r="Q25" s="9" t="e">
        <f t="shared" si="2"/>
        <v>#REF!</v>
      </c>
      <c r="R25" s="9" t="e">
        <f t="shared" si="2"/>
        <v>#REF!</v>
      </c>
      <c r="S25" s="9" t="e">
        <f t="shared" si="2"/>
        <v>#REF!</v>
      </c>
      <c r="T25" s="9" t="e">
        <f t="shared" si="2"/>
        <v>#REF!</v>
      </c>
      <c r="U25" s="9" t="e">
        <f t="shared" si="2"/>
        <v>#REF!</v>
      </c>
      <c r="V25" s="9" t="e">
        <f t="shared" si="2"/>
        <v>#REF!</v>
      </c>
      <c r="W25" s="9" t="e">
        <f t="shared" si="2"/>
        <v>#REF!</v>
      </c>
      <c r="X25" s="9" t="e">
        <f t="shared" si="2"/>
        <v>#REF!</v>
      </c>
      <c r="Y25" s="9" t="e">
        <f t="shared" si="2"/>
        <v>#REF!</v>
      </c>
      <c r="Z25" s="9" t="e">
        <f t="shared" si="2"/>
        <v>#REF!</v>
      </c>
      <c r="AA25" s="9" t="e">
        <f t="shared" si="2"/>
        <v>#REF!</v>
      </c>
      <c r="AB25" s="9" t="e">
        <f t="shared" si="2"/>
        <v>#REF!</v>
      </c>
      <c r="AC25" s="9" t="e">
        <f t="shared" si="2"/>
        <v>#REF!</v>
      </c>
      <c r="AD25" s="9" t="e">
        <f t="shared" si="2"/>
        <v>#REF!</v>
      </c>
      <c r="AE25" s="9" t="e">
        <f t="shared" si="2"/>
        <v>#REF!</v>
      </c>
      <c r="AF25" s="9" t="e">
        <f t="shared" si="2"/>
        <v>#REF!</v>
      </c>
      <c r="AG25" s="9" t="e">
        <f t="shared" si="2"/>
        <v>#REF!</v>
      </c>
      <c r="AH25" s="9" t="e">
        <f t="shared" si="2"/>
        <v>#REF!</v>
      </c>
      <c r="AI25" s="9" t="e">
        <f t="shared" si="2"/>
        <v>#REF!</v>
      </c>
      <c r="AJ25" s="9" t="e">
        <f t="shared" si="2"/>
        <v>#REF!</v>
      </c>
      <c r="AK25" s="9" t="e">
        <f t="shared" si="2"/>
        <v>#REF!</v>
      </c>
      <c r="AL25" s="9" t="e">
        <f t="shared" si="2"/>
        <v>#REF!</v>
      </c>
      <c r="AM25" s="9" t="e">
        <f t="shared" si="2"/>
        <v>#REF!</v>
      </c>
      <c r="AN25" s="8" t="e">
        <f t="shared" si="2"/>
        <v>#REF!</v>
      </c>
      <c r="AO25" s="8" t="e">
        <f t="shared" si="2"/>
        <v>#REF!</v>
      </c>
      <c r="AP25" s="8" t="e">
        <f t="shared" si="2"/>
        <v>#REF!</v>
      </c>
      <c r="AQ25" s="9" t="e">
        <f t="shared" si="2"/>
        <v>#REF!</v>
      </c>
      <c r="AR25" s="9" t="e">
        <f t="shared" si="2"/>
        <v>#REF!</v>
      </c>
      <c r="AS25" s="9" t="e">
        <f t="shared" si="2"/>
        <v>#REF!</v>
      </c>
      <c r="AT25" s="9" t="e">
        <f t="shared" si="2"/>
        <v>#REF!</v>
      </c>
      <c r="AU25" s="9" t="e">
        <f t="shared" si="2"/>
        <v>#REF!</v>
      </c>
      <c r="AV25" s="9" t="e">
        <f t="shared" si="2"/>
        <v>#REF!</v>
      </c>
      <c r="AW25" s="9" t="e">
        <f t="shared" si="2"/>
        <v>#REF!</v>
      </c>
      <c r="AX25" s="9" t="e">
        <f t="shared" si="2"/>
        <v>#REF!</v>
      </c>
      <c r="AY25" s="9" t="e">
        <f t="shared" si="2"/>
        <v>#REF!</v>
      </c>
      <c r="AZ25" s="9" t="e">
        <f t="shared" si="2"/>
        <v>#REF!</v>
      </c>
      <c r="BA25" s="9" t="e">
        <f t="shared" si="2"/>
        <v>#REF!</v>
      </c>
    </row>
    <row r="26" spans="1:53" x14ac:dyDescent="0.2">
      <c r="A26" s="10" t="s">
        <v>4</v>
      </c>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row>
    <row r="27" spans="1:53" x14ac:dyDescent="0.2">
      <c r="A27" s="10">
        <v>1</v>
      </c>
      <c r="B27" s="12" t="e">
        <f t="shared" ref="B27:B28" si="3">ROUNDUP(B8*0.87,)</f>
        <v>#REF!</v>
      </c>
      <c r="C27" s="18" t="e">
        <f>ROUNDUP(C8*0.85,)+35</f>
        <v>#REF!</v>
      </c>
      <c r="D27" s="18" t="e">
        <f t="shared" ref="D27:BA34" si="4">ROUNDUP(D8*0.85,)+35</f>
        <v>#REF!</v>
      </c>
      <c r="E27" s="18" t="e">
        <f t="shared" si="4"/>
        <v>#REF!</v>
      </c>
      <c r="F27" s="18" t="e">
        <f t="shared" si="4"/>
        <v>#REF!</v>
      </c>
      <c r="G27" s="18" t="e">
        <f t="shared" si="4"/>
        <v>#REF!</v>
      </c>
      <c r="H27" s="18" t="e">
        <f t="shared" si="4"/>
        <v>#REF!</v>
      </c>
      <c r="I27" s="18" t="e">
        <f t="shared" si="4"/>
        <v>#REF!</v>
      </c>
      <c r="J27" s="18" t="e">
        <f t="shared" si="4"/>
        <v>#REF!</v>
      </c>
      <c r="K27" s="18" t="e">
        <f t="shared" si="4"/>
        <v>#REF!</v>
      </c>
      <c r="L27" s="18" t="e">
        <f t="shared" si="4"/>
        <v>#REF!</v>
      </c>
      <c r="M27" s="18" t="e">
        <f t="shared" si="4"/>
        <v>#REF!</v>
      </c>
      <c r="N27" s="18" t="e">
        <f t="shared" si="4"/>
        <v>#REF!</v>
      </c>
      <c r="O27" s="18" t="e">
        <f t="shared" si="4"/>
        <v>#REF!</v>
      </c>
      <c r="P27" s="18" t="e">
        <f t="shared" si="4"/>
        <v>#REF!</v>
      </c>
      <c r="Q27" s="18" t="e">
        <f t="shared" si="4"/>
        <v>#REF!</v>
      </c>
      <c r="R27" s="18" t="e">
        <f t="shared" si="4"/>
        <v>#REF!</v>
      </c>
      <c r="S27" s="18" t="e">
        <f t="shared" si="4"/>
        <v>#REF!</v>
      </c>
      <c r="T27" s="18" t="e">
        <f t="shared" si="4"/>
        <v>#REF!</v>
      </c>
      <c r="U27" s="18" t="e">
        <f t="shared" si="4"/>
        <v>#REF!</v>
      </c>
      <c r="V27" s="18" t="e">
        <f t="shared" si="4"/>
        <v>#REF!</v>
      </c>
      <c r="W27" s="18" t="e">
        <f t="shared" si="4"/>
        <v>#REF!</v>
      </c>
      <c r="X27" s="18" t="e">
        <f t="shared" si="4"/>
        <v>#REF!</v>
      </c>
      <c r="Y27" s="18" t="e">
        <f t="shared" si="4"/>
        <v>#REF!</v>
      </c>
      <c r="Z27" s="18" t="e">
        <f t="shared" si="4"/>
        <v>#REF!</v>
      </c>
      <c r="AA27" s="18" t="e">
        <f t="shared" si="4"/>
        <v>#REF!</v>
      </c>
      <c r="AB27" s="18" t="e">
        <f t="shared" si="4"/>
        <v>#REF!</v>
      </c>
      <c r="AC27" s="18" t="e">
        <f t="shared" si="4"/>
        <v>#REF!</v>
      </c>
      <c r="AD27" s="18" t="e">
        <f t="shared" si="4"/>
        <v>#REF!</v>
      </c>
      <c r="AE27" s="18" t="e">
        <f t="shared" si="4"/>
        <v>#REF!</v>
      </c>
      <c r="AF27" s="18" t="e">
        <f t="shared" si="4"/>
        <v>#REF!</v>
      </c>
      <c r="AG27" s="18" t="e">
        <f t="shared" si="4"/>
        <v>#REF!</v>
      </c>
      <c r="AH27" s="18" t="e">
        <f t="shared" si="4"/>
        <v>#REF!</v>
      </c>
      <c r="AI27" s="18" t="e">
        <f t="shared" si="4"/>
        <v>#REF!</v>
      </c>
      <c r="AJ27" s="18" t="e">
        <f t="shared" si="4"/>
        <v>#REF!</v>
      </c>
      <c r="AK27" s="18" t="e">
        <f t="shared" si="4"/>
        <v>#REF!</v>
      </c>
      <c r="AL27" s="18" t="e">
        <f t="shared" si="4"/>
        <v>#REF!</v>
      </c>
      <c r="AM27" s="18" t="e">
        <f t="shared" si="4"/>
        <v>#REF!</v>
      </c>
      <c r="AN27" s="18" t="e">
        <f t="shared" si="4"/>
        <v>#REF!</v>
      </c>
      <c r="AO27" s="18" t="e">
        <f t="shared" si="4"/>
        <v>#REF!</v>
      </c>
      <c r="AP27" s="18" t="e">
        <f t="shared" si="4"/>
        <v>#REF!</v>
      </c>
      <c r="AQ27" s="18" t="e">
        <f t="shared" si="4"/>
        <v>#REF!</v>
      </c>
      <c r="AR27" s="18" t="e">
        <f t="shared" si="4"/>
        <v>#REF!</v>
      </c>
      <c r="AS27" s="18" t="e">
        <f t="shared" si="4"/>
        <v>#REF!</v>
      </c>
      <c r="AT27" s="18" t="e">
        <f t="shared" si="4"/>
        <v>#REF!</v>
      </c>
      <c r="AU27" s="18" t="e">
        <f t="shared" si="4"/>
        <v>#REF!</v>
      </c>
      <c r="AV27" s="18" t="e">
        <f t="shared" si="4"/>
        <v>#REF!</v>
      </c>
      <c r="AW27" s="18" t="e">
        <f t="shared" si="4"/>
        <v>#REF!</v>
      </c>
      <c r="AX27" s="18" t="e">
        <f t="shared" si="4"/>
        <v>#REF!</v>
      </c>
      <c r="AY27" s="18" t="e">
        <f t="shared" si="4"/>
        <v>#REF!</v>
      </c>
      <c r="AZ27" s="18" t="e">
        <f t="shared" si="4"/>
        <v>#REF!</v>
      </c>
      <c r="BA27" s="18" t="e">
        <f t="shared" si="4"/>
        <v>#REF!</v>
      </c>
    </row>
    <row r="28" spans="1:53" x14ac:dyDescent="0.2">
      <c r="A28" s="10">
        <v>2</v>
      </c>
      <c r="B28" s="10" t="e">
        <f t="shared" si="3"/>
        <v>#REF!</v>
      </c>
      <c r="C28" s="18" t="e">
        <f t="shared" ref="C28:R39" si="5">ROUNDUP(C9*0.85,)+35</f>
        <v>#REF!</v>
      </c>
      <c r="D28" s="18" t="e">
        <f t="shared" si="5"/>
        <v>#REF!</v>
      </c>
      <c r="E28" s="18" t="e">
        <f t="shared" si="5"/>
        <v>#REF!</v>
      </c>
      <c r="F28" s="18" t="e">
        <f t="shared" si="5"/>
        <v>#REF!</v>
      </c>
      <c r="G28" s="18" t="e">
        <f t="shared" si="5"/>
        <v>#REF!</v>
      </c>
      <c r="H28" s="18" t="e">
        <f t="shared" si="5"/>
        <v>#REF!</v>
      </c>
      <c r="I28" s="18" t="e">
        <f t="shared" si="5"/>
        <v>#REF!</v>
      </c>
      <c r="J28" s="18" t="e">
        <f t="shared" si="5"/>
        <v>#REF!</v>
      </c>
      <c r="K28" s="18" t="e">
        <f t="shared" si="5"/>
        <v>#REF!</v>
      </c>
      <c r="L28" s="18" t="e">
        <f t="shared" si="5"/>
        <v>#REF!</v>
      </c>
      <c r="M28" s="18" t="e">
        <f t="shared" si="5"/>
        <v>#REF!</v>
      </c>
      <c r="N28" s="18" t="e">
        <f t="shared" si="5"/>
        <v>#REF!</v>
      </c>
      <c r="O28" s="18" t="e">
        <f t="shared" si="5"/>
        <v>#REF!</v>
      </c>
      <c r="P28" s="18" t="e">
        <f t="shared" si="5"/>
        <v>#REF!</v>
      </c>
      <c r="Q28" s="18" t="e">
        <f t="shared" si="5"/>
        <v>#REF!</v>
      </c>
      <c r="R28" s="18" t="e">
        <f t="shared" si="5"/>
        <v>#REF!</v>
      </c>
      <c r="S28" s="18" t="e">
        <f t="shared" si="4"/>
        <v>#REF!</v>
      </c>
      <c r="T28" s="18" t="e">
        <f t="shared" si="4"/>
        <v>#REF!</v>
      </c>
      <c r="U28" s="18" t="e">
        <f t="shared" si="4"/>
        <v>#REF!</v>
      </c>
      <c r="V28" s="18" t="e">
        <f t="shared" si="4"/>
        <v>#REF!</v>
      </c>
      <c r="W28" s="18" t="e">
        <f t="shared" si="4"/>
        <v>#REF!</v>
      </c>
      <c r="X28" s="18" t="e">
        <f t="shared" si="4"/>
        <v>#REF!</v>
      </c>
      <c r="Y28" s="18" t="e">
        <f t="shared" si="4"/>
        <v>#REF!</v>
      </c>
      <c r="Z28" s="18" t="e">
        <f t="shared" si="4"/>
        <v>#REF!</v>
      </c>
      <c r="AA28" s="18" t="e">
        <f t="shared" si="4"/>
        <v>#REF!</v>
      </c>
      <c r="AB28" s="18" t="e">
        <f t="shared" si="4"/>
        <v>#REF!</v>
      </c>
      <c r="AC28" s="18" t="e">
        <f t="shared" si="4"/>
        <v>#REF!</v>
      </c>
      <c r="AD28" s="18" t="e">
        <f t="shared" si="4"/>
        <v>#REF!</v>
      </c>
      <c r="AE28" s="18" t="e">
        <f t="shared" si="4"/>
        <v>#REF!</v>
      </c>
      <c r="AF28" s="18" t="e">
        <f t="shared" si="4"/>
        <v>#REF!</v>
      </c>
      <c r="AG28" s="18" t="e">
        <f t="shared" si="4"/>
        <v>#REF!</v>
      </c>
      <c r="AH28" s="18" t="e">
        <f t="shared" si="4"/>
        <v>#REF!</v>
      </c>
      <c r="AI28" s="18" t="e">
        <f t="shared" si="4"/>
        <v>#REF!</v>
      </c>
      <c r="AJ28" s="18" t="e">
        <f t="shared" si="4"/>
        <v>#REF!</v>
      </c>
      <c r="AK28" s="18" t="e">
        <f t="shared" si="4"/>
        <v>#REF!</v>
      </c>
      <c r="AL28" s="18" t="e">
        <f t="shared" si="4"/>
        <v>#REF!</v>
      </c>
      <c r="AM28" s="18" t="e">
        <f t="shared" si="4"/>
        <v>#REF!</v>
      </c>
      <c r="AN28" s="18" t="e">
        <f t="shared" si="4"/>
        <v>#REF!</v>
      </c>
      <c r="AO28" s="18" t="e">
        <f t="shared" si="4"/>
        <v>#REF!</v>
      </c>
      <c r="AP28" s="18" t="e">
        <f t="shared" si="4"/>
        <v>#REF!</v>
      </c>
      <c r="AQ28" s="18" t="e">
        <f t="shared" si="4"/>
        <v>#REF!</v>
      </c>
      <c r="AR28" s="18" t="e">
        <f t="shared" si="4"/>
        <v>#REF!</v>
      </c>
      <c r="AS28" s="18" t="e">
        <f t="shared" si="4"/>
        <v>#REF!</v>
      </c>
      <c r="AT28" s="18" t="e">
        <f t="shared" si="4"/>
        <v>#REF!</v>
      </c>
      <c r="AU28" s="18" t="e">
        <f t="shared" si="4"/>
        <v>#REF!</v>
      </c>
      <c r="AV28" s="18" t="e">
        <f t="shared" si="4"/>
        <v>#REF!</v>
      </c>
      <c r="AW28" s="18" t="e">
        <f t="shared" si="4"/>
        <v>#REF!</v>
      </c>
      <c r="AX28" s="18" t="e">
        <f t="shared" si="4"/>
        <v>#REF!</v>
      </c>
      <c r="AY28" s="18" t="e">
        <f t="shared" si="4"/>
        <v>#REF!</v>
      </c>
      <c r="AZ28" s="18" t="e">
        <f t="shared" si="4"/>
        <v>#REF!</v>
      </c>
      <c r="BA28" s="18" t="e">
        <f t="shared" si="4"/>
        <v>#REF!</v>
      </c>
    </row>
    <row r="29" spans="1:53" x14ac:dyDescent="0.2">
      <c r="A29" s="10" t="s">
        <v>5</v>
      </c>
      <c r="B29" s="10"/>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row>
    <row r="30" spans="1:53" x14ac:dyDescent="0.2">
      <c r="A30" s="10">
        <v>1</v>
      </c>
      <c r="B30" s="10" t="e">
        <f t="shared" ref="B30:B31" si="6">ROUNDUP(B11*0.87,)</f>
        <v>#REF!</v>
      </c>
      <c r="C30" s="18" t="e">
        <f t="shared" si="5"/>
        <v>#REF!</v>
      </c>
      <c r="D30" s="18" t="e">
        <f t="shared" si="4"/>
        <v>#REF!</v>
      </c>
      <c r="E30" s="18" t="e">
        <f t="shared" si="4"/>
        <v>#REF!</v>
      </c>
      <c r="F30" s="18" t="e">
        <f t="shared" si="4"/>
        <v>#REF!</v>
      </c>
      <c r="G30" s="18" t="e">
        <f t="shared" si="4"/>
        <v>#REF!</v>
      </c>
      <c r="H30" s="18" t="e">
        <f t="shared" si="4"/>
        <v>#REF!</v>
      </c>
      <c r="I30" s="18" t="e">
        <f t="shared" si="4"/>
        <v>#REF!</v>
      </c>
      <c r="J30" s="18" t="e">
        <f t="shared" si="4"/>
        <v>#REF!</v>
      </c>
      <c r="K30" s="18" t="e">
        <f t="shared" si="4"/>
        <v>#REF!</v>
      </c>
      <c r="L30" s="18" t="e">
        <f t="shared" si="4"/>
        <v>#REF!</v>
      </c>
      <c r="M30" s="18" t="e">
        <f t="shared" si="4"/>
        <v>#REF!</v>
      </c>
      <c r="N30" s="18" t="e">
        <f t="shared" si="4"/>
        <v>#REF!</v>
      </c>
      <c r="O30" s="18" t="e">
        <f t="shared" si="4"/>
        <v>#REF!</v>
      </c>
      <c r="P30" s="18" t="e">
        <f t="shared" si="4"/>
        <v>#REF!</v>
      </c>
      <c r="Q30" s="18" t="e">
        <f t="shared" si="4"/>
        <v>#REF!</v>
      </c>
      <c r="R30" s="18" t="e">
        <f t="shared" si="4"/>
        <v>#REF!</v>
      </c>
      <c r="S30" s="18" t="e">
        <f t="shared" si="4"/>
        <v>#REF!</v>
      </c>
      <c r="T30" s="18" t="e">
        <f t="shared" si="4"/>
        <v>#REF!</v>
      </c>
      <c r="U30" s="18" t="e">
        <f t="shared" si="4"/>
        <v>#REF!</v>
      </c>
      <c r="V30" s="18" t="e">
        <f t="shared" si="4"/>
        <v>#REF!</v>
      </c>
      <c r="W30" s="18" t="e">
        <f t="shared" si="4"/>
        <v>#REF!</v>
      </c>
      <c r="X30" s="18" t="e">
        <f t="shared" si="4"/>
        <v>#REF!</v>
      </c>
      <c r="Y30" s="18" t="e">
        <f t="shared" si="4"/>
        <v>#REF!</v>
      </c>
      <c r="Z30" s="18" t="e">
        <f t="shared" si="4"/>
        <v>#REF!</v>
      </c>
      <c r="AA30" s="18" t="e">
        <f t="shared" si="4"/>
        <v>#REF!</v>
      </c>
      <c r="AB30" s="18" t="e">
        <f t="shared" si="4"/>
        <v>#REF!</v>
      </c>
      <c r="AC30" s="18" t="e">
        <f t="shared" si="4"/>
        <v>#REF!</v>
      </c>
      <c r="AD30" s="18" t="e">
        <f t="shared" si="4"/>
        <v>#REF!</v>
      </c>
      <c r="AE30" s="18" t="e">
        <f t="shared" si="4"/>
        <v>#REF!</v>
      </c>
      <c r="AF30" s="18" t="e">
        <f t="shared" si="4"/>
        <v>#REF!</v>
      </c>
      <c r="AG30" s="18" t="e">
        <f t="shared" si="4"/>
        <v>#REF!</v>
      </c>
      <c r="AH30" s="18" t="e">
        <f t="shared" si="4"/>
        <v>#REF!</v>
      </c>
      <c r="AI30" s="18" t="e">
        <f t="shared" si="4"/>
        <v>#REF!</v>
      </c>
      <c r="AJ30" s="18" t="e">
        <f t="shared" si="4"/>
        <v>#REF!</v>
      </c>
      <c r="AK30" s="18" t="e">
        <f t="shared" si="4"/>
        <v>#REF!</v>
      </c>
      <c r="AL30" s="18" t="e">
        <f t="shared" si="4"/>
        <v>#REF!</v>
      </c>
      <c r="AM30" s="18" t="e">
        <f t="shared" si="4"/>
        <v>#REF!</v>
      </c>
      <c r="AN30" s="18" t="e">
        <f t="shared" si="4"/>
        <v>#REF!</v>
      </c>
      <c r="AO30" s="18" t="e">
        <f t="shared" si="4"/>
        <v>#REF!</v>
      </c>
      <c r="AP30" s="18" t="e">
        <f t="shared" si="4"/>
        <v>#REF!</v>
      </c>
      <c r="AQ30" s="18" t="e">
        <f t="shared" si="4"/>
        <v>#REF!</v>
      </c>
      <c r="AR30" s="18" t="e">
        <f t="shared" si="4"/>
        <v>#REF!</v>
      </c>
      <c r="AS30" s="18" t="e">
        <f t="shared" si="4"/>
        <v>#REF!</v>
      </c>
      <c r="AT30" s="18" t="e">
        <f t="shared" si="4"/>
        <v>#REF!</v>
      </c>
      <c r="AU30" s="18" t="e">
        <f t="shared" si="4"/>
        <v>#REF!</v>
      </c>
      <c r="AV30" s="18" t="e">
        <f t="shared" si="4"/>
        <v>#REF!</v>
      </c>
      <c r="AW30" s="18" t="e">
        <f t="shared" si="4"/>
        <v>#REF!</v>
      </c>
      <c r="AX30" s="18" t="e">
        <f t="shared" si="4"/>
        <v>#REF!</v>
      </c>
      <c r="AY30" s="18" t="e">
        <f t="shared" si="4"/>
        <v>#REF!</v>
      </c>
      <c r="AZ30" s="18" t="e">
        <f t="shared" si="4"/>
        <v>#REF!</v>
      </c>
      <c r="BA30" s="18" t="e">
        <f t="shared" si="4"/>
        <v>#REF!</v>
      </c>
    </row>
    <row r="31" spans="1:53" x14ac:dyDescent="0.2">
      <c r="A31" s="10">
        <v>2</v>
      </c>
      <c r="B31" s="10" t="e">
        <f t="shared" si="6"/>
        <v>#REF!</v>
      </c>
      <c r="C31" s="18" t="e">
        <f t="shared" si="5"/>
        <v>#REF!</v>
      </c>
      <c r="D31" s="18" t="e">
        <f t="shared" si="4"/>
        <v>#REF!</v>
      </c>
      <c r="E31" s="18" t="e">
        <f t="shared" si="4"/>
        <v>#REF!</v>
      </c>
      <c r="F31" s="18" t="e">
        <f t="shared" si="4"/>
        <v>#REF!</v>
      </c>
      <c r="G31" s="18" t="e">
        <f t="shared" si="4"/>
        <v>#REF!</v>
      </c>
      <c r="H31" s="18" t="e">
        <f t="shared" si="4"/>
        <v>#REF!</v>
      </c>
      <c r="I31" s="18" t="e">
        <f t="shared" si="4"/>
        <v>#REF!</v>
      </c>
      <c r="J31" s="18" t="e">
        <f t="shared" si="4"/>
        <v>#REF!</v>
      </c>
      <c r="K31" s="18" t="e">
        <f t="shared" si="4"/>
        <v>#REF!</v>
      </c>
      <c r="L31" s="18" t="e">
        <f t="shared" si="4"/>
        <v>#REF!</v>
      </c>
      <c r="M31" s="18" t="e">
        <f t="shared" si="4"/>
        <v>#REF!</v>
      </c>
      <c r="N31" s="18" t="e">
        <f t="shared" si="4"/>
        <v>#REF!</v>
      </c>
      <c r="O31" s="18" t="e">
        <f t="shared" si="4"/>
        <v>#REF!</v>
      </c>
      <c r="P31" s="18" t="e">
        <f t="shared" si="4"/>
        <v>#REF!</v>
      </c>
      <c r="Q31" s="18" t="e">
        <f t="shared" si="4"/>
        <v>#REF!</v>
      </c>
      <c r="R31" s="18" t="e">
        <f t="shared" si="4"/>
        <v>#REF!</v>
      </c>
      <c r="S31" s="18" t="e">
        <f t="shared" si="4"/>
        <v>#REF!</v>
      </c>
      <c r="T31" s="18" t="e">
        <f t="shared" si="4"/>
        <v>#REF!</v>
      </c>
      <c r="U31" s="18" t="e">
        <f t="shared" si="4"/>
        <v>#REF!</v>
      </c>
      <c r="V31" s="18" t="e">
        <f t="shared" si="4"/>
        <v>#REF!</v>
      </c>
      <c r="W31" s="18" t="e">
        <f t="shared" si="4"/>
        <v>#REF!</v>
      </c>
      <c r="X31" s="18" t="e">
        <f t="shared" si="4"/>
        <v>#REF!</v>
      </c>
      <c r="Y31" s="18" t="e">
        <f t="shared" si="4"/>
        <v>#REF!</v>
      </c>
      <c r="Z31" s="18" t="e">
        <f t="shared" si="4"/>
        <v>#REF!</v>
      </c>
      <c r="AA31" s="18" t="e">
        <f t="shared" si="4"/>
        <v>#REF!</v>
      </c>
      <c r="AB31" s="18" t="e">
        <f t="shared" si="4"/>
        <v>#REF!</v>
      </c>
      <c r="AC31" s="18" t="e">
        <f t="shared" si="4"/>
        <v>#REF!</v>
      </c>
      <c r="AD31" s="18" t="e">
        <f t="shared" si="4"/>
        <v>#REF!</v>
      </c>
      <c r="AE31" s="18" t="e">
        <f t="shared" si="4"/>
        <v>#REF!</v>
      </c>
      <c r="AF31" s="18" t="e">
        <f t="shared" si="4"/>
        <v>#REF!</v>
      </c>
      <c r="AG31" s="18" t="e">
        <f t="shared" si="4"/>
        <v>#REF!</v>
      </c>
      <c r="AH31" s="18" t="e">
        <f t="shared" si="4"/>
        <v>#REF!</v>
      </c>
      <c r="AI31" s="18" t="e">
        <f t="shared" si="4"/>
        <v>#REF!</v>
      </c>
      <c r="AJ31" s="18" t="e">
        <f t="shared" si="4"/>
        <v>#REF!</v>
      </c>
      <c r="AK31" s="18" t="e">
        <f t="shared" si="4"/>
        <v>#REF!</v>
      </c>
      <c r="AL31" s="18" t="e">
        <f t="shared" si="4"/>
        <v>#REF!</v>
      </c>
      <c r="AM31" s="18" t="e">
        <f t="shared" si="4"/>
        <v>#REF!</v>
      </c>
      <c r="AN31" s="18" t="e">
        <f t="shared" si="4"/>
        <v>#REF!</v>
      </c>
      <c r="AO31" s="18" t="e">
        <f t="shared" si="4"/>
        <v>#REF!</v>
      </c>
      <c r="AP31" s="18" t="e">
        <f t="shared" si="4"/>
        <v>#REF!</v>
      </c>
      <c r="AQ31" s="18" t="e">
        <f t="shared" si="4"/>
        <v>#REF!</v>
      </c>
      <c r="AR31" s="18" t="e">
        <f t="shared" si="4"/>
        <v>#REF!</v>
      </c>
      <c r="AS31" s="18" t="e">
        <f t="shared" si="4"/>
        <v>#REF!</v>
      </c>
      <c r="AT31" s="18" t="e">
        <f t="shared" si="4"/>
        <v>#REF!</v>
      </c>
      <c r="AU31" s="18" t="e">
        <f t="shared" si="4"/>
        <v>#REF!</v>
      </c>
      <c r="AV31" s="18" t="e">
        <f t="shared" si="4"/>
        <v>#REF!</v>
      </c>
      <c r="AW31" s="18" t="e">
        <f t="shared" si="4"/>
        <v>#REF!</v>
      </c>
      <c r="AX31" s="18" t="e">
        <f t="shared" si="4"/>
        <v>#REF!</v>
      </c>
      <c r="AY31" s="18" t="e">
        <f t="shared" si="4"/>
        <v>#REF!</v>
      </c>
      <c r="AZ31" s="18" t="e">
        <f t="shared" si="4"/>
        <v>#REF!</v>
      </c>
      <c r="BA31" s="18" t="e">
        <f t="shared" si="4"/>
        <v>#REF!</v>
      </c>
    </row>
    <row r="32" spans="1:53" x14ac:dyDescent="0.2">
      <c r="A32" s="14" t="s">
        <v>7</v>
      </c>
      <c r="B32" s="10"/>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row>
    <row r="33" spans="1:53" x14ac:dyDescent="0.2">
      <c r="A33" s="10">
        <v>1</v>
      </c>
      <c r="B33" s="10" t="e">
        <f t="shared" ref="B33:B34" si="7">ROUNDUP(B14*0.87,)</f>
        <v>#REF!</v>
      </c>
      <c r="C33" s="18" t="e">
        <f t="shared" si="5"/>
        <v>#REF!</v>
      </c>
      <c r="D33" s="18" t="e">
        <f t="shared" si="4"/>
        <v>#REF!</v>
      </c>
      <c r="E33" s="18" t="e">
        <f t="shared" si="4"/>
        <v>#REF!</v>
      </c>
      <c r="F33" s="18" t="e">
        <f t="shared" si="4"/>
        <v>#REF!</v>
      </c>
      <c r="G33" s="18" t="e">
        <f t="shared" si="4"/>
        <v>#REF!</v>
      </c>
      <c r="H33" s="18" t="e">
        <f t="shared" si="4"/>
        <v>#REF!</v>
      </c>
      <c r="I33" s="18" t="e">
        <f t="shared" si="4"/>
        <v>#REF!</v>
      </c>
      <c r="J33" s="18" t="e">
        <f t="shared" si="4"/>
        <v>#REF!</v>
      </c>
      <c r="K33" s="18" t="e">
        <f t="shared" si="4"/>
        <v>#REF!</v>
      </c>
      <c r="L33" s="18" t="e">
        <f t="shared" si="4"/>
        <v>#REF!</v>
      </c>
      <c r="M33" s="18" t="e">
        <f t="shared" si="4"/>
        <v>#REF!</v>
      </c>
      <c r="N33" s="18" t="e">
        <f t="shared" si="4"/>
        <v>#REF!</v>
      </c>
      <c r="O33" s="18" t="e">
        <f t="shared" si="4"/>
        <v>#REF!</v>
      </c>
      <c r="P33" s="18" t="e">
        <f t="shared" si="4"/>
        <v>#REF!</v>
      </c>
      <c r="Q33" s="18" t="e">
        <f t="shared" si="4"/>
        <v>#REF!</v>
      </c>
      <c r="R33" s="18" t="e">
        <f t="shared" si="4"/>
        <v>#REF!</v>
      </c>
      <c r="S33" s="18" t="e">
        <f t="shared" si="4"/>
        <v>#REF!</v>
      </c>
      <c r="T33" s="18" t="e">
        <f t="shared" si="4"/>
        <v>#REF!</v>
      </c>
      <c r="U33" s="18" t="e">
        <f t="shared" si="4"/>
        <v>#REF!</v>
      </c>
      <c r="V33" s="18" t="e">
        <f t="shared" si="4"/>
        <v>#REF!</v>
      </c>
      <c r="W33" s="18" t="e">
        <f t="shared" si="4"/>
        <v>#REF!</v>
      </c>
      <c r="X33" s="18" t="e">
        <f t="shared" si="4"/>
        <v>#REF!</v>
      </c>
      <c r="Y33" s="18" t="e">
        <f t="shared" si="4"/>
        <v>#REF!</v>
      </c>
      <c r="Z33" s="18" t="e">
        <f t="shared" si="4"/>
        <v>#REF!</v>
      </c>
      <c r="AA33" s="18" t="e">
        <f t="shared" si="4"/>
        <v>#REF!</v>
      </c>
      <c r="AB33" s="18" t="e">
        <f t="shared" si="4"/>
        <v>#REF!</v>
      </c>
      <c r="AC33" s="18" t="e">
        <f t="shared" si="4"/>
        <v>#REF!</v>
      </c>
      <c r="AD33" s="18" t="e">
        <f t="shared" si="4"/>
        <v>#REF!</v>
      </c>
      <c r="AE33" s="18" t="e">
        <f t="shared" si="4"/>
        <v>#REF!</v>
      </c>
      <c r="AF33" s="18" t="e">
        <f t="shared" si="4"/>
        <v>#REF!</v>
      </c>
      <c r="AG33" s="18" t="e">
        <f t="shared" si="4"/>
        <v>#REF!</v>
      </c>
      <c r="AH33" s="18" t="e">
        <f t="shared" si="4"/>
        <v>#REF!</v>
      </c>
      <c r="AI33" s="18" t="e">
        <f t="shared" si="4"/>
        <v>#REF!</v>
      </c>
      <c r="AJ33" s="18" t="e">
        <f t="shared" si="4"/>
        <v>#REF!</v>
      </c>
      <c r="AK33" s="18" t="e">
        <f t="shared" si="4"/>
        <v>#REF!</v>
      </c>
      <c r="AL33" s="18" t="e">
        <f t="shared" si="4"/>
        <v>#REF!</v>
      </c>
      <c r="AM33" s="18" t="e">
        <f t="shared" si="4"/>
        <v>#REF!</v>
      </c>
      <c r="AN33" s="18" t="e">
        <f t="shared" si="4"/>
        <v>#REF!</v>
      </c>
      <c r="AO33" s="18" t="e">
        <f t="shared" si="4"/>
        <v>#REF!</v>
      </c>
      <c r="AP33" s="18" t="e">
        <f t="shared" si="4"/>
        <v>#REF!</v>
      </c>
      <c r="AQ33" s="18" t="e">
        <f t="shared" si="4"/>
        <v>#REF!</v>
      </c>
      <c r="AR33" s="18" t="e">
        <f t="shared" si="4"/>
        <v>#REF!</v>
      </c>
      <c r="AS33" s="18" t="e">
        <f t="shared" si="4"/>
        <v>#REF!</v>
      </c>
      <c r="AT33" s="18" t="e">
        <f t="shared" si="4"/>
        <v>#REF!</v>
      </c>
      <c r="AU33" s="18" t="e">
        <f t="shared" si="4"/>
        <v>#REF!</v>
      </c>
      <c r="AV33" s="18" t="e">
        <f t="shared" si="4"/>
        <v>#REF!</v>
      </c>
      <c r="AW33" s="18" t="e">
        <f t="shared" si="4"/>
        <v>#REF!</v>
      </c>
      <c r="AX33" s="18" t="e">
        <f t="shared" si="4"/>
        <v>#REF!</v>
      </c>
      <c r="AY33" s="18" t="e">
        <f t="shared" si="4"/>
        <v>#REF!</v>
      </c>
      <c r="AZ33" s="18" t="e">
        <f t="shared" si="4"/>
        <v>#REF!</v>
      </c>
      <c r="BA33" s="18" t="e">
        <f t="shared" si="4"/>
        <v>#REF!</v>
      </c>
    </row>
    <row r="34" spans="1:53" x14ac:dyDescent="0.2">
      <c r="A34" s="10">
        <v>2</v>
      </c>
      <c r="B34" s="10" t="e">
        <f t="shared" si="7"/>
        <v>#REF!</v>
      </c>
      <c r="C34" s="18" t="e">
        <f t="shared" si="5"/>
        <v>#REF!</v>
      </c>
      <c r="D34" s="18" t="e">
        <f t="shared" si="4"/>
        <v>#REF!</v>
      </c>
      <c r="E34" s="18" t="e">
        <f t="shared" si="4"/>
        <v>#REF!</v>
      </c>
      <c r="F34" s="18" t="e">
        <f t="shared" si="4"/>
        <v>#REF!</v>
      </c>
      <c r="G34" s="18" t="e">
        <f t="shared" si="4"/>
        <v>#REF!</v>
      </c>
      <c r="H34" s="18" t="e">
        <f t="shared" si="4"/>
        <v>#REF!</v>
      </c>
      <c r="I34" s="18" t="e">
        <f t="shared" si="4"/>
        <v>#REF!</v>
      </c>
      <c r="J34" s="18" t="e">
        <f t="shared" si="4"/>
        <v>#REF!</v>
      </c>
      <c r="K34" s="18" t="e">
        <f t="shared" si="4"/>
        <v>#REF!</v>
      </c>
      <c r="L34" s="18" t="e">
        <f t="shared" si="4"/>
        <v>#REF!</v>
      </c>
      <c r="M34" s="18" t="e">
        <f t="shared" si="4"/>
        <v>#REF!</v>
      </c>
      <c r="N34" s="18" t="e">
        <f t="shared" si="4"/>
        <v>#REF!</v>
      </c>
      <c r="O34" s="18" t="e">
        <f t="shared" si="4"/>
        <v>#REF!</v>
      </c>
      <c r="P34" s="18" t="e">
        <f t="shared" si="4"/>
        <v>#REF!</v>
      </c>
      <c r="Q34" s="18" t="e">
        <f t="shared" si="4"/>
        <v>#REF!</v>
      </c>
      <c r="R34" s="18" t="e">
        <f t="shared" si="4"/>
        <v>#REF!</v>
      </c>
      <c r="S34" s="18" t="e">
        <f t="shared" si="4"/>
        <v>#REF!</v>
      </c>
      <c r="T34" s="18" t="e">
        <f t="shared" si="4"/>
        <v>#REF!</v>
      </c>
      <c r="U34" s="18" t="e">
        <f t="shared" si="4"/>
        <v>#REF!</v>
      </c>
      <c r="V34" s="18" t="e">
        <f t="shared" si="4"/>
        <v>#REF!</v>
      </c>
      <c r="W34" s="18" t="e">
        <f t="shared" si="4"/>
        <v>#REF!</v>
      </c>
      <c r="X34" s="18" t="e">
        <f t="shared" ref="D34:BA39" si="8">ROUNDUP(X15*0.85,)+35</f>
        <v>#REF!</v>
      </c>
      <c r="Y34" s="18" t="e">
        <f t="shared" si="8"/>
        <v>#REF!</v>
      </c>
      <c r="Z34" s="18" t="e">
        <f t="shared" si="8"/>
        <v>#REF!</v>
      </c>
      <c r="AA34" s="18" t="e">
        <f t="shared" si="8"/>
        <v>#REF!</v>
      </c>
      <c r="AB34" s="18" t="e">
        <f t="shared" si="8"/>
        <v>#REF!</v>
      </c>
      <c r="AC34" s="18" t="e">
        <f t="shared" si="8"/>
        <v>#REF!</v>
      </c>
      <c r="AD34" s="18" t="e">
        <f t="shared" si="8"/>
        <v>#REF!</v>
      </c>
      <c r="AE34" s="18" t="e">
        <f t="shared" si="8"/>
        <v>#REF!</v>
      </c>
      <c r="AF34" s="18" t="e">
        <f t="shared" si="8"/>
        <v>#REF!</v>
      </c>
      <c r="AG34" s="18" t="e">
        <f t="shared" si="8"/>
        <v>#REF!</v>
      </c>
      <c r="AH34" s="18" t="e">
        <f t="shared" si="8"/>
        <v>#REF!</v>
      </c>
      <c r="AI34" s="18" t="e">
        <f t="shared" si="8"/>
        <v>#REF!</v>
      </c>
      <c r="AJ34" s="18" t="e">
        <f t="shared" si="8"/>
        <v>#REF!</v>
      </c>
      <c r="AK34" s="18" t="e">
        <f t="shared" si="8"/>
        <v>#REF!</v>
      </c>
      <c r="AL34" s="18" t="e">
        <f t="shared" si="8"/>
        <v>#REF!</v>
      </c>
      <c r="AM34" s="18" t="e">
        <f t="shared" si="8"/>
        <v>#REF!</v>
      </c>
      <c r="AN34" s="18" t="e">
        <f t="shared" si="8"/>
        <v>#REF!</v>
      </c>
      <c r="AO34" s="18" t="e">
        <f t="shared" si="8"/>
        <v>#REF!</v>
      </c>
      <c r="AP34" s="18" t="e">
        <f t="shared" si="8"/>
        <v>#REF!</v>
      </c>
      <c r="AQ34" s="18" t="e">
        <f t="shared" si="8"/>
        <v>#REF!</v>
      </c>
      <c r="AR34" s="18" t="e">
        <f t="shared" si="8"/>
        <v>#REF!</v>
      </c>
      <c r="AS34" s="18" t="e">
        <f t="shared" si="8"/>
        <v>#REF!</v>
      </c>
      <c r="AT34" s="18" t="e">
        <f t="shared" si="8"/>
        <v>#REF!</v>
      </c>
      <c r="AU34" s="18" t="e">
        <f t="shared" si="8"/>
        <v>#REF!</v>
      </c>
      <c r="AV34" s="18" t="e">
        <f t="shared" si="8"/>
        <v>#REF!</v>
      </c>
      <c r="AW34" s="18" t="e">
        <f t="shared" si="8"/>
        <v>#REF!</v>
      </c>
      <c r="AX34" s="18" t="e">
        <f t="shared" si="8"/>
        <v>#REF!</v>
      </c>
      <c r="AY34" s="18" t="e">
        <f t="shared" si="8"/>
        <v>#REF!</v>
      </c>
      <c r="AZ34" s="18" t="e">
        <f t="shared" si="8"/>
        <v>#REF!</v>
      </c>
      <c r="BA34" s="18" t="e">
        <f t="shared" si="8"/>
        <v>#REF!</v>
      </c>
    </row>
    <row r="35" spans="1:53" x14ac:dyDescent="0.2">
      <c r="A35" s="15" t="s">
        <v>8</v>
      </c>
      <c r="B35" s="10"/>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row>
    <row r="36" spans="1:53" x14ac:dyDescent="0.2">
      <c r="A36" s="10">
        <v>1</v>
      </c>
      <c r="B36" s="10" t="e">
        <f t="shared" ref="B36:B37" si="9">ROUNDUP(B17*0.87,)</f>
        <v>#REF!</v>
      </c>
      <c r="C36" s="18" t="e">
        <f t="shared" si="5"/>
        <v>#REF!</v>
      </c>
      <c r="D36" s="18" t="e">
        <f t="shared" si="8"/>
        <v>#REF!</v>
      </c>
      <c r="E36" s="18" t="e">
        <f t="shared" si="8"/>
        <v>#REF!</v>
      </c>
      <c r="F36" s="18" t="e">
        <f t="shared" si="8"/>
        <v>#REF!</v>
      </c>
      <c r="G36" s="18" t="e">
        <f t="shared" si="8"/>
        <v>#REF!</v>
      </c>
      <c r="H36" s="18" t="e">
        <f t="shared" si="8"/>
        <v>#REF!</v>
      </c>
      <c r="I36" s="18" t="e">
        <f t="shared" si="8"/>
        <v>#REF!</v>
      </c>
      <c r="J36" s="18" t="e">
        <f t="shared" si="8"/>
        <v>#REF!</v>
      </c>
      <c r="K36" s="18" t="e">
        <f t="shared" si="8"/>
        <v>#REF!</v>
      </c>
      <c r="L36" s="18" t="e">
        <f t="shared" si="8"/>
        <v>#REF!</v>
      </c>
      <c r="M36" s="18" t="e">
        <f t="shared" si="8"/>
        <v>#REF!</v>
      </c>
      <c r="N36" s="18" t="e">
        <f t="shared" si="8"/>
        <v>#REF!</v>
      </c>
      <c r="O36" s="18" t="e">
        <f t="shared" si="8"/>
        <v>#REF!</v>
      </c>
      <c r="P36" s="18" t="e">
        <f t="shared" si="8"/>
        <v>#REF!</v>
      </c>
      <c r="Q36" s="18" t="e">
        <f t="shared" si="8"/>
        <v>#REF!</v>
      </c>
      <c r="R36" s="18" t="e">
        <f t="shared" si="8"/>
        <v>#REF!</v>
      </c>
      <c r="S36" s="18" t="e">
        <f t="shared" si="8"/>
        <v>#REF!</v>
      </c>
      <c r="T36" s="18" t="e">
        <f t="shared" si="8"/>
        <v>#REF!</v>
      </c>
      <c r="U36" s="18" t="e">
        <f t="shared" si="8"/>
        <v>#REF!</v>
      </c>
      <c r="V36" s="18" t="e">
        <f t="shared" si="8"/>
        <v>#REF!</v>
      </c>
      <c r="W36" s="18" t="e">
        <f t="shared" si="8"/>
        <v>#REF!</v>
      </c>
      <c r="X36" s="18" t="e">
        <f t="shared" si="8"/>
        <v>#REF!</v>
      </c>
      <c r="Y36" s="18" t="e">
        <f t="shared" si="8"/>
        <v>#REF!</v>
      </c>
      <c r="Z36" s="18" t="e">
        <f t="shared" si="8"/>
        <v>#REF!</v>
      </c>
      <c r="AA36" s="18" t="e">
        <f t="shared" si="8"/>
        <v>#REF!</v>
      </c>
      <c r="AB36" s="18" t="e">
        <f t="shared" si="8"/>
        <v>#REF!</v>
      </c>
      <c r="AC36" s="18" t="e">
        <f t="shared" si="8"/>
        <v>#REF!</v>
      </c>
      <c r="AD36" s="18" t="e">
        <f t="shared" si="8"/>
        <v>#REF!</v>
      </c>
      <c r="AE36" s="18" t="e">
        <f t="shared" si="8"/>
        <v>#REF!</v>
      </c>
      <c r="AF36" s="18" t="e">
        <f t="shared" si="8"/>
        <v>#REF!</v>
      </c>
      <c r="AG36" s="18" t="e">
        <f t="shared" si="8"/>
        <v>#REF!</v>
      </c>
      <c r="AH36" s="18" t="e">
        <f t="shared" si="8"/>
        <v>#REF!</v>
      </c>
      <c r="AI36" s="18" t="e">
        <f t="shared" si="8"/>
        <v>#REF!</v>
      </c>
      <c r="AJ36" s="18" t="e">
        <f t="shared" si="8"/>
        <v>#REF!</v>
      </c>
      <c r="AK36" s="18" t="e">
        <f t="shared" si="8"/>
        <v>#REF!</v>
      </c>
      <c r="AL36" s="18" t="e">
        <f t="shared" si="8"/>
        <v>#REF!</v>
      </c>
      <c r="AM36" s="18" t="e">
        <f t="shared" si="8"/>
        <v>#REF!</v>
      </c>
      <c r="AN36" s="18" t="e">
        <f t="shared" si="8"/>
        <v>#REF!</v>
      </c>
      <c r="AO36" s="18" t="e">
        <f t="shared" si="8"/>
        <v>#REF!</v>
      </c>
      <c r="AP36" s="18" t="e">
        <f t="shared" si="8"/>
        <v>#REF!</v>
      </c>
      <c r="AQ36" s="18" t="e">
        <f t="shared" si="8"/>
        <v>#REF!</v>
      </c>
      <c r="AR36" s="18" t="e">
        <f t="shared" si="8"/>
        <v>#REF!</v>
      </c>
      <c r="AS36" s="18" t="e">
        <f t="shared" si="8"/>
        <v>#REF!</v>
      </c>
      <c r="AT36" s="18" t="e">
        <f t="shared" si="8"/>
        <v>#REF!</v>
      </c>
      <c r="AU36" s="18" t="e">
        <f t="shared" si="8"/>
        <v>#REF!</v>
      </c>
      <c r="AV36" s="18" t="e">
        <f t="shared" si="8"/>
        <v>#REF!</v>
      </c>
      <c r="AW36" s="18" t="e">
        <f t="shared" si="8"/>
        <v>#REF!</v>
      </c>
      <c r="AX36" s="18" t="e">
        <f t="shared" si="8"/>
        <v>#REF!</v>
      </c>
      <c r="AY36" s="18" t="e">
        <f t="shared" si="8"/>
        <v>#REF!</v>
      </c>
      <c r="AZ36" s="18" t="e">
        <f t="shared" si="8"/>
        <v>#REF!</v>
      </c>
      <c r="BA36" s="18" t="e">
        <f t="shared" si="8"/>
        <v>#REF!</v>
      </c>
    </row>
    <row r="37" spans="1:53" x14ac:dyDescent="0.2">
      <c r="A37" s="10">
        <v>2</v>
      </c>
      <c r="B37" s="10" t="e">
        <f t="shared" si="9"/>
        <v>#REF!</v>
      </c>
      <c r="C37" s="18" t="e">
        <f t="shared" si="5"/>
        <v>#REF!</v>
      </c>
      <c r="D37" s="18" t="e">
        <f t="shared" si="8"/>
        <v>#REF!</v>
      </c>
      <c r="E37" s="18" t="e">
        <f t="shared" si="8"/>
        <v>#REF!</v>
      </c>
      <c r="F37" s="18" t="e">
        <f t="shared" si="8"/>
        <v>#REF!</v>
      </c>
      <c r="G37" s="18" t="e">
        <f t="shared" si="8"/>
        <v>#REF!</v>
      </c>
      <c r="H37" s="18" t="e">
        <f t="shared" si="8"/>
        <v>#REF!</v>
      </c>
      <c r="I37" s="18" t="e">
        <f t="shared" si="8"/>
        <v>#REF!</v>
      </c>
      <c r="J37" s="18" t="e">
        <f t="shared" si="8"/>
        <v>#REF!</v>
      </c>
      <c r="K37" s="18" t="e">
        <f t="shared" si="8"/>
        <v>#REF!</v>
      </c>
      <c r="L37" s="18" t="e">
        <f t="shared" si="8"/>
        <v>#REF!</v>
      </c>
      <c r="M37" s="18" t="e">
        <f t="shared" si="8"/>
        <v>#REF!</v>
      </c>
      <c r="N37" s="18" t="e">
        <f t="shared" si="8"/>
        <v>#REF!</v>
      </c>
      <c r="O37" s="18" t="e">
        <f t="shared" si="8"/>
        <v>#REF!</v>
      </c>
      <c r="P37" s="18" t="e">
        <f t="shared" si="8"/>
        <v>#REF!</v>
      </c>
      <c r="Q37" s="18" t="e">
        <f t="shared" si="8"/>
        <v>#REF!</v>
      </c>
      <c r="R37" s="18" t="e">
        <f t="shared" si="8"/>
        <v>#REF!</v>
      </c>
      <c r="S37" s="18" t="e">
        <f t="shared" si="8"/>
        <v>#REF!</v>
      </c>
      <c r="T37" s="18" t="e">
        <f t="shared" si="8"/>
        <v>#REF!</v>
      </c>
      <c r="U37" s="18" t="e">
        <f t="shared" si="8"/>
        <v>#REF!</v>
      </c>
      <c r="V37" s="18" t="e">
        <f t="shared" si="8"/>
        <v>#REF!</v>
      </c>
      <c r="W37" s="18" t="e">
        <f t="shared" si="8"/>
        <v>#REF!</v>
      </c>
      <c r="X37" s="18" t="e">
        <f t="shared" si="8"/>
        <v>#REF!</v>
      </c>
      <c r="Y37" s="18" t="e">
        <f t="shared" si="8"/>
        <v>#REF!</v>
      </c>
      <c r="Z37" s="18" t="e">
        <f t="shared" si="8"/>
        <v>#REF!</v>
      </c>
      <c r="AA37" s="18" t="e">
        <f t="shared" si="8"/>
        <v>#REF!</v>
      </c>
      <c r="AB37" s="18" t="e">
        <f t="shared" si="8"/>
        <v>#REF!</v>
      </c>
      <c r="AC37" s="18" t="e">
        <f t="shared" si="8"/>
        <v>#REF!</v>
      </c>
      <c r="AD37" s="18" t="e">
        <f t="shared" si="8"/>
        <v>#REF!</v>
      </c>
      <c r="AE37" s="18" t="e">
        <f t="shared" si="8"/>
        <v>#REF!</v>
      </c>
      <c r="AF37" s="18" t="e">
        <f t="shared" si="8"/>
        <v>#REF!</v>
      </c>
      <c r="AG37" s="18" t="e">
        <f t="shared" si="8"/>
        <v>#REF!</v>
      </c>
      <c r="AH37" s="18" t="e">
        <f t="shared" si="8"/>
        <v>#REF!</v>
      </c>
      <c r="AI37" s="18" t="e">
        <f t="shared" si="8"/>
        <v>#REF!</v>
      </c>
      <c r="AJ37" s="18" t="e">
        <f t="shared" si="8"/>
        <v>#REF!</v>
      </c>
      <c r="AK37" s="18" t="e">
        <f t="shared" si="8"/>
        <v>#REF!</v>
      </c>
      <c r="AL37" s="18" t="e">
        <f t="shared" si="8"/>
        <v>#REF!</v>
      </c>
      <c r="AM37" s="18" t="e">
        <f t="shared" si="8"/>
        <v>#REF!</v>
      </c>
      <c r="AN37" s="18" t="e">
        <f t="shared" si="8"/>
        <v>#REF!</v>
      </c>
      <c r="AO37" s="18" t="e">
        <f t="shared" si="8"/>
        <v>#REF!</v>
      </c>
      <c r="AP37" s="18" t="e">
        <f t="shared" si="8"/>
        <v>#REF!</v>
      </c>
      <c r="AQ37" s="18" t="e">
        <f t="shared" si="8"/>
        <v>#REF!</v>
      </c>
      <c r="AR37" s="18" t="e">
        <f t="shared" si="8"/>
        <v>#REF!</v>
      </c>
      <c r="AS37" s="18" t="e">
        <f t="shared" si="8"/>
        <v>#REF!</v>
      </c>
      <c r="AT37" s="18" t="e">
        <f t="shared" si="8"/>
        <v>#REF!</v>
      </c>
      <c r="AU37" s="18" t="e">
        <f t="shared" si="8"/>
        <v>#REF!</v>
      </c>
      <c r="AV37" s="18" t="e">
        <f t="shared" si="8"/>
        <v>#REF!</v>
      </c>
      <c r="AW37" s="18" t="e">
        <f t="shared" si="8"/>
        <v>#REF!</v>
      </c>
      <c r="AX37" s="18" t="e">
        <f t="shared" si="8"/>
        <v>#REF!</v>
      </c>
      <c r="AY37" s="18" t="e">
        <f t="shared" si="8"/>
        <v>#REF!</v>
      </c>
      <c r="AZ37" s="18" t="e">
        <f t="shared" si="8"/>
        <v>#REF!</v>
      </c>
      <c r="BA37" s="18" t="e">
        <f t="shared" si="8"/>
        <v>#REF!</v>
      </c>
    </row>
    <row r="38" spans="1:53" x14ac:dyDescent="0.2">
      <c r="A38" s="16" t="s">
        <v>9</v>
      </c>
      <c r="B38" s="10"/>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row>
    <row r="39" spans="1:53" x14ac:dyDescent="0.2">
      <c r="A39" s="17" t="s">
        <v>10</v>
      </c>
      <c r="B39" s="31" t="e">
        <f t="shared" ref="B39" si="10">ROUNDUP(B20*0.87,)</f>
        <v>#REF!</v>
      </c>
      <c r="C39" s="18" t="e">
        <f t="shared" si="5"/>
        <v>#REF!</v>
      </c>
      <c r="D39" s="18" t="e">
        <f t="shared" si="8"/>
        <v>#REF!</v>
      </c>
      <c r="E39" s="18" t="e">
        <f t="shared" si="8"/>
        <v>#REF!</v>
      </c>
      <c r="F39" s="18" t="e">
        <f t="shared" si="8"/>
        <v>#REF!</v>
      </c>
      <c r="G39" s="18" t="e">
        <f t="shared" si="8"/>
        <v>#REF!</v>
      </c>
      <c r="H39" s="18" t="e">
        <f t="shared" si="8"/>
        <v>#REF!</v>
      </c>
      <c r="I39" s="18" t="e">
        <f t="shared" si="8"/>
        <v>#REF!</v>
      </c>
      <c r="J39" s="18" t="e">
        <f t="shared" si="8"/>
        <v>#REF!</v>
      </c>
      <c r="K39" s="18" t="e">
        <f t="shared" si="8"/>
        <v>#REF!</v>
      </c>
      <c r="L39" s="18" t="e">
        <f t="shared" si="8"/>
        <v>#REF!</v>
      </c>
      <c r="M39" s="18" t="e">
        <f t="shared" si="8"/>
        <v>#REF!</v>
      </c>
      <c r="N39" s="18" t="e">
        <f t="shared" si="8"/>
        <v>#REF!</v>
      </c>
      <c r="O39" s="18" t="e">
        <f t="shared" si="8"/>
        <v>#REF!</v>
      </c>
      <c r="P39" s="18" t="e">
        <f t="shared" si="8"/>
        <v>#REF!</v>
      </c>
      <c r="Q39" s="18" t="e">
        <f t="shared" si="8"/>
        <v>#REF!</v>
      </c>
      <c r="R39" s="18" t="e">
        <f t="shared" si="8"/>
        <v>#REF!</v>
      </c>
      <c r="S39" s="18" t="e">
        <f t="shared" si="8"/>
        <v>#REF!</v>
      </c>
      <c r="T39" s="18" t="e">
        <f t="shared" si="8"/>
        <v>#REF!</v>
      </c>
      <c r="U39" s="18" t="e">
        <f t="shared" si="8"/>
        <v>#REF!</v>
      </c>
      <c r="V39" s="18" t="e">
        <f t="shared" si="8"/>
        <v>#REF!</v>
      </c>
      <c r="W39" s="18" t="e">
        <f t="shared" si="8"/>
        <v>#REF!</v>
      </c>
      <c r="X39" s="18" t="e">
        <f t="shared" si="8"/>
        <v>#REF!</v>
      </c>
      <c r="Y39" s="18" t="e">
        <f t="shared" si="8"/>
        <v>#REF!</v>
      </c>
      <c r="Z39" s="18" t="e">
        <f t="shared" si="8"/>
        <v>#REF!</v>
      </c>
      <c r="AA39" s="18" t="e">
        <f t="shared" si="8"/>
        <v>#REF!</v>
      </c>
      <c r="AB39" s="18" t="e">
        <f t="shared" si="8"/>
        <v>#REF!</v>
      </c>
      <c r="AC39" s="18" t="e">
        <f t="shared" si="8"/>
        <v>#REF!</v>
      </c>
      <c r="AD39" s="18" t="e">
        <f t="shared" si="8"/>
        <v>#REF!</v>
      </c>
      <c r="AE39" s="18" t="e">
        <f t="shared" si="8"/>
        <v>#REF!</v>
      </c>
      <c r="AF39" s="18" t="e">
        <f t="shared" si="8"/>
        <v>#REF!</v>
      </c>
      <c r="AG39" s="18" t="e">
        <f t="shared" si="8"/>
        <v>#REF!</v>
      </c>
      <c r="AH39" s="18" t="e">
        <f t="shared" si="8"/>
        <v>#REF!</v>
      </c>
      <c r="AI39" s="18" t="e">
        <f t="shared" si="8"/>
        <v>#REF!</v>
      </c>
      <c r="AJ39" s="18" t="e">
        <f t="shared" si="8"/>
        <v>#REF!</v>
      </c>
      <c r="AK39" s="18" t="e">
        <f t="shared" si="8"/>
        <v>#REF!</v>
      </c>
      <c r="AL39" s="18" t="e">
        <f t="shared" si="8"/>
        <v>#REF!</v>
      </c>
      <c r="AM39" s="18" t="e">
        <f t="shared" si="8"/>
        <v>#REF!</v>
      </c>
      <c r="AN39" s="18" t="e">
        <f t="shared" si="8"/>
        <v>#REF!</v>
      </c>
      <c r="AO39" s="18" t="e">
        <f t="shared" si="8"/>
        <v>#REF!</v>
      </c>
      <c r="AP39" s="18" t="e">
        <f t="shared" si="8"/>
        <v>#REF!</v>
      </c>
      <c r="AQ39" s="18" t="e">
        <f t="shared" si="8"/>
        <v>#REF!</v>
      </c>
      <c r="AR39" s="18" t="e">
        <f t="shared" si="8"/>
        <v>#REF!</v>
      </c>
      <c r="AS39" s="18" t="e">
        <f t="shared" si="8"/>
        <v>#REF!</v>
      </c>
      <c r="AT39" s="18" t="e">
        <f t="shared" si="8"/>
        <v>#REF!</v>
      </c>
      <c r="AU39" s="18" t="e">
        <f t="shared" si="8"/>
        <v>#REF!</v>
      </c>
      <c r="AV39" s="18" t="e">
        <f t="shared" si="8"/>
        <v>#REF!</v>
      </c>
      <c r="AW39" s="18" t="e">
        <f t="shared" si="8"/>
        <v>#REF!</v>
      </c>
      <c r="AX39" s="18" t="e">
        <f t="shared" si="8"/>
        <v>#REF!</v>
      </c>
      <c r="AY39" s="18" t="e">
        <f t="shared" si="8"/>
        <v>#REF!</v>
      </c>
      <c r="AZ39" s="18" t="e">
        <f t="shared" si="8"/>
        <v>#REF!</v>
      </c>
      <c r="BA39" s="18" t="e">
        <f t="shared" si="8"/>
        <v>#REF!</v>
      </c>
    </row>
    <row r="40" spans="1:53" hidden="1" x14ac:dyDescent="0.2">
      <c r="A40" s="16" t="s">
        <v>11</v>
      </c>
    </row>
    <row r="41" spans="1:53" hidden="1" x14ac:dyDescent="0.2">
      <c r="A41" s="17" t="s">
        <v>12</v>
      </c>
    </row>
    <row r="42" spans="1:53" ht="12" customHeight="1" x14ac:dyDescent="0.2"/>
    <row r="43" spans="1:53" ht="9.6" customHeight="1" x14ac:dyDescent="0.2"/>
    <row r="44" spans="1:53" ht="11.45" customHeight="1" x14ac:dyDescent="0.2">
      <c r="A44" s="4" t="s">
        <v>20</v>
      </c>
    </row>
    <row r="45" spans="1:53" ht="11.45" customHeight="1" x14ac:dyDescent="0.2">
      <c r="A45" s="19" t="s">
        <v>21</v>
      </c>
    </row>
    <row r="46" spans="1:53" ht="11.45" customHeight="1" x14ac:dyDescent="0.2">
      <c r="A46" s="19" t="s">
        <v>23</v>
      </c>
    </row>
    <row r="47" spans="1:53" ht="11.45" customHeight="1" x14ac:dyDescent="0.2">
      <c r="A47" s="19" t="s">
        <v>24</v>
      </c>
    </row>
    <row r="48" spans="1:53" ht="11.45" customHeight="1" x14ac:dyDescent="0.2">
      <c r="A48" s="20" t="s">
        <v>25</v>
      </c>
    </row>
    <row r="49" spans="1:1" ht="11.45" customHeight="1" x14ac:dyDescent="0.2"/>
    <row r="50" spans="1:1" x14ac:dyDescent="0.2">
      <c r="A50" s="21" t="s">
        <v>45</v>
      </c>
    </row>
    <row r="51" spans="1:1" x14ac:dyDescent="0.2">
      <c r="A51" s="22" t="s">
        <v>177</v>
      </c>
    </row>
    <row r="52" spans="1:1" x14ac:dyDescent="0.2">
      <c r="A52" s="23"/>
    </row>
    <row r="53" spans="1:1" x14ac:dyDescent="0.2">
      <c r="A53" s="24" t="s">
        <v>26</v>
      </c>
    </row>
    <row r="54" spans="1:1" ht="48" x14ac:dyDescent="0.2">
      <c r="A54" s="25" t="s">
        <v>47</v>
      </c>
    </row>
    <row r="56" spans="1:1" x14ac:dyDescent="0.2">
      <c r="A56" s="21" t="s">
        <v>41</v>
      </c>
    </row>
    <row r="57" spans="1:1" x14ac:dyDescent="0.2">
      <c r="A57" s="26" t="s">
        <v>311</v>
      </c>
    </row>
  </sheetData>
  <pageMargins left="0.7" right="0.7" top="0.75" bottom="0.75" header="0.3" footer="0.3"/>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BA57"/>
  <sheetViews>
    <sheetView zoomScale="110" zoomScaleNormal="110" workbookViewId="0">
      <selection activeCell="A2" sqref="A2"/>
    </sheetView>
  </sheetViews>
  <sheetFormatPr defaultColWidth="9.140625" defaultRowHeight="12" x14ac:dyDescent="0.2"/>
  <cols>
    <col min="1" max="1" width="91.5703125" style="2" customWidth="1"/>
    <col min="2" max="2" width="9.140625" style="2" hidden="1" customWidth="1"/>
    <col min="3" max="17" width="9.140625" style="2"/>
    <col min="18" max="18" width="9.140625" style="2" customWidth="1"/>
    <col min="19" max="19" width="9.140625" style="2"/>
    <col min="20" max="20" width="9.140625" style="2" customWidth="1"/>
    <col min="21" max="21" width="9.140625" style="2" hidden="1" customWidth="1"/>
    <col min="22" max="23" width="9.140625" style="2" customWidth="1"/>
    <col min="24" max="24" width="9.140625" style="2"/>
    <col min="25" max="25" width="9.140625" style="2" customWidth="1"/>
    <col min="26" max="26" width="9.140625" style="2" hidden="1" customWidth="1"/>
    <col min="27" max="16384" width="9.140625" style="2"/>
  </cols>
  <sheetData>
    <row r="1" spans="1:53" ht="12" customHeight="1" x14ac:dyDescent="0.2">
      <c r="A1" s="3" t="s">
        <v>0</v>
      </c>
    </row>
    <row r="2" spans="1:53" ht="12" customHeight="1" x14ac:dyDescent="0.2">
      <c r="A2" s="4" t="s">
        <v>44</v>
      </c>
    </row>
    <row r="3" spans="1:53" ht="10.35" customHeight="1" x14ac:dyDescent="0.2">
      <c r="A3" s="5"/>
    </row>
    <row r="4" spans="1:53" ht="11.45" customHeight="1" x14ac:dyDescent="0.2">
      <c r="A4" s="6" t="s">
        <v>2</v>
      </c>
    </row>
    <row r="5" spans="1:53" s="1" customFormat="1" ht="33.75" customHeight="1" x14ac:dyDescent="0.25">
      <c r="A5" s="7" t="s">
        <v>3</v>
      </c>
      <c r="B5" s="8" t="e">
        <f>#REF!</f>
        <v>#REF!</v>
      </c>
      <c r="C5" s="9" t="e">
        <f>#REF!</f>
        <v>#REF!</v>
      </c>
      <c r="D5" s="9" t="e">
        <f>#REF!</f>
        <v>#REF!</v>
      </c>
      <c r="E5" s="8" t="e">
        <f>#REF!</f>
        <v>#REF!</v>
      </c>
      <c r="F5" s="9" t="e">
        <f>#REF!</f>
        <v>#REF!</v>
      </c>
      <c r="G5" s="9" t="e">
        <f>#REF!</f>
        <v>#REF!</v>
      </c>
      <c r="H5" s="9" t="e">
        <f>#REF!</f>
        <v>#REF!</v>
      </c>
      <c r="I5" s="9" t="e">
        <f>#REF!</f>
        <v>#REF!</v>
      </c>
      <c r="J5" s="9" t="e">
        <f>#REF!</f>
        <v>#REF!</v>
      </c>
      <c r="K5" s="9" t="e">
        <f>#REF!</f>
        <v>#REF!</v>
      </c>
      <c r="L5" s="9" t="e">
        <f>#REF!</f>
        <v>#REF!</v>
      </c>
      <c r="M5" s="9" t="e">
        <f>#REF!</f>
        <v>#REF!</v>
      </c>
      <c r="N5" s="8" t="e">
        <f>#REF!</f>
        <v>#REF!</v>
      </c>
      <c r="O5" s="9" t="e">
        <f>#REF!</f>
        <v>#REF!</v>
      </c>
      <c r="P5" s="9" t="e">
        <f>#REF!</f>
        <v>#REF!</v>
      </c>
      <c r="Q5" s="9" t="e">
        <f>#REF!</f>
        <v>#REF!</v>
      </c>
      <c r="R5" s="9" t="e">
        <f>#REF!</f>
        <v>#REF!</v>
      </c>
      <c r="S5" s="9" t="e">
        <f>#REF!</f>
        <v>#REF!</v>
      </c>
      <c r="T5" s="9" t="e">
        <f>#REF!</f>
        <v>#REF!</v>
      </c>
      <c r="U5" s="9" t="e">
        <f>#REF!</f>
        <v>#REF!</v>
      </c>
      <c r="V5" s="9" t="e">
        <f>#REF!</f>
        <v>#REF!</v>
      </c>
      <c r="W5" s="9" t="e">
        <f>#REF!</f>
        <v>#REF!</v>
      </c>
      <c r="X5" s="9" t="e">
        <f>#REF!</f>
        <v>#REF!</v>
      </c>
      <c r="Y5" s="9" t="e">
        <f>#REF!</f>
        <v>#REF!</v>
      </c>
      <c r="Z5" s="9" t="e">
        <f>#REF!</f>
        <v>#REF!</v>
      </c>
      <c r="AA5" s="9" t="e">
        <f>#REF!</f>
        <v>#REF!</v>
      </c>
      <c r="AB5" s="9" t="e">
        <f>#REF!</f>
        <v>#REF!</v>
      </c>
      <c r="AC5" s="9" t="e">
        <f>#REF!</f>
        <v>#REF!</v>
      </c>
      <c r="AD5" s="9" t="e">
        <f>#REF!</f>
        <v>#REF!</v>
      </c>
      <c r="AE5" s="9" t="e">
        <f>#REF!</f>
        <v>#REF!</v>
      </c>
      <c r="AF5" s="9" t="e">
        <f>#REF!</f>
        <v>#REF!</v>
      </c>
      <c r="AG5" s="9" t="e">
        <f>#REF!</f>
        <v>#REF!</v>
      </c>
      <c r="AH5" s="9" t="e">
        <f>#REF!</f>
        <v>#REF!</v>
      </c>
      <c r="AI5" s="9" t="e">
        <f>#REF!</f>
        <v>#REF!</v>
      </c>
      <c r="AJ5" s="9" t="e">
        <f>#REF!</f>
        <v>#REF!</v>
      </c>
      <c r="AK5" s="9" t="e">
        <f>#REF!</f>
        <v>#REF!</v>
      </c>
      <c r="AL5" s="9" t="e">
        <f>#REF!</f>
        <v>#REF!</v>
      </c>
      <c r="AM5" s="9" t="e">
        <f>#REF!</f>
        <v>#REF!</v>
      </c>
      <c r="AN5" s="8" t="e">
        <f>#REF!</f>
        <v>#REF!</v>
      </c>
      <c r="AO5" s="8" t="e">
        <f>#REF!</f>
        <v>#REF!</v>
      </c>
      <c r="AP5" s="8" t="e">
        <f>#REF!</f>
        <v>#REF!</v>
      </c>
      <c r="AQ5" s="9" t="e">
        <f>#REF!</f>
        <v>#REF!</v>
      </c>
      <c r="AR5" s="9" t="e">
        <f>#REF!</f>
        <v>#REF!</v>
      </c>
      <c r="AS5" s="9" t="e">
        <f>#REF!</f>
        <v>#REF!</v>
      </c>
      <c r="AT5" s="9" t="e">
        <f>#REF!</f>
        <v>#REF!</v>
      </c>
      <c r="AU5" s="9" t="e">
        <f>#REF!</f>
        <v>#REF!</v>
      </c>
      <c r="AV5" s="9" t="e">
        <f>#REF!</f>
        <v>#REF!</v>
      </c>
      <c r="AW5" s="9" t="e">
        <f>#REF!</f>
        <v>#REF!</v>
      </c>
      <c r="AX5" s="9" t="e">
        <f>#REF!</f>
        <v>#REF!</v>
      </c>
      <c r="AY5" s="9" t="e">
        <f>#REF!</f>
        <v>#REF!</v>
      </c>
      <c r="AZ5" s="9" t="e">
        <f>#REF!</f>
        <v>#REF!</v>
      </c>
      <c r="BA5" s="9" t="e">
        <f>#REF!</f>
        <v>#REF!</v>
      </c>
    </row>
    <row r="6" spans="1:53" x14ac:dyDescent="0.2">
      <c r="A6" s="7"/>
      <c r="B6" s="8" t="e">
        <f>#REF!</f>
        <v>#REF!</v>
      </c>
      <c r="C6" s="9" t="e">
        <f>#REF!</f>
        <v>#REF!</v>
      </c>
      <c r="D6" s="9" t="e">
        <f>#REF!</f>
        <v>#REF!</v>
      </c>
      <c r="E6" s="8" t="e">
        <f>#REF!</f>
        <v>#REF!</v>
      </c>
      <c r="F6" s="9" t="e">
        <f>#REF!</f>
        <v>#REF!</v>
      </c>
      <c r="G6" s="9" t="e">
        <f>#REF!</f>
        <v>#REF!</v>
      </c>
      <c r="H6" s="9" t="e">
        <f>#REF!</f>
        <v>#REF!</v>
      </c>
      <c r="I6" s="9" t="e">
        <f>#REF!</f>
        <v>#REF!</v>
      </c>
      <c r="J6" s="9" t="e">
        <f>#REF!</f>
        <v>#REF!</v>
      </c>
      <c r="K6" s="9" t="e">
        <f>#REF!</f>
        <v>#REF!</v>
      </c>
      <c r="L6" s="9" t="e">
        <f>#REF!</f>
        <v>#REF!</v>
      </c>
      <c r="M6" s="9" t="e">
        <f>#REF!</f>
        <v>#REF!</v>
      </c>
      <c r="N6" s="8" t="e">
        <f>#REF!</f>
        <v>#REF!</v>
      </c>
      <c r="O6" s="9" t="e">
        <f>#REF!</f>
        <v>#REF!</v>
      </c>
      <c r="P6" s="9" t="e">
        <f>#REF!</f>
        <v>#REF!</v>
      </c>
      <c r="Q6" s="9" t="e">
        <f>#REF!</f>
        <v>#REF!</v>
      </c>
      <c r="R6" s="9" t="e">
        <f>#REF!</f>
        <v>#REF!</v>
      </c>
      <c r="S6" s="9" t="e">
        <f>#REF!</f>
        <v>#REF!</v>
      </c>
      <c r="T6" s="9" t="e">
        <f>#REF!</f>
        <v>#REF!</v>
      </c>
      <c r="U6" s="9" t="e">
        <f>#REF!</f>
        <v>#REF!</v>
      </c>
      <c r="V6" s="9" t="e">
        <f>#REF!</f>
        <v>#REF!</v>
      </c>
      <c r="W6" s="9" t="e">
        <f>#REF!</f>
        <v>#REF!</v>
      </c>
      <c r="X6" s="9" t="e">
        <f>#REF!</f>
        <v>#REF!</v>
      </c>
      <c r="Y6" s="9" t="e">
        <f>#REF!</f>
        <v>#REF!</v>
      </c>
      <c r="Z6" s="9" t="e">
        <f>#REF!</f>
        <v>#REF!</v>
      </c>
      <c r="AA6" s="9" t="e">
        <f>#REF!</f>
        <v>#REF!</v>
      </c>
      <c r="AB6" s="9" t="e">
        <f>#REF!</f>
        <v>#REF!</v>
      </c>
      <c r="AC6" s="9" t="e">
        <f>#REF!</f>
        <v>#REF!</v>
      </c>
      <c r="AD6" s="9" t="e">
        <f>#REF!</f>
        <v>#REF!</v>
      </c>
      <c r="AE6" s="9" t="e">
        <f>#REF!</f>
        <v>#REF!</v>
      </c>
      <c r="AF6" s="9" t="e">
        <f>#REF!</f>
        <v>#REF!</v>
      </c>
      <c r="AG6" s="9" t="e">
        <f>#REF!</f>
        <v>#REF!</v>
      </c>
      <c r="AH6" s="9" t="e">
        <f>#REF!</f>
        <v>#REF!</v>
      </c>
      <c r="AI6" s="9" t="e">
        <f>#REF!</f>
        <v>#REF!</v>
      </c>
      <c r="AJ6" s="9" t="e">
        <f>#REF!</f>
        <v>#REF!</v>
      </c>
      <c r="AK6" s="9" t="e">
        <f>#REF!</f>
        <v>#REF!</v>
      </c>
      <c r="AL6" s="9" t="e">
        <f>#REF!</f>
        <v>#REF!</v>
      </c>
      <c r="AM6" s="9" t="e">
        <f>#REF!</f>
        <v>#REF!</v>
      </c>
      <c r="AN6" s="8" t="e">
        <f>#REF!</f>
        <v>#REF!</v>
      </c>
      <c r="AO6" s="8" t="e">
        <f>#REF!</f>
        <v>#REF!</v>
      </c>
      <c r="AP6" s="8" t="e">
        <f>#REF!</f>
        <v>#REF!</v>
      </c>
      <c r="AQ6" s="9" t="e">
        <f>#REF!</f>
        <v>#REF!</v>
      </c>
      <c r="AR6" s="9" t="e">
        <f>#REF!</f>
        <v>#REF!</v>
      </c>
      <c r="AS6" s="9" t="e">
        <f>#REF!</f>
        <v>#REF!</v>
      </c>
      <c r="AT6" s="9" t="e">
        <f>#REF!</f>
        <v>#REF!</v>
      </c>
      <c r="AU6" s="9" t="e">
        <f>#REF!</f>
        <v>#REF!</v>
      </c>
      <c r="AV6" s="9" t="e">
        <f>#REF!</f>
        <v>#REF!</v>
      </c>
      <c r="AW6" s="9" t="e">
        <f>#REF!</f>
        <v>#REF!</v>
      </c>
      <c r="AX6" s="9" t="e">
        <f>#REF!</f>
        <v>#REF!</v>
      </c>
      <c r="AY6" s="9" t="e">
        <f>#REF!</f>
        <v>#REF!</v>
      </c>
      <c r="AZ6" s="9" t="e">
        <f>#REF!</f>
        <v>#REF!</v>
      </c>
      <c r="BA6" s="9" t="e">
        <f>#REF!</f>
        <v>#REF!</v>
      </c>
    </row>
    <row r="7" spans="1:53" x14ac:dyDescent="0.2">
      <c r="A7" s="10" t="s">
        <v>4</v>
      </c>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row>
    <row r="8" spans="1:53" x14ac:dyDescent="0.2">
      <c r="A8" s="10">
        <v>1</v>
      </c>
      <c r="B8" s="12" t="e">
        <f>#REF!</f>
        <v>#REF!</v>
      </c>
      <c r="C8" s="13" t="e">
        <f>#REF!</f>
        <v>#REF!</v>
      </c>
      <c r="D8" s="13" t="e">
        <f>#REF!</f>
        <v>#REF!</v>
      </c>
      <c r="E8" s="13" t="e">
        <f>#REF!</f>
        <v>#REF!</v>
      </c>
      <c r="F8" s="13" t="e">
        <f>#REF!</f>
        <v>#REF!</v>
      </c>
      <c r="G8" s="13" t="e">
        <f>#REF!</f>
        <v>#REF!</v>
      </c>
      <c r="H8" s="13" t="e">
        <f>#REF!</f>
        <v>#REF!</v>
      </c>
      <c r="I8" s="13" t="e">
        <f>#REF!</f>
        <v>#REF!</v>
      </c>
      <c r="J8" s="13" t="e">
        <f>#REF!</f>
        <v>#REF!</v>
      </c>
      <c r="K8" s="13" t="e">
        <f>#REF!</f>
        <v>#REF!</v>
      </c>
      <c r="L8" s="13" t="e">
        <f>#REF!</f>
        <v>#REF!</v>
      </c>
      <c r="M8" s="13" t="e">
        <f>#REF!</f>
        <v>#REF!</v>
      </c>
      <c r="N8" s="13" t="e">
        <f>#REF!</f>
        <v>#REF!</v>
      </c>
      <c r="O8" s="13" t="e">
        <f>#REF!</f>
        <v>#REF!</v>
      </c>
      <c r="P8" s="13" t="e">
        <f>#REF!</f>
        <v>#REF!</v>
      </c>
      <c r="Q8" s="13" t="e">
        <f>#REF!</f>
        <v>#REF!</v>
      </c>
      <c r="R8" s="13" t="e">
        <f>#REF!</f>
        <v>#REF!</v>
      </c>
      <c r="S8" s="13" t="e">
        <f>#REF!</f>
        <v>#REF!</v>
      </c>
      <c r="T8" s="13" t="e">
        <f>#REF!</f>
        <v>#REF!</v>
      </c>
      <c r="U8" s="13" t="e">
        <f>#REF!</f>
        <v>#REF!</v>
      </c>
      <c r="V8" s="13" t="e">
        <f>#REF!</f>
        <v>#REF!</v>
      </c>
      <c r="W8" s="13" t="e">
        <f>#REF!</f>
        <v>#REF!</v>
      </c>
      <c r="X8" s="13" t="e">
        <f>#REF!</f>
        <v>#REF!</v>
      </c>
      <c r="Y8" s="13" t="e">
        <f>#REF!</f>
        <v>#REF!</v>
      </c>
      <c r="Z8" s="13" t="e">
        <f>#REF!</f>
        <v>#REF!</v>
      </c>
      <c r="AA8" s="13" t="e">
        <f>#REF!</f>
        <v>#REF!</v>
      </c>
      <c r="AB8" s="13" t="e">
        <f>#REF!</f>
        <v>#REF!</v>
      </c>
      <c r="AC8" s="13" t="e">
        <f>#REF!</f>
        <v>#REF!</v>
      </c>
      <c r="AD8" s="13" t="e">
        <f>#REF!</f>
        <v>#REF!</v>
      </c>
      <c r="AE8" s="13" t="e">
        <f>#REF!</f>
        <v>#REF!</v>
      </c>
      <c r="AF8" s="13" t="e">
        <f>#REF!</f>
        <v>#REF!</v>
      </c>
      <c r="AG8" s="13" t="e">
        <f>#REF!</f>
        <v>#REF!</v>
      </c>
      <c r="AH8" s="13" t="e">
        <f>#REF!</f>
        <v>#REF!</v>
      </c>
      <c r="AI8" s="13" t="e">
        <f>#REF!</f>
        <v>#REF!</v>
      </c>
      <c r="AJ8" s="13" t="e">
        <f>#REF!</f>
        <v>#REF!</v>
      </c>
      <c r="AK8" s="13" t="e">
        <f>#REF!</f>
        <v>#REF!</v>
      </c>
      <c r="AL8" s="13" t="e">
        <f>#REF!</f>
        <v>#REF!</v>
      </c>
      <c r="AM8" s="13" t="e">
        <f>#REF!</f>
        <v>#REF!</v>
      </c>
      <c r="AN8" s="13" t="e">
        <f>#REF!</f>
        <v>#REF!</v>
      </c>
      <c r="AO8" s="13" t="e">
        <f>#REF!</f>
        <v>#REF!</v>
      </c>
      <c r="AP8" s="13" t="e">
        <f>#REF!</f>
        <v>#REF!</v>
      </c>
      <c r="AQ8" s="13" t="e">
        <f>#REF!</f>
        <v>#REF!</v>
      </c>
      <c r="AR8" s="13" t="e">
        <f>#REF!</f>
        <v>#REF!</v>
      </c>
      <c r="AS8" s="13" t="e">
        <f>#REF!</f>
        <v>#REF!</v>
      </c>
      <c r="AT8" s="13" t="e">
        <f>#REF!</f>
        <v>#REF!</v>
      </c>
      <c r="AU8" s="13" t="e">
        <f>#REF!</f>
        <v>#REF!</v>
      </c>
      <c r="AV8" s="13" t="e">
        <f>#REF!</f>
        <v>#REF!</v>
      </c>
      <c r="AW8" s="13" t="e">
        <f>#REF!</f>
        <v>#REF!</v>
      </c>
      <c r="AX8" s="13" t="e">
        <f>#REF!</f>
        <v>#REF!</v>
      </c>
      <c r="AY8" s="13" t="e">
        <f>#REF!</f>
        <v>#REF!</v>
      </c>
      <c r="AZ8" s="13" t="e">
        <f>#REF!</f>
        <v>#REF!</v>
      </c>
      <c r="BA8" s="13" t="e">
        <f>#REF!</f>
        <v>#REF!</v>
      </c>
    </row>
    <row r="9" spans="1:53" x14ac:dyDescent="0.2">
      <c r="A9" s="10">
        <v>2</v>
      </c>
      <c r="B9" s="12" t="e">
        <f>#REF!</f>
        <v>#REF!</v>
      </c>
      <c r="C9" s="13" t="e">
        <f>#REF!</f>
        <v>#REF!</v>
      </c>
      <c r="D9" s="13" t="e">
        <f>#REF!</f>
        <v>#REF!</v>
      </c>
      <c r="E9" s="13" t="e">
        <f>#REF!</f>
        <v>#REF!</v>
      </c>
      <c r="F9" s="13" t="e">
        <f>#REF!</f>
        <v>#REF!</v>
      </c>
      <c r="G9" s="13" t="e">
        <f>#REF!</f>
        <v>#REF!</v>
      </c>
      <c r="H9" s="13" t="e">
        <f>#REF!</f>
        <v>#REF!</v>
      </c>
      <c r="I9" s="13" t="e">
        <f>#REF!</f>
        <v>#REF!</v>
      </c>
      <c r="J9" s="13" t="e">
        <f>#REF!</f>
        <v>#REF!</v>
      </c>
      <c r="K9" s="13" t="e">
        <f>#REF!</f>
        <v>#REF!</v>
      </c>
      <c r="L9" s="13" t="e">
        <f>#REF!</f>
        <v>#REF!</v>
      </c>
      <c r="M9" s="13" t="e">
        <f>#REF!</f>
        <v>#REF!</v>
      </c>
      <c r="N9" s="13" t="e">
        <f>#REF!</f>
        <v>#REF!</v>
      </c>
      <c r="O9" s="13" t="e">
        <f>#REF!</f>
        <v>#REF!</v>
      </c>
      <c r="P9" s="13" t="e">
        <f>#REF!</f>
        <v>#REF!</v>
      </c>
      <c r="Q9" s="13" t="e">
        <f>#REF!</f>
        <v>#REF!</v>
      </c>
      <c r="R9" s="13" t="e">
        <f>#REF!</f>
        <v>#REF!</v>
      </c>
      <c r="S9" s="13" t="e">
        <f>#REF!</f>
        <v>#REF!</v>
      </c>
      <c r="T9" s="13" t="e">
        <f>#REF!</f>
        <v>#REF!</v>
      </c>
      <c r="U9" s="13" t="e">
        <f>#REF!</f>
        <v>#REF!</v>
      </c>
      <c r="V9" s="13" t="e">
        <f>#REF!</f>
        <v>#REF!</v>
      </c>
      <c r="W9" s="13" t="e">
        <f>#REF!</f>
        <v>#REF!</v>
      </c>
      <c r="X9" s="13" t="e">
        <f>#REF!</f>
        <v>#REF!</v>
      </c>
      <c r="Y9" s="13" t="e">
        <f>#REF!</f>
        <v>#REF!</v>
      </c>
      <c r="Z9" s="13" t="e">
        <f>#REF!</f>
        <v>#REF!</v>
      </c>
      <c r="AA9" s="13" t="e">
        <f>#REF!</f>
        <v>#REF!</v>
      </c>
      <c r="AB9" s="13" t="e">
        <f>#REF!</f>
        <v>#REF!</v>
      </c>
      <c r="AC9" s="13" t="e">
        <f>#REF!</f>
        <v>#REF!</v>
      </c>
      <c r="AD9" s="13" t="e">
        <f>#REF!</f>
        <v>#REF!</v>
      </c>
      <c r="AE9" s="13" t="e">
        <f>#REF!</f>
        <v>#REF!</v>
      </c>
      <c r="AF9" s="13" t="e">
        <f>#REF!</f>
        <v>#REF!</v>
      </c>
      <c r="AG9" s="13" t="e">
        <f>#REF!</f>
        <v>#REF!</v>
      </c>
      <c r="AH9" s="13" t="e">
        <f>#REF!</f>
        <v>#REF!</v>
      </c>
      <c r="AI9" s="13" t="e">
        <f>#REF!</f>
        <v>#REF!</v>
      </c>
      <c r="AJ9" s="13" t="e">
        <f>#REF!</f>
        <v>#REF!</v>
      </c>
      <c r="AK9" s="13" t="e">
        <f>#REF!</f>
        <v>#REF!</v>
      </c>
      <c r="AL9" s="13" t="e">
        <f>#REF!</f>
        <v>#REF!</v>
      </c>
      <c r="AM9" s="13" t="e">
        <f>#REF!</f>
        <v>#REF!</v>
      </c>
      <c r="AN9" s="13" t="e">
        <f>#REF!</f>
        <v>#REF!</v>
      </c>
      <c r="AO9" s="13" t="e">
        <f>#REF!</f>
        <v>#REF!</v>
      </c>
      <c r="AP9" s="13" t="e">
        <f>#REF!</f>
        <v>#REF!</v>
      </c>
      <c r="AQ9" s="13" t="e">
        <f>#REF!</f>
        <v>#REF!</v>
      </c>
      <c r="AR9" s="13" t="e">
        <f>#REF!</f>
        <v>#REF!</v>
      </c>
      <c r="AS9" s="13" t="e">
        <f>#REF!</f>
        <v>#REF!</v>
      </c>
      <c r="AT9" s="13" t="e">
        <f>#REF!</f>
        <v>#REF!</v>
      </c>
      <c r="AU9" s="13" t="e">
        <f>#REF!</f>
        <v>#REF!</v>
      </c>
      <c r="AV9" s="13" t="e">
        <f>#REF!</f>
        <v>#REF!</v>
      </c>
      <c r="AW9" s="13" t="e">
        <f>#REF!</f>
        <v>#REF!</v>
      </c>
      <c r="AX9" s="13" t="e">
        <f>#REF!</f>
        <v>#REF!</v>
      </c>
      <c r="AY9" s="13" t="e">
        <f>#REF!</f>
        <v>#REF!</v>
      </c>
      <c r="AZ9" s="13" t="e">
        <f>#REF!</f>
        <v>#REF!</v>
      </c>
      <c r="BA9" s="13" t="e">
        <f>#REF!</f>
        <v>#REF!</v>
      </c>
    </row>
    <row r="10" spans="1:53" x14ac:dyDescent="0.2">
      <c r="A10" s="10" t="s">
        <v>5</v>
      </c>
      <c r="B10" s="12"/>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row>
    <row r="11" spans="1:53" x14ac:dyDescent="0.2">
      <c r="A11" s="10">
        <v>1</v>
      </c>
      <c r="B11" s="12"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f>
        <v>#REF!</v>
      </c>
      <c r="P11" s="13" t="e">
        <f>#REF!</f>
        <v>#REF!</v>
      </c>
      <c r="Q11" s="13" t="e">
        <f>#REF!</f>
        <v>#REF!</v>
      </c>
      <c r="R11" s="13" t="e">
        <f>#REF!</f>
        <v>#REF!</v>
      </c>
      <c r="S11" s="13" t="e">
        <f>#REF!</f>
        <v>#REF!</v>
      </c>
      <c r="T11" s="13" t="e">
        <f>#REF!</f>
        <v>#REF!</v>
      </c>
      <c r="U11" s="13" t="e">
        <f>#REF!</f>
        <v>#REF!</v>
      </c>
      <c r="V11" s="13" t="e">
        <f>#REF!</f>
        <v>#REF!</v>
      </c>
      <c r="W11" s="13" t="e">
        <f>#REF!</f>
        <v>#REF!</v>
      </c>
      <c r="X11" s="13" t="e">
        <f>#REF!</f>
        <v>#REF!</v>
      </c>
      <c r="Y11" s="13" t="e">
        <f>#REF!</f>
        <v>#REF!</v>
      </c>
      <c r="Z11" s="13" t="e">
        <f>#REF!</f>
        <v>#REF!</v>
      </c>
      <c r="AA11" s="13" t="e">
        <f>#REF!</f>
        <v>#REF!</v>
      </c>
      <c r="AB11" s="13" t="e">
        <f>#REF!</f>
        <v>#REF!</v>
      </c>
      <c r="AC11" s="13" t="e">
        <f>#REF!</f>
        <v>#REF!</v>
      </c>
      <c r="AD11" s="13" t="e">
        <f>#REF!</f>
        <v>#REF!</v>
      </c>
      <c r="AE11" s="13" t="e">
        <f>#REF!</f>
        <v>#REF!</v>
      </c>
      <c r="AF11" s="13" t="e">
        <f>#REF!</f>
        <v>#REF!</v>
      </c>
      <c r="AG11" s="13" t="e">
        <f>#REF!</f>
        <v>#REF!</v>
      </c>
      <c r="AH11" s="13" t="e">
        <f>#REF!</f>
        <v>#REF!</v>
      </c>
      <c r="AI11" s="13" t="e">
        <f>#REF!</f>
        <v>#REF!</v>
      </c>
      <c r="AJ11" s="13" t="e">
        <f>#REF!</f>
        <v>#REF!</v>
      </c>
      <c r="AK11" s="13" t="e">
        <f>#REF!</f>
        <v>#REF!</v>
      </c>
      <c r="AL11" s="13" t="e">
        <f>#REF!</f>
        <v>#REF!</v>
      </c>
      <c r="AM11" s="13" t="e">
        <f>#REF!</f>
        <v>#REF!</v>
      </c>
      <c r="AN11" s="13" t="e">
        <f>#REF!</f>
        <v>#REF!</v>
      </c>
      <c r="AO11" s="13" t="e">
        <f>#REF!</f>
        <v>#REF!</v>
      </c>
      <c r="AP11" s="13" t="e">
        <f>#REF!</f>
        <v>#REF!</v>
      </c>
      <c r="AQ11" s="13" t="e">
        <f>#REF!</f>
        <v>#REF!</v>
      </c>
      <c r="AR11" s="13" t="e">
        <f>#REF!</f>
        <v>#REF!</v>
      </c>
      <c r="AS11" s="13" t="e">
        <f>#REF!</f>
        <v>#REF!</v>
      </c>
      <c r="AT11" s="13" t="e">
        <f>#REF!</f>
        <v>#REF!</v>
      </c>
      <c r="AU11" s="13" t="e">
        <f>#REF!</f>
        <v>#REF!</v>
      </c>
      <c r="AV11" s="13" t="e">
        <f>#REF!</f>
        <v>#REF!</v>
      </c>
      <c r="AW11" s="13" t="e">
        <f>#REF!</f>
        <v>#REF!</v>
      </c>
      <c r="AX11" s="13" t="e">
        <f>#REF!</f>
        <v>#REF!</v>
      </c>
      <c r="AY11" s="13" t="e">
        <f>#REF!</f>
        <v>#REF!</v>
      </c>
      <c r="AZ11" s="13" t="e">
        <f>#REF!</f>
        <v>#REF!</v>
      </c>
      <c r="BA11" s="13" t="e">
        <f>#REF!</f>
        <v>#REF!</v>
      </c>
    </row>
    <row r="12" spans="1:53" x14ac:dyDescent="0.2">
      <c r="A12" s="10">
        <v>2</v>
      </c>
      <c r="B12" s="12" t="e">
        <f>#REF!</f>
        <v>#REF!</v>
      </c>
      <c r="C12" s="13" t="e">
        <f>#REF!</f>
        <v>#REF!</v>
      </c>
      <c r="D12" s="13" t="e">
        <f>#REF!</f>
        <v>#REF!</v>
      </c>
      <c r="E12" s="13" t="e">
        <f>#REF!</f>
        <v>#REF!</v>
      </c>
      <c r="F12" s="13" t="e">
        <f>#REF!</f>
        <v>#REF!</v>
      </c>
      <c r="G12" s="13" t="e">
        <f>#REF!</f>
        <v>#REF!</v>
      </c>
      <c r="H12" s="13" t="e">
        <f>#REF!</f>
        <v>#REF!</v>
      </c>
      <c r="I12" s="13" t="e">
        <f>#REF!</f>
        <v>#REF!</v>
      </c>
      <c r="J12" s="13" t="e">
        <f>#REF!</f>
        <v>#REF!</v>
      </c>
      <c r="K12" s="13" t="e">
        <f>#REF!</f>
        <v>#REF!</v>
      </c>
      <c r="L12" s="13" t="e">
        <f>#REF!</f>
        <v>#REF!</v>
      </c>
      <c r="M12" s="13" t="e">
        <f>#REF!</f>
        <v>#REF!</v>
      </c>
      <c r="N12" s="13" t="e">
        <f>#REF!</f>
        <v>#REF!</v>
      </c>
      <c r="O12" s="13" t="e">
        <f>#REF!</f>
        <v>#REF!</v>
      </c>
      <c r="P12" s="13" t="e">
        <f>#REF!</f>
        <v>#REF!</v>
      </c>
      <c r="Q12" s="13" t="e">
        <f>#REF!</f>
        <v>#REF!</v>
      </c>
      <c r="R12" s="13" t="e">
        <f>#REF!</f>
        <v>#REF!</v>
      </c>
      <c r="S12" s="13" t="e">
        <f>#REF!</f>
        <v>#REF!</v>
      </c>
      <c r="T12" s="13" t="e">
        <f>#REF!</f>
        <v>#REF!</v>
      </c>
      <c r="U12" s="13" t="e">
        <f>#REF!</f>
        <v>#REF!</v>
      </c>
      <c r="V12" s="13" t="e">
        <f>#REF!</f>
        <v>#REF!</v>
      </c>
      <c r="W12" s="13" t="e">
        <f>#REF!</f>
        <v>#REF!</v>
      </c>
      <c r="X12" s="13" t="e">
        <f>#REF!</f>
        <v>#REF!</v>
      </c>
      <c r="Y12" s="13" t="e">
        <f>#REF!</f>
        <v>#REF!</v>
      </c>
      <c r="Z12" s="13" t="e">
        <f>#REF!</f>
        <v>#REF!</v>
      </c>
      <c r="AA12" s="13" t="e">
        <f>#REF!</f>
        <v>#REF!</v>
      </c>
      <c r="AB12" s="13" t="e">
        <f>#REF!</f>
        <v>#REF!</v>
      </c>
      <c r="AC12" s="13" t="e">
        <f>#REF!</f>
        <v>#REF!</v>
      </c>
      <c r="AD12" s="13" t="e">
        <f>#REF!</f>
        <v>#REF!</v>
      </c>
      <c r="AE12" s="13" t="e">
        <f>#REF!</f>
        <v>#REF!</v>
      </c>
      <c r="AF12" s="13" t="e">
        <f>#REF!</f>
        <v>#REF!</v>
      </c>
      <c r="AG12" s="13" t="e">
        <f>#REF!</f>
        <v>#REF!</v>
      </c>
      <c r="AH12" s="13" t="e">
        <f>#REF!</f>
        <v>#REF!</v>
      </c>
      <c r="AI12" s="13" t="e">
        <f>#REF!</f>
        <v>#REF!</v>
      </c>
      <c r="AJ12" s="13" t="e">
        <f>#REF!</f>
        <v>#REF!</v>
      </c>
      <c r="AK12" s="13" t="e">
        <f>#REF!</f>
        <v>#REF!</v>
      </c>
      <c r="AL12" s="13" t="e">
        <f>#REF!</f>
        <v>#REF!</v>
      </c>
      <c r="AM12" s="13" t="e">
        <f>#REF!</f>
        <v>#REF!</v>
      </c>
      <c r="AN12" s="13" t="e">
        <f>#REF!</f>
        <v>#REF!</v>
      </c>
      <c r="AO12" s="13" t="e">
        <f>#REF!</f>
        <v>#REF!</v>
      </c>
      <c r="AP12" s="13" t="e">
        <f>#REF!</f>
        <v>#REF!</v>
      </c>
      <c r="AQ12" s="13" t="e">
        <f>#REF!</f>
        <v>#REF!</v>
      </c>
      <c r="AR12" s="13" t="e">
        <f>#REF!</f>
        <v>#REF!</v>
      </c>
      <c r="AS12" s="13" t="e">
        <f>#REF!</f>
        <v>#REF!</v>
      </c>
      <c r="AT12" s="13" t="e">
        <f>#REF!</f>
        <v>#REF!</v>
      </c>
      <c r="AU12" s="13" t="e">
        <f>#REF!</f>
        <v>#REF!</v>
      </c>
      <c r="AV12" s="13" t="e">
        <f>#REF!</f>
        <v>#REF!</v>
      </c>
      <c r="AW12" s="13" t="e">
        <f>#REF!</f>
        <v>#REF!</v>
      </c>
      <c r="AX12" s="13" t="e">
        <f>#REF!</f>
        <v>#REF!</v>
      </c>
      <c r="AY12" s="13" t="e">
        <f>#REF!</f>
        <v>#REF!</v>
      </c>
      <c r="AZ12" s="13" t="e">
        <f>#REF!</f>
        <v>#REF!</v>
      </c>
      <c r="BA12" s="13" t="e">
        <f>#REF!</f>
        <v>#REF!</v>
      </c>
    </row>
    <row r="13" spans="1:53" x14ac:dyDescent="0.2">
      <c r="A13" s="14" t="s">
        <v>7</v>
      </c>
      <c r="B13" s="12"/>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row>
    <row r="14" spans="1:53" x14ac:dyDescent="0.2">
      <c r="A14" s="10">
        <v>1</v>
      </c>
      <c r="B14" s="12" t="e">
        <f>#REF!</f>
        <v>#REF!</v>
      </c>
      <c r="C14" s="13" t="e">
        <f>#REF!</f>
        <v>#REF!</v>
      </c>
      <c r="D14" s="13" t="e">
        <f>#REF!</f>
        <v>#REF!</v>
      </c>
      <c r="E14" s="13" t="e">
        <f>#REF!</f>
        <v>#REF!</v>
      </c>
      <c r="F14" s="13" t="e">
        <f>#REF!</f>
        <v>#REF!</v>
      </c>
      <c r="G14" s="13" t="e">
        <f>#REF!</f>
        <v>#REF!</v>
      </c>
      <c r="H14" s="13" t="e">
        <f>#REF!</f>
        <v>#REF!</v>
      </c>
      <c r="I14" s="13" t="e">
        <f>#REF!</f>
        <v>#REF!</v>
      </c>
      <c r="J14" s="13" t="e">
        <f>#REF!</f>
        <v>#REF!</v>
      </c>
      <c r="K14" s="13" t="e">
        <f>#REF!</f>
        <v>#REF!</v>
      </c>
      <c r="L14" s="13" t="e">
        <f>#REF!</f>
        <v>#REF!</v>
      </c>
      <c r="M14" s="13" t="e">
        <f>#REF!</f>
        <v>#REF!</v>
      </c>
      <c r="N14" s="13" t="e">
        <f>#REF!</f>
        <v>#REF!</v>
      </c>
      <c r="O14" s="13" t="e">
        <f>#REF!</f>
        <v>#REF!</v>
      </c>
      <c r="P14" s="13" t="e">
        <f>#REF!</f>
        <v>#REF!</v>
      </c>
      <c r="Q14" s="13" t="e">
        <f>#REF!</f>
        <v>#REF!</v>
      </c>
      <c r="R14" s="13" t="e">
        <f>#REF!</f>
        <v>#REF!</v>
      </c>
      <c r="S14" s="13" t="e">
        <f>#REF!</f>
        <v>#REF!</v>
      </c>
      <c r="T14" s="13" t="e">
        <f>#REF!</f>
        <v>#REF!</v>
      </c>
      <c r="U14" s="13" t="e">
        <f>#REF!</f>
        <v>#REF!</v>
      </c>
      <c r="V14" s="13" t="e">
        <f>#REF!</f>
        <v>#REF!</v>
      </c>
      <c r="W14" s="13" t="e">
        <f>#REF!</f>
        <v>#REF!</v>
      </c>
      <c r="X14" s="13" t="e">
        <f>#REF!</f>
        <v>#REF!</v>
      </c>
      <c r="Y14" s="13" t="e">
        <f>#REF!</f>
        <v>#REF!</v>
      </c>
      <c r="Z14" s="13" t="e">
        <f>#REF!</f>
        <v>#REF!</v>
      </c>
      <c r="AA14" s="13" t="e">
        <f>#REF!</f>
        <v>#REF!</v>
      </c>
      <c r="AB14" s="13" t="e">
        <f>#REF!</f>
        <v>#REF!</v>
      </c>
      <c r="AC14" s="13" t="e">
        <f>#REF!</f>
        <v>#REF!</v>
      </c>
      <c r="AD14" s="13" t="e">
        <f>#REF!</f>
        <v>#REF!</v>
      </c>
      <c r="AE14" s="13" t="e">
        <f>#REF!</f>
        <v>#REF!</v>
      </c>
      <c r="AF14" s="13" t="e">
        <f>#REF!</f>
        <v>#REF!</v>
      </c>
      <c r="AG14" s="13" t="e">
        <f>#REF!</f>
        <v>#REF!</v>
      </c>
      <c r="AH14" s="13" t="e">
        <f>#REF!</f>
        <v>#REF!</v>
      </c>
      <c r="AI14" s="13" t="e">
        <f>#REF!</f>
        <v>#REF!</v>
      </c>
      <c r="AJ14" s="13" t="e">
        <f>#REF!</f>
        <v>#REF!</v>
      </c>
      <c r="AK14" s="13" t="e">
        <f>#REF!</f>
        <v>#REF!</v>
      </c>
      <c r="AL14" s="13" t="e">
        <f>#REF!</f>
        <v>#REF!</v>
      </c>
      <c r="AM14" s="13" t="e">
        <f>#REF!</f>
        <v>#REF!</v>
      </c>
      <c r="AN14" s="13" t="e">
        <f>#REF!</f>
        <v>#REF!</v>
      </c>
      <c r="AO14" s="13" t="e">
        <f>#REF!</f>
        <v>#REF!</v>
      </c>
      <c r="AP14" s="13" t="e">
        <f>#REF!</f>
        <v>#REF!</v>
      </c>
      <c r="AQ14" s="13" t="e">
        <f>#REF!</f>
        <v>#REF!</v>
      </c>
      <c r="AR14" s="13" t="e">
        <f>#REF!</f>
        <v>#REF!</v>
      </c>
      <c r="AS14" s="13" t="e">
        <f>#REF!</f>
        <v>#REF!</v>
      </c>
      <c r="AT14" s="13" t="e">
        <f>#REF!</f>
        <v>#REF!</v>
      </c>
      <c r="AU14" s="13" t="e">
        <f>#REF!</f>
        <v>#REF!</v>
      </c>
      <c r="AV14" s="13" t="e">
        <f>#REF!</f>
        <v>#REF!</v>
      </c>
      <c r="AW14" s="13" t="e">
        <f>#REF!</f>
        <v>#REF!</v>
      </c>
      <c r="AX14" s="13" t="e">
        <f>#REF!</f>
        <v>#REF!</v>
      </c>
      <c r="AY14" s="13" t="e">
        <f>#REF!</f>
        <v>#REF!</v>
      </c>
      <c r="AZ14" s="13" t="e">
        <f>#REF!</f>
        <v>#REF!</v>
      </c>
      <c r="BA14" s="13" t="e">
        <f>#REF!</f>
        <v>#REF!</v>
      </c>
    </row>
    <row r="15" spans="1:53" x14ac:dyDescent="0.2">
      <c r="A15" s="10">
        <v>2</v>
      </c>
      <c r="B15" s="12" t="e">
        <f>#REF!</f>
        <v>#REF!</v>
      </c>
      <c r="C15" s="13" t="e">
        <f>#REF!</f>
        <v>#REF!</v>
      </c>
      <c r="D15" s="13" t="e">
        <f>#REF!</f>
        <v>#REF!</v>
      </c>
      <c r="E15" s="13" t="e">
        <f>#REF!</f>
        <v>#REF!</v>
      </c>
      <c r="F15" s="13" t="e">
        <f>#REF!</f>
        <v>#REF!</v>
      </c>
      <c r="G15" s="13" t="e">
        <f>#REF!</f>
        <v>#REF!</v>
      </c>
      <c r="H15" s="13" t="e">
        <f>#REF!</f>
        <v>#REF!</v>
      </c>
      <c r="I15" s="13" t="e">
        <f>#REF!</f>
        <v>#REF!</v>
      </c>
      <c r="J15" s="13" t="e">
        <f>#REF!</f>
        <v>#REF!</v>
      </c>
      <c r="K15" s="13" t="e">
        <f>#REF!</f>
        <v>#REF!</v>
      </c>
      <c r="L15" s="13" t="e">
        <f>#REF!</f>
        <v>#REF!</v>
      </c>
      <c r="M15" s="13" t="e">
        <f>#REF!</f>
        <v>#REF!</v>
      </c>
      <c r="N15" s="13" t="e">
        <f>#REF!</f>
        <v>#REF!</v>
      </c>
      <c r="O15" s="13" t="e">
        <f>#REF!</f>
        <v>#REF!</v>
      </c>
      <c r="P15" s="13" t="e">
        <f>#REF!</f>
        <v>#REF!</v>
      </c>
      <c r="Q15" s="13" t="e">
        <f>#REF!</f>
        <v>#REF!</v>
      </c>
      <c r="R15" s="13" t="e">
        <f>#REF!</f>
        <v>#REF!</v>
      </c>
      <c r="S15" s="13" t="e">
        <f>#REF!</f>
        <v>#REF!</v>
      </c>
      <c r="T15" s="13" t="e">
        <f>#REF!</f>
        <v>#REF!</v>
      </c>
      <c r="U15" s="13" t="e">
        <f>#REF!</f>
        <v>#REF!</v>
      </c>
      <c r="V15" s="13" t="e">
        <f>#REF!</f>
        <v>#REF!</v>
      </c>
      <c r="W15" s="13" t="e">
        <f>#REF!</f>
        <v>#REF!</v>
      </c>
      <c r="X15" s="13" t="e">
        <f>#REF!</f>
        <v>#REF!</v>
      </c>
      <c r="Y15" s="13" t="e">
        <f>#REF!</f>
        <v>#REF!</v>
      </c>
      <c r="Z15" s="13" t="e">
        <f>#REF!</f>
        <v>#REF!</v>
      </c>
      <c r="AA15" s="13" t="e">
        <f>#REF!</f>
        <v>#REF!</v>
      </c>
      <c r="AB15" s="13" t="e">
        <f>#REF!</f>
        <v>#REF!</v>
      </c>
      <c r="AC15" s="13" t="e">
        <f>#REF!</f>
        <v>#REF!</v>
      </c>
      <c r="AD15" s="13" t="e">
        <f>#REF!</f>
        <v>#REF!</v>
      </c>
      <c r="AE15" s="13" t="e">
        <f>#REF!</f>
        <v>#REF!</v>
      </c>
      <c r="AF15" s="13" t="e">
        <f>#REF!</f>
        <v>#REF!</v>
      </c>
      <c r="AG15" s="13" t="e">
        <f>#REF!</f>
        <v>#REF!</v>
      </c>
      <c r="AH15" s="13" t="e">
        <f>#REF!</f>
        <v>#REF!</v>
      </c>
      <c r="AI15" s="13" t="e">
        <f>#REF!</f>
        <v>#REF!</v>
      </c>
      <c r="AJ15" s="13" t="e">
        <f>#REF!</f>
        <v>#REF!</v>
      </c>
      <c r="AK15" s="13" t="e">
        <f>#REF!</f>
        <v>#REF!</v>
      </c>
      <c r="AL15" s="13" t="e">
        <f>#REF!</f>
        <v>#REF!</v>
      </c>
      <c r="AM15" s="13" t="e">
        <f>#REF!</f>
        <v>#REF!</v>
      </c>
      <c r="AN15" s="13" t="e">
        <f>#REF!</f>
        <v>#REF!</v>
      </c>
      <c r="AO15" s="13" t="e">
        <f>#REF!</f>
        <v>#REF!</v>
      </c>
      <c r="AP15" s="13" t="e">
        <f>#REF!</f>
        <v>#REF!</v>
      </c>
      <c r="AQ15" s="13" t="e">
        <f>#REF!</f>
        <v>#REF!</v>
      </c>
      <c r="AR15" s="13" t="e">
        <f>#REF!</f>
        <v>#REF!</v>
      </c>
      <c r="AS15" s="13" t="e">
        <f>#REF!</f>
        <v>#REF!</v>
      </c>
      <c r="AT15" s="13" t="e">
        <f>#REF!</f>
        <v>#REF!</v>
      </c>
      <c r="AU15" s="13" t="e">
        <f>#REF!</f>
        <v>#REF!</v>
      </c>
      <c r="AV15" s="13" t="e">
        <f>#REF!</f>
        <v>#REF!</v>
      </c>
      <c r="AW15" s="13" t="e">
        <f>#REF!</f>
        <v>#REF!</v>
      </c>
      <c r="AX15" s="13" t="e">
        <f>#REF!</f>
        <v>#REF!</v>
      </c>
      <c r="AY15" s="13" t="e">
        <f>#REF!</f>
        <v>#REF!</v>
      </c>
      <c r="AZ15" s="13" t="e">
        <f>#REF!</f>
        <v>#REF!</v>
      </c>
      <c r="BA15" s="13" t="e">
        <f>#REF!</f>
        <v>#REF!</v>
      </c>
    </row>
    <row r="16" spans="1:53" x14ac:dyDescent="0.2">
      <c r="A16" s="15" t="s">
        <v>8</v>
      </c>
      <c r="B16" s="12"/>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row>
    <row r="17" spans="1:53" x14ac:dyDescent="0.2">
      <c r="A17" s="10">
        <v>1</v>
      </c>
      <c r="B17" s="12" t="e">
        <f>#REF!</f>
        <v>#REF!</v>
      </c>
      <c r="C17" s="13" t="e">
        <f>#REF!</f>
        <v>#REF!</v>
      </c>
      <c r="D17" s="13" t="e">
        <f>#REF!</f>
        <v>#REF!</v>
      </c>
      <c r="E17" s="13" t="e">
        <f>#REF!</f>
        <v>#REF!</v>
      </c>
      <c r="F17" s="13" t="e">
        <f>#REF!</f>
        <v>#REF!</v>
      </c>
      <c r="G17" s="13" t="e">
        <f>#REF!</f>
        <v>#REF!</v>
      </c>
      <c r="H17" s="13" t="e">
        <f>#REF!</f>
        <v>#REF!</v>
      </c>
      <c r="I17" s="13" t="e">
        <f>#REF!</f>
        <v>#REF!</v>
      </c>
      <c r="J17" s="13" t="e">
        <f>#REF!</f>
        <v>#REF!</v>
      </c>
      <c r="K17" s="13" t="e">
        <f>#REF!</f>
        <v>#REF!</v>
      </c>
      <c r="L17" s="13" t="e">
        <f>#REF!</f>
        <v>#REF!</v>
      </c>
      <c r="M17" s="13" t="e">
        <f>#REF!</f>
        <v>#REF!</v>
      </c>
      <c r="N17" s="13" t="e">
        <f>#REF!</f>
        <v>#REF!</v>
      </c>
      <c r="O17" s="13" t="e">
        <f>#REF!</f>
        <v>#REF!</v>
      </c>
      <c r="P17" s="13" t="e">
        <f>#REF!</f>
        <v>#REF!</v>
      </c>
      <c r="Q17" s="13" t="e">
        <f>#REF!</f>
        <v>#REF!</v>
      </c>
      <c r="R17" s="13" t="e">
        <f>#REF!</f>
        <v>#REF!</v>
      </c>
      <c r="S17" s="13" t="e">
        <f>#REF!</f>
        <v>#REF!</v>
      </c>
      <c r="T17" s="13" t="e">
        <f>#REF!</f>
        <v>#REF!</v>
      </c>
      <c r="U17" s="13" t="e">
        <f>#REF!</f>
        <v>#REF!</v>
      </c>
      <c r="V17" s="13" t="e">
        <f>#REF!</f>
        <v>#REF!</v>
      </c>
      <c r="W17" s="13" t="e">
        <f>#REF!</f>
        <v>#REF!</v>
      </c>
      <c r="X17" s="13" t="e">
        <f>#REF!</f>
        <v>#REF!</v>
      </c>
      <c r="Y17" s="13" t="e">
        <f>#REF!</f>
        <v>#REF!</v>
      </c>
      <c r="Z17" s="13" t="e">
        <f>#REF!</f>
        <v>#REF!</v>
      </c>
      <c r="AA17" s="13" t="e">
        <f>#REF!</f>
        <v>#REF!</v>
      </c>
      <c r="AB17" s="13" t="e">
        <f>#REF!</f>
        <v>#REF!</v>
      </c>
      <c r="AC17" s="13" t="e">
        <f>#REF!</f>
        <v>#REF!</v>
      </c>
      <c r="AD17" s="13" t="e">
        <f>#REF!</f>
        <v>#REF!</v>
      </c>
      <c r="AE17" s="13" t="e">
        <f>#REF!</f>
        <v>#REF!</v>
      </c>
      <c r="AF17" s="13" t="e">
        <f>#REF!</f>
        <v>#REF!</v>
      </c>
      <c r="AG17" s="13" t="e">
        <f>#REF!</f>
        <v>#REF!</v>
      </c>
      <c r="AH17" s="13" t="e">
        <f>#REF!</f>
        <v>#REF!</v>
      </c>
      <c r="AI17" s="13" t="e">
        <f>#REF!</f>
        <v>#REF!</v>
      </c>
      <c r="AJ17" s="13" t="e">
        <f>#REF!</f>
        <v>#REF!</v>
      </c>
      <c r="AK17" s="13" t="e">
        <f>#REF!</f>
        <v>#REF!</v>
      </c>
      <c r="AL17" s="13" t="e">
        <f>#REF!</f>
        <v>#REF!</v>
      </c>
      <c r="AM17" s="13" t="e">
        <f>#REF!</f>
        <v>#REF!</v>
      </c>
      <c r="AN17" s="13" t="e">
        <f>#REF!</f>
        <v>#REF!</v>
      </c>
      <c r="AO17" s="13" t="e">
        <f>#REF!</f>
        <v>#REF!</v>
      </c>
      <c r="AP17" s="13" t="e">
        <f>#REF!</f>
        <v>#REF!</v>
      </c>
      <c r="AQ17" s="13" t="e">
        <f>#REF!</f>
        <v>#REF!</v>
      </c>
      <c r="AR17" s="13" t="e">
        <f>#REF!</f>
        <v>#REF!</v>
      </c>
      <c r="AS17" s="13" t="e">
        <f>#REF!</f>
        <v>#REF!</v>
      </c>
      <c r="AT17" s="13" t="e">
        <f>#REF!</f>
        <v>#REF!</v>
      </c>
      <c r="AU17" s="13" t="e">
        <f>#REF!</f>
        <v>#REF!</v>
      </c>
      <c r="AV17" s="13" t="e">
        <f>#REF!</f>
        <v>#REF!</v>
      </c>
      <c r="AW17" s="13" t="e">
        <f>#REF!</f>
        <v>#REF!</v>
      </c>
      <c r="AX17" s="13" t="e">
        <f>#REF!</f>
        <v>#REF!</v>
      </c>
      <c r="AY17" s="13" t="e">
        <f>#REF!</f>
        <v>#REF!</v>
      </c>
      <c r="AZ17" s="13" t="e">
        <f>#REF!</f>
        <v>#REF!</v>
      </c>
      <c r="BA17" s="13" t="e">
        <f>#REF!</f>
        <v>#REF!</v>
      </c>
    </row>
    <row r="18" spans="1:53" x14ac:dyDescent="0.2">
      <c r="A18" s="10">
        <v>2</v>
      </c>
      <c r="B18" s="12" t="e">
        <f>#REF!</f>
        <v>#REF!</v>
      </c>
      <c r="C18" s="13" t="e">
        <f>#REF!</f>
        <v>#REF!</v>
      </c>
      <c r="D18" s="13" t="e">
        <f>#REF!</f>
        <v>#REF!</v>
      </c>
      <c r="E18" s="13" t="e">
        <f>#REF!</f>
        <v>#REF!</v>
      </c>
      <c r="F18" s="13" t="e">
        <f>#REF!</f>
        <v>#REF!</v>
      </c>
      <c r="G18" s="13" t="e">
        <f>#REF!</f>
        <v>#REF!</v>
      </c>
      <c r="H18" s="13" t="e">
        <f>#REF!</f>
        <v>#REF!</v>
      </c>
      <c r="I18" s="13" t="e">
        <f>#REF!</f>
        <v>#REF!</v>
      </c>
      <c r="J18" s="13" t="e">
        <f>#REF!</f>
        <v>#REF!</v>
      </c>
      <c r="K18" s="13" t="e">
        <f>#REF!</f>
        <v>#REF!</v>
      </c>
      <c r="L18" s="13" t="e">
        <f>#REF!</f>
        <v>#REF!</v>
      </c>
      <c r="M18" s="13" t="e">
        <f>#REF!</f>
        <v>#REF!</v>
      </c>
      <c r="N18" s="13" t="e">
        <f>#REF!</f>
        <v>#REF!</v>
      </c>
      <c r="O18" s="13" t="e">
        <f>#REF!</f>
        <v>#REF!</v>
      </c>
      <c r="P18" s="13" t="e">
        <f>#REF!</f>
        <v>#REF!</v>
      </c>
      <c r="Q18" s="13" t="e">
        <f>#REF!</f>
        <v>#REF!</v>
      </c>
      <c r="R18" s="13" t="e">
        <f>#REF!</f>
        <v>#REF!</v>
      </c>
      <c r="S18" s="13" t="e">
        <f>#REF!</f>
        <v>#REF!</v>
      </c>
      <c r="T18" s="13" t="e">
        <f>#REF!</f>
        <v>#REF!</v>
      </c>
      <c r="U18" s="13" t="e">
        <f>#REF!</f>
        <v>#REF!</v>
      </c>
      <c r="V18" s="13" t="e">
        <f>#REF!</f>
        <v>#REF!</v>
      </c>
      <c r="W18" s="13" t="e">
        <f>#REF!</f>
        <v>#REF!</v>
      </c>
      <c r="X18" s="13" t="e">
        <f>#REF!</f>
        <v>#REF!</v>
      </c>
      <c r="Y18" s="13" t="e">
        <f>#REF!</f>
        <v>#REF!</v>
      </c>
      <c r="Z18" s="13" t="e">
        <f>#REF!</f>
        <v>#REF!</v>
      </c>
      <c r="AA18" s="13" t="e">
        <f>#REF!</f>
        <v>#REF!</v>
      </c>
      <c r="AB18" s="13" t="e">
        <f>#REF!</f>
        <v>#REF!</v>
      </c>
      <c r="AC18" s="13" t="e">
        <f>#REF!</f>
        <v>#REF!</v>
      </c>
      <c r="AD18" s="13" t="e">
        <f>#REF!</f>
        <v>#REF!</v>
      </c>
      <c r="AE18" s="13" t="e">
        <f>#REF!</f>
        <v>#REF!</v>
      </c>
      <c r="AF18" s="13" t="e">
        <f>#REF!</f>
        <v>#REF!</v>
      </c>
      <c r="AG18" s="13" t="e">
        <f>#REF!</f>
        <v>#REF!</v>
      </c>
      <c r="AH18" s="13" t="e">
        <f>#REF!</f>
        <v>#REF!</v>
      </c>
      <c r="AI18" s="13" t="e">
        <f>#REF!</f>
        <v>#REF!</v>
      </c>
      <c r="AJ18" s="13" t="e">
        <f>#REF!</f>
        <v>#REF!</v>
      </c>
      <c r="AK18" s="13" t="e">
        <f>#REF!</f>
        <v>#REF!</v>
      </c>
      <c r="AL18" s="13" t="e">
        <f>#REF!</f>
        <v>#REF!</v>
      </c>
      <c r="AM18" s="13" t="e">
        <f>#REF!</f>
        <v>#REF!</v>
      </c>
      <c r="AN18" s="13" t="e">
        <f>#REF!</f>
        <v>#REF!</v>
      </c>
      <c r="AO18" s="13" t="e">
        <f>#REF!</f>
        <v>#REF!</v>
      </c>
      <c r="AP18" s="13" t="e">
        <f>#REF!</f>
        <v>#REF!</v>
      </c>
      <c r="AQ18" s="13" t="e">
        <f>#REF!</f>
        <v>#REF!</v>
      </c>
      <c r="AR18" s="13" t="e">
        <f>#REF!</f>
        <v>#REF!</v>
      </c>
      <c r="AS18" s="13" t="e">
        <f>#REF!</f>
        <v>#REF!</v>
      </c>
      <c r="AT18" s="13" t="e">
        <f>#REF!</f>
        <v>#REF!</v>
      </c>
      <c r="AU18" s="13" t="e">
        <f>#REF!</f>
        <v>#REF!</v>
      </c>
      <c r="AV18" s="13" t="e">
        <f>#REF!</f>
        <v>#REF!</v>
      </c>
      <c r="AW18" s="13" t="e">
        <f>#REF!</f>
        <v>#REF!</v>
      </c>
      <c r="AX18" s="13" t="e">
        <f>#REF!</f>
        <v>#REF!</v>
      </c>
      <c r="AY18" s="13" t="e">
        <f>#REF!</f>
        <v>#REF!</v>
      </c>
      <c r="AZ18" s="13" t="e">
        <f>#REF!</f>
        <v>#REF!</v>
      </c>
      <c r="BA18" s="13" t="e">
        <f>#REF!</f>
        <v>#REF!</v>
      </c>
    </row>
    <row r="19" spans="1:53" x14ac:dyDescent="0.2">
      <c r="A19" s="16" t="s">
        <v>9</v>
      </c>
      <c r="B19" s="12"/>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row>
    <row r="20" spans="1:53" x14ac:dyDescent="0.2">
      <c r="A20" s="17" t="s">
        <v>10</v>
      </c>
      <c r="B20" s="12" t="e">
        <f>#REF!</f>
        <v>#REF!</v>
      </c>
      <c r="C20" s="13" t="e">
        <f>#REF!</f>
        <v>#REF!</v>
      </c>
      <c r="D20" s="13" t="e">
        <f>#REF!</f>
        <v>#REF!</v>
      </c>
      <c r="E20" s="13" t="e">
        <f>#REF!</f>
        <v>#REF!</v>
      </c>
      <c r="F20" s="13" t="e">
        <f>#REF!</f>
        <v>#REF!</v>
      </c>
      <c r="G20" s="13" t="e">
        <f>#REF!</f>
        <v>#REF!</v>
      </c>
      <c r="H20" s="13" t="e">
        <f>#REF!</f>
        <v>#REF!</v>
      </c>
      <c r="I20" s="13" t="e">
        <f>#REF!</f>
        <v>#REF!</v>
      </c>
      <c r="J20" s="13" t="e">
        <f>#REF!</f>
        <v>#REF!</v>
      </c>
      <c r="K20" s="13" t="e">
        <f>#REF!</f>
        <v>#REF!</v>
      </c>
      <c r="L20" s="13" t="e">
        <f>#REF!</f>
        <v>#REF!</v>
      </c>
      <c r="M20" s="13" t="e">
        <f>#REF!</f>
        <v>#REF!</v>
      </c>
      <c r="N20" s="13" t="e">
        <f>#REF!</f>
        <v>#REF!</v>
      </c>
      <c r="O20" s="13" t="e">
        <f>#REF!</f>
        <v>#REF!</v>
      </c>
      <c r="P20" s="13" t="e">
        <f>#REF!</f>
        <v>#REF!</v>
      </c>
      <c r="Q20" s="13" t="e">
        <f>#REF!</f>
        <v>#REF!</v>
      </c>
      <c r="R20" s="13" t="e">
        <f>#REF!</f>
        <v>#REF!</v>
      </c>
      <c r="S20" s="13" t="e">
        <f>#REF!</f>
        <v>#REF!</v>
      </c>
      <c r="T20" s="13" t="e">
        <f>#REF!</f>
        <v>#REF!</v>
      </c>
      <c r="U20" s="13" t="e">
        <f>#REF!</f>
        <v>#REF!</v>
      </c>
      <c r="V20" s="13" t="e">
        <f>#REF!</f>
        <v>#REF!</v>
      </c>
      <c r="W20" s="13" t="e">
        <f>#REF!</f>
        <v>#REF!</v>
      </c>
      <c r="X20" s="13" t="e">
        <f>#REF!</f>
        <v>#REF!</v>
      </c>
      <c r="Y20" s="13" t="e">
        <f>#REF!</f>
        <v>#REF!</v>
      </c>
      <c r="Z20" s="13" t="e">
        <f>#REF!</f>
        <v>#REF!</v>
      </c>
      <c r="AA20" s="13" t="e">
        <f>#REF!</f>
        <v>#REF!</v>
      </c>
      <c r="AB20" s="13" t="e">
        <f>#REF!</f>
        <v>#REF!</v>
      </c>
      <c r="AC20" s="13" t="e">
        <f>#REF!</f>
        <v>#REF!</v>
      </c>
      <c r="AD20" s="13" t="e">
        <f>#REF!</f>
        <v>#REF!</v>
      </c>
      <c r="AE20" s="13" t="e">
        <f>#REF!</f>
        <v>#REF!</v>
      </c>
      <c r="AF20" s="13" t="e">
        <f>#REF!</f>
        <v>#REF!</v>
      </c>
      <c r="AG20" s="13" t="e">
        <f>#REF!</f>
        <v>#REF!</v>
      </c>
      <c r="AH20" s="13" t="e">
        <f>#REF!</f>
        <v>#REF!</v>
      </c>
      <c r="AI20" s="13" t="e">
        <f>#REF!</f>
        <v>#REF!</v>
      </c>
      <c r="AJ20" s="13" t="e">
        <f>#REF!</f>
        <v>#REF!</v>
      </c>
      <c r="AK20" s="13" t="e">
        <f>#REF!</f>
        <v>#REF!</v>
      </c>
      <c r="AL20" s="13" t="e">
        <f>#REF!</f>
        <v>#REF!</v>
      </c>
      <c r="AM20" s="13" t="e">
        <f>#REF!</f>
        <v>#REF!</v>
      </c>
      <c r="AN20" s="13" t="e">
        <f>#REF!</f>
        <v>#REF!</v>
      </c>
      <c r="AO20" s="13" t="e">
        <f>#REF!</f>
        <v>#REF!</v>
      </c>
      <c r="AP20" s="13" t="e">
        <f>#REF!</f>
        <v>#REF!</v>
      </c>
      <c r="AQ20" s="13" t="e">
        <f>#REF!</f>
        <v>#REF!</v>
      </c>
      <c r="AR20" s="13" t="e">
        <f>#REF!</f>
        <v>#REF!</v>
      </c>
      <c r="AS20" s="13" t="e">
        <f>#REF!</f>
        <v>#REF!</v>
      </c>
      <c r="AT20" s="13" t="e">
        <f>#REF!</f>
        <v>#REF!</v>
      </c>
      <c r="AU20" s="13" t="e">
        <f>#REF!</f>
        <v>#REF!</v>
      </c>
      <c r="AV20" s="13" t="e">
        <f>#REF!</f>
        <v>#REF!</v>
      </c>
      <c r="AW20" s="13" t="e">
        <f>#REF!</f>
        <v>#REF!</v>
      </c>
      <c r="AX20" s="13" t="e">
        <f>#REF!</f>
        <v>#REF!</v>
      </c>
      <c r="AY20" s="13" t="e">
        <f>#REF!</f>
        <v>#REF!</v>
      </c>
      <c r="AZ20" s="13" t="e">
        <f>#REF!</f>
        <v>#REF!</v>
      </c>
      <c r="BA20" s="13" t="e">
        <f>#REF!</f>
        <v>#REF!</v>
      </c>
    </row>
    <row r="21" spans="1:53" hidden="1" x14ac:dyDescent="0.2">
      <c r="A21" s="16" t="s">
        <v>11</v>
      </c>
      <c r="B21" s="12"/>
      <c r="C21" s="18" t="e">
        <f>'РБ BB10%FIT15'!#REF!</f>
        <v>#REF!</v>
      </c>
      <c r="D21" s="18" t="e">
        <f>'РБ BB10%FIT15'!#REF!</f>
        <v>#REF!</v>
      </c>
      <c r="E21" s="18" t="e">
        <f>'РБ BB10%FIT15'!#REF!</f>
        <v>#REF!</v>
      </c>
      <c r="F21" s="18" t="e">
        <f>'РБ BB10%FIT15'!#REF!</f>
        <v>#REF!</v>
      </c>
      <c r="G21" s="18" t="e">
        <f>'РБ BB10%FIT15'!#REF!</f>
        <v>#REF!</v>
      </c>
      <c r="H21" s="18" t="e">
        <f>'РБ BB10%FIT15'!#REF!</f>
        <v>#REF!</v>
      </c>
      <c r="I21" s="18" t="e">
        <f>'РБ BB10%FIT15'!#REF!</f>
        <v>#REF!</v>
      </c>
      <c r="J21" s="18" t="e">
        <f>'РБ BB10%FIT15'!#REF!</f>
        <v>#REF!</v>
      </c>
      <c r="K21" s="18" t="e">
        <f>'РБ BB10%FIT15'!#REF!</f>
        <v>#REF!</v>
      </c>
      <c r="L21" s="18" t="e">
        <f>'РБ BB10%FIT15'!#REF!</f>
        <v>#REF!</v>
      </c>
      <c r="M21" s="18" t="e">
        <f>'РБ BB10%FIT15'!#REF!</f>
        <v>#REF!</v>
      </c>
      <c r="N21" s="18" t="e">
        <f>'РБ BB10%FIT15'!#REF!</f>
        <v>#REF!</v>
      </c>
      <c r="O21" s="18" t="e">
        <f>'РБ BB10%FIT15'!#REF!</f>
        <v>#REF!</v>
      </c>
      <c r="P21" s="18" t="e">
        <f>'РБ BB10%FIT15'!#REF!</f>
        <v>#REF!</v>
      </c>
      <c r="Q21" s="18" t="e">
        <f>'РБ BB10%FIT15'!#REF!</f>
        <v>#REF!</v>
      </c>
      <c r="R21" s="18" t="e">
        <f>'РБ BB10%FIT15'!#REF!</f>
        <v>#REF!</v>
      </c>
      <c r="S21" s="18" t="e">
        <f>'РБ BB10%FIT15'!#REF!</f>
        <v>#REF!</v>
      </c>
      <c r="T21" s="18" t="e">
        <f>'РБ BB10%FIT15'!#REF!</f>
        <v>#REF!</v>
      </c>
      <c r="U21" s="18" t="e">
        <f>'РБ BB10%FIT15'!#REF!</f>
        <v>#REF!</v>
      </c>
      <c r="V21" s="18" t="e">
        <f>'РБ BB10%FIT15'!#REF!</f>
        <v>#REF!</v>
      </c>
      <c r="W21" s="18" t="e">
        <f>'РБ BB10%FIT15'!#REF!</f>
        <v>#REF!</v>
      </c>
      <c r="X21" s="18" t="e">
        <f>'РБ BB10%FIT15'!#REF!</f>
        <v>#REF!</v>
      </c>
      <c r="Y21" s="18" t="e">
        <f>'РБ BB10%FIT15'!#REF!</f>
        <v>#REF!</v>
      </c>
      <c r="Z21" s="18" t="e">
        <f>'РБ BB10%FIT15'!#REF!</f>
        <v>#REF!</v>
      </c>
      <c r="AA21" s="18" t="e">
        <f>'РБ BB10%FIT15'!#REF!</f>
        <v>#REF!</v>
      </c>
      <c r="AB21" s="18" t="e">
        <f>'РБ BB10%FIT15'!#REF!</f>
        <v>#REF!</v>
      </c>
      <c r="AC21" s="18" t="e">
        <f>'РБ BB10%FIT15'!#REF!</f>
        <v>#REF!</v>
      </c>
      <c r="AD21" s="18" t="e">
        <f>'РБ BB10%FIT15'!#REF!</f>
        <v>#REF!</v>
      </c>
      <c r="AE21" s="18" t="e">
        <f>'РБ BB10%FIT15'!#REF!</f>
        <v>#REF!</v>
      </c>
      <c r="AF21" s="18" t="e">
        <f>'РБ BB10%FIT15'!#REF!</f>
        <v>#REF!</v>
      </c>
      <c r="AG21" s="18" t="e">
        <f>'РБ BB10%FIT15'!#REF!</f>
        <v>#REF!</v>
      </c>
      <c r="AH21" s="18" t="e">
        <f>'РБ BB10%FIT15'!#REF!</f>
        <v>#REF!</v>
      </c>
      <c r="AI21" s="18" t="e">
        <f>'РБ BB10%FIT15'!#REF!</f>
        <v>#REF!</v>
      </c>
      <c r="AJ21" s="18" t="e">
        <f>'РБ BB10%FIT15'!#REF!</f>
        <v>#REF!</v>
      </c>
      <c r="AK21" s="18" t="e">
        <f>'РБ BB10%FIT15'!#REF!</f>
        <v>#REF!</v>
      </c>
      <c r="AL21" s="18" t="e">
        <f>'РБ BB10%FIT15'!#REF!</f>
        <v>#REF!</v>
      </c>
      <c r="AM21" s="18" t="e">
        <f>'РБ BB10%FIT15'!#REF!</f>
        <v>#REF!</v>
      </c>
      <c r="AN21" s="18" t="e">
        <f>'РБ BB10%FIT15'!#REF!</f>
        <v>#REF!</v>
      </c>
      <c r="AO21" s="18" t="e">
        <f>'РБ BB10%FIT15'!#REF!</f>
        <v>#REF!</v>
      </c>
      <c r="AP21" s="18" t="e">
        <f>'РБ BB10%FIT15'!#REF!</f>
        <v>#REF!</v>
      </c>
      <c r="AQ21" s="18" t="e">
        <f>'РБ BB10%FIT15'!#REF!</f>
        <v>#REF!</v>
      </c>
      <c r="AR21" s="18" t="e">
        <f>'РБ BB10%FIT15'!#REF!</f>
        <v>#REF!</v>
      </c>
      <c r="AS21" s="18" t="e">
        <f>'РБ BB10%FIT15'!#REF!</f>
        <v>#REF!</v>
      </c>
      <c r="AT21" s="18" t="e">
        <f>'РБ BB10%FIT15'!#REF!</f>
        <v>#REF!</v>
      </c>
      <c r="AU21" s="18" t="e">
        <f>'РБ BB10%FIT15'!#REF!</f>
        <v>#REF!</v>
      </c>
      <c r="AV21" s="18" t="e">
        <f>'РБ BB10%FIT15'!#REF!</f>
        <v>#REF!</v>
      </c>
      <c r="AW21" s="18" t="e">
        <f>'РБ BB10%FIT15'!#REF!</f>
        <v>#REF!</v>
      </c>
      <c r="AX21" s="18" t="e">
        <f>'РБ BB10%FIT15'!#REF!</f>
        <v>#REF!</v>
      </c>
      <c r="AY21" s="18" t="e">
        <f>'РБ BB10%FIT15'!#REF!</f>
        <v>#REF!</v>
      </c>
      <c r="AZ21" s="18" t="e">
        <f>'РБ BB10%FIT15'!#REF!</f>
        <v>#REF!</v>
      </c>
      <c r="BA21" s="18" t="e">
        <f>'РБ BB10%FIT15'!#REF!</f>
        <v>#REF!</v>
      </c>
    </row>
    <row r="22" spans="1:53" hidden="1" x14ac:dyDescent="0.2">
      <c r="A22" s="17" t="s">
        <v>12</v>
      </c>
      <c r="B22" s="12" t="e">
        <f>ВВ!#REF!*0.9</f>
        <v>#REF!</v>
      </c>
      <c r="C22" s="18" t="e">
        <f>'РБ BB10%FIT15'!#REF!</f>
        <v>#REF!</v>
      </c>
      <c r="D22" s="18" t="e">
        <f>'РБ BB10%FIT15'!#REF!</f>
        <v>#REF!</v>
      </c>
      <c r="E22" s="18" t="e">
        <f>'РБ BB10%FIT15'!#REF!</f>
        <v>#REF!</v>
      </c>
      <c r="F22" s="18" t="e">
        <f>'РБ BB10%FIT15'!#REF!</f>
        <v>#REF!</v>
      </c>
      <c r="G22" s="18" t="e">
        <f>'РБ BB10%FIT15'!#REF!</f>
        <v>#REF!</v>
      </c>
      <c r="H22" s="18" t="e">
        <f>'РБ BB10%FIT15'!#REF!</f>
        <v>#REF!</v>
      </c>
      <c r="I22" s="18" t="e">
        <f>'РБ BB10%FIT15'!#REF!</f>
        <v>#REF!</v>
      </c>
      <c r="J22" s="18" t="e">
        <f>'РБ BB10%FIT15'!#REF!</f>
        <v>#REF!</v>
      </c>
      <c r="K22" s="18" t="e">
        <f>'РБ BB10%FIT15'!#REF!</f>
        <v>#REF!</v>
      </c>
      <c r="L22" s="18" t="e">
        <f>'РБ BB10%FIT15'!#REF!</f>
        <v>#REF!</v>
      </c>
      <c r="M22" s="18" t="e">
        <f>'РБ BB10%FIT15'!#REF!</f>
        <v>#REF!</v>
      </c>
      <c r="N22" s="18" t="e">
        <f>'РБ BB10%FIT15'!#REF!</f>
        <v>#REF!</v>
      </c>
      <c r="O22" s="18" t="e">
        <f>'РБ BB10%FIT15'!#REF!</f>
        <v>#REF!</v>
      </c>
      <c r="P22" s="18" t="e">
        <f>'РБ BB10%FIT15'!#REF!</f>
        <v>#REF!</v>
      </c>
      <c r="Q22" s="18" t="e">
        <f>'РБ BB10%FIT15'!#REF!</f>
        <v>#REF!</v>
      </c>
      <c r="R22" s="18" t="e">
        <f>'РБ BB10%FIT15'!#REF!</f>
        <v>#REF!</v>
      </c>
      <c r="S22" s="18" t="e">
        <f>'РБ BB10%FIT15'!#REF!</f>
        <v>#REF!</v>
      </c>
      <c r="T22" s="18" t="e">
        <f>'РБ BB10%FIT15'!#REF!</f>
        <v>#REF!</v>
      </c>
      <c r="U22" s="18" t="e">
        <f>'РБ BB10%FIT15'!#REF!</f>
        <v>#REF!</v>
      </c>
      <c r="V22" s="18" t="e">
        <f>'РБ BB10%FIT15'!#REF!</f>
        <v>#REF!</v>
      </c>
      <c r="W22" s="18" t="e">
        <f>'РБ BB10%FIT15'!#REF!</f>
        <v>#REF!</v>
      </c>
      <c r="X22" s="18" t="e">
        <f>'РБ BB10%FIT15'!#REF!</f>
        <v>#REF!</v>
      </c>
      <c r="Y22" s="18" t="e">
        <f>'РБ BB10%FIT15'!#REF!</f>
        <v>#REF!</v>
      </c>
      <c r="Z22" s="18" t="e">
        <f>'РБ BB10%FIT15'!#REF!</f>
        <v>#REF!</v>
      </c>
      <c r="AA22" s="18" t="e">
        <f>'РБ BB10%FIT15'!#REF!</f>
        <v>#REF!</v>
      </c>
      <c r="AB22" s="18" t="e">
        <f>'РБ BB10%FIT15'!#REF!</f>
        <v>#REF!</v>
      </c>
      <c r="AC22" s="18" t="e">
        <f>'РБ BB10%FIT15'!#REF!</f>
        <v>#REF!</v>
      </c>
      <c r="AD22" s="18" t="e">
        <f>'РБ BB10%FIT15'!#REF!</f>
        <v>#REF!</v>
      </c>
      <c r="AE22" s="18" t="e">
        <f>'РБ BB10%FIT15'!#REF!</f>
        <v>#REF!</v>
      </c>
      <c r="AF22" s="18" t="e">
        <f>'РБ BB10%FIT15'!#REF!</f>
        <v>#REF!</v>
      </c>
      <c r="AG22" s="18" t="e">
        <f>'РБ BB10%FIT15'!#REF!</f>
        <v>#REF!</v>
      </c>
      <c r="AH22" s="18" t="e">
        <f>'РБ BB10%FIT15'!#REF!</f>
        <v>#REF!</v>
      </c>
      <c r="AI22" s="18" t="e">
        <f>'РБ BB10%FIT15'!#REF!</f>
        <v>#REF!</v>
      </c>
      <c r="AJ22" s="18" t="e">
        <f>'РБ BB10%FIT15'!#REF!</f>
        <v>#REF!</v>
      </c>
      <c r="AK22" s="18" t="e">
        <f>'РБ BB10%FIT15'!#REF!</f>
        <v>#REF!</v>
      </c>
      <c r="AL22" s="18" t="e">
        <f>'РБ BB10%FIT15'!#REF!</f>
        <v>#REF!</v>
      </c>
      <c r="AM22" s="18" t="e">
        <f>'РБ BB10%FIT15'!#REF!</f>
        <v>#REF!</v>
      </c>
      <c r="AN22" s="18" t="e">
        <f>'РБ BB10%FIT15'!#REF!</f>
        <v>#REF!</v>
      </c>
      <c r="AO22" s="18" t="e">
        <f>'РБ BB10%FIT15'!#REF!</f>
        <v>#REF!</v>
      </c>
      <c r="AP22" s="18" t="e">
        <f>'РБ BB10%FIT15'!#REF!</f>
        <v>#REF!</v>
      </c>
      <c r="AQ22" s="18" t="e">
        <f>'РБ BB10%FIT15'!#REF!</f>
        <v>#REF!</v>
      </c>
      <c r="AR22" s="18" t="e">
        <f>'РБ BB10%FIT15'!#REF!</f>
        <v>#REF!</v>
      </c>
      <c r="AS22" s="18" t="e">
        <f>'РБ BB10%FIT15'!#REF!</f>
        <v>#REF!</v>
      </c>
      <c r="AT22" s="18" t="e">
        <f>'РБ BB10%FIT15'!#REF!</f>
        <v>#REF!</v>
      </c>
      <c r="AU22" s="18" t="e">
        <f>'РБ BB10%FIT15'!#REF!</f>
        <v>#REF!</v>
      </c>
      <c r="AV22" s="18" t="e">
        <f>'РБ BB10%FIT15'!#REF!</f>
        <v>#REF!</v>
      </c>
      <c r="AW22" s="18" t="e">
        <f>'РБ BB10%FIT15'!#REF!</f>
        <v>#REF!</v>
      </c>
      <c r="AX22" s="18" t="e">
        <f>'РБ BB10%FIT15'!#REF!</f>
        <v>#REF!</v>
      </c>
      <c r="AY22" s="18" t="e">
        <f>'РБ BB10%FIT15'!#REF!</f>
        <v>#REF!</v>
      </c>
      <c r="AZ22" s="18" t="e">
        <f>'РБ BB10%FIT15'!#REF!</f>
        <v>#REF!</v>
      </c>
      <c r="BA22" s="18" t="e">
        <f>'РБ BB10%FIT15'!#REF!</f>
        <v>#REF!</v>
      </c>
    </row>
    <row r="23" spans="1:53" ht="17.25" customHeight="1" x14ac:dyDescent="0.2">
      <c r="A23" s="27" t="s">
        <v>13</v>
      </c>
      <c r="B23" s="28"/>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row>
    <row r="24" spans="1:53" x14ac:dyDescent="0.2">
      <c r="A24" s="7" t="s">
        <v>3</v>
      </c>
      <c r="B24" s="8" t="e">
        <f t="shared" ref="B24:C25" si="0">B5</f>
        <v>#REF!</v>
      </c>
      <c r="C24" s="9" t="e">
        <f t="shared" si="0"/>
        <v>#REF!</v>
      </c>
      <c r="D24" s="9" t="e">
        <f t="shared" ref="D24:BA24" si="1">D5</f>
        <v>#REF!</v>
      </c>
      <c r="E24" s="8" t="e">
        <f t="shared" si="1"/>
        <v>#REF!</v>
      </c>
      <c r="F24" s="9" t="e">
        <f t="shared" si="1"/>
        <v>#REF!</v>
      </c>
      <c r="G24" s="9" t="e">
        <f t="shared" si="1"/>
        <v>#REF!</v>
      </c>
      <c r="H24" s="9" t="e">
        <f t="shared" si="1"/>
        <v>#REF!</v>
      </c>
      <c r="I24" s="9" t="e">
        <f t="shared" si="1"/>
        <v>#REF!</v>
      </c>
      <c r="J24" s="9" t="e">
        <f t="shared" si="1"/>
        <v>#REF!</v>
      </c>
      <c r="K24" s="9" t="e">
        <f t="shared" si="1"/>
        <v>#REF!</v>
      </c>
      <c r="L24" s="9" t="e">
        <f t="shared" si="1"/>
        <v>#REF!</v>
      </c>
      <c r="M24" s="9" t="e">
        <f t="shared" si="1"/>
        <v>#REF!</v>
      </c>
      <c r="N24" s="8" t="e">
        <f t="shared" si="1"/>
        <v>#REF!</v>
      </c>
      <c r="O24" s="9" t="e">
        <f t="shared" si="1"/>
        <v>#REF!</v>
      </c>
      <c r="P24" s="9" t="e">
        <f t="shared" si="1"/>
        <v>#REF!</v>
      </c>
      <c r="Q24" s="9" t="e">
        <f t="shared" si="1"/>
        <v>#REF!</v>
      </c>
      <c r="R24" s="9" t="e">
        <f t="shared" si="1"/>
        <v>#REF!</v>
      </c>
      <c r="S24" s="9" t="e">
        <f t="shared" si="1"/>
        <v>#REF!</v>
      </c>
      <c r="T24" s="9" t="e">
        <f t="shared" si="1"/>
        <v>#REF!</v>
      </c>
      <c r="U24" s="9" t="e">
        <f t="shared" si="1"/>
        <v>#REF!</v>
      </c>
      <c r="V24" s="9" t="e">
        <f t="shared" si="1"/>
        <v>#REF!</v>
      </c>
      <c r="W24" s="9" t="e">
        <f t="shared" si="1"/>
        <v>#REF!</v>
      </c>
      <c r="X24" s="9" t="e">
        <f t="shared" si="1"/>
        <v>#REF!</v>
      </c>
      <c r="Y24" s="9" t="e">
        <f t="shared" si="1"/>
        <v>#REF!</v>
      </c>
      <c r="Z24" s="9" t="e">
        <f t="shared" si="1"/>
        <v>#REF!</v>
      </c>
      <c r="AA24" s="9" t="e">
        <f t="shared" si="1"/>
        <v>#REF!</v>
      </c>
      <c r="AB24" s="9" t="e">
        <f t="shared" si="1"/>
        <v>#REF!</v>
      </c>
      <c r="AC24" s="9" t="e">
        <f t="shared" si="1"/>
        <v>#REF!</v>
      </c>
      <c r="AD24" s="9" t="e">
        <f t="shared" si="1"/>
        <v>#REF!</v>
      </c>
      <c r="AE24" s="9" t="e">
        <f t="shared" si="1"/>
        <v>#REF!</v>
      </c>
      <c r="AF24" s="9" t="e">
        <f t="shared" si="1"/>
        <v>#REF!</v>
      </c>
      <c r="AG24" s="9" t="e">
        <f t="shared" si="1"/>
        <v>#REF!</v>
      </c>
      <c r="AH24" s="9" t="e">
        <f t="shared" si="1"/>
        <v>#REF!</v>
      </c>
      <c r="AI24" s="9" t="e">
        <f t="shared" si="1"/>
        <v>#REF!</v>
      </c>
      <c r="AJ24" s="9" t="e">
        <f t="shared" si="1"/>
        <v>#REF!</v>
      </c>
      <c r="AK24" s="9" t="e">
        <f t="shared" si="1"/>
        <v>#REF!</v>
      </c>
      <c r="AL24" s="9" t="e">
        <f t="shared" si="1"/>
        <v>#REF!</v>
      </c>
      <c r="AM24" s="9" t="e">
        <f t="shared" si="1"/>
        <v>#REF!</v>
      </c>
      <c r="AN24" s="8" t="e">
        <f t="shared" si="1"/>
        <v>#REF!</v>
      </c>
      <c r="AO24" s="8" t="e">
        <f t="shared" si="1"/>
        <v>#REF!</v>
      </c>
      <c r="AP24" s="8" t="e">
        <f t="shared" si="1"/>
        <v>#REF!</v>
      </c>
      <c r="AQ24" s="9" t="e">
        <f t="shared" si="1"/>
        <v>#REF!</v>
      </c>
      <c r="AR24" s="9" t="e">
        <f t="shared" si="1"/>
        <v>#REF!</v>
      </c>
      <c r="AS24" s="9" t="e">
        <f t="shared" si="1"/>
        <v>#REF!</v>
      </c>
      <c r="AT24" s="9" t="e">
        <f t="shared" si="1"/>
        <v>#REF!</v>
      </c>
      <c r="AU24" s="9" t="e">
        <f t="shared" si="1"/>
        <v>#REF!</v>
      </c>
      <c r="AV24" s="9" t="e">
        <f t="shared" si="1"/>
        <v>#REF!</v>
      </c>
      <c r="AW24" s="9" t="e">
        <f t="shared" si="1"/>
        <v>#REF!</v>
      </c>
      <c r="AX24" s="9" t="e">
        <f t="shared" si="1"/>
        <v>#REF!</v>
      </c>
      <c r="AY24" s="9" t="e">
        <f t="shared" si="1"/>
        <v>#REF!</v>
      </c>
      <c r="AZ24" s="9" t="e">
        <f t="shared" si="1"/>
        <v>#REF!</v>
      </c>
      <c r="BA24" s="9" t="e">
        <f t="shared" si="1"/>
        <v>#REF!</v>
      </c>
    </row>
    <row r="25" spans="1:53" ht="20.25" customHeight="1" x14ac:dyDescent="0.2">
      <c r="A25" s="7"/>
      <c r="B25" s="8" t="e">
        <f t="shared" si="0"/>
        <v>#REF!</v>
      </c>
      <c r="C25" s="9" t="e">
        <f t="shared" si="0"/>
        <v>#REF!</v>
      </c>
      <c r="D25" s="9" t="e">
        <f t="shared" ref="D25:BA25" si="2">D6</f>
        <v>#REF!</v>
      </c>
      <c r="E25" s="8" t="e">
        <f t="shared" si="2"/>
        <v>#REF!</v>
      </c>
      <c r="F25" s="9" t="e">
        <f t="shared" si="2"/>
        <v>#REF!</v>
      </c>
      <c r="G25" s="9" t="e">
        <f t="shared" si="2"/>
        <v>#REF!</v>
      </c>
      <c r="H25" s="9" t="e">
        <f t="shared" si="2"/>
        <v>#REF!</v>
      </c>
      <c r="I25" s="9" t="e">
        <f t="shared" si="2"/>
        <v>#REF!</v>
      </c>
      <c r="J25" s="9" t="e">
        <f t="shared" si="2"/>
        <v>#REF!</v>
      </c>
      <c r="K25" s="9" t="e">
        <f t="shared" si="2"/>
        <v>#REF!</v>
      </c>
      <c r="L25" s="9" t="e">
        <f t="shared" si="2"/>
        <v>#REF!</v>
      </c>
      <c r="M25" s="9" t="e">
        <f t="shared" si="2"/>
        <v>#REF!</v>
      </c>
      <c r="N25" s="8" t="e">
        <f t="shared" si="2"/>
        <v>#REF!</v>
      </c>
      <c r="O25" s="9" t="e">
        <f t="shared" si="2"/>
        <v>#REF!</v>
      </c>
      <c r="P25" s="9" t="e">
        <f t="shared" si="2"/>
        <v>#REF!</v>
      </c>
      <c r="Q25" s="9" t="e">
        <f t="shared" si="2"/>
        <v>#REF!</v>
      </c>
      <c r="R25" s="9" t="e">
        <f t="shared" si="2"/>
        <v>#REF!</v>
      </c>
      <c r="S25" s="9" t="e">
        <f t="shared" si="2"/>
        <v>#REF!</v>
      </c>
      <c r="T25" s="9" t="e">
        <f t="shared" si="2"/>
        <v>#REF!</v>
      </c>
      <c r="U25" s="9" t="e">
        <f t="shared" si="2"/>
        <v>#REF!</v>
      </c>
      <c r="V25" s="9" t="e">
        <f t="shared" si="2"/>
        <v>#REF!</v>
      </c>
      <c r="W25" s="9" t="e">
        <f t="shared" si="2"/>
        <v>#REF!</v>
      </c>
      <c r="X25" s="9" t="e">
        <f t="shared" si="2"/>
        <v>#REF!</v>
      </c>
      <c r="Y25" s="9" t="e">
        <f t="shared" si="2"/>
        <v>#REF!</v>
      </c>
      <c r="Z25" s="9" t="e">
        <f t="shared" si="2"/>
        <v>#REF!</v>
      </c>
      <c r="AA25" s="9" t="e">
        <f t="shared" si="2"/>
        <v>#REF!</v>
      </c>
      <c r="AB25" s="9" t="e">
        <f t="shared" si="2"/>
        <v>#REF!</v>
      </c>
      <c r="AC25" s="9" t="e">
        <f t="shared" si="2"/>
        <v>#REF!</v>
      </c>
      <c r="AD25" s="9" t="e">
        <f t="shared" si="2"/>
        <v>#REF!</v>
      </c>
      <c r="AE25" s="9" t="e">
        <f t="shared" si="2"/>
        <v>#REF!</v>
      </c>
      <c r="AF25" s="9" t="e">
        <f t="shared" si="2"/>
        <v>#REF!</v>
      </c>
      <c r="AG25" s="9" t="e">
        <f t="shared" si="2"/>
        <v>#REF!</v>
      </c>
      <c r="AH25" s="9" t="e">
        <f t="shared" si="2"/>
        <v>#REF!</v>
      </c>
      <c r="AI25" s="9" t="e">
        <f t="shared" si="2"/>
        <v>#REF!</v>
      </c>
      <c r="AJ25" s="9" t="e">
        <f t="shared" si="2"/>
        <v>#REF!</v>
      </c>
      <c r="AK25" s="9" t="e">
        <f t="shared" si="2"/>
        <v>#REF!</v>
      </c>
      <c r="AL25" s="9" t="e">
        <f t="shared" si="2"/>
        <v>#REF!</v>
      </c>
      <c r="AM25" s="9" t="e">
        <f t="shared" si="2"/>
        <v>#REF!</v>
      </c>
      <c r="AN25" s="8" t="e">
        <f t="shared" si="2"/>
        <v>#REF!</v>
      </c>
      <c r="AO25" s="8" t="e">
        <f t="shared" si="2"/>
        <v>#REF!</v>
      </c>
      <c r="AP25" s="8" t="e">
        <f t="shared" si="2"/>
        <v>#REF!</v>
      </c>
      <c r="AQ25" s="9" t="e">
        <f t="shared" si="2"/>
        <v>#REF!</v>
      </c>
      <c r="AR25" s="9" t="e">
        <f t="shared" si="2"/>
        <v>#REF!</v>
      </c>
      <c r="AS25" s="9" t="e">
        <f t="shared" si="2"/>
        <v>#REF!</v>
      </c>
      <c r="AT25" s="9" t="e">
        <f t="shared" si="2"/>
        <v>#REF!</v>
      </c>
      <c r="AU25" s="9" t="e">
        <f t="shared" si="2"/>
        <v>#REF!</v>
      </c>
      <c r="AV25" s="9" t="e">
        <f t="shared" si="2"/>
        <v>#REF!</v>
      </c>
      <c r="AW25" s="9" t="e">
        <f t="shared" si="2"/>
        <v>#REF!</v>
      </c>
      <c r="AX25" s="9" t="e">
        <f t="shared" si="2"/>
        <v>#REF!</v>
      </c>
      <c r="AY25" s="9" t="e">
        <f t="shared" si="2"/>
        <v>#REF!</v>
      </c>
      <c r="AZ25" s="9" t="e">
        <f t="shared" si="2"/>
        <v>#REF!</v>
      </c>
      <c r="BA25" s="9" t="e">
        <f t="shared" si="2"/>
        <v>#REF!</v>
      </c>
    </row>
    <row r="26" spans="1:53" x14ac:dyDescent="0.2">
      <c r="A26" s="10" t="s">
        <v>4</v>
      </c>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row>
    <row r="27" spans="1:53" x14ac:dyDescent="0.2">
      <c r="A27" s="10">
        <v>1</v>
      </c>
      <c r="B27" s="12" t="e">
        <f t="shared" ref="B27:B28" si="3">ROUNDUP(B8*0.87,)</f>
        <v>#REF!</v>
      </c>
      <c r="C27" s="18" t="e">
        <f>ROUNDUP(C8*0.87,)+25</f>
        <v>#REF!</v>
      </c>
      <c r="D27" s="18" t="e">
        <f t="shared" ref="D27:AZ34" si="4">ROUNDUP(D8*0.87,)+25</f>
        <v>#REF!</v>
      </c>
      <c r="E27" s="18" t="e">
        <f t="shared" si="4"/>
        <v>#REF!</v>
      </c>
      <c r="F27" s="18" t="e">
        <f t="shared" si="4"/>
        <v>#REF!</v>
      </c>
      <c r="G27" s="18" t="e">
        <f t="shared" si="4"/>
        <v>#REF!</v>
      </c>
      <c r="H27" s="18" t="e">
        <f t="shared" si="4"/>
        <v>#REF!</v>
      </c>
      <c r="I27" s="18" t="e">
        <f t="shared" si="4"/>
        <v>#REF!</v>
      </c>
      <c r="J27" s="18" t="e">
        <f t="shared" si="4"/>
        <v>#REF!</v>
      </c>
      <c r="K27" s="18" t="e">
        <f t="shared" si="4"/>
        <v>#REF!</v>
      </c>
      <c r="L27" s="18" t="e">
        <f t="shared" si="4"/>
        <v>#REF!</v>
      </c>
      <c r="M27" s="18" t="e">
        <f t="shared" si="4"/>
        <v>#REF!</v>
      </c>
      <c r="N27" s="18" t="e">
        <f t="shared" si="4"/>
        <v>#REF!</v>
      </c>
      <c r="O27" s="18" t="e">
        <f t="shared" si="4"/>
        <v>#REF!</v>
      </c>
      <c r="P27" s="18" t="e">
        <f t="shared" si="4"/>
        <v>#REF!</v>
      </c>
      <c r="Q27" s="18" t="e">
        <f t="shared" si="4"/>
        <v>#REF!</v>
      </c>
      <c r="R27" s="18" t="e">
        <f t="shared" si="4"/>
        <v>#REF!</v>
      </c>
      <c r="S27" s="18" t="e">
        <f t="shared" si="4"/>
        <v>#REF!</v>
      </c>
      <c r="T27" s="18" t="e">
        <f t="shared" si="4"/>
        <v>#REF!</v>
      </c>
      <c r="U27" s="18" t="e">
        <f t="shared" si="4"/>
        <v>#REF!</v>
      </c>
      <c r="V27" s="18" t="e">
        <f t="shared" si="4"/>
        <v>#REF!</v>
      </c>
      <c r="W27" s="18" t="e">
        <f t="shared" si="4"/>
        <v>#REF!</v>
      </c>
      <c r="X27" s="18" t="e">
        <f t="shared" si="4"/>
        <v>#REF!</v>
      </c>
      <c r="Y27" s="18" t="e">
        <f t="shared" si="4"/>
        <v>#REF!</v>
      </c>
      <c r="Z27" s="18" t="e">
        <f t="shared" si="4"/>
        <v>#REF!</v>
      </c>
      <c r="AA27" s="18" t="e">
        <f t="shared" si="4"/>
        <v>#REF!</v>
      </c>
      <c r="AB27" s="18" t="e">
        <f t="shared" si="4"/>
        <v>#REF!</v>
      </c>
      <c r="AC27" s="18" t="e">
        <f t="shared" si="4"/>
        <v>#REF!</v>
      </c>
      <c r="AD27" s="18" t="e">
        <f t="shared" si="4"/>
        <v>#REF!</v>
      </c>
      <c r="AE27" s="18" t="e">
        <f t="shared" si="4"/>
        <v>#REF!</v>
      </c>
      <c r="AF27" s="18" t="e">
        <f t="shared" si="4"/>
        <v>#REF!</v>
      </c>
      <c r="AG27" s="18" t="e">
        <f t="shared" si="4"/>
        <v>#REF!</v>
      </c>
      <c r="AH27" s="18" t="e">
        <f t="shared" si="4"/>
        <v>#REF!</v>
      </c>
      <c r="AI27" s="18" t="e">
        <f t="shared" si="4"/>
        <v>#REF!</v>
      </c>
      <c r="AJ27" s="18" t="e">
        <f t="shared" si="4"/>
        <v>#REF!</v>
      </c>
      <c r="AK27" s="18" t="e">
        <f t="shared" si="4"/>
        <v>#REF!</v>
      </c>
      <c r="AL27" s="18" t="e">
        <f t="shared" si="4"/>
        <v>#REF!</v>
      </c>
      <c r="AM27" s="18" t="e">
        <f t="shared" si="4"/>
        <v>#REF!</v>
      </c>
      <c r="AN27" s="18" t="e">
        <f t="shared" si="4"/>
        <v>#REF!</v>
      </c>
      <c r="AO27" s="18" t="e">
        <f t="shared" si="4"/>
        <v>#REF!</v>
      </c>
      <c r="AP27" s="18" t="e">
        <f t="shared" si="4"/>
        <v>#REF!</v>
      </c>
      <c r="AQ27" s="18" t="e">
        <f t="shared" si="4"/>
        <v>#REF!</v>
      </c>
      <c r="AR27" s="18" t="e">
        <f t="shared" si="4"/>
        <v>#REF!</v>
      </c>
      <c r="AS27" s="18" t="e">
        <f t="shared" si="4"/>
        <v>#REF!</v>
      </c>
      <c r="AT27" s="18" t="e">
        <f t="shared" si="4"/>
        <v>#REF!</v>
      </c>
      <c r="AU27" s="18" t="e">
        <f t="shared" si="4"/>
        <v>#REF!</v>
      </c>
      <c r="AV27" s="18" t="e">
        <f t="shared" si="4"/>
        <v>#REF!</v>
      </c>
      <c r="AW27" s="18" t="e">
        <f t="shared" si="4"/>
        <v>#REF!</v>
      </c>
      <c r="AX27" s="18" t="e">
        <f t="shared" si="4"/>
        <v>#REF!</v>
      </c>
      <c r="AY27" s="18" t="e">
        <f t="shared" si="4"/>
        <v>#REF!</v>
      </c>
      <c r="AZ27" s="18" t="e">
        <f t="shared" si="4"/>
        <v>#REF!</v>
      </c>
      <c r="BA27" s="18" t="e">
        <f>ROUNDUP(BA8*0.87,)+25</f>
        <v>#REF!</v>
      </c>
    </row>
    <row r="28" spans="1:53" x14ac:dyDescent="0.2">
      <c r="A28" s="10">
        <v>2</v>
      </c>
      <c r="B28" s="10" t="e">
        <f t="shared" si="3"/>
        <v>#REF!</v>
      </c>
      <c r="C28" s="18" t="e">
        <f t="shared" ref="C28:R39" si="5">ROUNDUP(C9*0.87,)+25</f>
        <v>#REF!</v>
      </c>
      <c r="D28" s="18" t="e">
        <f t="shared" si="5"/>
        <v>#REF!</v>
      </c>
      <c r="E28" s="18" t="e">
        <f t="shared" si="5"/>
        <v>#REF!</v>
      </c>
      <c r="F28" s="18" t="e">
        <f t="shared" si="5"/>
        <v>#REF!</v>
      </c>
      <c r="G28" s="18" t="e">
        <f t="shared" si="5"/>
        <v>#REF!</v>
      </c>
      <c r="H28" s="18" t="e">
        <f t="shared" si="5"/>
        <v>#REF!</v>
      </c>
      <c r="I28" s="18" t="e">
        <f t="shared" si="5"/>
        <v>#REF!</v>
      </c>
      <c r="J28" s="18" t="e">
        <f t="shared" si="5"/>
        <v>#REF!</v>
      </c>
      <c r="K28" s="18" t="e">
        <f t="shared" si="5"/>
        <v>#REF!</v>
      </c>
      <c r="L28" s="18" t="e">
        <f t="shared" si="5"/>
        <v>#REF!</v>
      </c>
      <c r="M28" s="18" t="e">
        <f t="shared" si="5"/>
        <v>#REF!</v>
      </c>
      <c r="N28" s="18" t="e">
        <f t="shared" si="5"/>
        <v>#REF!</v>
      </c>
      <c r="O28" s="18" t="e">
        <f t="shared" si="5"/>
        <v>#REF!</v>
      </c>
      <c r="P28" s="18" t="e">
        <f t="shared" si="5"/>
        <v>#REF!</v>
      </c>
      <c r="Q28" s="18" t="e">
        <f t="shared" si="5"/>
        <v>#REF!</v>
      </c>
      <c r="R28" s="18" t="e">
        <f t="shared" si="5"/>
        <v>#REF!</v>
      </c>
      <c r="S28" s="18" t="e">
        <f t="shared" si="4"/>
        <v>#REF!</v>
      </c>
      <c r="T28" s="18" t="e">
        <f t="shared" si="4"/>
        <v>#REF!</v>
      </c>
      <c r="U28" s="18" t="e">
        <f t="shared" si="4"/>
        <v>#REF!</v>
      </c>
      <c r="V28" s="18" t="e">
        <f t="shared" si="4"/>
        <v>#REF!</v>
      </c>
      <c r="W28" s="18" t="e">
        <f t="shared" si="4"/>
        <v>#REF!</v>
      </c>
      <c r="X28" s="18" t="e">
        <f t="shared" si="4"/>
        <v>#REF!</v>
      </c>
      <c r="Y28" s="18" t="e">
        <f t="shared" si="4"/>
        <v>#REF!</v>
      </c>
      <c r="Z28" s="18" t="e">
        <f t="shared" si="4"/>
        <v>#REF!</v>
      </c>
      <c r="AA28" s="18" t="e">
        <f t="shared" si="4"/>
        <v>#REF!</v>
      </c>
      <c r="AB28" s="18" t="e">
        <f t="shared" si="4"/>
        <v>#REF!</v>
      </c>
      <c r="AC28" s="18" t="e">
        <f t="shared" si="4"/>
        <v>#REF!</v>
      </c>
      <c r="AD28" s="18" t="e">
        <f t="shared" si="4"/>
        <v>#REF!</v>
      </c>
      <c r="AE28" s="18" t="e">
        <f t="shared" si="4"/>
        <v>#REF!</v>
      </c>
      <c r="AF28" s="18" t="e">
        <f t="shared" si="4"/>
        <v>#REF!</v>
      </c>
      <c r="AG28" s="18" t="e">
        <f t="shared" si="4"/>
        <v>#REF!</v>
      </c>
      <c r="AH28" s="18" t="e">
        <f t="shared" si="4"/>
        <v>#REF!</v>
      </c>
      <c r="AI28" s="18" t="e">
        <f t="shared" si="4"/>
        <v>#REF!</v>
      </c>
      <c r="AJ28" s="18" t="e">
        <f t="shared" si="4"/>
        <v>#REF!</v>
      </c>
      <c r="AK28" s="18" t="e">
        <f t="shared" si="4"/>
        <v>#REF!</v>
      </c>
      <c r="AL28" s="18" t="e">
        <f t="shared" si="4"/>
        <v>#REF!</v>
      </c>
      <c r="AM28" s="18" t="e">
        <f t="shared" si="4"/>
        <v>#REF!</v>
      </c>
      <c r="AN28" s="18" t="e">
        <f t="shared" si="4"/>
        <v>#REF!</v>
      </c>
      <c r="AO28" s="18" t="e">
        <f t="shared" si="4"/>
        <v>#REF!</v>
      </c>
      <c r="AP28" s="18" t="e">
        <f t="shared" si="4"/>
        <v>#REF!</v>
      </c>
      <c r="AQ28" s="18" t="e">
        <f t="shared" si="4"/>
        <v>#REF!</v>
      </c>
      <c r="AR28" s="18" t="e">
        <f t="shared" si="4"/>
        <v>#REF!</v>
      </c>
      <c r="AS28" s="18" t="e">
        <f t="shared" si="4"/>
        <v>#REF!</v>
      </c>
      <c r="AT28" s="18" t="e">
        <f t="shared" si="4"/>
        <v>#REF!</v>
      </c>
      <c r="AU28" s="18" t="e">
        <f t="shared" si="4"/>
        <v>#REF!</v>
      </c>
      <c r="AV28" s="18" t="e">
        <f t="shared" si="4"/>
        <v>#REF!</v>
      </c>
      <c r="AW28" s="18" t="e">
        <f t="shared" si="4"/>
        <v>#REF!</v>
      </c>
      <c r="AX28" s="18" t="e">
        <f t="shared" si="4"/>
        <v>#REF!</v>
      </c>
      <c r="AY28" s="18" t="e">
        <f t="shared" si="4"/>
        <v>#REF!</v>
      </c>
      <c r="AZ28" s="18" t="e">
        <f t="shared" si="4"/>
        <v>#REF!</v>
      </c>
      <c r="BA28" s="18" t="e">
        <f t="shared" ref="BA28" si="6">ROUNDUP(BA9*0.87,)+25</f>
        <v>#REF!</v>
      </c>
    </row>
    <row r="29" spans="1:53" x14ac:dyDescent="0.2">
      <c r="A29" s="10" t="s">
        <v>5</v>
      </c>
      <c r="B29" s="10"/>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row>
    <row r="30" spans="1:53" x14ac:dyDescent="0.2">
      <c r="A30" s="10">
        <v>1</v>
      </c>
      <c r="B30" s="10" t="e">
        <f t="shared" ref="B30:B31" si="7">ROUNDUP(B11*0.87,)</f>
        <v>#REF!</v>
      </c>
      <c r="C30" s="18" t="e">
        <f t="shared" si="5"/>
        <v>#REF!</v>
      </c>
      <c r="D30" s="18" t="e">
        <f t="shared" si="4"/>
        <v>#REF!</v>
      </c>
      <c r="E30" s="18" t="e">
        <f t="shared" si="4"/>
        <v>#REF!</v>
      </c>
      <c r="F30" s="18" t="e">
        <f t="shared" si="4"/>
        <v>#REF!</v>
      </c>
      <c r="G30" s="18" t="e">
        <f t="shared" si="4"/>
        <v>#REF!</v>
      </c>
      <c r="H30" s="18" t="e">
        <f t="shared" si="4"/>
        <v>#REF!</v>
      </c>
      <c r="I30" s="18" t="e">
        <f t="shared" si="4"/>
        <v>#REF!</v>
      </c>
      <c r="J30" s="18" t="e">
        <f t="shared" si="4"/>
        <v>#REF!</v>
      </c>
      <c r="K30" s="18" t="e">
        <f t="shared" si="4"/>
        <v>#REF!</v>
      </c>
      <c r="L30" s="18" t="e">
        <f t="shared" si="4"/>
        <v>#REF!</v>
      </c>
      <c r="M30" s="18" t="e">
        <f t="shared" si="4"/>
        <v>#REF!</v>
      </c>
      <c r="N30" s="18" t="e">
        <f t="shared" si="4"/>
        <v>#REF!</v>
      </c>
      <c r="O30" s="18" t="e">
        <f t="shared" si="4"/>
        <v>#REF!</v>
      </c>
      <c r="P30" s="18" t="e">
        <f t="shared" si="4"/>
        <v>#REF!</v>
      </c>
      <c r="Q30" s="18" t="e">
        <f t="shared" si="4"/>
        <v>#REF!</v>
      </c>
      <c r="R30" s="18" t="e">
        <f t="shared" si="4"/>
        <v>#REF!</v>
      </c>
      <c r="S30" s="18" t="e">
        <f t="shared" si="4"/>
        <v>#REF!</v>
      </c>
      <c r="T30" s="18" t="e">
        <f t="shared" si="4"/>
        <v>#REF!</v>
      </c>
      <c r="U30" s="18" t="e">
        <f t="shared" si="4"/>
        <v>#REF!</v>
      </c>
      <c r="V30" s="18" t="e">
        <f t="shared" si="4"/>
        <v>#REF!</v>
      </c>
      <c r="W30" s="18" t="e">
        <f t="shared" si="4"/>
        <v>#REF!</v>
      </c>
      <c r="X30" s="18" t="e">
        <f t="shared" si="4"/>
        <v>#REF!</v>
      </c>
      <c r="Y30" s="18" t="e">
        <f t="shared" si="4"/>
        <v>#REF!</v>
      </c>
      <c r="Z30" s="18" t="e">
        <f t="shared" si="4"/>
        <v>#REF!</v>
      </c>
      <c r="AA30" s="18" t="e">
        <f t="shared" si="4"/>
        <v>#REF!</v>
      </c>
      <c r="AB30" s="18" t="e">
        <f t="shared" si="4"/>
        <v>#REF!</v>
      </c>
      <c r="AC30" s="18" t="e">
        <f t="shared" si="4"/>
        <v>#REF!</v>
      </c>
      <c r="AD30" s="18" t="e">
        <f t="shared" si="4"/>
        <v>#REF!</v>
      </c>
      <c r="AE30" s="18" t="e">
        <f t="shared" si="4"/>
        <v>#REF!</v>
      </c>
      <c r="AF30" s="18" t="e">
        <f t="shared" si="4"/>
        <v>#REF!</v>
      </c>
      <c r="AG30" s="18" t="e">
        <f t="shared" si="4"/>
        <v>#REF!</v>
      </c>
      <c r="AH30" s="18" t="e">
        <f t="shared" si="4"/>
        <v>#REF!</v>
      </c>
      <c r="AI30" s="18" t="e">
        <f t="shared" si="4"/>
        <v>#REF!</v>
      </c>
      <c r="AJ30" s="18" t="e">
        <f t="shared" si="4"/>
        <v>#REF!</v>
      </c>
      <c r="AK30" s="18" t="e">
        <f t="shared" si="4"/>
        <v>#REF!</v>
      </c>
      <c r="AL30" s="18" t="e">
        <f t="shared" si="4"/>
        <v>#REF!</v>
      </c>
      <c r="AM30" s="18" t="e">
        <f t="shared" si="4"/>
        <v>#REF!</v>
      </c>
      <c r="AN30" s="18" t="e">
        <f t="shared" si="4"/>
        <v>#REF!</v>
      </c>
      <c r="AO30" s="18" t="e">
        <f t="shared" si="4"/>
        <v>#REF!</v>
      </c>
      <c r="AP30" s="18" t="e">
        <f t="shared" si="4"/>
        <v>#REF!</v>
      </c>
      <c r="AQ30" s="18" t="e">
        <f t="shared" si="4"/>
        <v>#REF!</v>
      </c>
      <c r="AR30" s="18" t="e">
        <f t="shared" si="4"/>
        <v>#REF!</v>
      </c>
      <c r="AS30" s="18" t="e">
        <f t="shared" si="4"/>
        <v>#REF!</v>
      </c>
      <c r="AT30" s="18" t="e">
        <f t="shared" si="4"/>
        <v>#REF!</v>
      </c>
      <c r="AU30" s="18" t="e">
        <f t="shared" si="4"/>
        <v>#REF!</v>
      </c>
      <c r="AV30" s="18" t="e">
        <f t="shared" si="4"/>
        <v>#REF!</v>
      </c>
      <c r="AW30" s="18" t="e">
        <f t="shared" si="4"/>
        <v>#REF!</v>
      </c>
      <c r="AX30" s="18" t="e">
        <f t="shared" si="4"/>
        <v>#REF!</v>
      </c>
      <c r="AY30" s="18" t="e">
        <f t="shared" si="4"/>
        <v>#REF!</v>
      </c>
      <c r="AZ30" s="18" t="e">
        <f t="shared" si="4"/>
        <v>#REF!</v>
      </c>
      <c r="BA30" s="18" t="e">
        <f t="shared" ref="BA30" si="8">ROUNDUP(BA11*0.87,)+25</f>
        <v>#REF!</v>
      </c>
    </row>
    <row r="31" spans="1:53" x14ac:dyDescent="0.2">
      <c r="A31" s="10">
        <v>2</v>
      </c>
      <c r="B31" s="10" t="e">
        <f t="shared" si="7"/>
        <v>#REF!</v>
      </c>
      <c r="C31" s="18" t="e">
        <f t="shared" si="5"/>
        <v>#REF!</v>
      </c>
      <c r="D31" s="18" t="e">
        <f t="shared" si="4"/>
        <v>#REF!</v>
      </c>
      <c r="E31" s="18" t="e">
        <f t="shared" si="4"/>
        <v>#REF!</v>
      </c>
      <c r="F31" s="18" t="e">
        <f t="shared" si="4"/>
        <v>#REF!</v>
      </c>
      <c r="G31" s="18" t="e">
        <f t="shared" si="4"/>
        <v>#REF!</v>
      </c>
      <c r="H31" s="18" t="e">
        <f t="shared" si="4"/>
        <v>#REF!</v>
      </c>
      <c r="I31" s="18" t="e">
        <f t="shared" si="4"/>
        <v>#REF!</v>
      </c>
      <c r="J31" s="18" t="e">
        <f t="shared" si="4"/>
        <v>#REF!</v>
      </c>
      <c r="K31" s="18" t="e">
        <f t="shared" si="4"/>
        <v>#REF!</v>
      </c>
      <c r="L31" s="18" t="e">
        <f t="shared" si="4"/>
        <v>#REF!</v>
      </c>
      <c r="M31" s="18" t="e">
        <f t="shared" si="4"/>
        <v>#REF!</v>
      </c>
      <c r="N31" s="18" t="e">
        <f t="shared" si="4"/>
        <v>#REF!</v>
      </c>
      <c r="O31" s="18" t="e">
        <f t="shared" si="4"/>
        <v>#REF!</v>
      </c>
      <c r="P31" s="18" t="e">
        <f t="shared" si="4"/>
        <v>#REF!</v>
      </c>
      <c r="Q31" s="18" t="e">
        <f t="shared" si="4"/>
        <v>#REF!</v>
      </c>
      <c r="R31" s="18" t="e">
        <f t="shared" si="4"/>
        <v>#REF!</v>
      </c>
      <c r="S31" s="18" t="e">
        <f t="shared" si="4"/>
        <v>#REF!</v>
      </c>
      <c r="T31" s="18" t="e">
        <f t="shared" si="4"/>
        <v>#REF!</v>
      </c>
      <c r="U31" s="18" t="e">
        <f t="shared" si="4"/>
        <v>#REF!</v>
      </c>
      <c r="V31" s="18" t="e">
        <f t="shared" si="4"/>
        <v>#REF!</v>
      </c>
      <c r="W31" s="18" t="e">
        <f t="shared" si="4"/>
        <v>#REF!</v>
      </c>
      <c r="X31" s="18" t="e">
        <f t="shared" si="4"/>
        <v>#REF!</v>
      </c>
      <c r="Y31" s="18" t="e">
        <f t="shared" si="4"/>
        <v>#REF!</v>
      </c>
      <c r="Z31" s="18" t="e">
        <f t="shared" si="4"/>
        <v>#REF!</v>
      </c>
      <c r="AA31" s="18" t="e">
        <f t="shared" si="4"/>
        <v>#REF!</v>
      </c>
      <c r="AB31" s="18" t="e">
        <f t="shared" si="4"/>
        <v>#REF!</v>
      </c>
      <c r="AC31" s="18" t="e">
        <f t="shared" si="4"/>
        <v>#REF!</v>
      </c>
      <c r="AD31" s="18" t="e">
        <f t="shared" si="4"/>
        <v>#REF!</v>
      </c>
      <c r="AE31" s="18" t="e">
        <f t="shared" si="4"/>
        <v>#REF!</v>
      </c>
      <c r="AF31" s="18" t="e">
        <f t="shared" si="4"/>
        <v>#REF!</v>
      </c>
      <c r="AG31" s="18" t="e">
        <f t="shared" si="4"/>
        <v>#REF!</v>
      </c>
      <c r="AH31" s="18" t="e">
        <f t="shared" si="4"/>
        <v>#REF!</v>
      </c>
      <c r="AI31" s="18" t="e">
        <f t="shared" si="4"/>
        <v>#REF!</v>
      </c>
      <c r="AJ31" s="18" t="e">
        <f t="shared" si="4"/>
        <v>#REF!</v>
      </c>
      <c r="AK31" s="18" t="e">
        <f t="shared" si="4"/>
        <v>#REF!</v>
      </c>
      <c r="AL31" s="18" t="e">
        <f t="shared" si="4"/>
        <v>#REF!</v>
      </c>
      <c r="AM31" s="18" t="e">
        <f t="shared" si="4"/>
        <v>#REF!</v>
      </c>
      <c r="AN31" s="18" t="e">
        <f t="shared" si="4"/>
        <v>#REF!</v>
      </c>
      <c r="AO31" s="18" t="e">
        <f t="shared" si="4"/>
        <v>#REF!</v>
      </c>
      <c r="AP31" s="18" t="e">
        <f t="shared" si="4"/>
        <v>#REF!</v>
      </c>
      <c r="AQ31" s="18" t="e">
        <f t="shared" si="4"/>
        <v>#REF!</v>
      </c>
      <c r="AR31" s="18" t="e">
        <f t="shared" si="4"/>
        <v>#REF!</v>
      </c>
      <c r="AS31" s="18" t="e">
        <f t="shared" si="4"/>
        <v>#REF!</v>
      </c>
      <c r="AT31" s="18" t="e">
        <f t="shared" si="4"/>
        <v>#REF!</v>
      </c>
      <c r="AU31" s="18" t="e">
        <f t="shared" si="4"/>
        <v>#REF!</v>
      </c>
      <c r="AV31" s="18" t="e">
        <f t="shared" si="4"/>
        <v>#REF!</v>
      </c>
      <c r="AW31" s="18" t="e">
        <f t="shared" si="4"/>
        <v>#REF!</v>
      </c>
      <c r="AX31" s="18" t="e">
        <f t="shared" si="4"/>
        <v>#REF!</v>
      </c>
      <c r="AY31" s="18" t="e">
        <f t="shared" si="4"/>
        <v>#REF!</v>
      </c>
      <c r="AZ31" s="18" t="e">
        <f t="shared" si="4"/>
        <v>#REF!</v>
      </c>
      <c r="BA31" s="18" t="e">
        <f t="shared" ref="BA31" si="9">ROUNDUP(BA12*0.87,)+25</f>
        <v>#REF!</v>
      </c>
    </row>
    <row r="32" spans="1:53" x14ac:dyDescent="0.2">
      <c r="A32" s="14" t="s">
        <v>7</v>
      </c>
      <c r="B32" s="10"/>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row>
    <row r="33" spans="1:53" x14ac:dyDescent="0.2">
      <c r="A33" s="10">
        <v>1</v>
      </c>
      <c r="B33" s="10" t="e">
        <f t="shared" ref="B33:B34" si="10">ROUNDUP(B14*0.87,)</f>
        <v>#REF!</v>
      </c>
      <c r="C33" s="18" t="e">
        <f t="shared" si="5"/>
        <v>#REF!</v>
      </c>
      <c r="D33" s="18" t="e">
        <f t="shared" si="4"/>
        <v>#REF!</v>
      </c>
      <c r="E33" s="18" t="e">
        <f t="shared" si="4"/>
        <v>#REF!</v>
      </c>
      <c r="F33" s="18" t="e">
        <f t="shared" si="4"/>
        <v>#REF!</v>
      </c>
      <c r="G33" s="18" t="e">
        <f t="shared" si="4"/>
        <v>#REF!</v>
      </c>
      <c r="H33" s="18" t="e">
        <f t="shared" si="4"/>
        <v>#REF!</v>
      </c>
      <c r="I33" s="18" t="e">
        <f t="shared" si="4"/>
        <v>#REF!</v>
      </c>
      <c r="J33" s="18" t="e">
        <f t="shared" si="4"/>
        <v>#REF!</v>
      </c>
      <c r="K33" s="18" t="e">
        <f t="shared" si="4"/>
        <v>#REF!</v>
      </c>
      <c r="L33" s="18" t="e">
        <f t="shared" si="4"/>
        <v>#REF!</v>
      </c>
      <c r="M33" s="18" t="e">
        <f t="shared" si="4"/>
        <v>#REF!</v>
      </c>
      <c r="N33" s="18" t="e">
        <f t="shared" si="4"/>
        <v>#REF!</v>
      </c>
      <c r="O33" s="18" t="e">
        <f t="shared" si="4"/>
        <v>#REF!</v>
      </c>
      <c r="P33" s="18" t="e">
        <f t="shared" si="4"/>
        <v>#REF!</v>
      </c>
      <c r="Q33" s="18" t="e">
        <f t="shared" si="4"/>
        <v>#REF!</v>
      </c>
      <c r="R33" s="18" t="e">
        <f t="shared" si="4"/>
        <v>#REF!</v>
      </c>
      <c r="S33" s="18" t="e">
        <f t="shared" si="4"/>
        <v>#REF!</v>
      </c>
      <c r="T33" s="18" t="e">
        <f t="shared" si="4"/>
        <v>#REF!</v>
      </c>
      <c r="U33" s="18" t="e">
        <f t="shared" si="4"/>
        <v>#REF!</v>
      </c>
      <c r="V33" s="18" t="e">
        <f t="shared" si="4"/>
        <v>#REF!</v>
      </c>
      <c r="W33" s="18" t="e">
        <f t="shared" si="4"/>
        <v>#REF!</v>
      </c>
      <c r="X33" s="18" t="e">
        <f t="shared" si="4"/>
        <v>#REF!</v>
      </c>
      <c r="Y33" s="18" t="e">
        <f t="shared" si="4"/>
        <v>#REF!</v>
      </c>
      <c r="Z33" s="18" t="e">
        <f t="shared" si="4"/>
        <v>#REF!</v>
      </c>
      <c r="AA33" s="18" t="e">
        <f t="shared" si="4"/>
        <v>#REF!</v>
      </c>
      <c r="AB33" s="18" t="e">
        <f t="shared" si="4"/>
        <v>#REF!</v>
      </c>
      <c r="AC33" s="18" t="e">
        <f t="shared" si="4"/>
        <v>#REF!</v>
      </c>
      <c r="AD33" s="18" t="e">
        <f t="shared" si="4"/>
        <v>#REF!</v>
      </c>
      <c r="AE33" s="18" t="e">
        <f t="shared" si="4"/>
        <v>#REF!</v>
      </c>
      <c r="AF33" s="18" t="e">
        <f t="shared" si="4"/>
        <v>#REF!</v>
      </c>
      <c r="AG33" s="18" t="e">
        <f t="shared" si="4"/>
        <v>#REF!</v>
      </c>
      <c r="AH33" s="18" t="e">
        <f t="shared" si="4"/>
        <v>#REF!</v>
      </c>
      <c r="AI33" s="18" t="e">
        <f t="shared" si="4"/>
        <v>#REF!</v>
      </c>
      <c r="AJ33" s="18" t="e">
        <f t="shared" si="4"/>
        <v>#REF!</v>
      </c>
      <c r="AK33" s="18" t="e">
        <f t="shared" si="4"/>
        <v>#REF!</v>
      </c>
      <c r="AL33" s="18" t="e">
        <f t="shared" si="4"/>
        <v>#REF!</v>
      </c>
      <c r="AM33" s="18" t="e">
        <f t="shared" si="4"/>
        <v>#REF!</v>
      </c>
      <c r="AN33" s="18" t="e">
        <f t="shared" si="4"/>
        <v>#REF!</v>
      </c>
      <c r="AO33" s="18" t="e">
        <f t="shared" si="4"/>
        <v>#REF!</v>
      </c>
      <c r="AP33" s="18" t="e">
        <f t="shared" si="4"/>
        <v>#REF!</v>
      </c>
      <c r="AQ33" s="18" t="e">
        <f t="shared" si="4"/>
        <v>#REF!</v>
      </c>
      <c r="AR33" s="18" t="e">
        <f t="shared" si="4"/>
        <v>#REF!</v>
      </c>
      <c r="AS33" s="18" t="e">
        <f t="shared" si="4"/>
        <v>#REF!</v>
      </c>
      <c r="AT33" s="18" t="e">
        <f t="shared" si="4"/>
        <v>#REF!</v>
      </c>
      <c r="AU33" s="18" t="e">
        <f t="shared" si="4"/>
        <v>#REF!</v>
      </c>
      <c r="AV33" s="18" t="e">
        <f t="shared" si="4"/>
        <v>#REF!</v>
      </c>
      <c r="AW33" s="18" t="e">
        <f t="shared" si="4"/>
        <v>#REF!</v>
      </c>
      <c r="AX33" s="18" t="e">
        <f t="shared" si="4"/>
        <v>#REF!</v>
      </c>
      <c r="AY33" s="18" t="e">
        <f t="shared" si="4"/>
        <v>#REF!</v>
      </c>
      <c r="AZ33" s="18" t="e">
        <f t="shared" si="4"/>
        <v>#REF!</v>
      </c>
      <c r="BA33" s="18" t="e">
        <f t="shared" ref="BA33" si="11">ROUNDUP(BA14*0.87,)+25</f>
        <v>#REF!</v>
      </c>
    </row>
    <row r="34" spans="1:53" x14ac:dyDescent="0.2">
      <c r="A34" s="10">
        <v>2</v>
      </c>
      <c r="B34" s="10" t="e">
        <f t="shared" si="10"/>
        <v>#REF!</v>
      </c>
      <c r="C34" s="18" t="e">
        <f t="shared" si="5"/>
        <v>#REF!</v>
      </c>
      <c r="D34" s="18" t="e">
        <f t="shared" si="4"/>
        <v>#REF!</v>
      </c>
      <c r="E34" s="18" t="e">
        <f t="shared" si="4"/>
        <v>#REF!</v>
      </c>
      <c r="F34" s="18" t="e">
        <f t="shared" si="4"/>
        <v>#REF!</v>
      </c>
      <c r="G34" s="18" t="e">
        <f t="shared" si="4"/>
        <v>#REF!</v>
      </c>
      <c r="H34" s="18" t="e">
        <f t="shared" si="4"/>
        <v>#REF!</v>
      </c>
      <c r="I34" s="18" t="e">
        <f t="shared" si="4"/>
        <v>#REF!</v>
      </c>
      <c r="J34" s="18" t="e">
        <f t="shared" si="4"/>
        <v>#REF!</v>
      </c>
      <c r="K34" s="18" t="e">
        <f t="shared" si="4"/>
        <v>#REF!</v>
      </c>
      <c r="L34" s="18" t="e">
        <f t="shared" si="4"/>
        <v>#REF!</v>
      </c>
      <c r="M34" s="18" t="e">
        <f t="shared" si="4"/>
        <v>#REF!</v>
      </c>
      <c r="N34" s="18" t="e">
        <f t="shared" si="4"/>
        <v>#REF!</v>
      </c>
      <c r="O34" s="18" t="e">
        <f t="shared" si="4"/>
        <v>#REF!</v>
      </c>
      <c r="P34" s="18" t="e">
        <f t="shared" si="4"/>
        <v>#REF!</v>
      </c>
      <c r="Q34" s="18" t="e">
        <f t="shared" si="4"/>
        <v>#REF!</v>
      </c>
      <c r="R34" s="18" t="e">
        <f t="shared" si="4"/>
        <v>#REF!</v>
      </c>
      <c r="S34" s="18" t="e">
        <f t="shared" si="4"/>
        <v>#REF!</v>
      </c>
      <c r="T34" s="18" t="e">
        <f t="shared" si="4"/>
        <v>#REF!</v>
      </c>
      <c r="U34" s="18" t="e">
        <f t="shared" si="4"/>
        <v>#REF!</v>
      </c>
      <c r="V34" s="18" t="e">
        <f t="shared" si="4"/>
        <v>#REF!</v>
      </c>
      <c r="W34" s="18" t="e">
        <f t="shared" si="4"/>
        <v>#REF!</v>
      </c>
      <c r="X34" s="18" t="e">
        <f t="shared" si="4"/>
        <v>#REF!</v>
      </c>
      <c r="Y34" s="18" t="e">
        <f t="shared" si="4"/>
        <v>#REF!</v>
      </c>
      <c r="Z34" s="18" t="e">
        <f t="shared" si="4"/>
        <v>#REF!</v>
      </c>
      <c r="AA34" s="18" t="e">
        <f t="shared" si="4"/>
        <v>#REF!</v>
      </c>
      <c r="AB34" s="18" t="e">
        <f t="shared" si="4"/>
        <v>#REF!</v>
      </c>
      <c r="AC34" s="18" t="e">
        <f t="shared" ref="D34:AZ39" si="12">ROUNDUP(AC15*0.87,)+25</f>
        <v>#REF!</v>
      </c>
      <c r="AD34" s="18" t="e">
        <f t="shared" si="12"/>
        <v>#REF!</v>
      </c>
      <c r="AE34" s="18" t="e">
        <f t="shared" si="12"/>
        <v>#REF!</v>
      </c>
      <c r="AF34" s="18" t="e">
        <f t="shared" si="12"/>
        <v>#REF!</v>
      </c>
      <c r="AG34" s="18" t="e">
        <f t="shared" si="12"/>
        <v>#REF!</v>
      </c>
      <c r="AH34" s="18" t="e">
        <f t="shared" si="12"/>
        <v>#REF!</v>
      </c>
      <c r="AI34" s="18" t="e">
        <f t="shared" si="12"/>
        <v>#REF!</v>
      </c>
      <c r="AJ34" s="18" t="e">
        <f t="shared" si="12"/>
        <v>#REF!</v>
      </c>
      <c r="AK34" s="18" t="e">
        <f t="shared" si="12"/>
        <v>#REF!</v>
      </c>
      <c r="AL34" s="18" t="e">
        <f t="shared" si="12"/>
        <v>#REF!</v>
      </c>
      <c r="AM34" s="18" t="e">
        <f t="shared" si="12"/>
        <v>#REF!</v>
      </c>
      <c r="AN34" s="18" t="e">
        <f t="shared" si="12"/>
        <v>#REF!</v>
      </c>
      <c r="AO34" s="18" t="e">
        <f t="shared" si="12"/>
        <v>#REF!</v>
      </c>
      <c r="AP34" s="18" t="e">
        <f t="shared" si="12"/>
        <v>#REF!</v>
      </c>
      <c r="AQ34" s="18" t="e">
        <f t="shared" si="12"/>
        <v>#REF!</v>
      </c>
      <c r="AR34" s="18" t="e">
        <f t="shared" si="12"/>
        <v>#REF!</v>
      </c>
      <c r="AS34" s="18" t="e">
        <f t="shared" si="12"/>
        <v>#REF!</v>
      </c>
      <c r="AT34" s="18" t="e">
        <f t="shared" si="12"/>
        <v>#REF!</v>
      </c>
      <c r="AU34" s="18" t="e">
        <f t="shared" si="12"/>
        <v>#REF!</v>
      </c>
      <c r="AV34" s="18" t="e">
        <f t="shared" si="12"/>
        <v>#REF!</v>
      </c>
      <c r="AW34" s="18" t="e">
        <f t="shared" si="12"/>
        <v>#REF!</v>
      </c>
      <c r="AX34" s="18" t="e">
        <f t="shared" si="12"/>
        <v>#REF!</v>
      </c>
      <c r="AY34" s="18" t="e">
        <f t="shared" si="12"/>
        <v>#REF!</v>
      </c>
      <c r="AZ34" s="18" t="e">
        <f t="shared" si="12"/>
        <v>#REF!</v>
      </c>
      <c r="BA34" s="18" t="e">
        <f t="shared" ref="BA34" si="13">ROUNDUP(BA15*0.87,)+25</f>
        <v>#REF!</v>
      </c>
    </row>
    <row r="35" spans="1:53" x14ac:dyDescent="0.2">
      <c r="A35" s="15" t="s">
        <v>8</v>
      </c>
      <c r="B35" s="10"/>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row>
    <row r="36" spans="1:53" x14ac:dyDescent="0.2">
      <c r="A36" s="10">
        <v>1</v>
      </c>
      <c r="B36" s="10" t="e">
        <f t="shared" ref="B36:B37" si="14">ROUNDUP(B17*0.87,)</f>
        <v>#REF!</v>
      </c>
      <c r="C36" s="18" t="e">
        <f t="shared" si="5"/>
        <v>#REF!</v>
      </c>
      <c r="D36" s="18" t="e">
        <f t="shared" si="12"/>
        <v>#REF!</v>
      </c>
      <c r="E36" s="18" t="e">
        <f t="shared" si="12"/>
        <v>#REF!</v>
      </c>
      <c r="F36" s="18" t="e">
        <f t="shared" si="12"/>
        <v>#REF!</v>
      </c>
      <c r="G36" s="18" t="e">
        <f t="shared" si="12"/>
        <v>#REF!</v>
      </c>
      <c r="H36" s="18" t="e">
        <f t="shared" si="12"/>
        <v>#REF!</v>
      </c>
      <c r="I36" s="18" t="e">
        <f t="shared" si="12"/>
        <v>#REF!</v>
      </c>
      <c r="J36" s="18" t="e">
        <f t="shared" si="12"/>
        <v>#REF!</v>
      </c>
      <c r="K36" s="18" t="e">
        <f t="shared" si="12"/>
        <v>#REF!</v>
      </c>
      <c r="L36" s="18" t="e">
        <f t="shared" si="12"/>
        <v>#REF!</v>
      </c>
      <c r="M36" s="18" t="e">
        <f t="shared" si="12"/>
        <v>#REF!</v>
      </c>
      <c r="N36" s="18" t="e">
        <f t="shared" si="12"/>
        <v>#REF!</v>
      </c>
      <c r="O36" s="18" t="e">
        <f t="shared" si="12"/>
        <v>#REF!</v>
      </c>
      <c r="P36" s="18" t="e">
        <f t="shared" si="12"/>
        <v>#REF!</v>
      </c>
      <c r="Q36" s="18" t="e">
        <f t="shared" si="12"/>
        <v>#REF!</v>
      </c>
      <c r="R36" s="18" t="e">
        <f t="shared" si="12"/>
        <v>#REF!</v>
      </c>
      <c r="S36" s="18" t="e">
        <f t="shared" si="12"/>
        <v>#REF!</v>
      </c>
      <c r="T36" s="18" t="e">
        <f t="shared" si="12"/>
        <v>#REF!</v>
      </c>
      <c r="U36" s="18" t="e">
        <f t="shared" si="12"/>
        <v>#REF!</v>
      </c>
      <c r="V36" s="18" t="e">
        <f t="shared" si="12"/>
        <v>#REF!</v>
      </c>
      <c r="W36" s="18" t="e">
        <f t="shared" si="12"/>
        <v>#REF!</v>
      </c>
      <c r="X36" s="18" t="e">
        <f t="shared" si="12"/>
        <v>#REF!</v>
      </c>
      <c r="Y36" s="18" t="e">
        <f t="shared" si="12"/>
        <v>#REF!</v>
      </c>
      <c r="Z36" s="18" t="e">
        <f t="shared" si="12"/>
        <v>#REF!</v>
      </c>
      <c r="AA36" s="18" t="e">
        <f t="shared" si="12"/>
        <v>#REF!</v>
      </c>
      <c r="AB36" s="18" t="e">
        <f t="shared" si="12"/>
        <v>#REF!</v>
      </c>
      <c r="AC36" s="18" t="e">
        <f t="shared" si="12"/>
        <v>#REF!</v>
      </c>
      <c r="AD36" s="18" t="e">
        <f t="shared" si="12"/>
        <v>#REF!</v>
      </c>
      <c r="AE36" s="18" t="e">
        <f t="shared" si="12"/>
        <v>#REF!</v>
      </c>
      <c r="AF36" s="18" t="e">
        <f t="shared" si="12"/>
        <v>#REF!</v>
      </c>
      <c r="AG36" s="18" t="e">
        <f t="shared" si="12"/>
        <v>#REF!</v>
      </c>
      <c r="AH36" s="18" t="e">
        <f t="shared" si="12"/>
        <v>#REF!</v>
      </c>
      <c r="AI36" s="18" t="e">
        <f t="shared" si="12"/>
        <v>#REF!</v>
      </c>
      <c r="AJ36" s="18" t="e">
        <f t="shared" si="12"/>
        <v>#REF!</v>
      </c>
      <c r="AK36" s="18" t="e">
        <f t="shared" si="12"/>
        <v>#REF!</v>
      </c>
      <c r="AL36" s="18" t="e">
        <f t="shared" si="12"/>
        <v>#REF!</v>
      </c>
      <c r="AM36" s="18" t="e">
        <f t="shared" si="12"/>
        <v>#REF!</v>
      </c>
      <c r="AN36" s="18" t="e">
        <f t="shared" si="12"/>
        <v>#REF!</v>
      </c>
      <c r="AO36" s="18" t="e">
        <f t="shared" si="12"/>
        <v>#REF!</v>
      </c>
      <c r="AP36" s="18" t="e">
        <f t="shared" si="12"/>
        <v>#REF!</v>
      </c>
      <c r="AQ36" s="18" t="e">
        <f t="shared" si="12"/>
        <v>#REF!</v>
      </c>
      <c r="AR36" s="18" t="e">
        <f t="shared" si="12"/>
        <v>#REF!</v>
      </c>
      <c r="AS36" s="18" t="e">
        <f t="shared" si="12"/>
        <v>#REF!</v>
      </c>
      <c r="AT36" s="18" t="e">
        <f t="shared" si="12"/>
        <v>#REF!</v>
      </c>
      <c r="AU36" s="18" t="e">
        <f t="shared" si="12"/>
        <v>#REF!</v>
      </c>
      <c r="AV36" s="18" t="e">
        <f t="shared" si="12"/>
        <v>#REF!</v>
      </c>
      <c r="AW36" s="18" t="e">
        <f t="shared" si="12"/>
        <v>#REF!</v>
      </c>
      <c r="AX36" s="18" t="e">
        <f t="shared" si="12"/>
        <v>#REF!</v>
      </c>
      <c r="AY36" s="18" t="e">
        <f t="shared" si="12"/>
        <v>#REF!</v>
      </c>
      <c r="AZ36" s="18" t="e">
        <f t="shared" si="12"/>
        <v>#REF!</v>
      </c>
      <c r="BA36" s="18" t="e">
        <f t="shared" ref="BA36" si="15">ROUNDUP(BA17*0.87,)+25</f>
        <v>#REF!</v>
      </c>
    </row>
    <row r="37" spans="1:53" x14ac:dyDescent="0.2">
      <c r="A37" s="10">
        <v>2</v>
      </c>
      <c r="B37" s="10" t="e">
        <f t="shared" si="14"/>
        <v>#REF!</v>
      </c>
      <c r="C37" s="18" t="e">
        <f t="shared" si="5"/>
        <v>#REF!</v>
      </c>
      <c r="D37" s="18" t="e">
        <f t="shared" si="12"/>
        <v>#REF!</v>
      </c>
      <c r="E37" s="18" t="e">
        <f t="shared" si="12"/>
        <v>#REF!</v>
      </c>
      <c r="F37" s="18" t="e">
        <f t="shared" si="12"/>
        <v>#REF!</v>
      </c>
      <c r="G37" s="18" t="e">
        <f t="shared" si="12"/>
        <v>#REF!</v>
      </c>
      <c r="H37" s="18" t="e">
        <f t="shared" si="12"/>
        <v>#REF!</v>
      </c>
      <c r="I37" s="18" t="e">
        <f t="shared" si="12"/>
        <v>#REF!</v>
      </c>
      <c r="J37" s="18" t="e">
        <f t="shared" si="12"/>
        <v>#REF!</v>
      </c>
      <c r="K37" s="18" t="e">
        <f t="shared" si="12"/>
        <v>#REF!</v>
      </c>
      <c r="L37" s="18" t="e">
        <f t="shared" si="12"/>
        <v>#REF!</v>
      </c>
      <c r="M37" s="18" t="e">
        <f t="shared" si="12"/>
        <v>#REF!</v>
      </c>
      <c r="N37" s="18" t="e">
        <f t="shared" si="12"/>
        <v>#REF!</v>
      </c>
      <c r="O37" s="18" t="e">
        <f t="shared" si="12"/>
        <v>#REF!</v>
      </c>
      <c r="P37" s="18" t="e">
        <f t="shared" si="12"/>
        <v>#REF!</v>
      </c>
      <c r="Q37" s="18" t="e">
        <f t="shared" si="12"/>
        <v>#REF!</v>
      </c>
      <c r="R37" s="18" t="e">
        <f t="shared" si="12"/>
        <v>#REF!</v>
      </c>
      <c r="S37" s="18" t="e">
        <f t="shared" si="12"/>
        <v>#REF!</v>
      </c>
      <c r="T37" s="18" t="e">
        <f t="shared" si="12"/>
        <v>#REF!</v>
      </c>
      <c r="U37" s="18" t="e">
        <f t="shared" si="12"/>
        <v>#REF!</v>
      </c>
      <c r="V37" s="18" t="e">
        <f t="shared" si="12"/>
        <v>#REF!</v>
      </c>
      <c r="W37" s="18" t="e">
        <f t="shared" si="12"/>
        <v>#REF!</v>
      </c>
      <c r="X37" s="18" t="e">
        <f t="shared" si="12"/>
        <v>#REF!</v>
      </c>
      <c r="Y37" s="18" t="e">
        <f t="shared" si="12"/>
        <v>#REF!</v>
      </c>
      <c r="Z37" s="18" t="e">
        <f t="shared" si="12"/>
        <v>#REF!</v>
      </c>
      <c r="AA37" s="18" t="e">
        <f t="shared" si="12"/>
        <v>#REF!</v>
      </c>
      <c r="AB37" s="18" t="e">
        <f t="shared" si="12"/>
        <v>#REF!</v>
      </c>
      <c r="AC37" s="18" t="e">
        <f t="shared" si="12"/>
        <v>#REF!</v>
      </c>
      <c r="AD37" s="18" t="e">
        <f t="shared" si="12"/>
        <v>#REF!</v>
      </c>
      <c r="AE37" s="18" t="e">
        <f t="shared" si="12"/>
        <v>#REF!</v>
      </c>
      <c r="AF37" s="18" t="e">
        <f t="shared" si="12"/>
        <v>#REF!</v>
      </c>
      <c r="AG37" s="18" t="e">
        <f t="shared" si="12"/>
        <v>#REF!</v>
      </c>
      <c r="AH37" s="18" t="e">
        <f t="shared" si="12"/>
        <v>#REF!</v>
      </c>
      <c r="AI37" s="18" t="e">
        <f t="shared" si="12"/>
        <v>#REF!</v>
      </c>
      <c r="AJ37" s="18" t="e">
        <f t="shared" si="12"/>
        <v>#REF!</v>
      </c>
      <c r="AK37" s="18" t="e">
        <f t="shared" si="12"/>
        <v>#REF!</v>
      </c>
      <c r="AL37" s="18" t="e">
        <f t="shared" si="12"/>
        <v>#REF!</v>
      </c>
      <c r="AM37" s="18" t="e">
        <f t="shared" si="12"/>
        <v>#REF!</v>
      </c>
      <c r="AN37" s="18" t="e">
        <f t="shared" si="12"/>
        <v>#REF!</v>
      </c>
      <c r="AO37" s="18" t="e">
        <f t="shared" si="12"/>
        <v>#REF!</v>
      </c>
      <c r="AP37" s="18" t="e">
        <f t="shared" si="12"/>
        <v>#REF!</v>
      </c>
      <c r="AQ37" s="18" t="e">
        <f t="shared" si="12"/>
        <v>#REF!</v>
      </c>
      <c r="AR37" s="18" t="e">
        <f t="shared" si="12"/>
        <v>#REF!</v>
      </c>
      <c r="AS37" s="18" t="e">
        <f t="shared" si="12"/>
        <v>#REF!</v>
      </c>
      <c r="AT37" s="18" t="e">
        <f t="shared" si="12"/>
        <v>#REF!</v>
      </c>
      <c r="AU37" s="18" t="e">
        <f t="shared" si="12"/>
        <v>#REF!</v>
      </c>
      <c r="AV37" s="18" t="e">
        <f t="shared" si="12"/>
        <v>#REF!</v>
      </c>
      <c r="AW37" s="18" t="e">
        <f t="shared" si="12"/>
        <v>#REF!</v>
      </c>
      <c r="AX37" s="18" t="e">
        <f t="shared" si="12"/>
        <v>#REF!</v>
      </c>
      <c r="AY37" s="18" t="e">
        <f t="shared" si="12"/>
        <v>#REF!</v>
      </c>
      <c r="AZ37" s="18" t="e">
        <f t="shared" si="12"/>
        <v>#REF!</v>
      </c>
      <c r="BA37" s="18" t="e">
        <f t="shared" ref="BA37" si="16">ROUNDUP(BA18*0.87,)+25</f>
        <v>#REF!</v>
      </c>
    </row>
    <row r="38" spans="1:53" x14ac:dyDescent="0.2">
      <c r="A38" s="16" t="s">
        <v>9</v>
      </c>
      <c r="B38" s="10"/>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row>
    <row r="39" spans="1:53" x14ac:dyDescent="0.2">
      <c r="A39" s="17" t="s">
        <v>10</v>
      </c>
      <c r="B39" s="31" t="e">
        <f t="shared" ref="B39" si="17">ROUNDUP(B20*0.87,)</f>
        <v>#REF!</v>
      </c>
      <c r="C39" s="18" t="e">
        <f t="shared" si="5"/>
        <v>#REF!</v>
      </c>
      <c r="D39" s="18" t="e">
        <f t="shared" si="12"/>
        <v>#REF!</v>
      </c>
      <c r="E39" s="18" t="e">
        <f t="shared" si="12"/>
        <v>#REF!</v>
      </c>
      <c r="F39" s="18" t="e">
        <f t="shared" si="12"/>
        <v>#REF!</v>
      </c>
      <c r="G39" s="18" t="e">
        <f t="shared" si="12"/>
        <v>#REF!</v>
      </c>
      <c r="H39" s="18" t="e">
        <f t="shared" si="12"/>
        <v>#REF!</v>
      </c>
      <c r="I39" s="18" t="e">
        <f t="shared" si="12"/>
        <v>#REF!</v>
      </c>
      <c r="J39" s="18" t="e">
        <f t="shared" si="12"/>
        <v>#REF!</v>
      </c>
      <c r="K39" s="18" t="e">
        <f t="shared" si="12"/>
        <v>#REF!</v>
      </c>
      <c r="L39" s="18" t="e">
        <f t="shared" si="12"/>
        <v>#REF!</v>
      </c>
      <c r="M39" s="18" t="e">
        <f t="shared" si="12"/>
        <v>#REF!</v>
      </c>
      <c r="N39" s="18" t="e">
        <f t="shared" si="12"/>
        <v>#REF!</v>
      </c>
      <c r="O39" s="18" t="e">
        <f t="shared" si="12"/>
        <v>#REF!</v>
      </c>
      <c r="P39" s="18" t="e">
        <f t="shared" si="12"/>
        <v>#REF!</v>
      </c>
      <c r="Q39" s="18" t="e">
        <f t="shared" si="12"/>
        <v>#REF!</v>
      </c>
      <c r="R39" s="18" t="e">
        <f t="shared" si="12"/>
        <v>#REF!</v>
      </c>
      <c r="S39" s="18" t="e">
        <f t="shared" si="12"/>
        <v>#REF!</v>
      </c>
      <c r="T39" s="18" t="e">
        <f t="shared" si="12"/>
        <v>#REF!</v>
      </c>
      <c r="U39" s="18" t="e">
        <f t="shared" si="12"/>
        <v>#REF!</v>
      </c>
      <c r="V39" s="18" t="e">
        <f t="shared" si="12"/>
        <v>#REF!</v>
      </c>
      <c r="W39" s="18" t="e">
        <f t="shared" si="12"/>
        <v>#REF!</v>
      </c>
      <c r="X39" s="18" t="e">
        <f t="shared" si="12"/>
        <v>#REF!</v>
      </c>
      <c r="Y39" s="18" t="e">
        <f t="shared" si="12"/>
        <v>#REF!</v>
      </c>
      <c r="Z39" s="18" t="e">
        <f t="shared" si="12"/>
        <v>#REF!</v>
      </c>
      <c r="AA39" s="18" t="e">
        <f t="shared" si="12"/>
        <v>#REF!</v>
      </c>
      <c r="AB39" s="18" t="e">
        <f t="shared" si="12"/>
        <v>#REF!</v>
      </c>
      <c r="AC39" s="18" t="e">
        <f t="shared" si="12"/>
        <v>#REF!</v>
      </c>
      <c r="AD39" s="18" t="e">
        <f t="shared" si="12"/>
        <v>#REF!</v>
      </c>
      <c r="AE39" s="18" t="e">
        <f t="shared" si="12"/>
        <v>#REF!</v>
      </c>
      <c r="AF39" s="18" t="e">
        <f t="shared" si="12"/>
        <v>#REF!</v>
      </c>
      <c r="AG39" s="18" t="e">
        <f t="shared" si="12"/>
        <v>#REF!</v>
      </c>
      <c r="AH39" s="18" t="e">
        <f t="shared" si="12"/>
        <v>#REF!</v>
      </c>
      <c r="AI39" s="18" t="e">
        <f t="shared" si="12"/>
        <v>#REF!</v>
      </c>
      <c r="AJ39" s="18" t="e">
        <f t="shared" si="12"/>
        <v>#REF!</v>
      </c>
      <c r="AK39" s="18" t="e">
        <f t="shared" si="12"/>
        <v>#REF!</v>
      </c>
      <c r="AL39" s="18" t="e">
        <f t="shared" si="12"/>
        <v>#REF!</v>
      </c>
      <c r="AM39" s="18" t="e">
        <f t="shared" si="12"/>
        <v>#REF!</v>
      </c>
      <c r="AN39" s="18" t="e">
        <f t="shared" si="12"/>
        <v>#REF!</v>
      </c>
      <c r="AO39" s="18" t="e">
        <f t="shared" si="12"/>
        <v>#REF!</v>
      </c>
      <c r="AP39" s="18" t="e">
        <f t="shared" si="12"/>
        <v>#REF!</v>
      </c>
      <c r="AQ39" s="18" t="e">
        <f t="shared" si="12"/>
        <v>#REF!</v>
      </c>
      <c r="AR39" s="18" t="e">
        <f t="shared" si="12"/>
        <v>#REF!</v>
      </c>
      <c r="AS39" s="18" t="e">
        <f t="shared" si="12"/>
        <v>#REF!</v>
      </c>
      <c r="AT39" s="18" t="e">
        <f t="shared" si="12"/>
        <v>#REF!</v>
      </c>
      <c r="AU39" s="18" t="e">
        <f t="shared" si="12"/>
        <v>#REF!</v>
      </c>
      <c r="AV39" s="18" t="e">
        <f t="shared" si="12"/>
        <v>#REF!</v>
      </c>
      <c r="AW39" s="18" t="e">
        <f t="shared" si="12"/>
        <v>#REF!</v>
      </c>
      <c r="AX39" s="18" t="e">
        <f t="shared" si="12"/>
        <v>#REF!</v>
      </c>
      <c r="AY39" s="18" t="e">
        <f t="shared" si="12"/>
        <v>#REF!</v>
      </c>
      <c r="AZ39" s="18" t="e">
        <f t="shared" si="12"/>
        <v>#REF!</v>
      </c>
      <c r="BA39" s="18" t="e">
        <f t="shared" ref="BA39" si="18">ROUNDUP(BA20*0.87,)+25</f>
        <v>#REF!</v>
      </c>
    </row>
    <row r="40" spans="1:53" hidden="1" x14ac:dyDescent="0.2">
      <c r="A40" s="16" t="s">
        <v>11</v>
      </c>
    </row>
    <row r="41" spans="1:53" hidden="1" x14ac:dyDescent="0.2">
      <c r="A41" s="17" t="s">
        <v>12</v>
      </c>
    </row>
    <row r="42" spans="1:53" ht="12" customHeight="1" x14ac:dyDescent="0.2"/>
    <row r="43" spans="1:53" ht="9.6" customHeight="1" x14ac:dyDescent="0.2"/>
    <row r="44" spans="1:53" ht="11.45" customHeight="1" x14ac:dyDescent="0.2">
      <c r="A44" s="4" t="s">
        <v>20</v>
      </c>
    </row>
    <row r="45" spans="1:53" ht="11.45" customHeight="1" x14ac:dyDescent="0.2">
      <c r="A45" s="19" t="s">
        <v>21</v>
      </c>
    </row>
    <row r="46" spans="1:53" ht="11.45" customHeight="1" x14ac:dyDescent="0.2">
      <c r="A46" s="19" t="s">
        <v>23</v>
      </c>
    </row>
    <row r="47" spans="1:53" ht="11.45" customHeight="1" x14ac:dyDescent="0.2">
      <c r="A47" s="19" t="s">
        <v>24</v>
      </c>
    </row>
    <row r="48" spans="1:53" ht="11.45" customHeight="1" x14ac:dyDescent="0.2">
      <c r="A48" s="20" t="s">
        <v>25</v>
      </c>
    </row>
    <row r="49" spans="1:1" ht="11.45" customHeight="1" x14ac:dyDescent="0.2"/>
    <row r="50" spans="1:1" x14ac:dyDescent="0.2">
      <c r="A50" s="21" t="s">
        <v>45</v>
      </c>
    </row>
    <row r="51" spans="1:1" x14ac:dyDescent="0.2">
      <c r="A51" s="22" t="s">
        <v>177</v>
      </c>
    </row>
    <row r="52" spans="1:1" x14ac:dyDescent="0.2">
      <c r="A52" s="23"/>
    </row>
    <row r="53" spans="1:1" x14ac:dyDescent="0.2">
      <c r="A53" s="24" t="s">
        <v>26</v>
      </c>
    </row>
    <row r="54" spans="1:1" ht="48" x14ac:dyDescent="0.2">
      <c r="A54" s="25" t="s">
        <v>47</v>
      </c>
    </row>
    <row r="56" spans="1:1" x14ac:dyDescent="0.2">
      <c r="A56" s="21" t="s">
        <v>41</v>
      </c>
    </row>
    <row r="57" spans="1:1" x14ac:dyDescent="0.2">
      <c r="A57" s="26" t="s">
        <v>311</v>
      </c>
    </row>
  </sheetData>
  <pageMargins left="0.7" right="0.7" top="0.75" bottom="0.75" header="0.3" footer="0.3"/>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BA57"/>
  <sheetViews>
    <sheetView topLeftCell="A3" zoomScale="110" zoomScaleNormal="110" workbookViewId="0">
      <selection activeCell="K13" sqref="K13"/>
    </sheetView>
  </sheetViews>
  <sheetFormatPr defaultColWidth="9.140625" defaultRowHeight="12" x14ac:dyDescent="0.2"/>
  <cols>
    <col min="1" max="1" width="91.5703125" style="2" customWidth="1"/>
    <col min="2" max="2" width="9.140625" style="2" hidden="1" customWidth="1"/>
    <col min="3" max="17" width="9.140625" style="2"/>
    <col min="18" max="18" width="9.140625" style="2" customWidth="1"/>
    <col min="19" max="19" width="9.140625" style="2"/>
    <col min="20" max="20" width="9.140625" style="2" customWidth="1"/>
    <col min="21" max="21" width="9.140625" style="2" hidden="1" customWidth="1"/>
    <col min="22" max="23" width="9.140625" style="2" customWidth="1"/>
    <col min="24" max="24" width="9.140625" style="2"/>
    <col min="25" max="25" width="9.140625" style="2" customWidth="1"/>
    <col min="26" max="26" width="9.140625" style="2" hidden="1" customWidth="1"/>
    <col min="27" max="16384" width="9.140625" style="2"/>
  </cols>
  <sheetData>
    <row r="1" spans="1:53" ht="12" customHeight="1" x14ac:dyDescent="0.2">
      <c r="A1" s="3" t="s">
        <v>0</v>
      </c>
    </row>
    <row r="2" spans="1:53" ht="12" customHeight="1" x14ac:dyDescent="0.2">
      <c r="A2" s="4" t="s">
        <v>44</v>
      </c>
    </row>
    <row r="3" spans="1:53" ht="10.35" customHeight="1" x14ac:dyDescent="0.2">
      <c r="A3" s="5"/>
    </row>
    <row r="4" spans="1:53" ht="11.45" customHeight="1" x14ac:dyDescent="0.2">
      <c r="A4" s="6" t="s">
        <v>2</v>
      </c>
    </row>
    <row r="5" spans="1:53" s="1" customFormat="1" ht="33.75" customHeight="1" x14ac:dyDescent="0.25">
      <c r="A5" s="7" t="s">
        <v>3</v>
      </c>
      <c r="B5" s="8" t="e">
        <f>#REF!</f>
        <v>#REF!</v>
      </c>
      <c r="C5" s="9" t="e">
        <f>#REF!</f>
        <v>#REF!</v>
      </c>
      <c r="D5" s="9" t="e">
        <f>#REF!</f>
        <v>#REF!</v>
      </c>
      <c r="E5" s="8" t="e">
        <f>#REF!</f>
        <v>#REF!</v>
      </c>
      <c r="F5" s="9" t="e">
        <f>#REF!</f>
        <v>#REF!</v>
      </c>
      <c r="G5" s="9" t="e">
        <f>#REF!</f>
        <v>#REF!</v>
      </c>
      <c r="H5" s="9" t="e">
        <f>#REF!</f>
        <v>#REF!</v>
      </c>
      <c r="I5" s="9" t="e">
        <f>#REF!</f>
        <v>#REF!</v>
      </c>
      <c r="J5" s="9" t="e">
        <f>#REF!</f>
        <v>#REF!</v>
      </c>
      <c r="K5" s="9" t="e">
        <f>#REF!</f>
        <v>#REF!</v>
      </c>
      <c r="L5" s="9" t="e">
        <f>#REF!</f>
        <v>#REF!</v>
      </c>
      <c r="M5" s="9" t="e">
        <f>#REF!</f>
        <v>#REF!</v>
      </c>
      <c r="N5" s="8" t="e">
        <f>#REF!</f>
        <v>#REF!</v>
      </c>
      <c r="O5" s="9" t="e">
        <f>#REF!</f>
        <v>#REF!</v>
      </c>
      <c r="P5" s="9" t="e">
        <f>#REF!</f>
        <v>#REF!</v>
      </c>
      <c r="Q5" s="9" t="e">
        <f>#REF!</f>
        <v>#REF!</v>
      </c>
      <c r="R5" s="9" t="e">
        <f>#REF!</f>
        <v>#REF!</v>
      </c>
      <c r="S5" s="9" t="e">
        <f>#REF!</f>
        <v>#REF!</v>
      </c>
      <c r="T5" s="9" t="e">
        <f>#REF!</f>
        <v>#REF!</v>
      </c>
      <c r="U5" s="9" t="e">
        <f>#REF!</f>
        <v>#REF!</v>
      </c>
      <c r="V5" s="9" t="e">
        <f>#REF!</f>
        <v>#REF!</v>
      </c>
      <c r="W5" s="9" t="e">
        <f>#REF!</f>
        <v>#REF!</v>
      </c>
      <c r="X5" s="9" t="e">
        <f>#REF!</f>
        <v>#REF!</v>
      </c>
      <c r="Y5" s="9" t="e">
        <f>#REF!</f>
        <v>#REF!</v>
      </c>
      <c r="Z5" s="9" t="e">
        <f>#REF!</f>
        <v>#REF!</v>
      </c>
      <c r="AA5" s="9" t="e">
        <f>#REF!</f>
        <v>#REF!</v>
      </c>
      <c r="AB5" s="9" t="e">
        <f>#REF!</f>
        <v>#REF!</v>
      </c>
      <c r="AC5" s="9" t="e">
        <f>#REF!</f>
        <v>#REF!</v>
      </c>
      <c r="AD5" s="9" t="e">
        <f>#REF!</f>
        <v>#REF!</v>
      </c>
      <c r="AE5" s="9" t="e">
        <f>#REF!</f>
        <v>#REF!</v>
      </c>
      <c r="AF5" s="9" t="e">
        <f>#REF!</f>
        <v>#REF!</v>
      </c>
      <c r="AG5" s="9" t="e">
        <f>#REF!</f>
        <v>#REF!</v>
      </c>
      <c r="AH5" s="9" t="e">
        <f>#REF!</f>
        <v>#REF!</v>
      </c>
      <c r="AI5" s="9" t="e">
        <f>#REF!</f>
        <v>#REF!</v>
      </c>
      <c r="AJ5" s="9" t="e">
        <f>#REF!</f>
        <v>#REF!</v>
      </c>
      <c r="AK5" s="9" t="e">
        <f>#REF!</f>
        <v>#REF!</v>
      </c>
      <c r="AL5" s="9" t="e">
        <f>#REF!</f>
        <v>#REF!</v>
      </c>
      <c r="AM5" s="9" t="e">
        <f>#REF!</f>
        <v>#REF!</v>
      </c>
      <c r="AN5" s="8" t="e">
        <f>#REF!</f>
        <v>#REF!</v>
      </c>
      <c r="AO5" s="8" t="e">
        <f>#REF!</f>
        <v>#REF!</v>
      </c>
      <c r="AP5" s="8" t="e">
        <f>#REF!</f>
        <v>#REF!</v>
      </c>
      <c r="AQ5" s="9" t="e">
        <f>#REF!</f>
        <v>#REF!</v>
      </c>
      <c r="AR5" s="9" t="e">
        <f>#REF!</f>
        <v>#REF!</v>
      </c>
      <c r="AS5" s="9" t="e">
        <f>#REF!</f>
        <v>#REF!</v>
      </c>
      <c r="AT5" s="9" t="e">
        <f>#REF!</f>
        <v>#REF!</v>
      </c>
      <c r="AU5" s="9" t="e">
        <f>#REF!</f>
        <v>#REF!</v>
      </c>
      <c r="AV5" s="9" t="e">
        <f>#REF!</f>
        <v>#REF!</v>
      </c>
      <c r="AW5" s="9" t="e">
        <f>#REF!</f>
        <v>#REF!</v>
      </c>
      <c r="AX5" s="9" t="e">
        <f>#REF!</f>
        <v>#REF!</v>
      </c>
      <c r="AY5" s="9" t="e">
        <f>#REF!</f>
        <v>#REF!</v>
      </c>
      <c r="AZ5" s="9" t="e">
        <f>#REF!</f>
        <v>#REF!</v>
      </c>
      <c r="BA5" s="9" t="e">
        <f>#REF!</f>
        <v>#REF!</v>
      </c>
    </row>
    <row r="6" spans="1:53" x14ac:dyDescent="0.2">
      <c r="A6" s="7"/>
      <c r="B6" s="8" t="e">
        <f>#REF!</f>
        <v>#REF!</v>
      </c>
      <c r="C6" s="9" t="e">
        <f>#REF!</f>
        <v>#REF!</v>
      </c>
      <c r="D6" s="9" t="e">
        <f>#REF!</f>
        <v>#REF!</v>
      </c>
      <c r="E6" s="8" t="e">
        <f>#REF!</f>
        <v>#REF!</v>
      </c>
      <c r="F6" s="9" t="e">
        <f>#REF!</f>
        <v>#REF!</v>
      </c>
      <c r="G6" s="9" t="e">
        <f>#REF!</f>
        <v>#REF!</v>
      </c>
      <c r="H6" s="9" t="e">
        <f>#REF!</f>
        <v>#REF!</v>
      </c>
      <c r="I6" s="9" t="e">
        <f>#REF!</f>
        <v>#REF!</v>
      </c>
      <c r="J6" s="9" t="e">
        <f>#REF!</f>
        <v>#REF!</v>
      </c>
      <c r="K6" s="9" t="e">
        <f>#REF!</f>
        <v>#REF!</v>
      </c>
      <c r="L6" s="9" t="e">
        <f>#REF!</f>
        <v>#REF!</v>
      </c>
      <c r="M6" s="9" t="e">
        <f>#REF!</f>
        <v>#REF!</v>
      </c>
      <c r="N6" s="8" t="e">
        <f>#REF!</f>
        <v>#REF!</v>
      </c>
      <c r="O6" s="9" t="e">
        <f>#REF!</f>
        <v>#REF!</v>
      </c>
      <c r="P6" s="9" t="e">
        <f>#REF!</f>
        <v>#REF!</v>
      </c>
      <c r="Q6" s="9" t="e">
        <f>#REF!</f>
        <v>#REF!</v>
      </c>
      <c r="R6" s="9" t="e">
        <f>#REF!</f>
        <v>#REF!</v>
      </c>
      <c r="S6" s="9" t="e">
        <f>#REF!</f>
        <v>#REF!</v>
      </c>
      <c r="T6" s="9" t="e">
        <f>#REF!</f>
        <v>#REF!</v>
      </c>
      <c r="U6" s="9" t="e">
        <f>#REF!</f>
        <v>#REF!</v>
      </c>
      <c r="V6" s="9" t="e">
        <f>#REF!</f>
        <v>#REF!</v>
      </c>
      <c r="W6" s="9" t="e">
        <f>#REF!</f>
        <v>#REF!</v>
      </c>
      <c r="X6" s="9" t="e">
        <f>#REF!</f>
        <v>#REF!</v>
      </c>
      <c r="Y6" s="9" t="e">
        <f>#REF!</f>
        <v>#REF!</v>
      </c>
      <c r="Z6" s="9" t="e">
        <f>#REF!</f>
        <v>#REF!</v>
      </c>
      <c r="AA6" s="9" t="e">
        <f>#REF!</f>
        <v>#REF!</v>
      </c>
      <c r="AB6" s="9" t="e">
        <f>#REF!</f>
        <v>#REF!</v>
      </c>
      <c r="AC6" s="9" t="e">
        <f>#REF!</f>
        <v>#REF!</v>
      </c>
      <c r="AD6" s="9" t="e">
        <f>#REF!</f>
        <v>#REF!</v>
      </c>
      <c r="AE6" s="9" t="e">
        <f>#REF!</f>
        <v>#REF!</v>
      </c>
      <c r="AF6" s="9" t="e">
        <f>#REF!</f>
        <v>#REF!</v>
      </c>
      <c r="AG6" s="9" t="e">
        <f>#REF!</f>
        <v>#REF!</v>
      </c>
      <c r="AH6" s="9" t="e">
        <f>#REF!</f>
        <v>#REF!</v>
      </c>
      <c r="AI6" s="9" t="e">
        <f>#REF!</f>
        <v>#REF!</v>
      </c>
      <c r="AJ6" s="9" t="e">
        <f>#REF!</f>
        <v>#REF!</v>
      </c>
      <c r="AK6" s="9" t="e">
        <f>#REF!</f>
        <v>#REF!</v>
      </c>
      <c r="AL6" s="9" t="e">
        <f>#REF!</f>
        <v>#REF!</v>
      </c>
      <c r="AM6" s="9" t="e">
        <f>#REF!</f>
        <v>#REF!</v>
      </c>
      <c r="AN6" s="8" t="e">
        <f>#REF!</f>
        <v>#REF!</v>
      </c>
      <c r="AO6" s="8" t="e">
        <f>#REF!</f>
        <v>#REF!</v>
      </c>
      <c r="AP6" s="8" t="e">
        <f>#REF!</f>
        <v>#REF!</v>
      </c>
      <c r="AQ6" s="9" t="e">
        <f>#REF!</f>
        <v>#REF!</v>
      </c>
      <c r="AR6" s="9" t="e">
        <f>#REF!</f>
        <v>#REF!</v>
      </c>
      <c r="AS6" s="9" t="e">
        <f>#REF!</f>
        <v>#REF!</v>
      </c>
      <c r="AT6" s="9" t="e">
        <f>#REF!</f>
        <v>#REF!</v>
      </c>
      <c r="AU6" s="9" t="e">
        <f>#REF!</f>
        <v>#REF!</v>
      </c>
      <c r="AV6" s="9" t="e">
        <f>#REF!</f>
        <v>#REF!</v>
      </c>
      <c r="AW6" s="9" t="e">
        <f>#REF!</f>
        <v>#REF!</v>
      </c>
      <c r="AX6" s="9" t="e">
        <f>#REF!</f>
        <v>#REF!</v>
      </c>
      <c r="AY6" s="9" t="e">
        <f>#REF!</f>
        <v>#REF!</v>
      </c>
      <c r="AZ6" s="9" t="e">
        <f>#REF!</f>
        <v>#REF!</v>
      </c>
      <c r="BA6" s="9" t="e">
        <f>#REF!</f>
        <v>#REF!</v>
      </c>
    </row>
    <row r="7" spans="1:53" x14ac:dyDescent="0.2">
      <c r="A7" s="10" t="s">
        <v>4</v>
      </c>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row>
    <row r="8" spans="1:53" x14ac:dyDescent="0.2">
      <c r="A8" s="10">
        <v>1</v>
      </c>
      <c r="B8" s="12" t="e">
        <f>#REF!</f>
        <v>#REF!</v>
      </c>
      <c r="C8" s="13" t="e">
        <f>#REF!</f>
        <v>#REF!</v>
      </c>
      <c r="D8" s="13" t="e">
        <f>#REF!</f>
        <v>#REF!</v>
      </c>
      <c r="E8" s="13" t="e">
        <f>#REF!</f>
        <v>#REF!</v>
      </c>
      <c r="F8" s="13" t="e">
        <f>#REF!</f>
        <v>#REF!</v>
      </c>
      <c r="G8" s="13" t="e">
        <f>#REF!</f>
        <v>#REF!</v>
      </c>
      <c r="H8" s="13" t="e">
        <f>#REF!</f>
        <v>#REF!</v>
      </c>
      <c r="I8" s="13" t="e">
        <f>#REF!</f>
        <v>#REF!</v>
      </c>
      <c r="J8" s="13" t="e">
        <f>#REF!</f>
        <v>#REF!</v>
      </c>
      <c r="K8" s="13" t="e">
        <f>#REF!</f>
        <v>#REF!</v>
      </c>
      <c r="L8" s="13" t="e">
        <f>#REF!</f>
        <v>#REF!</v>
      </c>
      <c r="M8" s="13" t="e">
        <f>#REF!</f>
        <v>#REF!</v>
      </c>
      <c r="N8" s="13" t="e">
        <f>#REF!</f>
        <v>#REF!</v>
      </c>
      <c r="O8" s="13" t="e">
        <f>#REF!</f>
        <v>#REF!</v>
      </c>
      <c r="P8" s="13" t="e">
        <f>#REF!</f>
        <v>#REF!</v>
      </c>
      <c r="Q8" s="13" t="e">
        <f>#REF!</f>
        <v>#REF!</v>
      </c>
      <c r="R8" s="13" t="e">
        <f>#REF!</f>
        <v>#REF!</v>
      </c>
      <c r="S8" s="13" t="e">
        <f>#REF!</f>
        <v>#REF!</v>
      </c>
      <c r="T8" s="13" t="e">
        <f>#REF!</f>
        <v>#REF!</v>
      </c>
      <c r="U8" s="13" t="e">
        <f>#REF!</f>
        <v>#REF!</v>
      </c>
      <c r="V8" s="13" t="e">
        <f>#REF!</f>
        <v>#REF!</v>
      </c>
      <c r="W8" s="13" t="e">
        <f>#REF!</f>
        <v>#REF!</v>
      </c>
      <c r="X8" s="13" t="e">
        <f>#REF!</f>
        <v>#REF!</v>
      </c>
      <c r="Y8" s="13" t="e">
        <f>#REF!</f>
        <v>#REF!</v>
      </c>
      <c r="Z8" s="13" t="e">
        <f>#REF!</f>
        <v>#REF!</v>
      </c>
      <c r="AA8" s="13" t="e">
        <f>#REF!</f>
        <v>#REF!</v>
      </c>
      <c r="AB8" s="13" t="e">
        <f>#REF!</f>
        <v>#REF!</v>
      </c>
      <c r="AC8" s="13" t="e">
        <f>#REF!</f>
        <v>#REF!</v>
      </c>
      <c r="AD8" s="13" t="e">
        <f>#REF!</f>
        <v>#REF!</v>
      </c>
      <c r="AE8" s="13" t="e">
        <f>#REF!</f>
        <v>#REF!</v>
      </c>
      <c r="AF8" s="13" t="e">
        <f>#REF!</f>
        <v>#REF!</v>
      </c>
      <c r="AG8" s="13" t="e">
        <f>#REF!</f>
        <v>#REF!</v>
      </c>
      <c r="AH8" s="13" t="e">
        <f>#REF!</f>
        <v>#REF!</v>
      </c>
      <c r="AI8" s="13" t="e">
        <f>#REF!</f>
        <v>#REF!</v>
      </c>
      <c r="AJ8" s="13" t="e">
        <f>#REF!</f>
        <v>#REF!</v>
      </c>
      <c r="AK8" s="13" t="e">
        <f>#REF!</f>
        <v>#REF!</v>
      </c>
      <c r="AL8" s="13" t="e">
        <f>#REF!</f>
        <v>#REF!</v>
      </c>
      <c r="AM8" s="13" t="e">
        <f>#REF!</f>
        <v>#REF!</v>
      </c>
      <c r="AN8" s="13" t="e">
        <f>#REF!</f>
        <v>#REF!</v>
      </c>
      <c r="AO8" s="13" t="e">
        <f>#REF!</f>
        <v>#REF!</v>
      </c>
      <c r="AP8" s="13" t="e">
        <f>#REF!</f>
        <v>#REF!</v>
      </c>
      <c r="AQ8" s="13" t="e">
        <f>#REF!</f>
        <v>#REF!</v>
      </c>
      <c r="AR8" s="13" t="e">
        <f>#REF!</f>
        <v>#REF!</v>
      </c>
      <c r="AS8" s="13" t="e">
        <f>#REF!</f>
        <v>#REF!</v>
      </c>
      <c r="AT8" s="13" t="e">
        <f>#REF!</f>
        <v>#REF!</v>
      </c>
      <c r="AU8" s="13" t="e">
        <f>#REF!</f>
        <v>#REF!</v>
      </c>
      <c r="AV8" s="13" t="e">
        <f>#REF!</f>
        <v>#REF!</v>
      </c>
      <c r="AW8" s="13" t="e">
        <f>#REF!</f>
        <v>#REF!</v>
      </c>
      <c r="AX8" s="13" t="e">
        <f>#REF!</f>
        <v>#REF!</v>
      </c>
      <c r="AY8" s="13" t="e">
        <f>#REF!</f>
        <v>#REF!</v>
      </c>
      <c r="AZ8" s="13" t="e">
        <f>#REF!</f>
        <v>#REF!</v>
      </c>
      <c r="BA8" s="13" t="e">
        <f>#REF!</f>
        <v>#REF!</v>
      </c>
    </row>
    <row r="9" spans="1:53" x14ac:dyDescent="0.2">
      <c r="A9" s="10">
        <v>2</v>
      </c>
      <c r="B9" s="12" t="e">
        <f>#REF!</f>
        <v>#REF!</v>
      </c>
      <c r="C9" s="13" t="e">
        <f>#REF!</f>
        <v>#REF!</v>
      </c>
      <c r="D9" s="13" t="e">
        <f>#REF!</f>
        <v>#REF!</v>
      </c>
      <c r="E9" s="13" t="e">
        <f>#REF!</f>
        <v>#REF!</v>
      </c>
      <c r="F9" s="13" t="e">
        <f>#REF!</f>
        <v>#REF!</v>
      </c>
      <c r="G9" s="13" t="e">
        <f>#REF!</f>
        <v>#REF!</v>
      </c>
      <c r="H9" s="13" t="e">
        <f>#REF!</f>
        <v>#REF!</v>
      </c>
      <c r="I9" s="13" t="e">
        <f>#REF!</f>
        <v>#REF!</v>
      </c>
      <c r="J9" s="13" t="e">
        <f>#REF!</f>
        <v>#REF!</v>
      </c>
      <c r="K9" s="13" t="e">
        <f>#REF!</f>
        <v>#REF!</v>
      </c>
      <c r="L9" s="13" t="e">
        <f>#REF!</f>
        <v>#REF!</v>
      </c>
      <c r="M9" s="13" t="e">
        <f>#REF!</f>
        <v>#REF!</v>
      </c>
      <c r="N9" s="13" t="e">
        <f>#REF!</f>
        <v>#REF!</v>
      </c>
      <c r="O9" s="13" t="e">
        <f>#REF!</f>
        <v>#REF!</v>
      </c>
      <c r="P9" s="13" t="e">
        <f>#REF!</f>
        <v>#REF!</v>
      </c>
      <c r="Q9" s="13" t="e">
        <f>#REF!</f>
        <v>#REF!</v>
      </c>
      <c r="R9" s="13" t="e">
        <f>#REF!</f>
        <v>#REF!</v>
      </c>
      <c r="S9" s="13" t="e">
        <f>#REF!</f>
        <v>#REF!</v>
      </c>
      <c r="T9" s="13" t="e">
        <f>#REF!</f>
        <v>#REF!</v>
      </c>
      <c r="U9" s="13" t="e">
        <f>#REF!</f>
        <v>#REF!</v>
      </c>
      <c r="V9" s="13" t="e">
        <f>#REF!</f>
        <v>#REF!</v>
      </c>
      <c r="W9" s="13" t="e">
        <f>#REF!</f>
        <v>#REF!</v>
      </c>
      <c r="X9" s="13" t="e">
        <f>#REF!</f>
        <v>#REF!</v>
      </c>
      <c r="Y9" s="13" t="e">
        <f>#REF!</f>
        <v>#REF!</v>
      </c>
      <c r="Z9" s="13" t="e">
        <f>#REF!</f>
        <v>#REF!</v>
      </c>
      <c r="AA9" s="13" t="e">
        <f>#REF!</f>
        <v>#REF!</v>
      </c>
      <c r="AB9" s="13" t="e">
        <f>#REF!</f>
        <v>#REF!</v>
      </c>
      <c r="AC9" s="13" t="e">
        <f>#REF!</f>
        <v>#REF!</v>
      </c>
      <c r="AD9" s="13" t="e">
        <f>#REF!</f>
        <v>#REF!</v>
      </c>
      <c r="AE9" s="13" t="e">
        <f>#REF!</f>
        <v>#REF!</v>
      </c>
      <c r="AF9" s="13" t="e">
        <f>#REF!</f>
        <v>#REF!</v>
      </c>
      <c r="AG9" s="13" t="e">
        <f>#REF!</f>
        <v>#REF!</v>
      </c>
      <c r="AH9" s="13" t="e">
        <f>#REF!</f>
        <v>#REF!</v>
      </c>
      <c r="AI9" s="13" t="e">
        <f>#REF!</f>
        <v>#REF!</v>
      </c>
      <c r="AJ9" s="13" t="e">
        <f>#REF!</f>
        <v>#REF!</v>
      </c>
      <c r="AK9" s="13" t="e">
        <f>#REF!</f>
        <v>#REF!</v>
      </c>
      <c r="AL9" s="13" t="e">
        <f>#REF!</f>
        <v>#REF!</v>
      </c>
      <c r="AM9" s="13" t="e">
        <f>#REF!</f>
        <v>#REF!</v>
      </c>
      <c r="AN9" s="13" t="e">
        <f>#REF!</f>
        <v>#REF!</v>
      </c>
      <c r="AO9" s="13" t="e">
        <f>#REF!</f>
        <v>#REF!</v>
      </c>
      <c r="AP9" s="13" t="e">
        <f>#REF!</f>
        <v>#REF!</v>
      </c>
      <c r="AQ9" s="13" t="e">
        <f>#REF!</f>
        <v>#REF!</v>
      </c>
      <c r="AR9" s="13" t="e">
        <f>#REF!</f>
        <v>#REF!</v>
      </c>
      <c r="AS9" s="13" t="e">
        <f>#REF!</f>
        <v>#REF!</v>
      </c>
      <c r="AT9" s="13" t="e">
        <f>#REF!</f>
        <v>#REF!</v>
      </c>
      <c r="AU9" s="13" t="e">
        <f>#REF!</f>
        <v>#REF!</v>
      </c>
      <c r="AV9" s="13" t="e">
        <f>#REF!</f>
        <v>#REF!</v>
      </c>
      <c r="AW9" s="13" t="e">
        <f>#REF!</f>
        <v>#REF!</v>
      </c>
      <c r="AX9" s="13" t="e">
        <f>#REF!</f>
        <v>#REF!</v>
      </c>
      <c r="AY9" s="13" t="e">
        <f>#REF!</f>
        <v>#REF!</v>
      </c>
      <c r="AZ9" s="13" t="e">
        <f>#REF!</f>
        <v>#REF!</v>
      </c>
      <c r="BA9" s="13" t="e">
        <f>#REF!</f>
        <v>#REF!</v>
      </c>
    </row>
    <row r="10" spans="1:53" x14ac:dyDescent="0.2">
      <c r="A10" s="10" t="s">
        <v>5</v>
      </c>
      <c r="B10" s="12"/>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row>
    <row r="11" spans="1:53" x14ac:dyDescent="0.2">
      <c r="A11" s="10">
        <v>1</v>
      </c>
      <c r="B11" s="12"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f>
        <v>#REF!</v>
      </c>
      <c r="P11" s="13" t="e">
        <f>#REF!</f>
        <v>#REF!</v>
      </c>
      <c r="Q11" s="13" t="e">
        <f>#REF!</f>
        <v>#REF!</v>
      </c>
      <c r="R11" s="13" t="e">
        <f>#REF!</f>
        <v>#REF!</v>
      </c>
      <c r="S11" s="13" t="e">
        <f>#REF!</f>
        <v>#REF!</v>
      </c>
      <c r="T11" s="13" t="e">
        <f>#REF!</f>
        <v>#REF!</v>
      </c>
      <c r="U11" s="13" t="e">
        <f>#REF!</f>
        <v>#REF!</v>
      </c>
      <c r="V11" s="13" t="e">
        <f>#REF!</f>
        <v>#REF!</v>
      </c>
      <c r="W11" s="13" t="e">
        <f>#REF!</f>
        <v>#REF!</v>
      </c>
      <c r="X11" s="13" t="e">
        <f>#REF!</f>
        <v>#REF!</v>
      </c>
      <c r="Y11" s="13" t="e">
        <f>#REF!</f>
        <v>#REF!</v>
      </c>
      <c r="Z11" s="13" t="e">
        <f>#REF!</f>
        <v>#REF!</v>
      </c>
      <c r="AA11" s="13" t="e">
        <f>#REF!</f>
        <v>#REF!</v>
      </c>
      <c r="AB11" s="13" t="e">
        <f>#REF!</f>
        <v>#REF!</v>
      </c>
      <c r="AC11" s="13" t="e">
        <f>#REF!</f>
        <v>#REF!</v>
      </c>
      <c r="AD11" s="13" t="e">
        <f>#REF!</f>
        <v>#REF!</v>
      </c>
      <c r="AE11" s="13" t="e">
        <f>#REF!</f>
        <v>#REF!</v>
      </c>
      <c r="AF11" s="13" t="e">
        <f>#REF!</f>
        <v>#REF!</v>
      </c>
      <c r="AG11" s="13" t="e">
        <f>#REF!</f>
        <v>#REF!</v>
      </c>
      <c r="AH11" s="13" t="e">
        <f>#REF!</f>
        <v>#REF!</v>
      </c>
      <c r="AI11" s="13" t="e">
        <f>#REF!</f>
        <v>#REF!</v>
      </c>
      <c r="AJ11" s="13" t="e">
        <f>#REF!</f>
        <v>#REF!</v>
      </c>
      <c r="AK11" s="13" t="e">
        <f>#REF!</f>
        <v>#REF!</v>
      </c>
      <c r="AL11" s="13" t="e">
        <f>#REF!</f>
        <v>#REF!</v>
      </c>
      <c r="AM11" s="13" t="e">
        <f>#REF!</f>
        <v>#REF!</v>
      </c>
      <c r="AN11" s="13" t="e">
        <f>#REF!</f>
        <v>#REF!</v>
      </c>
      <c r="AO11" s="13" t="e">
        <f>#REF!</f>
        <v>#REF!</v>
      </c>
      <c r="AP11" s="13" t="e">
        <f>#REF!</f>
        <v>#REF!</v>
      </c>
      <c r="AQ11" s="13" t="e">
        <f>#REF!</f>
        <v>#REF!</v>
      </c>
      <c r="AR11" s="13" t="e">
        <f>#REF!</f>
        <v>#REF!</v>
      </c>
      <c r="AS11" s="13" t="e">
        <f>#REF!</f>
        <v>#REF!</v>
      </c>
      <c r="AT11" s="13" t="e">
        <f>#REF!</f>
        <v>#REF!</v>
      </c>
      <c r="AU11" s="13" t="e">
        <f>#REF!</f>
        <v>#REF!</v>
      </c>
      <c r="AV11" s="13" t="e">
        <f>#REF!</f>
        <v>#REF!</v>
      </c>
      <c r="AW11" s="13" t="e">
        <f>#REF!</f>
        <v>#REF!</v>
      </c>
      <c r="AX11" s="13" t="e">
        <f>#REF!</f>
        <v>#REF!</v>
      </c>
      <c r="AY11" s="13" t="e">
        <f>#REF!</f>
        <v>#REF!</v>
      </c>
      <c r="AZ11" s="13" t="e">
        <f>#REF!</f>
        <v>#REF!</v>
      </c>
      <c r="BA11" s="13" t="e">
        <f>#REF!</f>
        <v>#REF!</v>
      </c>
    </row>
    <row r="12" spans="1:53" x14ac:dyDescent="0.2">
      <c r="A12" s="10">
        <v>2</v>
      </c>
      <c r="B12" s="12" t="e">
        <f>#REF!</f>
        <v>#REF!</v>
      </c>
      <c r="C12" s="13" t="e">
        <f>#REF!</f>
        <v>#REF!</v>
      </c>
      <c r="D12" s="13" t="e">
        <f>#REF!</f>
        <v>#REF!</v>
      </c>
      <c r="E12" s="13" t="e">
        <f>#REF!</f>
        <v>#REF!</v>
      </c>
      <c r="F12" s="13" t="e">
        <f>#REF!</f>
        <v>#REF!</v>
      </c>
      <c r="G12" s="13" t="e">
        <f>#REF!</f>
        <v>#REF!</v>
      </c>
      <c r="H12" s="13" t="e">
        <f>#REF!</f>
        <v>#REF!</v>
      </c>
      <c r="I12" s="13" t="e">
        <f>#REF!</f>
        <v>#REF!</v>
      </c>
      <c r="J12" s="13" t="e">
        <f>#REF!</f>
        <v>#REF!</v>
      </c>
      <c r="K12" s="13" t="e">
        <f>#REF!</f>
        <v>#REF!</v>
      </c>
      <c r="L12" s="13" t="e">
        <f>#REF!</f>
        <v>#REF!</v>
      </c>
      <c r="M12" s="13" t="e">
        <f>#REF!</f>
        <v>#REF!</v>
      </c>
      <c r="N12" s="13" t="e">
        <f>#REF!</f>
        <v>#REF!</v>
      </c>
      <c r="O12" s="13" t="e">
        <f>#REF!</f>
        <v>#REF!</v>
      </c>
      <c r="P12" s="13" t="e">
        <f>#REF!</f>
        <v>#REF!</v>
      </c>
      <c r="Q12" s="13" t="e">
        <f>#REF!</f>
        <v>#REF!</v>
      </c>
      <c r="R12" s="13" t="e">
        <f>#REF!</f>
        <v>#REF!</v>
      </c>
      <c r="S12" s="13" t="e">
        <f>#REF!</f>
        <v>#REF!</v>
      </c>
      <c r="T12" s="13" t="e">
        <f>#REF!</f>
        <v>#REF!</v>
      </c>
      <c r="U12" s="13" t="e">
        <f>#REF!</f>
        <v>#REF!</v>
      </c>
      <c r="V12" s="13" t="e">
        <f>#REF!</f>
        <v>#REF!</v>
      </c>
      <c r="W12" s="13" t="e">
        <f>#REF!</f>
        <v>#REF!</v>
      </c>
      <c r="X12" s="13" t="e">
        <f>#REF!</f>
        <v>#REF!</v>
      </c>
      <c r="Y12" s="13" t="e">
        <f>#REF!</f>
        <v>#REF!</v>
      </c>
      <c r="Z12" s="13" t="e">
        <f>#REF!</f>
        <v>#REF!</v>
      </c>
      <c r="AA12" s="13" t="e">
        <f>#REF!</f>
        <v>#REF!</v>
      </c>
      <c r="AB12" s="13" t="e">
        <f>#REF!</f>
        <v>#REF!</v>
      </c>
      <c r="AC12" s="13" t="e">
        <f>#REF!</f>
        <v>#REF!</v>
      </c>
      <c r="AD12" s="13" t="e">
        <f>#REF!</f>
        <v>#REF!</v>
      </c>
      <c r="AE12" s="13" t="e">
        <f>#REF!</f>
        <v>#REF!</v>
      </c>
      <c r="AF12" s="13" t="e">
        <f>#REF!</f>
        <v>#REF!</v>
      </c>
      <c r="AG12" s="13" t="e">
        <f>#REF!</f>
        <v>#REF!</v>
      </c>
      <c r="AH12" s="13" t="e">
        <f>#REF!</f>
        <v>#REF!</v>
      </c>
      <c r="AI12" s="13" t="e">
        <f>#REF!</f>
        <v>#REF!</v>
      </c>
      <c r="AJ12" s="13" t="e">
        <f>#REF!</f>
        <v>#REF!</v>
      </c>
      <c r="AK12" s="13" t="e">
        <f>#REF!</f>
        <v>#REF!</v>
      </c>
      <c r="AL12" s="13" t="e">
        <f>#REF!</f>
        <v>#REF!</v>
      </c>
      <c r="AM12" s="13" t="e">
        <f>#REF!</f>
        <v>#REF!</v>
      </c>
      <c r="AN12" s="13" t="e">
        <f>#REF!</f>
        <v>#REF!</v>
      </c>
      <c r="AO12" s="13" t="e">
        <f>#REF!</f>
        <v>#REF!</v>
      </c>
      <c r="AP12" s="13" t="e">
        <f>#REF!</f>
        <v>#REF!</v>
      </c>
      <c r="AQ12" s="13" t="e">
        <f>#REF!</f>
        <v>#REF!</v>
      </c>
      <c r="AR12" s="13" t="e">
        <f>#REF!</f>
        <v>#REF!</v>
      </c>
      <c r="AS12" s="13" t="e">
        <f>#REF!</f>
        <v>#REF!</v>
      </c>
      <c r="AT12" s="13" t="e">
        <f>#REF!</f>
        <v>#REF!</v>
      </c>
      <c r="AU12" s="13" t="e">
        <f>#REF!</f>
        <v>#REF!</v>
      </c>
      <c r="AV12" s="13" t="e">
        <f>#REF!</f>
        <v>#REF!</v>
      </c>
      <c r="AW12" s="13" t="e">
        <f>#REF!</f>
        <v>#REF!</v>
      </c>
      <c r="AX12" s="13" t="e">
        <f>#REF!</f>
        <v>#REF!</v>
      </c>
      <c r="AY12" s="13" t="e">
        <f>#REF!</f>
        <v>#REF!</v>
      </c>
      <c r="AZ12" s="13" t="e">
        <f>#REF!</f>
        <v>#REF!</v>
      </c>
      <c r="BA12" s="13" t="e">
        <f>#REF!</f>
        <v>#REF!</v>
      </c>
    </row>
    <row r="13" spans="1:53" x14ac:dyDescent="0.2">
      <c r="A13" s="14" t="s">
        <v>7</v>
      </c>
      <c r="B13" s="12"/>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row>
    <row r="14" spans="1:53" x14ac:dyDescent="0.2">
      <c r="A14" s="10">
        <v>1</v>
      </c>
      <c r="B14" s="12" t="e">
        <f>#REF!</f>
        <v>#REF!</v>
      </c>
      <c r="C14" s="13" t="e">
        <f>#REF!</f>
        <v>#REF!</v>
      </c>
      <c r="D14" s="13" t="e">
        <f>#REF!</f>
        <v>#REF!</v>
      </c>
      <c r="E14" s="13" t="e">
        <f>#REF!</f>
        <v>#REF!</v>
      </c>
      <c r="F14" s="13" t="e">
        <f>#REF!</f>
        <v>#REF!</v>
      </c>
      <c r="G14" s="13" t="e">
        <f>#REF!</f>
        <v>#REF!</v>
      </c>
      <c r="H14" s="13" t="e">
        <f>#REF!</f>
        <v>#REF!</v>
      </c>
      <c r="I14" s="13" t="e">
        <f>#REF!</f>
        <v>#REF!</v>
      </c>
      <c r="J14" s="13" t="e">
        <f>#REF!</f>
        <v>#REF!</v>
      </c>
      <c r="K14" s="13" t="e">
        <f>#REF!</f>
        <v>#REF!</v>
      </c>
      <c r="L14" s="13" t="e">
        <f>#REF!</f>
        <v>#REF!</v>
      </c>
      <c r="M14" s="13" t="e">
        <f>#REF!</f>
        <v>#REF!</v>
      </c>
      <c r="N14" s="13" t="e">
        <f>#REF!</f>
        <v>#REF!</v>
      </c>
      <c r="O14" s="13" t="e">
        <f>#REF!</f>
        <v>#REF!</v>
      </c>
      <c r="P14" s="13" t="e">
        <f>#REF!</f>
        <v>#REF!</v>
      </c>
      <c r="Q14" s="13" t="e">
        <f>#REF!</f>
        <v>#REF!</v>
      </c>
      <c r="R14" s="13" t="e">
        <f>#REF!</f>
        <v>#REF!</v>
      </c>
      <c r="S14" s="13" t="e">
        <f>#REF!</f>
        <v>#REF!</v>
      </c>
      <c r="T14" s="13" t="e">
        <f>#REF!</f>
        <v>#REF!</v>
      </c>
      <c r="U14" s="13" t="e">
        <f>#REF!</f>
        <v>#REF!</v>
      </c>
      <c r="V14" s="13" t="e">
        <f>#REF!</f>
        <v>#REF!</v>
      </c>
      <c r="W14" s="13" t="e">
        <f>#REF!</f>
        <v>#REF!</v>
      </c>
      <c r="X14" s="13" t="e">
        <f>#REF!</f>
        <v>#REF!</v>
      </c>
      <c r="Y14" s="13" t="e">
        <f>#REF!</f>
        <v>#REF!</v>
      </c>
      <c r="Z14" s="13" t="e">
        <f>#REF!</f>
        <v>#REF!</v>
      </c>
      <c r="AA14" s="13" t="e">
        <f>#REF!</f>
        <v>#REF!</v>
      </c>
      <c r="AB14" s="13" t="e">
        <f>#REF!</f>
        <v>#REF!</v>
      </c>
      <c r="AC14" s="13" t="e">
        <f>#REF!</f>
        <v>#REF!</v>
      </c>
      <c r="AD14" s="13" t="e">
        <f>#REF!</f>
        <v>#REF!</v>
      </c>
      <c r="AE14" s="13" t="e">
        <f>#REF!</f>
        <v>#REF!</v>
      </c>
      <c r="AF14" s="13" t="e">
        <f>#REF!</f>
        <v>#REF!</v>
      </c>
      <c r="AG14" s="13" t="e">
        <f>#REF!</f>
        <v>#REF!</v>
      </c>
      <c r="AH14" s="13" t="e">
        <f>#REF!</f>
        <v>#REF!</v>
      </c>
      <c r="AI14" s="13" t="e">
        <f>#REF!</f>
        <v>#REF!</v>
      </c>
      <c r="AJ14" s="13" t="e">
        <f>#REF!</f>
        <v>#REF!</v>
      </c>
      <c r="AK14" s="13" t="e">
        <f>#REF!</f>
        <v>#REF!</v>
      </c>
      <c r="AL14" s="13" t="e">
        <f>#REF!</f>
        <v>#REF!</v>
      </c>
      <c r="AM14" s="13" t="e">
        <f>#REF!</f>
        <v>#REF!</v>
      </c>
      <c r="AN14" s="13" t="e">
        <f>#REF!</f>
        <v>#REF!</v>
      </c>
      <c r="AO14" s="13" t="e">
        <f>#REF!</f>
        <v>#REF!</v>
      </c>
      <c r="AP14" s="13" t="e">
        <f>#REF!</f>
        <v>#REF!</v>
      </c>
      <c r="AQ14" s="13" t="e">
        <f>#REF!</f>
        <v>#REF!</v>
      </c>
      <c r="AR14" s="13" t="e">
        <f>#REF!</f>
        <v>#REF!</v>
      </c>
      <c r="AS14" s="13" t="e">
        <f>#REF!</f>
        <v>#REF!</v>
      </c>
      <c r="AT14" s="13" t="e">
        <f>#REF!</f>
        <v>#REF!</v>
      </c>
      <c r="AU14" s="13" t="e">
        <f>#REF!</f>
        <v>#REF!</v>
      </c>
      <c r="AV14" s="13" t="e">
        <f>#REF!</f>
        <v>#REF!</v>
      </c>
      <c r="AW14" s="13" t="e">
        <f>#REF!</f>
        <v>#REF!</v>
      </c>
      <c r="AX14" s="13" t="e">
        <f>#REF!</f>
        <v>#REF!</v>
      </c>
      <c r="AY14" s="13" t="e">
        <f>#REF!</f>
        <v>#REF!</v>
      </c>
      <c r="AZ14" s="13" t="e">
        <f>#REF!</f>
        <v>#REF!</v>
      </c>
      <c r="BA14" s="13" t="e">
        <f>#REF!</f>
        <v>#REF!</v>
      </c>
    </row>
    <row r="15" spans="1:53" x14ac:dyDescent="0.2">
      <c r="A15" s="10">
        <v>2</v>
      </c>
      <c r="B15" s="12" t="e">
        <f>#REF!</f>
        <v>#REF!</v>
      </c>
      <c r="C15" s="13" t="e">
        <f>#REF!</f>
        <v>#REF!</v>
      </c>
      <c r="D15" s="13" t="e">
        <f>#REF!</f>
        <v>#REF!</v>
      </c>
      <c r="E15" s="13" t="e">
        <f>#REF!</f>
        <v>#REF!</v>
      </c>
      <c r="F15" s="13" t="e">
        <f>#REF!</f>
        <v>#REF!</v>
      </c>
      <c r="G15" s="13" t="e">
        <f>#REF!</f>
        <v>#REF!</v>
      </c>
      <c r="H15" s="13" t="e">
        <f>#REF!</f>
        <v>#REF!</v>
      </c>
      <c r="I15" s="13" t="e">
        <f>#REF!</f>
        <v>#REF!</v>
      </c>
      <c r="J15" s="13" t="e">
        <f>#REF!</f>
        <v>#REF!</v>
      </c>
      <c r="K15" s="13" t="e">
        <f>#REF!</f>
        <v>#REF!</v>
      </c>
      <c r="L15" s="13" t="e">
        <f>#REF!</f>
        <v>#REF!</v>
      </c>
      <c r="M15" s="13" t="e">
        <f>#REF!</f>
        <v>#REF!</v>
      </c>
      <c r="N15" s="13" t="e">
        <f>#REF!</f>
        <v>#REF!</v>
      </c>
      <c r="O15" s="13" t="e">
        <f>#REF!</f>
        <v>#REF!</v>
      </c>
      <c r="P15" s="13" t="e">
        <f>#REF!</f>
        <v>#REF!</v>
      </c>
      <c r="Q15" s="13" t="e">
        <f>#REF!</f>
        <v>#REF!</v>
      </c>
      <c r="R15" s="13" t="e">
        <f>#REF!</f>
        <v>#REF!</v>
      </c>
      <c r="S15" s="13" t="e">
        <f>#REF!</f>
        <v>#REF!</v>
      </c>
      <c r="T15" s="13" t="e">
        <f>#REF!</f>
        <v>#REF!</v>
      </c>
      <c r="U15" s="13" t="e">
        <f>#REF!</f>
        <v>#REF!</v>
      </c>
      <c r="V15" s="13" t="e">
        <f>#REF!</f>
        <v>#REF!</v>
      </c>
      <c r="W15" s="13" t="e">
        <f>#REF!</f>
        <v>#REF!</v>
      </c>
      <c r="X15" s="13" t="e">
        <f>#REF!</f>
        <v>#REF!</v>
      </c>
      <c r="Y15" s="13" t="e">
        <f>#REF!</f>
        <v>#REF!</v>
      </c>
      <c r="Z15" s="13" t="e">
        <f>#REF!</f>
        <v>#REF!</v>
      </c>
      <c r="AA15" s="13" t="e">
        <f>#REF!</f>
        <v>#REF!</v>
      </c>
      <c r="AB15" s="13" t="e">
        <f>#REF!</f>
        <v>#REF!</v>
      </c>
      <c r="AC15" s="13" t="e">
        <f>#REF!</f>
        <v>#REF!</v>
      </c>
      <c r="AD15" s="13" t="e">
        <f>#REF!</f>
        <v>#REF!</v>
      </c>
      <c r="AE15" s="13" t="e">
        <f>#REF!</f>
        <v>#REF!</v>
      </c>
      <c r="AF15" s="13" t="e">
        <f>#REF!</f>
        <v>#REF!</v>
      </c>
      <c r="AG15" s="13" t="e">
        <f>#REF!</f>
        <v>#REF!</v>
      </c>
      <c r="AH15" s="13" t="e">
        <f>#REF!</f>
        <v>#REF!</v>
      </c>
      <c r="AI15" s="13" t="e">
        <f>#REF!</f>
        <v>#REF!</v>
      </c>
      <c r="AJ15" s="13" t="e">
        <f>#REF!</f>
        <v>#REF!</v>
      </c>
      <c r="AK15" s="13" t="e">
        <f>#REF!</f>
        <v>#REF!</v>
      </c>
      <c r="AL15" s="13" t="e">
        <f>#REF!</f>
        <v>#REF!</v>
      </c>
      <c r="AM15" s="13" t="e">
        <f>#REF!</f>
        <v>#REF!</v>
      </c>
      <c r="AN15" s="13" t="e">
        <f>#REF!</f>
        <v>#REF!</v>
      </c>
      <c r="AO15" s="13" t="e">
        <f>#REF!</f>
        <v>#REF!</v>
      </c>
      <c r="AP15" s="13" t="e">
        <f>#REF!</f>
        <v>#REF!</v>
      </c>
      <c r="AQ15" s="13" t="e">
        <f>#REF!</f>
        <v>#REF!</v>
      </c>
      <c r="AR15" s="13" t="e">
        <f>#REF!</f>
        <v>#REF!</v>
      </c>
      <c r="AS15" s="13" t="e">
        <f>#REF!</f>
        <v>#REF!</v>
      </c>
      <c r="AT15" s="13" t="e">
        <f>#REF!</f>
        <v>#REF!</v>
      </c>
      <c r="AU15" s="13" t="e">
        <f>#REF!</f>
        <v>#REF!</v>
      </c>
      <c r="AV15" s="13" t="e">
        <f>#REF!</f>
        <v>#REF!</v>
      </c>
      <c r="AW15" s="13" t="e">
        <f>#REF!</f>
        <v>#REF!</v>
      </c>
      <c r="AX15" s="13" t="e">
        <f>#REF!</f>
        <v>#REF!</v>
      </c>
      <c r="AY15" s="13" t="e">
        <f>#REF!</f>
        <v>#REF!</v>
      </c>
      <c r="AZ15" s="13" t="e">
        <f>#REF!</f>
        <v>#REF!</v>
      </c>
      <c r="BA15" s="13" t="e">
        <f>#REF!</f>
        <v>#REF!</v>
      </c>
    </row>
    <row r="16" spans="1:53" x14ac:dyDescent="0.2">
      <c r="A16" s="15" t="s">
        <v>8</v>
      </c>
      <c r="B16" s="12"/>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row>
    <row r="17" spans="1:53" x14ac:dyDescent="0.2">
      <c r="A17" s="10">
        <v>1</v>
      </c>
      <c r="B17" s="12" t="e">
        <f>#REF!</f>
        <v>#REF!</v>
      </c>
      <c r="C17" s="13" t="e">
        <f>#REF!</f>
        <v>#REF!</v>
      </c>
      <c r="D17" s="13" t="e">
        <f>#REF!</f>
        <v>#REF!</v>
      </c>
      <c r="E17" s="13" t="e">
        <f>#REF!</f>
        <v>#REF!</v>
      </c>
      <c r="F17" s="13" t="e">
        <f>#REF!</f>
        <v>#REF!</v>
      </c>
      <c r="G17" s="13" t="e">
        <f>#REF!</f>
        <v>#REF!</v>
      </c>
      <c r="H17" s="13" t="e">
        <f>#REF!</f>
        <v>#REF!</v>
      </c>
      <c r="I17" s="13" t="e">
        <f>#REF!</f>
        <v>#REF!</v>
      </c>
      <c r="J17" s="13" t="e">
        <f>#REF!</f>
        <v>#REF!</v>
      </c>
      <c r="K17" s="13" t="e">
        <f>#REF!</f>
        <v>#REF!</v>
      </c>
      <c r="L17" s="13" t="e">
        <f>#REF!</f>
        <v>#REF!</v>
      </c>
      <c r="M17" s="13" t="e">
        <f>#REF!</f>
        <v>#REF!</v>
      </c>
      <c r="N17" s="13" t="e">
        <f>#REF!</f>
        <v>#REF!</v>
      </c>
      <c r="O17" s="13" t="e">
        <f>#REF!</f>
        <v>#REF!</v>
      </c>
      <c r="P17" s="13" t="e">
        <f>#REF!</f>
        <v>#REF!</v>
      </c>
      <c r="Q17" s="13" t="e">
        <f>#REF!</f>
        <v>#REF!</v>
      </c>
      <c r="R17" s="13" t="e">
        <f>#REF!</f>
        <v>#REF!</v>
      </c>
      <c r="S17" s="13" t="e">
        <f>#REF!</f>
        <v>#REF!</v>
      </c>
      <c r="T17" s="13" t="e">
        <f>#REF!</f>
        <v>#REF!</v>
      </c>
      <c r="U17" s="13" t="e">
        <f>#REF!</f>
        <v>#REF!</v>
      </c>
      <c r="V17" s="13" t="e">
        <f>#REF!</f>
        <v>#REF!</v>
      </c>
      <c r="W17" s="13" t="e">
        <f>#REF!</f>
        <v>#REF!</v>
      </c>
      <c r="X17" s="13" t="e">
        <f>#REF!</f>
        <v>#REF!</v>
      </c>
      <c r="Y17" s="13" t="e">
        <f>#REF!</f>
        <v>#REF!</v>
      </c>
      <c r="Z17" s="13" t="e">
        <f>#REF!</f>
        <v>#REF!</v>
      </c>
      <c r="AA17" s="13" t="e">
        <f>#REF!</f>
        <v>#REF!</v>
      </c>
      <c r="AB17" s="13" t="e">
        <f>#REF!</f>
        <v>#REF!</v>
      </c>
      <c r="AC17" s="13" t="e">
        <f>#REF!</f>
        <v>#REF!</v>
      </c>
      <c r="AD17" s="13" t="e">
        <f>#REF!</f>
        <v>#REF!</v>
      </c>
      <c r="AE17" s="13" t="e">
        <f>#REF!</f>
        <v>#REF!</v>
      </c>
      <c r="AF17" s="13" t="e">
        <f>#REF!</f>
        <v>#REF!</v>
      </c>
      <c r="AG17" s="13" t="e">
        <f>#REF!</f>
        <v>#REF!</v>
      </c>
      <c r="AH17" s="13" t="e">
        <f>#REF!</f>
        <v>#REF!</v>
      </c>
      <c r="AI17" s="13" t="e">
        <f>#REF!</f>
        <v>#REF!</v>
      </c>
      <c r="AJ17" s="13" t="e">
        <f>#REF!</f>
        <v>#REF!</v>
      </c>
      <c r="AK17" s="13" t="e">
        <f>#REF!</f>
        <v>#REF!</v>
      </c>
      <c r="AL17" s="13" t="e">
        <f>#REF!</f>
        <v>#REF!</v>
      </c>
      <c r="AM17" s="13" t="e">
        <f>#REF!</f>
        <v>#REF!</v>
      </c>
      <c r="AN17" s="13" t="e">
        <f>#REF!</f>
        <v>#REF!</v>
      </c>
      <c r="AO17" s="13" t="e">
        <f>#REF!</f>
        <v>#REF!</v>
      </c>
      <c r="AP17" s="13" t="e">
        <f>#REF!</f>
        <v>#REF!</v>
      </c>
      <c r="AQ17" s="13" t="e">
        <f>#REF!</f>
        <v>#REF!</v>
      </c>
      <c r="AR17" s="13" t="e">
        <f>#REF!</f>
        <v>#REF!</v>
      </c>
      <c r="AS17" s="13" t="e">
        <f>#REF!</f>
        <v>#REF!</v>
      </c>
      <c r="AT17" s="13" t="e">
        <f>#REF!</f>
        <v>#REF!</v>
      </c>
      <c r="AU17" s="13" t="e">
        <f>#REF!</f>
        <v>#REF!</v>
      </c>
      <c r="AV17" s="13" t="e">
        <f>#REF!</f>
        <v>#REF!</v>
      </c>
      <c r="AW17" s="13" t="e">
        <f>#REF!</f>
        <v>#REF!</v>
      </c>
      <c r="AX17" s="13" t="e">
        <f>#REF!</f>
        <v>#REF!</v>
      </c>
      <c r="AY17" s="13" t="e">
        <f>#REF!</f>
        <v>#REF!</v>
      </c>
      <c r="AZ17" s="13" t="e">
        <f>#REF!</f>
        <v>#REF!</v>
      </c>
      <c r="BA17" s="13" t="e">
        <f>#REF!</f>
        <v>#REF!</v>
      </c>
    </row>
    <row r="18" spans="1:53" x14ac:dyDescent="0.2">
      <c r="A18" s="10">
        <v>2</v>
      </c>
      <c r="B18" s="12" t="e">
        <f>#REF!</f>
        <v>#REF!</v>
      </c>
      <c r="C18" s="13" t="e">
        <f>#REF!</f>
        <v>#REF!</v>
      </c>
      <c r="D18" s="13" t="e">
        <f>#REF!</f>
        <v>#REF!</v>
      </c>
      <c r="E18" s="13" t="e">
        <f>#REF!</f>
        <v>#REF!</v>
      </c>
      <c r="F18" s="13" t="e">
        <f>#REF!</f>
        <v>#REF!</v>
      </c>
      <c r="G18" s="13" t="e">
        <f>#REF!</f>
        <v>#REF!</v>
      </c>
      <c r="H18" s="13" t="e">
        <f>#REF!</f>
        <v>#REF!</v>
      </c>
      <c r="I18" s="13" t="e">
        <f>#REF!</f>
        <v>#REF!</v>
      </c>
      <c r="J18" s="13" t="e">
        <f>#REF!</f>
        <v>#REF!</v>
      </c>
      <c r="K18" s="13" t="e">
        <f>#REF!</f>
        <v>#REF!</v>
      </c>
      <c r="L18" s="13" t="e">
        <f>#REF!</f>
        <v>#REF!</v>
      </c>
      <c r="M18" s="13" t="e">
        <f>#REF!</f>
        <v>#REF!</v>
      </c>
      <c r="N18" s="13" t="e">
        <f>#REF!</f>
        <v>#REF!</v>
      </c>
      <c r="O18" s="13" t="e">
        <f>#REF!</f>
        <v>#REF!</v>
      </c>
      <c r="P18" s="13" t="e">
        <f>#REF!</f>
        <v>#REF!</v>
      </c>
      <c r="Q18" s="13" t="e">
        <f>#REF!</f>
        <v>#REF!</v>
      </c>
      <c r="R18" s="13" t="e">
        <f>#REF!</f>
        <v>#REF!</v>
      </c>
      <c r="S18" s="13" t="e">
        <f>#REF!</f>
        <v>#REF!</v>
      </c>
      <c r="T18" s="13" t="e">
        <f>#REF!</f>
        <v>#REF!</v>
      </c>
      <c r="U18" s="13" t="e">
        <f>#REF!</f>
        <v>#REF!</v>
      </c>
      <c r="V18" s="13" t="e">
        <f>#REF!</f>
        <v>#REF!</v>
      </c>
      <c r="W18" s="13" t="e">
        <f>#REF!</f>
        <v>#REF!</v>
      </c>
      <c r="X18" s="13" t="e">
        <f>#REF!</f>
        <v>#REF!</v>
      </c>
      <c r="Y18" s="13" t="e">
        <f>#REF!</f>
        <v>#REF!</v>
      </c>
      <c r="Z18" s="13" t="e">
        <f>#REF!</f>
        <v>#REF!</v>
      </c>
      <c r="AA18" s="13" t="e">
        <f>#REF!</f>
        <v>#REF!</v>
      </c>
      <c r="AB18" s="13" t="e">
        <f>#REF!</f>
        <v>#REF!</v>
      </c>
      <c r="AC18" s="13" t="e">
        <f>#REF!</f>
        <v>#REF!</v>
      </c>
      <c r="AD18" s="13" t="e">
        <f>#REF!</f>
        <v>#REF!</v>
      </c>
      <c r="AE18" s="13" t="e">
        <f>#REF!</f>
        <v>#REF!</v>
      </c>
      <c r="AF18" s="13" t="e">
        <f>#REF!</f>
        <v>#REF!</v>
      </c>
      <c r="AG18" s="13" t="e">
        <f>#REF!</f>
        <v>#REF!</v>
      </c>
      <c r="AH18" s="13" t="e">
        <f>#REF!</f>
        <v>#REF!</v>
      </c>
      <c r="AI18" s="13" t="e">
        <f>#REF!</f>
        <v>#REF!</v>
      </c>
      <c r="AJ18" s="13" t="e">
        <f>#REF!</f>
        <v>#REF!</v>
      </c>
      <c r="AK18" s="13" t="e">
        <f>#REF!</f>
        <v>#REF!</v>
      </c>
      <c r="AL18" s="13" t="e">
        <f>#REF!</f>
        <v>#REF!</v>
      </c>
      <c r="AM18" s="13" t="e">
        <f>#REF!</f>
        <v>#REF!</v>
      </c>
      <c r="AN18" s="13" t="e">
        <f>#REF!</f>
        <v>#REF!</v>
      </c>
      <c r="AO18" s="13" t="e">
        <f>#REF!</f>
        <v>#REF!</v>
      </c>
      <c r="AP18" s="13" t="e">
        <f>#REF!</f>
        <v>#REF!</v>
      </c>
      <c r="AQ18" s="13" t="e">
        <f>#REF!</f>
        <v>#REF!</v>
      </c>
      <c r="AR18" s="13" t="e">
        <f>#REF!</f>
        <v>#REF!</v>
      </c>
      <c r="AS18" s="13" t="e">
        <f>#REF!</f>
        <v>#REF!</v>
      </c>
      <c r="AT18" s="13" t="e">
        <f>#REF!</f>
        <v>#REF!</v>
      </c>
      <c r="AU18" s="13" t="e">
        <f>#REF!</f>
        <v>#REF!</v>
      </c>
      <c r="AV18" s="13" t="e">
        <f>#REF!</f>
        <v>#REF!</v>
      </c>
      <c r="AW18" s="13" t="e">
        <f>#REF!</f>
        <v>#REF!</v>
      </c>
      <c r="AX18" s="13" t="e">
        <f>#REF!</f>
        <v>#REF!</v>
      </c>
      <c r="AY18" s="13" t="e">
        <f>#REF!</f>
        <v>#REF!</v>
      </c>
      <c r="AZ18" s="13" t="e">
        <f>#REF!</f>
        <v>#REF!</v>
      </c>
      <c r="BA18" s="13" t="e">
        <f>#REF!</f>
        <v>#REF!</v>
      </c>
    </row>
    <row r="19" spans="1:53" x14ac:dyDescent="0.2">
      <c r="A19" s="16" t="s">
        <v>9</v>
      </c>
      <c r="B19" s="12"/>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row>
    <row r="20" spans="1:53" x14ac:dyDescent="0.2">
      <c r="A20" s="17" t="s">
        <v>10</v>
      </c>
      <c r="B20" s="12" t="e">
        <f>#REF!</f>
        <v>#REF!</v>
      </c>
      <c r="C20" s="13" t="e">
        <f>#REF!</f>
        <v>#REF!</v>
      </c>
      <c r="D20" s="13" t="e">
        <f>#REF!</f>
        <v>#REF!</v>
      </c>
      <c r="E20" s="13" t="e">
        <f>#REF!</f>
        <v>#REF!</v>
      </c>
      <c r="F20" s="13" t="e">
        <f>#REF!</f>
        <v>#REF!</v>
      </c>
      <c r="G20" s="13" t="e">
        <f>#REF!</f>
        <v>#REF!</v>
      </c>
      <c r="H20" s="13" t="e">
        <f>#REF!</f>
        <v>#REF!</v>
      </c>
      <c r="I20" s="13" t="e">
        <f>#REF!</f>
        <v>#REF!</v>
      </c>
      <c r="J20" s="13" t="e">
        <f>#REF!</f>
        <v>#REF!</v>
      </c>
      <c r="K20" s="13" t="e">
        <f>#REF!</f>
        <v>#REF!</v>
      </c>
      <c r="L20" s="13" t="e">
        <f>#REF!</f>
        <v>#REF!</v>
      </c>
      <c r="M20" s="13" t="e">
        <f>#REF!</f>
        <v>#REF!</v>
      </c>
      <c r="N20" s="13" t="e">
        <f>#REF!</f>
        <v>#REF!</v>
      </c>
      <c r="O20" s="13" t="e">
        <f>#REF!</f>
        <v>#REF!</v>
      </c>
      <c r="P20" s="13" t="e">
        <f>#REF!</f>
        <v>#REF!</v>
      </c>
      <c r="Q20" s="13" t="e">
        <f>#REF!</f>
        <v>#REF!</v>
      </c>
      <c r="R20" s="13" t="e">
        <f>#REF!</f>
        <v>#REF!</v>
      </c>
      <c r="S20" s="13" t="e">
        <f>#REF!</f>
        <v>#REF!</v>
      </c>
      <c r="T20" s="13" t="e">
        <f>#REF!</f>
        <v>#REF!</v>
      </c>
      <c r="U20" s="13" t="e">
        <f>#REF!</f>
        <v>#REF!</v>
      </c>
      <c r="V20" s="13" t="e">
        <f>#REF!</f>
        <v>#REF!</v>
      </c>
      <c r="W20" s="13" t="e">
        <f>#REF!</f>
        <v>#REF!</v>
      </c>
      <c r="X20" s="13" t="e">
        <f>#REF!</f>
        <v>#REF!</v>
      </c>
      <c r="Y20" s="13" t="e">
        <f>#REF!</f>
        <v>#REF!</v>
      </c>
      <c r="Z20" s="13" t="e">
        <f>#REF!</f>
        <v>#REF!</v>
      </c>
      <c r="AA20" s="13" t="e">
        <f>#REF!</f>
        <v>#REF!</v>
      </c>
      <c r="AB20" s="13" t="e">
        <f>#REF!</f>
        <v>#REF!</v>
      </c>
      <c r="AC20" s="13" t="e">
        <f>#REF!</f>
        <v>#REF!</v>
      </c>
      <c r="AD20" s="13" t="e">
        <f>#REF!</f>
        <v>#REF!</v>
      </c>
      <c r="AE20" s="13" t="e">
        <f>#REF!</f>
        <v>#REF!</v>
      </c>
      <c r="AF20" s="13" t="e">
        <f>#REF!</f>
        <v>#REF!</v>
      </c>
      <c r="AG20" s="13" t="e">
        <f>#REF!</f>
        <v>#REF!</v>
      </c>
      <c r="AH20" s="13" t="e">
        <f>#REF!</f>
        <v>#REF!</v>
      </c>
      <c r="AI20" s="13" t="e">
        <f>#REF!</f>
        <v>#REF!</v>
      </c>
      <c r="AJ20" s="13" t="e">
        <f>#REF!</f>
        <v>#REF!</v>
      </c>
      <c r="AK20" s="13" t="e">
        <f>#REF!</f>
        <v>#REF!</v>
      </c>
      <c r="AL20" s="13" t="e">
        <f>#REF!</f>
        <v>#REF!</v>
      </c>
      <c r="AM20" s="13" t="e">
        <f>#REF!</f>
        <v>#REF!</v>
      </c>
      <c r="AN20" s="13" t="e">
        <f>#REF!</f>
        <v>#REF!</v>
      </c>
      <c r="AO20" s="13" t="e">
        <f>#REF!</f>
        <v>#REF!</v>
      </c>
      <c r="AP20" s="13" t="e">
        <f>#REF!</f>
        <v>#REF!</v>
      </c>
      <c r="AQ20" s="13" t="e">
        <f>#REF!</f>
        <v>#REF!</v>
      </c>
      <c r="AR20" s="13" t="e">
        <f>#REF!</f>
        <v>#REF!</v>
      </c>
      <c r="AS20" s="13" t="e">
        <f>#REF!</f>
        <v>#REF!</v>
      </c>
      <c r="AT20" s="13" t="e">
        <f>#REF!</f>
        <v>#REF!</v>
      </c>
      <c r="AU20" s="13" t="e">
        <f>#REF!</f>
        <v>#REF!</v>
      </c>
      <c r="AV20" s="13" t="e">
        <f>#REF!</f>
        <v>#REF!</v>
      </c>
      <c r="AW20" s="13" t="e">
        <f>#REF!</f>
        <v>#REF!</v>
      </c>
      <c r="AX20" s="13" t="e">
        <f>#REF!</f>
        <v>#REF!</v>
      </c>
      <c r="AY20" s="13" t="e">
        <f>#REF!</f>
        <v>#REF!</v>
      </c>
      <c r="AZ20" s="13" t="e">
        <f>#REF!</f>
        <v>#REF!</v>
      </c>
      <c r="BA20" s="13" t="e">
        <f>#REF!</f>
        <v>#REF!</v>
      </c>
    </row>
    <row r="21" spans="1:53" hidden="1" x14ac:dyDescent="0.2">
      <c r="A21" s="16" t="s">
        <v>11</v>
      </c>
      <c r="B21" s="12"/>
      <c r="C21" s="18" t="e">
        <f>'РБ BB10%FIT15'!#REF!</f>
        <v>#REF!</v>
      </c>
      <c r="D21" s="18" t="e">
        <f>'РБ BB10%FIT15'!#REF!</f>
        <v>#REF!</v>
      </c>
      <c r="E21" s="18" t="e">
        <f>'РБ BB10%FIT15'!#REF!</f>
        <v>#REF!</v>
      </c>
      <c r="F21" s="18" t="e">
        <f>'РБ BB10%FIT15'!#REF!</f>
        <v>#REF!</v>
      </c>
      <c r="G21" s="18" t="e">
        <f>'РБ BB10%FIT15'!#REF!</f>
        <v>#REF!</v>
      </c>
      <c r="H21" s="18" t="e">
        <f>'РБ BB10%FIT15'!#REF!</f>
        <v>#REF!</v>
      </c>
      <c r="I21" s="18" t="e">
        <f>'РБ BB10%FIT15'!#REF!</f>
        <v>#REF!</v>
      </c>
      <c r="J21" s="18" t="e">
        <f>'РБ BB10%FIT15'!#REF!</f>
        <v>#REF!</v>
      </c>
      <c r="K21" s="18" t="e">
        <f>'РБ BB10%FIT15'!#REF!</f>
        <v>#REF!</v>
      </c>
      <c r="L21" s="18" t="e">
        <f>'РБ BB10%FIT15'!#REF!</f>
        <v>#REF!</v>
      </c>
      <c r="M21" s="18" t="e">
        <f>'РБ BB10%FIT15'!#REF!</f>
        <v>#REF!</v>
      </c>
      <c r="N21" s="18" t="e">
        <f>'РБ BB10%FIT15'!#REF!</f>
        <v>#REF!</v>
      </c>
      <c r="O21" s="18" t="e">
        <f>'РБ BB10%FIT15'!#REF!</f>
        <v>#REF!</v>
      </c>
      <c r="P21" s="18" t="e">
        <f>'РБ BB10%FIT15'!#REF!</f>
        <v>#REF!</v>
      </c>
      <c r="Q21" s="18" t="e">
        <f>'РБ BB10%FIT15'!#REF!</f>
        <v>#REF!</v>
      </c>
      <c r="R21" s="18" t="e">
        <f>'РБ BB10%FIT15'!#REF!</f>
        <v>#REF!</v>
      </c>
      <c r="S21" s="18" t="e">
        <f>'РБ BB10%FIT15'!#REF!</f>
        <v>#REF!</v>
      </c>
      <c r="T21" s="18" t="e">
        <f>'РБ BB10%FIT15'!#REF!</f>
        <v>#REF!</v>
      </c>
      <c r="U21" s="18" t="e">
        <f>'РБ BB10%FIT15'!#REF!</f>
        <v>#REF!</v>
      </c>
      <c r="V21" s="18" t="e">
        <f>'РБ BB10%FIT15'!#REF!</f>
        <v>#REF!</v>
      </c>
      <c r="W21" s="18" t="e">
        <f>'РБ BB10%FIT15'!#REF!</f>
        <v>#REF!</v>
      </c>
      <c r="X21" s="18" t="e">
        <f>'РБ BB10%FIT15'!#REF!</f>
        <v>#REF!</v>
      </c>
      <c r="Y21" s="18" t="e">
        <f>'РБ BB10%FIT15'!#REF!</f>
        <v>#REF!</v>
      </c>
      <c r="Z21" s="18" t="e">
        <f>'РБ BB10%FIT15'!#REF!</f>
        <v>#REF!</v>
      </c>
      <c r="AA21" s="18" t="e">
        <f>'РБ BB10%FIT15'!#REF!</f>
        <v>#REF!</v>
      </c>
      <c r="AB21" s="18" t="e">
        <f>'РБ BB10%FIT15'!#REF!</f>
        <v>#REF!</v>
      </c>
      <c r="AC21" s="18" t="e">
        <f>'РБ BB10%FIT15'!#REF!</f>
        <v>#REF!</v>
      </c>
      <c r="AD21" s="18" t="e">
        <f>'РБ BB10%FIT15'!#REF!</f>
        <v>#REF!</v>
      </c>
      <c r="AE21" s="18" t="e">
        <f>'РБ BB10%FIT15'!#REF!</f>
        <v>#REF!</v>
      </c>
      <c r="AF21" s="18" t="e">
        <f>'РБ BB10%FIT15'!#REF!</f>
        <v>#REF!</v>
      </c>
      <c r="AG21" s="18" t="e">
        <f>'РБ BB10%FIT15'!#REF!</f>
        <v>#REF!</v>
      </c>
      <c r="AH21" s="18" t="e">
        <f>'РБ BB10%FIT15'!#REF!</f>
        <v>#REF!</v>
      </c>
      <c r="AI21" s="18" t="e">
        <f>'РБ BB10%FIT15'!#REF!</f>
        <v>#REF!</v>
      </c>
      <c r="AJ21" s="18" t="e">
        <f>'РБ BB10%FIT15'!#REF!</f>
        <v>#REF!</v>
      </c>
      <c r="AK21" s="18" t="e">
        <f>'РБ BB10%FIT15'!#REF!</f>
        <v>#REF!</v>
      </c>
      <c r="AL21" s="18" t="e">
        <f>'РБ BB10%FIT15'!#REF!</f>
        <v>#REF!</v>
      </c>
      <c r="AM21" s="18" t="e">
        <f>'РБ BB10%FIT15'!#REF!</f>
        <v>#REF!</v>
      </c>
      <c r="AN21" s="18" t="e">
        <f>'РБ BB10%FIT15'!#REF!</f>
        <v>#REF!</v>
      </c>
      <c r="AO21" s="18" t="e">
        <f>'РБ BB10%FIT15'!#REF!</f>
        <v>#REF!</v>
      </c>
      <c r="AP21" s="18" t="e">
        <f>'РБ BB10%FIT15'!#REF!</f>
        <v>#REF!</v>
      </c>
      <c r="AQ21" s="18" t="e">
        <f>'РБ BB10%FIT15'!#REF!</f>
        <v>#REF!</v>
      </c>
      <c r="AR21" s="18" t="e">
        <f>'РБ BB10%FIT15'!#REF!</f>
        <v>#REF!</v>
      </c>
      <c r="AS21" s="18" t="e">
        <f>'РБ BB10%FIT15'!#REF!</f>
        <v>#REF!</v>
      </c>
      <c r="AT21" s="18" t="e">
        <f>'РБ BB10%FIT15'!#REF!</f>
        <v>#REF!</v>
      </c>
      <c r="AU21" s="18" t="e">
        <f>'РБ BB10%FIT15'!#REF!</f>
        <v>#REF!</v>
      </c>
      <c r="AV21" s="18" t="e">
        <f>'РБ BB10%FIT15'!#REF!</f>
        <v>#REF!</v>
      </c>
      <c r="AW21" s="18" t="e">
        <f>'РБ BB10%FIT15'!#REF!</f>
        <v>#REF!</v>
      </c>
      <c r="AX21" s="18" t="e">
        <f>'РБ BB10%FIT15'!#REF!</f>
        <v>#REF!</v>
      </c>
      <c r="AY21" s="18" t="e">
        <f>'РБ BB10%FIT15'!#REF!</f>
        <v>#REF!</v>
      </c>
      <c r="AZ21" s="18" t="e">
        <f>'РБ BB10%FIT15'!#REF!</f>
        <v>#REF!</v>
      </c>
      <c r="BA21" s="18" t="e">
        <f>'РБ BB10%FIT15'!#REF!</f>
        <v>#REF!</v>
      </c>
    </row>
    <row r="22" spans="1:53" hidden="1" x14ac:dyDescent="0.2">
      <c r="A22" s="17" t="s">
        <v>12</v>
      </c>
      <c r="B22" s="12" t="e">
        <f>ВВ!#REF!*0.9</f>
        <v>#REF!</v>
      </c>
      <c r="C22" s="18" t="e">
        <f>'РБ BB10%FIT15'!#REF!</f>
        <v>#REF!</v>
      </c>
      <c r="D22" s="18" t="e">
        <f>'РБ BB10%FIT15'!#REF!</f>
        <v>#REF!</v>
      </c>
      <c r="E22" s="18" t="e">
        <f>'РБ BB10%FIT15'!#REF!</f>
        <v>#REF!</v>
      </c>
      <c r="F22" s="18" t="e">
        <f>'РБ BB10%FIT15'!#REF!</f>
        <v>#REF!</v>
      </c>
      <c r="G22" s="18" t="e">
        <f>'РБ BB10%FIT15'!#REF!</f>
        <v>#REF!</v>
      </c>
      <c r="H22" s="18" t="e">
        <f>'РБ BB10%FIT15'!#REF!</f>
        <v>#REF!</v>
      </c>
      <c r="I22" s="18" t="e">
        <f>'РБ BB10%FIT15'!#REF!</f>
        <v>#REF!</v>
      </c>
      <c r="J22" s="18" t="e">
        <f>'РБ BB10%FIT15'!#REF!</f>
        <v>#REF!</v>
      </c>
      <c r="K22" s="18" t="e">
        <f>'РБ BB10%FIT15'!#REF!</f>
        <v>#REF!</v>
      </c>
      <c r="L22" s="18" t="e">
        <f>'РБ BB10%FIT15'!#REF!</f>
        <v>#REF!</v>
      </c>
      <c r="M22" s="18" t="e">
        <f>'РБ BB10%FIT15'!#REF!</f>
        <v>#REF!</v>
      </c>
      <c r="N22" s="18" t="e">
        <f>'РБ BB10%FIT15'!#REF!</f>
        <v>#REF!</v>
      </c>
      <c r="O22" s="18" t="e">
        <f>'РБ BB10%FIT15'!#REF!</f>
        <v>#REF!</v>
      </c>
      <c r="P22" s="18" t="e">
        <f>'РБ BB10%FIT15'!#REF!</f>
        <v>#REF!</v>
      </c>
      <c r="Q22" s="18" t="e">
        <f>'РБ BB10%FIT15'!#REF!</f>
        <v>#REF!</v>
      </c>
      <c r="R22" s="18" t="e">
        <f>'РБ BB10%FIT15'!#REF!</f>
        <v>#REF!</v>
      </c>
      <c r="S22" s="18" t="e">
        <f>'РБ BB10%FIT15'!#REF!</f>
        <v>#REF!</v>
      </c>
      <c r="T22" s="18" t="e">
        <f>'РБ BB10%FIT15'!#REF!</f>
        <v>#REF!</v>
      </c>
      <c r="U22" s="18" t="e">
        <f>'РБ BB10%FIT15'!#REF!</f>
        <v>#REF!</v>
      </c>
      <c r="V22" s="18" t="e">
        <f>'РБ BB10%FIT15'!#REF!</f>
        <v>#REF!</v>
      </c>
      <c r="W22" s="18" t="e">
        <f>'РБ BB10%FIT15'!#REF!</f>
        <v>#REF!</v>
      </c>
      <c r="X22" s="18" t="e">
        <f>'РБ BB10%FIT15'!#REF!</f>
        <v>#REF!</v>
      </c>
      <c r="Y22" s="18" t="e">
        <f>'РБ BB10%FIT15'!#REF!</f>
        <v>#REF!</v>
      </c>
      <c r="Z22" s="18" t="e">
        <f>'РБ BB10%FIT15'!#REF!</f>
        <v>#REF!</v>
      </c>
      <c r="AA22" s="18" t="e">
        <f>'РБ BB10%FIT15'!#REF!</f>
        <v>#REF!</v>
      </c>
      <c r="AB22" s="18" t="e">
        <f>'РБ BB10%FIT15'!#REF!</f>
        <v>#REF!</v>
      </c>
      <c r="AC22" s="18" t="e">
        <f>'РБ BB10%FIT15'!#REF!</f>
        <v>#REF!</v>
      </c>
      <c r="AD22" s="18" t="e">
        <f>'РБ BB10%FIT15'!#REF!</f>
        <v>#REF!</v>
      </c>
      <c r="AE22" s="18" t="e">
        <f>'РБ BB10%FIT15'!#REF!</f>
        <v>#REF!</v>
      </c>
      <c r="AF22" s="18" t="e">
        <f>'РБ BB10%FIT15'!#REF!</f>
        <v>#REF!</v>
      </c>
      <c r="AG22" s="18" t="e">
        <f>'РБ BB10%FIT15'!#REF!</f>
        <v>#REF!</v>
      </c>
      <c r="AH22" s="18" t="e">
        <f>'РБ BB10%FIT15'!#REF!</f>
        <v>#REF!</v>
      </c>
      <c r="AI22" s="18" t="e">
        <f>'РБ BB10%FIT15'!#REF!</f>
        <v>#REF!</v>
      </c>
      <c r="AJ22" s="18" t="e">
        <f>'РБ BB10%FIT15'!#REF!</f>
        <v>#REF!</v>
      </c>
      <c r="AK22" s="18" t="e">
        <f>'РБ BB10%FIT15'!#REF!</f>
        <v>#REF!</v>
      </c>
      <c r="AL22" s="18" t="e">
        <f>'РБ BB10%FIT15'!#REF!</f>
        <v>#REF!</v>
      </c>
      <c r="AM22" s="18" t="e">
        <f>'РБ BB10%FIT15'!#REF!</f>
        <v>#REF!</v>
      </c>
      <c r="AN22" s="18" t="e">
        <f>'РБ BB10%FIT15'!#REF!</f>
        <v>#REF!</v>
      </c>
      <c r="AO22" s="18" t="e">
        <f>'РБ BB10%FIT15'!#REF!</f>
        <v>#REF!</v>
      </c>
      <c r="AP22" s="18" t="e">
        <f>'РБ BB10%FIT15'!#REF!</f>
        <v>#REF!</v>
      </c>
      <c r="AQ22" s="18" t="e">
        <f>'РБ BB10%FIT15'!#REF!</f>
        <v>#REF!</v>
      </c>
      <c r="AR22" s="18" t="e">
        <f>'РБ BB10%FIT15'!#REF!</f>
        <v>#REF!</v>
      </c>
      <c r="AS22" s="18" t="e">
        <f>'РБ BB10%FIT15'!#REF!</f>
        <v>#REF!</v>
      </c>
      <c r="AT22" s="18" t="e">
        <f>'РБ BB10%FIT15'!#REF!</f>
        <v>#REF!</v>
      </c>
      <c r="AU22" s="18" t="e">
        <f>'РБ BB10%FIT15'!#REF!</f>
        <v>#REF!</v>
      </c>
      <c r="AV22" s="18" t="e">
        <f>'РБ BB10%FIT15'!#REF!</f>
        <v>#REF!</v>
      </c>
      <c r="AW22" s="18" t="e">
        <f>'РБ BB10%FIT15'!#REF!</f>
        <v>#REF!</v>
      </c>
      <c r="AX22" s="18" t="e">
        <f>'РБ BB10%FIT15'!#REF!</f>
        <v>#REF!</v>
      </c>
      <c r="AY22" s="18" t="e">
        <f>'РБ BB10%FIT15'!#REF!</f>
        <v>#REF!</v>
      </c>
      <c r="AZ22" s="18" t="e">
        <f>'РБ BB10%FIT15'!#REF!</f>
        <v>#REF!</v>
      </c>
      <c r="BA22" s="18" t="e">
        <f>'РБ BB10%FIT15'!#REF!</f>
        <v>#REF!</v>
      </c>
    </row>
    <row r="23" spans="1:53" ht="17.25" customHeight="1" x14ac:dyDescent="0.2">
      <c r="A23" s="27" t="s">
        <v>13</v>
      </c>
      <c r="B23" s="28"/>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row>
    <row r="24" spans="1:53" x14ac:dyDescent="0.2">
      <c r="A24" s="7" t="s">
        <v>3</v>
      </c>
      <c r="B24" s="8" t="e">
        <f t="shared" ref="B24:B25" si="0">B5</f>
        <v>#REF!</v>
      </c>
      <c r="C24" s="9" t="e">
        <f t="shared" ref="C24" si="1">C5</f>
        <v>#REF!</v>
      </c>
      <c r="D24" s="9" t="e">
        <f t="shared" ref="D24:BA24" si="2">D5</f>
        <v>#REF!</v>
      </c>
      <c r="E24" s="8" t="e">
        <f t="shared" si="2"/>
        <v>#REF!</v>
      </c>
      <c r="F24" s="9" t="e">
        <f t="shared" si="2"/>
        <v>#REF!</v>
      </c>
      <c r="G24" s="9" t="e">
        <f t="shared" si="2"/>
        <v>#REF!</v>
      </c>
      <c r="H24" s="9" t="e">
        <f t="shared" si="2"/>
        <v>#REF!</v>
      </c>
      <c r="I24" s="9" t="e">
        <f t="shared" si="2"/>
        <v>#REF!</v>
      </c>
      <c r="J24" s="9" t="e">
        <f t="shared" si="2"/>
        <v>#REF!</v>
      </c>
      <c r="K24" s="9" t="e">
        <f t="shared" si="2"/>
        <v>#REF!</v>
      </c>
      <c r="L24" s="9" t="e">
        <f t="shared" si="2"/>
        <v>#REF!</v>
      </c>
      <c r="M24" s="9" t="e">
        <f t="shared" si="2"/>
        <v>#REF!</v>
      </c>
      <c r="N24" s="8" t="e">
        <f t="shared" si="2"/>
        <v>#REF!</v>
      </c>
      <c r="O24" s="9" t="e">
        <f t="shared" si="2"/>
        <v>#REF!</v>
      </c>
      <c r="P24" s="9" t="e">
        <f t="shared" si="2"/>
        <v>#REF!</v>
      </c>
      <c r="Q24" s="9" t="e">
        <f t="shared" si="2"/>
        <v>#REF!</v>
      </c>
      <c r="R24" s="9" t="e">
        <f t="shared" si="2"/>
        <v>#REF!</v>
      </c>
      <c r="S24" s="9" t="e">
        <f t="shared" si="2"/>
        <v>#REF!</v>
      </c>
      <c r="T24" s="9" t="e">
        <f t="shared" si="2"/>
        <v>#REF!</v>
      </c>
      <c r="U24" s="9" t="e">
        <f t="shared" si="2"/>
        <v>#REF!</v>
      </c>
      <c r="V24" s="9" t="e">
        <f t="shared" si="2"/>
        <v>#REF!</v>
      </c>
      <c r="W24" s="9" t="e">
        <f t="shared" si="2"/>
        <v>#REF!</v>
      </c>
      <c r="X24" s="9" t="e">
        <f t="shared" si="2"/>
        <v>#REF!</v>
      </c>
      <c r="Y24" s="9" t="e">
        <f t="shared" si="2"/>
        <v>#REF!</v>
      </c>
      <c r="Z24" s="9" t="e">
        <f t="shared" si="2"/>
        <v>#REF!</v>
      </c>
      <c r="AA24" s="9" t="e">
        <f t="shared" si="2"/>
        <v>#REF!</v>
      </c>
      <c r="AB24" s="9" t="e">
        <f t="shared" si="2"/>
        <v>#REF!</v>
      </c>
      <c r="AC24" s="9" t="e">
        <f t="shared" si="2"/>
        <v>#REF!</v>
      </c>
      <c r="AD24" s="9" t="e">
        <f t="shared" si="2"/>
        <v>#REF!</v>
      </c>
      <c r="AE24" s="9" t="e">
        <f t="shared" si="2"/>
        <v>#REF!</v>
      </c>
      <c r="AF24" s="9" t="e">
        <f t="shared" si="2"/>
        <v>#REF!</v>
      </c>
      <c r="AG24" s="9" t="e">
        <f t="shared" si="2"/>
        <v>#REF!</v>
      </c>
      <c r="AH24" s="9" t="e">
        <f t="shared" si="2"/>
        <v>#REF!</v>
      </c>
      <c r="AI24" s="9" t="e">
        <f t="shared" si="2"/>
        <v>#REF!</v>
      </c>
      <c r="AJ24" s="9" t="e">
        <f t="shared" si="2"/>
        <v>#REF!</v>
      </c>
      <c r="AK24" s="9" t="e">
        <f t="shared" si="2"/>
        <v>#REF!</v>
      </c>
      <c r="AL24" s="9" t="e">
        <f t="shared" si="2"/>
        <v>#REF!</v>
      </c>
      <c r="AM24" s="9" t="e">
        <f t="shared" si="2"/>
        <v>#REF!</v>
      </c>
      <c r="AN24" s="8" t="e">
        <f t="shared" si="2"/>
        <v>#REF!</v>
      </c>
      <c r="AO24" s="8" t="e">
        <f t="shared" si="2"/>
        <v>#REF!</v>
      </c>
      <c r="AP24" s="8" t="e">
        <f t="shared" si="2"/>
        <v>#REF!</v>
      </c>
      <c r="AQ24" s="9" t="e">
        <f t="shared" si="2"/>
        <v>#REF!</v>
      </c>
      <c r="AR24" s="9" t="e">
        <f t="shared" si="2"/>
        <v>#REF!</v>
      </c>
      <c r="AS24" s="9" t="e">
        <f t="shared" si="2"/>
        <v>#REF!</v>
      </c>
      <c r="AT24" s="9" t="e">
        <f t="shared" si="2"/>
        <v>#REF!</v>
      </c>
      <c r="AU24" s="9" t="e">
        <f t="shared" si="2"/>
        <v>#REF!</v>
      </c>
      <c r="AV24" s="9" t="e">
        <f t="shared" si="2"/>
        <v>#REF!</v>
      </c>
      <c r="AW24" s="9" t="e">
        <f t="shared" si="2"/>
        <v>#REF!</v>
      </c>
      <c r="AX24" s="9" t="e">
        <f t="shared" si="2"/>
        <v>#REF!</v>
      </c>
      <c r="AY24" s="9" t="e">
        <f t="shared" si="2"/>
        <v>#REF!</v>
      </c>
      <c r="AZ24" s="9" t="e">
        <f t="shared" si="2"/>
        <v>#REF!</v>
      </c>
      <c r="BA24" s="9" t="e">
        <f t="shared" si="2"/>
        <v>#REF!</v>
      </c>
    </row>
    <row r="25" spans="1:53" ht="20.25" customHeight="1" x14ac:dyDescent="0.2">
      <c r="A25" s="7"/>
      <c r="B25" s="8" t="e">
        <f t="shared" si="0"/>
        <v>#REF!</v>
      </c>
      <c r="C25" s="9" t="e">
        <f t="shared" ref="C25" si="3">C6</f>
        <v>#REF!</v>
      </c>
      <c r="D25" s="9" t="e">
        <f t="shared" ref="D25:BA25" si="4">D6</f>
        <v>#REF!</v>
      </c>
      <c r="E25" s="8" t="e">
        <f t="shared" si="4"/>
        <v>#REF!</v>
      </c>
      <c r="F25" s="9" t="e">
        <f t="shared" si="4"/>
        <v>#REF!</v>
      </c>
      <c r="G25" s="9" t="e">
        <f t="shared" si="4"/>
        <v>#REF!</v>
      </c>
      <c r="H25" s="9" t="e">
        <f t="shared" si="4"/>
        <v>#REF!</v>
      </c>
      <c r="I25" s="9" t="e">
        <f t="shared" si="4"/>
        <v>#REF!</v>
      </c>
      <c r="J25" s="9" t="e">
        <f t="shared" si="4"/>
        <v>#REF!</v>
      </c>
      <c r="K25" s="9" t="e">
        <f t="shared" si="4"/>
        <v>#REF!</v>
      </c>
      <c r="L25" s="9" t="e">
        <f t="shared" si="4"/>
        <v>#REF!</v>
      </c>
      <c r="M25" s="9" t="e">
        <f t="shared" si="4"/>
        <v>#REF!</v>
      </c>
      <c r="N25" s="8" t="e">
        <f t="shared" si="4"/>
        <v>#REF!</v>
      </c>
      <c r="O25" s="9" t="e">
        <f t="shared" si="4"/>
        <v>#REF!</v>
      </c>
      <c r="P25" s="9" t="e">
        <f t="shared" si="4"/>
        <v>#REF!</v>
      </c>
      <c r="Q25" s="9" t="e">
        <f t="shared" si="4"/>
        <v>#REF!</v>
      </c>
      <c r="R25" s="9" t="e">
        <f t="shared" si="4"/>
        <v>#REF!</v>
      </c>
      <c r="S25" s="9" t="e">
        <f t="shared" si="4"/>
        <v>#REF!</v>
      </c>
      <c r="T25" s="9" t="e">
        <f t="shared" si="4"/>
        <v>#REF!</v>
      </c>
      <c r="U25" s="9" t="e">
        <f t="shared" si="4"/>
        <v>#REF!</v>
      </c>
      <c r="V25" s="9" t="e">
        <f t="shared" si="4"/>
        <v>#REF!</v>
      </c>
      <c r="W25" s="9" t="e">
        <f t="shared" si="4"/>
        <v>#REF!</v>
      </c>
      <c r="X25" s="9" t="e">
        <f t="shared" si="4"/>
        <v>#REF!</v>
      </c>
      <c r="Y25" s="9" t="e">
        <f t="shared" si="4"/>
        <v>#REF!</v>
      </c>
      <c r="Z25" s="9" t="e">
        <f t="shared" si="4"/>
        <v>#REF!</v>
      </c>
      <c r="AA25" s="9" t="e">
        <f t="shared" si="4"/>
        <v>#REF!</v>
      </c>
      <c r="AB25" s="9" t="e">
        <f t="shared" si="4"/>
        <v>#REF!</v>
      </c>
      <c r="AC25" s="9" t="e">
        <f t="shared" si="4"/>
        <v>#REF!</v>
      </c>
      <c r="AD25" s="9" t="e">
        <f t="shared" si="4"/>
        <v>#REF!</v>
      </c>
      <c r="AE25" s="9" t="e">
        <f t="shared" si="4"/>
        <v>#REF!</v>
      </c>
      <c r="AF25" s="9" t="e">
        <f t="shared" si="4"/>
        <v>#REF!</v>
      </c>
      <c r="AG25" s="9" t="e">
        <f t="shared" si="4"/>
        <v>#REF!</v>
      </c>
      <c r="AH25" s="9" t="e">
        <f t="shared" si="4"/>
        <v>#REF!</v>
      </c>
      <c r="AI25" s="9" t="e">
        <f t="shared" si="4"/>
        <v>#REF!</v>
      </c>
      <c r="AJ25" s="9" t="e">
        <f t="shared" si="4"/>
        <v>#REF!</v>
      </c>
      <c r="AK25" s="9" t="e">
        <f t="shared" si="4"/>
        <v>#REF!</v>
      </c>
      <c r="AL25" s="9" t="e">
        <f t="shared" si="4"/>
        <v>#REF!</v>
      </c>
      <c r="AM25" s="9" t="e">
        <f t="shared" si="4"/>
        <v>#REF!</v>
      </c>
      <c r="AN25" s="8" t="e">
        <f t="shared" si="4"/>
        <v>#REF!</v>
      </c>
      <c r="AO25" s="8" t="e">
        <f t="shared" si="4"/>
        <v>#REF!</v>
      </c>
      <c r="AP25" s="8" t="e">
        <f t="shared" si="4"/>
        <v>#REF!</v>
      </c>
      <c r="AQ25" s="9" t="e">
        <f t="shared" si="4"/>
        <v>#REF!</v>
      </c>
      <c r="AR25" s="9" t="e">
        <f t="shared" si="4"/>
        <v>#REF!</v>
      </c>
      <c r="AS25" s="9" t="e">
        <f t="shared" si="4"/>
        <v>#REF!</v>
      </c>
      <c r="AT25" s="9" t="e">
        <f t="shared" si="4"/>
        <v>#REF!</v>
      </c>
      <c r="AU25" s="9" t="e">
        <f t="shared" si="4"/>
        <v>#REF!</v>
      </c>
      <c r="AV25" s="9" t="e">
        <f t="shared" si="4"/>
        <v>#REF!</v>
      </c>
      <c r="AW25" s="9" t="e">
        <f t="shared" si="4"/>
        <v>#REF!</v>
      </c>
      <c r="AX25" s="9" t="e">
        <f t="shared" si="4"/>
        <v>#REF!</v>
      </c>
      <c r="AY25" s="9" t="e">
        <f t="shared" si="4"/>
        <v>#REF!</v>
      </c>
      <c r="AZ25" s="9" t="e">
        <f t="shared" si="4"/>
        <v>#REF!</v>
      </c>
      <c r="BA25" s="9" t="e">
        <f t="shared" si="4"/>
        <v>#REF!</v>
      </c>
    </row>
    <row r="26" spans="1:53" x14ac:dyDescent="0.2">
      <c r="A26" s="10" t="s">
        <v>4</v>
      </c>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row>
    <row r="27" spans="1:53" x14ac:dyDescent="0.2">
      <c r="A27" s="10">
        <v>1</v>
      </c>
      <c r="B27" s="12" t="e">
        <f t="shared" ref="B27:B28" si="5">ROUNDUP(B8*0.87,)</f>
        <v>#REF!</v>
      </c>
      <c r="C27" s="18" t="e">
        <f t="shared" ref="C27" si="6">ROUNDUP(C8*0.87,)</f>
        <v>#REF!</v>
      </c>
      <c r="D27" s="18" t="e">
        <f t="shared" ref="D27:BA27" si="7">ROUNDUP(D8*0.87,)</f>
        <v>#REF!</v>
      </c>
      <c r="E27" s="18" t="e">
        <f t="shared" si="7"/>
        <v>#REF!</v>
      </c>
      <c r="F27" s="18" t="e">
        <f t="shared" si="7"/>
        <v>#REF!</v>
      </c>
      <c r="G27" s="18" t="e">
        <f t="shared" si="7"/>
        <v>#REF!</v>
      </c>
      <c r="H27" s="18" t="e">
        <f t="shared" si="7"/>
        <v>#REF!</v>
      </c>
      <c r="I27" s="18" t="e">
        <f t="shared" si="7"/>
        <v>#REF!</v>
      </c>
      <c r="J27" s="18" t="e">
        <f t="shared" si="7"/>
        <v>#REF!</v>
      </c>
      <c r="K27" s="18" t="e">
        <f t="shared" si="7"/>
        <v>#REF!</v>
      </c>
      <c r="L27" s="18" t="e">
        <f t="shared" si="7"/>
        <v>#REF!</v>
      </c>
      <c r="M27" s="18" t="e">
        <f t="shared" si="7"/>
        <v>#REF!</v>
      </c>
      <c r="N27" s="18" t="e">
        <f t="shared" si="7"/>
        <v>#REF!</v>
      </c>
      <c r="O27" s="18" t="e">
        <f t="shared" si="7"/>
        <v>#REF!</v>
      </c>
      <c r="P27" s="18" t="e">
        <f t="shared" si="7"/>
        <v>#REF!</v>
      </c>
      <c r="Q27" s="18" t="e">
        <f t="shared" si="7"/>
        <v>#REF!</v>
      </c>
      <c r="R27" s="18" t="e">
        <f t="shared" si="7"/>
        <v>#REF!</v>
      </c>
      <c r="S27" s="18" t="e">
        <f t="shared" si="7"/>
        <v>#REF!</v>
      </c>
      <c r="T27" s="18" t="e">
        <f t="shared" si="7"/>
        <v>#REF!</v>
      </c>
      <c r="U27" s="18" t="e">
        <f t="shared" si="7"/>
        <v>#REF!</v>
      </c>
      <c r="V27" s="18" t="e">
        <f t="shared" si="7"/>
        <v>#REF!</v>
      </c>
      <c r="W27" s="18" t="e">
        <f t="shared" si="7"/>
        <v>#REF!</v>
      </c>
      <c r="X27" s="18" t="e">
        <f t="shared" si="7"/>
        <v>#REF!</v>
      </c>
      <c r="Y27" s="18" t="e">
        <f t="shared" si="7"/>
        <v>#REF!</v>
      </c>
      <c r="Z27" s="18" t="e">
        <f t="shared" si="7"/>
        <v>#REF!</v>
      </c>
      <c r="AA27" s="18" t="e">
        <f t="shared" si="7"/>
        <v>#REF!</v>
      </c>
      <c r="AB27" s="18" t="e">
        <f t="shared" si="7"/>
        <v>#REF!</v>
      </c>
      <c r="AC27" s="18" t="e">
        <f t="shared" si="7"/>
        <v>#REF!</v>
      </c>
      <c r="AD27" s="18" t="e">
        <f t="shared" si="7"/>
        <v>#REF!</v>
      </c>
      <c r="AE27" s="18" t="e">
        <f t="shared" si="7"/>
        <v>#REF!</v>
      </c>
      <c r="AF27" s="18" t="e">
        <f t="shared" si="7"/>
        <v>#REF!</v>
      </c>
      <c r="AG27" s="18" t="e">
        <f t="shared" si="7"/>
        <v>#REF!</v>
      </c>
      <c r="AH27" s="18" t="e">
        <f t="shared" si="7"/>
        <v>#REF!</v>
      </c>
      <c r="AI27" s="18" t="e">
        <f t="shared" si="7"/>
        <v>#REF!</v>
      </c>
      <c r="AJ27" s="18" t="e">
        <f t="shared" si="7"/>
        <v>#REF!</v>
      </c>
      <c r="AK27" s="18" t="e">
        <f t="shared" si="7"/>
        <v>#REF!</v>
      </c>
      <c r="AL27" s="18" t="e">
        <f t="shared" si="7"/>
        <v>#REF!</v>
      </c>
      <c r="AM27" s="18" t="e">
        <f t="shared" si="7"/>
        <v>#REF!</v>
      </c>
      <c r="AN27" s="18" t="e">
        <f t="shared" si="7"/>
        <v>#REF!</v>
      </c>
      <c r="AO27" s="18" t="e">
        <f t="shared" si="7"/>
        <v>#REF!</v>
      </c>
      <c r="AP27" s="18" t="e">
        <f t="shared" si="7"/>
        <v>#REF!</v>
      </c>
      <c r="AQ27" s="18" t="e">
        <f t="shared" si="7"/>
        <v>#REF!</v>
      </c>
      <c r="AR27" s="18" t="e">
        <f t="shared" si="7"/>
        <v>#REF!</v>
      </c>
      <c r="AS27" s="18" t="e">
        <f t="shared" si="7"/>
        <v>#REF!</v>
      </c>
      <c r="AT27" s="18" t="e">
        <f t="shared" si="7"/>
        <v>#REF!</v>
      </c>
      <c r="AU27" s="18" t="e">
        <f t="shared" si="7"/>
        <v>#REF!</v>
      </c>
      <c r="AV27" s="18" t="e">
        <f t="shared" si="7"/>
        <v>#REF!</v>
      </c>
      <c r="AW27" s="18" t="e">
        <f t="shared" si="7"/>
        <v>#REF!</v>
      </c>
      <c r="AX27" s="18" t="e">
        <f t="shared" si="7"/>
        <v>#REF!</v>
      </c>
      <c r="AY27" s="18" t="e">
        <f t="shared" si="7"/>
        <v>#REF!</v>
      </c>
      <c r="AZ27" s="18" t="e">
        <f t="shared" si="7"/>
        <v>#REF!</v>
      </c>
      <c r="BA27" s="18" t="e">
        <f t="shared" si="7"/>
        <v>#REF!</v>
      </c>
    </row>
    <row r="28" spans="1:53" x14ac:dyDescent="0.2">
      <c r="A28" s="10">
        <v>2</v>
      </c>
      <c r="B28" s="10" t="e">
        <f t="shared" si="5"/>
        <v>#REF!</v>
      </c>
      <c r="C28" s="30" t="e">
        <f t="shared" ref="C28" si="8">ROUNDUP(C9*0.87,)</f>
        <v>#REF!</v>
      </c>
      <c r="D28" s="30" t="e">
        <f t="shared" ref="D28:BA28" si="9">ROUNDUP(D9*0.87,)</f>
        <v>#REF!</v>
      </c>
      <c r="E28" s="30" t="e">
        <f t="shared" si="9"/>
        <v>#REF!</v>
      </c>
      <c r="F28" s="30" t="e">
        <f t="shared" si="9"/>
        <v>#REF!</v>
      </c>
      <c r="G28" s="30" t="e">
        <f t="shared" si="9"/>
        <v>#REF!</v>
      </c>
      <c r="H28" s="30" t="e">
        <f t="shared" si="9"/>
        <v>#REF!</v>
      </c>
      <c r="I28" s="30" t="e">
        <f t="shared" si="9"/>
        <v>#REF!</v>
      </c>
      <c r="J28" s="30" t="e">
        <f t="shared" si="9"/>
        <v>#REF!</v>
      </c>
      <c r="K28" s="30" t="e">
        <f t="shared" si="9"/>
        <v>#REF!</v>
      </c>
      <c r="L28" s="30" t="e">
        <f t="shared" si="9"/>
        <v>#REF!</v>
      </c>
      <c r="M28" s="30" t="e">
        <f t="shared" si="9"/>
        <v>#REF!</v>
      </c>
      <c r="N28" s="30" t="e">
        <f t="shared" si="9"/>
        <v>#REF!</v>
      </c>
      <c r="O28" s="30" t="e">
        <f t="shared" si="9"/>
        <v>#REF!</v>
      </c>
      <c r="P28" s="30" t="e">
        <f t="shared" si="9"/>
        <v>#REF!</v>
      </c>
      <c r="Q28" s="30" t="e">
        <f t="shared" si="9"/>
        <v>#REF!</v>
      </c>
      <c r="R28" s="30" t="e">
        <f t="shared" si="9"/>
        <v>#REF!</v>
      </c>
      <c r="S28" s="30" t="e">
        <f t="shared" si="9"/>
        <v>#REF!</v>
      </c>
      <c r="T28" s="30" t="e">
        <f t="shared" si="9"/>
        <v>#REF!</v>
      </c>
      <c r="U28" s="30" t="e">
        <f t="shared" si="9"/>
        <v>#REF!</v>
      </c>
      <c r="V28" s="30" t="e">
        <f t="shared" si="9"/>
        <v>#REF!</v>
      </c>
      <c r="W28" s="30" t="e">
        <f t="shared" si="9"/>
        <v>#REF!</v>
      </c>
      <c r="X28" s="30" t="e">
        <f t="shared" si="9"/>
        <v>#REF!</v>
      </c>
      <c r="Y28" s="30" t="e">
        <f t="shared" si="9"/>
        <v>#REF!</v>
      </c>
      <c r="Z28" s="30" t="e">
        <f t="shared" si="9"/>
        <v>#REF!</v>
      </c>
      <c r="AA28" s="30" t="e">
        <f t="shared" si="9"/>
        <v>#REF!</v>
      </c>
      <c r="AB28" s="30" t="e">
        <f t="shared" si="9"/>
        <v>#REF!</v>
      </c>
      <c r="AC28" s="30" t="e">
        <f t="shared" si="9"/>
        <v>#REF!</v>
      </c>
      <c r="AD28" s="30" t="e">
        <f t="shared" si="9"/>
        <v>#REF!</v>
      </c>
      <c r="AE28" s="30" t="e">
        <f t="shared" si="9"/>
        <v>#REF!</v>
      </c>
      <c r="AF28" s="30" t="e">
        <f t="shared" si="9"/>
        <v>#REF!</v>
      </c>
      <c r="AG28" s="30" t="e">
        <f t="shared" si="9"/>
        <v>#REF!</v>
      </c>
      <c r="AH28" s="30" t="e">
        <f t="shared" si="9"/>
        <v>#REF!</v>
      </c>
      <c r="AI28" s="30" t="e">
        <f t="shared" si="9"/>
        <v>#REF!</v>
      </c>
      <c r="AJ28" s="30" t="e">
        <f t="shared" si="9"/>
        <v>#REF!</v>
      </c>
      <c r="AK28" s="30" t="e">
        <f t="shared" si="9"/>
        <v>#REF!</v>
      </c>
      <c r="AL28" s="30" t="e">
        <f t="shared" si="9"/>
        <v>#REF!</v>
      </c>
      <c r="AM28" s="30" t="e">
        <f t="shared" si="9"/>
        <v>#REF!</v>
      </c>
      <c r="AN28" s="30" t="e">
        <f t="shared" si="9"/>
        <v>#REF!</v>
      </c>
      <c r="AO28" s="30" t="e">
        <f t="shared" si="9"/>
        <v>#REF!</v>
      </c>
      <c r="AP28" s="30" t="e">
        <f t="shared" si="9"/>
        <v>#REF!</v>
      </c>
      <c r="AQ28" s="30" t="e">
        <f t="shared" si="9"/>
        <v>#REF!</v>
      </c>
      <c r="AR28" s="30" t="e">
        <f t="shared" si="9"/>
        <v>#REF!</v>
      </c>
      <c r="AS28" s="30" t="e">
        <f t="shared" si="9"/>
        <v>#REF!</v>
      </c>
      <c r="AT28" s="30" t="e">
        <f t="shared" si="9"/>
        <v>#REF!</v>
      </c>
      <c r="AU28" s="30" t="e">
        <f t="shared" si="9"/>
        <v>#REF!</v>
      </c>
      <c r="AV28" s="30" t="e">
        <f t="shared" si="9"/>
        <v>#REF!</v>
      </c>
      <c r="AW28" s="30" t="e">
        <f t="shared" si="9"/>
        <v>#REF!</v>
      </c>
      <c r="AX28" s="30" t="e">
        <f t="shared" si="9"/>
        <v>#REF!</v>
      </c>
      <c r="AY28" s="30" t="e">
        <f t="shared" si="9"/>
        <v>#REF!</v>
      </c>
      <c r="AZ28" s="30" t="e">
        <f t="shared" si="9"/>
        <v>#REF!</v>
      </c>
      <c r="BA28" s="30" t="e">
        <f t="shared" si="9"/>
        <v>#REF!</v>
      </c>
    </row>
    <row r="29" spans="1:53" x14ac:dyDescent="0.2">
      <c r="A29" s="10" t="s">
        <v>5</v>
      </c>
      <c r="B29" s="1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row>
    <row r="30" spans="1:53" x14ac:dyDescent="0.2">
      <c r="A30" s="10">
        <v>1</v>
      </c>
      <c r="B30" s="10" t="e">
        <f t="shared" ref="B30:B31" si="10">ROUNDUP(B11*0.87,)</f>
        <v>#REF!</v>
      </c>
      <c r="C30" s="30" t="e">
        <f t="shared" ref="C30" si="11">ROUNDUP(C11*0.87,)</f>
        <v>#REF!</v>
      </c>
      <c r="D30" s="30" t="e">
        <f t="shared" ref="D30:BA30" si="12">ROUNDUP(D11*0.87,)</f>
        <v>#REF!</v>
      </c>
      <c r="E30" s="30" t="e">
        <f t="shared" si="12"/>
        <v>#REF!</v>
      </c>
      <c r="F30" s="30" t="e">
        <f t="shared" si="12"/>
        <v>#REF!</v>
      </c>
      <c r="G30" s="30" t="e">
        <f t="shared" si="12"/>
        <v>#REF!</v>
      </c>
      <c r="H30" s="30" t="e">
        <f t="shared" si="12"/>
        <v>#REF!</v>
      </c>
      <c r="I30" s="30" t="e">
        <f t="shared" si="12"/>
        <v>#REF!</v>
      </c>
      <c r="J30" s="30" t="e">
        <f t="shared" si="12"/>
        <v>#REF!</v>
      </c>
      <c r="K30" s="30" t="e">
        <f t="shared" si="12"/>
        <v>#REF!</v>
      </c>
      <c r="L30" s="30" t="e">
        <f t="shared" si="12"/>
        <v>#REF!</v>
      </c>
      <c r="M30" s="30" t="e">
        <f t="shared" si="12"/>
        <v>#REF!</v>
      </c>
      <c r="N30" s="30" t="e">
        <f t="shared" si="12"/>
        <v>#REF!</v>
      </c>
      <c r="O30" s="30" t="e">
        <f t="shared" si="12"/>
        <v>#REF!</v>
      </c>
      <c r="P30" s="30" t="e">
        <f t="shared" si="12"/>
        <v>#REF!</v>
      </c>
      <c r="Q30" s="30" t="e">
        <f t="shared" si="12"/>
        <v>#REF!</v>
      </c>
      <c r="R30" s="30" t="e">
        <f t="shared" si="12"/>
        <v>#REF!</v>
      </c>
      <c r="S30" s="30" t="e">
        <f t="shared" si="12"/>
        <v>#REF!</v>
      </c>
      <c r="T30" s="30" t="e">
        <f t="shared" si="12"/>
        <v>#REF!</v>
      </c>
      <c r="U30" s="30" t="e">
        <f t="shared" si="12"/>
        <v>#REF!</v>
      </c>
      <c r="V30" s="30" t="e">
        <f t="shared" si="12"/>
        <v>#REF!</v>
      </c>
      <c r="W30" s="30" t="e">
        <f t="shared" si="12"/>
        <v>#REF!</v>
      </c>
      <c r="X30" s="30" t="e">
        <f t="shared" si="12"/>
        <v>#REF!</v>
      </c>
      <c r="Y30" s="30" t="e">
        <f t="shared" si="12"/>
        <v>#REF!</v>
      </c>
      <c r="Z30" s="30" t="e">
        <f t="shared" si="12"/>
        <v>#REF!</v>
      </c>
      <c r="AA30" s="30" t="e">
        <f t="shared" si="12"/>
        <v>#REF!</v>
      </c>
      <c r="AB30" s="30" t="e">
        <f t="shared" si="12"/>
        <v>#REF!</v>
      </c>
      <c r="AC30" s="30" t="e">
        <f t="shared" si="12"/>
        <v>#REF!</v>
      </c>
      <c r="AD30" s="30" t="e">
        <f t="shared" si="12"/>
        <v>#REF!</v>
      </c>
      <c r="AE30" s="30" t="e">
        <f t="shared" si="12"/>
        <v>#REF!</v>
      </c>
      <c r="AF30" s="30" t="e">
        <f t="shared" si="12"/>
        <v>#REF!</v>
      </c>
      <c r="AG30" s="30" t="e">
        <f t="shared" si="12"/>
        <v>#REF!</v>
      </c>
      <c r="AH30" s="30" t="e">
        <f t="shared" si="12"/>
        <v>#REF!</v>
      </c>
      <c r="AI30" s="30" t="e">
        <f t="shared" si="12"/>
        <v>#REF!</v>
      </c>
      <c r="AJ30" s="30" t="e">
        <f t="shared" si="12"/>
        <v>#REF!</v>
      </c>
      <c r="AK30" s="30" t="e">
        <f t="shared" si="12"/>
        <v>#REF!</v>
      </c>
      <c r="AL30" s="30" t="e">
        <f t="shared" si="12"/>
        <v>#REF!</v>
      </c>
      <c r="AM30" s="30" t="e">
        <f t="shared" si="12"/>
        <v>#REF!</v>
      </c>
      <c r="AN30" s="30" t="e">
        <f t="shared" si="12"/>
        <v>#REF!</v>
      </c>
      <c r="AO30" s="30" t="e">
        <f t="shared" si="12"/>
        <v>#REF!</v>
      </c>
      <c r="AP30" s="30" t="e">
        <f t="shared" si="12"/>
        <v>#REF!</v>
      </c>
      <c r="AQ30" s="30" t="e">
        <f t="shared" si="12"/>
        <v>#REF!</v>
      </c>
      <c r="AR30" s="30" t="e">
        <f t="shared" si="12"/>
        <v>#REF!</v>
      </c>
      <c r="AS30" s="30" t="e">
        <f t="shared" si="12"/>
        <v>#REF!</v>
      </c>
      <c r="AT30" s="30" t="e">
        <f t="shared" si="12"/>
        <v>#REF!</v>
      </c>
      <c r="AU30" s="30" t="e">
        <f t="shared" si="12"/>
        <v>#REF!</v>
      </c>
      <c r="AV30" s="30" t="e">
        <f t="shared" si="12"/>
        <v>#REF!</v>
      </c>
      <c r="AW30" s="30" t="e">
        <f t="shared" si="12"/>
        <v>#REF!</v>
      </c>
      <c r="AX30" s="30" t="e">
        <f t="shared" si="12"/>
        <v>#REF!</v>
      </c>
      <c r="AY30" s="30" t="e">
        <f t="shared" si="12"/>
        <v>#REF!</v>
      </c>
      <c r="AZ30" s="30" t="e">
        <f t="shared" si="12"/>
        <v>#REF!</v>
      </c>
      <c r="BA30" s="30" t="e">
        <f t="shared" si="12"/>
        <v>#REF!</v>
      </c>
    </row>
    <row r="31" spans="1:53" x14ac:dyDescent="0.2">
      <c r="A31" s="10">
        <v>2</v>
      </c>
      <c r="B31" s="10" t="e">
        <f t="shared" si="10"/>
        <v>#REF!</v>
      </c>
      <c r="C31" s="30" t="e">
        <f t="shared" ref="C31" si="13">ROUNDUP(C12*0.87,)</f>
        <v>#REF!</v>
      </c>
      <c r="D31" s="30" t="e">
        <f t="shared" ref="D31:BA31" si="14">ROUNDUP(D12*0.87,)</f>
        <v>#REF!</v>
      </c>
      <c r="E31" s="30" t="e">
        <f t="shared" si="14"/>
        <v>#REF!</v>
      </c>
      <c r="F31" s="30" t="e">
        <f t="shared" si="14"/>
        <v>#REF!</v>
      </c>
      <c r="G31" s="30" t="e">
        <f t="shared" si="14"/>
        <v>#REF!</v>
      </c>
      <c r="H31" s="30" t="e">
        <f t="shared" si="14"/>
        <v>#REF!</v>
      </c>
      <c r="I31" s="30" t="e">
        <f t="shared" si="14"/>
        <v>#REF!</v>
      </c>
      <c r="J31" s="30" t="e">
        <f t="shared" si="14"/>
        <v>#REF!</v>
      </c>
      <c r="K31" s="30" t="e">
        <f t="shared" si="14"/>
        <v>#REF!</v>
      </c>
      <c r="L31" s="30" t="e">
        <f t="shared" si="14"/>
        <v>#REF!</v>
      </c>
      <c r="M31" s="30" t="e">
        <f t="shared" si="14"/>
        <v>#REF!</v>
      </c>
      <c r="N31" s="30" t="e">
        <f t="shared" si="14"/>
        <v>#REF!</v>
      </c>
      <c r="O31" s="30" t="e">
        <f t="shared" si="14"/>
        <v>#REF!</v>
      </c>
      <c r="P31" s="30" t="e">
        <f t="shared" si="14"/>
        <v>#REF!</v>
      </c>
      <c r="Q31" s="30" t="e">
        <f t="shared" si="14"/>
        <v>#REF!</v>
      </c>
      <c r="R31" s="30" t="e">
        <f t="shared" si="14"/>
        <v>#REF!</v>
      </c>
      <c r="S31" s="30" t="e">
        <f t="shared" si="14"/>
        <v>#REF!</v>
      </c>
      <c r="T31" s="30" t="e">
        <f t="shared" si="14"/>
        <v>#REF!</v>
      </c>
      <c r="U31" s="30" t="e">
        <f t="shared" si="14"/>
        <v>#REF!</v>
      </c>
      <c r="V31" s="30" t="e">
        <f t="shared" si="14"/>
        <v>#REF!</v>
      </c>
      <c r="W31" s="30" t="e">
        <f t="shared" si="14"/>
        <v>#REF!</v>
      </c>
      <c r="X31" s="30" t="e">
        <f t="shared" si="14"/>
        <v>#REF!</v>
      </c>
      <c r="Y31" s="30" t="e">
        <f t="shared" si="14"/>
        <v>#REF!</v>
      </c>
      <c r="Z31" s="30" t="e">
        <f t="shared" si="14"/>
        <v>#REF!</v>
      </c>
      <c r="AA31" s="30" t="e">
        <f t="shared" si="14"/>
        <v>#REF!</v>
      </c>
      <c r="AB31" s="30" t="e">
        <f t="shared" si="14"/>
        <v>#REF!</v>
      </c>
      <c r="AC31" s="30" t="e">
        <f t="shared" si="14"/>
        <v>#REF!</v>
      </c>
      <c r="AD31" s="30" t="e">
        <f t="shared" si="14"/>
        <v>#REF!</v>
      </c>
      <c r="AE31" s="30" t="e">
        <f t="shared" si="14"/>
        <v>#REF!</v>
      </c>
      <c r="AF31" s="30" t="e">
        <f t="shared" si="14"/>
        <v>#REF!</v>
      </c>
      <c r="AG31" s="30" t="e">
        <f t="shared" si="14"/>
        <v>#REF!</v>
      </c>
      <c r="AH31" s="30" t="e">
        <f t="shared" si="14"/>
        <v>#REF!</v>
      </c>
      <c r="AI31" s="30" t="e">
        <f t="shared" si="14"/>
        <v>#REF!</v>
      </c>
      <c r="AJ31" s="30" t="e">
        <f t="shared" si="14"/>
        <v>#REF!</v>
      </c>
      <c r="AK31" s="30" t="e">
        <f t="shared" si="14"/>
        <v>#REF!</v>
      </c>
      <c r="AL31" s="30" t="e">
        <f t="shared" si="14"/>
        <v>#REF!</v>
      </c>
      <c r="AM31" s="30" t="e">
        <f t="shared" si="14"/>
        <v>#REF!</v>
      </c>
      <c r="AN31" s="30" t="e">
        <f t="shared" si="14"/>
        <v>#REF!</v>
      </c>
      <c r="AO31" s="30" t="e">
        <f t="shared" si="14"/>
        <v>#REF!</v>
      </c>
      <c r="AP31" s="30" t="e">
        <f t="shared" si="14"/>
        <v>#REF!</v>
      </c>
      <c r="AQ31" s="30" t="e">
        <f t="shared" si="14"/>
        <v>#REF!</v>
      </c>
      <c r="AR31" s="30" t="e">
        <f t="shared" si="14"/>
        <v>#REF!</v>
      </c>
      <c r="AS31" s="30" t="e">
        <f t="shared" si="14"/>
        <v>#REF!</v>
      </c>
      <c r="AT31" s="30" t="e">
        <f t="shared" si="14"/>
        <v>#REF!</v>
      </c>
      <c r="AU31" s="30" t="e">
        <f t="shared" si="14"/>
        <v>#REF!</v>
      </c>
      <c r="AV31" s="30" t="e">
        <f t="shared" si="14"/>
        <v>#REF!</v>
      </c>
      <c r="AW31" s="30" t="e">
        <f t="shared" si="14"/>
        <v>#REF!</v>
      </c>
      <c r="AX31" s="30" t="e">
        <f t="shared" si="14"/>
        <v>#REF!</v>
      </c>
      <c r="AY31" s="30" t="e">
        <f t="shared" si="14"/>
        <v>#REF!</v>
      </c>
      <c r="AZ31" s="30" t="e">
        <f t="shared" si="14"/>
        <v>#REF!</v>
      </c>
      <c r="BA31" s="30" t="e">
        <f t="shared" si="14"/>
        <v>#REF!</v>
      </c>
    </row>
    <row r="32" spans="1:53" x14ac:dyDescent="0.2">
      <c r="A32" s="14" t="s">
        <v>7</v>
      </c>
      <c r="B32" s="1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row>
    <row r="33" spans="1:53" x14ac:dyDescent="0.2">
      <c r="A33" s="10">
        <v>1</v>
      </c>
      <c r="B33" s="10" t="e">
        <f t="shared" ref="B33:B34" si="15">ROUNDUP(B14*0.87,)</f>
        <v>#REF!</v>
      </c>
      <c r="C33" s="30" t="e">
        <f t="shared" ref="C33" si="16">ROUNDUP(C14*0.87,)</f>
        <v>#REF!</v>
      </c>
      <c r="D33" s="30" t="e">
        <f t="shared" ref="D33:BA33" si="17">ROUNDUP(D14*0.87,)</f>
        <v>#REF!</v>
      </c>
      <c r="E33" s="30" t="e">
        <f t="shared" si="17"/>
        <v>#REF!</v>
      </c>
      <c r="F33" s="30" t="e">
        <f t="shared" si="17"/>
        <v>#REF!</v>
      </c>
      <c r="G33" s="30" t="e">
        <f t="shared" si="17"/>
        <v>#REF!</v>
      </c>
      <c r="H33" s="30" t="e">
        <f t="shared" si="17"/>
        <v>#REF!</v>
      </c>
      <c r="I33" s="30" t="e">
        <f t="shared" si="17"/>
        <v>#REF!</v>
      </c>
      <c r="J33" s="30" t="e">
        <f t="shared" si="17"/>
        <v>#REF!</v>
      </c>
      <c r="K33" s="30" t="e">
        <f t="shared" si="17"/>
        <v>#REF!</v>
      </c>
      <c r="L33" s="30" t="e">
        <f t="shared" si="17"/>
        <v>#REF!</v>
      </c>
      <c r="M33" s="30" t="e">
        <f t="shared" si="17"/>
        <v>#REF!</v>
      </c>
      <c r="N33" s="30" t="e">
        <f t="shared" si="17"/>
        <v>#REF!</v>
      </c>
      <c r="O33" s="30" t="e">
        <f t="shared" si="17"/>
        <v>#REF!</v>
      </c>
      <c r="P33" s="30" t="e">
        <f t="shared" si="17"/>
        <v>#REF!</v>
      </c>
      <c r="Q33" s="30" t="e">
        <f t="shared" si="17"/>
        <v>#REF!</v>
      </c>
      <c r="R33" s="30" t="e">
        <f t="shared" si="17"/>
        <v>#REF!</v>
      </c>
      <c r="S33" s="30" t="e">
        <f t="shared" si="17"/>
        <v>#REF!</v>
      </c>
      <c r="T33" s="30" t="e">
        <f t="shared" si="17"/>
        <v>#REF!</v>
      </c>
      <c r="U33" s="30" t="e">
        <f t="shared" si="17"/>
        <v>#REF!</v>
      </c>
      <c r="V33" s="30" t="e">
        <f t="shared" si="17"/>
        <v>#REF!</v>
      </c>
      <c r="W33" s="30" t="e">
        <f t="shared" si="17"/>
        <v>#REF!</v>
      </c>
      <c r="X33" s="30" t="e">
        <f t="shared" si="17"/>
        <v>#REF!</v>
      </c>
      <c r="Y33" s="30" t="e">
        <f t="shared" si="17"/>
        <v>#REF!</v>
      </c>
      <c r="Z33" s="30" t="e">
        <f t="shared" si="17"/>
        <v>#REF!</v>
      </c>
      <c r="AA33" s="30" t="e">
        <f t="shared" si="17"/>
        <v>#REF!</v>
      </c>
      <c r="AB33" s="30" t="e">
        <f t="shared" si="17"/>
        <v>#REF!</v>
      </c>
      <c r="AC33" s="30" t="e">
        <f t="shared" si="17"/>
        <v>#REF!</v>
      </c>
      <c r="AD33" s="30" t="e">
        <f t="shared" si="17"/>
        <v>#REF!</v>
      </c>
      <c r="AE33" s="30" t="e">
        <f t="shared" si="17"/>
        <v>#REF!</v>
      </c>
      <c r="AF33" s="30" t="e">
        <f t="shared" si="17"/>
        <v>#REF!</v>
      </c>
      <c r="AG33" s="30" t="e">
        <f t="shared" si="17"/>
        <v>#REF!</v>
      </c>
      <c r="AH33" s="30" t="e">
        <f t="shared" si="17"/>
        <v>#REF!</v>
      </c>
      <c r="AI33" s="30" t="e">
        <f t="shared" si="17"/>
        <v>#REF!</v>
      </c>
      <c r="AJ33" s="30" t="e">
        <f t="shared" si="17"/>
        <v>#REF!</v>
      </c>
      <c r="AK33" s="30" t="e">
        <f t="shared" si="17"/>
        <v>#REF!</v>
      </c>
      <c r="AL33" s="30" t="e">
        <f t="shared" si="17"/>
        <v>#REF!</v>
      </c>
      <c r="AM33" s="30" t="e">
        <f t="shared" si="17"/>
        <v>#REF!</v>
      </c>
      <c r="AN33" s="30" t="e">
        <f t="shared" si="17"/>
        <v>#REF!</v>
      </c>
      <c r="AO33" s="30" t="e">
        <f t="shared" si="17"/>
        <v>#REF!</v>
      </c>
      <c r="AP33" s="30" t="e">
        <f t="shared" si="17"/>
        <v>#REF!</v>
      </c>
      <c r="AQ33" s="30" t="e">
        <f t="shared" si="17"/>
        <v>#REF!</v>
      </c>
      <c r="AR33" s="30" t="e">
        <f t="shared" si="17"/>
        <v>#REF!</v>
      </c>
      <c r="AS33" s="30" t="e">
        <f t="shared" si="17"/>
        <v>#REF!</v>
      </c>
      <c r="AT33" s="30" t="e">
        <f t="shared" si="17"/>
        <v>#REF!</v>
      </c>
      <c r="AU33" s="30" t="e">
        <f t="shared" si="17"/>
        <v>#REF!</v>
      </c>
      <c r="AV33" s="30" t="e">
        <f t="shared" si="17"/>
        <v>#REF!</v>
      </c>
      <c r="AW33" s="30" t="e">
        <f t="shared" si="17"/>
        <v>#REF!</v>
      </c>
      <c r="AX33" s="30" t="e">
        <f t="shared" si="17"/>
        <v>#REF!</v>
      </c>
      <c r="AY33" s="30" t="e">
        <f t="shared" si="17"/>
        <v>#REF!</v>
      </c>
      <c r="AZ33" s="30" t="e">
        <f t="shared" si="17"/>
        <v>#REF!</v>
      </c>
      <c r="BA33" s="30" t="e">
        <f t="shared" si="17"/>
        <v>#REF!</v>
      </c>
    </row>
    <row r="34" spans="1:53" x14ac:dyDescent="0.2">
      <c r="A34" s="10">
        <v>2</v>
      </c>
      <c r="B34" s="10" t="e">
        <f t="shared" si="15"/>
        <v>#REF!</v>
      </c>
      <c r="C34" s="30" t="e">
        <f t="shared" ref="C34" si="18">ROUNDUP(C15*0.87,)</f>
        <v>#REF!</v>
      </c>
      <c r="D34" s="30" t="e">
        <f t="shared" ref="D34:BA34" si="19">ROUNDUP(D15*0.87,)</f>
        <v>#REF!</v>
      </c>
      <c r="E34" s="30" t="e">
        <f t="shared" si="19"/>
        <v>#REF!</v>
      </c>
      <c r="F34" s="30" t="e">
        <f t="shared" si="19"/>
        <v>#REF!</v>
      </c>
      <c r="G34" s="30" t="e">
        <f t="shared" si="19"/>
        <v>#REF!</v>
      </c>
      <c r="H34" s="30" t="e">
        <f t="shared" si="19"/>
        <v>#REF!</v>
      </c>
      <c r="I34" s="30" t="e">
        <f t="shared" si="19"/>
        <v>#REF!</v>
      </c>
      <c r="J34" s="30" t="e">
        <f t="shared" si="19"/>
        <v>#REF!</v>
      </c>
      <c r="K34" s="30" t="e">
        <f t="shared" si="19"/>
        <v>#REF!</v>
      </c>
      <c r="L34" s="30" t="e">
        <f t="shared" si="19"/>
        <v>#REF!</v>
      </c>
      <c r="M34" s="30" t="e">
        <f t="shared" si="19"/>
        <v>#REF!</v>
      </c>
      <c r="N34" s="30" t="e">
        <f t="shared" si="19"/>
        <v>#REF!</v>
      </c>
      <c r="O34" s="30" t="e">
        <f t="shared" si="19"/>
        <v>#REF!</v>
      </c>
      <c r="P34" s="30" t="e">
        <f t="shared" si="19"/>
        <v>#REF!</v>
      </c>
      <c r="Q34" s="30" t="e">
        <f t="shared" si="19"/>
        <v>#REF!</v>
      </c>
      <c r="R34" s="30" t="e">
        <f t="shared" si="19"/>
        <v>#REF!</v>
      </c>
      <c r="S34" s="30" t="e">
        <f t="shared" si="19"/>
        <v>#REF!</v>
      </c>
      <c r="T34" s="30" t="e">
        <f t="shared" si="19"/>
        <v>#REF!</v>
      </c>
      <c r="U34" s="30" t="e">
        <f t="shared" si="19"/>
        <v>#REF!</v>
      </c>
      <c r="V34" s="30" t="e">
        <f t="shared" si="19"/>
        <v>#REF!</v>
      </c>
      <c r="W34" s="30" t="e">
        <f t="shared" si="19"/>
        <v>#REF!</v>
      </c>
      <c r="X34" s="30" t="e">
        <f t="shared" si="19"/>
        <v>#REF!</v>
      </c>
      <c r="Y34" s="30" t="e">
        <f t="shared" si="19"/>
        <v>#REF!</v>
      </c>
      <c r="Z34" s="30" t="e">
        <f t="shared" si="19"/>
        <v>#REF!</v>
      </c>
      <c r="AA34" s="30" t="e">
        <f t="shared" si="19"/>
        <v>#REF!</v>
      </c>
      <c r="AB34" s="30" t="e">
        <f t="shared" si="19"/>
        <v>#REF!</v>
      </c>
      <c r="AC34" s="30" t="e">
        <f t="shared" si="19"/>
        <v>#REF!</v>
      </c>
      <c r="AD34" s="30" t="e">
        <f t="shared" si="19"/>
        <v>#REF!</v>
      </c>
      <c r="AE34" s="30" t="e">
        <f t="shared" si="19"/>
        <v>#REF!</v>
      </c>
      <c r="AF34" s="30" t="e">
        <f t="shared" si="19"/>
        <v>#REF!</v>
      </c>
      <c r="AG34" s="30" t="e">
        <f t="shared" si="19"/>
        <v>#REF!</v>
      </c>
      <c r="AH34" s="30" t="e">
        <f t="shared" si="19"/>
        <v>#REF!</v>
      </c>
      <c r="AI34" s="30" t="e">
        <f t="shared" si="19"/>
        <v>#REF!</v>
      </c>
      <c r="AJ34" s="30" t="e">
        <f t="shared" si="19"/>
        <v>#REF!</v>
      </c>
      <c r="AK34" s="30" t="e">
        <f t="shared" si="19"/>
        <v>#REF!</v>
      </c>
      <c r="AL34" s="30" t="e">
        <f t="shared" si="19"/>
        <v>#REF!</v>
      </c>
      <c r="AM34" s="30" t="e">
        <f t="shared" si="19"/>
        <v>#REF!</v>
      </c>
      <c r="AN34" s="30" t="e">
        <f t="shared" si="19"/>
        <v>#REF!</v>
      </c>
      <c r="AO34" s="30" t="e">
        <f t="shared" si="19"/>
        <v>#REF!</v>
      </c>
      <c r="AP34" s="30" t="e">
        <f t="shared" si="19"/>
        <v>#REF!</v>
      </c>
      <c r="AQ34" s="30" t="e">
        <f t="shared" si="19"/>
        <v>#REF!</v>
      </c>
      <c r="AR34" s="30" t="e">
        <f t="shared" si="19"/>
        <v>#REF!</v>
      </c>
      <c r="AS34" s="30" t="e">
        <f t="shared" si="19"/>
        <v>#REF!</v>
      </c>
      <c r="AT34" s="30" t="e">
        <f t="shared" si="19"/>
        <v>#REF!</v>
      </c>
      <c r="AU34" s="30" t="e">
        <f t="shared" si="19"/>
        <v>#REF!</v>
      </c>
      <c r="AV34" s="30" t="e">
        <f t="shared" si="19"/>
        <v>#REF!</v>
      </c>
      <c r="AW34" s="30" t="e">
        <f t="shared" si="19"/>
        <v>#REF!</v>
      </c>
      <c r="AX34" s="30" t="e">
        <f t="shared" si="19"/>
        <v>#REF!</v>
      </c>
      <c r="AY34" s="30" t="e">
        <f t="shared" si="19"/>
        <v>#REF!</v>
      </c>
      <c r="AZ34" s="30" t="e">
        <f t="shared" si="19"/>
        <v>#REF!</v>
      </c>
      <c r="BA34" s="30" t="e">
        <f t="shared" si="19"/>
        <v>#REF!</v>
      </c>
    </row>
    <row r="35" spans="1:53" x14ac:dyDescent="0.2">
      <c r="A35" s="15" t="s">
        <v>8</v>
      </c>
      <c r="B35" s="1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row>
    <row r="36" spans="1:53" x14ac:dyDescent="0.2">
      <c r="A36" s="10">
        <v>1</v>
      </c>
      <c r="B36" s="10" t="e">
        <f t="shared" ref="B36:B37" si="20">ROUNDUP(B17*0.87,)</f>
        <v>#REF!</v>
      </c>
      <c r="C36" s="30" t="e">
        <f t="shared" ref="C36" si="21">ROUNDUP(C17*0.87,)</f>
        <v>#REF!</v>
      </c>
      <c r="D36" s="30" t="e">
        <f t="shared" ref="D36:BA36" si="22">ROUNDUP(D17*0.87,)</f>
        <v>#REF!</v>
      </c>
      <c r="E36" s="30" t="e">
        <f t="shared" si="22"/>
        <v>#REF!</v>
      </c>
      <c r="F36" s="30" t="e">
        <f t="shared" si="22"/>
        <v>#REF!</v>
      </c>
      <c r="G36" s="30" t="e">
        <f t="shared" si="22"/>
        <v>#REF!</v>
      </c>
      <c r="H36" s="30" t="e">
        <f t="shared" si="22"/>
        <v>#REF!</v>
      </c>
      <c r="I36" s="30" t="e">
        <f t="shared" si="22"/>
        <v>#REF!</v>
      </c>
      <c r="J36" s="30" t="e">
        <f t="shared" si="22"/>
        <v>#REF!</v>
      </c>
      <c r="K36" s="30" t="e">
        <f t="shared" si="22"/>
        <v>#REF!</v>
      </c>
      <c r="L36" s="30" t="e">
        <f t="shared" si="22"/>
        <v>#REF!</v>
      </c>
      <c r="M36" s="30" t="e">
        <f t="shared" si="22"/>
        <v>#REF!</v>
      </c>
      <c r="N36" s="30" t="e">
        <f t="shared" si="22"/>
        <v>#REF!</v>
      </c>
      <c r="O36" s="30" t="e">
        <f t="shared" si="22"/>
        <v>#REF!</v>
      </c>
      <c r="P36" s="30" t="e">
        <f t="shared" si="22"/>
        <v>#REF!</v>
      </c>
      <c r="Q36" s="30" t="e">
        <f t="shared" si="22"/>
        <v>#REF!</v>
      </c>
      <c r="R36" s="30" t="e">
        <f t="shared" si="22"/>
        <v>#REF!</v>
      </c>
      <c r="S36" s="30" t="e">
        <f t="shared" si="22"/>
        <v>#REF!</v>
      </c>
      <c r="T36" s="30" t="e">
        <f t="shared" si="22"/>
        <v>#REF!</v>
      </c>
      <c r="U36" s="30" t="e">
        <f t="shared" si="22"/>
        <v>#REF!</v>
      </c>
      <c r="V36" s="30" t="e">
        <f t="shared" si="22"/>
        <v>#REF!</v>
      </c>
      <c r="W36" s="30" t="e">
        <f t="shared" si="22"/>
        <v>#REF!</v>
      </c>
      <c r="X36" s="30" t="e">
        <f t="shared" si="22"/>
        <v>#REF!</v>
      </c>
      <c r="Y36" s="30" t="e">
        <f t="shared" si="22"/>
        <v>#REF!</v>
      </c>
      <c r="Z36" s="30" t="e">
        <f t="shared" si="22"/>
        <v>#REF!</v>
      </c>
      <c r="AA36" s="30" t="e">
        <f t="shared" si="22"/>
        <v>#REF!</v>
      </c>
      <c r="AB36" s="30" t="e">
        <f t="shared" si="22"/>
        <v>#REF!</v>
      </c>
      <c r="AC36" s="30" t="e">
        <f t="shared" si="22"/>
        <v>#REF!</v>
      </c>
      <c r="AD36" s="30" t="e">
        <f t="shared" si="22"/>
        <v>#REF!</v>
      </c>
      <c r="AE36" s="30" t="e">
        <f t="shared" si="22"/>
        <v>#REF!</v>
      </c>
      <c r="AF36" s="30" t="e">
        <f t="shared" si="22"/>
        <v>#REF!</v>
      </c>
      <c r="AG36" s="30" t="e">
        <f t="shared" si="22"/>
        <v>#REF!</v>
      </c>
      <c r="AH36" s="30" t="e">
        <f t="shared" si="22"/>
        <v>#REF!</v>
      </c>
      <c r="AI36" s="30" t="e">
        <f t="shared" si="22"/>
        <v>#REF!</v>
      </c>
      <c r="AJ36" s="30" t="e">
        <f t="shared" si="22"/>
        <v>#REF!</v>
      </c>
      <c r="AK36" s="30" t="e">
        <f t="shared" si="22"/>
        <v>#REF!</v>
      </c>
      <c r="AL36" s="30" t="e">
        <f t="shared" si="22"/>
        <v>#REF!</v>
      </c>
      <c r="AM36" s="30" t="e">
        <f t="shared" si="22"/>
        <v>#REF!</v>
      </c>
      <c r="AN36" s="30" t="e">
        <f t="shared" si="22"/>
        <v>#REF!</v>
      </c>
      <c r="AO36" s="30" t="e">
        <f t="shared" si="22"/>
        <v>#REF!</v>
      </c>
      <c r="AP36" s="30" t="e">
        <f t="shared" si="22"/>
        <v>#REF!</v>
      </c>
      <c r="AQ36" s="30" t="e">
        <f t="shared" si="22"/>
        <v>#REF!</v>
      </c>
      <c r="AR36" s="30" t="e">
        <f t="shared" si="22"/>
        <v>#REF!</v>
      </c>
      <c r="AS36" s="30" t="e">
        <f t="shared" si="22"/>
        <v>#REF!</v>
      </c>
      <c r="AT36" s="30" t="e">
        <f t="shared" si="22"/>
        <v>#REF!</v>
      </c>
      <c r="AU36" s="30" t="e">
        <f t="shared" si="22"/>
        <v>#REF!</v>
      </c>
      <c r="AV36" s="30" t="e">
        <f t="shared" si="22"/>
        <v>#REF!</v>
      </c>
      <c r="AW36" s="30" t="e">
        <f t="shared" si="22"/>
        <v>#REF!</v>
      </c>
      <c r="AX36" s="30" t="e">
        <f t="shared" si="22"/>
        <v>#REF!</v>
      </c>
      <c r="AY36" s="30" t="e">
        <f t="shared" si="22"/>
        <v>#REF!</v>
      </c>
      <c r="AZ36" s="30" t="e">
        <f t="shared" si="22"/>
        <v>#REF!</v>
      </c>
      <c r="BA36" s="30" t="e">
        <f t="shared" si="22"/>
        <v>#REF!</v>
      </c>
    </row>
    <row r="37" spans="1:53" x14ac:dyDescent="0.2">
      <c r="A37" s="10">
        <v>2</v>
      </c>
      <c r="B37" s="10" t="e">
        <f t="shared" si="20"/>
        <v>#REF!</v>
      </c>
      <c r="C37" s="30" t="e">
        <f t="shared" ref="C37" si="23">ROUNDUP(C18*0.87,)</f>
        <v>#REF!</v>
      </c>
      <c r="D37" s="30" t="e">
        <f t="shared" ref="D37:BA37" si="24">ROUNDUP(D18*0.87,)</f>
        <v>#REF!</v>
      </c>
      <c r="E37" s="30" t="e">
        <f t="shared" si="24"/>
        <v>#REF!</v>
      </c>
      <c r="F37" s="30" t="e">
        <f t="shared" si="24"/>
        <v>#REF!</v>
      </c>
      <c r="G37" s="30" t="e">
        <f t="shared" si="24"/>
        <v>#REF!</v>
      </c>
      <c r="H37" s="30" t="e">
        <f t="shared" si="24"/>
        <v>#REF!</v>
      </c>
      <c r="I37" s="30" t="e">
        <f t="shared" si="24"/>
        <v>#REF!</v>
      </c>
      <c r="J37" s="30" t="e">
        <f t="shared" si="24"/>
        <v>#REF!</v>
      </c>
      <c r="K37" s="30" t="e">
        <f t="shared" si="24"/>
        <v>#REF!</v>
      </c>
      <c r="L37" s="30" t="e">
        <f t="shared" si="24"/>
        <v>#REF!</v>
      </c>
      <c r="M37" s="30" t="e">
        <f t="shared" si="24"/>
        <v>#REF!</v>
      </c>
      <c r="N37" s="30" t="e">
        <f t="shared" si="24"/>
        <v>#REF!</v>
      </c>
      <c r="O37" s="30" t="e">
        <f t="shared" si="24"/>
        <v>#REF!</v>
      </c>
      <c r="P37" s="30" t="e">
        <f t="shared" si="24"/>
        <v>#REF!</v>
      </c>
      <c r="Q37" s="30" t="e">
        <f t="shared" si="24"/>
        <v>#REF!</v>
      </c>
      <c r="R37" s="30" t="e">
        <f t="shared" si="24"/>
        <v>#REF!</v>
      </c>
      <c r="S37" s="30" t="e">
        <f t="shared" si="24"/>
        <v>#REF!</v>
      </c>
      <c r="T37" s="30" t="e">
        <f t="shared" si="24"/>
        <v>#REF!</v>
      </c>
      <c r="U37" s="30" t="e">
        <f t="shared" si="24"/>
        <v>#REF!</v>
      </c>
      <c r="V37" s="30" t="e">
        <f t="shared" si="24"/>
        <v>#REF!</v>
      </c>
      <c r="W37" s="30" t="e">
        <f t="shared" si="24"/>
        <v>#REF!</v>
      </c>
      <c r="X37" s="30" t="e">
        <f t="shared" si="24"/>
        <v>#REF!</v>
      </c>
      <c r="Y37" s="30" t="e">
        <f t="shared" si="24"/>
        <v>#REF!</v>
      </c>
      <c r="Z37" s="30" t="e">
        <f t="shared" si="24"/>
        <v>#REF!</v>
      </c>
      <c r="AA37" s="30" t="e">
        <f t="shared" si="24"/>
        <v>#REF!</v>
      </c>
      <c r="AB37" s="30" t="e">
        <f t="shared" si="24"/>
        <v>#REF!</v>
      </c>
      <c r="AC37" s="30" t="e">
        <f t="shared" si="24"/>
        <v>#REF!</v>
      </c>
      <c r="AD37" s="30" t="e">
        <f t="shared" si="24"/>
        <v>#REF!</v>
      </c>
      <c r="AE37" s="30" t="e">
        <f t="shared" si="24"/>
        <v>#REF!</v>
      </c>
      <c r="AF37" s="30" t="e">
        <f t="shared" si="24"/>
        <v>#REF!</v>
      </c>
      <c r="AG37" s="30" t="e">
        <f t="shared" si="24"/>
        <v>#REF!</v>
      </c>
      <c r="AH37" s="30" t="e">
        <f t="shared" si="24"/>
        <v>#REF!</v>
      </c>
      <c r="AI37" s="30" t="e">
        <f t="shared" si="24"/>
        <v>#REF!</v>
      </c>
      <c r="AJ37" s="30" t="e">
        <f t="shared" si="24"/>
        <v>#REF!</v>
      </c>
      <c r="AK37" s="30" t="e">
        <f t="shared" si="24"/>
        <v>#REF!</v>
      </c>
      <c r="AL37" s="30" t="e">
        <f t="shared" si="24"/>
        <v>#REF!</v>
      </c>
      <c r="AM37" s="30" t="e">
        <f t="shared" si="24"/>
        <v>#REF!</v>
      </c>
      <c r="AN37" s="30" t="e">
        <f t="shared" si="24"/>
        <v>#REF!</v>
      </c>
      <c r="AO37" s="30" t="e">
        <f t="shared" si="24"/>
        <v>#REF!</v>
      </c>
      <c r="AP37" s="30" t="e">
        <f t="shared" si="24"/>
        <v>#REF!</v>
      </c>
      <c r="AQ37" s="30" t="e">
        <f t="shared" si="24"/>
        <v>#REF!</v>
      </c>
      <c r="AR37" s="30" t="e">
        <f t="shared" si="24"/>
        <v>#REF!</v>
      </c>
      <c r="AS37" s="30" t="e">
        <f t="shared" si="24"/>
        <v>#REF!</v>
      </c>
      <c r="AT37" s="30" t="e">
        <f t="shared" si="24"/>
        <v>#REF!</v>
      </c>
      <c r="AU37" s="30" t="e">
        <f t="shared" si="24"/>
        <v>#REF!</v>
      </c>
      <c r="AV37" s="30" t="e">
        <f t="shared" si="24"/>
        <v>#REF!</v>
      </c>
      <c r="AW37" s="30" t="e">
        <f t="shared" si="24"/>
        <v>#REF!</v>
      </c>
      <c r="AX37" s="30" t="e">
        <f t="shared" si="24"/>
        <v>#REF!</v>
      </c>
      <c r="AY37" s="30" t="e">
        <f t="shared" si="24"/>
        <v>#REF!</v>
      </c>
      <c r="AZ37" s="30" t="e">
        <f t="shared" si="24"/>
        <v>#REF!</v>
      </c>
      <c r="BA37" s="30" t="e">
        <f t="shared" si="24"/>
        <v>#REF!</v>
      </c>
    </row>
    <row r="38" spans="1:53" x14ac:dyDescent="0.2">
      <c r="A38" s="16" t="s">
        <v>9</v>
      </c>
      <c r="B38" s="1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row>
    <row r="39" spans="1:53" x14ac:dyDescent="0.2">
      <c r="A39" s="17" t="s">
        <v>10</v>
      </c>
      <c r="B39" s="31" t="e">
        <f t="shared" ref="B39" si="25">ROUNDUP(B20*0.87,)</f>
        <v>#REF!</v>
      </c>
      <c r="C39" s="30" t="e">
        <f t="shared" ref="C39" si="26">ROUNDUP(C20*0.87,)</f>
        <v>#REF!</v>
      </c>
      <c r="D39" s="30" t="e">
        <f t="shared" ref="D39:BA39" si="27">ROUNDUP(D20*0.87,)</f>
        <v>#REF!</v>
      </c>
      <c r="E39" s="30" t="e">
        <f t="shared" si="27"/>
        <v>#REF!</v>
      </c>
      <c r="F39" s="30" t="e">
        <f t="shared" si="27"/>
        <v>#REF!</v>
      </c>
      <c r="G39" s="30" t="e">
        <f t="shared" si="27"/>
        <v>#REF!</v>
      </c>
      <c r="H39" s="30" t="e">
        <f t="shared" si="27"/>
        <v>#REF!</v>
      </c>
      <c r="I39" s="30" t="e">
        <f t="shared" si="27"/>
        <v>#REF!</v>
      </c>
      <c r="J39" s="30" t="e">
        <f t="shared" si="27"/>
        <v>#REF!</v>
      </c>
      <c r="K39" s="30" t="e">
        <f t="shared" si="27"/>
        <v>#REF!</v>
      </c>
      <c r="L39" s="30" t="e">
        <f t="shared" si="27"/>
        <v>#REF!</v>
      </c>
      <c r="M39" s="30" t="e">
        <f t="shared" si="27"/>
        <v>#REF!</v>
      </c>
      <c r="N39" s="30" t="e">
        <f t="shared" si="27"/>
        <v>#REF!</v>
      </c>
      <c r="O39" s="30" t="e">
        <f t="shared" si="27"/>
        <v>#REF!</v>
      </c>
      <c r="P39" s="30" t="e">
        <f t="shared" si="27"/>
        <v>#REF!</v>
      </c>
      <c r="Q39" s="30" t="e">
        <f t="shared" si="27"/>
        <v>#REF!</v>
      </c>
      <c r="R39" s="30" t="e">
        <f t="shared" si="27"/>
        <v>#REF!</v>
      </c>
      <c r="S39" s="30" t="e">
        <f t="shared" si="27"/>
        <v>#REF!</v>
      </c>
      <c r="T39" s="30" t="e">
        <f t="shared" si="27"/>
        <v>#REF!</v>
      </c>
      <c r="U39" s="30" t="e">
        <f t="shared" si="27"/>
        <v>#REF!</v>
      </c>
      <c r="V39" s="30" t="e">
        <f t="shared" si="27"/>
        <v>#REF!</v>
      </c>
      <c r="W39" s="30" t="e">
        <f t="shared" si="27"/>
        <v>#REF!</v>
      </c>
      <c r="X39" s="30" t="e">
        <f t="shared" si="27"/>
        <v>#REF!</v>
      </c>
      <c r="Y39" s="30" t="e">
        <f t="shared" si="27"/>
        <v>#REF!</v>
      </c>
      <c r="Z39" s="30" t="e">
        <f t="shared" si="27"/>
        <v>#REF!</v>
      </c>
      <c r="AA39" s="30" t="e">
        <f t="shared" si="27"/>
        <v>#REF!</v>
      </c>
      <c r="AB39" s="30" t="e">
        <f t="shared" si="27"/>
        <v>#REF!</v>
      </c>
      <c r="AC39" s="30" t="e">
        <f t="shared" si="27"/>
        <v>#REF!</v>
      </c>
      <c r="AD39" s="30" t="e">
        <f t="shared" si="27"/>
        <v>#REF!</v>
      </c>
      <c r="AE39" s="30" t="e">
        <f t="shared" si="27"/>
        <v>#REF!</v>
      </c>
      <c r="AF39" s="30" t="e">
        <f t="shared" si="27"/>
        <v>#REF!</v>
      </c>
      <c r="AG39" s="30" t="e">
        <f t="shared" si="27"/>
        <v>#REF!</v>
      </c>
      <c r="AH39" s="30" t="e">
        <f t="shared" si="27"/>
        <v>#REF!</v>
      </c>
      <c r="AI39" s="30" t="e">
        <f t="shared" si="27"/>
        <v>#REF!</v>
      </c>
      <c r="AJ39" s="30" t="e">
        <f t="shared" si="27"/>
        <v>#REF!</v>
      </c>
      <c r="AK39" s="30" t="e">
        <f t="shared" si="27"/>
        <v>#REF!</v>
      </c>
      <c r="AL39" s="30" t="e">
        <f t="shared" si="27"/>
        <v>#REF!</v>
      </c>
      <c r="AM39" s="30" t="e">
        <f t="shared" si="27"/>
        <v>#REF!</v>
      </c>
      <c r="AN39" s="30" t="e">
        <f t="shared" si="27"/>
        <v>#REF!</v>
      </c>
      <c r="AO39" s="30" t="e">
        <f t="shared" si="27"/>
        <v>#REF!</v>
      </c>
      <c r="AP39" s="30" t="e">
        <f t="shared" si="27"/>
        <v>#REF!</v>
      </c>
      <c r="AQ39" s="30" t="e">
        <f t="shared" si="27"/>
        <v>#REF!</v>
      </c>
      <c r="AR39" s="30" t="e">
        <f t="shared" si="27"/>
        <v>#REF!</v>
      </c>
      <c r="AS39" s="30" t="e">
        <f t="shared" si="27"/>
        <v>#REF!</v>
      </c>
      <c r="AT39" s="30" t="e">
        <f t="shared" si="27"/>
        <v>#REF!</v>
      </c>
      <c r="AU39" s="30" t="e">
        <f t="shared" si="27"/>
        <v>#REF!</v>
      </c>
      <c r="AV39" s="30" t="e">
        <f t="shared" si="27"/>
        <v>#REF!</v>
      </c>
      <c r="AW39" s="30" t="e">
        <f t="shared" si="27"/>
        <v>#REF!</v>
      </c>
      <c r="AX39" s="30" t="e">
        <f t="shared" si="27"/>
        <v>#REF!</v>
      </c>
      <c r="AY39" s="30" t="e">
        <f t="shared" si="27"/>
        <v>#REF!</v>
      </c>
      <c r="AZ39" s="30" t="e">
        <f t="shared" si="27"/>
        <v>#REF!</v>
      </c>
      <c r="BA39" s="30" t="e">
        <f t="shared" si="27"/>
        <v>#REF!</v>
      </c>
    </row>
    <row r="40" spans="1:53" hidden="1" x14ac:dyDescent="0.2">
      <c r="A40" s="16" t="s">
        <v>11</v>
      </c>
    </row>
    <row r="41" spans="1:53" hidden="1" x14ac:dyDescent="0.2">
      <c r="A41" s="17" t="s">
        <v>12</v>
      </c>
    </row>
    <row r="42" spans="1:53" ht="12" customHeight="1" x14ac:dyDescent="0.2"/>
    <row r="43" spans="1:53" ht="9.6" customHeight="1" x14ac:dyDescent="0.2"/>
    <row r="44" spans="1:53" ht="11.45" customHeight="1" x14ac:dyDescent="0.2">
      <c r="A44" s="4" t="s">
        <v>20</v>
      </c>
    </row>
    <row r="45" spans="1:53" ht="11.45" customHeight="1" x14ac:dyDescent="0.2">
      <c r="A45" s="19" t="s">
        <v>21</v>
      </c>
    </row>
    <row r="46" spans="1:53" ht="11.45" customHeight="1" x14ac:dyDescent="0.2">
      <c r="A46" s="19" t="s">
        <v>23</v>
      </c>
    </row>
    <row r="47" spans="1:53" ht="11.45" customHeight="1" x14ac:dyDescent="0.2">
      <c r="A47" s="19" t="s">
        <v>24</v>
      </c>
    </row>
    <row r="48" spans="1:53" ht="11.45" customHeight="1" x14ac:dyDescent="0.2">
      <c r="A48" s="20" t="s">
        <v>25</v>
      </c>
    </row>
    <row r="49" spans="1:1" ht="11.45" customHeight="1" x14ac:dyDescent="0.2"/>
    <row r="50" spans="1:1" x14ac:dyDescent="0.2">
      <c r="A50" s="21" t="s">
        <v>45</v>
      </c>
    </row>
    <row r="51" spans="1:1" x14ac:dyDescent="0.2">
      <c r="A51" s="22" t="s">
        <v>177</v>
      </c>
    </row>
    <row r="52" spans="1:1" x14ac:dyDescent="0.2">
      <c r="A52" s="23"/>
    </row>
    <row r="53" spans="1:1" x14ac:dyDescent="0.2">
      <c r="A53" s="24" t="s">
        <v>26</v>
      </c>
    </row>
    <row r="54" spans="1:1" ht="48" x14ac:dyDescent="0.2">
      <c r="A54" s="25" t="s">
        <v>47</v>
      </c>
    </row>
    <row r="56" spans="1:1" x14ac:dyDescent="0.2">
      <c r="A56" s="21" t="s">
        <v>41</v>
      </c>
    </row>
    <row r="57" spans="1:1" x14ac:dyDescent="0.2">
      <c r="A57" s="26" t="s">
        <v>311</v>
      </c>
    </row>
  </sheetData>
  <pageMargins left="0.7" right="0.7" top="0.75" bottom="0.75" header="0.3" footer="0.3"/>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BA38"/>
  <sheetViews>
    <sheetView zoomScale="110" zoomScaleNormal="110" workbookViewId="0">
      <selection activeCell="AI8" sqref="AI8"/>
    </sheetView>
  </sheetViews>
  <sheetFormatPr defaultColWidth="9.140625" defaultRowHeight="12" x14ac:dyDescent="0.2"/>
  <cols>
    <col min="1" max="1" width="91.5703125" style="2" customWidth="1"/>
    <col min="2" max="2" width="9.140625" style="2" hidden="1" customWidth="1"/>
    <col min="3" max="17" width="9.140625" style="2"/>
    <col min="18" max="18" width="9.140625" style="2" customWidth="1"/>
    <col min="19" max="19" width="9.140625" style="2"/>
    <col min="20" max="20" width="9.140625" style="2" customWidth="1"/>
    <col min="21" max="21" width="9.140625" style="2" hidden="1" customWidth="1"/>
    <col min="22" max="23" width="9.140625" style="2" customWidth="1"/>
    <col min="24" max="24" width="9.140625" style="2"/>
    <col min="25" max="25" width="9.140625" style="2" customWidth="1"/>
    <col min="26" max="26" width="9.140625" style="2" hidden="1" customWidth="1"/>
    <col min="27" max="16384" width="9.140625" style="2"/>
  </cols>
  <sheetData>
    <row r="1" spans="1:53" ht="12" customHeight="1" x14ac:dyDescent="0.2">
      <c r="A1" s="3" t="s">
        <v>0</v>
      </c>
    </row>
    <row r="2" spans="1:53" ht="12" customHeight="1" x14ac:dyDescent="0.2">
      <c r="A2" s="4" t="s">
        <v>44</v>
      </c>
    </row>
    <row r="3" spans="1:53" ht="10.35" customHeight="1" x14ac:dyDescent="0.2">
      <c r="A3" s="5"/>
    </row>
    <row r="4" spans="1:53" ht="11.45" customHeight="1" x14ac:dyDescent="0.2">
      <c r="A4" s="6" t="s">
        <v>2</v>
      </c>
    </row>
    <row r="5" spans="1:53" s="1" customFormat="1" ht="33.75" customHeight="1" x14ac:dyDescent="0.25">
      <c r="A5" s="7" t="s">
        <v>3</v>
      </c>
      <c r="B5" s="8" t="e">
        <f>#REF!</f>
        <v>#REF!</v>
      </c>
      <c r="C5" s="9" t="e">
        <f>#REF!</f>
        <v>#REF!</v>
      </c>
      <c r="D5" s="9" t="e">
        <f>#REF!</f>
        <v>#REF!</v>
      </c>
      <c r="E5" s="8" t="e">
        <f>#REF!</f>
        <v>#REF!</v>
      </c>
      <c r="F5" s="9" t="e">
        <f>#REF!</f>
        <v>#REF!</v>
      </c>
      <c r="G5" s="9" t="e">
        <f>#REF!</f>
        <v>#REF!</v>
      </c>
      <c r="H5" s="9" t="e">
        <f>#REF!</f>
        <v>#REF!</v>
      </c>
      <c r="I5" s="9" t="e">
        <f>#REF!</f>
        <v>#REF!</v>
      </c>
      <c r="J5" s="9" t="e">
        <f>#REF!</f>
        <v>#REF!</v>
      </c>
      <c r="K5" s="9" t="e">
        <f>#REF!</f>
        <v>#REF!</v>
      </c>
      <c r="L5" s="9" t="e">
        <f>#REF!</f>
        <v>#REF!</v>
      </c>
      <c r="M5" s="9" t="e">
        <f>#REF!</f>
        <v>#REF!</v>
      </c>
      <c r="N5" s="8" t="e">
        <f>#REF!</f>
        <v>#REF!</v>
      </c>
      <c r="O5" s="9" t="e">
        <f>#REF!</f>
        <v>#REF!</v>
      </c>
      <c r="P5" s="9" t="e">
        <f>#REF!</f>
        <v>#REF!</v>
      </c>
      <c r="Q5" s="9" t="e">
        <f>#REF!</f>
        <v>#REF!</v>
      </c>
      <c r="R5" s="9" t="e">
        <f>#REF!</f>
        <v>#REF!</v>
      </c>
      <c r="S5" s="9" t="e">
        <f>#REF!</f>
        <v>#REF!</v>
      </c>
      <c r="T5" s="9" t="e">
        <f>#REF!</f>
        <v>#REF!</v>
      </c>
      <c r="U5" s="9" t="e">
        <f>#REF!</f>
        <v>#REF!</v>
      </c>
      <c r="V5" s="9" t="e">
        <f>#REF!</f>
        <v>#REF!</v>
      </c>
      <c r="W5" s="9" t="e">
        <f>#REF!</f>
        <v>#REF!</v>
      </c>
      <c r="X5" s="9" t="e">
        <f>#REF!</f>
        <v>#REF!</v>
      </c>
      <c r="Y5" s="9" t="e">
        <f>#REF!</f>
        <v>#REF!</v>
      </c>
      <c r="Z5" s="9" t="e">
        <f>#REF!</f>
        <v>#REF!</v>
      </c>
      <c r="AA5" s="9" t="e">
        <f>#REF!</f>
        <v>#REF!</v>
      </c>
      <c r="AB5" s="9" t="e">
        <f>#REF!</f>
        <v>#REF!</v>
      </c>
      <c r="AC5" s="9" t="e">
        <f>#REF!</f>
        <v>#REF!</v>
      </c>
      <c r="AD5" s="9" t="e">
        <f>#REF!</f>
        <v>#REF!</v>
      </c>
      <c r="AE5" s="9" t="e">
        <f>#REF!</f>
        <v>#REF!</v>
      </c>
      <c r="AF5" s="9" t="e">
        <f>#REF!</f>
        <v>#REF!</v>
      </c>
      <c r="AG5" s="9" t="e">
        <f>#REF!</f>
        <v>#REF!</v>
      </c>
      <c r="AH5" s="9" t="e">
        <f>#REF!</f>
        <v>#REF!</v>
      </c>
      <c r="AI5" s="9" t="e">
        <f>#REF!</f>
        <v>#REF!</v>
      </c>
      <c r="AJ5" s="9" t="e">
        <f>#REF!</f>
        <v>#REF!</v>
      </c>
      <c r="AK5" s="9" t="e">
        <f>#REF!</f>
        <v>#REF!</v>
      </c>
      <c r="AL5" s="9" t="e">
        <f>#REF!</f>
        <v>#REF!</v>
      </c>
      <c r="AM5" s="9" t="e">
        <f>#REF!</f>
        <v>#REF!</v>
      </c>
      <c r="AN5" s="8" t="e">
        <f>#REF!</f>
        <v>#REF!</v>
      </c>
      <c r="AO5" s="8" t="e">
        <f>#REF!</f>
        <v>#REF!</v>
      </c>
      <c r="AP5" s="8" t="e">
        <f>#REF!</f>
        <v>#REF!</v>
      </c>
      <c r="AQ5" s="9" t="e">
        <f>#REF!</f>
        <v>#REF!</v>
      </c>
      <c r="AR5" s="9" t="e">
        <f>#REF!</f>
        <v>#REF!</v>
      </c>
      <c r="AS5" s="9" t="e">
        <f>#REF!</f>
        <v>#REF!</v>
      </c>
      <c r="AT5" s="9" t="e">
        <f>#REF!</f>
        <v>#REF!</v>
      </c>
      <c r="AU5" s="9" t="e">
        <f>#REF!</f>
        <v>#REF!</v>
      </c>
      <c r="AV5" s="9" t="e">
        <f>#REF!</f>
        <v>#REF!</v>
      </c>
      <c r="AW5" s="9" t="e">
        <f>#REF!</f>
        <v>#REF!</v>
      </c>
      <c r="AX5" s="9" t="e">
        <f>#REF!</f>
        <v>#REF!</v>
      </c>
      <c r="AY5" s="9" t="e">
        <f>#REF!</f>
        <v>#REF!</v>
      </c>
      <c r="AZ5" s="9" t="e">
        <f>#REF!</f>
        <v>#REF!</v>
      </c>
      <c r="BA5" s="9" t="e">
        <f>#REF!</f>
        <v>#REF!</v>
      </c>
    </row>
    <row r="6" spans="1:53" x14ac:dyDescent="0.2">
      <c r="A6" s="7"/>
      <c r="B6" s="8" t="e">
        <f>#REF!</f>
        <v>#REF!</v>
      </c>
      <c r="C6" s="9" t="e">
        <f>#REF!</f>
        <v>#REF!</v>
      </c>
      <c r="D6" s="9" t="e">
        <f>#REF!</f>
        <v>#REF!</v>
      </c>
      <c r="E6" s="8" t="e">
        <f>#REF!</f>
        <v>#REF!</v>
      </c>
      <c r="F6" s="9" t="e">
        <f>#REF!</f>
        <v>#REF!</v>
      </c>
      <c r="G6" s="9" t="e">
        <f>#REF!</f>
        <v>#REF!</v>
      </c>
      <c r="H6" s="9" t="e">
        <f>#REF!</f>
        <v>#REF!</v>
      </c>
      <c r="I6" s="9" t="e">
        <f>#REF!</f>
        <v>#REF!</v>
      </c>
      <c r="J6" s="9" t="e">
        <f>#REF!</f>
        <v>#REF!</v>
      </c>
      <c r="K6" s="9" t="e">
        <f>#REF!</f>
        <v>#REF!</v>
      </c>
      <c r="L6" s="9" t="e">
        <f>#REF!</f>
        <v>#REF!</v>
      </c>
      <c r="M6" s="9" t="e">
        <f>#REF!</f>
        <v>#REF!</v>
      </c>
      <c r="N6" s="8" t="e">
        <f>#REF!</f>
        <v>#REF!</v>
      </c>
      <c r="O6" s="9" t="e">
        <f>#REF!</f>
        <v>#REF!</v>
      </c>
      <c r="P6" s="9" t="e">
        <f>#REF!</f>
        <v>#REF!</v>
      </c>
      <c r="Q6" s="9" t="e">
        <f>#REF!</f>
        <v>#REF!</v>
      </c>
      <c r="R6" s="9" t="e">
        <f>#REF!</f>
        <v>#REF!</v>
      </c>
      <c r="S6" s="9" t="e">
        <f>#REF!</f>
        <v>#REF!</v>
      </c>
      <c r="T6" s="9" t="e">
        <f>#REF!</f>
        <v>#REF!</v>
      </c>
      <c r="U6" s="9" t="e">
        <f>#REF!</f>
        <v>#REF!</v>
      </c>
      <c r="V6" s="9" t="e">
        <f>#REF!</f>
        <v>#REF!</v>
      </c>
      <c r="W6" s="9" t="e">
        <f>#REF!</f>
        <v>#REF!</v>
      </c>
      <c r="X6" s="9" t="e">
        <f>#REF!</f>
        <v>#REF!</v>
      </c>
      <c r="Y6" s="9" t="e">
        <f>#REF!</f>
        <v>#REF!</v>
      </c>
      <c r="Z6" s="9" t="e">
        <f>#REF!</f>
        <v>#REF!</v>
      </c>
      <c r="AA6" s="9" t="e">
        <f>#REF!</f>
        <v>#REF!</v>
      </c>
      <c r="AB6" s="9" t="e">
        <f>#REF!</f>
        <v>#REF!</v>
      </c>
      <c r="AC6" s="9" t="e">
        <f>#REF!</f>
        <v>#REF!</v>
      </c>
      <c r="AD6" s="9" t="e">
        <f>#REF!</f>
        <v>#REF!</v>
      </c>
      <c r="AE6" s="9" t="e">
        <f>#REF!</f>
        <v>#REF!</v>
      </c>
      <c r="AF6" s="9" t="e">
        <f>#REF!</f>
        <v>#REF!</v>
      </c>
      <c r="AG6" s="9" t="e">
        <f>#REF!</f>
        <v>#REF!</v>
      </c>
      <c r="AH6" s="9" t="e">
        <f>#REF!</f>
        <v>#REF!</v>
      </c>
      <c r="AI6" s="9" t="e">
        <f>#REF!</f>
        <v>#REF!</v>
      </c>
      <c r="AJ6" s="9" t="e">
        <f>#REF!</f>
        <v>#REF!</v>
      </c>
      <c r="AK6" s="9" t="e">
        <f>#REF!</f>
        <v>#REF!</v>
      </c>
      <c r="AL6" s="9" t="e">
        <f>#REF!</f>
        <v>#REF!</v>
      </c>
      <c r="AM6" s="9" t="e">
        <f>#REF!</f>
        <v>#REF!</v>
      </c>
      <c r="AN6" s="8" t="e">
        <f>#REF!</f>
        <v>#REF!</v>
      </c>
      <c r="AO6" s="8" t="e">
        <f>#REF!</f>
        <v>#REF!</v>
      </c>
      <c r="AP6" s="8" t="e">
        <f>#REF!</f>
        <v>#REF!</v>
      </c>
      <c r="AQ6" s="9" t="e">
        <f>#REF!</f>
        <v>#REF!</v>
      </c>
      <c r="AR6" s="9" t="e">
        <f>#REF!</f>
        <v>#REF!</v>
      </c>
      <c r="AS6" s="9" t="e">
        <f>#REF!</f>
        <v>#REF!</v>
      </c>
      <c r="AT6" s="9" t="e">
        <f>#REF!</f>
        <v>#REF!</v>
      </c>
      <c r="AU6" s="9" t="e">
        <f>#REF!</f>
        <v>#REF!</v>
      </c>
      <c r="AV6" s="9" t="e">
        <f>#REF!</f>
        <v>#REF!</v>
      </c>
      <c r="AW6" s="9" t="e">
        <f>#REF!</f>
        <v>#REF!</v>
      </c>
      <c r="AX6" s="9" t="e">
        <f>#REF!</f>
        <v>#REF!</v>
      </c>
      <c r="AY6" s="9" t="e">
        <f>#REF!</f>
        <v>#REF!</v>
      </c>
      <c r="AZ6" s="9" t="e">
        <f>#REF!</f>
        <v>#REF!</v>
      </c>
      <c r="BA6" s="9" t="e">
        <f>#REF!</f>
        <v>#REF!</v>
      </c>
    </row>
    <row r="7" spans="1:53" x14ac:dyDescent="0.2">
      <c r="A7" s="10" t="s">
        <v>4</v>
      </c>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row>
    <row r="8" spans="1:53" x14ac:dyDescent="0.2">
      <c r="A8" s="10">
        <v>1</v>
      </c>
      <c r="B8" s="12" t="e">
        <f>#REF!</f>
        <v>#REF!</v>
      </c>
      <c r="C8" s="13" t="e">
        <f>#REF!</f>
        <v>#REF!</v>
      </c>
      <c r="D8" s="13" t="e">
        <f>#REF!</f>
        <v>#REF!</v>
      </c>
      <c r="E8" s="13" t="e">
        <f>#REF!</f>
        <v>#REF!</v>
      </c>
      <c r="F8" s="13" t="e">
        <f>#REF!</f>
        <v>#REF!</v>
      </c>
      <c r="G8" s="13" t="e">
        <f>#REF!</f>
        <v>#REF!</v>
      </c>
      <c r="H8" s="13" t="e">
        <f>#REF!</f>
        <v>#REF!</v>
      </c>
      <c r="I8" s="13" t="e">
        <f>#REF!</f>
        <v>#REF!</v>
      </c>
      <c r="J8" s="13" t="e">
        <f>#REF!</f>
        <v>#REF!</v>
      </c>
      <c r="K8" s="13" t="e">
        <f>#REF!</f>
        <v>#REF!</v>
      </c>
      <c r="L8" s="13" t="e">
        <f>#REF!</f>
        <v>#REF!</v>
      </c>
      <c r="M8" s="13" t="e">
        <f>#REF!</f>
        <v>#REF!</v>
      </c>
      <c r="N8" s="13" t="e">
        <f>#REF!</f>
        <v>#REF!</v>
      </c>
      <c r="O8" s="13" t="e">
        <f>#REF!</f>
        <v>#REF!</v>
      </c>
      <c r="P8" s="13" t="e">
        <f>#REF!</f>
        <v>#REF!</v>
      </c>
      <c r="Q8" s="13" t="e">
        <f>#REF!</f>
        <v>#REF!</v>
      </c>
      <c r="R8" s="13" t="e">
        <f>#REF!</f>
        <v>#REF!</v>
      </c>
      <c r="S8" s="13" t="e">
        <f>#REF!</f>
        <v>#REF!</v>
      </c>
      <c r="T8" s="13" t="e">
        <f>#REF!</f>
        <v>#REF!</v>
      </c>
      <c r="U8" s="13" t="e">
        <f>#REF!</f>
        <v>#REF!</v>
      </c>
      <c r="V8" s="13" t="e">
        <f>#REF!</f>
        <v>#REF!</v>
      </c>
      <c r="W8" s="13" t="e">
        <f>#REF!</f>
        <v>#REF!</v>
      </c>
      <c r="X8" s="13" t="e">
        <f>#REF!</f>
        <v>#REF!</v>
      </c>
      <c r="Y8" s="13" t="e">
        <f>#REF!</f>
        <v>#REF!</v>
      </c>
      <c r="Z8" s="13" t="e">
        <f>#REF!</f>
        <v>#REF!</v>
      </c>
      <c r="AA8" s="13" t="e">
        <f>#REF!</f>
        <v>#REF!</v>
      </c>
      <c r="AB8" s="13" t="e">
        <f>#REF!</f>
        <v>#REF!</v>
      </c>
      <c r="AC8" s="13" t="e">
        <f>#REF!</f>
        <v>#REF!</v>
      </c>
      <c r="AD8" s="13" t="e">
        <f>#REF!</f>
        <v>#REF!</v>
      </c>
      <c r="AE8" s="13" t="e">
        <f>#REF!</f>
        <v>#REF!</v>
      </c>
      <c r="AF8" s="13" t="e">
        <f>#REF!</f>
        <v>#REF!</v>
      </c>
      <c r="AG8" s="13" t="e">
        <f>#REF!</f>
        <v>#REF!</v>
      </c>
      <c r="AH8" s="13" t="e">
        <f>#REF!</f>
        <v>#REF!</v>
      </c>
      <c r="AI8" s="13" t="e">
        <f>#REF!</f>
        <v>#REF!</v>
      </c>
      <c r="AJ8" s="13" t="e">
        <f>#REF!</f>
        <v>#REF!</v>
      </c>
      <c r="AK8" s="13" t="e">
        <f>#REF!</f>
        <v>#REF!</v>
      </c>
      <c r="AL8" s="13" t="e">
        <f>#REF!</f>
        <v>#REF!</v>
      </c>
      <c r="AM8" s="13" t="e">
        <f>#REF!</f>
        <v>#REF!</v>
      </c>
      <c r="AN8" s="13" t="e">
        <f>#REF!</f>
        <v>#REF!</v>
      </c>
      <c r="AO8" s="13" t="e">
        <f>#REF!</f>
        <v>#REF!</v>
      </c>
      <c r="AP8" s="13" t="e">
        <f>#REF!</f>
        <v>#REF!</v>
      </c>
      <c r="AQ8" s="13" t="e">
        <f>#REF!</f>
        <v>#REF!</v>
      </c>
      <c r="AR8" s="13" t="e">
        <f>#REF!</f>
        <v>#REF!</v>
      </c>
      <c r="AS8" s="13" t="e">
        <f>#REF!</f>
        <v>#REF!</v>
      </c>
      <c r="AT8" s="13" t="e">
        <f>#REF!</f>
        <v>#REF!</v>
      </c>
      <c r="AU8" s="13" t="e">
        <f>#REF!</f>
        <v>#REF!</v>
      </c>
      <c r="AV8" s="13" t="e">
        <f>#REF!</f>
        <v>#REF!</v>
      </c>
      <c r="AW8" s="13" t="e">
        <f>#REF!</f>
        <v>#REF!</v>
      </c>
      <c r="AX8" s="13" t="e">
        <f>#REF!</f>
        <v>#REF!</v>
      </c>
      <c r="AY8" s="13" t="e">
        <f>#REF!</f>
        <v>#REF!</v>
      </c>
      <c r="AZ8" s="13" t="e">
        <f>#REF!</f>
        <v>#REF!</v>
      </c>
      <c r="BA8" s="13" t="e">
        <f>#REF!</f>
        <v>#REF!</v>
      </c>
    </row>
    <row r="9" spans="1:53" x14ac:dyDescent="0.2">
      <c r="A9" s="10">
        <v>2</v>
      </c>
      <c r="B9" s="12" t="e">
        <f>#REF!</f>
        <v>#REF!</v>
      </c>
      <c r="C9" s="13" t="e">
        <f>#REF!</f>
        <v>#REF!</v>
      </c>
      <c r="D9" s="13" t="e">
        <f>#REF!</f>
        <v>#REF!</v>
      </c>
      <c r="E9" s="13" t="e">
        <f>#REF!</f>
        <v>#REF!</v>
      </c>
      <c r="F9" s="13" t="e">
        <f>#REF!</f>
        <v>#REF!</v>
      </c>
      <c r="G9" s="13" t="e">
        <f>#REF!</f>
        <v>#REF!</v>
      </c>
      <c r="H9" s="13" t="e">
        <f>#REF!</f>
        <v>#REF!</v>
      </c>
      <c r="I9" s="13" t="e">
        <f>#REF!</f>
        <v>#REF!</v>
      </c>
      <c r="J9" s="13" t="e">
        <f>#REF!</f>
        <v>#REF!</v>
      </c>
      <c r="K9" s="13" t="e">
        <f>#REF!</f>
        <v>#REF!</v>
      </c>
      <c r="L9" s="13" t="e">
        <f>#REF!</f>
        <v>#REF!</v>
      </c>
      <c r="M9" s="13" t="e">
        <f>#REF!</f>
        <v>#REF!</v>
      </c>
      <c r="N9" s="13" t="e">
        <f>#REF!</f>
        <v>#REF!</v>
      </c>
      <c r="O9" s="13" t="e">
        <f>#REF!</f>
        <v>#REF!</v>
      </c>
      <c r="P9" s="13" t="e">
        <f>#REF!</f>
        <v>#REF!</v>
      </c>
      <c r="Q9" s="13" t="e">
        <f>#REF!</f>
        <v>#REF!</v>
      </c>
      <c r="R9" s="13" t="e">
        <f>#REF!</f>
        <v>#REF!</v>
      </c>
      <c r="S9" s="13" t="e">
        <f>#REF!</f>
        <v>#REF!</v>
      </c>
      <c r="T9" s="13" t="e">
        <f>#REF!</f>
        <v>#REF!</v>
      </c>
      <c r="U9" s="13" t="e">
        <f>#REF!</f>
        <v>#REF!</v>
      </c>
      <c r="V9" s="13" t="e">
        <f>#REF!</f>
        <v>#REF!</v>
      </c>
      <c r="W9" s="13" t="e">
        <f>#REF!</f>
        <v>#REF!</v>
      </c>
      <c r="X9" s="13" t="e">
        <f>#REF!</f>
        <v>#REF!</v>
      </c>
      <c r="Y9" s="13" t="e">
        <f>#REF!</f>
        <v>#REF!</v>
      </c>
      <c r="Z9" s="13" t="e">
        <f>#REF!</f>
        <v>#REF!</v>
      </c>
      <c r="AA9" s="13" t="e">
        <f>#REF!</f>
        <v>#REF!</v>
      </c>
      <c r="AB9" s="13" t="e">
        <f>#REF!</f>
        <v>#REF!</v>
      </c>
      <c r="AC9" s="13" t="e">
        <f>#REF!</f>
        <v>#REF!</v>
      </c>
      <c r="AD9" s="13" t="e">
        <f>#REF!</f>
        <v>#REF!</v>
      </c>
      <c r="AE9" s="13" t="e">
        <f>#REF!</f>
        <v>#REF!</v>
      </c>
      <c r="AF9" s="13" t="e">
        <f>#REF!</f>
        <v>#REF!</v>
      </c>
      <c r="AG9" s="13" t="e">
        <f>#REF!</f>
        <v>#REF!</v>
      </c>
      <c r="AH9" s="13" t="e">
        <f>#REF!</f>
        <v>#REF!</v>
      </c>
      <c r="AI9" s="13" t="e">
        <f>#REF!</f>
        <v>#REF!</v>
      </c>
      <c r="AJ9" s="13" t="e">
        <f>#REF!</f>
        <v>#REF!</v>
      </c>
      <c r="AK9" s="13" t="e">
        <f>#REF!</f>
        <v>#REF!</v>
      </c>
      <c r="AL9" s="13" t="e">
        <f>#REF!</f>
        <v>#REF!</v>
      </c>
      <c r="AM9" s="13" t="e">
        <f>#REF!</f>
        <v>#REF!</v>
      </c>
      <c r="AN9" s="13" t="e">
        <f>#REF!</f>
        <v>#REF!</v>
      </c>
      <c r="AO9" s="13" t="e">
        <f>#REF!</f>
        <v>#REF!</v>
      </c>
      <c r="AP9" s="13" t="e">
        <f>#REF!</f>
        <v>#REF!</v>
      </c>
      <c r="AQ9" s="13" t="e">
        <f>#REF!</f>
        <v>#REF!</v>
      </c>
      <c r="AR9" s="13" t="e">
        <f>#REF!</f>
        <v>#REF!</v>
      </c>
      <c r="AS9" s="13" t="e">
        <f>#REF!</f>
        <v>#REF!</v>
      </c>
      <c r="AT9" s="13" t="e">
        <f>#REF!</f>
        <v>#REF!</v>
      </c>
      <c r="AU9" s="13" t="e">
        <f>#REF!</f>
        <v>#REF!</v>
      </c>
      <c r="AV9" s="13" t="e">
        <f>#REF!</f>
        <v>#REF!</v>
      </c>
      <c r="AW9" s="13" t="e">
        <f>#REF!</f>
        <v>#REF!</v>
      </c>
      <c r="AX9" s="13" t="e">
        <f>#REF!</f>
        <v>#REF!</v>
      </c>
      <c r="AY9" s="13" t="e">
        <f>#REF!</f>
        <v>#REF!</v>
      </c>
      <c r="AZ9" s="13" t="e">
        <f>#REF!</f>
        <v>#REF!</v>
      </c>
      <c r="BA9" s="13" t="e">
        <f>#REF!</f>
        <v>#REF!</v>
      </c>
    </row>
    <row r="10" spans="1:53" x14ac:dyDescent="0.2">
      <c r="A10" s="10" t="s">
        <v>5</v>
      </c>
      <c r="B10" s="12"/>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row>
    <row r="11" spans="1:53" x14ac:dyDescent="0.2">
      <c r="A11" s="10">
        <v>1</v>
      </c>
      <c r="B11" s="12"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f>
        <v>#REF!</v>
      </c>
      <c r="P11" s="13" t="e">
        <f>#REF!</f>
        <v>#REF!</v>
      </c>
      <c r="Q11" s="13" t="e">
        <f>#REF!</f>
        <v>#REF!</v>
      </c>
      <c r="R11" s="13" t="e">
        <f>#REF!</f>
        <v>#REF!</v>
      </c>
      <c r="S11" s="13" t="e">
        <f>#REF!</f>
        <v>#REF!</v>
      </c>
      <c r="T11" s="13" t="e">
        <f>#REF!</f>
        <v>#REF!</v>
      </c>
      <c r="U11" s="13" t="e">
        <f>#REF!</f>
        <v>#REF!</v>
      </c>
      <c r="V11" s="13" t="e">
        <f>#REF!</f>
        <v>#REF!</v>
      </c>
      <c r="W11" s="13" t="e">
        <f>#REF!</f>
        <v>#REF!</v>
      </c>
      <c r="X11" s="13" t="e">
        <f>#REF!</f>
        <v>#REF!</v>
      </c>
      <c r="Y11" s="13" t="e">
        <f>#REF!</f>
        <v>#REF!</v>
      </c>
      <c r="Z11" s="13" t="e">
        <f>#REF!</f>
        <v>#REF!</v>
      </c>
      <c r="AA11" s="13" t="e">
        <f>#REF!</f>
        <v>#REF!</v>
      </c>
      <c r="AB11" s="13" t="e">
        <f>#REF!</f>
        <v>#REF!</v>
      </c>
      <c r="AC11" s="13" t="e">
        <f>#REF!</f>
        <v>#REF!</v>
      </c>
      <c r="AD11" s="13" t="e">
        <f>#REF!</f>
        <v>#REF!</v>
      </c>
      <c r="AE11" s="13" t="e">
        <f>#REF!</f>
        <v>#REF!</v>
      </c>
      <c r="AF11" s="13" t="e">
        <f>#REF!</f>
        <v>#REF!</v>
      </c>
      <c r="AG11" s="13" t="e">
        <f>#REF!</f>
        <v>#REF!</v>
      </c>
      <c r="AH11" s="13" t="e">
        <f>#REF!</f>
        <v>#REF!</v>
      </c>
      <c r="AI11" s="13" t="e">
        <f>#REF!</f>
        <v>#REF!</v>
      </c>
      <c r="AJ11" s="13" t="e">
        <f>#REF!</f>
        <v>#REF!</v>
      </c>
      <c r="AK11" s="13" t="e">
        <f>#REF!</f>
        <v>#REF!</v>
      </c>
      <c r="AL11" s="13" t="e">
        <f>#REF!</f>
        <v>#REF!</v>
      </c>
      <c r="AM11" s="13" t="e">
        <f>#REF!</f>
        <v>#REF!</v>
      </c>
      <c r="AN11" s="13" t="e">
        <f>#REF!</f>
        <v>#REF!</v>
      </c>
      <c r="AO11" s="13" t="e">
        <f>#REF!</f>
        <v>#REF!</v>
      </c>
      <c r="AP11" s="13" t="e">
        <f>#REF!</f>
        <v>#REF!</v>
      </c>
      <c r="AQ11" s="13" t="e">
        <f>#REF!</f>
        <v>#REF!</v>
      </c>
      <c r="AR11" s="13" t="e">
        <f>#REF!</f>
        <v>#REF!</v>
      </c>
      <c r="AS11" s="13" t="e">
        <f>#REF!</f>
        <v>#REF!</v>
      </c>
      <c r="AT11" s="13" t="e">
        <f>#REF!</f>
        <v>#REF!</v>
      </c>
      <c r="AU11" s="13" t="e">
        <f>#REF!</f>
        <v>#REF!</v>
      </c>
      <c r="AV11" s="13" t="e">
        <f>#REF!</f>
        <v>#REF!</v>
      </c>
      <c r="AW11" s="13" t="e">
        <f>#REF!</f>
        <v>#REF!</v>
      </c>
      <c r="AX11" s="13" t="e">
        <f>#REF!</f>
        <v>#REF!</v>
      </c>
      <c r="AY11" s="13" t="e">
        <f>#REF!</f>
        <v>#REF!</v>
      </c>
      <c r="AZ11" s="13" t="e">
        <f>#REF!</f>
        <v>#REF!</v>
      </c>
      <c r="BA11" s="13" t="e">
        <f>#REF!</f>
        <v>#REF!</v>
      </c>
    </row>
    <row r="12" spans="1:53" x14ac:dyDescent="0.2">
      <c r="A12" s="10">
        <v>2</v>
      </c>
      <c r="B12" s="12" t="e">
        <f>#REF!</f>
        <v>#REF!</v>
      </c>
      <c r="C12" s="13" t="e">
        <f>#REF!</f>
        <v>#REF!</v>
      </c>
      <c r="D12" s="13" t="e">
        <f>#REF!</f>
        <v>#REF!</v>
      </c>
      <c r="E12" s="13" t="e">
        <f>#REF!</f>
        <v>#REF!</v>
      </c>
      <c r="F12" s="13" t="e">
        <f>#REF!</f>
        <v>#REF!</v>
      </c>
      <c r="G12" s="13" t="e">
        <f>#REF!</f>
        <v>#REF!</v>
      </c>
      <c r="H12" s="13" t="e">
        <f>#REF!</f>
        <v>#REF!</v>
      </c>
      <c r="I12" s="13" t="e">
        <f>#REF!</f>
        <v>#REF!</v>
      </c>
      <c r="J12" s="13" t="e">
        <f>#REF!</f>
        <v>#REF!</v>
      </c>
      <c r="K12" s="13" t="e">
        <f>#REF!</f>
        <v>#REF!</v>
      </c>
      <c r="L12" s="13" t="e">
        <f>#REF!</f>
        <v>#REF!</v>
      </c>
      <c r="M12" s="13" t="e">
        <f>#REF!</f>
        <v>#REF!</v>
      </c>
      <c r="N12" s="13" t="e">
        <f>#REF!</f>
        <v>#REF!</v>
      </c>
      <c r="O12" s="13" t="e">
        <f>#REF!</f>
        <v>#REF!</v>
      </c>
      <c r="P12" s="13" t="e">
        <f>#REF!</f>
        <v>#REF!</v>
      </c>
      <c r="Q12" s="13" t="e">
        <f>#REF!</f>
        <v>#REF!</v>
      </c>
      <c r="R12" s="13" t="e">
        <f>#REF!</f>
        <v>#REF!</v>
      </c>
      <c r="S12" s="13" t="e">
        <f>#REF!</f>
        <v>#REF!</v>
      </c>
      <c r="T12" s="13" t="e">
        <f>#REF!</f>
        <v>#REF!</v>
      </c>
      <c r="U12" s="13" t="e">
        <f>#REF!</f>
        <v>#REF!</v>
      </c>
      <c r="V12" s="13" t="e">
        <f>#REF!</f>
        <v>#REF!</v>
      </c>
      <c r="W12" s="13" t="e">
        <f>#REF!</f>
        <v>#REF!</v>
      </c>
      <c r="X12" s="13" t="e">
        <f>#REF!</f>
        <v>#REF!</v>
      </c>
      <c r="Y12" s="13" t="e">
        <f>#REF!</f>
        <v>#REF!</v>
      </c>
      <c r="Z12" s="13" t="e">
        <f>#REF!</f>
        <v>#REF!</v>
      </c>
      <c r="AA12" s="13" t="e">
        <f>#REF!</f>
        <v>#REF!</v>
      </c>
      <c r="AB12" s="13" t="e">
        <f>#REF!</f>
        <v>#REF!</v>
      </c>
      <c r="AC12" s="13" t="e">
        <f>#REF!</f>
        <v>#REF!</v>
      </c>
      <c r="AD12" s="13" t="e">
        <f>#REF!</f>
        <v>#REF!</v>
      </c>
      <c r="AE12" s="13" t="e">
        <f>#REF!</f>
        <v>#REF!</v>
      </c>
      <c r="AF12" s="13" t="e">
        <f>#REF!</f>
        <v>#REF!</v>
      </c>
      <c r="AG12" s="13" t="e">
        <f>#REF!</f>
        <v>#REF!</v>
      </c>
      <c r="AH12" s="13" t="e">
        <f>#REF!</f>
        <v>#REF!</v>
      </c>
      <c r="AI12" s="13" t="e">
        <f>#REF!</f>
        <v>#REF!</v>
      </c>
      <c r="AJ12" s="13" t="e">
        <f>#REF!</f>
        <v>#REF!</v>
      </c>
      <c r="AK12" s="13" t="e">
        <f>#REF!</f>
        <v>#REF!</v>
      </c>
      <c r="AL12" s="13" t="e">
        <f>#REF!</f>
        <v>#REF!</v>
      </c>
      <c r="AM12" s="13" t="e">
        <f>#REF!</f>
        <v>#REF!</v>
      </c>
      <c r="AN12" s="13" t="e">
        <f>#REF!</f>
        <v>#REF!</v>
      </c>
      <c r="AO12" s="13" t="e">
        <f>#REF!</f>
        <v>#REF!</v>
      </c>
      <c r="AP12" s="13" t="e">
        <f>#REF!</f>
        <v>#REF!</v>
      </c>
      <c r="AQ12" s="13" t="e">
        <f>#REF!</f>
        <v>#REF!</v>
      </c>
      <c r="AR12" s="13" t="e">
        <f>#REF!</f>
        <v>#REF!</v>
      </c>
      <c r="AS12" s="13" t="e">
        <f>#REF!</f>
        <v>#REF!</v>
      </c>
      <c r="AT12" s="13" t="e">
        <f>#REF!</f>
        <v>#REF!</v>
      </c>
      <c r="AU12" s="13" t="e">
        <f>#REF!</f>
        <v>#REF!</v>
      </c>
      <c r="AV12" s="13" t="e">
        <f>#REF!</f>
        <v>#REF!</v>
      </c>
      <c r="AW12" s="13" t="e">
        <f>#REF!</f>
        <v>#REF!</v>
      </c>
      <c r="AX12" s="13" t="e">
        <f>#REF!</f>
        <v>#REF!</v>
      </c>
      <c r="AY12" s="13" t="e">
        <f>#REF!</f>
        <v>#REF!</v>
      </c>
      <c r="AZ12" s="13" t="e">
        <f>#REF!</f>
        <v>#REF!</v>
      </c>
      <c r="BA12" s="13" t="e">
        <f>#REF!</f>
        <v>#REF!</v>
      </c>
    </row>
    <row r="13" spans="1:53" x14ac:dyDescent="0.2">
      <c r="A13" s="14" t="s">
        <v>7</v>
      </c>
      <c r="B13" s="12"/>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row>
    <row r="14" spans="1:53" x14ac:dyDescent="0.2">
      <c r="A14" s="10">
        <v>1</v>
      </c>
      <c r="B14" s="12" t="e">
        <f>#REF!</f>
        <v>#REF!</v>
      </c>
      <c r="C14" s="13" t="e">
        <f>#REF!</f>
        <v>#REF!</v>
      </c>
      <c r="D14" s="13" t="e">
        <f>#REF!</f>
        <v>#REF!</v>
      </c>
      <c r="E14" s="13" t="e">
        <f>#REF!</f>
        <v>#REF!</v>
      </c>
      <c r="F14" s="13" t="e">
        <f>#REF!</f>
        <v>#REF!</v>
      </c>
      <c r="G14" s="13" t="e">
        <f>#REF!</f>
        <v>#REF!</v>
      </c>
      <c r="H14" s="13" t="e">
        <f>#REF!</f>
        <v>#REF!</v>
      </c>
      <c r="I14" s="13" t="e">
        <f>#REF!</f>
        <v>#REF!</v>
      </c>
      <c r="J14" s="13" t="e">
        <f>#REF!</f>
        <v>#REF!</v>
      </c>
      <c r="K14" s="13" t="e">
        <f>#REF!</f>
        <v>#REF!</v>
      </c>
      <c r="L14" s="13" t="e">
        <f>#REF!</f>
        <v>#REF!</v>
      </c>
      <c r="M14" s="13" t="e">
        <f>#REF!</f>
        <v>#REF!</v>
      </c>
      <c r="N14" s="13" t="e">
        <f>#REF!</f>
        <v>#REF!</v>
      </c>
      <c r="O14" s="13" t="e">
        <f>#REF!</f>
        <v>#REF!</v>
      </c>
      <c r="P14" s="13" t="e">
        <f>#REF!</f>
        <v>#REF!</v>
      </c>
      <c r="Q14" s="13" t="e">
        <f>#REF!</f>
        <v>#REF!</v>
      </c>
      <c r="R14" s="13" t="e">
        <f>#REF!</f>
        <v>#REF!</v>
      </c>
      <c r="S14" s="13" t="e">
        <f>#REF!</f>
        <v>#REF!</v>
      </c>
      <c r="T14" s="13" t="e">
        <f>#REF!</f>
        <v>#REF!</v>
      </c>
      <c r="U14" s="13" t="e">
        <f>#REF!</f>
        <v>#REF!</v>
      </c>
      <c r="V14" s="13" t="e">
        <f>#REF!</f>
        <v>#REF!</v>
      </c>
      <c r="W14" s="13" t="e">
        <f>#REF!</f>
        <v>#REF!</v>
      </c>
      <c r="X14" s="13" t="e">
        <f>#REF!</f>
        <v>#REF!</v>
      </c>
      <c r="Y14" s="13" t="e">
        <f>#REF!</f>
        <v>#REF!</v>
      </c>
      <c r="Z14" s="13" t="e">
        <f>#REF!</f>
        <v>#REF!</v>
      </c>
      <c r="AA14" s="13" t="e">
        <f>#REF!</f>
        <v>#REF!</v>
      </c>
      <c r="AB14" s="13" t="e">
        <f>#REF!</f>
        <v>#REF!</v>
      </c>
      <c r="AC14" s="13" t="e">
        <f>#REF!</f>
        <v>#REF!</v>
      </c>
      <c r="AD14" s="13" t="e">
        <f>#REF!</f>
        <v>#REF!</v>
      </c>
      <c r="AE14" s="13" t="e">
        <f>#REF!</f>
        <v>#REF!</v>
      </c>
      <c r="AF14" s="13" t="e">
        <f>#REF!</f>
        <v>#REF!</v>
      </c>
      <c r="AG14" s="13" t="e">
        <f>#REF!</f>
        <v>#REF!</v>
      </c>
      <c r="AH14" s="13" t="e">
        <f>#REF!</f>
        <v>#REF!</v>
      </c>
      <c r="AI14" s="13" t="e">
        <f>#REF!</f>
        <v>#REF!</v>
      </c>
      <c r="AJ14" s="13" t="e">
        <f>#REF!</f>
        <v>#REF!</v>
      </c>
      <c r="AK14" s="13" t="e">
        <f>#REF!</f>
        <v>#REF!</v>
      </c>
      <c r="AL14" s="13" t="e">
        <f>#REF!</f>
        <v>#REF!</v>
      </c>
      <c r="AM14" s="13" t="e">
        <f>#REF!</f>
        <v>#REF!</v>
      </c>
      <c r="AN14" s="13" t="e">
        <f>#REF!</f>
        <v>#REF!</v>
      </c>
      <c r="AO14" s="13" t="e">
        <f>#REF!</f>
        <v>#REF!</v>
      </c>
      <c r="AP14" s="13" t="e">
        <f>#REF!</f>
        <v>#REF!</v>
      </c>
      <c r="AQ14" s="13" t="e">
        <f>#REF!</f>
        <v>#REF!</v>
      </c>
      <c r="AR14" s="13" t="e">
        <f>#REF!</f>
        <v>#REF!</v>
      </c>
      <c r="AS14" s="13" t="e">
        <f>#REF!</f>
        <v>#REF!</v>
      </c>
      <c r="AT14" s="13" t="e">
        <f>#REF!</f>
        <v>#REF!</v>
      </c>
      <c r="AU14" s="13" t="e">
        <f>#REF!</f>
        <v>#REF!</v>
      </c>
      <c r="AV14" s="13" t="e">
        <f>#REF!</f>
        <v>#REF!</v>
      </c>
      <c r="AW14" s="13" t="e">
        <f>#REF!</f>
        <v>#REF!</v>
      </c>
      <c r="AX14" s="13" t="e">
        <f>#REF!</f>
        <v>#REF!</v>
      </c>
      <c r="AY14" s="13" t="e">
        <f>#REF!</f>
        <v>#REF!</v>
      </c>
      <c r="AZ14" s="13" t="e">
        <f>#REF!</f>
        <v>#REF!</v>
      </c>
      <c r="BA14" s="13" t="e">
        <f>#REF!</f>
        <v>#REF!</v>
      </c>
    </row>
    <row r="15" spans="1:53" x14ac:dyDescent="0.2">
      <c r="A15" s="10">
        <v>2</v>
      </c>
      <c r="B15" s="12" t="e">
        <f>#REF!</f>
        <v>#REF!</v>
      </c>
      <c r="C15" s="13" t="e">
        <f>#REF!</f>
        <v>#REF!</v>
      </c>
      <c r="D15" s="13" t="e">
        <f>#REF!</f>
        <v>#REF!</v>
      </c>
      <c r="E15" s="13" t="e">
        <f>#REF!</f>
        <v>#REF!</v>
      </c>
      <c r="F15" s="13" t="e">
        <f>#REF!</f>
        <v>#REF!</v>
      </c>
      <c r="G15" s="13" t="e">
        <f>#REF!</f>
        <v>#REF!</v>
      </c>
      <c r="H15" s="13" t="e">
        <f>#REF!</f>
        <v>#REF!</v>
      </c>
      <c r="I15" s="13" t="e">
        <f>#REF!</f>
        <v>#REF!</v>
      </c>
      <c r="J15" s="13" t="e">
        <f>#REF!</f>
        <v>#REF!</v>
      </c>
      <c r="K15" s="13" t="e">
        <f>#REF!</f>
        <v>#REF!</v>
      </c>
      <c r="L15" s="13" t="e">
        <f>#REF!</f>
        <v>#REF!</v>
      </c>
      <c r="M15" s="13" t="e">
        <f>#REF!</f>
        <v>#REF!</v>
      </c>
      <c r="N15" s="13" t="e">
        <f>#REF!</f>
        <v>#REF!</v>
      </c>
      <c r="O15" s="13" t="e">
        <f>#REF!</f>
        <v>#REF!</v>
      </c>
      <c r="P15" s="13" t="e">
        <f>#REF!</f>
        <v>#REF!</v>
      </c>
      <c r="Q15" s="13" t="e">
        <f>#REF!</f>
        <v>#REF!</v>
      </c>
      <c r="R15" s="13" t="e">
        <f>#REF!</f>
        <v>#REF!</v>
      </c>
      <c r="S15" s="13" t="e">
        <f>#REF!</f>
        <v>#REF!</v>
      </c>
      <c r="T15" s="13" t="e">
        <f>#REF!</f>
        <v>#REF!</v>
      </c>
      <c r="U15" s="13" t="e">
        <f>#REF!</f>
        <v>#REF!</v>
      </c>
      <c r="V15" s="13" t="e">
        <f>#REF!</f>
        <v>#REF!</v>
      </c>
      <c r="W15" s="13" t="e">
        <f>#REF!</f>
        <v>#REF!</v>
      </c>
      <c r="X15" s="13" t="e">
        <f>#REF!</f>
        <v>#REF!</v>
      </c>
      <c r="Y15" s="13" t="e">
        <f>#REF!</f>
        <v>#REF!</v>
      </c>
      <c r="Z15" s="13" t="e">
        <f>#REF!</f>
        <v>#REF!</v>
      </c>
      <c r="AA15" s="13" t="e">
        <f>#REF!</f>
        <v>#REF!</v>
      </c>
      <c r="AB15" s="13" t="e">
        <f>#REF!</f>
        <v>#REF!</v>
      </c>
      <c r="AC15" s="13" t="e">
        <f>#REF!</f>
        <v>#REF!</v>
      </c>
      <c r="AD15" s="13" t="e">
        <f>#REF!</f>
        <v>#REF!</v>
      </c>
      <c r="AE15" s="13" t="e">
        <f>#REF!</f>
        <v>#REF!</v>
      </c>
      <c r="AF15" s="13" t="e">
        <f>#REF!</f>
        <v>#REF!</v>
      </c>
      <c r="AG15" s="13" t="e">
        <f>#REF!</f>
        <v>#REF!</v>
      </c>
      <c r="AH15" s="13" t="e">
        <f>#REF!</f>
        <v>#REF!</v>
      </c>
      <c r="AI15" s="13" t="e">
        <f>#REF!</f>
        <v>#REF!</v>
      </c>
      <c r="AJ15" s="13" t="e">
        <f>#REF!</f>
        <v>#REF!</v>
      </c>
      <c r="AK15" s="13" t="e">
        <f>#REF!</f>
        <v>#REF!</v>
      </c>
      <c r="AL15" s="13" t="e">
        <f>#REF!</f>
        <v>#REF!</v>
      </c>
      <c r="AM15" s="13" t="e">
        <f>#REF!</f>
        <v>#REF!</v>
      </c>
      <c r="AN15" s="13" t="e">
        <f>#REF!</f>
        <v>#REF!</v>
      </c>
      <c r="AO15" s="13" t="e">
        <f>#REF!</f>
        <v>#REF!</v>
      </c>
      <c r="AP15" s="13" t="e">
        <f>#REF!</f>
        <v>#REF!</v>
      </c>
      <c r="AQ15" s="13" t="e">
        <f>#REF!</f>
        <v>#REF!</v>
      </c>
      <c r="AR15" s="13" t="e">
        <f>#REF!</f>
        <v>#REF!</v>
      </c>
      <c r="AS15" s="13" t="e">
        <f>#REF!</f>
        <v>#REF!</v>
      </c>
      <c r="AT15" s="13" t="e">
        <f>#REF!</f>
        <v>#REF!</v>
      </c>
      <c r="AU15" s="13" t="e">
        <f>#REF!</f>
        <v>#REF!</v>
      </c>
      <c r="AV15" s="13" t="e">
        <f>#REF!</f>
        <v>#REF!</v>
      </c>
      <c r="AW15" s="13" t="e">
        <f>#REF!</f>
        <v>#REF!</v>
      </c>
      <c r="AX15" s="13" t="e">
        <f>#REF!</f>
        <v>#REF!</v>
      </c>
      <c r="AY15" s="13" t="e">
        <f>#REF!</f>
        <v>#REF!</v>
      </c>
      <c r="AZ15" s="13" t="e">
        <f>#REF!</f>
        <v>#REF!</v>
      </c>
      <c r="BA15" s="13" t="e">
        <f>#REF!</f>
        <v>#REF!</v>
      </c>
    </row>
    <row r="16" spans="1:53" x14ac:dyDescent="0.2">
      <c r="A16" s="15" t="s">
        <v>8</v>
      </c>
      <c r="B16" s="12"/>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row>
    <row r="17" spans="1:53" x14ac:dyDescent="0.2">
      <c r="A17" s="10">
        <v>1</v>
      </c>
      <c r="B17" s="12" t="e">
        <f>#REF!</f>
        <v>#REF!</v>
      </c>
      <c r="C17" s="13" t="e">
        <f>#REF!</f>
        <v>#REF!</v>
      </c>
      <c r="D17" s="13" t="e">
        <f>#REF!</f>
        <v>#REF!</v>
      </c>
      <c r="E17" s="13" t="e">
        <f>#REF!</f>
        <v>#REF!</v>
      </c>
      <c r="F17" s="13" t="e">
        <f>#REF!</f>
        <v>#REF!</v>
      </c>
      <c r="G17" s="13" t="e">
        <f>#REF!</f>
        <v>#REF!</v>
      </c>
      <c r="H17" s="13" t="e">
        <f>#REF!</f>
        <v>#REF!</v>
      </c>
      <c r="I17" s="13" t="e">
        <f>#REF!</f>
        <v>#REF!</v>
      </c>
      <c r="J17" s="13" t="e">
        <f>#REF!</f>
        <v>#REF!</v>
      </c>
      <c r="K17" s="13" t="e">
        <f>#REF!</f>
        <v>#REF!</v>
      </c>
      <c r="L17" s="13" t="e">
        <f>#REF!</f>
        <v>#REF!</v>
      </c>
      <c r="M17" s="13" t="e">
        <f>#REF!</f>
        <v>#REF!</v>
      </c>
      <c r="N17" s="13" t="e">
        <f>#REF!</f>
        <v>#REF!</v>
      </c>
      <c r="O17" s="13" t="e">
        <f>#REF!</f>
        <v>#REF!</v>
      </c>
      <c r="P17" s="13" t="e">
        <f>#REF!</f>
        <v>#REF!</v>
      </c>
      <c r="Q17" s="13" t="e">
        <f>#REF!</f>
        <v>#REF!</v>
      </c>
      <c r="R17" s="13" t="e">
        <f>#REF!</f>
        <v>#REF!</v>
      </c>
      <c r="S17" s="13" t="e">
        <f>#REF!</f>
        <v>#REF!</v>
      </c>
      <c r="T17" s="13" t="e">
        <f>#REF!</f>
        <v>#REF!</v>
      </c>
      <c r="U17" s="13" t="e">
        <f>#REF!</f>
        <v>#REF!</v>
      </c>
      <c r="V17" s="13" t="e">
        <f>#REF!</f>
        <v>#REF!</v>
      </c>
      <c r="W17" s="13" t="e">
        <f>#REF!</f>
        <v>#REF!</v>
      </c>
      <c r="X17" s="13" t="e">
        <f>#REF!</f>
        <v>#REF!</v>
      </c>
      <c r="Y17" s="13" t="e">
        <f>#REF!</f>
        <v>#REF!</v>
      </c>
      <c r="Z17" s="13" t="e">
        <f>#REF!</f>
        <v>#REF!</v>
      </c>
      <c r="AA17" s="13" t="e">
        <f>#REF!</f>
        <v>#REF!</v>
      </c>
      <c r="AB17" s="13" t="e">
        <f>#REF!</f>
        <v>#REF!</v>
      </c>
      <c r="AC17" s="13" t="e">
        <f>#REF!</f>
        <v>#REF!</v>
      </c>
      <c r="AD17" s="13" t="e">
        <f>#REF!</f>
        <v>#REF!</v>
      </c>
      <c r="AE17" s="13" t="e">
        <f>#REF!</f>
        <v>#REF!</v>
      </c>
      <c r="AF17" s="13" t="e">
        <f>#REF!</f>
        <v>#REF!</v>
      </c>
      <c r="AG17" s="13" t="e">
        <f>#REF!</f>
        <v>#REF!</v>
      </c>
      <c r="AH17" s="13" t="e">
        <f>#REF!</f>
        <v>#REF!</v>
      </c>
      <c r="AI17" s="13" t="e">
        <f>#REF!</f>
        <v>#REF!</v>
      </c>
      <c r="AJ17" s="13" t="e">
        <f>#REF!</f>
        <v>#REF!</v>
      </c>
      <c r="AK17" s="13" t="e">
        <f>#REF!</f>
        <v>#REF!</v>
      </c>
      <c r="AL17" s="13" t="e">
        <f>#REF!</f>
        <v>#REF!</v>
      </c>
      <c r="AM17" s="13" t="e">
        <f>#REF!</f>
        <v>#REF!</v>
      </c>
      <c r="AN17" s="13" t="e">
        <f>#REF!</f>
        <v>#REF!</v>
      </c>
      <c r="AO17" s="13" t="e">
        <f>#REF!</f>
        <v>#REF!</v>
      </c>
      <c r="AP17" s="13" t="e">
        <f>#REF!</f>
        <v>#REF!</v>
      </c>
      <c r="AQ17" s="13" t="e">
        <f>#REF!</f>
        <v>#REF!</v>
      </c>
      <c r="AR17" s="13" t="e">
        <f>#REF!</f>
        <v>#REF!</v>
      </c>
      <c r="AS17" s="13" t="e">
        <f>#REF!</f>
        <v>#REF!</v>
      </c>
      <c r="AT17" s="13" t="e">
        <f>#REF!</f>
        <v>#REF!</v>
      </c>
      <c r="AU17" s="13" t="e">
        <f>#REF!</f>
        <v>#REF!</v>
      </c>
      <c r="AV17" s="13" t="e">
        <f>#REF!</f>
        <v>#REF!</v>
      </c>
      <c r="AW17" s="13" t="e">
        <f>#REF!</f>
        <v>#REF!</v>
      </c>
      <c r="AX17" s="13" t="e">
        <f>#REF!</f>
        <v>#REF!</v>
      </c>
      <c r="AY17" s="13" t="e">
        <f>#REF!</f>
        <v>#REF!</v>
      </c>
      <c r="AZ17" s="13" t="e">
        <f>#REF!</f>
        <v>#REF!</v>
      </c>
      <c r="BA17" s="13" t="e">
        <f>#REF!</f>
        <v>#REF!</v>
      </c>
    </row>
    <row r="18" spans="1:53" x14ac:dyDescent="0.2">
      <c r="A18" s="10">
        <v>2</v>
      </c>
      <c r="B18" s="12" t="e">
        <f>#REF!</f>
        <v>#REF!</v>
      </c>
      <c r="C18" s="13" t="e">
        <f>#REF!</f>
        <v>#REF!</v>
      </c>
      <c r="D18" s="13" t="e">
        <f>#REF!</f>
        <v>#REF!</v>
      </c>
      <c r="E18" s="13" t="e">
        <f>#REF!</f>
        <v>#REF!</v>
      </c>
      <c r="F18" s="13" t="e">
        <f>#REF!</f>
        <v>#REF!</v>
      </c>
      <c r="G18" s="13" t="e">
        <f>#REF!</f>
        <v>#REF!</v>
      </c>
      <c r="H18" s="13" t="e">
        <f>#REF!</f>
        <v>#REF!</v>
      </c>
      <c r="I18" s="13" t="e">
        <f>#REF!</f>
        <v>#REF!</v>
      </c>
      <c r="J18" s="13" t="e">
        <f>#REF!</f>
        <v>#REF!</v>
      </c>
      <c r="K18" s="13" t="e">
        <f>#REF!</f>
        <v>#REF!</v>
      </c>
      <c r="L18" s="13" t="e">
        <f>#REF!</f>
        <v>#REF!</v>
      </c>
      <c r="M18" s="13" t="e">
        <f>#REF!</f>
        <v>#REF!</v>
      </c>
      <c r="N18" s="13" t="e">
        <f>#REF!</f>
        <v>#REF!</v>
      </c>
      <c r="O18" s="13" t="e">
        <f>#REF!</f>
        <v>#REF!</v>
      </c>
      <c r="P18" s="13" t="e">
        <f>#REF!</f>
        <v>#REF!</v>
      </c>
      <c r="Q18" s="13" t="e">
        <f>#REF!</f>
        <v>#REF!</v>
      </c>
      <c r="R18" s="13" t="e">
        <f>#REF!</f>
        <v>#REF!</v>
      </c>
      <c r="S18" s="13" t="e">
        <f>#REF!</f>
        <v>#REF!</v>
      </c>
      <c r="T18" s="13" t="e">
        <f>#REF!</f>
        <v>#REF!</v>
      </c>
      <c r="U18" s="13" t="e">
        <f>#REF!</f>
        <v>#REF!</v>
      </c>
      <c r="V18" s="13" t="e">
        <f>#REF!</f>
        <v>#REF!</v>
      </c>
      <c r="W18" s="13" t="e">
        <f>#REF!</f>
        <v>#REF!</v>
      </c>
      <c r="X18" s="13" t="e">
        <f>#REF!</f>
        <v>#REF!</v>
      </c>
      <c r="Y18" s="13" t="e">
        <f>#REF!</f>
        <v>#REF!</v>
      </c>
      <c r="Z18" s="13" t="e">
        <f>#REF!</f>
        <v>#REF!</v>
      </c>
      <c r="AA18" s="13" t="e">
        <f>#REF!</f>
        <v>#REF!</v>
      </c>
      <c r="AB18" s="13" t="e">
        <f>#REF!</f>
        <v>#REF!</v>
      </c>
      <c r="AC18" s="13" t="e">
        <f>#REF!</f>
        <v>#REF!</v>
      </c>
      <c r="AD18" s="13" t="e">
        <f>#REF!</f>
        <v>#REF!</v>
      </c>
      <c r="AE18" s="13" t="e">
        <f>#REF!</f>
        <v>#REF!</v>
      </c>
      <c r="AF18" s="13" t="e">
        <f>#REF!</f>
        <v>#REF!</v>
      </c>
      <c r="AG18" s="13" t="e">
        <f>#REF!</f>
        <v>#REF!</v>
      </c>
      <c r="AH18" s="13" t="e">
        <f>#REF!</f>
        <v>#REF!</v>
      </c>
      <c r="AI18" s="13" t="e">
        <f>#REF!</f>
        <v>#REF!</v>
      </c>
      <c r="AJ18" s="13" t="e">
        <f>#REF!</f>
        <v>#REF!</v>
      </c>
      <c r="AK18" s="13" t="e">
        <f>#REF!</f>
        <v>#REF!</v>
      </c>
      <c r="AL18" s="13" t="e">
        <f>#REF!</f>
        <v>#REF!</v>
      </c>
      <c r="AM18" s="13" t="e">
        <f>#REF!</f>
        <v>#REF!</v>
      </c>
      <c r="AN18" s="13" t="e">
        <f>#REF!</f>
        <v>#REF!</v>
      </c>
      <c r="AO18" s="13" t="e">
        <f>#REF!</f>
        <v>#REF!</v>
      </c>
      <c r="AP18" s="13" t="e">
        <f>#REF!</f>
        <v>#REF!</v>
      </c>
      <c r="AQ18" s="13" t="e">
        <f>#REF!</f>
        <v>#REF!</v>
      </c>
      <c r="AR18" s="13" t="e">
        <f>#REF!</f>
        <v>#REF!</v>
      </c>
      <c r="AS18" s="13" t="e">
        <f>#REF!</f>
        <v>#REF!</v>
      </c>
      <c r="AT18" s="13" t="e">
        <f>#REF!</f>
        <v>#REF!</v>
      </c>
      <c r="AU18" s="13" t="e">
        <f>#REF!</f>
        <v>#REF!</v>
      </c>
      <c r="AV18" s="13" t="e">
        <f>#REF!</f>
        <v>#REF!</v>
      </c>
      <c r="AW18" s="13" t="e">
        <f>#REF!</f>
        <v>#REF!</v>
      </c>
      <c r="AX18" s="13" t="e">
        <f>#REF!</f>
        <v>#REF!</v>
      </c>
      <c r="AY18" s="13" t="e">
        <f>#REF!</f>
        <v>#REF!</v>
      </c>
      <c r="AZ18" s="13" t="e">
        <f>#REF!</f>
        <v>#REF!</v>
      </c>
      <c r="BA18" s="13" t="e">
        <f>#REF!</f>
        <v>#REF!</v>
      </c>
    </row>
    <row r="19" spans="1:53" x14ac:dyDescent="0.2">
      <c r="A19" s="16" t="s">
        <v>9</v>
      </c>
      <c r="B19" s="12"/>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row>
    <row r="20" spans="1:53" x14ac:dyDescent="0.2">
      <c r="A20" s="17" t="s">
        <v>10</v>
      </c>
      <c r="B20" s="12" t="e">
        <f>#REF!</f>
        <v>#REF!</v>
      </c>
      <c r="C20" s="13" t="e">
        <f>#REF!</f>
        <v>#REF!</v>
      </c>
      <c r="D20" s="13" t="e">
        <f>#REF!</f>
        <v>#REF!</v>
      </c>
      <c r="E20" s="13" t="e">
        <f>#REF!</f>
        <v>#REF!</v>
      </c>
      <c r="F20" s="13" t="e">
        <f>#REF!</f>
        <v>#REF!</v>
      </c>
      <c r="G20" s="13" t="e">
        <f>#REF!</f>
        <v>#REF!</v>
      </c>
      <c r="H20" s="13" t="e">
        <f>#REF!</f>
        <v>#REF!</v>
      </c>
      <c r="I20" s="13" t="e">
        <f>#REF!</f>
        <v>#REF!</v>
      </c>
      <c r="J20" s="13" t="e">
        <f>#REF!</f>
        <v>#REF!</v>
      </c>
      <c r="K20" s="13" t="e">
        <f>#REF!</f>
        <v>#REF!</v>
      </c>
      <c r="L20" s="13" t="e">
        <f>#REF!</f>
        <v>#REF!</v>
      </c>
      <c r="M20" s="13" t="e">
        <f>#REF!</f>
        <v>#REF!</v>
      </c>
      <c r="N20" s="13" t="e">
        <f>#REF!</f>
        <v>#REF!</v>
      </c>
      <c r="O20" s="13" t="e">
        <f>#REF!</f>
        <v>#REF!</v>
      </c>
      <c r="P20" s="13" t="e">
        <f>#REF!</f>
        <v>#REF!</v>
      </c>
      <c r="Q20" s="13" t="e">
        <f>#REF!</f>
        <v>#REF!</v>
      </c>
      <c r="R20" s="13" t="e">
        <f>#REF!</f>
        <v>#REF!</v>
      </c>
      <c r="S20" s="13" t="e">
        <f>#REF!</f>
        <v>#REF!</v>
      </c>
      <c r="T20" s="13" t="e">
        <f>#REF!</f>
        <v>#REF!</v>
      </c>
      <c r="U20" s="13" t="e">
        <f>#REF!</f>
        <v>#REF!</v>
      </c>
      <c r="V20" s="13" t="e">
        <f>#REF!</f>
        <v>#REF!</v>
      </c>
      <c r="W20" s="13" t="e">
        <f>#REF!</f>
        <v>#REF!</v>
      </c>
      <c r="X20" s="13" t="e">
        <f>#REF!</f>
        <v>#REF!</v>
      </c>
      <c r="Y20" s="13" t="e">
        <f>#REF!</f>
        <v>#REF!</v>
      </c>
      <c r="Z20" s="13" t="e">
        <f>#REF!</f>
        <v>#REF!</v>
      </c>
      <c r="AA20" s="13" t="e">
        <f>#REF!</f>
        <v>#REF!</v>
      </c>
      <c r="AB20" s="13" t="e">
        <f>#REF!</f>
        <v>#REF!</v>
      </c>
      <c r="AC20" s="13" t="e">
        <f>#REF!</f>
        <v>#REF!</v>
      </c>
      <c r="AD20" s="13" t="e">
        <f>#REF!</f>
        <v>#REF!</v>
      </c>
      <c r="AE20" s="13" t="e">
        <f>#REF!</f>
        <v>#REF!</v>
      </c>
      <c r="AF20" s="13" t="e">
        <f>#REF!</f>
        <v>#REF!</v>
      </c>
      <c r="AG20" s="13" t="e">
        <f>#REF!</f>
        <v>#REF!</v>
      </c>
      <c r="AH20" s="13" t="e">
        <f>#REF!</f>
        <v>#REF!</v>
      </c>
      <c r="AI20" s="13" t="e">
        <f>#REF!</f>
        <v>#REF!</v>
      </c>
      <c r="AJ20" s="13" t="e">
        <f>#REF!</f>
        <v>#REF!</v>
      </c>
      <c r="AK20" s="13" t="e">
        <f>#REF!</f>
        <v>#REF!</v>
      </c>
      <c r="AL20" s="13" t="e">
        <f>#REF!</f>
        <v>#REF!</v>
      </c>
      <c r="AM20" s="13" t="e">
        <f>#REF!</f>
        <v>#REF!</v>
      </c>
      <c r="AN20" s="13" t="e">
        <f>#REF!</f>
        <v>#REF!</v>
      </c>
      <c r="AO20" s="13" t="e">
        <f>#REF!</f>
        <v>#REF!</v>
      </c>
      <c r="AP20" s="13" t="e">
        <f>#REF!</f>
        <v>#REF!</v>
      </c>
      <c r="AQ20" s="13" t="e">
        <f>#REF!</f>
        <v>#REF!</v>
      </c>
      <c r="AR20" s="13" t="e">
        <f>#REF!</f>
        <v>#REF!</v>
      </c>
      <c r="AS20" s="13" t="e">
        <f>#REF!</f>
        <v>#REF!</v>
      </c>
      <c r="AT20" s="13" t="e">
        <f>#REF!</f>
        <v>#REF!</v>
      </c>
      <c r="AU20" s="13" t="e">
        <f>#REF!</f>
        <v>#REF!</v>
      </c>
      <c r="AV20" s="13" t="e">
        <f>#REF!</f>
        <v>#REF!</v>
      </c>
      <c r="AW20" s="13" t="e">
        <f>#REF!</f>
        <v>#REF!</v>
      </c>
      <c r="AX20" s="13" t="e">
        <f>#REF!</f>
        <v>#REF!</v>
      </c>
      <c r="AY20" s="13" t="e">
        <f>#REF!</f>
        <v>#REF!</v>
      </c>
      <c r="AZ20" s="13" t="e">
        <f>#REF!</f>
        <v>#REF!</v>
      </c>
      <c r="BA20" s="13" t="e">
        <f>#REF!</f>
        <v>#REF!</v>
      </c>
    </row>
    <row r="21" spans="1:53" hidden="1" x14ac:dyDescent="0.2">
      <c r="A21" s="16" t="s">
        <v>11</v>
      </c>
      <c r="B21" s="12"/>
      <c r="C21" s="18" t="e">
        <f>'РБ BB10%FIT15'!#REF!</f>
        <v>#REF!</v>
      </c>
      <c r="D21" s="18" t="e">
        <f>'РБ BB10%FIT15'!#REF!</f>
        <v>#REF!</v>
      </c>
      <c r="E21" s="18" t="e">
        <f>'РБ BB10%FIT15'!#REF!</f>
        <v>#REF!</v>
      </c>
      <c r="F21" s="18" t="e">
        <f>'РБ BB10%FIT15'!#REF!</f>
        <v>#REF!</v>
      </c>
      <c r="G21" s="18" t="e">
        <f>'РБ BB10%FIT15'!#REF!</f>
        <v>#REF!</v>
      </c>
      <c r="H21" s="18" t="e">
        <f>'РБ BB10%FIT15'!#REF!</f>
        <v>#REF!</v>
      </c>
      <c r="I21" s="18" t="e">
        <f>'РБ BB10%FIT15'!#REF!</f>
        <v>#REF!</v>
      </c>
      <c r="J21" s="18" t="e">
        <f>'РБ BB10%FIT15'!#REF!</f>
        <v>#REF!</v>
      </c>
      <c r="K21" s="18" t="e">
        <f>'РБ BB10%FIT15'!#REF!</f>
        <v>#REF!</v>
      </c>
      <c r="L21" s="18" t="e">
        <f>'РБ BB10%FIT15'!#REF!</f>
        <v>#REF!</v>
      </c>
      <c r="M21" s="18" t="e">
        <f>'РБ BB10%FIT15'!#REF!</f>
        <v>#REF!</v>
      </c>
      <c r="N21" s="18" t="e">
        <f>'РБ BB10%FIT15'!#REF!</f>
        <v>#REF!</v>
      </c>
      <c r="O21" s="18" t="e">
        <f>'РБ BB10%FIT15'!#REF!</f>
        <v>#REF!</v>
      </c>
      <c r="P21" s="18" t="e">
        <f>'РБ BB10%FIT15'!#REF!</f>
        <v>#REF!</v>
      </c>
      <c r="Q21" s="18" t="e">
        <f>'РБ BB10%FIT15'!#REF!</f>
        <v>#REF!</v>
      </c>
      <c r="R21" s="18" t="e">
        <f>'РБ BB10%FIT15'!#REF!</f>
        <v>#REF!</v>
      </c>
      <c r="S21" s="18" t="e">
        <f>'РБ BB10%FIT15'!#REF!</f>
        <v>#REF!</v>
      </c>
      <c r="T21" s="18" t="e">
        <f>'РБ BB10%FIT15'!#REF!</f>
        <v>#REF!</v>
      </c>
      <c r="U21" s="18" t="e">
        <f>'РБ BB10%FIT15'!#REF!</f>
        <v>#REF!</v>
      </c>
      <c r="V21" s="18" t="e">
        <f>'РБ BB10%FIT15'!#REF!</f>
        <v>#REF!</v>
      </c>
    </row>
    <row r="22" spans="1:53" hidden="1" x14ac:dyDescent="0.2">
      <c r="A22" s="17" t="s">
        <v>12</v>
      </c>
      <c r="B22" s="12" t="e">
        <f>ВВ!#REF!*0.9</f>
        <v>#REF!</v>
      </c>
      <c r="C22" s="18" t="e">
        <f>'РБ BB10%FIT15'!#REF!</f>
        <v>#REF!</v>
      </c>
      <c r="D22" s="18" t="e">
        <f>'РБ BB10%FIT15'!#REF!</f>
        <v>#REF!</v>
      </c>
      <c r="E22" s="18" t="e">
        <f>'РБ BB10%FIT15'!#REF!</f>
        <v>#REF!</v>
      </c>
      <c r="F22" s="18" t="e">
        <f>'РБ BB10%FIT15'!#REF!</f>
        <v>#REF!</v>
      </c>
      <c r="G22" s="18" t="e">
        <f>'РБ BB10%FIT15'!#REF!</f>
        <v>#REF!</v>
      </c>
      <c r="H22" s="18" t="e">
        <f>'РБ BB10%FIT15'!#REF!</f>
        <v>#REF!</v>
      </c>
      <c r="I22" s="18" t="e">
        <f>'РБ BB10%FIT15'!#REF!</f>
        <v>#REF!</v>
      </c>
      <c r="J22" s="18" t="e">
        <f>'РБ BB10%FIT15'!#REF!</f>
        <v>#REF!</v>
      </c>
      <c r="K22" s="18" t="e">
        <f>'РБ BB10%FIT15'!#REF!</f>
        <v>#REF!</v>
      </c>
      <c r="L22" s="18" t="e">
        <f>'РБ BB10%FIT15'!#REF!</f>
        <v>#REF!</v>
      </c>
      <c r="M22" s="18" t="e">
        <f>'РБ BB10%FIT15'!#REF!</f>
        <v>#REF!</v>
      </c>
      <c r="N22" s="18" t="e">
        <f>'РБ BB10%FIT15'!#REF!</f>
        <v>#REF!</v>
      </c>
      <c r="O22" s="18" t="e">
        <f>'РБ BB10%FIT15'!#REF!</f>
        <v>#REF!</v>
      </c>
      <c r="P22" s="18" t="e">
        <f>'РБ BB10%FIT15'!#REF!</f>
        <v>#REF!</v>
      </c>
      <c r="Q22" s="18" t="e">
        <f>'РБ BB10%FIT15'!#REF!</f>
        <v>#REF!</v>
      </c>
      <c r="R22" s="18" t="e">
        <f>'РБ BB10%FIT15'!#REF!</f>
        <v>#REF!</v>
      </c>
      <c r="S22" s="18" t="e">
        <f>'РБ BB10%FIT15'!#REF!</f>
        <v>#REF!</v>
      </c>
      <c r="T22" s="18" t="e">
        <f>'РБ BB10%FIT15'!#REF!</f>
        <v>#REF!</v>
      </c>
      <c r="U22" s="18" t="e">
        <f>'РБ BB10%FIT15'!#REF!</f>
        <v>#REF!</v>
      </c>
      <c r="V22" s="18" t="e">
        <f>'РБ BB10%FIT15'!#REF!</f>
        <v>#REF!</v>
      </c>
    </row>
    <row r="23" spans="1:53" ht="12" customHeight="1" x14ac:dyDescent="0.2"/>
    <row r="24" spans="1:53" ht="9.6" customHeight="1" x14ac:dyDescent="0.2"/>
    <row r="25" spans="1:53" ht="11.45" customHeight="1" x14ac:dyDescent="0.2">
      <c r="A25" s="4" t="s">
        <v>20</v>
      </c>
    </row>
    <row r="26" spans="1:53" ht="11.45" customHeight="1" x14ac:dyDescent="0.2">
      <c r="A26" s="19" t="s">
        <v>21</v>
      </c>
    </row>
    <row r="27" spans="1:53" ht="11.45" customHeight="1" x14ac:dyDescent="0.2">
      <c r="A27" s="19" t="s">
        <v>23</v>
      </c>
    </row>
    <row r="28" spans="1:53" ht="11.45" customHeight="1" x14ac:dyDescent="0.2">
      <c r="A28" s="19" t="s">
        <v>24</v>
      </c>
    </row>
    <row r="29" spans="1:53" ht="11.45" customHeight="1" x14ac:dyDescent="0.2">
      <c r="A29" s="20" t="s">
        <v>25</v>
      </c>
    </row>
    <row r="30" spans="1:53" ht="11.45" customHeight="1" x14ac:dyDescent="0.2"/>
    <row r="31" spans="1:53" x14ac:dyDescent="0.2">
      <c r="A31" s="21" t="s">
        <v>45</v>
      </c>
    </row>
    <row r="32" spans="1:53" x14ac:dyDescent="0.2">
      <c r="A32" s="22" t="s">
        <v>177</v>
      </c>
    </row>
    <row r="33" spans="1:1" x14ac:dyDescent="0.2">
      <c r="A33" s="23"/>
    </row>
    <row r="34" spans="1:1" x14ac:dyDescent="0.2">
      <c r="A34" s="24" t="s">
        <v>26</v>
      </c>
    </row>
    <row r="35" spans="1:1" ht="48" x14ac:dyDescent="0.2">
      <c r="A35" s="25" t="s">
        <v>47</v>
      </c>
    </row>
    <row r="37" spans="1:1" x14ac:dyDescent="0.2">
      <c r="A37" s="21" t="s">
        <v>41</v>
      </c>
    </row>
    <row r="38" spans="1:1" x14ac:dyDescent="0.2">
      <c r="A38" s="26" t="s">
        <v>311</v>
      </c>
    </row>
  </sheetData>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BC64"/>
  <sheetViews>
    <sheetView topLeftCell="A25" workbookViewId="0">
      <selection activeCell="B25" sqref="B1:G1048576"/>
    </sheetView>
  </sheetViews>
  <sheetFormatPr defaultColWidth="8.7109375" defaultRowHeight="15" x14ac:dyDescent="0.25"/>
  <cols>
    <col min="1" max="1" width="87.42578125" style="63" customWidth="1"/>
    <col min="2" max="16384" width="8.7109375" style="63"/>
  </cols>
  <sheetData>
    <row r="1" spans="1:55" x14ac:dyDescent="0.25">
      <c r="A1" s="3" t="s">
        <v>0</v>
      </c>
    </row>
    <row r="2" spans="1:55" x14ac:dyDescent="0.25">
      <c r="A2" s="121" t="s">
        <v>48</v>
      </c>
    </row>
    <row r="3" spans="1:55" x14ac:dyDescent="0.25">
      <c r="A3" s="122" t="s">
        <v>2</v>
      </c>
    </row>
    <row r="4" spans="1:55" ht="25.5" customHeight="1" x14ac:dyDescent="0.25">
      <c r="A4" s="7" t="s">
        <v>3</v>
      </c>
      <c r="B4" s="9" t="e">
        <f>ОиК!#REF!</f>
        <v>#REF!</v>
      </c>
      <c r="C4" s="9" t="e">
        <f>ОиК!#REF!</f>
        <v>#REF!</v>
      </c>
      <c r="D4" s="9" t="e">
        <f>ОиК!#REF!</f>
        <v>#REF!</v>
      </c>
      <c r="E4" s="9" t="e">
        <f>ОиК!#REF!</f>
        <v>#REF!</v>
      </c>
      <c r="F4" s="9" t="e">
        <f>ОиК!#REF!</f>
        <v>#REF!</v>
      </c>
      <c r="G4" s="9" t="e">
        <f>ОиК!#REF!</f>
        <v>#REF!</v>
      </c>
      <c r="H4" s="9" t="e">
        <f>ОиК!#REF!</f>
        <v>#REF!</v>
      </c>
      <c r="I4" s="9" t="e">
        <f>ОиК!#REF!</f>
        <v>#REF!</v>
      </c>
      <c r="J4" s="9" t="e">
        <f>ОиК!#REF!</f>
        <v>#REF!</v>
      </c>
      <c r="K4" s="9" t="e">
        <f>ОиК!#REF!</f>
        <v>#REF!</v>
      </c>
      <c r="L4" s="9" t="e">
        <f>ОиК!#REF!</f>
        <v>#REF!</v>
      </c>
      <c r="M4" s="9" t="e">
        <f>ОиК!#REF!</f>
        <v>#REF!</v>
      </c>
      <c r="N4" s="9" t="e">
        <f>ОиК!#REF!</f>
        <v>#REF!</v>
      </c>
      <c r="O4" s="9" t="e">
        <f>ОиК!#REF!</f>
        <v>#REF!</v>
      </c>
      <c r="P4" s="9" t="e">
        <f>ОиК!#REF!</f>
        <v>#REF!</v>
      </c>
      <c r="Q4" s="9" t="e">
        <f>ОиК!#REF!</f>
        <v>#REF!</v>
      </c>
      <c r="R4" s="9" t="e">
        <f>ОиК!#REF!</f>
        <v>#REF!</v>
      </c>
      <c r="S4" s="9" t="e">
        <f>ОиК!#REF!</f>
        <v>#REF!</v>
      </c>
      <c r="T4" s="9" t="e">
        <f>ОиК!#REF!</f>
        <v>#REF!</v>
      </c>
      <c r="U4" s="9" t="e">
        <f>ОиК!#REF!</f>
        <v>#REF!</v>
      </c>
      <c r="V4" s="9" t="e">
        <f>ОиК!#REF!</f>
        <v>#REF!</v>
      </c>
      <c r="W4" s="9" t="e">
        <f>ОиК!#REF!</f>
        <v>#REF!</v>
      </c>
      <c r="X4" s="9" t="e">
        <f>ОиК!#REF!</f>
        <v>#REF!</v>
      </c>
      <c r="Y4" s="9" t="e">
        <f>ОиК!#REF!</f>
        <v>#REF!</v>
      </c>
      <c r="Z4" s="9" t="e">
        <f>ОиК!#REF!</f>
        <v>#REF!</v>
      </c>
      <c r="AA4" s="9" t="e">
        <f>ОиК!#REF!</f>
        <v>#REF!</v>
      </c>
      <c r="AB4" s="9">
        <f>ОиК!B4</f>
        <v>46097</v>
      </c>
      <c r="AC4" s="9">
        <f>ОиК!C4</f>
        <v>46098</v>
      </c>
      <c r="AD4" s="9">
        <f>ОиК!D4</f>
        <v>46099</v>
      </c>
      <c r="AE4" s="9">
        <f>ОиК!E4</f>
        <v>46100</v>
      </c>
      <c r="AF4" s="9">
        <f>ОиК!F4</f>
        <v>46101</v>
      </c>
      <c r="AG4" s="9">
        <f>ОиК!G4</f>
        <v>46102</v>
      </c>
      <c r="AH4" s="9">
        <f>ОиК!H4</f>
        <v>46103</v>
      </c>
      <c r="AI4" s="9">
        <f>ОиК!I4</f>
        <v>46104</v>
      </c>
      <c r="AJ4" s="9">
        <f>ОиК!J4</f>
        <v>46105</v>
      </c>
      <c r="AK4" s="9">
        <f>ОиК!K4</f>
        <v>46106</v>
      </c>
      <c r="AL4" s="9">
        <f>ОиК!L4</f>
        <v>46107</v>
      </c>
      <c r="AM4" s="9">
        <f>ОиК!M4</f>
        <v>46108</v>
      </c>
      <c r="AN4" s="9">
        <f>ОиК!N4</f>
        <v>46109</v>
      </c>
      <c r="AO4" s="9">
        <f>ОиК!O4</f>
        <v>46110</v>
      </c>
      <c r="AP4" s="9">
        <f>ОиК!P4</f>
        <v>46111</v>
      </c>
      <c r="AQ4" s="9">
        <f>ОиК!Q4</f>
        <v>46112</v>
      </c>
      <c r="AR4" s="9">
        <f>ОиК!R4</f>
        <v>46113</v>
      </c>
      <c r="AS4" s="9">
        <f>ОиК!S4</f>
        <v>46114</v>
      </c>
      <c r="AT4" s="9">
        <f>ОиК!T4</f>
        <v>46115</v>
      </c>
      <c r="AU4" s="9">
        <f>ОиК!U4</f>
        <v>46116</v>
      </c>
      <c r="AV4" s="9">
        <f>ОиК!V4</f>
        <v>46117</v>
      </c>
      <c r="AW4" s="9">
        <f>ОиК!W4</f>
        <v>46118</v>
      </c>
      <c r="AX4" s="9">
        <f>ОиК!X4</f>
        <v>46119</v>
      </c>
      <c r="AY4" s="9">
        <f>ОиК!Y4</f>
        <v>46120</v>
      </c>
      <c r="AZ4" s="9">
        <f>ОиК!Z4</f>
        <v>46121</v>
      </c>
      <c r="BA4" s="9">
        <f>ОиК!AA4</f>
        <v>46122</v>
      </c>
      <c r="BB4" s="9">
        <f>ОиК!AB4</f>
        <v>46123</v>
      </c>
      <c r="BC4" s="9">
        <f>ОиК!AC4</f>
        <v>46124</v>
      </c>
    </row>
    <row r="5" spans="1:55" ht="25.5" customHeight="1" x14ac:dyDescent="0.25">
      <c r="A5" s="7"/>
      <c r="B5" s="9" t="e">
        <f>ОиК!#REF!</f>
        <v>#REF!</v>
      </c>
      <c r="C5" s="9" t="e">
        <f>ОиК!#REF!</f>
        <v>#REF!</v>
      </c>
      <c r="D5" s="9" t="e">
        <f>ОиК!#REF!</f>
        <v>#REF!</v>
      </c>
      <c r="E5" s="9" t="e">
        <f>ОиК!#REF!</f>
        <v>#REF!</v>
      </c>
      <c r="F5" s="9" t="e">
        <f>ОиК!#REF!</f>
        <v>#REF!</v>
      </c>
      <c r="G5" s="9" t="e">
        <f>ОиК!#REF!</f>
        <v>#REF!</v>
      </c>
      <c r="H5" s="9" t="e">
        <f>ОиК!#REF!</f>
        <v>#REF!</v>
      </c>
      <c r="I5" s="9" t="e">
        <f>ОиК!#REF!</f>
        <v>#REF!</v>
      </c>
      <c r="J5" s="9" t="e">
        <f>ОиК!#REF!</f>
        <v>#REF!</v>
      </c>
      <c r="K5" s="9" t="e">
        <f>ОиК!#REF!</f>
        <v>#REF!</v>
      </c>
      <c r="L5" s="9" t="e">
        <f>ОиК!#REF!</f>
        <v>#REF!</v>
      </c>
      <c r="M5" s="9" t="e">
        <f>ОиК!#REF!</f>
        <v>#REF!</v>
      </c>
      <c r="N5" s="9" t="e">
        <f>ОиК!#REF!</f>
        <v>#REF!</v>
      </c>
      <c r="O5" s="9" t="e">
        <f>ОиК!#REF!</f>
        <v>#REF!</v>
      </c>
      <c r="P5" s="9" t="e">
        <f>ОиК!#REF!</f>
        <v>#REF!</v>
      </c>
      <c r="Q5" s="9" t="e">
        <f>ОиК!#REF!</f>
        <v>#REF!</v>
      </c>
      <c r="R5" s="9" t="e">
        <f>ОиК!#REF!</f>
        <v>#REF!</v>
      </c>
      <c r="S5" s="9" t="e">
        <f>ОиК!#REF!</f>
        <v>#REF!</v>
      </c>
      <c r="T5" s="9" t="e">
        <f>ОиК!#REF!</f>
        <v>#REF!</v>
      </c>
      <c r="U5" s="9" t="e">
        <f>ОиК!#REF!</f>
        <v>#REF!</v>
      </c>
      <c r="V5" s="9" t="e">
        <f>ОиК!#REF!</f>
        <v>#REF!</v>
      </c>
      <c r="W5" s="9" t="e">
        <f>ОиК!#REF!</f>
        <v>#REF!</v>
      </c>
      <c r="X5" s="9" t="e">
        <f>ОиК!#REF!</f>
        <v>#REF!</v>
      </c>
      <c r="Y5" s="9" t="e">
        <f>ОиК!#REF!</f>
        <v>#REF!</v>
      </c>
      <c r="Z5" s="9" t="e">
        <f>ОиК!#REF!</f>
        <v>#REF!</v>
      </c>
      <c r="AA5" s="9" t="e">
        <f>ОиК!#REF!</f>
        <v>#REF!</v>
      </c>
      <c r="AB5" s="9">
        <f>ОиК!B5</f>
        <v>46097</v>
      </c>
      <c r="AC5" s="9">
        <f>ОиК!C5</f>
        <v>46098</v>
      </c>
      <c r="AD5" s="9">
        <f>ОиК!D5</f>
        <v>46099</v>
      </c>
      <c r="AE5" s="9">
        <f>ОиК!E5</f>
        <v>46100</v>
      </c>
      <c r="AF5" s="9">
        <f>ОиК!F5</f>
        <v>46101</v>
      </c>
      <c r="AG5" s="9">
        <f>ОиК!G5</f>
        <v>46102</v>
      </c>
      <c r="AH5" s="9">
        <f>ОиК!H5</f>
        <v>46103</v>
      </c>
      <c r="AI5" s="9">
        <f>ОиК!I5</f>
        <v>46104</v>
      </c>
      <c r="AJ5" s="9">
        <f>ОиК!J5</f>
        <v>46105</v>
      </c>
      <c r="AK5" s="9">
        <f>ОиК!K5</f>
        <v>46106</v>
      </c>
      <c r="AL5" s="9">
        <f>ОиК!L5</f>
        <v>46107</v>
      </c>
      <c r="AM5" s="9">
        <f>ОиК!M5</f>
        <v>46108</v>
      </c>
      <c r="AN5" s="9">
        <f>ОиК!N5</f>
        <v>46109</v>
      </c>
      <c r="AO5" s="9">
        <f>ОиК!O5</f>
        <v>46110</v>
      </c>
      <c r="AP5" s="9">
        <f>ОиК!P5</f>
        <v>46111</v>
      </c>
      <c r="AQ5" s="9">
        <f>ОиК!Q5</f>
        <v>46112</v>
      </c>
      <c r="AR5" s="9">
        <f>ОиК!R5</f>
        <v>46113</v>
      </c>
      <c r="AS5" s="9">
        <f>ОиК!S5</f>
        <v>46114</v>
      </c>
      <c r="AT5" s="9">
        <f>ОиК!T5</f>
        <v>46115</v>
      </c>
      <c r="AU5" s="9">
        <f>ОиК!U5</f>
        <v>46116</v>
      </c>
      <c r="AV5" s="9">
        <f>ОиК!V5</f>
        <v>46117</v>
      </c>
      <c r="AW5" s="9">
        <f>ОиК!W5</f>
        <v>46118</v>
      </c>
      <c r="AX5" s="9">
        <f>ОиК!X5</f>
        <v>46119</v>
      </c>
      <c r="AY5" s="9">
        <f>ОиК!Y5</f>
        <v>46120</v>
      </c>
      <c r="AZ5" s="9">
        <f>ОиК!Z5</f>
        <v>46121</v>
      </c>
      <c r="BA5" s="9">
        <f>ОиК!AA5</f>
        <v>46122</v>
      </c>
      <c r="BB5" s="9">
        <f>ОиК!AB5</f>
        <v>46123</v>
      </c>
      <c r="BC5" s="9">
        <f>ОиК!AC5</f>
        <v>46124</v>
      </c>
    </row>
    <row r="6" spans="1:55" x14ac:dyDescent="0.25">
      <c r="A6" s="66" t="s">
        <v>4</v>
      </c>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c r="AS6" s="67"/>
      <c r="AT6" s="67"/>
      <c r="AU6" s="67"/>
      <c r="AV6" s="67"/>
      <c r="AW6" s="67"/>
      <c r="AX6" s="67"/>
      <c r="AY6" s="67"/>
      <c r="AZ6" s="67"/>
      <c r="BA6" s="67"/>
      <c r="BB6" s="67"/>
      <c r="BC6" s="67"/>
    </row>
    <row r="7" spans="1:55" x14ac:dyDescent="0.25">
      <c r="A7" s="66">
        <v>1</v>
      </c>
      <c r="B7" s="87" t="e">
        <f>ОиК!#REF!</f>
        <v>#REF!</v>
      </c>
      <c r="C7" s="87" t="e">
        <f>ОиК!#REF!</f>
        <v>#REF!</v>
      </c>
      <c r="D7" s="87" t="e">
        <f>ОиК!#REF!</f>
        <v>#REF!</v>
      </c>
      <c r="E7" s="87" t="e">
        <f>ОиК!#REF!</f>
        <v>#REF!</v>
      </c>
      <c r="F7" s="87" t="e">
        <f>ОиК!#REF!</f>
        <v>#REF!</v>
      </c>
      <c r="G7" s="87" t="e">
        <f>ОиК!#REF!</f>
        <v>#REF!</v>
      </c>
      <c r="H7" s="87" t="e">
        <f>ОиК!#REF!</f>
        <v>#REF!</v>
      </c>
      <c r="I7" s="87" t="e">
        <f>ОиК!#REF!</f>
        <v>#REF!</v>
      </c>
      <c r="J7" s="87" t="e">
        <f>ОиК!#REF!</f>
        <v>#REF!</v>
      </c>
      <c r="K7" s="87" t="e">
        <f>ОиК!#REF!</f>
        <v>#REF!</v>
      </c>
      <c r="L7" s="87" t="e">
        <f>ОиК!#REF!</f>
        <v>#REF!</v>
      </c>
      <c r="M7" s="87" t="e">
        <f>ОиК!#REF!</f>
        <v>#REF!</v>
      </c>
      <c r="N7" s="87" t="e">
        <f>ОиК!#REF!</f>
        <v>#REF!</v>
      </c>
      <c r="O7" s="87" t="e">
        <f>ОиК!#REF!</f>
        <v>#REF!</v>
      </c>
      <c r="P7" s="87" t="e">
        <f>ОиК!#REF!</f>
        <v>#REF!</v>
      </c>
      <c r="Q7" s="87" t="e">
        <f>ОиК!#REF!</f>
        <v>#REF!</v>
      </c>
      <c r="R7" s="87" t="e">
        <f>ОиК!#REF!</f>
        <v>#REF!</v>
      </c>
      <c r="S7" s="87" t="e">
        <f>ОиК!#REF!</f>
        <v>#REF!</v>
      </c>
      <c r="T7" s="87" t="e">
        <f>ОиК!#REF!</f>
        <v>#REF!</v>
      </c>
      <c r="U7" s="87" t="e">
        <f>ОиК!#REF!</f>
        <v>#REF!</v>
      </c>
      <c r="V7" s="87" t="e">
        <f>ОиК!#REF!</f>
        <v>#REF!</v>
      </c>
      <c r="W7" s="87" t="e">
        <f>ОиК!#REF!</f>
        <v>#REF!</v>
      </c>
      <c r="X7" s="87" t="e">
        <f>ОиК!#REF!</f>
        <v>#REF!</v>
      </c>
      <c r="Y7" s="87" t="e">
        <f>ОиК!#REF!</f>
        <v>#REF!</v>
      </c>
      <c r="Z7" s="87" t="e">
        <f>ОиК!#REF!</f>
        <v>#REF!</v>
      </c>
      <c r="AA7" s="87" t="e">
        <f>ОиК!#REF!</f>
        <v>#REF!</v>
      </c>
      <c r="AB7" s="87">
        <f>ОиК!B7</f>
        <v>7695</v>
      </c>
      <c r="AC7" s="87">
        <f>ОиК!C7</f>
        <v>7695</v>
      </c>
      <c r="AD7" s="87">
        <f>ОиК!D7</f>
        <v>7695</v>
      </c>
      <c r="AE7" s="87">
        <f>ОиК!E7</f>
        <v>9045</v>
      </c>
      <c r="AF7" s="87">
        <f>ОиК!F7</f>
        <v>10305</v>
      </c>
      <c r="AG7" s="87">
        <f>ОиК!G7</f>
        <v>9675</v>
      </c>
      <c r="AH7" s="87">
        <f>ОиК!H7</f>
        <v>7245</v>
      </c>
      <c r="AI7" s="87">
        <f>ОиК!I7</f>
        <v>7245</v>
      </c>
      <c r="AJ7" s="87">
        <f>ОиК!J7</f>
        <v>7245</v>
      </c>
      <c r="AK7" s="87">
        <f>ОиК!K7</f>
        <v>7245</v>
      </c>
      <c r="AL7" s="87">
        <f>ОиК!L7</f>
        <v>7245</v>
      </c>
      <c r="AM7" s="87">
        <f>ОиК!M7</f>
        <v>7245</v>
      </c>
      <c r="AN7" s="87">
        <f>ОиК!N7</f>
        <v>7245</v>
      </c>
      <c r="AO7" s="87">
        <f>ОиК!O7</f>
        <v>7245</v>
      </c>
      <c r="AP7" s="87">
        <f>ОиК!P7</f>
        <v>7245</v>
      </c>
      <c r="AQ7" s="87">
        <f>ОиК!Q7</f>
        <v>7245</v>
      </c>
      <c r="AR7" s="87">
        <f>ОиК!R7</f>
        <v>5625</v>
      </c>
      <c r="AS7" s="87">
        <f>ОиК!S7</f>
        <v>5625</v>
      </c>
      <c r="AT7" s="87">
        <f>ОиК!T7</f>
        <v>5895</v>
      </c>
      <c r="AU7" s="87">
        <f>ОиК!U7</f>
        <v>5895</v>
      </c>
      <c r="AV7" s="87">
        <f>ОиК!V7</f>
        <v>5355</v>
      </c>
      <c r="AW7" s="87">
        <f>ОиК!W7</f>
        <v>5355</v>
      </c>
      <c r="AX7" s="87">
        <f>ОиК!X7</f>
        <v>5355</v>
      </c>
      <c r="AY7" s="87">
        <f>ОиК!Y7</f>
        <v>5355</v>
      </c>
      <c r="AZ7" s="87">
        <f>ОиК!Z7</f>
        <v>5355</v>
      </c>
      <c r="BA7" s="87">
        <f>ОиК!AA7</f>
        <v>5625</v>
      </c>
      <c r="BB7" s="87">
        <f>ОиК!AB7</f>
        <v>5625</v>
      </c>
      <c r="BC7" s="87">
        <f>ОиК!AC7</f>
        <v>5355</v>
      </c>
    </row>
    <row r="8" spans="1:55" x14ac:dyDescent="0.25">
      <c r="A8" s="66">
        <v>2</v>
      </c>
      <c r="B8" s="87" t="e">
        <f>ОиК!#REF!</f>
        <v>#REF!</v>
      </c>
      <c r="C8" s="87" t="e">
        <f>ОиК!#REF!</f>
        <v>#REF!</v>
      </c>
      <c r="D8" s="87" t="e">
        <f>ОиК!#REF!</f>
        <v>#REF!</v>
      </c>
      <c r="E8" s="87" t="e">
        <f>ОиК!#REF!</f>
        <v>#REF!</v>
      </c>
      <c r="F8" s="87" t="e">
        <f>ОиК!#REF!</f>
        <v>#REF!</v>
      </c>
      <c r="G8" s="87" t="e">
        <f>ОиК!#REF!</f>
        <v>#REF!</v>
      </c>
      <c r="H8" s="87" t="e">
        <f>ОиК!#REF!</f>
        <v>#REF!</v>
      </c>
      <c r="I8" s="87" t="e">
        <f>ОиК!#REF!</f>
        <v>#REF!</v>
      </c>
      <c r="J8" s="87" t="e">
        <f>ОиК!#REF!</f>
        <v>#REF!</v>
      </c>
      <c r="K8" s="87" t="e">
        <f>ОиК!#REF!</f>
        <v>#REF!</v>
      </c>
      <c r="L8" s="87" t="e">
        <f>ОиК!#REF!</f>
        <v>#REF!</v>
      </c>
      <c r="M8" s="87" t="e">
        <f>ОиК!#REF!</f>
        <v>#REF!</v>
      </c>
      <c r="N8" s="87" t="e">
        <f>ОиК!#REF!</f>
        <v>#REF!</v>
      </c>
      <c r="O8" s="87" t="e">
        <f>ОиК!#REF!</f>
        <v>#REF!</v>
      </c>
      <c r="P8" s="87" t="e">
        <f>ОиК!#REF!</f>
        <v>#REF!</v>
      </c>
      <c r="Q8" s="87" t="e">
        <f>ОиК!#REF!</f>
        <v>#REF!</v>
      </c>
      <c r="R8" s="87" t="e">
        <f>ОиК!#REF!</f>
        <v>#REF!</v>
      </c>
      <c r="S8" s="87" t="e">
        <f>ОиК!#REF!</f>
        <v>#REF!</v>
      </c>
      <c r="T8" s="87" t="e">
        <f>ОиК!#REF!</f>
        <v>#REF!</v>
      </c>
      <c r="U8" s="87" t="e">
        <f>ОиК!#REF!</f>
        <v>#REF!</v>
      </c>
      <c r="V8" s="87" t="e">
        <f>ОиК!#REF!</f>
        <v>#REF!</v>
      </c>
      <c r="W8" s="87" t="e">
        <f>ОиК!#REF!</f>
        <v>#REF!</v>
      </c>
      <c r="X8" s="87" t="e">
        <f>ОиК!#REF!</f>
        <v>#REF!</v>
      </c>
      <c r="Y8" s="87" t="e">
        <f>ОиК!#REF!</f>
        <v>#REF!</v>
      </c>
      <c r="Z8" s="87" t="e">
        <f>ОиК!#REF!</f>
        <v>#REF!</v>
      </c>
      <c r="AA8" s="87" t="e">
        <f>ОиК!#REF!</f>
        <v>#REF!</v>
      </c>
      <c r="AB8" s="87">
        <f>ОиК!B8</f>
        <v>9360</v>
      </c>
      <c r="AC8" s="87">
        <f>ОиК!C8</f>
        <v>9360</v>
      </c>
      <c r="AD8" s="87">
        <f>ОиК!D8</f>
        <v>9360</v>
      </c>
      <c r="AE8" s="87">
        <f>ОиК!E8</f>
        <v>10710</v>
      </c>
      <c r="AF8" s="87">
        <f>ОиК!F8</f>
        <v>11970</v>
      </c>
      <c r="AG8" s="87">
        <f>ОиК!G8</f>
        <v>11340</v>
      </c>
      <c r="AH8" s="87">
        <f>ОиК!H8</f>
        <v>8910</v>
      </c>
      <c r="AI8" s="87">
        <f>ОиК!I8</f>
        <v>8910</v>
      </c>
      <c r="AJ8" s="87">
        <f>ОиК!J8</f>
        <v>8910</v>
      </c>
      <c r="AK8" s="87">
        <f>ОиК!K8</f>
        <v>8910</v>
      </c>
      <c r="AL8" s="87">
        <f>ОиК!L8</f>
        <v>8910</v>
      </c>
      <c r="AM8" s="87">
        <f>ОиК!M8</f>
        <v>8910</v>
      </c>
      <c r="AN8" s="87">
        <f>ОиК!N8</f>
        <v>8910</v>
      </c>
      <c r="AO8" s="87">
        <f>ОиК!O8</f>
        <v>8910</v>
      </c>
      <c r="AP8" s="87">
        <f>ОиК!P8</f>
        <v>8910</v>
      </c>
      <c r="AQ8" s="87">
        <f>ОиК!Q8</f>
        <v>8910</v>
      </c>
      <c r="AR8" s="87">
        <f>ОиК!R8</f>
        <v>7110</v>
      </c>
      <c r="AS8" s="87">
        <f>ОиК!S8</f>
        <v>7110</v>
      </c>
      <c r="AT8" s="87">
        <f>ОиК!T8</f>
        <v>7380</v>
      </c>
      <c r="AU8" s="87">
        <f>ОиК!U8</f>
        <v>7380</v>
      </c>
      <c r="AV8" s="87">
        <f>ОиК!V8</f>
        <v>6840</v>
      </c>
      <c r="AW8" s="87">
        <f>ОиК!W8</f>
        <v>6840</v>
      </c>
      <c r="AX8" s="87">
        <f>ОиК!X8</f>
        <v>6840</v>
      </c>
      <c r="AY8" s="87">
        <f>ОиК!Y8</f>
        <v>6840</v>
      </c>
      <c r="AZ8" s="87">
        <f>ОиК!Z8</f>
        <v>6840</v>
      </c>
      <c r="BA8" s="87">
        <f>ОиК!AA8</f>
        <v>7110</v>
      </c>
      <c r="BB8" s="87">
        <f>ОиК!AB8</f>
        <v>7110</v>
      </c>
      <c r="BC8" s="87">
        <f>ОиК!AC8</f>
        <v>6840</v>
      </c>
    </row>
    <row r="9" spans="1:55" ht="18.75" customHeight="1" x14ac:dyDescent="0.25">
      <c r="A9" s="66" t="s">
        <v>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87"/>
      <c r="AZ9" s="87"/>
      <c r="BA9" s="87"/>
      <c r="BB9" s="87"/>
      <c r="BC9" s="87"/>
    </row>
    <row r="10" spans="1:55" x14ac:dyDescent="0.25">
      <c r="A10" s="66">
        <v>1</v>
      </c>
      <c r="B10" s="87" t="e">
        <f>ОиК!#REF!</f>
        <v>#REF!</v>
      </c>
      <c r="C10" s="87" t="e">
        <f>ОиК!#REF!</f>
        <v>#REF!</v>
      </c>
      <c r="D10" s="87" t="e">
        <f>ОиК!#REF!</f>
        <v>#REF!</v>
      </c>
      <c r="E10" s="87" t="e">
        <f>ОиК!#REF!</f>
        <v>#REF!</v>
      </c>
      <c r="F10" s="87" t="e">
        <f>ОиК!#REF!</f>
        <v>#REF!</v>
      </c>
      <c r="G10" s="87" t="e">
        <f>ОиК!#REF!</f>
        <v>#REF!</v>
      </c>
      <c r="H10" s="87" t="e">
        <f>ОиК!#REF!</f>
        <v>#REF!</v>
      </c>
      <c r="I10" s="87" t="e">
        <f>ОиК!#REF!</f>
        <v>#REF!</v>
      </c>
      <c r="J10" s="87" t="e">
        <f>ОиК!#REF!</f>
        <v>#REF!</v>
      </c>
      <c r="K10" s="87" t="e">
        <f>ОиК!#REF!</f>
        <v>#REF!</v>
      </c>
      <c r="L10" s="87" t="e">
        <f>ОиК!#REF!</f>
        <v>#REF!</v>
      </c>
      <c r="M10" s="87" t="e">
        <f>ОиК!#REF!</f>
        <v>#REF!</v>
      </c>
      <c r="N10" s="87" t="e">
        <f>ОиК!#REF!</f>
        <v>#REF!</v>
      </c>
      <c r="O10" s="87" t="e">
        <f>ОиК!#REF!</f>
        <v>#REF!</v>
      </c>
      <c r="P10" s="87" t="e">
        <f>ОиК!#REF!</f>
        <v>#REF!</v>
      </c>
      <c r="Q10" s="87" t="e">
        <f>ОиК!#REF!</f>
        <v>#REF!</v>
      </c>
      <c r="R10" s="87" t="e">
        <f>ОиК!#REF!</f>
        <v>#REF!</v>
      </c>
      <c r="S10" s="87" t="e">
        <f>ОиК!#REF!</f>
        <v>#REF!</v>
      </c>
      <c r="T10" s="87" t="e">
        <f>ОиК!#REF!</f>
        <v>#REF!</v>
      </c>
      <c r="U10" s="87" t="e">
        <f>ОиК!#REF!</f>
        <v>#REF!</v>
      </c>
      <c r="V10" s="87" t="e">
        <f>ОиК!#REF!</f>
        <v>#REF!</v>
      </c>
      <c r="W10" s="87" t="e">
        <f>ОиК!#REF!</f>
        <v>#REF!</v>
      </c>
      <c r="X10" s="87" t="e">
        <f>ОиК!#REF!</f>
        <v>#REF!</v>
      </c>
      <c r="Y10" s="87" t="e">
        <f>ОиК!#REF!</f>
        <v>#REF!</v>
      </c>
      <c r="Z10" s="87" t="e">
        <f>ОиК!#REF!</f>
        <v>#REF!</v>
      </c>
      <c r="AA10" s="87" t="e">
        <f>ОиК!#REF!</f>
        <v>#REF!</v>
      </c>
      <c r="AB10" s="87">
        <f>ОиК!B10</f>
        <v>9045</v>
      </c>
      <c r="AC10" s="87">
        <f>ОиК!C10</f>
        <v>9045</v>
      </c>
      <c r="AD10" s="87">
        <f>ОиК!D10</f>
        <v>9045</v>
      </c>
      <c r="AE10" s="87">
        <f>ОиК!E10</f>
        <v>10395</v>
      </c>
      <c r="AF10" s="87">
        <f>ОиК!F10</f>
        <v>11655</v>
      </c>
      <c r="AG10" s="87">
        <f>ОиК!G10</f>
        <v>11025</v>
      </c>
      <c r="AH10" s="87">
        <f>ОиК!H10</f>
        <v>8595</v>
      </c>
      <c r="AI10" s="87">
        <f>ОиК!I10</f>
        <v>8595</v>
      </c>
      <c r="AJ10" s="87">
        <f>ОиК!J10</f>
        <v>8595</v>
      </c>
      <c r="AK10" s="87">
        <f>ОиК!K10</f>
        <v>8595</v>
      </c>
      <c r="AL10" s="87">
        <f>ОиК!L10</f>
        <v>8595</v>
      </c>
      <c r="AM10" s="87">
        <f>ОиК!M10</f>
        <v>8595</v>
      </c>
      <c r="AN10" s="87">
        <f>ОиК!N10</f>
        <v>8595</v>
      </c>
      <c r="AO10" s="87">
        <f>ОиК!O10</f>
        <v>8595</v>
      </c>
      <c r="AP10" s="87">
        <f>ОиК!P10</f>
        <v>8595</v>
      </c>
      <c r="AQ10" s="87">
        <f>ОиК!Q10</f>
        <v>8595</v>
      </c>
      <c r="AR10" s="87">
        <f>ОиК!R10</f>
        <v>6975</v>
      </c>
      <c r="AS10" s="87">
        <f>ОиК!S10</f>
        <v>6975</v>
      </c>
      <c r="AT10" s="87">
        <f>ОиК!T10</f>
        <v>7245</v>
      </c>
      <c r="AU10" s="87">
        <f>ОиК!U10</f>
        <v>7245</v>
      </c>
      <c r="AV10" s="87">
        <f>ОиК!V10</f>
        <v>6705</v>
      </c>
      <c r="AW10" s="87">
        <f>ОиК!W10</f>
        <v>6705</v>
      </c>
      <c r="AX10" s="87">
        <f>ОиК!X10</f>
        <v>6705</v>
      </c>
      <c r="AY10" s="87">
        <f>ОиК!Y10</f>
        <v>6705</v>
      </c>
      <c r="AZ10" s="87">
        <f>ОиК!Z10</f>
        <v>6705</v>
      </c>
      <c r="BA10" s="87">
        <f>ОиК!AA10</f>
        <v>6975</v>
      </c>
      <c r="BB10" s="87">
        <f>ОиК!AB10</f>
        <v>6975</v>
      </c>
      <c r="BC10" s="87">
        <f>ОиК!AC10</f>
        <v>6705</v>
      </c>
    </row>
    <row r="11" spans="1:55" ht="14.25" customHeight="1" x14ac:dyDescent="0.25">
      <c r="A11" s="66">
        <v>2</v>
      </c>
      <c r="B11" s="87" t="e">
        <f>ОиК!#REF!</f>
        <v>#REF!</v>
      </c>
      <c r="C11" s="87" t="e">
        <f>ОиК!#REF!</f>
        <v>#REF!</v>
      </c>
      <c r="D11" s="87" t="e">
        <f>ОиК!#REF!</f>
        <v>#REF!</v>
      </c>
      <c r="E11" s="87" t="e">
        <f>ОиК!#REF!</f>
        <v>#REF!</v>
      </c>
      <c r="F11" s="87" t="e">
        <f>ОиК!#REF!</f>
        <v>#REF!</v>
      </c>
      <c r="G11" s="87" t="e">
        <f>ОиК!#REF!</f>
        <v>#REF!</v>
      </c>
      <c r="H11" s="87" t="e">
        <f>ОиК!#REF!</f>
        <v>#REF!</v>
      </c>
      <c r="I11" s="87" t="e">
        <f>ОиК!#REF!</f>
        <v>#REF!</v>
      </c>
      <c r="J11" s="87" t="e">
        <f>ОиК!#REF!</f>
        <v>#REF!</v>
      </c>
      <c r="K11" s="87" t="e">
        <f>ОиК!#REF!</f>
        <v>#REF!</v>
      </c>
      <c r="L11" s="87" t="e">
        <f>ОиК!#REF!</f>
        <v>#REF!</v>
      </c>
      <c r="M11" s="87" t="e">
        <f>ОиК!#REF!</f>
        <v>#REF!</v>
      </c>
      <c r="N11" s="87" t="e">
        <f>ОиК!#REF!</f>
        <v>#REF!</v>
      </c>
      <c r="O11" s="87" t="e">
        <f>ОиК!#REF!</f>
        <v>#REF!</v>
      </c>
      <c r="P11" s="87" t="e">
        <f>ОиК!#REF!</f>
        <v>#REF!</v>
      </c>
      <c r="Q11" s="87" t="e">
        <f>ОиК!#REF!</f>
        <v>#REF!</v>
      </c>
      <c r="R11" s="87" t="e">
        <f>ОиК!#REF!</f>
        <v>#REF!</v>
      </c>
      <c r="S11" s="87" t="e">
        <f>ОиК!#REF!</f>
        <v>#REF!</v>
      </c>
      <c r="T11" s="87" t="e">
        <f>ОиК!#REF!</f>
        <v>#REF!</v>
      </c>
      <c r="U11" s="87" t="e">
        <f>ОиК!#REF!</f>
        <v>#REF!</v>
      </c>
      <c r="V11" s="87" t="e">
        <f>ОиК!#REF!</f>
        <v>#REF!</v>
      </c>
      <c r="W11" s="87" t="e">
        <f>ОиК!#REF!</f>
        <v>#REF!</v>
      </c>
      <c r="X11" s="87" t="e">
        <f>ОиК!#REF!</f>
        <v>#REF!</v>
      </c>
      <c r="Y11" s="87" t="e">
        <f>ОиК!#REF!</f>
        <v>#REF!</v>
      </c>
      <c r="Z11" s="87" t="e">
        <f>ОиК!#REF!</f>
        <v>#REF!</v>
      </c>
      <c r="AA11" s="87" t="e">
        <f>ОиК!#REF!</f>
        <v>#REF!</v>
      </c>
      <c r="AB11" s="87">
        <f>ОиК!B11</f>
        <v>10710</v>
      </c>
      <c r="AC11" s="87">
        <f>ОиК!C11</f>
        <v>10710</v>
      </c>
      <c r="AD11" s="87">
        <f>ОиК!D11</f>
        <v>10710</v>
      </c>
      <c r="AE11" s="87">
        <f>ОиК!E11</f>
        <v>12060</v>
      </c>
      <c r="AF11" s="87">
        <f>ОиК!F11</f>
        <v>13320</v>
      </c>
      <c r="AG11" s="87">
        <f>ОиК!G11</f>
        <v>12690</v>
      </c>
      <c r="AH11" s="87">
        <f>ОиК!H11</f>
        <v>10260</v>
      </c>
      <c r="AI11" s="87">
        <f>ОиК!I11</f>
        <v>10260</v>
      </c>
      <c r="AJ11" s="87">
        <f>ОиК!J11</f>
        <v>10260</v>
      </c>
      <c r="AK11" s="87">
        <f>ОиК!K11</f>
        <v>10260</v>
      </c>
      <c r="AL11" s="87">
        <f>ОиК!L11</f>
        <v>10260</v>
      </c>
      <c r="AM11" s="87">
        <f>ОиК!M11</f>
        <v>10260</v>
      </c>
      <c r="AN11" s="87">
        <f>ОиК!N11</f>
        <v>10260</v>
      </c>
      <c r="AO11" s="87">
        <f>ОиК!O11</f>
        <v>10260</v>
      </c>
      <c r="AP11" s="87">
        <f>ОиК!P11</f>
        <v>10260</v>
      </c>
      <c r="AQ11" s="87">
        <f>ОиК!Q11</f>
        <v>10260</v>
      </c>
      <c r="AR11" s="87">
        <f>ОиК!R11</f>
        <v>8460</v>
      </c>
      <c r="AS11" s="87">
        <f>ОиК!S11</f>
        <v>8460</v>
      </c>
      <c r="AT11" s="87">
        <f>ОиК!T11</f>
        <v>8730</v>
      </c>
      <c r="AU11" s="87">
        <f>ОиК!U11</f>
        <v>8730</v>
      </c>
      <c r="AV11" s="87">
        <f>ОиК!V11</f>
        <v>8190</v>
      </c>
      <c r="AW11" s="87">
        <f>ОиК!W11</f>
        <v>8190</v>
      </c>
      <c r="AX11" s="87">
        <f>ОиК!X11</f>
        <v>8190</v>
      </c>
      <c r="AY11" s="87">
        <f>ОиК!Y11</f>
        <v>8190</v>
      </c>
      <c r="AZ11" s="87">
        <f>ОиК!Z11</f>
        <v>8190</v>
      </c>
      <c r="BA11" s="87">
        <f>ОиК!AA11</f>
        <v>8460</v>
      </c>
      <c r="BB11" s="87">
        <f>ОиК!AB11</f>
        <v>8460</v>
      </c>
      <c r="BC11" s="87">
        <f>ОиК!AC11</f>
        <v>8190</v>
      </c>
    </row>
    <row r="12" spans="1:55" ht="18.75" customHeight="1" x14ac:dyDescent="0.25">
      <c r="A12" s="30" t="s">
        <v>6</v>
      </c>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row>
    <row r="13" spans="1:55" x14ac:dyDescent="0.25">
      <c r="A13" s="66">
        <v>1</v>
      </c>
      <c r="B13" s="87" t="e">
        <f>ОиК!#REF!</f>
        <v>#REF!</v>
      </c>
      <c r="C13" s="87" t="e">
        <f>ОиК!#REF!</f>
        <v>#REF!</v>
      </c>
      <c r="D13" s="87" t="e">
        <f>ОиК!#REF!</f>
        <v>#REF!</v>
      </c>
      <c r="E13" s="87" t="e">
        <f>ОиК!#REF!</f>
        <v>#REF!</v>
      </c>
      <c r="F13" s="87" t="e">
        <f>ОиК!#REF!</f>
        <v>#REF!</v>
      </c>
      <c r="G13" s="87" t="e">
        <f>ОиК!#REF!</f>
        <v>#REF!</v>
      </c>
      <c r="H13" s="87" t="e">
        <f>ОиК!#REF!</f>
        <v>#REF!</v>
      </c>
      <c r="I13" s="87" t="e">
        <f>ОиК!#REF!</f>
        <v>#REF!</v>
      </c>
      <c r="J13" s="87" t="e">
        <f>ОиК!#REF!</f>
        <v>#REF!</v>
      </c>
      <c r="K13" s="87" t="e">
        <f>ОиК!#REF!</f>
        <v>#REF!</v>
      </c>
      <c r="L13" s="87" t="e">
        <f>ОиК!#REF!</f>
        <v>#REF!</v>
      </c>
      <c r="M13" s="87" t="e">
        <f>ОиК!#REF!</f>
        <v>#REF!</v>
      </c>
      <c r="N13" s="87" t="e">
        <f>ОиК!#REF!</f>
        <v>#REF!</v>
      </c>
      <c r="O13" s="87" t="e">
        <f>ОиК!#REF!</f>
        <v>#REF!</v>
      </c>
      <c r="P13" s="87" t="e">
        <f>ОиК!#REF!</f>
        <v>#REF!</v>
      </c>
      <c r="Q13" s="87" t="e">
        <f>ОиК!#REF!</f>
        <v>#REF!</v>
      </c>
      <c r="R13" s="87" t="e">
        <f>ОиК!#REF!</f>
        <v>#REF!</v>
      </c>
      <c r="S13" s="87" t="e">
        <f>ОиК!#REF!</f>
        <v>#REF!</v>
      </c>
      <c r="T13" s="87" t="e">
        <f>ОиК!#REF!</f>
        <v>#REF!</v>
      </c>
      <c r="U13" s="87" t="e">
        <f>ОиК!#REF!</f>
        <v>#REF!</v>
      </c>
      <c r="V13" s="87" t="e">
        <f>ОиК!#REF!</f>
        <v>#REF!</v>
      </c>
      <c r="W13" s="87" t="e">
        <f>ОиК!#REF!</f>
        <v>#REF!</v>
      </c>
      <c r="X13" s="87" t="e">
        <f>ОиК!#REF!</f>
        <v>#REF!</v>
      </c>
      <c r="Y13" s="87" t="e">
        <f>ОиК!#REF!</f>
        <v>#REF!</v>
      </c>
      <c r="Z13" s="87" t="e">
        <f>ОиК!#REF!</f>
        <v>#REF!</v>
      </c>
      <c r="AA13" s="87" t="e">
        <f>ОиК!#REF!</f>
        <v>#REF!</v>
      </c>
      <c r="AB13" s="87">
        <f>ОиК!B13</f>
        <v>8595</v>
      </c>
      <c r="AC13" s="87">
        <f>ОиК!C13</f>
        <v>8595</v>
      </c>
      <c r="AD13" s="87">
        <f>ОиК!D13</f>
        <v>8595</v>
      </c>
      <c r="AE13" s="87">
        <f>ОиК!E13</f>
        <v>9945</v>
      </c>
      <c r="AF13" s="87">
        <f>ОиК!F13</f>
        <v>11205</v>
      </c>
      <c r="AG13" s="87">
        <f>ОиК!G13</f>
        <v>10575</v>
      </c>
      <c r="AH13" s="87">
        <f>ОиК!H13</f>
        <v>8145</v>
      </c>
      <c r="AI13" s="87">
        <f>ОиК!I13</f>
        <v>8145</v>
      </c>
      <c r="AJ13" s="87">
        <f>ОиК!J13</f>
        <v>8145</v>
      </c>
      <c r="AK13" s="87">
        <f>ОиК!K13</f>
        <v>8145</v>
      </c>
      <c r="AL13" s="87">
        <f>ОиК!L13</f>
        <v>8145</v>
      </c>
      <c r="AM13" s="87">
        <f>ОиК!M13</f>
        <v>8145</v>
      </c>
      <c r="AN13" s="87">
        <f>ОиК!N13</f>
        <v>8145</v>
      </c>
      <c r="AO13" s="87">
        <f>ОиК!O13</f>
        <v>8145</v>
      </c>
      <c r="AP13" s="87">
        <f>ОиК!P13</f>
        <v>8145</v>
      </c>
      <c r="AQ13" s="87">
        <f>ОиК!Q13</f>
        <v>8145</v>
      </c>
      <c r="AR13" s="87">
        <f>ОиК!R13</f>
        <v>6525</v>
      </c>
      <c r="AS13" s="87">
        <f>ОиК!S13</f>
        <v>6525</v>
      </c>
      <c r="AT13" s="87">
        <f>ОиК!T13</f>
        <v>6795</v>
      </c>
      <c r="AU13" s="87">
        <f>ОиК!U13</f>
        <v>6795</v>
      </c>
      <c r="AV13" s="87">
        <f>ОиК!V13</f>
        <v>6255</v>
      </c>
      <c r="AW13" s="87">
        <f>ОиК!W13</f>
        <v>6255</v>
      </c>
      <c r="AX13" s="87">
        <f>ОиК!X13</f>
        <v>6255</v>
      </c>
      <c r="AY13" s="87">
        <f>ОиК!Y13</f>
        <v>6255</v>
      </c>
      <c r="AZ13" s="87">
        <f>ОиК!Z13</f>
        <v>6255</v>
      </c>
      <c r="BA13" s="87">
        <f>ОиК!AA13</f>
        <v>6525</v>
      </c>
      <c r="BB13" s="87">
        <f>ОиК!AB13</f>
        <v>6525</v>
      </c>
      <c r="BC13" s="87">
        <f>ОиК!AC13</f>
        <v>6255</v>
      </c>
    </row>
    <row r="14" spans="1:55" ht="14.25" customHeight="1" x14ac:dyDescent="0.25">
      <c r="A14" s="66">
        <v>2</v>
      </c>
      <c r="B14" s="87" t="e">
        <f>ОиК!#REF!</f>
        <v>#REF!</v>
      </c>
      <c r="C14" s="87" t="e">
        <f>ОиК!#REF!</f>
        <v>#REF!</v>
      </c>
      <c r="D14" s="87" t="e">
        <f>ОиК!#REF!</f>
        <v>#REF!</v>
      </c>
      <c r="E14" s="87" t="e">
        <f>ОиК!#REF!</f>
        <v>#REF!</v>
      </c>
      <c r="F14" s="87" t="e">
        <f>ОиК!#REF!</f>
        <v>#REF!</v>
      </c>
      <c r="G14" s="87" t="e">
        <f>ОиК!#REF!</f>
        <v>#REF!</v>
      </c>
      <c r="H14" s="87" t="e">
        <f>ОиК!#REF!</f>
        <v>#REF!</v>
      </c>
      <c r="I14" s="87" t="e">
        <f>ОиК!#REF!</f>
        <v>#REF!</v>
      </c>
      <c r="J14" s="87" t="e">
        <f>ОиК!#REF!</f>
        <v>#REF!</v>
      </c>
      <c r="K14" s="87" t="e">
        <f>ОиК!#REF!</f>
        <v>#REF!</v>
      </c>
      <c r="L14" s="87" t="e">
        <f>ОиК!#REF!</f>
        <v>#REF!</v>
      </c>
      <c r="M14" s="87" t="e">
        <f>ОиК!#REF!</f>
        <v>#REF!</v>
      </c>
      <c r="N14" s="87" t="e">
        <f>ОиК!#REF!</f>
        <v>#REF!</v>
      </c>
      <c r="O14" s="87" t="e">
        <f>ОиК!#REF!</f>
        <v>#REF!</v>
      </c>
      <c r="P14" s="87" t="e">
        <f>ОиК!#REF!</f>
        <v>#REF!</v>
      </c>
      <c r="Q14" s="87" t="e">
        <f>ОиК!#REF!</f>
        <v>#REF!</v>
      </c>
      <c r="R14" s="87" t="e">
        <f>ОиК!#REF!</f>
        <v>#REF!</v>
      </c>
      <c r="S14" s="87" t="e">
        <f>ОиК!#REF!</f>
        <v>#REF!</v>
      </c>
      <c r="T14" s="87" t="e">
        <f>ОиК!#REF!</f>
        <v>#REF!</v>
      </c>
      <c r="U14" s="87" t="e">
        <f>ОиК!#REF!</f>
        <v>#REF!</v>
      </c>
      <c r="V14" s="87" t="e">
        <f>ОиК!#REF!</f>
        <v>#REF!</v>
      </c>
      <c r="W14" s="87" t="e">
        <f>ОиК!#REF!</f>
        <v>#REF!</v>
      </c>
      <c r="X14" s="87" t="e">
        <f>ОиК!#REF!</f>
        <v>#REF!</v>
      </c>
      <c r="Y14" s="87" t="e">
        <f>ОиК!#REF!</f>
        <v>#REF!</v>
      </c>
      <c r="Z14" s="87" t="e">
        <f>ОиК!#REF!</f>
        <v>#REF!</v>
      </c>
      <c r="AA14" s="87" t="e">
        <f>ОиК!#REF!</f>
        <v>#REF!</v>
      </c>
      <c r="AB14" s="87">
        <f>ОиК!B14</f>
        <v>10260</v>
      </c>
      <c r="AC14" s="87">
        <f>ОиК!C14</f>
        <v>10260</v>
      </c>
      <c r="AD14" s="87">
        <f>ОиК!D14</f>
        <v>10260</v>
      </c>
      <c r="AE14" s="87">
        <f>ОиК!E14</f>
        <v>11610</v>
      </c>
      <c r="AF14" s="87">
        <f>ОиК!F14</f>
        <v>12870</v>
      </c>
      <c r="AG14" s="87">
        <f>ОиК!G14</f>
        <v>12240</v>
      </c>
      <c r="AH14" s="87">
        <f>ОиК!H14</f>
        <v>9810</v>
      </c>
      <c r="AI14" s="87">
        <f>ОиК!I14</f>
        <v>9810</v>
      </c>
      <c r="AJ14" s="87">
        <f>ОиК!J14</f>
        <v>9810</v>
      </c>
      <c r="AK14" s="87">
        <f>ОиК!K14</f>
        <v>9810</v>
      </c>
      <c r="AL14" s="87">
        <f>ОиК!L14</f>
        <v>9810</v>
      </c>
      <c r="AM14" s="87">
        <f>ОиК!M14</f>
        <v>9810</v>
      </c>
      <c r="AN14" s="87">
        <f>ОиК!N14</f>
        <v>9810</v>
      </c>
      <c r="AO14" s="87">
        <f>ОиК!O14</f>
        <v>9810</v>
      </c>
      <c r="AP14" s="87">
        <f>ОиК!P14</f>
        <v>9810</v>
      </c>
      <c r="AQ14" s="87">
        <f>ОиК!Q14</f>
        <v>9810</v>
      </c>
      <c r="AR14" s="87">
        <f>ОиК!R14</f>
        <v>8010</v>
      </c>
      <c r="AS14" s="87">
        <f>ОиК!S14</f>
        <v>8010</v>
      </c>
      <c r="AT14" s="87">
        <f>ОиК!T14</f>
        <v>8280</v>
      </c>
      <c r="AU14" s="87">
        <f>ОиК!U14</f>
        <v>8280</v>
      </c>
      <c r="AV14" s="87">
        <f>ОиК!V14</f>
        <v>7740</v>
      </c>
      <c r="AW14" s="87">
        <f>ОиК!W14</f>
        <v>7740</v>
      </c>
      <c r="AX14" s="87">
        <f>ОиК!X14</f>
        <v>7740</v>
      </c>
      <c r="AY14" s="87">
        <f>ОиК!Y14</f>
        <v>7740</v>
      </c>
      <c r="AZ14" s="87">
        <f>ОиК!Z14</f>
        <v>7740</v>
      </c>
      <c r="BA14" s="87">
        <f>ОиК!AA14</f>
        <v>8010</v>
      </c>
      <c r="BB14" s="87">
        <f>ОиК!AB14</f>
        <v>8010</v>
      </c>
      <c r="BC14" s="87">
        <f>ОиК!AC14</f>
        <v>7740</v>
      </c>
    </row>
    <row r="15" spans="1:55" x14ac:dyDescent="0.25">
      <c r="A15" s="66" t="s">
        <v>7</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row>
    <row r="16" spans="1:55" x14ac:dyDescent="0.25">
      <c r="A16" s="66">
        <v>1</v>
      </c>
      <c r="B16" s="87" t="e">
        <f>ОиК!#REF!</f>
        <v>#REF!</v>
      </c>
      <c r="C16" s="87" t="e">
        <f>ОиК!#REF!</f>
        <v>#REF!</v>
      </c>
      <c r="D16" s="87" t="e">
        <f>ОиК!#REF!</f>
        <v>#REF!</v>
      </c>
      <c r="E16" s="87" t="e">
        <f>ОиК!#REF!</f>
        <v>#REF!</v>
      </c>
      <c r="F16" s="87" t="e">
        <f>ОиК!#REF!</f>
        <v>#REF!</v>
      </c>
      <c r="G16" s="87" t="e">
        <f>ОиК!#REF!</f>
        <v>#REF!</v>
      </c>
      <c r="H16" s="87" t="e">
        <f>ОиК!#REF!</f>
        <v>#REF!</v>
      </c>
      <c r="I16" s="87" t="e">
        <f>ОиК!#REF!</f>
        <v>#REF!</v>
      </c>
      <c r="J16" s="87" t="e">
        <f>ОиК!#REF!</f>
        <v>#REF!</v>
      </c>
      <c r="K16" s="87" t="e">
        <f>ОиК!#REF!</f>
        <v>#REF!</v>
      </c>
      <c r="L16" s="87" t="e">
        <f>ОиК!#REF!</f>
        <v>#REF!</v>
      </c>
      <c r="M16" s="87" t="e">
        <f>ОиК!#REF!</f>
        <v>#REF!</v>
      </c>
      <c r="N16" s="87" t="e">
        <f>ОиК!#REF!</f>
        <v>#REF!</v>
      </c>
      <c r="O16" s="87" t="e">
        <f>ОиК!#REF!</f>
        <v>#REF!</v>
      </c>
      <c r="P16" s="87" t="e">
        <f>ОиК!#REF!</f>
        <v>#REF!</v>
      </c>
      <c r="Q16" s="87" t="e">
        <f>ОиК!#REF!</f>
        <v>#REF!</v>
      </c>
      <c r="R16" s="87" t="e">
        <f>ОиК!#REF!</f>
        <v>#REF!</v>
      </c>
      <c r="S16" s="87" t="e">
        <f>ОиК!#REF!</f>
        <v>#REF!</v>
      </c>
      <c r="T16" s="87" t="e">
        <f>ОиК!#REF!</f>
        <v>#REF!</v>
      </c>
      <c r="U16" s="87" t="e">
        <f>ОиК!#REF!</f>
        <v>#REF!</v>
      </c>
      <c r="V16" s="87" t="e">
        <f>ОиК!#REF!</f>
        <v>#REF!</v>
      </c>
      <c r="W16" s="87" t="e">
        <f>ОиК!#REF!</f>
        <v>#REF!</v>
      </c>
      <c r="X16" s="87" t="e">
        <f>ОиК!#REF!</f>
        <v>#REF!</v>
      </c>
      <c r="Y16" s="87" t="e">
        <f>ОиК!#REF!</f>
        <v>#REF!</v>
      </c>
      <c r="Z16" s="87" t="e">
        <f>ОиК!#REF!</f>
        <v>#REF!</v>
      </c>
      <c r="AA16" s="87" t="e">
        <f>ОиК!#REF!</f>
        <v>#REF!</v>
      </c>
      <c r="AB16" s="87">
        <f>ОиК!B16</f>
        <v>13545</v>
      </c>
      <c r="AC16" s="87">
        <f>ОиК!C16</f>
        <v>13545</v>
      </c>
      <c r="AD16" s="87">
        <f>ОиК!D16</f>
        <v>13545</v>
      </c>
      <c r="AE16" s="87">
        <f>ОиК!E16</f>
        <v>14895</v>
      </c>
      <c r="AF16" s="87">
        <f>ОиК!F16</f>
        <v>16155</v>
      </c>
      <c r="AG16" s="87">
        <f>ОиК!G16</f>
        <v>15525</v>
      </c>
      <c r="AH16" s="87">
        <f>ОиК!H16</f>
        <v>13095</v>
      </c>
      <c r="AI16" s="87">
        <f>ОиК!I16</f>
        <v>13095</v>
      </c>
      <c r="AJ16" s="87">
        <f>ОиК!J16</f>
        <v>13095</v>
      </c>
      <c r="AK16" s="87">
        <f>ОиК!K16</f>
        <v>13095</v>
      </c>
      <c r="AL16" s="87">
        <f>ОиК!L16</f>
        <v>13095</v>
      </c>
      <c r="AM16" s="87">
        <f>ОиК!M16</f>
        <v>13095</v>
      </c>
      <c r="AN16" s="87">
        <f>ОиК!N16</f>
        <v>13095</v>
      </c>
      <c r="AO16" s="87">
        <f>ОиК!O16</f>
        <v>13095</v>
      </c>
      <c r="AP16" s="87">
        <f>ОиК!P16</f>
        <v>13095</v>
      </c>
      <c r="AQ16" s="87">
        <f>ОиК!Q16</f>
        <v>13095</v>
      </c>
      <c r="AR16" s="87">
        <f>ОиК!R16</f>
        <v>10575</v>
      </c>
      <c r="AS16" s="87">
        <f>ОиК!S16</f>
        <v>10575</v>
      </c>
      <c r="AT16" s="87">
        <f>ОиК!T16</f>
        <v>10845</v>
      </c>
      <c r="AU16" s="87">
        <f>ОиК!U16</f>
        <v>10845</v>
      </c>
      <c r="AV16" s="87">
        <f>ОиК!V16</f>
        <v>10305</v>
      </c>
      <c r="AW16" s="87">
        <f>ОиК!W16</f>
        <v>10305</v>
      </c>
      <c r="AX16" s="87">
        <f>ОиК!X16</f>
        <v>10305</v>
      </c>
      <c r="AY16" s="87">
        <f>ОиК!Y16</f>
        <v>10305</v>
      </c>
      <c r="AZ16" s="87">
        <f>ОиК!Z16</f>
        <v>10305</v>
      </c>
      <c r="BA16" s="87">
        <f>ОиК!AA16</f>
        <v>10575</v>
      </c>
      <c r="BB16" s="87">
        <f>ОиК!AB16</f>
        <v>10575</v>
      </c>
      <c r="BC16" s="87">
        <f>ОиК!AC16</f>
        <v>10305</v>
      </c>
    </row>
    <row r="17" spans="1:55" x14ac:dyDescent="0.25">
      <c r="A17" s="66">
        <v>2</v>
      </c>
      <c r="B17" s="87" t="e">
        <f>ОиК!#REF!</f>
        <v>#REF!</v>
      </c>
      <c r="C17" s="87" t="e">
        <f>ОиК!#REF!</f>
        <v>#REF!</v>
      </c>
      <c r="D17" s="87" t="e">
        <f>ОиК!#REF!</f>
        <v>#REF!</v>
      </c>
      <c r="E17" s="87" t="e">
        <f>ОиК!#REF!</f>
        <v>#REF!</v>
      </c>
      <c r="F17" s="87" t="e">
        <f>ОиК!#REF!</f>
        <v>#REF!</v>
      </c>
      <c r="G17" s="87" t="e">
        <f>ОиК!#REF!</f>
        <v>#REF!</v>
      </c>
      <c r="H17" s="87" t="e">
        <f>ОиК!#REF!</f>
        <v>#REF!</v>
      </c>
      <c r="I17" s="87" t="e">
        <f>ОиК!#REF!</f>
        <v>#REF!</v>
      </c>
      <c r="J17" s="87" t="e">
        <f>ОиК!#REF!</f>
        <v>#REF!</v>
      </c>
      <c r="K17" s="87" t="e">
        <f>ОиК!#REF!</f>
        <v>#REF!</v>
      </c>
      <c r="L17" s="87" t="e">
        <f>ОиК!#REF!</f>
        <v>#REF!</v>
      </c>
      <c r="M17" s="87" t="e">
        <f>ОиК!#REF!</f>
        <v>#REF!</v>
      </c>
      <c r="N17" s="87" t="e">
        <f>ОиК!#REF!</f>
        <v>#REF!</v>
      </c>
      <c r="O17" s="87" t="e">
        <f>ОиК!#REF!</f>
        <v>#REF!</v>
      </c>
      <c r="P17" s="87" t="e">
        <f>ОиК!#REF!</f>
        <v>#REF!</v>
      </c>
      <c r="Q17" s="87" t="e">
        <f>ОиК!#REF!</f>
        <v>#REF!</v>
      </c>
      <c r="R17" s="87" t="e">
        <f>ОиК!#REF!</f>
        <v>#REF!</v>
      </c>
      <c r="S17" s="87" t="e">
        <f>ОиК!#REF!</f>
        <v>#REF!</v>
      </c>
      <c r="T17" s="87" t="e">
        <f>ОиК!#REF!</f>
        <v>#REF!</v>
      </c>
      <c r="U17" s="87" t="e">
        <f>ОиК!#REF!</f>
        <v>#REF!</v>
      </c>
      <c r="V17" s="87" t="e">
        <f>ОиК!#REF!</f>
        <v>#REF!</v>
      </c>
      <c r="W17" s="87" t="e">
        <f>ОиК!#REF!</f>
        <v>#REF!</v>
      </c>
      <c r="X17" s="87" t="e">
        <f>ОиК!#REF!</f>
        <v>#REF!</v>
      </c>
      <c r="Y17" s="87" t="e">
        <f>ОиК!#REF!</f>
        <v>#REF!</v>
      </c>
      <c r="Z17" s="87" t="e">
        <f>ОиК!#REF!</f>
        <v>#REF!</v>
      </c>
      <c r="AA17" s="87" t="e">
        <f>ОиК!#REF!</f>
        <v>#REF!</v>
      </c>
      <c r="AB17" s="87">
        <f>ОиК!B17</f>
        <v>15210</v>
      </c>
      <c r="AC17" s="87">
        <f>ОиК!C17</f>
        <v>15210</v>
      </c>
      <c r="AD17" s="87">
        <f>ОиК!D17</f>
        <v>15210</v>
      </c>
      <c r="AE17" s="87">
        <f>ОиК!E17</f>
        <v>16560</v>
      </c>
      <c r="AF17" s="87">
        <f>ОиК!F17</f>
        <v>17820</v>
      </c>
      <c r="AG17" s="87">
        <f>ОиК!G17</f>
        <v>17190</v>
      </c>
      <c r="AH17" s="87">
        <f>ОиК!H17</f>
        <v>14760</v>
      </c>
      <c r="AI17" s="87">
        <f>ОиК!I17</f>
        <v>14760</v>
      </c>
      <c r="AJ17" s="87">
        <f>ОиК!J17</f>
        <v>14760</v>
      </c>
      <c r="AK17" s="87">
        <f>ОиК!K17</f>
        <v>14760</v>
      </c>
      <c r="AL17" s="87">
        <f>ОиК!L17</f>
        <v>14760</v>
      </c>
      <c r="AM17" s="87">
        <f>ОиК!M17</f>
        <v>14760</v>
      </c>
      <c r="AN17" s="87">
        <f>ОиК!N17</f>
        <v>14760</v>
      </c>
      <c r="AO17" s="87">
        <f>ОиК!O17</f>
        <v>14760</v>
      </c>
      <c r="AP17" s="87">
        <f>ОиК!P17</f>
        <v>14760</v>
      </c>
      <c r="AQ17" s="87">
        <f>ОиК!Q17</f>
        <v>14760</v>
      </c>
      <c r="AR17" s="87">
        <f>ОиК!R17</f>
        <v>12060</v>
      </c>
      <c r="AS17" s="87">
        <f>ОиК!S17</f>
        <v>12060</v>
      </c>
      <c r="AT17" s="87">
        <f>ОиК!T17</f>
        <v>12330</v>
      </c>
      <c r="AU17" s="87">
        <f>ОиК!U17</f>
        <v>12330</v>
      </c>
      <c r="AV17" s="87">
        <f>ОиК!V17</f>
        <v>11790</v>
      </c>
      <c r="AW17" s="87">
        <f>ОиК!W17</f>
        <v>11790</v>
      </c>
      <c r="AX17" s="87">
        <f>ОиК!X17</f>
        <v>11790</v>
      </c>
      <c r="AY17" s="87">
        <f>ОиК!Y17</f>
        <v>11790</v>
      </c>
      <c r="AZ17" s="87">
        <f>ОиК!Z17</f>
        <v>11790</v>
      </c>
      <c r="BA17" s="87">
        <f>ОиК!AA17</f>
        <v>12060</v>
      </c>
      <c r="BB17" s="87">
        <f>ОиК!AB17</f>
        <v>12060</v>
      </c>
      <c r="BC17" s="87">
        <f>ОиК!AC17</f>
        <v>11790</v>
      </c>
    </row>
    <row r="18" spans="1:55" x14ac:dyDescent="0.25">
      <c r="A18" s="123" t="s">
        <v>71</v>
      </c>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U18" s="87"/>
      <c r="AV18" s="87"/>
      <c r="AW18" s="87"/>
      <c r="AX18" s="87"/>
      <c r="AY18" s="87"/>
      <c r="AZ18" s="87"/>
      <c r="BA18" s="87"/>
      <c r="BB18" s="87"/>
      <c r="BC18" s="87"/>
    </row>
    <row r="19" spans="1:55" x14ac:dyDescent="0.25">
      <c r="A19" s="66">
        <v>1</v>
      </c>
      <c r="B19" s="87" t="e">
        <f>ОиК!#REF!</f>
        <v>#REF!</v>
      </c>
      <c r="C19" s="87" t="e">
        <f>ОиК!#REF!</f>
        <v>#REF!</v>
      </c>
      <c r="D19" s="87" t="e">
        <f>ОиК!#REF!</f>
        <v>#REF!</v>
      </c>
      <c r="E19" s="87" t="e">
        <f>ОиК!#REF!</f>
        <v>#REF!</v>
      </c>
      <c r="F19" s="87" t="e">
        <f>ОиК!#REF!</f>
        <v>#REF!</v>
      </c>
      <c r="G19" s="87" t="e">
        <f>ОиК!#REF!</f>
        <v>#REF!</v>
      </c>
      <c r="H19" s="87" t="e">
        <f>ОиК!#REF!</f>
        <v>#REF!</v>
      </c>
      <c r="I19" s="87" t="e">
        <f>ОиК!#REF!</f>
        <v>#REF!</v>
      </c>
      <c r="J19" s="87" t="e">
        <f>ОиК!#REF!</f>
        <v>#REF!</v>
      </c>
      <c r="K19" s="87" t="e">
        <f>ОиК!#REF!</f>
        <v>#REF!</v>
      </c>
      <c r="L19" s="87" t="e">
        <f>ОиК!#REF!</f>
        <v>#REF!</v>
      </c>
      <c r="M19" s="87" t="e">
        <f>ОиК!#REF!</f>
        <v>#REF!</v>
      </c>
      <c r="N19" s="87" t="e">
        <f>ОиК!#REF!</f>
        <v>#REF!</v>
      </c>
      <c r="O19" s="87" t="e">
        <f>ОиК!#REF!</f>
        <v>#REF!</v>
      </c>
      <c r="P19" s="87" t="e">
        <f>ОиК!#REF!</f>
        <v>#REF!</v>
      </c>
      <c r="Q19" s="87" t="e">
        <f>ОиК!#REF!</f>
        <v>#REF!</v>
      </c>
      <c r="R19" s="87" t="e">
        <f>ОиК!#REF!</f>
        <v>#REF!</v>
      </c>
      <c r="S19" s="87" t="e">
        <f>ОиК!#REF!</f>
        <v>#REF!</v>
      </c>
      <c r="T19" s="87" t="e">
        <f>ОиК!#REF!</f>
        <v>#REF!</v>
      </c>
      <c r="U19" s="87" t="e">
        <f>ОиК!#REF!</f>
        <v>#REF!</v>
      </c>
      <c r="V19" s="87" t="e">
        <f>ОиК!#REF!</f>
        <v>#REF!</v>
      </c>
      <c r="W19" s="87" t="e">
        <f>ОиК!#REF!</f>
        <v>#REF!</v>
      </c>
      <c r="X19" s="87" t="e">
        <f>ОиК!#REF!</f>
        <v>#REF!</v>
      </c>
      <c r="Y19" s="87" t="e">
        <f>ОиК!#REF!</f>
        <v>#REF!</v>
      </c>
      <c r="Z19" s="87" t="e">
        <f>ОиК!#REF!</f>
        <v>#REF!</v>
      </c>
      <c r="AA19" s="87" t="e">
        <f>ОиК!#REF!</f>
        <v>#REF!</v>
      </c>
      <c r="AB19" s="87">
        <f>ОиК!B19</f>
        <v>15345</v>
      </c>
      <c r="AC19" s="87">
        <f>ОиК!C19</f>
        <v>15345</v>
      </c>
      <c r="AD19" s="87">
        <f>ОиК!D19</f>
        <v>15345</v>
      </c>
      <c r="AE19" s="87">
        <f>ОиК!E19</f>
        <v>16695</v>
      </c>
      <c r="AF19" s="87">
        <f>ОиК!F19</f>
        <v>17955</v>
      </c>
      <c r="AG19" s="87">
        <f>ОиК!G19</f>
        <v>17325</v>
      </c>
      <c r="AH19" s="87">
        <f>ОиК!H19</f>
        <v>14895</v>
      </c>
      <c r="AI19" s="87">
        <f>ОиК!I19</f>
        <v>14895</v>
      </c>
      <c r="AJ19" s="87">
        <f>ОиК!J19</f>
        <v>14895</v>
      </c>
      <c r="AK19" s="87">
        <f>ОиК!K19</f>
        <v>14895</v>
      </c>
      <c r="AL19" s="87">
        <f>ОиК!L19</f>
        <v>14895</v>
      </c>
      <c r="AM19" s="87">
        <f>ОиК!M19</f>
        <v>14895</v>
      </c>
      <c r="AN19" s="87">
        <f>ОиК!N19</f>
        <v>14895</v>
      </c>
      <c r="AO19" s="87">
        <f>ОиК!O19</f>
        <v>14895</v>
      </c>
      <c r="AP19" s="87">
        <f>ОиК!P19</f>
        <v>14895</v>
      </c>
      <c r="AQ19" s="87">
        <f>ОиК!Q19</f>
        <v>14895</v>
      </c>
      <c r="AR19" s="87">
        <f>ОиК!R19</f>
        <v>13275</v>
      </c>
      <c r="AS19" s="87">
        <f>ОиК!S19</f>
        <v>13275</v>
      </c>
      <c r="AT19" s="87">
        <f>ОиК!T19</f>
        <v>13545</v>
      </c>
      <c r="AU19" s="87">
        <f>ОиК!U19</f>
        <v>13545</v>
      </c>
      <c r="AV19" s="87">
        <f>ОиК!V19</f>
        <v>13005</v>
      </c>
      <c r="AW19" s="87">
        <f>ОиК!W19</f>
        <v>13005</v>
      </c>
      <c r="AX19" s="87">
        <f>ОиК!X19</f>
        <v>13005</v>
      </c>
      <c r="AY19" s="87">
        <f>ОиК!Y19</f>
        <v>13005</v>
      </c>
      <c r="AZ19" s="87">
        <f>ОиК!Z19</f>
        <v>13005</v>
      </c>
      <c r="BA19" s="87">
        <f>ОиК!AA19</f>
        <v>13275</v>
      </c>
      <c r="BB19" s="87">
        <f>ОиК!AB19</f>
        <v>13275</v>
      </c>
      <c r="BC19" s="87">
        <f>ОиК!AC19</f>
        <v>13005</v>
      </c>
    </row>
    <row r="20" spans="1:55" x14ac:dyDescent="0.25">
      <c r="A20" s="66">
        <v>2</v>
      </c>
      <c r="B20" s="87" t="e">
        <f>ОиК!#REF!</f>
        <v>#REF!</v>
      </c>
      <c r="C20" s="87" t="e">
        <f>ОиК!#REF!</f>
        <v>#REF!</v>
      </c>
      <c r="D20" s="87" t="e">
        <f>ОиК!#REF!</f>
        <v>#REF!</v>
      </c>
      <c r="E20" s="87" t="e">
        <f>ОиК!#REF!</f>
        <v>#REF!</v>
      </c>
      <c r="F20" s="87" t="e">
        <f>ОиК!#REF!</f>
        <v>#REF!</v>
      </c>
      <c r="G20" s="87" t="e">
        <f>ОиК!#REF!</f>
        <v>#REF!</v>
      </c>
      <c r="H20" s="87" t="e">
        <f>ОиК!#REF!</f>
        <v>#REF!</v>
      </c>
      <c r="I20" s="87" t="e">
        <f>ОиК!#REF!</f>
        <v>#REF!</v>
      </c>
      <c r="J20" s="87" t="e">
        <f>ОиК!#REF!</f>
        <v>#REF!</v>
      </c>
      <c r="K20" s="87" t="e">
        <f>ОиК!#REF!</f>
        <v>#REF!</v>
      </c>
      <c r="L20" s="87" t="e">
        <f>ОиК!#REF!</f>
        <v>#REF!</v>
      </c>
      <c r="M20" s="87" t="e">
        <f>ОиК!#REF!</f>
        <v>#REF!</v>
      </c>
      <c r="N20" s="87" t="e">
        <f>ОиК!#REF!</f>
        <v>#REF!</v>
      </c>
      <c r="O20" s="87" t="e">
        <f>ОиК!#REF!</f>
        <v>#REF!</v>
      </c>
      <c r="P20" s="87" t="e">
        <f>ОиК!#REF!</f>
        <v>#REF!</v>
      </c>
      <c r="Q20" s="87" t="e">
        <f>ОиК!#REF!</f>
        <v>#REF!</v>
      </c>
      <c r="R20" s="87" t="e">
        <f>ОиК!#REF!</f>
        <v>#REF!</v>
      </c>
      <c r="S20" s="87" t="e">
        <f>ОиК!#REF!</f>
        <v>#REF!</v>
      </c>
      <c r="T20" s="87" t="e">
        <f>ОиК!#REF!</f>
        <v>#REF!</v>
      </c>
      <c r="U20" s="87" t="e">
        <f>ОиК!#REF!</f>
        <v>#REF!</v>
      </c>
      <c r="V20" s="87" t="e">
        <f>ОиК!#REF!</f>
        <v>#REF!</v>
      </c>
      <c r="W20" s="87" t="e">
        <f>ОиК!#REF!</f>
        <v>#REF!</v>
      </c>
      <c r="X20" s="87" t="e">
        <f>ОиК!#REF!</f>
        <v>#REF!</v>
      </c>
      <c r="Y20" s="87" t="e">
        <f>ОиК!#REF!</f>
        <v>#REF!</v>
      </c>
      <c r="Z20" s="87" t="e">
        <f>ОиК!#REF!</f>
        <v>#REF!</v>
      </c>
      <c r="AA20" s="87" t="e">
        <f>ОиК!#REF!</f>
        <v>#REF!</v>
      </c>
      <c r="AB20" s="87">
        <f>ОиК!B20</f>
        <v>17010</v>
      </c>
      <c r="AC20" s="87">
        <f>ОиК!C20</f>
        <v>17010</v>
      </c>
      <c r="AD20" s="87">
        <f>ОиК!D20</f>
        <v>17010</v>
      </c>
      <c r="AE20" s="87">
        <f>ОиК!E20</f>
        <v>18360</v>
      </c>
      <c r="AF20" s="87">
        <f>ОиК!F20</f>
        <v>19620</v>
      </c>
      <c r="AG20" s="87">
        <f>ОиК!G20</f>
        <v>18990</v>
      </c>
      <c r="AH20" s="87">
        <f>ОиК!H20</f>
        <v>16560</v>
      </c>
      <c r="AI20" s="87">
        <f>ОиК!I20</f>
        <v>16560</v>
      </c>
      <c r="AJ20" s="87">
        <f>ОиК!J20</f>
        <v>16560</v>
      </c>
      <c r="AK20" s="87">
        <f>ОиК!K20</f>
        <v>16560</v>
      </c>
      <c r="AL20" s="87">
        <f>ОиК!L20</f>
        <v>16560</v>
      </c>
      <c r="AM20" s="87">
        <f>ОиК!M20</f>
        <v>16560</v>
      </c>
      <c r="AN20" s="87">
        <f>ОиК!N20</f>
        <v>16560</v>
      </c>
      <c r="AO20" s="87">
        <f>ОиК!O20</f>
        <v>16560</v>
      </c>
      <c r="AP20" s="87">
        <f>ОиК!P20</f>
        <v>16560</v>
      </c>
      <c r="AQ20" s="87">
        <f>ОиК!Q20</f>
        <v>16560</v>
      </c>
      <c r="AR20" s="87">
        <f>ОиК!R20</f>
        <v>14760</v>
      </c>
      <c r="AS20" s="87">
        <f>ОиК!S20</f>
        <v>14760</v>
      </c>
      <c r="AT20" s="87">
        <f>ОиК!T20</f>
        <v>15030</v>
      </c>
      <c r="AU20" s="87">
        <f>ОиК!U20</f>
        <v>15030</v>
      </c>
      <c r="AV20" s="87">
        <f>ОиК!V20</f>
        <v>14490</v>
      </c>
      <c r="AW20" s="87">
        <f>ОиК!W20</f>
        <v>14490</v>
      </c>
      <c r="AX20" s="87">
        <f>ОиК!X20</f>
        <v>14490</v>
      </c>
      <c r="AY20" s="87">
        <f>ОиК!Y20</f>
        <v>14490</v>
      </c>
      <c r="AZ20" s="87">
        <f>ОиК!Z20</f>
        <v>14490</v>
      </c>
      <c r="BA20" s="87">
        <f>ОиК!AA20</f>
        <v>14760</v>
      </c>
      <c r="BB20" s="87">
        <f>ОиК!AB20</f>
        <v>14760</v>
      </c>
      <c r="BC20" s="87">
        <f>ОиК!AC20</f>
        <v>14490</v>
      </c>
    </row>
    <row r="21" spans="1:55" x14ac:dyDescent="0.25">
      <c r="A21" s="16" t="s">
        <v>9</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U21" s="87"/>
      <c r="AV21" s="87"/>
      <c r="AW21" s="87"/>
      <c r="AX21" s="87"/>
      <c r="AY21" s="87"/>
      <c r="AZ21" s="87"/>
      <c r="BA21" s="87"/>
      <c r="BB21" s="87"/>
      <c r="BC21" s="87"/>
    </row>
    <row r="22" spans="1:55" x14ac:dyDescent="0.25">
      <c r="A22" s="17" t="s">
        <v>10</v>
      </c>
      <c r="B22" s="87" t="e">
        <f>ОиК!#REF!</f>
        <v>#REF!</v>
      </c>
      <c r="C22" s="87" t="e">
        <f>ОиК!#REF!</f>
        <v>#REF!</v>
      </c>
      <c r="D22" s="87" t="e">
        <f>ОиК!#REF!</f>
        <v>#REF!</v>
      </c>
      <c r="E22" s="87" t="e">
        <f>ОиК!#REF!</f>
        <v>#REF!</v>
      </c>
      <c r="F22" s="87" t="e">
        <f>ОиК!#REF!</f>
        <v>#REF!</v>
      </c>
      <c r="G22" s="87" t="e">
        <f>ОиК!#REF!</f>
        <v>#REF!</v>
      </c>
      <c r="H22" s="87" t="e">
        <f>ОиК!#REF!</f>
        <v>#REF!</v>
      </c>
      <c r="I22" s="87" t="e">
        <f>ОиК!#REF!</f>
        <v>#REF!</v>
      </c>
      <c r="J22" s="87" t="e">
        <f>ОиК!#REF!</f>
        <v>#REF!</v>
      </c>
      <c r="K22" s="87" t="e">
        <f>ОиК!#REF!</f>
        <v>#REF!</v>
      </c>
      <c r="L22" s="87" t="e">
        <f>ОиК!#REF!</f>
        <v>#REF!</v>
      </c>
      <c r="M22" s="87" t="e">
        <f>ОиК!#REF!</f>
        <v>#REF!</v>
      </c>
      <c r="N22" s="87" t="e">
        <f>ОиК!#REF!</f>
        <v>#REF!</v>
      </c>
      <c r="O22" s="87" t="e">
        <f>ОиК!#REF!</f>
        <v>#REF!</v>
      </c>
      <c r="P22" s="87" t="e">
        <f>ОиК!#REF!</f>
        <v>#REF!</v>
      </c>
      <c r="Q22" s="87" t="e">
        <f>ОиК!#REF!</f>
        <v>#REF!</v>
      </c>
      <c r="R22" s="87" t="e">
        <f>ОиК!#REF!</f>
        <v>#REF!</v>
      </c>
      <c r="S22" s="87" t="e">
        <f>ОиК!#REF!</f>
        <v>#REF!</v>
      </c>
      <c r="T22" s="87" t="e">
        <f>ОиК!#REF!</f>
        <v>#REF!</v>
      </c>
      <c r="U22" s="87" t="e">
        <f>ОиК!#REF!</f>
        <v>#REF!</v>
      </c>
      <c r="V22" s="87" t="e">
        <f>ОиК!#REF!</f>
        <v>#REF!</v>
      </c>
      <c r="W22" s="87" t="e">
        <f>ОиК!#REF!</f>
        <v>#REF!</v>
      </c>
      <c r="X22" s="87" t="e">
        <f>ОиК!#REF!</f>
        <v>#REF!</v>
      </c>
      <c r="Y22" s="87" t="e">
        <f>ОиК!#REF!</f>
        <v>#REF!</v>
      </c>
      <c r="Z22" s="87" t="e">
        <f>ОиК!#REF!</f>
        <v>#REF!</v>
      </c>
      <c r="AA22" s="87" t="e">
        <f>ОиК!#REF!</f>
        <v>#REF!</v>
      </c>
      <c r="AB22" s="87">
        <f>ОиК!B22</f>
        <v>57195</v>
      </c>
      <c r="AC22" s="87">
        <f>ОиК!C22</f>
        <v>57195</v>
      </c>
      <c r="AD22" s="87">
        <f>ОиК!D22</f>
        <v>57195</v>
      </c>
      <c r="AE22" s="87">
        <f>ОиК!E22</f>
        <v>58545</v>
      </c>
      <c r="AF22" s="87">
        <f>ОиК!F22</f>
        <v>59805</v>
      </c>
      <c r="AG22" s="87">
        <f>ОиК!G22</f>
        <v>59175</v>
      </c>
      <c r="AH22" s="87">
        <f>ОиК!H22</f>
        <v>56745</v>
      </c>
      <c r="AI22" s="87">
        <f>ОиК!I22</f>
        <v>56745</v>
      </c>
      <c r="AJ22" s="87">
        <f>ОиК!J22</f>
        <v>56745</v>
      </c>
      <c r="AK22" s="87">
        <f>ОиК!K22</f>
        <v>56745</v>
      </c>
      <c r="AL22" s="87">
        <f>ОиК!L22</f>
        <v>56745</v>
      </c>
      <c r="AM22" s="87">
        <f>ОиК!M22</f>
        <v>56745</v>
      </c>
      <c r="AN22" s="87">
        <f>ОиК!N22</f>
        <v>56745</v>
      </c>
      <c r="AO22" s="87">
        <f>ОиК!O22</f>
        <v>56745</v>
      </c>
      <c r="AP22" s="87">
        <f>ОиК!P22</f>
        <v>56745</v>
      </c>
      <c r="AQ22" s="87">
        <f>ОиК!Q22</f>
        <v>56745</v>
      </c>
      <c r="AR22" s="87">
        <f>ОиК!R22</f>
        <v>50625</v>
      </c>
      <c r="AS22" s="87">
        <f>ОиК!S22</f>
        <v>50625</v>
      </c>
      <c r="AT22" s="87">
        <f>ОиК!T22</f>
        <v>50895</v>
      </c>
      <c r="AU22" s="87">
        <f>ОиК!U22</f>
        <v>50895</v>
      </c>
      <c r="AV22" s="87">
        <f>ОиК!V22</f>
        <v>50355</v>
      </c>
      <c r="AW22" s="87">
        <f>ОиК!W22</f>
        <v>50355</v>
      </c>
      <c r="AX22" s="87">
        <f>ОиК!X22</f>
        <v>50355</v>
      </c>
      <c r="AY22" s="87">
        <f>ОиК!Y22</f>
        <v>50355</v>
      </c>
      <c r="AZ22" s="87">
        <f>ОиК!Z22</f>
        <v>50355</v>
      </c>
      <c r="BA22" s="87">
        <f>ОиК!AA22</f>
        <v>50625</v>
      </c>
      <c r="BB22" s="87">
        <f>ОиК!AB22</f>
        <v>50625</v>
      </c>
      <c r="BC22" s="87">
        <f>ОиК!AC22</f>
        <v>50355</v>
      </c>
    </row>
    <row r="23" spans="1:55" x14ac:dyDescent="0.25">
      <c r="A23" s="6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row>
    <row r="24" spans="1:55" x14ac:dyDescent="0.25">
      <c r="A24" s="260" t="s">
        <v>13</v>
      </c>
    </row>
    <row r="25" spans="1:55" x14ac:dyDescent="0.25">
      <c r="A25" s="261"/>
      <c r="B25" s="86" t="e">
        <f t="shared" ref="B25:AK26" si="0">B4</f>
        <v>#REF!</v>
      </c>
      <c r="C25" s="86" t="e">
        <f t="shared" si="0"/>
        <v>#REF!</v>
      </c>
      <c r="D25" s="86" t="e">
        <f t="shared" si="0"/>
        <v>#REF!</v>
      </c>
      <c r="E25" s="86" t="e">
        <f t="shared" si="0"/>
        <v>#REF!</v>
      </c>
      <c r="F25" s="86" t="e">
        <f t="shared" si="0"/>
        <v>#REF!</v>
      </c>
      <c r="G25" s="86" t="e">
        <f t="shared" si="0"/>
        <v>#REF!</v>
      </c>
      <c r="H25" s="86" t="e">
        <f t="shared" si="0"/>
        <v>#REF!</v>
      </c>
      <c r="I25" s="86" t="e">
        <f t="shared" si="0"/>
        <v>#REF!</v>
      </c>
      <c r="J25" s="86" t="e">
        <f t="shared" si="0"/>
        <v>#REF!</v>
      </c>
      <c r="K25" s="86" t="e">
        <f t="shared" si="0"/>
        <v>#REF!</v>
      </c>
      <c r="L25" s="86" t="e">
        <f t="shared" si="0"/>
        <v>#REF!</v>
      </c>
      <c r="M25" s="86" t="e">
        <f t="shared" si="0"/>
        <v>#REF!</v>
      </c>
      <c r="N25" s="86" t="e">
        <f t="shared" si="0"/>
        <v>#REF!</v>
      </c>
      <c r="O25" s="86" t="e">
        <f t="shared" si="0"/>
        <v>#REF!</v>
      </c>
      <c r="P25" s="86" t="e">
        <f t="shared" si="0"/>
        <v>#REF!</v>
      </c>
      <c r="Q25" s="86" t="e">
        <f t="shared" si="0"/>
        <v>#REF!</v>
      </c>
      <c r="R25" s="86" t="e">
        <f t="shared" si="0"/>
        <v>#REF!</v>
      </c>
      <c r="S25" s="86" t="e">
        <f t="shared" si="0"/>
        <v>#REF!</v>
      </c>
      <c r="T25" s="86" t="e">
        <f t="shared" si="0"/>
        <v>#REF!</v>
      </c>
      <c r="U25" s="86" t="e">
        <f t="shared" si="0"/>
        <v>#REF!</v>
      </c>
      <c r="V25" s="86" t="e">
        <f t="shared" si="0"/>
        <v>#REF!</v>
      </c>
      <c r="W25" s="86" t="e">
        <f t="shared" si="0"/>
        <v>#REF!</v>
      </c>
      <c r="X25" s="86" t="e">
        <f t="shared" si="0"/>
        <v>#REF!</v>
      </c>
      <c r="Y25" s="86" t="e">
        <f t="shared" si="0"/>
        <v>#REF!</v>
      </c>
      <c r="Z25" s="86" t="e">
        <f t="shared" si="0"/>
        <v>#REF!</v>
      </c>
      <c r="AA25" s="86" t="e">
        <f t="shared" si="0"/>
        <v>#REF!</v>
      </c>
      <c r="AB25" s="86">
        <f t="shared" si="0"/>
        <v>46097</v>
      </c>
      <c r="AC25" s="86">
        <f t="shared" si="0"/>
        <v>46098</v>
      </c>
      <c r="AD25" s="86">
        <f t="shared" si="0"/>
        <v>46099</v>
      </c>
      <c r="AE25" s="86">
        <f t="shared" si="0"/>
        <v>46100</v>
      </c>
      <c r="AF25" s="86">
        <f t="shared" si="0"/>
        <v>46101</v>
      </c>
      <c r="AG25" s="86">
        <f t="shared" si="0"/>
        <v>46102</v>
      </c>
      <c r="AH25" s="86">
        <f t="shared" si="0"/>
        <v>46103</v>
      </c>
      <c r="AI25" s="86">
        <f t="shared" si="0"/>
        <v>46104</v>
      </c>
      <c r="AJ25" s="86">
        <f t="shared" si="0"/>
        <v>46105</v>
      </c>
      <c r="AK25" s="86">
        <f t="shared" si="0"/>
        <v>46106</v>
      </c>
      <c r="AL25" s="86">
        <f t="shared" ref="AL25:BC26" si="1">AL4</f>
        <v>46107</v>
      </c>
      <c r="AM25" s="86">
        <f t="shared" si="1"/>
        <v>46108</v>
      </c>
      <c r="AN25" s="86">
        <f t="shared" si="1"/>
        <v>46109</v>
      </c>
      <c r="AO25" s="86">
        <f t="shared" si="1"/>
        <v>46110</v>
      </c>
      <c r="AP25" s="86">
        <f t="shared" si="1"/>
        <v>46111</v>
      </c>
      <c r="AQ25" s="86">
        <f t="shared" si="1"/>
        <v>46112</v>
      </c>
      <c r="AR25" s="86">
        <f t="shared" si="1"/>
        <v>46113</v>
      </c>
      <c r="AS25" s="86">
        <f t="shared" si="1"/>
        <v>46114</v>
      </c>
      <c r="AT25" s="86">
        <f t="shared" si="1"/>
        <v>46115</v>
      </c>
      <c r="AU25" s="86">
        <f t="shared" si="1"/>
        <v>46116</v>
      </c>
      <c r="AV25" s="86">
        <f t="shared" si="1"/>
        <v>46117</v>
      </c>
      <c r="AW25" s="86">
        <f t="shared" si="1"/>
        <v>46118</v>
      </c>
      <c r="AX25" s="86">
        <f t="shared" si="1"/>
        <v>46119</v>
      </c>
      <c r="AY25" s="86">
        <f t="shared" si="1"/>
        <v>46120</v>
      </c>
      <c r="AZ25" s="86">
        <f t="shared" si="1"/>
        <v>46121</v>
      </c>
      <c r="BA25" s="86">
        <f t="shared" si="1"/>
        <v>46122</v>
      </c>
      <c r="BB25" s="86">
        <f t="shared" si="1"/>
        <v>46123</v>
      </c>
      <c r="BC25" s="86">
        <f t="shared" si="1"/>
        <v>46124</v>
      </c>
    </row>
    <row r="26" spans="1:55" s="85" customFormat="1" ht="34.5" customHeight="1" x14ac:dyDescent="0.2">
      <c r="A26" s="7" t="s">
        <v>3</v>
      </c>
      <c r="B26" s="86" t="e">
        <f t="shared" si="0"/>
        <v>#REF!</v>
      </c>
      <c r="C26" s="86" t="e">
        <f t="shared" si="0"/>
        <v>#REF!</v>
      </c>
      <c r="D26" s="86" t="e">
        <f t="shared" si="0"/>
        <v>#REF!</v>
      </c>
      <c r="E26" s="86" t="e">
        <f t="shared" si="0"/>
        <v>#REF!</v>
      </c>
      <c r="F26" s="86" t="e">
        <f t="shared" si="0"/>
        <v>#REF!</v>
      </c>
      <c r="G26" s="86" t="e">
        <f t="shared" si="0"/>
        <v>#REF!</v>
      </c>
      <c r="H26" s="86" t="e">
        <f t="shared" si="0"/>
        <v>#REF!</v>
      </c>
      <c r="I26" s="86" t="e">
        <f t="shared" si="0"/>
        <v>#REF!</v>
      </c>
      <c r="J26" s="86" t="e">
        <f t="shared" si="0"/>
        <v>#REF!</v>
      </c>
      <c r="K26" s="86" t="e">
        <f t="shared" si="0"/>
        <v>#REF!</v>
      </c>
      <c r="L26" s="86" t="e">
        <f t="shared" si="0"/>
        <v>#REF!</v>
      </c>
      <c r="M26" s="86" t="e">
        <f t="shared" si="0"/>
        <v>#REF!</v>
      </c>
      <c r="N26" s="86" t="e">
        <f t="shared" si="0"/>
        <v>#REF!</v>
      </c>
      <c r="O26" s="86" t="e">
        <f t="shared" si="0"/>
        <v>#REF!</v>
      </c>
      <c r="P26" s="86" t="e">
        <f t="shared" si="0"/>
        <v>#REF!</v>
      </c>
      <c r="Q26" s="86" t="e">
        <f t="shared" si="0"/>
        <v>#REF!</v>
      </c>
      <c r="R26" s="86" t="e">
        <f t="shared" si="0"/>
        <v>#REF!</v>
      </c>
      <c r="S26" s="86" t="e">
        <f t="shared" si="0"/>
        <v>#REF!</v>
      </c>
      <c r="T26" s="86" t="e">
        <f t="shared" si="0"/>
        <v>#REF!</v>
      </c>
      <c r="U26" s="86" t="e">
        <f t="shared" si="0"/>
        <v>#REF!</v>
      </c>
      <c r="V26" s="86" t="e">
        <f t="shared" si="0"/>
        <v>#REF!</v>
      </c>
      <c r="W26" s="86" t="e">
        <f t="shared" si="0"/>
        <v>#REF!</v>
      </c>
      <c r="X26" s="86" t="e">
        <f t="shared" si="0"/>
        <v>#REF!</v>
      </c>
      <c r="Y26" s="86" t="e">
        <f t="shared" si="0"/>
        <v>#REF!</v>
      </c>
      <c r="Z26" s="86" t="e">
        <f t="shared" si="0"/>
        <v>#REF!</v>
      </c>
      <c r="AA26" s="86" t="e">
        <f t="shared" si="0"/>
        <v>#REF!</v>
      </c>
      <c r="AB26" s="86">
        <f t="shared" si="0"/>
        <v>46097</v>
      </c>
      <c r="AC26" s="86">
        <f t="shared" si="0"/>
        <v>46098</v>
      </c>
      <c r="AD26" s="86">
        <f t="shared" si="0"/>
        <v>46099</v>
      </c>
      <c r="AE26" s="86">
        <f t="shared" si="0"/>
        <v>46100</v>
      </c>
      <c r="AF26" s="86">
        <f t="shared" si="0"/>
        <v>46101</v>
      </c>
      <c r="AG26" s="86">
        <f t="shared" si="0"/>
        <v>46102</v>
      </c>
      <c r="AH26" s="86">
        <f t="shared" si="0"/>
        <v>46103</v>
      </c>
      <c r="AI26" s="86">
        <f t="shared" si="0"/>
        <v>46104</v>
      </c>
      <c r="AJ26" s="86">
        <f t="shared" si="0"/>
        <v>46105</v>
      </c>
      <c r="AK26" s="86">
        <f t="shared" si="0"/>
        <v>46106</v>
      </c>
      <c r="AL26" s="86">
        <f t="shared" si="1"/>
        <v>46107</v>
      </c>
      <c r="AM26" s="86">
        <f t="shared" si="1"/>
        <v>46108</v>
      </c>
      <c r="AN26" s="86">
        <f t="shared" si="1"/>
        <v>46109</v>
      </c>
      <c r="AO26" s="86">
        <f t="shared" si="1"/>
        <v>46110</v>
      </c>
      <c r="AP26" s="86">
        <f t="shared" si="1"/>
        <v>46111</v>
      </c>
      <c r="AQ26" s="86">
        <f t="shared" si="1"/>
        <v>46112</v>
      </c>
      <c r="AR26" s="86">
        <f t="shared" si="1"/>
        <v>46113</v>
      </c>
      <c r="AS26" s="86">
        <f t="shared" si="1"/>
        <v>46114</v>
      </c>
      <c r="AT26" s="86">
        <f t="shared" si="1"/>
        <v>46115</v>
      </c>
      <c r="AU26" s="86">
        <f t="shared" si="1"/>
        <v>46116</v>
      </c>
      <c r="AV26" s="86">
        <f t="shared" si="1"/>
        <v>46117</v>
      </c>
      <c r="AW26" s="86">
        <f t="shared" si="1"/>
        <v>46118</v>
      </c>
      <c r="AX26" s="86">
        <f t="shared" si="1"/>
        <v>46119</v>
      </c>
      <c r="AY26" s="86">
        <f t="shared" si="1"/>
        <v>46120</v>
      </c>
      <c r="AZ26" s="86">
        <f t="shared" si="1"/>
        <v>46121</v>
      </c>
      <c r="BA26" s="86">
        <f t="shared" si="1"/>
        <v>46122</v>
      </c>
      <c r="BB26" s="86">
        <f t="shared" si="1"/>
        <v>46123</v>
      </c>
      <c r="BC26" s="86">
        <f t="shared" si="1"/>
        <v>46124</v>
      </c>
    </row>
    <row r="27" spans="1:55" x14ac:dyDescent="0.25">
      <c r="A27" s="66" t="s">
        <v>4</v>
      </c>
    </row>
    <row r="28" spans="1:55" x14ac:dyDescent="0.25">
      <c r="A28" s="66">
        <v>1</v>
      </c>
      <c r="B28" s="107" t="e">
        <f t="shared" ref="B28:AL28" si="2">ROUNDUP(B7*0.9,)+25</f>
        <v>#REF!</v>
      </c>
      <c r="C28" s="107" t="e">
        <f t="shared" si="2"/>
        <v>#REF!</v>
      </c>
      <c r="D28" s="107" t="e">
        <f t="shared" si="2"/>
        <v>#REF!</v>
      </c>
      <c r="E28" s="107" t="e">
        <f t="shared" si="2"/>
        <v>#REF!</v>
      </c>
      <c r="F28" s="107" t="e">
        <f t="shared" si="2"/>
        <v>#REF!</v>
      </c>
      <c r="G28" s="107" t="e">
        <f t="shared" si="2"/>
        <v>#REF!</v>
      </c>
      <c r="H28" s="107" t="e">
        <f t="shared" si="2"/>
        <v>#REF!</v>
      </c>
      <c r="I28" s="107" t="e">
        <f t="shared" si="2"/>
        <v>#REF!</v>
      </c>
      <c r="J28" s="107" t="e">
        <f t="shared" si="2"/>
        <v>#REF!</v>
      </c>
      <c r="K28" s="107" t="e">
        <f t="shared" si="2"/>
        <v>#REF!</v>
      </c>
      <c r="L28" s="107" t="e">
        <f t="shared" si="2"/>
        <v>#REF!</v>
      </c>
      <c r="M28" s="107" t="e">
        <f t="shared" si="2"/>
        <v>#REF!</v>
      </c>
      <c r="N28" s="107" t="e">
        <f t="shared" si="2"/>
        <v>#REF!</v>
      </c>
      <c r="O28" s="107" t="e">
        <f t="shared" si="2"/>
        <v>#REF!</v>
      </c>
      <c r="P28" s="107" t="e">
        <f t="shared" si="2"/>
        <v>#REF!</v>
      </c>
      <c r="Q28" s="107" t="e">
        <f t="shared" si="2"/>
        <v>#REF!</v>
      </c>
      <c r="R28" s="107" t="e">
        <f t="shared" si="2"/>
        <v>#REF!</v>
      </c>
      <c r="S28" s="107" t="e">
        <f t="shared" si="2"/>
        <v>#REF!</v>
      </c>
      <c r="T28" s="107" t="e">
        <f t="shared" si="2"/>
        <v>#REF!</v>
      </c>
      <c r="U28" s="107" t="e">
        <f t="shared" si="2"/>
        <v>#REF!</v>
      </c>
      <c r="V28" s="107" t="e">
        <f t="shared" si="2"/>
        <v>#REF!</v>
      </c>
      <c r="W28" s="107" t="e">
        <f t="shared" si="2"/>
        <v>#REF!</v>
      </c>
      <c r="X28" s="107" t="e">
        <f t="shared" si="2"/>
        <v>#REF!</v>
      </c>
      <c r="Y28" s="107" t="e">
        <f t="shared" si="2"/>
        <v>#REF!</v>
      </c>
      <c r="Z28" s="107" t="e">
        <f t="shared" si="2"/>
        <v>#REF!</v>
      </c>
      <c r="AA28" s="107" t="e">
        <f t="shared" si="2"/>
        <v>#REF!</v>
      </c>
      <c r="AB28" s="107">
        <f t="shared" si="2"/>
        <v>6951</v>
      </c>
      <c r="AC28" s="107">
        <f t="shared" si="2"/>
        <v>6951</v>
      </c>
      <c r="AD28" s="107">
        <f t="shared" si="2"/>
        <v>6951</v>
      </c>
      <c r="AE28" s="107">
        <f t="shared" si="2"/>
        <v>8166</v>
      </c>
      <c r="AF28" s="107">
        <f t="shared" si="2"/>
        <v>9300</v>
      </c>
      <c r="AG28" s="107">
        <f t="shared" si="2"/>
        <v>8733</v>
      </c>
      <c r="AH28" s="107">
        <f t="shared" si="2"/>
        <v>6546</v>
      </c>
      <c r="AI28" s="107">
        <f t="shared" si="2"/>
        <v>6546</v>
      </c>
      <c r="AJ28" s="107">
        <f t="shared" si="2"/>
        <v>6546</v>
      </c>
      <c r="AK28" s="107">
        <f t="shared" si="2"/>
        <v>6546</v>
      </c>
      <c r="AL28" s="107">
        <f t="shared" si="2"/>
        <v>6546</v>
      </c>
      <c r="AM28" s="107">
        <f t="shared" ref="AM28:BC28" si="3">ROUNDUP(AM7*0.9,)+25</f>
        <v>6546</v>
      </c>
      <c r="AN28" s="107">
        <f t="shared" si="3"/>
        <v>6546</v>
      </c>
      <c r="AO28" s="107">
        <f t="shared" si="3"/>
        <v>6546</v>
      </c>
      <c r="AP28" s="107">
        <f t="shared" si="3"/>
        <v>6546</v>
      </c>
      <c r="AQ28" s="107">
        <f t="shared" si="3"/>
        <v>6546</v>
      </c>
      <c r="AR28" s="107">
        <f t="shared" si="3"/>
        <v>5088</v>
      </c>
      <c r="AS28" s="107">
        <f t="shared" si="3"/>
        <v>5088</v>
      </c>
      <c r="AT28" s="107">
        <f t="shared" si="3"/>
        <v>5331</v>
      </c>
      <c r="AU28" s="107">
        <f t="shared" si="3"/>
        <v>5331</v>
      </c>
      <c r="AV28" s="107">
        <f t="shared" si="3"/>
        <v>4845</v>
      </c>
      <c r="AW28" s="107">
        <f t="shared" si="3"/>
        <v>4845</v>
      </c>
      <c r="AX28" s="107">
        <f t="shared" si="3"/>
        <v>4845</v>
      </c>
      <c r="AY28" s="107">
        <f t="shared" si="3"/>
        <v>4845</v>
      </c>
      <c r="AZ28" s="107">
        <f t="shared" si="3"/>
        <v>4845</v>
      </c>
      <c r="BA28" s="107">
        <f t="shared" si="3"/>
        <v>5088</v>
      </c>
      <c r="BB28" s="107">
        <f t="shared" si="3"/>
        <v>5088</v>
      </c>
      <c r="BC28" s="107">
        <f t="shared" si="3"/>
        <v>4845</v>
      </c>
    </row>
    <row r="29" spans="1:55" x14ac:dyDescent="0.25">
      <c r="A29" s="66">
        <v>2</v>
      </c>
      <c r="B29" s="107" t="e">
        <f t="shared" ref="B29:AL29" si="4">ROUNDUP(B8*0.9,)+25</f>
        <v>#REF!</v>
      </c>
      <c r="C29" s="107" t="e">
        <f t="shared" si="4"/>
        <v>#REF!</v>
      </c>
      <c r="D29" s="107" t="e">
        <f t="shared" si="4"/>
        <v>#REF!</v>
      </c>
      <c r="E29" s="107" t="e">
        <f t="shared" si="4"/>
        <v>#REF!</v>
      </c>
      <c r="F29" s="107" t="e">
        <f t="shared" si="4"/>
        <v>#REF!</v>
      </c>
      <c r="G29" s="107" t="e">
        <f t="shared" si="4"/>
        <v>#REF!</v>
      </c>
      <c r="H29" s="107" t="e">
        <f t="shared" si="4"/>
        <v>#REF!</v>
      </c>
      <c r="I29" s="107" t="e">
        <f t="shared" si="4"/>
        <v>#REF!</v>
      </c>
      <c r="J29" s="107" t="e">
        <f t="shared" si="4"/>
        <v>#REF!</v>
      </c>
      <c r="K29" s="107" t="e">
        <f t="shared" si="4"/>
        <v>#REF!</v>
      </c>
      <c r="L29" s="107" t="e">
        <f t="shared" si="4"/>
        <v>#REF!</v>
      </c>
      <c r="M29" s="107" t="e">
        <f t="shared" si="4"/>
        <v>#REF!</v>
      </c>
      <c r="N29" s="107" t="e">
        <f t="shared" si="4"/>
        <v>#REF!</v>
      </c>
      <c r="O29" s="107" t="e">
        <f t="shared" si="4"/>
        <v>#REF!</v>
      </c>
      <c r="P29" s="107" t="e">
        <f t="shared" si="4"/>
        <v>#REF!</v>
      </c>
      <c r="Q29" s="107" t="e">
        <f t="shared" si="4"/>
        <v>#REF!</v>
      </c>
      <c r="R29" s="107" t="e">
        <f t="shared" si="4"/>
        <v>#REF!</v>
      </c>
      <c r="S29" s="107" t="e">
        <f t="shared" si="4"/>
        <v>#REF!</v>
      </c>
      <c r="T29" s="107" t="e">
        <f t="shared" si="4"/>
        <v>#REF!</v>
      </c>
      <c r="U29" s="107" t="e">
        <f t="shared" si="4"/>
        <v>#REF!</v>
      </c>
      <c r="V29" s="107" t="e">
        <f t="shared" si="4"/>
        <v>#REF!</v>
      </c>
      <c r="W29" s="107" t="e">
        <f t="shared" si="4"/>
        <v>#REF!</v>
      </c>
      <c r="X29" s="107" t="e">
        <f t="shared" si="4"/>
        <v>#REF!</v>
      </c>
      <c r="Y29" s="107" t="e">
        <f t="shared" si="4"/>
        <v>#REF!</v>
      </c>
      <c r="Z29" s="107" t="e">
        <f t="shared" si="4"/>
        <v>#REF!</v>
      </c>
      <c r="AA29" s="107" t="e">
        <f t="shared" si="4"/>
        <v>#REF!</v>
      </c>
      <c r="AB29" s="107">
        <f t="shared" si="4"/>
        <v>8449</v>
      </c>
      <c r="AC29" s="107">
        <f t="shared" si="4"/>
        <v>8449</v>
      </c>
      <c r="AD29" s="107">
        <f t="shared" si="4"/>
        <v>8449</v>
      </c>
      <c r="AE29" s="107">
        <f t="shared" si="4"/>
        <v>9664</v>
      </c>
      <c r="AF29" s="107">
        <f t="shared" si="4"/>
        <v>10798</v>
      </c>
      <c r="AG29" s="107">
        <f t="shared" si="4"/>
        <v>10231</v>
      </c>
      <c r="AH29" s="107">
        <f t="shared" si="4"/>
        <v>8044</v>
      </c>
      <c r="AI29" s="107">
        <f t="shared" si="4"/>
        <v>8044</v>
      </c>
      <c r="AJ29" s="107">
        <f t="shared" si="4"/>
        <v>8044</v>
      </c>
      <c r="AK29" s="107">
        <f t="shared" si="4"/>
        <v>8044</v>
      </c>
      <c r="AL29" s="107">
        <f t="shared" si="4"/>
        <v>8044</v>
      </c>
      <c r="AM29" s="107">
        <f t="shared" ref="AM29:BC29" si="5">ROUNDUP(AM8*0.9,)+25</f>
        <v>8044</v>
      </c>
      <c r="AN29" s="107">
        <f t="shared" si="5"/>
        <v>8044</v>
      </c>
      <c r="AO29" s="107">
        <f t="shared" si="5"/>
        <v>8044</v>
      </c>
      <c r="AP29" s="107">
        <f t="shared" si="5"/>
        <v>8044</v>
      </c>
      <c r="AQ29" s="107">
        <f t="shared" si="5"/>
        <v>8044</v>
      </c>
      <c r="AR29" s="107">
        <f t="shared" si="5"/>
        <v>6424</v>
      </c>
      <c r="AS29" s="107">
        <f t="shared" si="5"/>
        <v>6424</v>
      </c>
      <c r="AT29" s="107">
        <f t="shared" si="5"/>
        <v>6667</v>
      </c>
      <c r="AU29" s="107">
        <f t="shared" si="5"/>
        <v>6667</v>
      </c>
      <c r="AV29" s="107">
        <f t="shared" si="5"/>
        <v>6181</v>
      </c>
      <c r="AW29" s="107">
        <f t="shared" si="5"/>
        <v>6181</v>
      </c>
      <c r="AX29" s="107">
        <f t="shared" si="5"/>
        <v>6181</v>
      </c>
      <c r="AY29" s="107">
        <f t="shared" si="5"/>
        <v>6181</v>
      </c>
      <c r="AZ29" s="107">
        <f t="shared" si="5"/>
        <v>6181</v>
      </c>
      <c r="BA29" s="107">
        <f t="shared" si="5"/>
        <v>6424</v>
      </c>
      <c r="BB29" s="107">
        <f t="shared" si="5"/>
        <v>6424</v>
      </c>
      <c r="BC29" s="107">
        <f t="shared" si="5"/>
        <v>6181</v>
      </c>
    </row>
    <row r="30" spans="1:55" x14ac:dyDescent="0.25">
      <c r="A30" s="66" t="s">
        <v>5</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row>
    <row r="31" spans="1:55" x14ac:dyDescent="0.25">
      <c r="A31" s="66">
        <v>1</v>
      </c>
      <c r="B31" s="107" t="e">
        <f t="shared" ref="B31:AL31" si="6">ROUNDUP(B10*0.9,)+25</f>
        <v>#REF!</v>
      </c>
      <c r="C31" s="107" t="e">
        <f t="shared" si="6"/>
        <v>#REF!</v>
      </c>
      <c r="D31" s="107" t="e">
        <f t="shared" si="6"/>
        <v>#REF!</v>
      </c>
      <c r="E31" s="107" t="e">
        <f t="shared" si="6"/>
        <v>#REF!</v>
      </c>
      <c r="F31" s="107" t="e">
        <f t="shared" si="6"/>
        <v>#REF!</v>
      </c>
      <c r="G31" s="107" t="e">
        <f t="shared" si="6"/>
        <v>#REF!</v>
      </c>
      <c r="H31" s="107" t="e">
        <f t="shared" si="6"/>
        <v>#REF!</v>
      </c>
      <c r="I31" s="107" t="e">
        <f t="shared" si="6"/>
        <v>#REF!</v>
      </c>
      <c r="J31" s="107" t="e">
        <f t="shared" si="6"/>
        <v>#REF!</v>
      </c>
      <c r="K31" s="107" t="e">
        <f t="shared" si="6"/>
        <v>#REF!</v>
      </c>
      <c r="L31" s="107" t="e">
        <f t="shared" si="6"/>
        <v>#REF!</v>
      </c>
      <c r="M31" s="107" t="e">
        <f t="shared" si="6"/>
        <v>#REF!</v>
      </c>
      <c r="N31" s="107" t="e">
        <f t="shared" si="6"/>
        <v>#REF!</v>
      </c>
      <c r="O31" s="107" t="e">
        <f t="shared" si="6"/>
        <v>#REF!</v>
      </c>
      <c r="P31" s="107" t="e">
        <f t="shared" si="6"/>
        <v>#REF!</v>
      </c>
      <c r="Q31" s="107" t="e">
        <f t="shared" si="6"/>
        <v>#REF!</v>
      </c>
      <c r="R31" s="107" t="e">
        <f t="shared" si="6"/>
        <v>#REF!</v>
      </c>
      <c r="S31" s="107" t="e">
        <f t="shared" si="6"/>
        <v>#REF!</v>
      </c>
      <c r="T31" s="107" t="e">
        <f t="shared" si="6"/>
        <v>#REF!</v>
      </c>
      <c r="U31" s="107" t="e">
        <f t="shared" si="6"/>
        <v>#REF!</v>
      </c>
      <c r="V31" s="107" t="e">
        <f t="shared" si="6"/>
        <v>#REF!</v>
      </c>
      <c r="W31" s="107" t="e">
        <f t="shared" si="6"/>
        <v>#REF!</v>
      </c>
      <c r="X31" s="107" t="e">
        <f t="shared" si="6"/>
        <v>#REF!</v>
      </c>
      <c r="Y31" s="107" t="e">
        <f t="shared" si="6"/>
        <v>#REF!</v>
      </c>
      <c r="Z31" s="107" t="e">
        <f t="shared" si="6"/>
        <v>#REF!</v>
      </c>
      <c r="AA31" s="107" t="e">
        <f t="shared" si="6"/>
        <v>#REF!</v>
      </c>
      <c r="AB31" s="107">
        <f t="shared" si="6"/>
        <v>8166</v>
      </c>
      <c r="AC31" s="107">
        <f t="shared" si="6"/>
        <v>8166</v>
      </c>
      <c r="AD31" s="107">
        <f t="shared" si="6"/>
        <v>8166</v>
      </c>
      <c r="AE31" s="107">
        <f t="shared" si="6"/>
        <v>9381</v>
      </c>
      <c r="AF31" s="107">
        <f t="shared" si="6"/>
        <v>10515</v>
      </c>
      <c r="AG31" s="107">
        <f t="shared" si="6"/>
        <v>9948</v>
      </c>
      <c r="AH31" s="107">
        <f t="shared" si="6"/>
        <v>7761</v>
      </c>
      <c r="AI31" s="107">
        <f t="shared" si="6"/>
        <v>7761</v>
      </c>
      <c r="AJ31" s="107">
        <f t="shared" si="6"/>
        <v>7761</v>
      </c>
      <c r="AK31" s="107">
        <f t="shared" si="6"/>
        <v>7761</v>
      </c>
      <c r="AL31" s="107">
        <f t="shared" si="6"/>
        <v>7761</v>
      </c>
      <c r="AM31" s="107">
        <f t="shared" ref="AM31:BC31" si="7">ROUNDUP(AM10*0.9,)+25</f>
        <v>7761</v>
      </c>
      <c r="AN31" s="107">
        <f t="shared" si="7"/>
        <v>7761</v>
      </c>
      <c r="AO31" s="107">
        <f t="shared" si="7"/>
        <v>7761</v>
      </c>
      <c r="AP31" s="107">
        <f t="shared" si="7"/>
        <v>7761</v>
      </c>
      <c r="AQ31" s="107">
        <f t="shared" si="7"/>
        <v>7761</v>
      </c>
      <c r="AR31" s="107">
        <f t="shared" si="7"/>
        <v>6303</v>
      </c>
      <c r="AS31" s="107">
        <f t="shared" si="7"/>
        <v>6303</v>
      </c>
      <c r="AT31" s="107">
        <f t="shared" si="7"/>
        <v>6546</v>
      </c>
      <c r="AU31" s="107">
        <f t="shared" si="7"/>
        <v>6546</v>
      </c>
      <c r="AV31" s="107">
        <f t="shared" si="7"/>
        <v>6060</v>
      </c>
      <c r="AW31" s="107">
        <f t="shared" si="7"/>
        <v>6060</v>
      </c>
      <c r="AX31" s="107">
        <f t="shared" si="7"/>
        <v>6060</v>
      </c>
      <c r="AY31" s="107">
        <f t="shared" si="7"/>
        <v>6060</v>
      </c>
      <c r="AZ31" s="107">
        <f t="shared" si="7"/>
        <v>6060</v>
      </c>
      <c r="BA31" s="107">
        <f t="shared" si="7"/>
        <v>6303</v>
      </c>
      <c r="BB31" s="107">
        <f t="shared" si="7"/>
        <v>6303</v>
      </c>
      <c r="BC31" s="107">
        <f t="shared" si="7"/>
        <v>6060</v>
      </c>
    </row>
    <row r="32" spans="1:55" x14ac:dyDescent="0.25">
      <c r="A32" s="66">
        <v>2</v>
      </c>
      <c r="B32" s="107" t="e">
        <f t="shared" ref="B32:AL32" si="8">ROUNDUP(B11*0.9,)+25</f>
        <v>#REF!</v>
      </c>
      <c r="C32" s="107" t="e">
        <f t="shared" si="8"/>
        <v>#REF!</v>
      </c>
      <c r="D32" s="107" t="e">
        <f t="shared" si="8"/>
        <v>#REF!</v>
      </c>
      <c r="E32" s="107" t="e">
        <f t="shared" si="8"/>
        <v>#REF!</v>
      </c>
      <c r="F32" s="107" t="e">
        <f t="shared" si="8"/>
        <v>#REF!</v>
      </c>
      <c r="G32" s="107" t="e">
        <f t="shared" si="8"/>
        <v>#REF!</v>
      </c>
      <c r="H32" s="107" t="e">
        <f t="shared" si="8"/>
        <v>#REF!</v>
      </c>
      <c r="I32" s="107" t="e">
        <f t="shared" si="8"/>
        <v>#REF!</v>
      </c>
      <c r="J32" s="107" t="e">
        <f t="shared" si="8"/>
        <v>#REF!</v>
      </c>
      <c r="K32" s="107" t="e">
        <f t="shared" si="8"/>
        <v>#REF!</v>
      </c>
      <c r="L32" s="107" t="e">
        <f t="shared" si="8"/>
        <v>#REF!</v>
      </c>
      <c r="M32" s="107" t="e">
        <f t="shared" si="8"/>
        <v>#REF!</v>
      </c>
      <c r="N32" s="107" t="e">
        <f t="shared" si="8"/>
        <v>#REF!</v>
      </c>
      <c r="O32" s="107" t="e">
        <f t="shared" si="8"/>
        <v>#REF!</v>
      </c>
      <c r="P32" s="107" t="e">
        <f t="shared" si="8"/>
        <v>#REF!</v>
      </c>
      <c r="Q32" s="107" t="e">
        <f t="shared" si="8"/>
        <v>#REF!</v>
      </c>
      <c r="R32" s="107" t="e">
        <f t="shared" si="8"/>
        <v>#REF!</v>
      </c>
      <c r="S32" s="107" t="e">
        <f t="shared" si="8"/>
        <v>#REF!</v>
      </c>
      <c r="T32" s="107" t="e">
        <f t="shared" si="8"/>
        <v>#REF!</v>
      </c>
      <c r="U32" s="107" t="e">
        <f t="shared" si="8"/>
        <v>#REF!</v>
      </c>
      <c r="V32" s="107" t="e">
        <f t="shared" si="8"/>
        <v>#REF!</v>
      </c>
      <c r="W32" s="107" t="e">
        <f t="shared" si="8"/>
        <v>#REF!</v>
      </c>
      <c r="X32" s="107" t="e">
        <f t="shared" si="8"/>
        <v>#REF!</v>
      </c>
      <c r="Y32" s="107" t="e">
        <f t="shared" si="8"/>
        <v>#REF!</v>
      </c>
      <c r="Z32" s="107" t="e">
        <f t="shared" si="8"/>
        <v>#REF!</v>
      </c>
      <c r="AA32" s="107" t="e">
        <f t="shared" si="8"/>
        <v>#REF!</v>
      </c>
      <c r="AB32" s="107">
        <f t="shared" si="8"/>
        <v>9664</v>
      </c>
      <c r="AC32" s="107">
        <f t="shared" si="8"/>
        <v>9664</v>
      </c>
      <c r="AD32" s="107">
        <f t="shared" si="8"/>
        <v>9664</v>
      </c>
      <c r="AE32" s="107">
        <f t="shared" si="8"/>
        <v>10879</v>
      </c>
      <c r="AF32" s="107">
        <f t="shared" si="8"/>
        <v>12013</v>
      </c>
      <c r="AG32" s="107">
        <f t="shared" si="8"/>
        <v>11446</v>
      </c>
      <c r="AH32" s="107">
        <f t="shared" si="8"/>
        <v>9259</v>
      </c>
      <c r="AI32" s="107">
        <f t="shared" si="8"/>
        <v>9259</v>
      </c>
      <c r="AJ32" s="107">
        <f t="shared" si="8"/>
        <v>9259</v>
      </c>
      <c r="AK32" s="107">
        <f t="shared" si="8"/>
        <v>9259</v>
      </c>
      <c r="AL32" s="107">
        <f t="shared" si="8"/>
        <v>9259</v>
      </c>
      <c r="AM32" s="107">
        <f t="shared" ref="AM32:BC32" si="9">ROUNDUP(AM11*0.9,)+25</f>
        <v>9259</v>
      </c>
      <c r="AN32" s="107">
        <f t="shared" si="9"/>
        <v>9259</v>
      </c>
      <c r="AO32" s="107">
        <f t="shared" si="9"/>
        <v>9259</v>
      </c>
      <c r="AP32" s="107">
        <f t="shared" si="9"/>
        <v>9259</v>
      </c>
      <c r="AQ32" s="107">
        <f t="shared" si="9"/>
        <v>9259</v>
      </c>
      <c r="AR32" s="107">
        <f t="shared" si="9"/>
        <v>7639</v>
      </c>
      <c r="AS32" s="107">
        <f t="shared" si="9"/>
        <v>7639</v>
      </c>
      <c r="AT32" s="107">
        <f t="shared" si="9"/>
        <v>7882</v>
      </c>
      <c r="AU32" s="107">
        <f t="shared" si="9"/>
        <v>7882</v>
      </c>
      <c r="AV32" s="107">
        <f t="shared" si="9"/>
        <v>7396</v>
      </c>
      <c r="AW32" s="107">
        <f t="shared" si="9"/>
        <v>7396</v>
      </c>
      <c r="AX32" s="107">
        <f t="shared" si="9"/>
        <v>7396</v>
      </c>
      <c r="AY32" s="107">
        <f t="shared" si="9"/>
        <v>7396</v>
      </c>
      <c r="AZ32" s="107">
        <f t="shared" si="9"/>
        <v>7396</v>
      </c>
      <c r="BA32" s="107">
        <f t="shared" si="9"/>
        <v>7639</v>
      </c>
      <c r="BB32" s="107">
        <f t="shared" si="9"/>
        <v>7639</v>
      </c>
      <c r="BC32" s="107">
        <f t="shared" si="9"/>
        <v>7396</v>
      </c>
    </row>
    <row r="33" spans="1:55" x14ac:dyDescent="0.25">
      <c r="A33" s="30" t="s">
        <v>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row>
    <row r="34" spans="1:55" x14ac:dyDescent="0.25">
      <c r="A34" s="66">
        <v>1</v>
      </c>
      <c r="B34" s="107" t="e">
        <f t="shared" ref="B34:AL34" si="10">ROUNDUP(B13*0.9,)+25</f>
        <v>#REF!</v>
      </c>
      <c r="C34" s="107" t="e">
        <f t="shared" si="10"/>
        <v>#REF!</v>
      </c>
      <c r="D34" s="107" t="e">
        <f t="shared" si="10"/>
        <v>#REF!</v>
      </c>
      <c r="E34" s="107" t="e">
        <f t="shared" si="10"/>
        <v>#REF!</v>
      </c>
      <c r="F34" s="107" t="e">
        <f t="shared" si="10"/>
        <v>#REF!</v>
      </c>
      <c r="G34" s="107" t="e">
        <f t="shared" si="10"/>
        <v>#REF!</v>
      </c>
      <c r="H34" s="107" t="e">
        <f t="shared" si="10"/>
        <v>#REF!</v>
      </c>
      <c r="I34" s="107" t="e">
        <f t="shared" si="10"/>
        <v>#REF!</v>
      </c>
      <c r="J34" s="107" t="e">
        <f t="shared" si="10"/>
        <v>#REF!</v>
      </c>
      <c r="K34" s="107" t="e">
        <f t="shared" si="10"/>
        <v>#REF!</v>
      </c>
      <c r="L34" s="107" t="e">
        <f t="shared" si="10"/>
        <v>#REF!</v>
      </c>
      <c r="M34" s="107" t="e">
        <f t="shared" si="10"/>
        <v>#REF!</v>
      </c>
      <c r="N34" s="107" t="e">
        <f t="shared" si="10"/>
        <v>#REF!</v>
      </c>
      <c r="O34" s="107" t="e">
        <f t="shared" si="10"/>
        <v>#REF!</v>
      </c>
      <c r="P34" s="107" t="e">
        <f t="shared" si="10"/>
        <v>#REF!</v>
      </c>
      <c r="Q34" s="107" t="e">
        <f t="shared" si="10"/>
        <v>#REF!</v>
      </c>
      <c r="R34" s="107" t="e">
        <f t="shared" si="10"/>
        <v>#REF!</v>
      </c>
      <c r="S34" s="107" t="e">
        <f t="shared" si="10"/>
        <v>#REF!</v>
      </c>
      <c r="T34" s="107" t="e">
        <f t="shared" si="10"/>
        <v>#REF!</v>
      </c>
      <c r="U34" s="107" t="e">
        <f t="shared" si="10"/>
        <v>#REF!</v>
      </c>
      <c r="V34" s="107" t="e">
        <f t="shared" si="10"/>
        <v>#REF!</v>
      </c>
      <c r="W34" s="107" t="e">
        <f t="shared" si="10"/>
        <v>#REF!</v>
      </c>
      <c r="X34" s="107" t="e">
        <f t="shared" si="10"/>
        <v>#REF!</v>
      </c>
      <c r="Y34" s="107" t="e">
        <f t="shared" si="10"/>
        <v>#REF!</v>
      </c>
      <c r="Z34" s="107" t="e">
        <f t="shared" si="10"/>
        <v>#REF!</v>
      </c>
      <c r="AA34" s="107" t="e">
        <f t="shared" si="10"/>
        <v>#REF!</v>
      </c>
      <c r="AB34" s="107">
        <f t="shared" si="10"/>
        <v>7761</v>
      </c>
      <c r="AC34" s="107">
        <f t="shared" si="10"/>
        <v>7761</v>
      </c>
      <c r="AD34" s="107">
        <f t="shared" si="10"/>
        <v>7761</v>
      </c>
      <c r="AE34" s="107">
        <f t="shared" si="10"/>
        <v>8976</v>
      </c>
      <c r="AF34" s="107">
        <f t="shared" si="10"/>
        <v>10110</v>
      </c>
      <c r="AG34" s="107">
        <f t="shared" si="10"/>
        <v>9543</v>
      </c>
      <c r="AH34" s="107">
        <f t="shared" si="10"/>
        <v>7356</v>
      </c>
      <c r="AI34" s="107">
        <f t="shared" si="10"/>
        <v>7356</v>
      </c>
      <c r="AJ34" s="107">
        <f t="shared" si="10"/>
        <v>7356</v>
      </c>
      <c r="AK34" s="107">
        <f t="shared" si="10"/>
        <v>7356</v>
      </c>
      <c r="AL34" s="107">
        <f t="shared" si="10"/>
        <v>7356</v>
      </c>
      <c r="AM34" s="107">
        <f t="shared" ref="AM34:BC34" si="11">ROUNDUP(AM13*0.9,)+25</f>
        <v>7356</v>
      </c>
      <c r="AN34" s="107">
        <f t="shared" si="11"/>
        <v>7356</v>
      </c>
      <c r="AO34" s="107">
        <f t="shared" si="11"/>
        <v>7356</v>
      </c>
      <c r="AP34" s="107">
        <f t="shared" si="11"/>
        <v>7356</v>
      </c>
      <c r="AQ34" s="107">
        <f t="shared" si="11"/>
        <v>7356</v>
      </c>
      <c r="AR34" s="107">
        <f t="shared" si="11"/>
        <v>5898</v>
      </c>
      <c r="AS34" s="107">
        <f t="shared" si="11"/>
        <v>5898</v>
      </c>
      <c r="AT34" s="107">
        <f t="shared" si="11"/>
        <v>6141</v>
      </c>
      <c r="AU34" s="107">
        <f t="shared" si="11"/>
        <v>6141</v>
      </c>
      <c r="AV34" s="107">
        <f t="shared" si="11"/>
        <v>5655</v>
      </c>
      <c r="AW34" s="107">
        <f t="shared" si="11"/>
        <v>5655</v>
      </c>
      <c r="AX34" s="107">
        <f t="shared" si="11"/>
        <v>5655</v>
      </c>
      <c r="AY34" s="107">
        <f t="shared" si="11"/>
        <v>5655</v>
      </c>
      <c r="AZ34" s="107">
        <f t="shared" si="11"/>
        <v>5655</v>
      </c>
      <c r="BA34" s="107">
        <f t="shared" si="11"/>
        <v>5898</v>
      </c>
      <c r="BB34" s="107">
        <f t="shared" si="11"/>
        <v>5898</v>
      </c>
      <c r="BC34" s="107">
        <f t="shared" si="11"/>
        <v>5655</v>
      </c>
    </row>
    <row r="35" spans="1:55" x14ac:dyDescent="0.25">
      <c r="A35" s="66">
        <v>2</v>
      </c>
      <c r="B35" s="107" t="e">
        <f t="shared" ref="B35:AL35" si="12">ROUNDUP(B14*0.9,)+25</f>
        <v>#REF!</v>
      </c>
      <c r="C35" s="107" t="e">
        <f t="shared" si="12"/>
        <v>#REF!</v>
      </c>
      <c r="D35" s="107" t="e">
        <f t="shared" si="12"/>
        <v>#REF!</v>
      </c>
      <c r="E35" s="107" t="e">
        <f t="shared" si="12"/>
        <v>#REF!</v>
      </c>
      <c r="F35" s="107" t="e">
        <f t="shared" si="12"/>
        <v>#REF!</v>
      </c>
      <c r="G35" s="107" t="e">
        <f t="shared" si="12"/>
        <v>#REF!</v>
      </c>
      <c r="H35" s="107" t="e">
        <f t="shared" si="12"/>
        <v>#REF!</v>
      </c>
      <c r="I35" s="107" t="e">
        <f t="shared" si="12"/>
        <v>#REF!</v>
      </c>
      <c r="J35" s="107" t="e">
        <f t="shared" si="12"/>
        <v>#REF!</v>
      </c>
      <c r="K35" s="107" t="e">
        <f t="shared" si="12"/>
        <v>#REF!</v>
      </c>
      <c r="L35" s="107" t="e">
        <f t="shared" si="12"/>
        <v>#REF!</v>
      </c>
      <c r="M35" s="107" t="e">
        <f t="shared" si="12"/>
        <v>#REF!</v>
      </c>
      <c r="N35" s="107" t="e">
        <f t="shared" si="12"/>
        <v>#REF!</v>
      </c>
      <c r="O35" s="107" t="e">
        <f t="shared" si="12"/>
        <v>#REF!</v>
      </c>
      <c r="P35" s="107" t="e">
        <f t="shared" si="12"/>
        <v>#REF!</v>
      </c>
      <c r="Q35" s="107" t="e">
        <f t="shared" si="12"/>
        <v>#REF!</v>
      </c>
      <c r="R35" s="107" t="e">
        <f t="shared" si="12"/>
        <v>#REF!</v>
      </c>
      <c r="S35" s="107" t="e">
        <f t="shared" si="12"/>
        <v>#REF!</v>
      </c>
      <c r="T35" s="107" t="e">
        <f t="shared" si="12"/>
        <v>#REF!</v>
      </c>
      <c r="U35" s="107" t="e">
        <f t="shared" si="12"/>
        <v>#REF!</v>
      </c>
      <c r="V35" s="107" t="e">
        <f t="shared" si="12"/>
        <v>#REF!</v>
      </c>
      <c r="W35" s="107" t="e">
        <f t="shared" si="12"/>
        <v>#REF!</v>
      </c>
      <c r="X35" s="107" t="e">
        <f t="shared" si="12"/>
        <v>#REF!</v>
      </c>
      <c r="Y35" s="107" t="e">
        <f t="shared" si="12"/>
        <v>#REF!</v>
      </c>
      <c r="Z35" s="107" t="e">
        <f t="shared" si="12"/>
        <v>#REF!</v>
      </c>
      <c r="AA35" s="107" t="e">
        <f t="shared" si="12"/>
        <v>#REF!</v>
      </c>
      <c r="AB35" s="107">
        <f t="shared" si="12"/>
        <v>9259</v>
      </c>
      <c r="AC35" s="107">
        <f t="shared" si="12"/>
        <v>9259</v>
      </c>
      <c r="AD35" s="107">
        <f t="shared" si="12"/>
        <v>9259</v>
      </c>
      <c r="AE35" s="107">
        <f t="shared" si="12"/>
        <v>10474</v>
      </c>
      <c r="AF35" s="107">
        <f t="shared" si="12"/>
        <v>11608</v>
      </c>
      <c r="AG35" s="107">
        <f t="shared" si="12"/>
        <v>11041</v>
      </c>
      <c r="AH35" s="107">
        <f t="shared" si="12"/>
        <v>8854</v>
      </c>
      <c r="AI35" s="107">
        <f t="shared" si="12"/>
        <v>8854</v>
      </c>
      <c r="AJ35" s="107">
        <f t="shared" si="12"/>
        <v>8854</v>
      </c>
      <c r="AK35" s="107">
        <f t="shared" si="12"/>
        <v>8854</v>
      </c>
      <c r="AL35" s="107">
        <f t="shared" si="12"/>
        <v>8854</v>
      </c>
      <c r="AM35" s="107">
        <f t="shared" ref="AM35:BC35" si="13">ROUNDUP(AM14*0.9,)+25</f>
        <v>8854</v>
      </c>
      <c r="AN35" s="107">
        <f t="shared" si="13"/>
        <v>8854</v>
      </c>
      <c r="AO35" s="107">
        <f t="shared" si="13"/>
        <v>8854</v>
      </c>
      <c r="AP35" s="107">
        <f t="shared" si="13"/>
        <v>8854</v>
      </c>
      <c r="AQ35" s="107">
        <f t="shared" si="13"/>
        <v>8854</v>
      </c>
      <c r="AR35" s="107">
        <f t="shared" si="13"/>
        <v>7234</v>
      </c>
      <c r="AS35" s="107">
        <f t="shared" si="13"/>
        <v>7234</v>
      </c>
      <c r="AT35" s="107">
        <f t="shared" si="13"/>
        <v>7477</v>
      </c>
      <c r="AU35" s="107">
        <f t="shared" si="13"/>
        <v>7477</v>
      </c>
      <c r="AV35" s="107">
        <f t="shared" si="13"/>
        <v>6991</v>
      </c>
      <c r="AW35" s="107">
        <f t="shared" si="13"/>
        <v>6991</v>
      </c>
      <c r="AX35" s="107">
        <f t="shared" si="13"/>
        <v>6991</v>
      </c>
      <c r="AY35" s="107">
        <f t="shared" si="13"/>
        <v>6991</v>
      </c>
      <c r="AZ35" s="107">
        <f t="shared" si="13"/>
        <v>6991</v>
      </c>
      <c r="BA35" s="107">
        <f t="shared" si="13"/>
        <v>7234</v>
      </c>
      <c r="BB35" s="107">
        <f t="shared" si="13"/>
        <v>7234</v>
      </c>
      <c r="BC35" s="107">
        <f t="shared" si="13"/>
        <v>6991</v>
      </c>
    </row>
    <row r="36" spans="1:55" x14ac:dyDescent="0.25">
      <c r="A36" s="66" t="s">
        <v>7</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row>
    <row r="37" spans="1:55" x14ac:dyDescent="0.25">
      <c r="A37" s="66">
        <v>1</v>
      </c>
      <c r="B37" s="107" t="e">
        <f t="shared" ref="B37:AL37" si="14">ROUNDUP(B16*0.9,)+25</f>
        <v>#REF!</v>
      </c>
      <c r="C37" s="107" t="e">
        <f t="shared" si="14"/>
        <v>#REF!</v>
      </c>
      <c r="D37" s="107" t="e">
        <f t="shared" si="14"/>
        <v>#REF!</v>
      </c>
      <c r="E37" s="107" t="e">
        <f t="shared" si="14"/>
        <v>#REF!</v>
      </c>
      <c r="F37" s="107" t="e">
        <f t="shared" si="14"/>
        <v>#REF!</v>
      </c>
      <c r="G37" s="107" t="e">
        <f t="shared" si="14"/>
        <v>#REF!</v>
      </c>
      <c r="H37" s="107" t="e">
        <f t="shared" si="14"/>
        <v>#REF!</v>
      </c>
      <c r="I37" s="107" t="e">
        <f t="shared" si="14"/>
        <v>#REF!</v>
      </c>
      <c r="J37" s="107" t="e">
        <f t="shared" si="14"/>
        <v>#REF!</v>
      </c>
      <c r="K37" s="107" t="e">
        <f t="shared" si="14"/>
        <v>#REF!</v>
      </c>
      <c r="L37" s="107" t="e">
        <f t="shared" si="14"/>
        <v>#REF!</v>
      </c>
      <c r="M37" s="107" t="e">
        <f t="shared" si="14"/>
        <v>#REF!</v>
      </c>
      <c r="N37" s="107" t="e">
        <f t="shared" si="14"/>
        <v>#REF!</v>
      </c>
      <c r="O37" s="107" t="e">
        <f t="shared" si="14"/>
        <v>#REF!</v>
      </c>
      <c r="P37" s="107" t="e">
        <f t="shared" si="14"/>
        <v>#REF!</v>
      </c>
      <c r="Q37" s="107" t="e">
        <f t="shared" si="14"/>
        <v>#REF!</v>
      </c>
      <c r="R37" s="107" t="e">
        <f t="shared" si="14"/>
        <v>#REF!</v>
      </c>
      <c r="S37" s="107" t="e">
        <f t="shared" si="14"/>
        <v>#REF!</v>
      </c>
      <c r="T37" s="107" t="e">
        <f t="shared" si="14"/>
        <v>#REF!</v>
      </c>
      <c r="U37" s="107" t="e">
        <f t="shared" si="14"/>
        <v>#REF!</v>
      </c>
      <c r="V37" s="107" t="e">
        <f t="shared" si="14"/>
        <v>#REF!</v>
      </c>
      <c r="W37" s="107" t="e">
        <f t="shared" si="14"/>
        <v>#REF!</v>
      </c>
      <c r="X37" s="107" t="e">
        <f t="shared" si="14"/>
        <v>#REF!</v>
      </c>
      <c r="Y37" s="107" t="e">
        <f t="shared" si="14"/>
        <v>#REF!</v>
      </c>
      <c r="Z37" s="107" t="e">
        <f t="shared" si="14"/>
        <v>#REF!</v>
      </c>
      <c r="AA37" s="107" t="e">
        <f t="shared" si="14"/>
        <v>#REF!</v>
      </c>
      <c r="AB37" s="107">
        <f t="shared" si="14"/>
        <v>12216</v>
      </c>
      <c r="AC37" s="107">
        <f t="shared" si="14"/>
        <v>12216</v>
      </c>
      <c r="AD37" s="107">
        <f t="shared" si="14"/>
        <v>12216</v>
      </c>
      <c r="AE37" s="107">
        <f t="shared" si="14"/>
        <v>13431</v>
      </c>
      <c r="AF37" s="107">
        <f t="shared" si="14"/>
        <v>14565</v>
      </c>
      <c r="AG37" s="107">
        <f t="shared" si="14"/>
        <v>13998</v>
      </c>
      <c r="AH37" s="107">
        <f t="shared" si="14"/>
        <v>11811</v>
      </c>
      <c r="AI37" s="107">
        <f t="shared" si="14"/>
        <v>11811</v>
      </c>
      <c r="AJ37" s="107">
        <f t="shared" si="14"/>
        <v>11811</v>
      </c>
      <c r="AK37" s="107">
        <f t="shared" si="14"/>
        <v>11811</v>
      </c>
      <c r="AL37" s="107">
        <f t="shared" si="14"/>
        <v>11811</v>
      </c>
      <c r="AM37" s="107">
        <f t="shared" ref="AM37:BC37" si="15">ROUNDUP(AM16*0.9,)+25</f>
        <v>11811</v>
      </c>
      <c r="AN37" s="107">
        <f t="shared" si="15"/>
        <v>11811</v>
      </c>
      <c r="AO37" s="107">
        <f t="shared" si="15"/>
        <v>11811</v>
      </c>
      <c r="AP37" s="107">
        <f t="shared" si="15"/>
        <v>11811</v>
      </c>
      <c r="AQ37" s="107">
        <f t="shared" si="15"/>
        <v>11811</v>
      </c>
      <c r="AR37" s="107">
        <f t="shared" si="15"/>
        <v>9543</v>
      </c>
      <c r="AS37" s="107">
        <f t="shared" si="15"/>
        <v>9543</v>
      </c>
      <c r="AT37" s="107">
        <f t="shared" si="15"/>
        <v>9786</v>
      </c>
      <c r="AU37" s="107">
        <f t="shared" si="15"/>
        <v>9786</v>
      </c>
      <c r="AV37" s="107">
        <f t="shared" si="15"/>
        <v>9300</v>
      </c>
      <c r="AW37" s="107">
        <f t="shared" si="15"/>
        <v>9300</v>
      </c>
      <c r="AX37" s="107">
        <f t="shared" si="15"/>
        <v>9300</v>
      </c>
      <c r="AY37" s="107">
        <f t="shared" si="15"/>
        <v>9300</v>
      </c>
      <c r="AZ37" s="107">
        <f t="shared" si="15"/>
        <v>9300</v>
      </c>
      <c r="BA37" s="107">
        <f t="shared" si="15"/>
        <v>9543</v>
      </c>
      <c r="BB37" s="107">
        <f t="shared" si="15"/>
        <v>9543</v>
      </c>
      <c r="BC37" s="107">
        <f t="shared" si="15"/>
        <v>9300</v>
      </c>
    </row>
    <row r="38" spans="1:55" x14ac:dyDescent="0.25">
      <c r="A38" s="66">
        <v>2</v>
      </c>
      <c r="B38" s="107" t="e">
        <f t="shared" ref="B38:AL38" si="16">ROUNDUP(B17*0.9,)+25</f>
        <v>#REF!</v>
      </c>
      <c r="C38" s="107" t="e">
        <f t="shared" si="16"/>
        <v>#REF!</v>
      </c>
      <c r="D38" s="107" t="e">
        <f t="shared" si="16"/>
        <v>#REF!</v>
      </c>
      <c r="E38" s="107" t="e">
        <f t="shared" si="16"/>
        <v>#REF!</v>
      </c>
      <c r="F38" s="107" t="e">
        <f t="shared" si="16"/>
        <v>#REF!</v>
      </c>
      <c r="G38" s="107" t="e">
        <f t="shared" si="16"/>
        <v>#REF!</v>
      </c>
      <c r="H38" s="107" t="e">
        <f t="shared" si="16"/>
        <v>#REF!</v>
      </c>
      <c r="I38" s="107" t="e">
        <f t="shared" si="16"/>
        <v>#REF!</v>
      </c>
      <c r="J38" s="107" t="e">
        <f t="shared" si="16"/>
        <v>#REF!</v>
      </c>
      <c r="K38" s="107" t="e">
        <f t="shared" si="16"/>
        <v>#REF!</v>
      </c>
      <c r="L38" s="107" t="e">
        <f t="shared" si="16"/>
        <v>#REF!</v>
      </c>
      <c r="M38" s="107" t="e">
        <f t="shared" si="16"/>
        <v>#REF!</v>
      </c>
      <c r="N38" s="107" t="e">
        <f t="shared" si="16"/>
        <v>#REF!</v>
      </c>
      <c r="O38" s="107" t="e">
        <f t="shared" si="16"/>
        <v>#REF!</v>
      </c>
      <c r="P38" s="107" t="e">
        <f t="shared" si="16"/>
        <v>#REF!</v>
      </c>
      <c r="Q38" s="107" t="e">
        <f t="shared" si="16"/>
        <v>#REF!</v>
      </c>
      <c r="R38" s="107" t="e">
        <f t="shared" si="16"/>
        <v>#REF!</v>
      </c>
      <c r="S38" s="107" t="e">
        <f t="shared" si="16"/>
        <v>#REF!</v>
      </c>
      <c r="T38" s="107" t="e">
        <f t="shared" si="16"/>
        <v>#REF!</v>
      </c>
      <c r="U38" s="107" t="e">
        <f t="shared" si="16"/>
        <v>#REF!</v>
      </c>
      <c r="V38" s="107" t="e">
        <f t="shared" si="16"/>
        <v>#REF!</v>
      </c>
      <c r="W38" s="107" t="e">
        <f t="shared" si="16"/>
        <v>#REF!</v>
      </c>
      <c r="X38" s="107" t="e">
        <f t="shared" si="16"/>
        <v>#REF!</v>
      </c>
      <c r="Y38" s="107" t="e">
        <f t="shared" si="16"/>
        <v>#REF!</v>
      </c>
      <c r="Z38" s="107" t="e">
        <f t="shared" si="16"/>
        <v>#REF!</v>
      </c>
      <c r="AA38" s="107" t="e">
        <f t="shared" si="16"/>
        <v>#REF!</v>
      </c>
      <c r="AB38" s="107">
        <f t="shared" si="16"/>
        <v>13714</v>
      </c>
      <c r="AC38" s="107">
        <f t="shared" si="16"/>
        <v>13714</v>
      </c>
      <c r="AD38" s="107">
        <f t="shared" si="16"/>
        <v>13714</v>
      </c>
      <c r="AE38" s="107">
        <f t="shared" si="16"/>
        <v>14929</v>
      </c>
      <c r="AF38" s="107">
        <f t="shared" si="16"/>
        <v>16063</v>
      </c>
      <c r="AG38" s="107">
        <f t="shared" si="16"/>
        <v>15496</v>
      </c>
      <c r="AH38" s="107">
        <f t="shared" si="16"/>
        <v>13309</v>
      </c>
      <c r="AI38" s="107">
        <f t="shared" si="16"/>
        <v>13309</v>
      </c>
      <c r="AJ38" s="107">
        <f t="shared" si="16"/>
        <v>13309</v>
      </c>
      <c r="AK38" s="107">
        <f t="shared" si="16"/>
        <v>13309</v>
      </c>
      <c r="AL38" s="107">
        <f t="shared" si="16"/>
        <v>13309</v>
      </c>
      <c r="AM38" s="107">
        <f t="shared" ref="AM38:BC38" si="17">ROUNDUP(AM17*0.9,)+25</f>
        <v>13309</v>
      </c>
      <c r="AN38" s="107">
        <f t="shared" si="17"/>
        <v>13309</v>
      </c>
      <c r="AO38" s="107">
        <f t="shared" si="17"/>
        <v>13309</v>
      </c>
      <c r="AP38" s="107">
        <f t="shared" si="17"/>
        <v>13309</v>
      </c>
      <c r="AQ38" s="107">
        <f t="shared" si="17"/>
        <v>13309</v>
      </c>
      <c r="AR38" s="107">
        <f t="shared" si="17"/>
        <v>10879</v>
      </c>
      <c r="AS38" s="107">
        <f t="shared" si="17"/>
        <v>10879</v>
      </c>
      <c r="AT38" s="107">
        <f t="shared" si="17"/>
        <v>11122</v>
      </c>
      <c r="AU38" s="107">
        <f t="shared" si="17"/>
        <v>11122</v>
      </c>
      <c r="AV38" s="107">
        <f t="shared" si="17"/>
        <v>10636</v>
      </c>
      <c r="AW38" s="107">
        <f t="shared" si="17"/>
        <v>10636</v>
      </c>
      <c r="AX38" s="107">
        <f t="shared" si="17"/>
        <v>10636</v>
      </c>
      <c r="AY38" s="107">
        <f t="shared" si="17"/>
        <v>10636</v>
      </c>
      <c r="AZ38" s="107">
        <f t="shared" si="17"/>
        <v>10636</v>
      </c>
      <c r="BA38" s="107">
        <f t="shared" si="17"/>
        <v>10879</v>
      </c>
      <c r="BB38" s="107">
        <f t="shared" si="17"/>
        <v>10879</v>
      </c>
      <c r="BC38" s="107">
        <f t="shared" si="17"/>
        <v>10636</v>
      </c>
    </row>
    <row r="39" spans="1:55" ht="19.5" customHeight="1" x14ac:dyDescent="0.25">
      <c r="A39" s="123" t="s">
        <v>72</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row>
    <row r="40" spans="1:55" x14ac:dyDescent="0.25">
      <c r="A40" s="66">
        <v>1</v>
      </c>
      <c r="B40" s="107" t="e">
        <f t="shared" ref="B40:AL40" si="18">ROUNDUP(B19*0.9,)+25</f>
        <v>#REF!</v>
      </c>
      <c r="C40" s="107" t="e">
        <f t="shared" si="18"/>
        <v>#REF!</v>
      </c>
      <c r="D40" s="107" t="e">
        <f t="shared" si="18"/>
        <v>#REF!</v>
      </c>
      <c r="E40" s="107" t="e">
        <f t="shared" si="18"/>
        <v>#REF!</v>
      </c>
      <c r="F40" s="107" t="e">
        <f t="shared" si="18"/>
        <v>#REF!</v>
      </c>
      <c r="G40" s="107" t="e">
        <f t="shared" si="18"/>
        <v>#REF!</v>
      </c>
      <c r="H40" s="107" t="e">
        <f t="shared" si="18"/>
        <v>#REF!</v>
      </c>
      <c r="I40" s="107" t="e">
        <f t="shared" si="18"/>
        <v>#REF!</v>
      </c>
      <c r="J40" s="107" t="e">
        <f t="shared" si="18"/>
        <v>#REF!</v>
      </c>
      <c r="K40" s="107" t="e">
        <f t="shared" si="18"/>
        <v>#REF!</v>
      </c>
      <c r="L40" s="107" t="e">
        <f t="shared" si="18"/>
        <v>#REF!</v>
      </c>
      <c r="M40" s="107" t="e">
        <f t="shared" si="18"/>
        <v>#REF!</v>
      </c>
      <c r="N40" s="107" t="e">
        <f t="shared" si="18"/>
        <v>#REF!</v>
      </c>
      <c r="O40" s="107" t="e">
        <f t="shared" si="18"/>
        <v>#REF!</v>
      </c>
      <c r="P40" s="107" t="e">
        <f t="shared" si="18"/>
        <v>#REF!</v>
      </c>
      <c r="Q40" s="107" t="e">
        <f t="shared" si="18"/>
        <v>#REF!</v>
      </c>
      <c r="R40" s="107" t="e">
        <f t="shared" si="18"/>
        <v>#REF!</v>
      </c>
      <c r="S40" s="107" t="e">
        <f t="shared" si="18"/>
        <v>#REF!</v>
      </c>
      <c r="T40" s="107" t="e">
        <f t="shared" si="18"/>
        <v>#REF!</v>
      </c>
      <c r="U40" s="107" t="e">
        <f t="shared" si="18"/>
        <v>#REF!</v>
      </c>
      <c r="V40" s="107" t="e">
        <f t="shared" si="18"/>
        <v>#REF!</v>
      </c>
      <c r="W40" s="107" t="e">
        <f t="shared" si="18"/>
        <v>#REF!</v>
      </c>
      <c r="X40" s="107" t="e">
        <f t="shared" si="18"/>
        <v>#REF!</v>
      </c>
      <c r="Y40" s="107" t="e">
        <f t="shared" si="18"/>
        <v>#REF!</v>
      </c>
      <c r="Z40" s="107" t="e">
        <f t="shared" si="18"/>
        <v>#REF!</v>
      </c>
      <c r="AA40" s="107" t="e">
        <f t="shared" si="18"/>
        <v>#REF!</v>
      </c>
      <c r="AB40" s="107">
        <f t="shared" si="18"/>
        <v>13836</v>
      </c>
      <c r="AC40" s="107">
        <f t="shared" si="18"/>
        <v>13836</v>
      </c>
      <c r="AD40" s="107">
        <f t="shared" si="18"/>
        <v>13836</v>
      </c>
      <c r="AE40" s="107">
        <f t="shared" si="18"/>
        <v>15051</v>
      </c>
      <c r="AF40" s="107">
        <f t="shared" si="18"/>
        <v>16185</v>
      </c>
      <c r="AG40" s="107">
        <f t="shared" si="18"/>
        <v>15618</v>
      </c>
      <c r="AH40" s="107">
        <f t="shared" si="18"/>
        <v>13431</v>
      </c>
      <c r="AI40" s="107">
        <f t="shared" si="18"/>
        <v>13431</v>
      </c>
      <c r="AJ40" s="107">
        <f t="shared" si="18"/>
        <v>13431</v>
      </c>
      <c r="AK40" s="107">
        <f t="shared" si="18"/>
        <v>13431</v>
      </c>
      <c r="AL40" s="107">
        <f t="shared" si="18"/>
        <v>13431</v>
      </c>
      <c r="AM40" s="107">
        <f t="shared" ref="AM40:BC40" si="19">ROUNDUP(AM19*0.9,)+25</f>
        <v>13431</v>
      </c>
      <c r="AN40" s="107">
        <f t="shared" si="19"/>
        <v>13431</v>
      </c>
      <c r="AO40" s="107">
        <f t="shared" si="19"/>
        <v>13431</v>
      </c>
      <c r="AP40" s="107">
        <f t="shared" si="19"/>
        <v>13431</v>
      </c>
      <c r="AQ40" s="107">
        <f t="shared" si="19"/>
        <v>13431</v>
      </c>
      <c r="AR40" s="107">
        <f t="shared" si="19"/>
        <v>11973</v>
      </c>
      <c r="AS40" s="107">
        <f t="shared" si="19"/>
        <v>11973</v>
      </c>
      <c r="AT40" s="107">
        <f t="shared" si="19"/>
        <v>12216</v>
      </c>
      <c r="AU40" s="107">
        <f t="shared" si="19"/>
        <v>12216</v>
      </c>
      <c r="AV40" s="107">
        <f t="shared" si="19"/>
        <v>11730</v>
      </c>
      <c r="AW40" s="107">
        <f t="shared" si="19"/>
        <v>11730</v>
      </c>
      <c r="AX40" s="107">
        <f t="shared" si="19"/>
        <v>11730</v>
      </c>
      <c r="AY40" s="107">
        <f t="shared" si="19"/>
        <v>11730</v>
      </c>
      <c r="AZ40" s="107">
        <f t="shared" si="19"/>
        <v>11730</v>
      </c>
      <c r="BA40" s="107">
        <f t="shared" si="19"/>
        <v>11973</v>
      </c>
      <c r="BB40" s="107">
        <f t="shared" si="19"/>
        <v>11973</v>
      </c>
      <c r="BC40" s="107">
        <f t="shared" si="19"/>
        <v>11730</v>
      </c>
    </row>
    <row r="41" spans="1:55" x14ac:dyDescent="0.25">
      <c r="A41" s="66">
        <v>2</v>
      </c>
      <c r="B41" s="107" t="e">
        <f t="shared" ref="B41:AL41" si="20">ROUNDUP(B20*0.9,)+25</f>
        <v>#REF!</v>
      </c>
      <c r="C41" s="107" t="e">
        <f t="shared" si="20"/>
        <v>#REF!</v>
      </c>
      <c r="D41" s="107" t="e">
        <f t="shared" si="20"/>
        <v>#REF!</v>
      </c>
      <c r="E41" s="107" t="e">
        <f t="shared" si="20"/>
        <v>#REF!</v>
      </c>
      <c r="F41" s="107" t="e">
        <f t="shared" si="20"/>
        <v>#REF!</v>
      </c>
      <c r="G41" s="107" t="e">
        <f t="shared" si="20"/>
        <v>#REF!</v>
      </c>
      <c r="H41" s="107" t="e">
        <f t="shared" si="20"/>
        <v>#REF!</v>
      </c>
      <c r="I41" s="107" t="e">
        <f t="shared" si="20"/>
        <v>#REF!</v>
      </c>
      <c r="J41" s="107" t="e">
        <f t="shared" si="20"/>
        <v>#REF!</v>
      </c>
      <c r="K41" s="107" t="e">
        <f t="shared" si="20"/>
        <v>#REF!</v>
      </c>
      <c r="L41" s="107" t="e">
        <f t="shared" si="20"/>
        <v>#REF!</v>
      </c>
      <c r="M41" s="107" t="e">
        <f t="shared" si="20"/>
        <v>#REF!</v>
      </c>
      <c r="N41" s="107" t="e">
        <f t="shared" si="20"/>
        <v>#REF!</v>
      </c>
      <c r="O41" s="107" t="e">
        <f t="shared" si="20"/>
        <v>#REF!</v>
      </c>
      <c r="P41" s="107" t="e">
        <f t="shared" si="20"/>
        <v>#REF!</v>
      </c>
      <c r="Q41" s="107" t="e">
        <f t="shared" si="20"/>
        <v>#REF!</v>
      </c>
      <c r="R41" s="107" t="e">
        <f t="shared" si="20"/>
        <v>#REF!</v>
      </c>
      <c r="S41" s="107" t="e">
        <f t="shared" si="20"/>
        <v>#REF!</v>
      </c>
      <c r="T41" s="107" t="e">
        <f t="shared" si="20"/>
        <v>#REF!</v>
      </c>
      <c r="U41" s="107" t="e">
        <f t="shared" si="20"/>
        <v>#REF!</v>
      </c>
      <c r="V41" s="107" t="e">
        <f t="shared" si="20"/>
        <v>#REF!</v>
      </c>
      <c r="W41" s="107" t="e">
        <f t="shared" si="20"/>
        <v>#REF!</v>
      </c>
      <c r="X41" s="107" t="e">
        <f t="shared" si="20"/>
        <v>#REF!</v>
      </c>
      <c r="Y41" s="107" t="e">
        <f t="shared" si="20"/>
        <v>#REF!</v>
      </c>
      <c r="Z41" s="107" t="e">
        <f t="shared" si="20"/>
        <v>#REF!</v>
      </c>
      <c r="AA41" s="107" t="e">
        <f t="shared" si="20"/>
        <v>#REF!</v>
      </c>
      <c r="AB41" s="107">
        <f t="shared" si="20"/>
        <v>15334</v>
      </c>
      <c r="AC41" s="107">
        <f t="shared" si="20"/>
        <v>15334</v>
      </c>
      <c r="AD41" s="107">
        <f t="shared" si="20"/>
        <v>15334</v>
      </c>
      <c r="AE41" s="107">
        <f t="shared" si="20"/>
        <v>16549</v>
      </c>
      <c r="AF41" s="107">
        <f t="shared" si="20"/>
        <v>17683</v>
      </c>
      <c r="AG41" s="107">
        <f t="shared" si="20"/>
        <v>17116</v>
      </c>
      <c r="AH41" s="107">
        <f t="shared" si="20"/>
        <v>14929</v>
      </c>
      <c r="AI41" s="107">
        <f t="shared" si="20"/>
        <v>14929</v>
      </c>
      <c r="AJ41" s="107">
        <f t="shared" si="20"/>
        <v>14929</v>
      </c>
      <c r="AK41" s="107">
        <f t="shared" si="20"/>
        <v>14929</v>
      </c>
      <c r="AL41" s="107">
        <f t="shared" si="20"/>
        <v>14929</v>
      </c>
      <c r="AM41" s="107">
        <f t="shared" ref="AM41:BC41" si="21">ROUNDUP(AM20*0.9,)+25</f>
        <v>14929</v>
      </c>
      <c r="AN41" s="107">
        <f t="shared" si="21"/>
        <v>14929</v>
      </c>
      <c r="AO41" s="107">
        <f t="shared" si="21"/>
        <v>14929</v>
      </c>
      <c r="AP41" s="107">
        <f t="shared" si="21"/>
        <v>14929</v>
      </c>
      <c r="AQ41" s="107">
        <f t="shared" si="21"/>
        <v>14929</v>
      </c>
      <c r="AR41" s="107">
        <f t="shared" si="21"/>
        <v>13309</v>
      </c>
      <c r="AS41" s="107">
        <f t="shared" si="21"/>
        <v>13309</v>
      </c>
      <c r="AT41" s="107">
        <f t="shared" si="21"/>
        <v>13552</v>
      </c>
      <c r="AU41" s="107">
        <f t="shared" si="21"/>
        <v>13552</v>
      </c>
      <c r="AV41" s="107">
        <f t="shared" si="21"/>
        <v>13066</v>
      </c>
      <c r="AW41" s="107">
        <f t="shared" si="21"/>
        <v>13066</v>
      </c>
      <c r="AX41" s="107">
        <f t="shared" si="21"/>
        <v>13066</v>
      </c>
      <c r="AY41" s="107">
        <f t="shared" si="21"/>
        <v>13066</v>
      </c>
      <c r="AZ41" s="107">
        <f t="shared" si="21"/>
        <v>13066</v>
      </c>
      <c r="BA41" s="107">
        <f t="shared" si="21"/>
        <v>13309</v>
      </c>
      <c r="BB41" s="107">
        <f t="shared" si="21"/>
        <v>13309</v>
      </c>
      <c r="BC41" s="107">
        <f t="shared" si="21"/>
        <v>13066</v>
      </c>
    </row>
    <row r="42" spans="1:55" ht="19.5" customHeight="1" x14ac:dyDescent="0.25">
      <c r="A42" s="16" t="s">
        <v>9</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row>
    <row r="43" spans="1:55" x14ac:dyDescent="0.25">
      <c r="A43" s="17" t="s">
        <v>10</v>
      </c>
      <c r="B43" s="107" t="e">
        <f t="shared" ref="B43:AL43" si="22">ROUNDUP(B22*0.9,)+25</f>
        <v>#REF!</v>
      </c>
      <c r="C43" s="107" t="e">
        <f t="shared" si="22"/>
        <v>#REF!</v>
      </c>
      <c r="D43" s="107" t="e">
        <f t="shared" si="22"/>
        <v>#REF!</v>
      </c>
      <c r="E43" s="107" t="e">
        <f t="shared" si="22"/>
        <v>#REF!</v>
      </c>
      <c r="F43" s="107" t="e">
        <f t="shared" si="22"/>
        <v>#REF!</v>
      </c>
      <c r="G43" s="107" t="e">
        <f t="shared" si="22"/>
        <v>#REF!</v>
      </c>
      <c r="H43" s="107" t="e">
        <f t="shared" si="22"/>
        <v>#REF!</v>
      </c>
      <c r="I43" s="107" t="e">
        <f t="shared" si="22"/>
        <v>#REF!</v>
      </c>
      <c r="J43" s="107" t="e">
        <f t="shared" si="22"/>
        <v>#REF!</v>
      </c>
      <c r="K43" s="107" t="e">
        <f t="shared" si="22"/>
        <v>#REF!</v>
      </c>
      <c r="L43" s="107" t="e">
        <f t="shared" si="22"/>
        <v>#REF!</v>
      </c>
      <c r="M43" s="107" t="e">
        <f t="shared" si="22"/>
        <v>#REF!</v>
      </c>
      <c r="N43" s="107" t="e">
        <f t="shared" si="22"/>
        <v>#REF!</v>
      </c>
      <c r="O43" s="107" t="e">
        <f t="shared" si="22"/>
        <v>#REF!</v>
      </c>
      <c r="P43" s="107" t="e">
        <f t="shared" si="22"/>
        <v>#REF!</v>
      </c>
      <c r="Q43" s="107" t="e">
        <f t="shared" si="22"/>
        <v>#REF!</v>
      </c>
      <c r="R43" s="107" t="e">
        <f t="shared" si="22"/>
        <v>#REF!</v>
      </c>
      <c r="S43" s="107" t="e">
        <f t="shared" si="22"/>
        <v>#REF!</v>
      </c>
      <c r="T43" s="107" t="e">
        <f t="shared" si="22"/>
        <v>#REF!</v>
      </c>
      <c r="U43" s="107" t="e">
        <f t="shared" si="22"/>
        <v>#REF!</v>
      </c>
      <c r="V43" s="107" t="e">
        <f t="shared" si="22"/>
        <v>#REF!</v>
      </c>
      <c r="W43" s="107" t="e">
        <f t="shared" si="22"/>
        <v>#REF!</v>
      </c>
      <c r="X43" s="107" t="e">
        <f t="shared" si="22"/>
        <v>#REF!</v>
      </c>
      <c r="Y43" s="107" t="e">
        <f t="shared" si="22"/>
        <v>#REF!</v>
      </c>
      <c r="Z43" s="107" t="e">
        <f t="shared" si="22"/>
        <v>#REF!</v>
      </c>
      <c r="AA43" s="107" t="e">
        <f t="shared" si="22"/>
        <v>#REF!</v>
      </c>
      <c r="AB43" s="107">
        <f t="shared" si="22"/>
        <v>51501</v>
      </c>
      <c r="AC43" s="107">
        <f t="shared" si="22"/>
        <v>51501</v>
      </c>
      <c r="AD43" s="107">
        <f t="shared" si="22"/>
        <v>51501</v>
      </c>
      <c r="AE43" s="107">
        <f t="shared" si="22"/>
        <v>52716</v>
      </c>
      <c r="AF43" s="107">
        <f t="shared" si="22"/>
        <v>53850</v>
      </c>
      <c r="AG43" s="107">
        <f t="shared" si="22"/>
        <v>53283</v>
      </c>
      <c r="AH43" s="107">
        <f t="shared" si="22"/>
        <v>51096</v>
      </c>
      <c r="AI43" s="107">
        <f t="shared" si="22"/>
        <v>51096</v>
      </c>
      <c r="AJ43" s="107">
        <f t="shared" si="22"/>
        <v>51096</v>
      </c>
      <c r="AK43" s="107">
        <f t="shared" si="22"/>
        <v>51096</v>
      </c>
      <c r="AL43" s="107">
        <f t="shared" si="22"/>
        <v>51096</v>
      </c>
      <c r="AM43" s="107">
        <f t="shared" ref="AM43:BC43" si="23">ROUNDUP(AM22*0.9,)+25</f>
        <v>51096</v>
      </c>
      <c r="AN43" s="107">
        <f t="shared" si="23"/>
        <v>51096</v>
      </c>
      <c r="AO43" s="107">
        <f t="shared" si="23"/>
        <v>51096</v>
      </c>
      <c r="AP43" s="107">
        <f t="shared" si="23"/>
        <v>51096</v>
      </c>
      <c r="AQ43" s="107">
        <f t="shared" si="23"/>
        <v>51096</v>
      </c>
      <c r="AR43" s="107">
        <f t="shared" si="23"/>
        <v>45588</v>
      </c>
      <c r="AS43" s="107">
        <f t="shared" si="23"/>
        <v>45588</v>
      </c>
      <c r="AT43" s="107">
        <f t="shared" si="23"/>
        <v>45831</v>
      </c>
      <c r="AU43" s="107">
        <f t="shared" si="23"/>
        <v>45831</v>
      </c>
      <c r="AV43" s="107">
        <f t="shared" si="23"/>
        <v>45345</v>
      </c>
      <c r="AW43" s="107">
        <f t="shared" si="23"/>
        <v>45345</v>
      </c>
      <c r="AX43" s="107">
        <f t="shared" si="23"/>
        <v>45345</v>
      </c>
      <c r="AY43" s="107">
        <f t="shared" si="23"/>
        <v>45345</v>
      </c>
      <c r="AZ43" s="107">
        <f t="shared" si="23"/>
        <v>45345</v>
      </c>
      <c r="BA43" s="107">
        <f t="shared" si="23"/>
        <v>45588</v>
      </c>
      <c r="BB43" s="107">
        <f t="shared" si="23"/>
        <v>45588</v>
      </c>
      <c r="BC43" s="107">
        <f t="shared" si="23"/>
        <v>45345</v>
      </c>
    </row>
    <row r="45" spans="1:55" customFormat="1" ht="173.25" x14ac:dyDescent="0.25">
      <c r="A45" s="228" t="s">
        <v>49</v>
      </c>
    </row>
    <row r="46" spans="1:55" s="67" customFormat="1" ht="15.75" x14ac:dyDescent="0.25">
      <c r="A46" s="240"/>
    </row>
    <row r="47" spans="1:55" x14ac:dyDescent="0.25">
      <c r="A47" s="131" t="s">
        <v>20</v>
      </c>
    </row>
    <row r="48" spans="1:55" x14ac:dyDescent="0.25">
      <c r="A48" s="229" t="s">
        <v>50</v>
      </c>
    </row>
    <row r="49" spans="1:1" x14ac:dyDescent="0.25">
      <c r="A49" s="230" t="s">
        <v>21</v>
      </c>
    </row>
    <row r="50" spans="1:1" x14ac:dyDescent="0.25">
      <c r="A50" s="230" t="s">
        <v>23</v>
      </c>
    </row>
    <row r="51" spans="1:1" x14ac:dyDescent="0.25">
      <c r="A51" s="231" t="s">
        <v>24</v>
      </c>
    </row>
    <row r="52" spans="1:1" x14ac:dyDescent="0.25">
      <c r="A52" s="19" t="s">
        <v>25</v>
      </c>
    </row>
    <row r="53" spans="1:1" x14ac:dyDescent="0.25">
      <c r="A53" s="232" t="s">
        <v>51</v>
      </c>
    </row>
    <row r="54" spans="1:1" ht="24.75" x14ac:dyDescent="0.25">
      <c r="A54" s="135" t="s">
        <v>52</v>
      </c>
    </row>
    <row r="55" spans="1:1" x14ac:dyDescent="0.25">
      <c r="A55" s="174"/>
    </row>
    <row r="56" spans="1:1" x14ac:dyDescent="0.25">
      <c r="A56" s="233" t="s">
        <v>45</v>
      </c>
    </row>
    <row r="57" spans="1:1" x14ac:dyDescent="0.25">
      <c r="A57" s="234" t="s">
        <v>53</v>
      </c>
    </row>
    <row r="58" spans="1:1" ht="24" x14ac:dyDescent="0.25">
      <c r="A58" s="235" t="s">
        <v>54</v>
      </c>
    </row>
    <row r="59" spans="1:1" x14ac:dyDescent="0.25">
      <c r="A59" s="236"/>
    </row>
    <row r="60" spans="1:1" x14ac:dyDescent="0.25">
      <c r="A60" s="249"/>
    </row>
    <row r="61" spans="1:1" x14ac:dyDescent="0.25">
      <c r="A61" s="237" t="s">
        <v>26</v>
      </c>
    </row>
    <row r="62" spans="1:1" ht="60" x14ac:dyDescent="0.25">
      <c r="A62" s="238" t="s">
        <v>55</v>
      </c>
    </row>
    <row r="63" spans="1:1" x14ac:dyDescent="0.25">
      <c r="A63" s="239" t="s">
        <v>26</v>
      </c>
    </row>
    <row r="64" spans="1:1" ht="60" x14ac:dyDescent="0.25">
      <c r="A64" s="52" t="s">
        <v>55</v>
      </c>
    </row>
  </sheetData>
  <mergeCells count="1">
    <mergeCell ref="A24:A25"/>
  </mergeCells>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1454817346722"/>
  </sheetPr>
  <dimension ref="A1:BZ50"/>
  <sheetViews>
    <sheetView workbookViewId="0">
      <selection activeCell="D30" sqref="D30"/>
    </sheetView>
  </sheetViews>
  <sheetFormatPr defaultColWidth="8.7109375" defaultRowHeight="15" x14ac:dyDescent="0.25"/>
  <cols>
    <col min="1" max="1" width="68" style="63" customWidth="1"/>
    <col min="2" max="78" width="6.85546875" style="63" customWidth="1"/>
    <col min="79" max="16384" width="8.7109375" style="63"/>
  </cols>
  <sheetData>
    <row r="1" spans="1:78" x14ac:dyDescent="0.25">
      <c r="A1" s="243" t="s">
        <v>33</v>
      </c>
    </row>
    <row r="2" spans="1:78" x14ac:dyDescent="0.25">
      <c r="A2" s="244" t="s">
        <v>34</v>
      </c>
    </row>
    <row r="3" spans="1:78" hidden="1" x14ac:dyDescent="0.25">
      <c r="A3" s="245" t="s">
        <v>35</v>
      </c>
    </row>
    <row r="4" spans="1:78" ht="25.5" hidden="1" customHeight="1" x14ac:dyDescent="0.25">
      <c r="A4" s="246" t="s">
        <v>56</v>
      </c>
      <c r="B4" s="218">
        <v>46097</v>
      </c>
      <c r="C4" s="218">
        <v>46098</v>
      </c>
      <c r="D4" s="218">
        <v>46099</v>
      </c>
      <c r="E4" s="218">
        <v>46100</v>
      </c>
      <c r="F4" s="218">
        <v>46101</v>
      </c>
      <c r="G4" s="218">
        <v>46102</v>
      </c>
      <c r="H4" s="218">
        <v>46103</v>
      </c>
      <c r="I4" s="218">
        <v>46104</v>
      </c>
      <c r="J4" s="218">
        <v>46105</v>
      </c>
      <c r="K4" s="218">
        <v>46106</v>
      </c>
      <c r="L4" s="218">
        <v>46107</v>
      </c>
      <c r="M4" s="218">
        <v>46108</v>
      </c>
      <c r="N4" s="218">
        <v>46109</v>
      </c>
      <c r="O4" s="218">
        <v>46110</v>
      </c>
      <c r="P4" s="218">
        <v>46111</v>
      </c>
      <c r="Q4" s="218">
        <v>46112</v>
      </c>
      <c r="R4" s="218">
        <v>46113</v>
      </c>
      <c r="S4" s="218">
        <v>46114</v>
      </c>
      <c r="T4" s="218">
        <v>46115</v>
      </c>
      <c r="U4" s="218">
        <v>46116</v>
      </c>
      <c r="V4" s="218">
        <v>46117</v>
      </c>
      <c r="W4" s="218">
        <v>46118</v>
      </c>
      <c r="X4" s="218">
        <v>46119</v>
      </c>
      <c r="Y4" s="218">
        <v>46120</v>
      </c>
      <c r="Z4" s="218">
        <v>46121</v>
      </c>
      <c r="AA4" s="218">
        <v>46122</v>
      </c>
      <c r="AB4" s="218">
        <v>46123</v>
      </c>
      <c r="AC4" s="218">
        <v>46124</v>
      </c>
      <c r="AD4" s="218">
        <v>46125</v>
      </c>
      <c r="AE4" s="218">
        <v>46126</v>
      </c>
      <c r="AF4" s="218">
        <v>46127</v>
      </c>
      <c r="AG4" s="218">
        <v>46128</v>
      </c>
      <c r="AH4" s="218">
        <v>46129</v>
      </c>
      <c r="AI4" s="218">
        <v>46130</v>
      </c>
      <c r="AJ4" s="218">
        <v>46131</v>
      </c>
      <c r="AK4" s="218">
        <v>46132</v>
      </c>
      <c r="AL4" s="218">
        <v>46133</v>
      </c>
      <c r="AM4" s="218">
        <v>46134</v>
      </c>
      <c r="AN4" s="218">
        <v>46135</v>
      </c>
      <c r="AO4" s="218">
        <v>46136</v>
      </c>
      <c r="AP4" s="218">
        <v>46137</v>
      </c>
      <c r="AQ4" s="218">
        <v>46138</v>
      </c>
      <c r="AR4" s="218">
        <v>46139</v>
      </c>
      <c r="AS4" s="218">
        <v>46140</v>
      </c>
      <c r="AT4" s="218">
        <v>46141</v>
      </c>
      <c r="AU4" s="218">
        <v>46142</v>
      </c>
      <c r="AV4" s="218">
        <v>46143</v>
      </c>
      <c r="AW4" s="218">
        <v>46144</v>
      </c>
      <c r="AX4" s="218">
        <v>46145</v>
      </c>
      <c r="AY4" s="218">
        <v>46146</v>
      </c>
      <c r="AZ4" s="218">
        <v>46147</v>
      </c>
      <c r="BA4" s="218">
        <v>46148</v>
      </c>
      <c r="BB4" s="218">
        <v>46149</v>
      </c>
      <c r="BC4" s="218">
        <v>46150</v>
      </c>
      <c r="BD4" s="218">
        <v>46151</v>
      </c>
      <c r="BE4" s="218">
        <v>46152</v>
      </c>
      <c r="BF4" s="218">
        <v>46153</v>
      </c>
      <c r="BG4" s="218">
        <v>46154</v>
      </c>
      <c r="BH4" s="218">
        <v>46155</v>
      </c>
      <c r="BI4" s="218">
        <v>46156</v>
      </c>
      <c r="BJ4" s="218">
        <v>46157</v>
      </c>
      <c r="BK4" s="218">
        <v>46158</v>
      </c>
      <c r="BL4" s="218">
        <v>46159</v>
      </c>
      <c r="BM4" s="218">
        <v>46160</v>
      </c>
      <c r="BN4" s="218">
        <v>46161</v>
      </c>
      <c r="BO4" s="218">
        <v>46162</v>
      </c>
      <c r="BP4" s="218">
        <v>46163</v>
      </c>
      <c r="BQ4" s="218">
        <v>46164</v>
      </c>
      <c r="BR4" s="218">
        <v>46165</v>
      </c>
      <c r="BS4" s="218">
        <v>46166</v>
      </c>
      <c r="BT4" s="218">
        <v>46167</v>
      </c>
      <c r="BU4" s="218">
        <v>46168</v>
      </c>
      <c r="BV4" s="218">
        <v>46169</v>
      </c>
      <c r="BW4" s="218">
        <v>46170</v>
      </c>
      <c r="BX4" s="218">
        <v>46171</v>
      </c>
      <c r="BY4" s="218">
        <v>46172</v>
      </c>
      <c r="BZ4" s="218">
        <v>46173</v>
      </c>
    </row>
    <row r="5" spans="1:78" ht="12.75" hidden="1" customHeight="1" x14ac:dyDescent="0.25">
      <c r="A5" s="118" t="s">
        <v>73</v>
      </c>
      <c r="B5" s="67"/>
    </row>
    <row r="6" spans="1:78" ht="12.75" hidden="1" customHeight="1" x14ac:dyDescent="0.25">
      <c r="A6" s="66">
        <v>1</v>
      </c>
      <c r="B6" s="87">
        <f>BRIGHT!B6</f>
        <v>7695</v>
      </c>
      <c r="C6" s="87">
        <f>BRIGHT!C6</f>
        <v>7695</v>
      </c>
      <c r="D6" s="87">
        <f>BRIGHT!D6</f>
        <v>7695</v>
      </c>
      <c r="E6" s="87">
        <f>BRIGHT!E6</f>
        <v>9045</v>
      </c>
      <c r="F6" s="87">
        <f>BRIGHT!F6</f>
        <v>10305</v>
      </c>
      <c r="G6" s="87">
        <f>BRIGHT!G6</f>
        <v>9675</v>
      </c>
      <c r="H6" s="87">
        <f>BRIGHT!H6</f>
        <v>7245</v>
      </c>
      <c r="I6" s="87">
        <f>BRIGHT!I6</f>
        <v>7245</v>
      </c>
      <c r="J6" s="87">
        <f>BRIGHT!J6</f>
        <v>7245</v>
      </c>
      <c r="K6" s="87">
        <f>BRIGHT!K6</f>
        <v>7245</v>
      </c>
      <c r="L6" s="87">
        <f>BRIGHT!L6</f>
        <v>7245</v>
      </c>
      <c r="M6" s="87">
        <f>BRIGHT!M6</f>
        <v>7245</v>
      </c>
      <c r="N6" s="87">
        <f>BRIGHT!N6</f>
        <v>7245</v>
      </c>
      <c r="O6" s="87">
        <f>BRIGHT!O6</f>
        <v>7245</v>
      </c>
      <c r="P6" s="87">
        <f>BRIGHT!P6</f>
        <v>7245</v>
      </c>
      <c r="Q6" s="87">
        <f>BRIGHT!Q6</f>
        <v>7245</v>
      </c>
      <c r="R6" s="87">
        <f>BRIGHT!R6</f>
        <v>5625</v>
      </c>
      <c r="S6" s="87">
        <f>BRIGHT!S6</f>
        <v>5625</v>
      </c>
      <c r="T6" s="87">
        <f>BRIGHT!T6</f>
        <v>5895</v>
      </c>
      <c r="U6" s="87">
        <f>BRIGHT!U6</f>
        <v>5895</v>
      </c>
      <c r="V6" s="87">
        <f>BRIGHT!V6</f>
        <v>5355</v>
      </c>
      <c r="W6" s="87">
        <f>BRIGHT!W6</f>
        <v>5355</v>
      </c>
      <c r="X6" s="87">
        <f>BRIGHT!X6</f>
        <v>5355</v>
      </c>
      <c r="Y6" s="87">
        <f>BRIGHT!Y6</f>
        <v>5355</v>
      </c>
      <c r="Z6" s="87">
        <f>BRIGHT!Z6</f>
        <v>5355</v>
      </c>
      <c r="AA6" s="87">
        <f>BRIGHT!AA6</f>
        <v>5625</v>
      </c>
      <c r="AB6" s="87">
        <f>BRIGHT!AB6</f>
        <v>5625</v>
      </c>
      <c r="AC6" s="87">
        <f>BRIGHT!AC6</f>
        <v>5355</v>
      </c>
      <c r="AD6" s="87">
        <f>BRIGHT!AD6</f>
        <v>5355</v>
      </c>
      <c r="AE6" s="87">
        <f>BRIGHT!AE6</f>
        <v>5355</v>
      </c>
      <c r="AF6" s="87">
        <f>BRIGHT!AF6</f>
        <v>5355</v>
      </c>
      <c r="AG6" s="87">
        <f>BRIGHT!AG6</f>
        <v>5355</v>
      </c>
      <c r="AH6" s="87">
        <f>BRIGHT!AH6</f>
        <v>5355</v>
      </c>
      <c r="AI6" s="87">
        <f>BRIGHT!AI6</f>
        <v>5355</v>
      </c>
      <c r="AJ6" s="87">
        <f>BRIGHT!AJ6</f>
        <v>5355</v>
      </c>
      <c r="AK6" s="87">
        <f>BRIGHT!AK6</f>
        <v>5355</v>
      </c>
      <c r="AL6" s="87">
        <f>BRIGHT!AL6</f>
        <v>5355</v>
      </c>
      <c r="AM6" s="87">
        <f>BRIGHT!AM6</f>
        <v>5355</v>
      </c>
      <c r="AN6" s="87">
        <f>BRIGHT!AN6</f>
        <v>5355</v>
      </c>
      <c r="AO6" s="87">
        <f>BRIGHT!AO6</f>
        <v>5625</v>
      </c>
      <c r="AP6" s="87">
        <f>BRIGHT!AP6</f>
        <v>5625</v>
      </c>
      <c r="AQ6" s="87">
        <f>BRIGHT!AQ6</f>
        <v>5355</v>
      </c>
      <c r="AR6" s="87">
        <f>BRIGHT!AR6</f>
        <v>5355</v>
      </c>
      <c r="AS6" s="87">
        <f>BRIGHT!AS6</f>
        <v>5355</v>
      </c>
      <c r="AT6" s="87">
        <f>BRIGHT!AT6</f>
        <v>5355</v>
      </c>
      <c r="AU6" s="87">
        <f>BRIGHT!AU6</f>
        <v>6165</v>
      </c>
      <c r="AV6" s="87">
        <f>BRIGHT!AV6</f>
        <v>6165</v>
      </c>
      <c r="AW6" s="87">
        <f>BRIGHT!AW6</f>
        <v>6165</v>
      </c>
      <c r="AX6" s="87">
        <f>BRIGHT!AX6</f>
        <v>5625</v>
      </c>
      <c r="AY6" s="87">
        <f>BRIGHT!AY6</f>
        <v>5625</v>
      </c>
      <c r="AZ6" s="87">
        <f>BRIGHT!AZ6</f>
        <v>5625</v>
      </c>
      <c r="BA6" s="87">
        <f>BRIGHT!BA6</f>
        <v>5625</v>
      </c>
      <c r="BB6" s="87">
        <f>BRIGHT!BB6</f>
        <v>5625</v>
      </c>
      <c r="BC6" s="87">
        <f>BRIGHT!BC6</f>
        <v>5895</v>
      </c>
      <c r="BD6" s="87">
        <f>BRIGHT!BD6</f>
        <v>5895</v>
      </c>
      <c r="BE6" s="87">
        <f>BRIGHT!BE6</f>
        <v>5895</v>
      </c>
      <c r="BF6" s="87">
        <f>BRIGHT!BF6</f>
        <v>5355</v>
      </c>
      <c r="BG6" s="87">
        <f>BRIGHT!BG6</f>
        <v>5355</v>
      </c>
      <c r="BH6" s="87">
        <f>BRIGHT!BH6</f>
        <v>5355</v>
      </c>
      <c r="BI6" s="87">
        <f>BRIGHT!BI6</f>
        <v>5355</v>
      </c>
      <c r="BJ6" s="87">
        <f>BRIGHT!BJ6</f>
        <v>5355</v>
      </c>
      <c r="BK6" s="87">
        <f>BRIGHT!BK6</f>
        <v>5355</v>
      </c>
      <c r="BL6" s="87">
        <f>BRIGHT!BL6</f>
        <v>5355</v>
      </c>
      <c r="BM6" s="87">
        <f>BRIGHT!BM6</f>
        <v>5355</v>
      </c>
      <c r="BN6" s="87">
        <f>BRIGHT!BN6</f>
        <v>5355</v>
      </c>
      <c r="BO6" s="87">
        <f>BRIGHT!BO6</f>
        <v>5355</v>
      </c>
      <c r="BP6" s="87">
        <f>BRIGHT!BP6</f>
        <v>5355</v>
      </c>
      <c r="BQ6" s="87">
        <f>BRIGHT!BQ6</f>
        <v>5355</v>
      </c>
      <c r="BR6" s="87">
        <f>BRIGHT!BR6</f>
        <v>5355</v>
      </c>
      <c r="BS6" s="87">
        <f>BRIGHT!BS6</f>
        <v>5355</v>
      </c>
      <c r="BT6" s="87">
        <f>BRIGHT!BT6</f>
        <v>5355</v>
      </c>
      <c r="BU6" s="87">
        <f>BRIGHT!BU6</f>
        <v>5355</v>
      </c>
      <c r="BV6" s="87">
        <f>BRIGHT!BV6</f>
        <v>5355</v>
      </c>
      <c r="BW6" s="87">
        <f>BRIGHT!BW6</f>
        <v>5355</v>
      </c>
      <c r="BX6" s="87">
        <f>BRIGHT!BX6</f>
        <v>5355</v>
      </c>
      <c r="BY6" s="87">
        <f>BRIGHT!BY6</f>
        <v>5355</v>
      </c>
      <c r="BZ6" s="87">
        <f>BRIGHT!BZ6</f>
        <v>5355</v>
      </c>
    </row>
    <row r="7" spans="1:78" ht="12.75" hidden="1" customHeight="1" x14ac:dyDescent="0.25">
      <c r="A7" s="66">
        <v>2</v>
      </c>
      <c r="B7" s="87">
        <f>BRIGHT!B7</f>
        <v>9360</v>
      </c>
      <c r="C7" s="87">
        <f>BRIGHT!C7</f>
        <v>9360</v>
      </c>
      <c r="D7" s="87">
        <f>BRIGHT!D7</f>
        <v>9360</v>
      </c>
      <c r="E7" s="87">
        <f>BRIGHT!E7</f>
        <v>10710</v>
      </c>
      <c r="F7" s="87">
        <f>BRIGHT!F7</f>
        <v>11970</v>
      </c>
      <c r="G7" s="87">
        <f>BRIGHT!G7</f>
        <v>11340</v>
      </c>
      <c r="H7" s="87">
        <f>BRIGHT!H7</f>
        <v>8910</v>
      </c>
      <c r="I7" s="87">
        <f>BRIGHT!I7</f>
        <v>8910</v>
      </c>
      <c r="J7" s="87">
        <f>BRIGHT!J7</f>
        <v>8910</v>
      </c>
      <c r="K7" s="87">
        <f>BRIGHT!K7</f>
        <v>8910</v>
      </c>
      <c r="L7" s="87">
        <f>BRIGHT!L7</f>
        <v>8910</v>
      </c>
      <c r="M7" s="87">
        <f>BRIGHT!M7</f>
        <v>8910</v>
      </c>
      <c r="N7" s="87">
        <f>BRIGHT!N7</f>
        <v>8910</v>
      </c>
      <c r="O7" s="87">
        <f>BRIGHT!O7</f>
        <v>8910</v>
      </c>
      <c r="P7" s="87">
        <f>BRIGHT!P7</f>
        <v>8910</v>
      </c>
      <c r="Q7" s="87">
        <f>BRIGHT!Q7</f>
        <v>8910</v>
      </c>
      <c r="R7" s="87">
        <f>BRIGHT!R7</f>
        <v>7110</v>
      </c>
      <c r="S7" s="87">
        <f>BRIGHT!S7</f>
        <v>7110</v>
      </c>
      <c r="T7" s="87">
        <f>BRIGHT!T7</f>
        <v>7380</v>
      </c>
      <c r="U7" s="87">
        <f>BRIGHT!U7</f>
        <v>7380</v>
      </c>
      <c r="V7" s="87">
        <f>BRIGHT!V7</f>
        <v>6840</v>
      </c>
      <c r="W7" s="87">
        <f>BRIGHT!W7</f>
        <v>6840</v>
      </c>
      <c r="X7" s="87">
        <f>BRIGHT!X7</f>
        <v>6840</v>
      </c>
      <c r="Y7" s="87">
        <f>BRIGHT!Y7</f>
        <v>6840</v>
      </c>
      <c r="Z7" s="87">
        <f>BRIGHT!Z7</f>
        <v>6840</v>
      </c>
      <c r="AA7" s="87">
        <f>BRIGHT!AA7</f>
        <v>7110</v>
      </c>
      <c r="AB7" s="87">
        <f>BRIGHT!AB7</f>
        <v>7110</v>
      </c>
      <c r="AC7" s="87">
        <f>BRIGHT!AC7</f>
        <v>6840</v>
      </c>
      <c r="AD7" s="87">
        <f>BRIGHT!AD7</f>
        <v>6840</v>
      </c>
      <c r="AE7" s="87">
        <f>BRIGHT!AE7</f>
        <v>6840</v>
      </c>
      <c r="AF7" s="87">
        <f>BRIGHT!AF7</f>
        <v>6840</v>
      </c>
      <c r="AG7" s="87">
        <f>BRIGHT!AG7</f>
        <v>6840</v>
      </c>
      <c r="AH7" s="87">
        <f>BRIGHT!AH7</f>
        <v>6840</v>
      </c>
      <c r="AI7" s="87">
        <f>BRIGHT!AI7</f>
        <v>6840</v>
      </c>
      <c r="AJ7" s="87">
        <f>BRIGHT!AJ7</f>
        <v>6840</v>
      </c>
      <c r="AK7" s="87">
        <f>BRIGHT!AK7</f>
        <v>6840</v>
      </c>
      <c r="AL7" s="87">
        <f>BRIGHT!AL7</f>
        <v>6840</v>
      </c>
      <c r="AM7" s="87">
        <f>BRIGHT!AM7</f>
        <v>6840</v>
      </c>
      <c r="AN7" s="87">
        <f>BRIGHT!AN7</f>
        <v>6840</v>
      </c>
      <c r="AO7" s="87">
        <f>BRIGHT!AO7</f>
        <v>7110</v>
      </c>
      <c r="AP7" s="87">
        <f>BRIGHT!AP7</f>
        <v>7110</v>
      </c>
      <c r="AQ7" s="87">
        <f>BRIGHT!AQ7</f>
        <v>6840</v>
      </c>
      <c r="AR7" s="87">
        <f>BRIGHT!AR7</f>
        <v>6840</v>
      </c>
      <c r="AS7" s="87">
        <f>BRIGHT!AS7</f>
        <v>6840</v>
      </c>
      <c r="AT7" s="87">
        <f>BRIGHT!AT7</f>
        <v>6840</v>
      </c>
      <c r="AU7" s="87">
        <f>BRIGHT!AU7</f>
        <v>7650</v>
      </c>
      <c r="AV7" s="87">
        <f>BRIGHT!AV7</f>
        <v>7650</v>
      </c>
      <c r="AW7" s="87">
        <f>BRIGHT!AW7</f>
        <v>7650</v>
      </c>
      <c r="AX7" s="87">
        <f>BRIGHT!AX7</f>
        <v>7110</v>
      </c>
      <c r="AY7" s="87">
        <f>BRIGHT!AY7</f>
        <v>7110</v>
      </c>
      <c r="AZ7" s="87">
        <f>BRIGHT!AZ7</f>
        <v>7110</v>
      </c>
      <c r="BA7" s="87">
        <f>BRIGHT!BA7</f>
        <v>7110</v>
      </c>
      <c r="BB7" s="87">
        <f>BRIGHT!BB7</f>
        <v>7110</v>
      </c>
      <c r="BC7" s="87">
        <f>BRIGHT!BC7</f>
        <v>7380</v>
      </c>
      <c r="BD7" s="87">
        <f>BRIGHT!BD7</f>
        <v>7380</v>
      </c>
      <c r="BE7" s="87">
        <f>BRIGHT!BE7</f>
        <v>7380</v>
      </c>
      <c r="BF7" s="87">
        <f>BRIGHT!BF7</f>
        <v>6840</v>
      </c>
      <c r="BG7" s="87">
        <f>BRIGHT!BG7</f>
        <v>6840</v>
      </c>
      <c r="BH7" s="87">
        <f>BRIGHT!BH7</f>
        <v>6840</v>
      </c>
      <c r="BI7" s="87">
        <f>BRIGHT!BI7</f>
        <v>6840</v>
      </c>
      <c r="BJ7" s="87">
        <f>BRIGHT!BJ7</f>
        <v>6840</v>
      </c>
      <c r="BK7" s="87">
        <f>BRIGHT!BK7</f>
        <v>6840</v>
      </c>
      <c r="BL7" s="87">
        <f>BRIGHT!BL7</f>
        <v>6840</v>
      </c>
      <c r="BM7" s="87">
        <f>BRIGHT!BM7</f>
        <v>6840</v>
      </c>
      <c r="BN7" s="87">
        <f>BRIGHT!BN7</f>
        <v>6840</v>
      </c>
      <c r="BO7" s="87">
        <f>BRIGHT!BO7</f>
        <v>6840</v>
      </c>
      <c r="BP7" s="87">
        <f>BRIGHT!BP7</f>
        <v>6840</v>
      </c>
      <c r="BQ7" s="87">
        <f>BRIGHT!BQ7</f>
        <v>6840</v>
      </c>
      <c r="BR7" s="87">
        <f>BRIGHT!BR7</f>
        <v>6840</v>
      </c>
      <c r="BS7" s="87">
        <f>BRIGHT!BS7</f>
        <v>6840</v>
      </c>
      <c r="BT7" s="87">
        <f>BRIGHT!BT7</f>
        <v>6840</v>
      </c>
      <c r="BU7" s="87">
        <f>BRIGHT!BU7</f>
        <v>6840</v>
      </c>
      <c r="BV7" s="87">
        <f>BRIGHT!BV7</f>
        <v>6840</v>
      </c>
      <c r="BW7" s="87">
        <f>BRIGHT!BW7</f>
        <v>6840</v>
      </c>
      <c r="BX7" s="87">
        <f>BRIGHT!BX7</f>
        <v>6840</v>
      </c>
      <c r="BY7" s="87">
        <f>BRIGHT!BY7</f>
        <v>6840</v>
      </c>
      <c r="BZ7" s="87">
        <f>BRIGHT!BZ7</f>
        <v>6840</v>
      </c>
    </row>
    <row r="8" spans="1:78" ht="12.75" hidden="1" customHeight="1" x14ac:dyDescent="0.25">
      <c r="A8" s="118" t="s">
        <v>74</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row>
    <row r="9" spans="1:78" ht="12.75" hidden="1" customHeight="1" x14ac:dyDescent="0.25">
      <c r="A9" s="66">
        <v>1</v>
      </c>
      <c r="B9" s="87">
        <f>BRIGHT!B9</f>
        <v>9045</v>
      </c>
      <c r="C9" s="87">
        <f>BRIGHT!C9</f>
        <v>9045</v>
      </c>
      <c r="D9" s="87">
        <f>BRIGHT!D9</f>
        <v>9045</v>
      </c>
      <c r="E9" s="87">
        <f>BRIGHT!E9</f>
        <v>10395</v>
      </c>
      <c r="F9" s="87">
        <f>BRIGHT!F9</f>
        <v>11655</v>
      </c>
      <c r="G9" s="87">
        <f>BRIGHT!G9</f>
        <v>11025</v>
      </c>
      <c r="H9" s="87">
        <f>BRIGHT!H9</f>
        <v>8595</v>
      </c>
      <c r="I9" s="87">
        <f>BRIGHT!I9</f>
        <v>8595</v>
      </c>
      <c r="J9" s="87">
        <f>BRIGHT!J9</f>
        <v>8595</v>
      </c>
      <c r="K9" s="87">
        <f>BRIGHT!K9</f>
        <v>8595</v>
      </c>
      <c r="L9" s="87">
        <f>BRIGHT!L9</f>
        <v>8595</v>
      </c>
      <c r="M9" s="87">
        <f>BRIGHT!M9</f>
        <v>8595</v>
      </c>
      <c r="N9" s="87">
        <f>BRIGHT!N9</f>
        <v>8595</v>
      </c>
      <c r="O9" s="87">
        <f>BRIGHT!O9</f>
        <v>8595</v>
      </c>
      <c r="P9" s="87">
        <f>BRIGHT!P9</f>
        <v>8595</v>
      </c>
      <c r="Q9" s="87">
        <f>BRIGHT!Q9</f>
        <v>8595</v>
      </c>
      <c r="R9" s="87">
        <f>BRIGHT!R9</f>
        <v>6975</v>
      </c>
      <c r="S9" s="87">
        <f>BRIGHT!S9</f>
        <v>6975</v>
      </c>
      <c r="T9" s="87">
        <f>BRIGHT!T9</f>
        <v>7245</v>
      </c>
      <c r="U9" s="87">
        <f>BRIGHT!U9</f>
        <v>7245</v>
      </c>
      <c r="V9" s="87">
        <f>BRIGHT!V9</f>
        <v>6705</v>
      </c>
      <c r="W9" s="87">
        <f>BRIGHT!W9</f>
        <v>6705</v>
      </c>
      <c r="X9" s="87">
        <f>BRIGHT!X9</f>
        <v>6705</v>
      </c>
      <c r="Y9" s="87">
        <f>BRIGHT!Y9</f>
        <v>6705</v>
      </c>
      <c r="Z9" s="87">
        <f>BRIGHT!Z9</f>
        <v>6705</v>
      </c>
      <c r="AA9" s="87">
        <f>BRIGHT!AA9</f>
        <v>6975</v>
      </c>
      <c r="AB9" s="87">
        <f>BRIGHT!AB9</f>
        <v>6975</v>
      </c>
      <c r="AC9" s="87">
        <f>BRIGHT!AC9</f>
        <v>6705</v>
      </c>
      <c r="AD9" s="87">
        <f>BRIGHT!AD9</f>
        <v>6705</v>
      </c>
      <c r="AE9" s="87">
        <f>BRIGHT!AE9</f>
        <v>6705</v>
      </c>
      <c r="AF9" s="87">
        <f>BRIGHT!AF9</f>
        <v>6705</v>
      </c>
      <c r="AG9" s="87">
        <f>BRIGHT!AG9</f>
        <v>6705</v>
      </c>
      <c r="AH9" s="87">
        <f>BRIGHT!AH9</f>
        <v>6705</v>
      </c>
      <c r="AI9" s="87">
        <f>BRIGHT!AI9</f>
        <v>6705</v>
      </c>
      <c r="AJ9" s="87">
        <f>BRIGHT!AJ9</f>
        <v>6705</v>
      </c>
      <c r="AK9" s="87">
        <f>BRIGHT!AK9</f>
        <v>6705</v>
      </c>
      <c r="AL9" s="87">
        <f>BRIGHT!AL9</f>
        <v>6705</v>
      </c>
      <c r="AM9" s="87">
        <f>BRIGHT!AM9</f>
        <v>6705</v>
      </c>
      <c r="AN9" s="87">
        <f>BRIGHT!AN9</f>
        <v>6705</v>
      </c>
      <c r="AO9" s="87">
        <f>BRIGHT!AO9</f>
        <v>6975</v>
      </c>
      <c r="AP9" s="87">
        <f>BRIGHT!AP9</f>
        <v>6975</v>
      </c>
      <c r="AQ9" s="87">
        <f>BRIGHT!AQ9</f>
        <v>6705</v>
      </c>
      <c r="AR9" s="87">
        <f>BRIGHT!AR9</f>
        <v>6705</v>
      </c>
      <c r="AS9" s="87">
        <f>BRIGHT!AS9</f>
        <v>6705</v>
      </c>
      <c r="AT9" s="87">
        <f>BRIGHT!AT9</f>
        <v>6705</v>
      </c>
      <c r="AU9" s="87">
        <f>BRIGHT!AU9</f>
        <v>7515</v>
      </c>
      <c r="AV9" s="87">
        <f>BRIGHT!AV9</f>
        <v>7515</v>
      </c>
      <c r="AW9" s="87">
        <f>BRIGHT!AW9</f>
        <v>7515</v>
      </c>
      <c r="AX9" s="87">
        <f>BRIGHT!AX9</f>
        <v>6975</v>
      </c>
      <c r="AY9" s="87">
        <f>BRIGHT!AY9</f>
        <v>6975</v>
      </c>
      <c r="AZ9" s="87">
        <f>BRIGHT!AZ9</f>
        <v>6975</v>
      </c>
      <c r="BA9" s="87">
        <f>BRIGHT!BA9</f>
        <v>6975</v>
      </c>
      <c r="BB9" s="87">
        <f>BRIGHT!BB9</f>
        <v>6975</v>
      </c>
      <c r="BC9" s="87">
        <f>BRIGHT!BC9</f>
        <v>7245</v>
      </c>
      <c r="BD9" s="87">
        <f>BRIGHT!BD9</f>
        <v>7245</v>
      </c>
      <c r="BE9" s="87">
        <f>BRIGHT!BE9</f>
        <v>7245</v>
      </c>
      <c r="BF9" s="87">
        <f>BRIGHT!BF9</f>
        <v>6705</v>
      </c>
      <c r="BG9" s="87">
        <f>BRIGHT!BG9</f>
        <v>6705</v>
      </c>
      <c r="BH9" s="87">
        <f>BRIGHT!BH9</f>
        <v>6705</v>
      </c>
      <c r="BI9" s="87">
        <f>BRIGHT!BI9</f>
        <v>6705</v>
      </c>
      <c r="BJ9" s="87">
        <f>BRIGHT!BJ9</f>
        <v>6705</v>
      </c>
      <c r="BK9" s="87">
        <f>BRIGHT!BK9</f>
        <v>6705</v>
      </c>
      <c r="BL9" s="87">
        <f>BRIGHT!BL9</f>
        <v>6705</v>
      </c>
      <c r="BM9" s="87">
        <f>BRIGHT!BM9</f>
        <v>6705</v>
      </c>
      <c r="BN9" s="87">
        <f>BRIGHT!BN9</f>
        <v>6705</v>
      </c>
      <c r="BO9" s="87">
        <f>BRIGHT!BO9</f>
        <v>6705</v>
      </c>
      <c r="BP9" s="87">
        <f>BRIGHT!BP9</f>
        <v>6705</v>
      </c>
      <c r="BQ9" s="87">
        <f>BRIGHT!BQ9</f>
        <v>6705</v>
      </c>
      <c r="BR9" s="87">
        <f>BRIGHT!BR9</f>
        <v>6705</v>
      </c>
      <c r="BS9" s="87">
        <f>BRIGHT!BS9</f>
        <v>6705</v>
      </c>
      <c r="BT9" s="87">
        <f>BRIGHT!BT9</f>
        <v>6705</v>
      </c>
      <c r="BU9" s="87">
        <f>BRIGHT!BU9</f>
        <v>6705</v>
      </c>
      <c r="BV9" s="87">
        <f>BRIGHT!BV9</f>
        <v>6705</v>
      </c>
      <c r="BW9" s="87">
        <f>BRIGHT!BW9</f>
        <v>6705</v>
      </c>
      <c r="BX9" s="87">
        <f>BRIGHT!BX9</f>
        <v>6705</v>
      </c>
      <c r="BY9" s="87">
        <f>BRIGHT!BY9</f>
        <v>6705</v>
      </c>
      <c r="BZ9" s="87">
        <f>BRIGHT!BZ9</f>
        <v>6705</v>
      </c>
    </row>
    <row r="10" spans="1:78" ht="12.75" hidden="1" customHeight="1" x14ac:dyDescent="0.25">
      <c r="A10" s="66">
        <v>2</v>
      </c>
      <c r="B10" s="87">
        <f>BRIGHT!B10</f>
        <v>10710</v>
      </c>
      <c r="C10" s="87">
        <f>BRIGHT!C10</f>
        <v>10710</v>
      </c>
      <c r="D10" s="87">
        <f>BRIGHT!D10</f>
        <v>10710</v>
      </c>
      <c r="E10" s="87">
        <f>BRIGHT!E10</f>
        <v>12060</v>
      </c>
      <c r="F10" s="87">
        <f>BRIGHT!F10</f>
        <v>13320</v>
      </c>
      <c r="G10" s="87">
        <f>BRIGHT!G10</f>
        <v>12690</v>
      </c>
      <c r="H10" s="87">
        <f>BRIGHT!H10</f>
        <v>10260</v>
      </c>
      <c r="I10" s="87">
        <f>BRIGHT!I10</f>
        <v>10260</v>
      </c>
      <c r="J10" s="87">
        <f>BRIGHT!J10</f>
        <v>10260</v>
      </c>
      <c r="K10" s="87">
        <f>BRIGHT!K10</f>
        <v>10260</v>
      </c>
      <c r="L10" s="87">
        <f>BRIGHT!L10</f>
        <v>10260</v>
      </c>
      <c r="M10" s="87">
        <f>BRIGHT!M10</f>
        <v>10260</v>
      </c>
      <c r="N10" s="87">
        <f>BRIGHT!N10</f>
        <v>10260</v>
      </c>
      <c r="O10" s="87">
        <f>BRIGHT!O10</f>
        <v>10260</v>
      </c>
      <c r="P10" s="87">
        <f>BRIGHT!P10</f>
        <v>10260</v>
      </c>
      <c r="Q10" s="87">
        <f>BRIGHT!Q10</f>
        <v>10260</v>
      </c>
      <c r="R10" s="87">
        <f>BRIGHT!R10</f>
        <v>8460</v>
      </c>
      <c r="S10" s="87">
        <f>BRIGHT!S10</f>
        <v>8460</v>
      </c>
      <c r="T10" s="87">
        <f>BRIGHT!T10</f>
        <v>8730</v>
      </c>
      <c r="U10" s="87">
        <f>BRIGHT!U10</f>
        <v>8730</v>
      </c>
      <c r="V10" s="87">
        <f>BRIGHT!V10</f>
        <v>8190</v>
      </c>
      <c r="W10" s="87">
        <f>BRIGHT!W10</f>
        <v>8190</v>
      </c>
      <c r="X10" s="87">
        <f>BRIGHT!X10</f>
        <v>8190</v>
      </c>
      <c r="Y10" s="87">
        <f>BRIGHT!Y10</f>
        <v>8190</v>
      </c>
      <c r="Z10" s="87">
        <f>BRIGHT!Z10</f>
        <v>8190</v>
      </c>
      <c r="AA10" s="87">
        <f>BRIGHT!AA10</f>
        <v>8460</v>
      </c>
      <c r="AB10" s="87">
        <f>BRIGHT!AB10</f>
        <v>8460</v>
      </c>
      <c r="AC10" s="87">
        <f>BRIGHT!AC10</f>
        <v>8190</v>
      </c>
      <c r="AD10" s="87">
        <f>BRIGHT!AD10</f>
        <v>8190</v>
      </c>
      <c r="AE10" s="87">
        <f>BRIGHT!AE10</f>
        <v>8190</v>
      </c>
      <c r="AF10" s="87">
        <f>BRIGHT!AF10</f>
        <v>8190</v>
      </c>
      <c r="AG10" s="87">
        <f>BRIGHT!AG10</f>
        <v>8190</v>
      </c>
      <c r="AH10" s="87">
        <f>BRIGHT!AH10</f>
        <v>8190</v>
      </c>
      <c r="AI10" s="87">
        <f>BRIGHT!AI10</f>
        <v>8190</v>
      </c>
      <c r="AJ10" s="87">
        <f>BRIGHT!AJ10</f>
        <v>8190</v>
      </c>
      <c r="AK10" s="87">
        <f>BRIGHT!AK10</f>
        <v>8190</v>
      </c>
      <c r="AL10" s="87">
        <f>BRIGHT!AL10</f>
        <v>8190</v>
      </c>
      <c r="AM10" s="87">
        <f>BRIGHT!AM10</f>
        <v>8190</v>
      </c>
      <c r="AN10" s="87">
        <f>BRIGHT!AN10</f>
        <v>8190</v>
      </c>
      <c r="AO10" s="87">
        <f>BRIGHT!AO10</f>
        <v>8460</v>
      </c>
      <c r="AP10" s="87">
        <f>BRIGHT!AP10</f>
        <v>8460</v>
      </c>
      <c r="AQ10" s="87">
        <f>BRIGHT!AQ10</f>
        <v>8190</v>
      </c>
      <c r="AR10" s="87">
        <f>BRIGHT!AR10</f>
        <v>8190</v>
      </c>
      <c r="AS10" s="87">
        <f>BRIGHT!AS10</f>
        <v>8190</v>
      </c>
      <c r="AT10" s="87">
        <f>BRIGHT!AT10</f>
        <v>8190</v>
      </c>
      <c r="AU10" s="87">
        <f>BRIGHT!AU10</f>
        <v>9000</v>
      </c>
      <c r="AV10" s="87">
        <f>BRIGHT!AV10</f>
        <v>9000</v>
      </c>
      <c r="AW10" s="87">
        <f>BRIGHT!AW10</f>
        <v>9000</v>
      </c>
      <c r="AX10" s="87">
        <f>BRIGHT!AX10</f>
        <v>8460</v>
      </c>
      <c r="AY10" s="87">
        <f>BRIGHT!AY10</f>
        <v>8460</v>
      </c>
      <c r="AZ10" s="87">
        <f>BRIGHT!AZ10</f>
        <v>8460</v>
      </c>
      <c r="BA10" s="87">
        <f>BRIGHT!BA10</f>
        <v>8460</v>
      </c>
      <c r="BB10" s="87">
        <f>BRIGHT!BB10</f>
        <v>8460</v>
      </c>
      <c r="BC10" s="87">
        <f>BRIGHT!BC10</f>
        <v>8730</v>
      </c>
      <c r="BD10" s="87">
        <f>BRIGHT!BD10</f>
        <v>8730</v>
      </c>
      <c r="BE10" s="87">
        <f>BRIGHT!BE10</f>
        <v>8730</v>
      </c>
      <c r="BF10" s="87">
        <f>BRIGHT!BF10</f>
        <v>8190</v>
      </c>
      <c r="BG10" s="87">
        <f>BRIGHT!BG10</f>
        <v>8190</v>
      </c>
      <c r="BH10" s="87">
        <f>BRIGHT!BH10</f>
        <v>8190</v>
      </c>
      <c r="BI10" s="87">
        <f>BRIGHT!BI10</f>
        <v>8190</v>
      </c>
      <c r="BJ10" s="87">
        <f>BRIGHT!BJ10</f>
        <v>8190</v>
      </c>
      <c r="BK10" s="87">
        <f>BRIGHT!BK10</f>
        <v>8190</v>
      </c>
      <c r="BL10" s="87">
        <f>BRIGHT!BL10</f>
        <v>8190</v>
      </c>
      <c r="BM10" s="87">
        <f>BRIGHT!BM10</f>
        <v>8190</v>
      </c>
      <c r="BN10" s="87">
        <f>BRIGHT!BN10</f>
        <v>8190</v>
      </c>
      <c r="BO10" s="87">
        <f>BRIGHT!BO10</f>
        <v>8190</v>
      </c>
      <c r="BP10" s="87">
        <f>BRIGHT!BP10</f>
        <v>8190</v>
      </c>
      <c r="BQ10" s="87">
        <f>BRIGHT!BQ10</f>
        <v>8190</v>
      </c>
      <c r="BR10" s="87">
        <f>BRIGHT!BR10</f>
        <v>8190</v>
      </c>
      <c r="BS10" s="87">
        <f>BRIGHT!BS10</f>
        <v>8190</v>
      </c>
      <c r="BT10" s="87">
        <f>BRIGHT!BT10</f>
        <v>8190</v>
      </c>
      <c r="BU10" s="87">
        <f>BRIGHT!BU10</f>
        <v>8190</v>
      </c>
      <c r="BV10" s="87">
        <f>BRIGHT!BV10</f>
        <v>8190</v>
      </c>
      <c r="BW10" s="87">
        <f>BRIGHT!BW10</f>
        <v>8190</v>
      </c>
      <c r="BX10" s="87">
        <f>BRIGHT!BX10</f>
        <v>8190</v>
      </c>
      <c r="BY10" s="87">
        <f>BRIGHT!BY10</f>
        <v>8190</v>
      </c>
      <c r="BZ10" s="87">
        <f>BRIGHT!BZ10</f>
        <v>8190</v>
      </c>
    </row>
    <row r="11" spans="1:78" ht="12.75" hidden="1" customHeight="1" x14ac:dyDescent="0.25">
      <c r="A11" s="30" t="s">
        <v>75</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row>
    <row r="12" spans="1:78" ht="12.75" hidden="1" customHeight="1" x14ac:dyDescent="0.25">
      <c r="A12" s="190">
        <v>1</v>
      </c>
      <c r="B12" s="87">
        <f>BRIGHT!B12</f>
        <v>8595</v>
      </c>
      <c r="C12" s="87">
        <f>BRIGHT!C12</f>
        <v>8595</v>
      </c>
      <c r="D12" s="87">
        <f>BRIGHT!D12</f>
        <v>8595</v>
      </c>
      <c r="E12" s="87">
        <f>BRIGHT!E12</f>
        <v>9945</v>
      </c>
      <c r="F12" s="87">
        <f>BRIGHT!F12</f>
        <v>11205</v>
      </c>
      <c r="G12" s="87">
        <f>BRIGHT!G12</f>
        <v>10575</v>
      </c>
      <c r="H12" s="87">
        <f>BRIGHT!H12</f>
        <v>8145</v>
      </c>
      <c r="I12" s="87">
        <f>BRIGHT!I12</f>
        <v>8145</v>
      </c>
      <c r="J12" s="87">
        <f>BRIGHT!J12</f>
        <v>8145</v>
      </c>
      <c r="K12" s="87">
        <f>BRIGHT!K12</f>
        <v>8145</v>
      </c>
      <c r="L12" s="87">
        <f>BRIGHT!L12</f>
        <v>8145</v>
      </c>
      <c r="M12" s="87">
        <f>BRIGHT!M12</f>
        <v>8145</v>
      </c>
      <c r="N12" s="87">
        <f>BRIGHT!N12</f>
        <v>8145</v>
      </c>
      <c r="O12" s="87">
        <f>BRIGHT!O12</f>
        <v>8145</v>
      </c>
      <c r="P12" s="87">
        <f>BRIGHT!P12</f>
        <v>8145</v>
      </c>
      <c r="Q12" s="87">
        <f>BRIGHT!Q12</f>
        <v>8145</v>
      </c>
      <c r="R12" s="87">
        <f>BRIGHT!R12</f>
        <v>6525</v>
      </c>
      <c r="S12" s="87">
        <f>BRIGHT!S12</f>
        <v>6525</v>
      </c>
      <c r="T12" s="87">
        <f>BRIGHT!T12</f>
        <v>6795</v>
      </c>
      <c r="U12" s="87">
        <f>BRIGHT!U12</f>
        <v>6795</v>
      </c>
      <c r="V12" s="87">
        <f>BRIGHT!V12</f>
        <v>6255</v>
      </c>
      <c r="W12" s="87">
        <f>BRIGHT!W12</f>
        <v>6255</v>
      </c>
      <c r="X12" s="87">
        <f>BRIGHT!X12</f>
        <v>6255</v>
      </c>
      <c r="Y12" s="87">
        <f>BRIGHT!Y12</f>
        <v>6255</v>
      </c>
      <c r="Z12" s="87">
        <f>BRIGHT!Z12</f>
        <v>6255</v>
      </c>
      <c r="AA12" s="87">
        <f>BRIGHT!AA12</f>
        <v>6525</v>
      </c>
      <c r="AB12" s="87">
        <f>BRIGHT!AB12</f>
        <v>6525</v>
      </c>
      <c r="AC12" s="87">
        <f>BRIGHT!AC12</f>
        <v>6255</v>
      </c>
      <c r="AD12" s="87">
        <f>BRIGHT!AD12</f>
        <v>6255</v>
      </c>
      <c r="AE12" s="87">
        <f>BRIGHT!AE12</f>
        <v>6255</v>
      </c>
      <c r="AF12" s="87">
        <f>BRIGHT!AF12</f>
        <v>6255</v>
      </c>
      <c r="AG12" s="87">
        <f>BRIGHT!AG12</f>
        <v>6255</v>
      </c>
      <c r="AH12" s="87">
        <f>BRIGHT!AH12</f>
        <v>6255</v>
      </c>
      <c r="AI12" s="87">
        <f>BRIGHT!AI12</f>
        <v>6255</v>
      </c>
      <c r="AJ12" s="87">
        <f>BRIGHT!AJ12</f>
        <v>6255</v>
      </c>
      <c r="AK12" s="87">
        <f>BRIGHT!AK12</f>
        <v>6255</v>
      </c>
      <c r="AL12" s="87">
        <f>BRIGHT!AL12</f>
        <v>6255</v>
      </c>
      <c r="AM12" s="87">
        <f>BRIGHT!AM12</f>
        <v>6255</v>
      </c>
      <c r="AN12" s="87">
        <f>BRIGHT!AN12</f>
        <v>6255</v>
      </c>
      <c r="AO12" s="87">
        <f>BRIGHT!AO12</f>
        <v>6525</v>
      </c>
      <c r="AP12" s="87">
        <f>BRIGHT!AP12</f>
        <v>6525</v>
      </c>
      <c r="AQ12" s="87">
        <f>BRIGHT!AQ12</f>
        <v>6255</v>
      </c>
      <c r="AR12" s="87">
        <f>BRIGHT!AR12</f>
        <v>6255</v>
      </c>
      <c r="AS12" s="87">
        <f>BRIGHT!AS12</f>
        <v>6255</v>
      </c>
      <c r="AT12" s="87">
        <f>BRIGHT!AT12</f>
        <v>6255</v>
      </c>
      <c r="AU12" s="87">
        <f>BRIGHT!AU12</f>
        <v>7065</v>
      </c>
      <c r="AV12" s="87">
        <f>BRIGHT!AV12</f>
        <v>7065</v>
      </c>
      <c r="AW12" s="87">
        <f>BRIGHT!AW12</f>
        <v>7065</v>
      </c>
      <c r="AX12" s="87">
        <f>BRIGHT!AX12</f>
        <v>6525</v>
      </c>
      <c r="AY12" s="87">
        <f>BRIGHT!AY12</f>
        <v>6525</v>
      </c>
      <c r="AZ12" s="87">
        <f>BRIGHT!AZ12</f>
        <v>6525</v>
      </c>
      <c r="BA12" s="87">
        <f>BRIGHT!BA12</f>
        <v>6525</v>
      </c>
      <c r="BB12" s="87">
        <f>BRIGHT!BB12</f>
        <v>6525</v>
      </c>
      <c r="BC12" s="87">
        <f>BRIGHT!BC12</f>
        <v>6795</v>
      </c>
      <c r="BD12" s="87">
        <f>BRIGHT!BD12</f>
        <v>6795</v>
      </c>
      <c r="BE12" s="87">
        <f>BRIGHT!BE12</f>
        <v>6795</v>
      </c>
      <c r="BF12" s="87">
        <f>BRIGHT!BF12</f>
        <v>6255</v>
      </c>
      <c r="BG12" s="87">
        <f>BRIGHT!BG12</f>
        <v>6255</v>
      </c>
      <c r="BH12" s="87">
        <f>BRIGHT!BH12</f>
        <v>6255</v>
      </c>
      <c r="BI12" s="87">
        <f>BRIGHT!BI12</f>
        <v>6255</v>
      </c>
      <c r="BJ12" s="87">
        <f>BRIGHT!BJ12</f>
        <v>6255</v>
      </c>
      <c r="BK12" s="87">
        <f>BRIGHT!BK12</f>
        <v>6255</v>
      </c>
      <c r="BL12" s="87">
        <f>BRIGHT!BL12</f>
        <v>6255</v>
      </c>
      <c r="BM12" s="87">
        <f>BRIGHT!BM12</f>
        <v>6255</v>
      </c>
      <c r="BN12" s="87">
        <f>BRIGHT!BN12</f>
        <v>6255</v>
      </c>
      <c r="BO12" s="87">
        <f>BRIGHT!BO12</f>
        <v>6255</v>
      </c>
      <c r="BP12" s="87">
        <f>BRIGHT!BP12</f>
        <v>6255</v>
      </c>
      <c r="BQ12" s="87">
        <f>BRIGHT!BQ12</f>
        <v>6255</v>
      </c>
      <c r="BR12" s="87">
        <f>BRIGHT!BR12</f>
        <v>6255</v>
      </c>
      <c r="BS12" s="87">
        <f>BRIGHT!BS12</f>
        <v>6255</v>
      </c>
      <c r="BT12" s="87">
        <f>BRIGHT!BT12</f>
        <v>6255</v>
      </c>
      <c r="BU12" s="87">
        <f>BRIGHT!BU12</f>
        <v>6255</v>
      </c>
      <c r="BV12" s="87">
        <f>BRIGHT!BV12</f>
        <v>6255</v>
      </c>
      <c r="BW12" s="87">
        <f>BRIGHT!BW12</f>
        <v>6255</v>
      </c>
      <c r="BX12" s="87">
        <f>BRIGHT!BX12</f>
        <v>6255</v>
      </c>
      <c r="BY12" s="87">
        <f>BRIGHT!BY12</f>
        <v>6255</v>
      </c>
      <c r="BZ12" s="87">
        <f>BRIGHT!BZ12</f>
        <v>6255</v>
      </c>
    </row>
    <row r="13" spans="1:78" ht="12.75" hidden="1" customHeight="1" x14ac:dyDescent="0.25">
      <c r="A13" s="190">
        <v>2</v>
      </c>
      <c r="B13" s="87">
        <f>BRIGHT!B13</f>
        <v>10260</v>
      </c>
      <c r="C13" s="87">
        <f>BRIGHT!C13</f>
        <v>10260</v>
      </c>
      <c r="D13" s="87">
        <f>BRIGHT!D13</f>
        <v>10260</v>
      </c>
      <c r="E13" s="87">
        <f>BRIGHT!E13</f>
        <v>11610</v>
      </c>
      <c r="F13" s="87">
        <f>BRIGHT!F13</f>
        <v>12870</v>
      </c>
      <c r="G13" s="87">
        <f>BRIGHT!G13</f>
        <v>12240</v>
      </c>
      <c r="H13" s="87">
        <f>BRIGHT!H13</f>
        <v>9810</v>
      </c>
      <c r="I13" s="87">
        <f>BRIGHT!I13</f>
        <v>9810</v>
      </c>
      <c r="J13" s="87">
        <f>BRIGHT!J13</f>
        <v>9810</v>
      </c>
      <c r="K13" s="87">
        <f>BRIGHT!K13</f>
        <v>9810</v>
      </c>
      <c r="L13" s="87">
        <f>BRIGHT!L13</f>
        <v>9810</v>
      </c>
      <c r="M13" s="87">
        <f>BRIGHT!M13</f>
        <v>9810</v>
      </c>
      <c r="N13" s="87">
        <f>BRIGHT!N13</f>
        <v>9810</v>
      </c>
      <c r="O13" s="87">
        <f>BRIGHT!O13</f>
        <v>9810</v>
      </c>
      <c r="P13" s="87">
        <f>BRIGHT!P13</f>
        <v>9810</v>
      </c>
      <c r="Q13" s="87">
        <f>BRIGHT!Q13</f>
        <v>9810</v>
      </c>
      <c r="R13" s="87">
        <f>BRIGHT!R13</f>
        <v>8010</v>
      </c>
      <c r="S13" s="87">
        <f>BRIGHT!S13</f>
        <v>8010</v>
      </c>
      <c r="T13" s="87">
        <f>BRIGHT!T13</f>
        <v>8280</v>
      </c>
      <c r="U13" s="87">
        <f>BRIGHT!U13</f>
        <v>8280</v>
      </c>
      <c r="V13" s="87">
        <f>BRIGHT!V13</f>
        <v>7740</v>
      </c>
      <c r="W13" s="87">
        <f>BRIGHT!W13</f>
        <v>7740</v>
      </c>
      <c r="X13" s="87">
        <f>BRIGHT!X13</f>
        <v>7740</v>
      </c>
      <c r="Y13" s="87">
        <f>BRIGHT!Y13</f>
        <v>7740</v>
      </c>
      <c r="Z13" s="87">
        <f>BRIGHT!Z13</f>
        <v>7740</v>
      </c>
      <c r="AA13" s="87">
        <f>BRIGHT!AA13</f>
        <v>8010</v>
      </c>
      <c r="AB13" s="87">
        <f>BRIGHT!AB13</f>
        <v>8010</v>
      </c>
      <c r="AC13" s="87">
        <f>BRIGHT!AC13</f>
        <v>7740</v>
      </c>
      <c r="AD13" s="87">
        <f>BRIGHT!AD13</f>
        <v>7740</v>
      </c>
      <c r="AE13" s="87">
        <f>BRIGHT!AE13</f>
        <v>7740</v>
      </c>
      <c r="AF13" s="87">
        <f>BRIGHT!AF13</f>
        <v>7740</v>
      </c>
      <c r="AG13" s="87">
        <f>BRIGHT!AG13</f>
        <v>7740</v>
      </c>
      <c r="AH13" s="87">
        <f>BRIGHT!AH13</f>
        <v>7740</v>
      </c>
      <c r="AI13" s="87">
        <f>BRIGHT!AI13</f>
        <v>7740</v>
      </c>
      <c r="AJ13" s="87">
        <f>BRIGHT!AJ13</f>
        <v>7740</v>
      </c>
      <c r="AK13" s="87">
        <f>BRIGHT!AK13</f>
        <v>7740</v>
      </c>
      <c r="AL13" s="87">
        <f>BRIGHT!AL13</f>
        <v>7740</v>
      </c>
      <c r="AM13" s="87">
        <f>BRIGHT!AM13</f>
        <v>7740</v>
      </c>
      <c r="AN13" s="87">
        <f>BRIGHT!AN13</f>
        <v>7740</v>
      </c>
      <c r="AO13" s="87">
        <f>BRIGHT!AO13</f>
        <v>8010</v>
      </c>
      <c r="AP13" s="87">
        <f>BRIGHT!AP13</f>
        <v>8010</v>
      </c>
      <c r="AQ13" s="87">
        <f>BRIGHT!AQ13</f>
        <v>7740</v>
      </c>
      <c r="AR13" s="87">
        <f>BRIGHT!AR13</f>
        <v>7740</v>
      </c>
      <c r="AS13" s="87">
        <f>BRIGHT!AS13</f>
        <v>7740</v>
      </c>
      <c r="AT13" s="87">
        <f>BRIGHT!AT13</f>
        <v>7740</v>
      </c>
      <c r="AU13" s="87">
        <f>BRIGHT!AU13</f>
        <v>8550</v>
      </c>
      <c r="AV13" s="87">
        <f>BRIGHT!AV13</f>
        <v>8550</v>
      </c>
      <c r="AW13" s="87">
        <f>BRIGHT!AW13</f>
        <v>8550</v>
      </c>
      <c r="AX13" s="87">
        <f>BRIGHT!AX13</f>
        <v>8010</v>
      </c>
      <c r="AY13" s="87">
        <f>BRIGHT!AY13</f>
        <v>8010</v>
      </c>
      <c r="AZ13" s="87">
        <f>BRIGHT!AZ13</f>
        <v>8010</v>
      </c>
      <c r="BA13" s="87">
        <f>BRIGHT!BA13</f>
        <v>8010</v>
      </c>
      <c r="BB13" s="87">
        <f>BRIGHT!BB13</f>
        <v>8010</v>
      </c>
      <c r="BC13" s="87">
        <f>BRIGHT!BC13</f>
        <v>8280</v>
      </c>
      <c r="BD13" s="87">
        <f>BRIGHT!BD13</f>
        <v>8280</v>
      </c>
      <c r="BE13" s="87">
        <f>BRIGHT!BE13</f>
        <v>8280</v>
      </c>
      <c r="BF13" s="87">
        <f>BRIGHT!BF13</f>
        <v>7740</v>
      </c>
      <c r="BG13" s="87">
        <f>BRIGHT!BG13</f>
        <v>7740</v>
      </c>
      <c r="BH13" s="87">
        <f>BRIGHT!BH13</f>
        <v>7740</v>
      </c>
      <c r="BI13" s="87">
        <f>BRIGHT!BI13</f>
        <v>7740</v>
      </c>
      <c r="BJ13" s="87">
        <f>BRIGHT!BJ13</f>
        <v>7740</v>
      </c>
      <c r="BK13" s="87">
        <f>BRIGHT!BK13</f>
        <v>7740</v>
      </c>
      <c r="BL13" s="87">
        <f>BRIGHT!BL13</f>
        <v>7740</v>
      </c>
      <c r="BM13" s="87">
        <f>BRIGHT!BM13</f>
        <v>7740</v>
      </c>
      <c r="BN13" s="87">
        <f>BRIGHT!BN13</f>
        <v>7740</v>
      </c>
      <c r="BO13" s="87">
        <f>BRIGHT!BO13</f>
        <v>7740</v>
      </c>
      <c r="BP13" s="87">
        <f>BRIGHT!BP13</f>
        <v>7740</v>
      </c>
      <c r="BQ13" s="87">
        <f>BRIGHT!BQ13</f>
        <v>7740</v>
      </c>
      <c r="BR13" s="87">
        <f>BRIGHT!BR13</f>
        <v>7740</v>
      </c>
      <c r="BS13" s="87">
        <f>BRIGHT!BS13</f>
        <v>7740</v>
      </c>
      <c r="BT13" s="87">
        <f>BRIGHT!BT13</f>
        <v>7740</v>
      </c>
      <c r="BU13" s="87">
        <f>BRIGHT!BU13</f>
        <v>7740</v>
      </c>
      <c r="BV13" s="87">
        <f>BRIGHT!BV13</f>
        <v>7740</v>
      </c>
      <c r="BW13" s="87">
        <f>BRIGHT!BW13</f>
        <v>7740</v>
      </c>
      <c r="BX13" s="87">
        <f>BRIGHT!BX13</f>
        <v>7740</v>
      </c>
      <c r="BY13" s="87">
        <f>BRIGHT!BY13</f>
        <v>7740</v>
      </c>
      <c r="BZ13" s="87">
        <f>BRIGHT!BZ13</f>
        <v>7740</v>
      </c>
    </row>
    <row r="14" spans="1:78" ht="12.75" hidden="1" customHeight="1" x14ac:dyDescent="0.25">
      <c r="A14" s="66" t="s">
        <v>7</v>
      </c>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row>
    <row r="15" spans="1:78" ht="12.75" hidden="1" customHeight="1" x14ac:dyDescent="0.25">
      <c r="A15" s="66">
        <v>1</v>
      </c>
      <c r="B15" s="87">
        <f>BRIGHT!B15</f>
        <v>13545</v>
      </c>
      <c r="C15" s="87">
        <f>BRIGHT!C15</f>
        <v>13545</v>
      </c>
      <c r="D15" s="87">
        <f>BRIGHT!D15</f>
        <v>13545</v>
      </c>
      <c r="E15" s="87">
        <f>BRIGHT!E15</f>
        <v>14895</v>
      </c>
      <c r="F15" s="87">
        <f>BRIGHT!F15</f>
        <v>16155</v>
      </c>
      <c r="G15" s="87">
        <f>BRIGHT!G15</f>
        <v>15525</v>
      </c>
      <c r="H15" s="87">
        <f>BRIGHT!H15</f>
        <v>13095</v>
      </c>
      <c r="I15" s="87">
        <f>BRIGHT!I15</f>
        <v>13095</v>
      </c>
      <c r="J15" s="87">
        <f>BRIGHT!J15</f>
        <v>13095</v>
      </c>
      <c r="K15" s="87">
        <f>BRIGHT!K15</f>
        <v>13095</v>
      </c>
      <c r="L15" s="87">
        <f>BRIGHT!L15</f>
        <v>13095</v>
      </c>
      <c r="M15" s="87">
        <f>BRIGHT!M15</f>
        <v>13095</v>
      </c>
      <c r="N15" s="87">
        <f>BRIGHT!N15</f>
        <v>13095</v>
      </c>
      <c r="O15" s="87">
        <f>BRIGHT!O15</f>
        <v>13095</v>
      </c>
      <c r="P15" s="87">
        <f>BRIGHT!P15</f>
        <v>13095</v>
      </c>
      <c r="Q15" s="87">
        <f>BRIGHT!Q15</f>
        <v>13095</v>
      </c>
      <c r="R15" s="87">
        <f>BRIGHT!R15</f>
        <v>10575</v>
      </c>
      <c r="S15" s="87">
        <f>BRIGHT!S15</f>
        <v>10575</v>
      </c>
      <c r="T15" s="87">
        <f>BRIGHT!T15</f>
        <v>10845</v>
      </c>
      <c r="U15" s="87">
        <f>BRIGHT!U15</f>
        <v>10845</v>
      </c>
      <c r="V15" s="87">
        <f>BRIGHT!V15</f>
        <v>10305</v>
      </c>
      <c r="W15" s="87">
        <f>BRIGHT!W15</f>
        <v>10305</v>
      </c>
      <c r="X15" s="87">
        <f>BRIGHT!X15</f>
        <v>10305</v>
      </c>
      <c r="Y15" s="87">
        <f>BRIGHT!Y15</f>
        <v>10305</v>
      </c>
      <c r="Z15" s="87">
        <f>BRIGHT!Z15</f>
        <v>10305</v>
      </c>
      <c r="AA15" s="87">
        <f>BRIGHT!AA15</f>
        <v>10575</v>
      </c>
      <c r="AB15" s="87">
        <f>BRIGHT!AB15</f>
        <v>10575</v>
      </c>
      <c r="AC15" s="87">
        <f>BRIGHT!AC15</f>
        <v>10305</v>
      </c>
      <c r="AD15" s="87">
        <f>BRIGHT!AD15</f>
        <v>10305</v>
      </c>
      <c r="AE15" s="87">
        <f>BRIGHT!AE15</f>
        <v>10305</v>
      </c>
      <c r="AF15" s="87">
        <f>BRIGHT!AF15</f>
        <v>10305</v>
      </c>
      <c r="AG15" s="87">
        <f>BRIGHT!AG15</f>
        <v>10305</v>
      </c>
      <c r="AH15" s="87">
        <f>BRIGHT!AH15</f>
        <v>10305</v>
      </c>
      <c r="AI15" s="87">
        <f>BRIGHT!AI15</f>
        <v>10305</v>
      </c>
      <c r="AJ15" s="87">
        <f>BRIGHT!AJ15</f>
        <v>10305</v>
      </c>
      <c r="AK15" s="87">
        <f>BRIGHT!AK15</f>
        <v>10305</v>
      </c>
      <c r="AL15" s="87">
        <f>BRIGHT!AL15</f>
        <v>10305</v>
      </c>
      <c r="AM15" s="87">
        <f>BRIGHT!AM15</f>
        <v>10305</v>
      </c>
      <c r="AN15" s="87">
        <f>BRIGHT!AN15</f>
        <v>10305</v>
      </c>
      <c r="AO15" s="87">
        <f>BRIGHT!AO15</f>
        <v>10575</v>
      </c>
      <c r="AP15" s="87">
        <f>BRIGHT!AP15</f>
        <v>10575</v>
      </c>
      <c r="AQ15" s="87">
        <f>BRIGHT!AQ15</f>
        <v>10305</v>
      </c>
      <c r="AR15" s="87">
        <f>BRIGHT!AR15</f>
        <v>10305</v>
      </c>
      <c r="AS15" s="87">
        <f>BRIGHT!AS15</f>
        <v>10305</v>
      </c>
      <c r="AT15" s="87">
        <f>BRIGHT!AT15</f>
        <v>10305</v>
      </c>
      <c r="AU15" s="87">
        <f>BRIGHT!AU15</f>
        <v>11115</v>
      </c>
      <c r="AV15" s="87">
        <f>BRIGHT!AV15</f>
        <v>11115</v>
      </c>
      <c r="AW15" s="87">
        <f>BRIGHT!AW15</f>
        <v>11115</v>
      </c>
      <c r="AX15" s="87">
        <f>BRIGHT!AX15</f>
        <v>10575</v>
      </c>
      <c r="AY15" s="87">
        <f>BRIGHT!AY15</f>
        <v>10575</v>
      </c>
      <c r="AZ15" s="87">
        <f>BRIGHT!AZ15</f>
        <v>10575</v>
      </c>
      <c r="BA15" s="87">
        <f>BRIGHT!BA15</f>
        <v>10575</v>
      </c>
      <c r="BB15" s="87">
        <f>BRIGHT!BB15</f>
        <v>10575</v>
      </c>
      <c r="BC15" s="87">
        <f>BRIGHT!BC15</f>
        <v>10845</v>
      </c>
      <c r="BD15" s="87">
        <f>BRIGHT!BD15</f>
        <v>10845</v>
      </c>
      <c r="BE15" s="87">
        <f>BRIGHT!BE15</f>
        <v>10845</v>
      </c>
      <c r="BF15" s="87">
        <f>BRIGHT!BF15</f>
        <v>10305</v>
      </c>
      <c r="BG15" s="87">
        <f>BRIGHT!BG15</f>
        <v>10305</v>
      </c>
      <c r="BH15" s="87">
        <f>BRIGHT!BH15</f>
        <v>10305</v>
      </c>
      <c r="BI15" s="87">
        <f>BRIGHT!BI15</f>
        <v>10305</v>
      </c>
      <c r="BJ15" s="87">
        <f>BRIGHT!BJ15</f>
        <v>10305</v>
      </c>
      <c r="BK15" s="87">
        <f>BRIGHT!BK15</f>
        <v>10305</v>
      </c>
      <c r="BL15" s="87">
        <f>BRIGHT!BL15</f>
        <v>10305</v>
      </c>
      <c r="BM15" s="87">
        <f>BRIGHT!BM15</f>
        <v>10305</v>
      </c>
      <c r="BN15" s="87">
        <f>BRIGHT!BN15</f>
        <v>10305</v>
      </c>
      <c r="BO15" s="87">
        <f>BRIGHT!BO15</f>
        <v>10305</v>
      </c>
      <c r="BP15" s="87">
        <f>BRIGHT!BP15</f>
        <v>10305</v>
      </c>
      <c r="BQ15" s="87">
        <f>BRIGHT!BQ15</f>
        <v>10305</v>
      </c>
      <c r="BR15" s="87">
        <f>BRIGHT!BR15</f>
        <v>10305</v>
      </c>
      <c r="BS15" s="87">
        <f>BRIGHT!BS15</f>
        <v>10305</v>
      </c>
      <c r="BT15" s="87">
        <f>BRIGHT!BT15</f>
        <v>10305</v>
      </c>
      <c r="BU15" s="87">
        <f>BRIGHT!BU15</f>
        <v>10305</v>
      </c>
      <c r="BV15" s="87">
        <f>BRIGHT!BV15</f>
        <v>10305</v>
      </c>
      <c r="BW15" s="87">
        <f>BRIGHT!BW15</f>
        <v>10305</v>
      </c>
      <c r="BX15" s="87">
        <f>BRIGHT!BX15</f>
        <v>10305</v>
      </c>
      <c r="BY15" s="87">
        <f>BRIGHT!BY15</f>
        <v>10305</v>
      </c>
      <c r="BZ15" s="87">
        <f>BRIGHT!BZ15</f>
        <v>10305</v>
      </c>
    </row>
    <row r="16" spans="1:78" ht="12.75" hidden="1" customHeight="1" x14ac:dyDescent="0.25">
      <c r="A16" s="66">
        <v>2</v>
      </c>
      <c r="B16" s="87">
        <f>BRIGHT!B16</f>
        <v>15210</v>
      </c>
      <c r="C16" s="87">
        <f>BRIGHT!C16</f>
        <v>15210</v>
      </c>
      <c r="D16" s="87">
        <f>BRIGHT!D16</f>
        <v>15210</v>
      </c>
      <c r="E16" s="87">
        <f>BRIGHT!E16</f>
        <v>16560</v>
      </c>
      <c r="F16" s="87">
        <f>BRIGHT!F16</f>
        <v>17820</v>
      </c>
      <c r="G16" s="87">
        <f>BRIGHT!G16</f>
        <v>17190</v>
      </c>
      <c r="H16" s="87">
        <f>BRIGHT!H16</f>
        <v>14760</v>
      </c>
      <c r="I16" s="87">
        <f>BRIGHT!I16</f>
        <v>14760</v>
      </c>
      <c r="J16" s="87">
        <f>BRIGHT!J16</f>
        <v>14760</v>
      </c>
      <c r="K16" s="87">
        <f>BRIGHT!K16</f>
        <v>14760</v>
      </c>
      <c r="L16" s="87">
        <f>BRIGHT!L16</f>
        <v>14760</v>
      </c>
      <c r="M16" s="87">
        <f>BRIGHT!M16</f>
        <v>14760</v>
      </c>
      <c r="N16" s="87">
        <f>BRIGHT!N16</f>
        <v>14760</v>
      </c>
      <c r="O16" s="87">
        <f>BRIGHT!O16</f>
        <v>14760</v>
      </c>
      <c r="P16" s="87">
        <f>BRIGHT!P16</f>
        <v>14760</v>
      </c>
      <c r="Q16" s="87">
        <f>BRIGHT!Q16</f>
        <v>14760</v>
      </c>
      <c r="R16" s="87">
        <f>BRIGHT!R16</f>
        <v>12060</v>
      </c>
      <c r="S16" s="87">
        <f>BRIGHT!S16</f>
        <v>12060</v>
      </c>
      <c r="T16" s="87">
        <f>BRIGHT!T16</f>
        <v>12330</v>
      </c>
      <c r="U16" s="87">
        <f>BRIGHT!U16</f>
        <v>12330</v>
      </c>
      <c r="V16" s="87">
        <f>BRIGHT!V16</f>
        <v>11790</v>
      </c>
      <c r="W16" s="87">
        <f>BRIGHT!W16</f>
        <v>11790</v>
      </c>
      <c r="X16" s="87">
        <f>BRIGHT!X16</f>
        <v>11790</v>
      </c>
      <c r="Y16" s="87">
        <f>BRIGHT!Y16</f>
        <v>11790</v>
      </c>
      <c r="Z16" s="87">
        <f>BRIGHT!Z16</f>
        <v>11790</v>
      </c>
      <c r="AA16" s="87">
        <f>BRIGHT!AA16</f>
        <v>12060</v>
      </c>
      <c r="AB16" s="87">
        <f>BRIGHT!AB16</f>
        <v>12060</v>
      </c>
      <c r="AC16" s="87">
        <f>BRIGHT!AC16</f>
        <v>11790</v>
      </c>
      <c r="AD16" s="87">
        <f>BRIGHT!AD16</f>
        <v>11790</v>
      </c>
      <c r="AE16" s="87">
        <f>BRIGHT!AE16</f>
        <v>11790</v>
      </c>
      <c r="AF16" s="87">
        <f>BRIGHT!AF16</f>
        <v>11790</v>
      </c>
      <c r="AG16" s="87">
        <f>BRIGHT!AG16</f>
        <v>11790</v>
      </c>
      <c r="AH16" s="87">
        <f>BRIGHT!AH16</f>
        <v>11790</v>
      </c>
      <c r="AI16" s="87">
        <f>BRIGHT!AI16</f>
        <v>11790</v>
      </c>
      <c r="AJ16" s="87">
        <f>BRIGHT!AJ16</f>
        <v>11790</v>
      </c>
      <c r="AK16" s="87">
        <f>BRIGHT!AK16</f>
        <v>11790</v>
      </c>
      <c r="AL16" s="87">
        <f>BRIGHT!AL16</f>
        <v>11790</v>
      </c>
      <c r="AM16" s="87">
        <f>BRIGHT!AM16</f>
        <v>11790</v>
      </c>
      <c r="AN16" s="87">
        <f>BRIGHT!AN16</f>
        <v>11790</v>
      </c>
      <c r="AO16" s="87">
        <f>BRIGHT!AO16</f>
        <v>12060</v>
      </c>
      <c r="AP16" s="87">
        <f>BRIGHT!AP16</f>
        <v>12060</v>
      </c>
      <c r="AQ16" s="87">
        <f>BRIGHT!AQ16</f>
        <v>11790</v>
      </c>
      <c r="AR16" s="87">
        <f>BRIGHT!AR16</f>
        <v>11790</v>
      </c>
      <c r="AS16" s="87">
        <f>BRIGHT!AS16</f>
        <v>11790</v>
      </c>
      <c r="AT16" s="87">
        <f>BRIGHT!AT16</f>
        <v>11790</v>
      </c>
      <c r="AU16" s="87">
        <f>BRIGHT!AU16</f>
        <v>12600</v>
      </c>
      <c r="AV16" s="87">
        <f>BRIGHT!AV16</f>
        <v>12600</v>
      </c>
      <c r="AW16" s="87">
        <f>BRIGHT!AW16</f>
        <v>12600</v>
      </c>
      <c r="AX16" s="87">
        <f>BRIGHT!AX16</f>
        <v>12060</v>
      </c>
      <c r="AY16" s="87">
        <f>BRIGHT!AY16</f>
        <v>12060</v>
      </c>
      <c r="AZ16" s="87">
        <f>BRIGHT!AZ16</f>
        <v>12060</v>
      </c>
      <c r="BA16" s="87">
        <f>BRIGHT!BA16</f>
        <v>12060</v>
      </c>
      <c r="BB16" s="87">
        <f>BRIGHT!BB16</f>
        <v>12060</v>
      </c>
      <c r="BC16" s="87">
        <f>BRIGHT!BC16</f>
        <v>12330</v>
      </c>
      <c r="BD16" s="87">
        <f>BRIGHT!BD16</f>
        <v>12330</v>
      </c>
      <c r="BE16" s="87">
        <f>BRIGHT!BE16</f>
        <v>12330</v>
      </c>
      <c r="BF16" s="87">
        <f>BRIGHT!BF16</f>
        <v>11790</v>
      </c>
      <c r="BG16" s="87">
        <f>BRIGHT!BG16</f>
        <v>11790</v>
      </c>
      <c r="BH16" s="87">
        <f>BRIGHT!BH16</f>
        <v>11790</v>
      </c>
      <c r="BI16" s="87">
        <f>BRIGHT!BI16</f>
        <v>11790</v>
      </c>
      <c r="BJ16" s="87">
        <f>BRIGHT!BJ16</f>
        <v>11790</v>
      </c>
      <c r="BK16" s="87">
        <f>BRIGHT!BK16</f>
        <v>11790</v>
      </c>
      <c r="BL16" s="87">
        <f>BRIGHT!BL16</f>
        <v>11790</v>
      </c>
      <c r="BM16" s="87">
        <f>BRIGHT!BM16</f>
        <v>11790</v>
      </c>
      <c r="BN16" s="87">
        <f>BRIGHT!BN16</f>
        <v>11790</v>
      </c>
      <c r="BO16" s="87">
        <f>BRIGHT!BO16</f>
        <v>11790</v>
      </c>
      <c r="BP16" s="87">
        <f>BRIGHT!BP16</f>
        <v>11790</v>
      </c>
      <c r="BQ16" s="87">
        <f>BRIGHT!BQ16</f>
        <v>11790</v>
      </c>
      <c r="BR16" s="87">
        <f>BRIGHT!BR16</f>
        <v>11790</v>
      </c>
      <c r="BS16" s="87">
        <f>BRIGHT!BS16</f>
        <v>11790</v>
      </c>
      <c r="BT16" s="87">
        <f>BRIGHT!BT16</f>
        <v>11790</v>
      </c>
      <c r="BU16" s="87">
        <f>BRIGHT!BU16</f>
        <v>11790</v>
      </c>
      <c r="BV16" s="87">
        <f>BRIGHT!BV16</f>
        <v>11790</v>
      </c>
      <c r="BW16" s="87">
        <f>BRIGHT!BW16</f>
        <v>11790</v>
      </c>
      <c r="BX16" s="87">
        <f>BRIGHT!BX16</f>
        <v>11790</v>
      </c>
      <c r="BY16" s="87">
        <f>BRIGHT!BY16</f>
        <v>11790</v>
      </c>
      <c r="BZ16" s="87">
        <f>BRIGHT!BZ16</f>
        <v>11790</v>
      </c>
    </row>
    <row r="17" spans="1:78" ht="12.75" hidden="1" customHeight="1" x14ac:dyDescent="0.25">
      <c r="A17" s="123" t="s">
        <v>76</v>
      </c>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row>
    <row r="18" spans="1:78" ht="12.75" hidden="1" customHeight="1" x14ac:dyDescent="0.25">
      <c r="A18" s="66">
        <v>1</v>
      </c>
      <c r="B18" s="87">
        <f>BRIGHT!B18</f>
        <v>15345</v>
      </c>
      <c r="C18" s="87">
        <f>BRIGHT!C18</f>
        <v>15345</v>
      </c>
      <c r="D18" s="87">
        <f>BRIGHT!D18</f>
        <v>15345</v>
      </c>
      <c r="E18" s="87">
        <f>BRIGHT!E18</f>
        <v>16695</v>
      </c>
      <c r="F18" s="87">
        <f>BRIGHT!F18</f>
        <v>17955</v>
      </c>
      <c r="G18" s="87">
        <f>BRIGHT!G18</f>
        <v>17325</v>
      </c>
      <c r="H18" s="87">
        <f>BRIGHT!H18</f>
        <v>14895</v>
      </c>
      <c r="I18" s="87">
        <f>BRIGHT!I18</f>
        <v>14895</v>
      </c>
      <c r="J18" s="87">
        <f>BRIGHT!J18</f>
        <v>14895</v>
      </c>
      <c r="K18" s="87">
        <f>BRIGHT!K18</f>
        <v>14895</v>
      </c>
      <c r="L18" s="87">
        <f>BRIGHT!L18</f>
        <v>14895</v>
      </c>
      <c r="M18" s="87">
        <f>BRIGHT!M18</f>
        <v>14895</v>
      </c>
      <c r="N18" s="87">
        <f>BRIGHT!N18</f>
        <v>14895</v>
      </c>
      <c r="O18" s="87">
        <f>BRIGHT!O18</f>
        <v>14895</v>
      </c>
      <c r="P18" s="87">
        <f>BRIGHT!P18</f>
        <v>14895</v>
      </c>
      <c r="Q18" s="87">
        <f>BRIGHT!Q18</f>
        <v>14895</v>
      </c>
      <c r="R18" s="87">
        <f>BRIGHT!R18</f>
        <v>13275</v>
      </c>
      <c r="S18" s="87">
        <f>BRIGHT!S18</f>
        <v>13275</v>
      </c>
      <c r="T18" s="87">
        <f>BRIGHT!T18</f>
        <v>13545</v>
      </c>
      <c r="U18" s="87">
        <f>BRIGHT!U18</f>
        <v>13545</v>
      </c>
      <c r="V18" s="87">
        <f>BRIGHT!V18</f>
        <v>13005</v>
      </c>
      <c r="W18" s="87">
        <f>BRIGHT!W18</f>
        <v>13005</v>
      </c>
      <c r="X18" s="87">
        <f>BRIGHT!X18</f>
        <v>13005</v>
      </c>
      <c r="Y18" s="87">
        <f>BRIGHT!Y18</f>
        <v>13005</v>
      </c>
      <c r="Z18" s="87">
        <f>BRIGHT!Z18</f>
        <v>13005</v>
      </c>
      <c r="AA18" s="87">
        <f>BRIGHT!AA18</f>
        <v>13275</v>
      </c>
      <c r="AB18" s="87">
        <f>BRIGHT!AB18</f>
        <v>13275</v>
      </c>
      <c r="AC18" s="87">
        <f>BRIGHT!AC18</f>
        <v>13005</v>
      </c>
      <c r="AD18" s="87">
        <f>BRIGHT!AD18</f>
        <v>13005</v>
      </c>
      <c r="AE18" s="87">
        <f>BRIGHT!AE18</f>
        <v>13005</v>
      </c>
      <c r="AF18" s="87">
        <f>BRIGHT!AF18</f>
        <v>13005</v>
      </c>
      <c r="AG18" s="87">
        <f>BRIGHT!AG18</f>
        <v>13005</v>
      </c>
      <c r="AH18" s="87">
        <f>BRIGHT!AH18</f>
        <v>13005</v>
      </c>
      <c r="AI18" s="87">
        <f>BRIGHT!AI18</f>
        <v>13005</v>
      </c>
      <c r="AJ18" s="87">
        <f>BRIGHT!AJ18</f>
        <v>13005</v>
      </c>
      <c r="AK18" s="87">
        <f>BRIGHT!AK18</f>
        <v>13005</v>
      </c>
      <c r="AL18" s="87">
        <f>BRIGHT!AL18</f>
        <v>13005</v>
      </c>
      <c r="AM18" s="87">
        <f>BRIGHT!AM18</f>
        <v>13005</v>
      </c>
      <c r="AN18" s="87">
        <f>BRIGHT!AN18</f>
        <v>13005</v>
      </c>
      <c r="AO18" s="87">
        <f>BRIGHT!AO18</f>
        <v>13275</v>
      </c>
      <c r="AP18" s="87">
        <f>BRIGHT!AP18</f>
        <v>13275</v>
      </c>
      <c r="AQ18" s="87">
        <f>BRIGHT!AQ18</f>
        <v>13005</v>
      </c>
      <c r="AR18" s="87">
        <f>BRIGHT!AR18</f>
        <v>13005</v>
      </c>
      <c r="AS18" s="87">
        <f>BRIGHT!AS18</f>
        <v>13005</v>
      </c>
      <c r="AT18" s="87">
        <f>BRIGHT!AT18</f>
        <v>13005</v>
      </c>
      <c r="AU18" s="87">
        <f>BRIGHT!AU18</f>
        <v>13815</v>
      </c>
      <c r="AV18" s="87">
        <f>BRIGHT!AV18</f>
        <v>13815</v>
      </c>
      <c r="AW18" s="87">
        <f>BRIGHT!AW18</f>
        <v>13815</v>
      </c>
      <c r="AX18" s="87">
        <f>BRIGHT!AX18</f>
        <v>13275</v>
      </c>
      <c r="AY18" s="87">
        <f>BRIGHT!AY18</f>
        <v>13275</v>
      </c>
      <c r="AZ18" s="87">
        <f>BRIGHT!AZ18</f>
        <v>13275</v>
      </c>
      <c r="BA18" s="87">
        <f>BRIGHT!BA18</f>
        <v>13275</v>
      </c>
      <c r="BB18" s="87">
        <f>BRIGHT!BB18</f>
        <v>13275</v>
      </c>
      <c r="BC18" s="87">
        <f>BRIGHT!BC18</f>
        <v>13545</v>
      </c>
      <c r="BD18" s="87">
        <f>BRIGHT!BD18</f>
        <v>13545</v>
      </c>
      <c r="BE18" s="87">
        <f>BRIGHT!BE18</f>
        <v>13545</v>
      </c>
      <c r="BF18" s="87">
        <f>BRIGHT!BF18</f>
        <v>13005</v>
      </c>
      <c r="BG18" s="87">
        <f>BRIGHT!BG18</f>
        <v>13005</v>
      </c>
      <c r="BH18" s="87">
        <f>BRIGHT!BH18</f>
        <v>13005</v>
      </c>
      <c r="BI18" s="87">
        <f>BRIGHT!BI18</f>
        <v>13005</v>
      </c>
      <c r="BJ18" s="87">
        <f>BRIGHT!BJ18</f>
        <v>13005</v>
      </c>
      <c r="BK18" s="87">
        <f>BRIGHT!BK18</f>
        <v>13005</v>
      </c>
      <c r="BL18" s="87">
        <f>BRIGHT!BL18</f>
        <v>13005</v>
      </c>
      <c r="BM18" s="87">
        <f>BRIGHT!BM18</f>
        <v>13005</v>
      </c>
      <c r="BN18" s="87">
        <f>BRIGHT!BN18</f>
        <v>13005</v>
      </c>
      <c r="BO18" s="87">
        <f>BRIGHT!BO18</f>
        <v>13005</v>
      </c>
      <c r="BP18" s="87">
        <f>BRIGHT!BP18</f>
        <v>13005</v>
      </c>
      <c r="BQ18" s="87">
        <f>BRIGHT!BQ18</f>
        <v>13005</v>
      </c>
      <c r="BR18" s="87">
        <f>BRIGHT!BR18</f>
        <v>13005</v>
      </c>
      <c r="BS18" s="87">
        <f>BRIGHT!BS18</f>
        <v>13005</v>
      </c>
      <c r="BT18" s="87">
        <f>BRIGHT!BT18</f>
        <v>13005</v>
      </c>
      <c r="BU18" s="87">
        <f>BRIGHT!BU18</f>
        <v>13005</v>
      </c>
      <c r="BV18" s="87">
        <f>BRIGHT!BV18</f>
        <v>13005</v>
      </c>
      <c r="BW18" s="87">
        <f>BRIGHT!BW18</f>
        <v>13005</v>
      </c>
      <c r="BX18" s="87">
        <f>BRIGHT!BX18</f>
        <v>13005</v>
      </c>
      <c r="BY18" s="87">
        <f>BRIGHT!BY18</f>
        <v>13005</v>
      </c>
      <c r="BZ18" s="87">
        <f>BRIGHT!BZ18</f>
        <v>13005</v>
      </c>
    </row>
    <row r="19" spans="1:78" ht="12.75" hidden="1" customHeight="1" x14ac:dyDescent="0.25">
      <c r="A19" s="66">
        <v>2</v>
      </c>
      <c r="B19" s="87">
        <f>BRIGHT!B19</f>
        <v>17010</v>
      </c>
      <c r="C19" s="87">
        <f>BRIGHT!C19</f>
        <v>17010</v>
      </c>
      <c r="D19" s="87">
        <f>BRIGHT!D19</f>
        <v>17010</v>
      </c>
      <c r="E19" s="87">
        <f>BRIGHT!E19</f>
        <v>18360</v>
      </c>
      <c r="F19" s="87">
        <f>BRIGHT!F19</f>
        <v>19620</v>
      </c>
      <c r="G19" s="87">
        <f>BRIGHT!G19</f>
        <v>18990</v>
      </c>
      <c r="H19" s="87">
        <f>BRIGHT!H19</f>
        <v>16560</v>
      </c>
      <c r="I19" s="87">
        <f>BRIGHT!I19</f>
        <v>16560</v>
      </c>
      <c r="J19" s="87">
        <f>BRIGHT!J19</f>
        <v>16560</v>
      </c>
      <c r="K19" s="87">
        <f>BRIGHT!K19</f>
        <v>16560</v>
      </c>
      <c r="L19" s="87">
        <f>BRIGHT!L19</f>
        <v>16560</v>
      </c>
      <c r="M19" s="87">
        <f>BRIGHT!M19</f>
        <v>16560</v>
      </c>
      <c r="N19" s="87">
        <f>BRIGHT!N19</f>
        <v>16560</v>
      </c>
      <c r="O19" s="87">
        <f>BRIGHT!O19</f>
        <v>16560</v>
      </c>
      <c r="P19" s="87">
        <f>BRIGHT!P19</f>
        <v>16560</v>
      </c>
      <c r="Q19" s="87">
        <f>BRIGHT!Q19</f>
        <v>16560</v>
      </c>
      <c r="R19" s="87">
        <f>BRIGHT!R19</f>
        <v>14760</v>
      </c>
      <c r="S19" s="87">
        <f>BRIGHT!S19</f>
        <v>14760</v>
      </c>
      <c r="T19" s="87">
        <f>BRIGHT!T19</f>
        <v>15030</v>
      </c>
      <c r="U19" s="87">
        <f>BRIGHT!U19</f>
        <v>15030</v>
      </c>
      <c r="V19" s="87">
        <f>BRIGHT!V19</f>
        <v>14490</v>
      </c>
      <c r="W19" s="87">
        <f>BRIGHT!W19</f>
        <v>14490</v>
      </c>
      <c r="X19" s="87">
        <f>BRIGHT!X19</f>
        <v>14490</v>
      </c>
      <c r="Y19" s="87">
        <f>BRIGHT!Y19</f>
        <v>14490</v>
      </c>
      <c r="Z19" s="87">
        <f>BRIGHT!Z19</f>
        <v>14490</v>
      </c>
      <c r="AA19" s="87">
        <f>BRIGHT!AA19</f>
        <v>14760</v>
      </c>
      <c r="AB19" s="87">
        <f>BRIGHT!AB19</f>
        <v>14760</v>
      </c>
      <c r="AC19" s="87">
        <f>BRIGHT!AC19</f>
        <v>14490</v>
      </c>
      <c r="AD19" s="87">
        <f>BRIGHT!AD19</f>
        <v>14490</v>
      </c>
      <c r="AE19" s="87">
        <f>BRIGHT!AE19</f>
        <v>14490</v>
      </c>
      <c r="AF19" s="87">
        <f>BRIGHT!AF19</f>
        <v>14490</v>
      </c>
      <c r="AG19" s="87">
        <f>BRIGHT!AG19</f>
        <v>14490</v>
      </c>
      <c r="AH19" s="87">
        <f>BRIGHT!AH19</f>
        <v>14490</v>
      </c>
      <c r="AI19" s="87">
        <f>BRIGHT!AI19</f>
        <v>14490</v>
      </c>
      <c r="AJ19" s="87">
        <f>BRIGHT!AJ19</f>
        <v>14490</v>
      </c>
      <c r="AK19" s="87">
        <f>BRIGHT!AK19</f>
        <v>14490</v>
      </c>
      <c r="AL19" s="87">
        <f>BRIGHT!AL19</f>
        <v>14490</v>
      </c>
      <c r="AM19" s="87">
        <f>BRIGHT!AM19</f>
        <v>14490</v>
      </c>
      <c r="AN19" s="87">
        <f>BRIGHT!AN19</f>
        <v>14490</v>
      </c>
      <c r="AO19" s="87">
        <f>BRIGHT!AO19</f>
        <v>14760</v>
      </c>
      <c r="AP19" s="87">
        <f>BRIGHT!AP19</f>
        <v>14760</v>
      </c>
      <c r="AQ19" s="87">
        <f>BRIGHT!AQ19</f>
        <v>14490</v>
      </c>
      <c r="AR19" s="87">
        <f>BRIGHT!AR19</f>
        <v>14490</v>
      </c>
      <c r="AS19" s="87">
        <f>BRIGHT!AS19</f>
        <v>14490</v>
      </c>
      <c r="AT19" s="87">
        <f>BRIGHT!AT19</f>
        <v>14490</v>
      </c>
      <c r="AU19" s="87">
        <f>BRIGHT!AU19</f>
        <v>15300</v>
      </c>
      <c r="AV19" s="87">
        <f>BRIGHT!AV19</f>
        <v>15300</v>
      </c>
      <c r="AW19" s="87">
        <f>BRIGHT!AW19</f>
        <v>15300</v>
      </c>
      <c r="AX19" s="87">
        <f>BRIGHT!AX19</f>
        <v>14760</v>
      </c>
      <c r="AY19" s="87">
        <f>BRIGHT!AY19</f>
        <v>14760</v>
      </c>
      <c r="AZ19" s="87">
        <f>BRIGHT!AZ19</f>
        <v>14760</v>
      </c>
      <c r="BA19" s="87">
        <f>BRIGHT!BA19</f>
        <v>14760</v>
      </c>
      <c r="BB19" s="87">
        <f>BRIGHT!BB19</f>
        <v>14760</v>
      </c>
      <c r="BC19" s="87">
        <f>BRIGHT!BC19</f>
        <v>15030</v>
      </c>
      <c r="BD19" s="87">
        <f>BRIGHT!BD19</f>
        <v>15030</v>
      </c>
      <c r="BE19" s="87">
        <f>BRIGHT!BE19</f>
        <v>15030</v>
      </c>
      <c r="BF19" s="87">
        <f>BRIGHT!BF19</f>
        <v>14490</v>
      </c>
      <c r="BG19" s="87">
        <f>BRIGHT!BG19</f>
        <v>14490</v>
      </c>
      <c r="BH19" s="87">
        <f>BRIGHT!BH19</f>
        <v>14490</v>
      </c>
      <c r="BI19" s="87">
        <f>BRIGHT!BI19</f>
        <v>14490</v>
      </c>
      <c r="BJ19" s="87">
        <f>BRIGHT!BJ19</f>
        <v>14490</v>
      </c>
      <c r="BK19" s="87">
        <f>BRIGHT!BK19</f>
        <v>14490</v>
      </c>
      <c r="BL19" s="87">
        <f>BRIGHT!BL19</f>
        <v>14490</v>
      </c>
      <c r="BM19" s="87">
        <f>BRIGHT!BM19</f>
        <v>14490</v>
      </c>
      <c r="BN19" s="87">
        <f>BRIGHT!BN19</f>
        <v>14490</v>
      </c>
      <c r="BO19" s="87">
        <f>BRIGHT!BO19</f>
        <v>14490</v>
      </c>
      <c r="BP19" s="87">
        <f>BRIGHT!BP19</f>
        <v>14490</v>
      </c>
      <c r="BQ19" s="87">
        <f>BRIGHT!BQ19</f>
        <v>14490</v>
      </c>
      <c r="BR19" s="87">
        <f>BRIGHT!BR19</f>
        <v>14490</v>
      </c>
      <c r="BS19" s="87">
        <f>BRIGHT!BS19</f>
        <v>14490</v>
      </c>
      <c r="BT19" s="87">
        <f>BRIGHT!BT19</f>
        <v>14490</v>
      </c>
      <c r="BU19" s="87">
        <f>BRIGHT!BU19</f>
        <v>14490</v>
      </c>
      <c r="BV19" s="87">
        <f>BRIGHT!BV19</f>
        <v>14490</v>
      </c>
      <c r="BW19" s="87">
        <f>BRIGHT!BW19</f>
        <v>14490</v>
      </c>
      <c r="BX19" s="87">
        <f>BRIGHT!BX19</f>
        <v>14490</v>
      </c>
      <c r="BY19" s="87">
        <f>BRIGHT!BY19</f>
        <v>14490</v>
      </c>
      <c r="BZ19" s="87">
        <f>BRIGHT!BZ19</f>
        <v>14490</v>
      </c>
    </row>
    <row r="20" spans="1:78" ht="12.75" hidden="1" customHeight="1" x14ac:dyDescent="0.25">
      <c r="A20" s="16" t="s">
        <v>77</v>
      </c>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row>
    <row r="21" spans="1:78" ht="14.25" hidden="1" customHeight="1" x14ac:dyDescent="0.25">
      <c r="A21" s="69" t="s">
        <v>57</v>
      </c>
      <c r="B21" s="87">
        <f>BRIGHT!B21</f>
        <v>57195</v>
      </c>
      <c r="C21" s="87">
        <f>BRIGHT!C21</f>
        <v>57195</v>
      </c>
      <c r="D21" s="87">
        <f>BRIGHT!D21</f>
        <v>57195</v>
      </c>
      <c r="E21" s="87">
        <f>BRIGHT!E21</f>
        <v>58545</v>
      </c>
      <c r="F21" s="87">
        <f>BRIGHT!F21</f>
        <v>59805</v>
      </c>
      <c r="G21" s="87">
        <f>BRIGHT!G21</f>
        <v>59175</v>
      </c>
      <c r="H21" s="87">
        <f>BRIGHT!H21</f>
        <v>56745</v>
      </c>
      <c r="I21" s="87">
        <f>BRIGHT!I21</f>
        <v>56745</v>
      </c>
      <c r="J21" s="87">
        <f>BRIGHT!J21</f>
        <v>56745</v>
      </c>
      <c r="K21" s="87">
        <f>BRIGHT!K21</f>
        <v>56745</v>
      </c>
      <c r="L21" s="87">
        <f>BRIGHT!L21</f>
        <v>56745</v>
      </c>
      <c r="M21" s="87">
        <f>BRIGHT!M21</f>
        <v>56745</v>
      </c>
      <c r="N21" s="87">
        <f>BRIGHT!N21</f>
        <v>56745</v>
      </c>
      <c r="O21" s="87">
        <f>BRIGHT!O21</f>
        <v>56745</v>
      </c>
      <c r="P21" s="87">
        <f>BRIGHT!P21</f>
        <v>56745</v>
      </c>
      <c r="Q21" s="87">
        <f>BRIGHT!Q21</f>
        <v>56745</v>
      </c>
      <c r="R21" s="87">
        <f>BRIGHT!R21</f>
        <v>50625</v>
      </c>
      <c r="S21" s="87">
        <f>BRIGHT!S21</f>
        <v>50625</v>
      </c>
      <c r="T21" s="87">
        <f>BRIGHT!T21</f>
        <v>50895</v>
      </c>
      <c r="U21" s="87">
        <f>BRIGHT!U21</f>
        <v>50895</v>
      </c>
      <c r="V21" s="87">
        <f>BRIGHT!V21</f>
        <v>50355</v>
      </c>
      <c r="W21" s="87">
        <f>BRIGHT!W21</f>
        <v>50355</v>
      </c>
      <c r="X21" s="87">
        <f>BRIGHT!X21</f>
        <v>50355</v>
      </c>
      <c r="Y21" s="87">
        <f>BRIGHT!Y21</f>
        <v>50355</v>
      </c>
      <c r="Z21" s="87">
        <f>BRIGHT!Z21</f>
        <v>50355</v>
      </c>
      <c r="AA21" s="87">
        <f>BRIGHT!AA21</f>
        <v>50625</v>
      </c>
      <c r="AB21" s="87">
        <f>BRIGHT!AB21</f>
        <v>50625</v>
      </c>
      <c r="AC21" s="87">
        <f>BRIGHT!AC21</f>
        <v>50355</v>
      </c>
      <c r="AD21" s="87">
        <f>BRIGHT!AD21</f>
        <v>50355</v>
      </c>
      <c r="AE21" s="87">
        <f>BRIGHT!AE21</f>
        <v>50355</v>
      </c>
      <c r="AF21" s="87">
        <f>BRIGHT!AF21</f>
        <v>50355</v>
      </c>
      <c r="AG21" s="87">
        <f>BRIGHT!AG21</f>
        <v>50355</v>
      </c>
      <c r="AH21" s="87">
        <f>BRIGHT!AH21</f>
        <v>50355</v>
      </c>
      <c r="AI21" s="87">
        <f>BRIGHT!AI21</f>
        <v>50355</v>
      </c>
      <c r="AJ21" s="87">
        <f>BRIGHT!AJ21</f>
        <v>50355</v>
      </c>
      <c r="AK21" s="87">
        <f>BRIGHT!AK21</f>
        <v>50355</v>
      </c>
      <c r="AL21" s="87">
        <f>BRIGHT!AL21</f>
        <v>50355</v>
      </c>
      <c r="AM21" s="87">
        <f>BRIGHT!AM21</f>
        <v>50355</v>
      </c>
      <c r="AN21" s="87">
        <f>BRIGHT!AN21</f>
        <v>50355</v>
      </c>
      <c r="AO21" s="87">
        <f>BRIGHT!AO21</f>
        <v>50625</v>
      </c>
      <c r="AP21" s="87">
        <f>BRIGHT!AP21</f>
        <v>50625</v>
      </c>
      <c r="AQ21" s="87">
        <f>BRIGHT!AQ21</f>
        <v>50355</v>
      </c>
      <c r="AR21" s="87">
        <f>BRIGHT!AR21</f>
        <v>50355</v>
      </c>
      <c r="AS21" s="87">
        <f>BRIGHT!AS21</f>
        <v>50355</v>
      </c>
      <c r="AT21" s="87">
        <f>BRIGHT!AT21</f>
        <v>50355</v>
      </c>
      <c r="AU21" s="87">
        <f>BRIGHT!AU21</f>
        <v>51165</v>
      </c>
      <c r="AV21" s="87">
        <f>BRIGHT!AV21</f>
        <v>51165</v>
      </c>
      <c r="AW21" s="87">
        <f>BRIGHT!AW21</f>
        <v>51165</v>
      </c>
      <c r="AX21" s="87">
        <f>BRIGHT!AX21</f>
        <v>50625</v>
      </c>
      <c r="AY21" s="87">
        <f>BRIGHT!AY21</f>
        <v>50625</v>
      </c>
      <c r="AZ21" s="87">
        <f>BRIGHT!AZ21</f>
        <v>50625</v>
      </c>
      <c r="BA21" s="87">
        <f>BRIGHT!BA21</f>
        <v>50625</v>
      </c>
      <c r="BB21" s="87">
        <f>BRIGHT!BB21</f>
        <v>50625</v>
      </c>
      <c r="BC21" s="87">
        <f>BRIGHT!BC21</f>
        <v>50895</v>
      </c>
      <c r="BD21" s="87">
        <f>BRIGHT!BD21</f>
        <v>50895</v>
      </c>
      <c r="BE21" s="87">
        <f>BRIGHT!BE21</f>
        <v>50895</v>
      </c>
      <c r="BF21" s="87">
        <f>BRIGHT!BF21</f>
        <v>50355</v>
      </c>
      <c r="BG21" s="87">
        <f>BRIGHT!BG21</f>
        <v>50355</v>
      </c>
      <c r="BH21" s="87">
        <f>BRIGHT!BH21</f>
        <v>50355</v>
      </c>
      <c r="BI21" s="87">
        <f>BRIGHT!BI21</f>
        <v>50355</v>
      </c>
      <c r="BJ21" s="87">
        <f>BRIGHT!BJ21</f>
        <v>50355</v>
      </c>
      <c r="BK21" s="87">
        <f>BRIGHT!BK21</f>
        <v>50355</v>
      </c>
      <c r="BL21" s="87">
        <f>BRIGHT!BL21</f>
        <v>50355</v>
      </c>
      <c r="BM21" s="87">
        <f>BRIGHT!BM21</f>
        <v>50355</v>
      </c>
      <c r="BN21" s="87">
        <f>BRIGHT!BN21</f>
        <v>50355</v>
      </c>
      <c r="BO21" s="87">
        <f>BRIGHT!BO21</f>
        <v>50355</v>
      </c>
      <c r="BP21" s="87">
        <f>BRIGHT!BP21</f>
        <v>50355</v>
      </c>
      <c r="BQ21" s="87">
        <f>BRIGHT!BQ21</f>
        <v>50355</v>
      </c>
      <c r="BR21" s="87">
        <f>BRIGHT!BR21</f>
        <v>50355</v>
      </c>
      <c r="BS21" s="87">
        <f>BRIGHT!BS21</f>
        <v>50355</v>
      </c>
      <c r="BT21" s="87">
        <f>BRIGHT!BT21</f>
        <v>50355</v>
      </c>
      <c r="BU21" s="87">
        <f>BRIGHT!BU21</f>
        <v>50355</v>
      </c>
      <c r="BV21" s="87">
        <f>BRIGHT!BV21</f>
        <v>50355</v>
      </c>
      <c r="BW21" s="87">
        <f>BRIGHT!BW21</f>
        <v>50355</v>
      </c>
      <c r="BX21" s="87">
        <f>BRIGHT!BX21</f>
        <v>50355</v>
      </c>
      <c r="BY21" s="87">
        <f>BRIGHT!BY21</f>
        <v>50355</v>
      </c>
      <c r="BZ21" s="87">
        <f>BRIGHT!BZ21</f>
        <v>50355</v>
      </c>
    </row>
    <row r="22" spans="1:78" ht="18.75" customHeight="1" x14ac:dyDescent="0.25">
      <c r="A22" s="219" t="s">
        <v>78</v>
      </c>
      <c r="B22" s="67"/>
    </row>
    <row r="23" spans="1:78" s="85" customFormat="1" ht="18.75" customHeight="1" x14ac:dyDescent="0.25">
      <c r="A23" s="248" t="s">
        <v>56</v>
      </c>
      <c r="B23" s="221">
        <v>46097</v>
      </c>
      <c r="C23" s="221">
        <v>46098</v>
      </c>
      <c r="D23" s="221">
        <v>46099</v>
      </c>
      <c r="E23" s="221">
        <v>46100</v>
      </c>
      <c r="F23" s="221">
        <v>46101</v>
      </c>
      <c r="G23" s="221">
        <v>46102</v>
      </c>
      <c r="H23" s="221">
        <v>46103</v>
      </c>
      <c r="I23" s="221">
        <v>46104</v>
      </c>
      <c r="J23" s="221">
        <v>46105</v>
      </c>
      <c r="K23" s="221">
        <v>46106</v>
      </c>
      <c r="L23" s="221">
        <v>46107</v>
      </c>
      <c r="M23" s="221">
        <v>46108</v>
      </c>
      <c r="N23" s="221">
        <v>46109</v>
      </c>
      <c r="O23" s="221">
        <v>46110</v>
      </c>
      <c r="P23" s="221">
        <v>46111</v>
      </c>
      <c r="Q23" s="221">
        <v>46112</v>
      </c>
      <c r="R23" s="221">
        <v>46113</v>
      </c>
      <c r="S23" s="221">
        <v>46114</v>
      </c>
      <c r="T23" s="221">
        <v>46115</v>
      </c>
      <c r="U23" s="221">
        <v>46116</v>
      </c>
      <c r="V23" s="221">
        <v>46117</v>
      </c>
      <c r="W23" s="221">
        <v>46118</v>
      </c>
      <c r="X23" s="221">
        <v>46119</v>
      </c>
      <c r="Y23" s="221">
        <v>46120</v>
      </c>
      <c r="Z23" s="221">
        <v>46121</v>
      </c>
      <c r="AA23" s="221">
        <v>46122</v>
      </c>
      <c r="AB23" s="221">
        <v>46123</v>
      </c>
      <c r="AC23" s="221">
        <v>46124</v>
      </c>
      <c r="AD23" s="221">
        <v>46125</v>
      </c>
      <c r="AE23" s="221">
        <v>46126</v>
      </c>
      <c r="AF23" s="221">
        <v>46127</v>
      </c>
      <c r="AG23" s="221">
        <v>46128</v>
      </c>
      <c r="AH23" s="221">
        <v>46129</v>
      </c>
      <c r="AI23" s="221">
        <v>46130</v>
      </c>
      <c r="AJ23" s="221">
        <v>46131</v>
      </c>
      <c r="AK23" s="221">
        <v>46132</v>
      </c>
      <c r="AL23" s="221">
        <v>46133</v>
      </c>
      <c r="AM23" s="221">
        <v>46134</v>
      </c>
      <c r="AN23" s="221">
        <v>46135</v>
      </c>
      <c r="AO23" s="221">
        <v>46136</v>
      </c>
      <c r="AP23" s="221">
        <v>46137</v>
      </c>
      <c r="AQ23" s="221">
        <v>46138</v>
      </c>
      <c r="AR23" s="221">
        <v>46139</v>
      </c>
      <c r="AS23" s="221">
        <v>46140</v>
      </c>
      <c r="AT23" s="221">
        <v>46141</v>
      </c>
      <c r="AU23" s="221">
        <v>46142</v>
      </c>
      <c r="AV23" s="221">
        <v>46143</v>
      </c>
      <c r="AW23" s="221">
        <v>46144</v>
      </c>
      <c r="AX23" s="221">
        <v>46145</v>
      </c>
      <c r="AY23" s="221">
        <v>46146</v>
      </c>
      <c r="AZ23" s="221">
        <v>46147</v>
      </c>
      <c r="BA23" s="221">
        <v>46148</v>
      </c>
      <c r="BB23" s="221">
        <v>46149</v>
      </c>
      <c r="BC23" s="221">
        <v>46150</v>
      </c>
      <c r="BD23" s="221">
        <v>46151</v>
      </c>
      <c r="BE23" s="221">
        <v>46152</v>
      </c>
      <c r="BF23" s="221">
        <v>46153</v>
      </c>
      <c r="BG23" s="221">
        <v>46154</v>
      </c>
      <c r="BH23" s="221">
        <v>46155</v>
      </c>
      <c r="BI23" s="221">
        <v>46156</v>
      </c>
      <c r="BJ23" s="221">
        <v>46157</v>
      </c>
      <c r="BK23" s="221">
        <v>46158</v>
      </c>
      <c r="BL23" s="221">
        <v>46159</v>
      </c>
      <c r="BM23" s="221">
        <v>46160</v>
      </c>
      <c r="BN23" s="221">
        <v>46161</v>
      </c>
      <c r="BO23" s="221">
        <v>46162</v>
      </c>
      <c r="BP23" s="221">
        <v>46163</v>
      </c>
      <c r="BQ23" s="221">
        <v>46164</v>
      </c>
      <c r="BR23" s="221">
        <v>46165</v>
      </c>
      <c r="BS23" s="221">
        <v>46166</v>
      </c>
      <c r="BT23" s="221">
        <v>46167</v>
      </c>
      <c r="BU23" s="221">
        <v>46168</v>
      </c>
      <c r="BV23" s="221">
        <v>46169</v>
      </c>
      <c r="BW23" s="221">
        <v>46170</v>
      </c>
      <c r="BX23" s="221">
        <v>46171</v>
      </c>
      <c r="BY23" s="221">
        <v>46172</v>
      </c>
      <c r="BZ23" s="221">
        <v>46173</v>
      </c>
    </row>
    <row r="24" spans="1:78" x14ac:dyDescent="0.25">
      <c r="A24" s="10" t="s">
        <v>14</v>
      </c>
      <c r="B24" s="67"/>
    </row>
    <row r="25" spans="1:78" x14ac:dyDescent="0.25">
      <c r="A25" s="10">
        <v>1</v>
      </c>
      <c r="B25" s="18">
        <f t="shared" ref="B25:BM26" si="0">ROUNDUP(B6*0.9,)</f>
        <v>6926</v>
      </c>
      <c r="C25" s="18">
        <f t="shared" si="0"/>
        <v>6926</v>
      </c>
      <c r="D25" s="18">
        <f t="shared" si="0"/>
        <v>6926</v>
      </c>
      <c r="E25" s="18">
        <f t="shared" si="0"/>
        <v>8141</v>
      </c>
      <c r="F25" s="18">
        <f t="shared" si="0"/>
        <v>9275</v>
      </c>
      <c r="G25" s="18">
        <f t="shared" si="0"/>
        <v>8708</v>
      </c>
      <c r="H25" s="18">
        <f t="shared" si="0"/>
        <v>6521</v>
      </c>
      <c r="I25" s="18">
        <f t="shared" si="0"/>
        <v>6521</v>
      </c>
      <c r="J25" s="18">
        <f t="shared" si="0"/>
        <v>6521</v>
      </c>
      <c r="K25" s="18">
        <f t="shared" si="0"/>
        <v>6521</v>
      </c>
      <c r="L25" s="18">
        <f t="shared" si="0"/>
        <v>6521</v>
      </c>
      <c r="M25" s="18">
        <f t="shared" si="0"/>
        <v>6521</v>
      </c>
      <c r="N25" s="18">
        <f t="shared" si="0"/>
        <v>6521</v>
      </c>
      <c r="O25" s="18">
        <f t="shared" si="0"/>
        <v>6521</v>
      </c>
      <c r="P25" s="18">
        <f t="shared" si="0"/>
        <v>6521</v>
      </c>
      <c r="Q25" s="18">
        <f t="shared" si="0"/>
        <v>6521</v>
      </c>
      <c r="R25" s="18">
        <f t="shared" si="0"/>
        <v>5063</v>
      </c>
      <c r="S25" s="18">
        <f t="shared" si="0"/>
        <v>5063</v>
      </c>
      <c r="T25" s="18">
        <f t="shared" si="0"/>
        <v>5306</v>
      </c>
      <c r="U25" s="18">
        <f t="shared" si="0"/>
        <v>5306</v>
      </c>
      <c r="V25" s="18">
        <f t="shared" si="0"/>
        <v>4820</v>
      </c>
      <c r="W25" s="18">
        <f t="shared" si="0"/>
        <v>4820</v>
      </c>
      <c r="X25" s="18">
        <f t="shared" si="0"/>
        <v>4820</v>
      </c>
      <c r="Y25" s="18">
        <f t="shared" si="0"/>
        <v>4820</v>
      </c>
      <c r="Z25" s="18">
        <f t="shared" si="0"/>
        <v>4820</v>
      </c>
      <c r="AA25" s="18">
        <f t="shared" si="0"/>
        <v>5063</v>
      </c>
      <c r="AB25" s="18">
        <f t="shared" si="0"/>
        <v>5063</v>
      </c>
      <c r="AC25" s="18">
        <f t="shared" si="0"/>
        <v>4820</v>
      </c>
      <c r="AD25" s="18">
        <f t="shared" si="0"/>
        <v>4820</v>
      </c>
      <c r="AE25" s="18">
        <f t="shared" si="0"/>
        <v>4820</v>
      </c>
      <c r="AF25" s="18">
        <f t="shared" si="0"/>
        <v>4820</v>
      </c>
      <c r="AG25" s="18">
        <f t="shared" si="0"/>
        <v>4820</v>
      </c>
      <c r="AH25" s="18">
        <f t="shared" si="0"/>
        <v>4820</v>
      </c>
      <c r="AI25" s="18">
        <f t="shared" si="0"/>
        <v>4820</v>
      </c>
      <c r="AJ25" s="18">
        <f t="shared" si="0"/>
        <v>4820</v>
      </c>
      <c r="AK25" s="18">
        <f t="shared" si="0"/>
        <v>4820</v>
      </c>
      <c r="AL25" s="18">
        <f t="shared" si="0"/>
        <v>4820</v>
      </c>
      <c r="AM25" s="18">
        <f t="shared" si="0"/>
        <v>4820</v>
      </c>
      <c r="AN25" s="18">
        <f t="shared" si="0"/>
        <v>4820</v>
      </c>
      <c r="AO25" s="18">
        <f t="shared" si="0"/>
        <v>5063</v>
      </c>
      <c r="AP25" s="18">
        <f t="shared" si="0"/>
        <v>5063</v>
      </c>
      <c r="AQ25" s="18">
        <f t="shared" si="0"/>
        <v>4820</v>
      </c>
      <c r="AR25" s="18">
        <f t="shared" si="0"/>
        <v>4820</v>
      </c>
      <c r="AS25" s="18">
        <f t="shared" si="0"/>
        <v>4820</v>
      </c>
      <c r="AT25" s="18">
        <f t="shared" si="0"/>
        <v>4820</v>
      </c>
      <c r="AU25" s="18">
        <f t="shared" si="0"/>
        <v>5549</v>
      </c>
      <c r="AV25" s="18">
        <f t="shared" si="0"/>
        <v>5549</v>
      </c>
      <c r="AW25" s="18">
        <f t="shared" si="0"/>
        <v>5549</v>
      </c>
      <c r="AX25" s="18">
        <f t="shared" si="0"/>
        <v>5063</v>
      </c>
      <c r="AY25" s="18">
        <f t="shared" si="0"/>
        <v>5063</v>
      </c>
      <c r="AZ25" s="18">
        <f t="shared" si="0"/>
        <v>5063</v>
      </c>
      <c r="BA25" s="18">
        <f t="shared" si="0"/>
        <v>5063</v>
      </c>
      <c r="BB25" s="18">
        <f t="shared" si="0"/>
        <v>5063</v>
      </c>
      <c r="BC25" s="18">
        <f t="shared" si="0"/>
        <v>5306</v>
      </c>
      <c r="BD25" s="18">
        <f t="shared" si="0"/>
        <v>5306</v>
      </c>
      <c r="BE25" s="18">
        <f t="shared" si="0"/>
        <v>5306</v>
      </c>
      <c r="BF25" s="18">
        <f t="shared" si="0"/>
        <v>4820</v>
      </c>
      <c r="BG25" s="18">
        <f t="shared" si="0"/>
        <v>4820</v>
      </c>
      <c r="BH25" s="18">
        <f t="shared" si="0"/>
        <v>4820</v>
      </c>
      <c r="BI25" s="18">
        <f t="shared" si="0"/>
        <v>4820</v>
      </c>
      <c r="BJ25" s="18">
        <f t="shared" si="0"/>
        <v>4820</v>
      </c>
      <c r="BK25" s="18">
        <f t="shared" si="0"/>
        <v>4820</v>
      </c>
      <c r="BL25" s="18">
        <f t="shared" si="0"/>
        <v>4820</v>
      </c>
      <c r="BM25" s="18">
        <f t="shared" si="0"/>
        <v>4820</v>
      </c>
      <c r="BN25" s="18">
        <f t="shared" ref="BN25:BZ26" si="1">ROUNDUP(BN6*0.9,)</f>
        <v>4820</v>
      </c>
      <c r="BO25" s="18">
        <f t="shared" si="1"/>
        <v>4820</v>
      </c>
      <c r="BP25" s="18">
        <f t="shared" si="1"/>
        <v>4820</v>
      </c>
      <c r="BQ25" s="18">
        <f t="shared" si="1"/>
        <v>4820</v>
      </c>
      <c r="BR25" s="18">
        <f t="shared" si="1"/>
        <v>4820</v>
      </c>
      <c r="BS25" s="18">
        <f t="shared" si="1"/>
        <v>4820</v>
      </c>
      <c r="BT25" s="18">
        <f t="shared" si="1"/>
        <v>4820</v>
      </c>
      <c r="BU25" s="18">
        <f t="shared" si="1"/>
        <v>4820</v>
      </c>
      <c r="BV25" s="18">
        <f t="shared" si="1"/>
        <v>4820</v>
      </c>
      <c r="BW25" s="18">
        <f t="shared" si="1"/>
        <v>4820</v>
      </c>
      <c r="BX25" s="18">
        <f t="shared" si="1"/>
        <v>4820</v>
      </c>
      <c r="BY25" s="18">
        <f t="shared" si="1"/>
        <v>4820</v>
      </c>
      <c r="BZ25" s="18">
        <f t="shared" si="1"/>
        <v>4820</v>
      </c>
    </row>
    <row r="26" spans="1:78" x14ac:dyDescent="0.25">
      <c r="A26" s="10">
        <v>2</v>
      </c>
      <c r="B26" s="18">
        <f t="shared" ref="B26:P26" si="2">ROUNDUP(B7*0.9,)</f>
        <v>8424</v>
      </c>
      <c r="C26" s="18">
        <f t="shared" si="2"/>
        <v>8424</v>
      </c>
      <c r="D26" s="18">
        <f t="shared" si="2"/>
        <v>8424</v>
      </c>
      <c r="E26" s="18">
        <f t="shared" si="2"/>
        <v>9639</v>
      </c>
      <c r="F26" s="18">
        <f t="shared" si="2"/>
        <v>10773</v>
      </c>
      <c r="G26" s="18">
        <f t="shared" si="2"/>
        <v>10206</v>
      </c>
      <c r="H26" s="18">
        <f t="shared" si="2"/>
        <v>8019</v>
      </c>
      <c r="I26" s="18">
        <f t="shared" si="2"/>
        <v>8019</v>
      </c>
      <c r="J26" s="18">
        <f t="shared" si="2"/>
        <v>8019</v>
      </c>
      <c r="K26" s="18">
        <f t="shared" si="2"/>
        <v>8019</v>
      </c>
      <c r="L26" s="18">
        <f t="shared" si="2"/>
        <v>8019</v>
      </c>
      <c r="M26" s="18">
        <f t="shared" si="2"/>
        <v>8019</v>
      </c>
      <c r="N26" s="18">
        <f t="shared" si="2"/>
        <v>8019</v>
      </c>
      <c r="O26" s="18">
        <f t="shared" si="2"/>
        <v>8019</v>
      </c>
      <c r="P26" s="18">
        <f t="shared" si="2"/>
        <v>8019</v>
      </c>
      <c r="Q26" s="18">
        <f t="shared" si="0"/>
        <v>8019</v>
      </c>
      <c r="R26" s="18">
        <f t="shared" si="0"/>
        <v>6399</v>
      </c>
      <c r="S26" s="18">
        <f t="shared" si="0"/>
        <v>6399</v>
      </c>
      <c r="T26" s="18">
        <f t="shared" si="0"/>
        <v>6642</v>
      </c>
      <c r="U26" s="18">
        <f t="shared" si="0"/>
        <v>6642</v>
      </c>
      <c r="V26" s="18">
        <f t="shared" si="0"/>
        <v>6156</v>
      </c>
      <c r="W26" s="18">
        <f t="shared" si="0"/>
        <v>6156</v>
      </c>
      <c r="X26" s="18">
        <f t="shared" si="0"/>
        <v>6156</v>
      </c>
      <c r="Y26" s="18">
        <f t="shared" si="0"/>
        <v>6156</v>
      </c>
      <c r="Z26" s="18">
        <f t="shared" si="0"/>
        <v>6156</v>
      </c>
      <c r="AA26" s="18">
        <f t="shared" si="0"/>
        <v>6399</v>
      </c>
      <c r="AB26" s="18">
        <f t="shared" si="0"/>
        <v>6399</v>
      </c>
      <c r="AC26" s="18">
        <f t="shared" si="0"/>
        <v>6156</v>
      </c>
      <c r="AD26" s="18">
        <f t="shared" si="0"/>
        <v>6156</v>
      </c>
      <c r="AE26" s="18">
        <f t="shared" si="0"/>
        <v>6156</v>
      </c>
      <c r="AF26" s="18">
        <f t="shared" si="0"/>
        <v>6156</v>
      </c>
      <c r="AG26" s="18">
        <f t="shared" si="0"/>
        <v>6156</v>
      </c>
      <c r="AH26" s="18">
        <f t="shared" si="0"/>
        <v>6156</v>
      </c>
      <c r="AI26" s="18">
        <f t="shared" si="0"/>
        <v>6156</v>
      </c>
      <c r="AJ26" s="18">
        <f t="shared" si="0"/>
        <v>6156</v>
      </c>
      <c r="AK26" s="18">
        <f t="shared" si="0"/>
        <v>6156</v>
      </c>
      <c r="AL26" s="18">
        <f t="shared" si="0"/>
        <v>6156</v>
      </c>
      <c r="AM26" s="18">
        <f t="shared" si="0"/>
        <v>6156</v>
      </c>
      <c r="AN26" s="18">
        <f t="shared" si="0"/>
        <v>6156</v>
      </c>
      <c r="AO26" s="18">
        <f t="shared" si="0"/>
        <v>6399</v>
      </c>
      <c r="AP26" s="18">
        <f t="shared" si="0"/>
        <v>6399</v>
      </c>
      <c r="AQ26" s="18">
        <f t="shared" si="0"/>
        <v>6156</v>
      </c>
      <c r="AR26" s="18">
        <f t="shared" si="0"/>
        <v>6156</v>
      </c>
      <c r="AS26" s="18">
        <f t="shared" si="0"/>
        <v>6156</v>
      </c>
      <c r="AT26" s="18">
        <f t="shared" si="0"/>
        <v>6156</v>
      </c>
      <c r="AU26" s="18">
        <f t="shared" si="0"/>
        <v>6885</v>
      </c>
      <c r="AV26" s="18">
        <f t="shared" si="0"/>
        <v>6885</v>
      </c>
      <c r="AW26" s="18">
        <f t="shared" si="0"/>
        <v>6885</v>
      </c>
      <c r="AX26" s="18">
        <f t="shared" si="0"/>
        <v>6399</v>
      </c>
      <c r="AY26" s="18">
        <f t="shared" si="0"/>
        <v>6399</v>
      </c>
      <c r="AZ26" s="18">
        <f t="shared" si="0"/>
        <v>6399</v>
      </c>
      <c r="BA26" s="18">
        <f t="shared" si="0"/>
        <v>6399</v>
      </c>
      <c r="BB26" s="18">
        <f t="shared" si="0"/>
        <v>6399</v>
      </c>
      <c r="BC26" s="18">
        <f t="shared" si="0"/>
        <v>6642</v>
      </c>
      <c r="BD26" s="18">
        <f t="shared" si="0"/>
        <v>6642</v>
      </c>
      <c r="BE26" s="18">
        <f t="shared" si="0"/>
        <v>6642</v>
      </c>
      <c r="BF26" s="18">
        <f t="shared" si="0"/>
        <v>6156</v>
      </c>
      <c r="BG26" s="18">
        <f t="shared" si="0"/>
        <v>6156</v>
      </c>
      <c r="BH26" s="18">
        <f t="shared" si="0"/>
        <v>6156</v>
      </c>
      <c r="BI26" s="18">
        <f t="shared" si="0"/>
        <v>6156</v>
      </c>
      <c r="BJ26" s="18">
        <f t="shared" si="0"/>
        <v>6156</v>
      </c>
      <c r="BK26" s="18">
        <f t="shared" si="0"/>
        <v>6156</v>
      </c>
      <c r="BL26" s="18">
        <f t="shared" si="0"/>
        <v>6156</v>
      </c>
      <c r="BM26" s="18">
        <f t="shared" si="0"/>
        <v>6156</v>
      </c>
      <c r="BN26" s="18">
        <f t="shared" si="1"/>
        <v>6156</v>
      </c>
      <c r="BO26" s="18">
        <f t="shared" si="1"/>
        <v>6156</v>
      </c>
      <c r="BP26" s="18">
        <f t="shared" si="1"/>
        <v>6156</v>
      </c>
      <c r="BQ26" s="18">
        <f t="shared" si="1"/>
        <v>6156</v>
      </c>
      <c r="BR26" s="18">
        <f t="shared" si="1"/>
        <v>6156</v>
      </c>
      <c r="BS26" s="18">
        <f t="shared" si="1"/>
        <v>6156</v>
      </c>
      <c r="BT26" s="18">
        <f t="shared" si="1"/>
        <v>6156</v>
      </c>
      <c r="BU26" s="18">
        <f t="shared" si="1"/>
        <v>6156</v>
      </c>
      <c r="BV26" s="18">
        <f t="shared" si="1"/>
        <v>6156</v>
      </c>
      <c r="BW26" s="18">
        <f t="shared" si="1"/>
        <v>6156</v>
      </c>
      <c r="BX26" s="18">
        <f t="shared" si="1"/>
        <v>6156</v>
      </c>
      <c r="BY26" s="18">
        <f t="shared" si="1"/>
        <v>6156</v>
      </c>
      <c r="BZ26" s="18">
        <f t="shared" si="1"/>
        <v>6156</v>
      </c>
    </row>
    <row r="27" spans="1:78" x14ac:dyDescent="0.25">
      <c r="A27" s="10" t="s">
        <v>15</v>
      </c>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row>
    <row r="28" spans="1:78" x14ac:dyDescent="0.25">
      <c r="A28" s="10">
        <v>1</v>
      </c>
      <c r="B28" s="18">
        <f t="shared" ref="B28:BM29" si="3">ROUNDUP(B9*0.9,)</f>
        <v>8141</v>
      </c>
      <c r="C28" s="18">
        <f t="shared" si="3"/>
        <v>8141</v>
      </c>
      <c r="D28" s="18">
        <f t="shared" si="3"/>
        <v>8141</v>
      </c>
      <c r="E28" s="18">
        <f t="shared" si="3"/>
        <v>9356</v>
      </c>
      <c r="F28" s="18">
        <f t="shared" si="3"/>
        <v>10490</v>
      </c>
      <c r="G28" s="18">
        <f t="shared" si="3"/>
        <v>9923</v>
      </c>
      <c r="H28" s="18">
        <f t="shared" si="3"/>
        <v>7736</v>
      </c>
      <c r="I28" s="18">
        <f t="shared" si="3"/>
        <v>7736</v>
      </c>
      <c r="J28" s="18">
        <f t="shared" si="3"/>
        <v>7736</v>
      </c>
      <c r="K28" s="18">
        <f t="shared" si="3"/>
        <v>7736</v>
      </c>
      <c r="L28" s="18">
        <f t="shared" si="3"/>
        <v>7736</v>
      </c>
      <c r="M28" s="18">
        <f t="shared" si="3"/>
        <v>7736</v>
      </c>
      <c r="N28" s="18">
        <f t="shared" si="3"/>
        <v>7736</v>
      </c>
      <c r="O28" s="18">
        <f t="shared" si="3"/>
        <v>7736</v>
      </c>
      <c r="P28" s="18">
        <f t="shared" si="3"/>
        <v>7736</v>
      </c>
      <c r="Q28" s="18">
        <f t="shared" si="3"/>
        <v>7736</v>
      </c>
      <c r="R28" s="18">
        <f t="shared" si="3"/>
        <v>6278</v>
      </c>
      <c r="S28" s="18">
        <f t="shared" si="3"/>
        <v>6278</v>
      </c>
      <c r="T28" s="18">
        <f t="shared" si="3"/>
        <v>6521</v>
      </c>
      <c r="U28" s="18">
        <f t="shared" si="3"/>
        <v>6521</v>
      </c>
      <c r="V28" s="18">
        <f t="shared" si="3"/>
        <v>6035</v>
      </c>
      <c r="W28" s="18">
        <f t="shared" si="3"/>
        <v>6035</v>
      </c>
      <c r="X28" s="18">
        <f t="shared" si="3"/>
        <v>6035</v>
      </c>
      <c r="Y28" s="18">
        <f t="shared" si="3"/>
        <v>6035</v>
      </c>
      <c r="Z28" s="18">
        <f t="shared" si="3"/>
        <v>6035</v>
      </c>
      <c r="AA28" s="18">
        <f t="shared" si="3"/>
        <v>6278</v>
      </c>
      <c r="AB28" s="18">
        <f t="shared" si="3"/>
        <v>6278</v>
      </c>
      <c r="AC28" s="18">
        <f t="shared" si="3"/>
        <v>6035</v>
      </c>
      <c r="AD28" s="18">
        <f t="shared" si="3"/>
        <v>6035</v>
      </c>
      <c r="AE28" s="18">
        <f t="shared" si="3"/>
        <v>6035</v>
      </c>
      <c r="AF28" s="18">
        <f t="shared" si="3"/>
        <v>6035</v>
      </c>
      <c r="AG28" s="18">
        <f t="shared" si="3"/>
        <v>6035</v>
      </c>
      <c r="AH28" s="18">
        <f t="shared" si="3"/>
        <v>6035</v>
      </c>
      <c r="AI28" s="18">
        <f t="shared" si="3"/>
        <v>6035</v>
      </c>
      <c r="AJ28" s="18">
        <f t="shared" si="3"/>
        <v>6035</v>
      </c>
      <c r="AK28" s="18">
        <f t="shared" si="3"/>
        <v>6035</v>
      </c>
      <c r="AL28" s="18">
        <f t="shared" si="3"/>
        <v>6035</v>
      </c>
      <c r="AM28" s="18">
        <f t="shared" si="3"/>
        <v>6035</v>
      </c>
      <c r="AN28" s="18">
        <f t="shared" si="3"/>
        <v>6035</v>
      </c>
      <c r="AO28" s="18">
        <f t="shared" si="3"/>
        <v>6278</v>
      </c>
      <c r="AP28" s="18">
        <f t="shared" si="3"/>
        <v>6278</v>
      </c>
      <c r="AQ28" s="18">
        <f t="shared" si="3"/>
        <v>6035</v>
      </c>
      <c r="AR28" s="18">
        <f t="shared" si="3"/>
        <v>6035</v>
      </c>
      <c r="AS28" s="18">
        <f t="shared" si="3"/>
        <v>6035</v>
      </c>
      <c r="AT28" s="18">
        <f t="shared" si="3"/>
        <v>6035</v>
      </c>
      <c r="AU28" s="18">
        <f t="shared" si="3"/>
        <v>6764</v>
      </c>
      <c r="AV28" s="18">
        <f t="shared" si="3"/>
        <v>6764</v>
      </c>
      <c r="AW28" s="18">
        <f t="shared" si="3"/>
        <v>6764</v>
      </c>
      <c r="AX28" s="18">
        <f t="shared" si="3"/>
        <v>6278</v>
      </c>
      <c r="AY28" s="18">
        <f t="shared" si="3"/>
        <v>6278</v>
      </c>
      <c r="AZ28" s="18">
        <f t="shared" si="3"/>
        <v>6278</v>
      </c>
      <c r="BA28" s="18">
        <f t="shared" si="3"/>
        <v>6278</v>
      </c>
      <c r="BB28" s="18">
        <f t="shared" si="3"/>
        <v>6278</v>
      </c>
      <c r="BC28" s="18">
        <f t="shared" si="3"/>
        <v>6521</v>
      </c>
      <c r="BD28" s="18">
        <f t="shared" si="3"/>
        <v>6521</v>
      </c>
      <c r="BE28" s="18">
        <f t="shared" si="3"/>
        <v>6521</v>
      </c>
      <c r="BF28" s="18">
        <f t="shared" si="3"/>
        <v>6035</v>
      </c>
      <c r="BG28" s="18">
        <f t="shared" si="3"/>
        <v>6035</v>
      </c>
      <c r="BH28" s="18">
        <f t="shared" si="3"/>
        <v>6035</v>
      </c>
      <c r="BI28" s="18">
        <f t="shared" si="3"/>
        <v>6035</v>
      </c>
      <c r="BJ28" s="18">
        <f t="shared" si="3"/>
        <v>6035</v>
      </c>
      <c r="BK28" s="18">
        <f t="shared" si="3"/>
        <v>6035</v>
      </c>
      <c r="BL28" s="18">
        <f t="shared" si="3"/>
        <v>6035</v>
      </c>
      <c r="BM28" s="18">
        <f t="shared" si="3"/>
        <v>6035</v>
      </c>
      <c r="BN28" s="18">
        <f t="shared" ref="BN28:BZ29" si="4">ROUNDUP(BN9*0.9,)</f>
        <v>6035</v>
      </c>
      <c r="BO28" s="18">
        <f t="shared" si="4"/>
        <v>6035</v>
      </c>
      <c r="BP28" s="18">
        <f t="shared" si="4"/>
        <v>6035</v>
      </c>
      <c r="BQ28" s="18">
        <f t="shared" si="4"/>
        <v>6035</v>
      </c>
      <c r="BR28" s="18">
        <f t="shared" si="4"/>
        <v>6035</v>
      </c>
      <c r="BS28" s="18">
        <f t="shared" si="4"/>
        <v>6035</v>
      </c>
      <c r="BT28" s="18">
        <f t="shared" si="4"/>
        <v>6035</v>
      </c>
      <c r="BU28" s="18">
        <f t="shared" si="4"/>
        <v>6035</v>
      </c>
      <c r="BV28" s="18">
        <f t="shared" si="4"/>
        <v>6035</v>
      </c>
      <c r="BW28" s="18">
        <f t="shared" si="4"/>
        <v>6035</v>
      </c>
      <c r="BX28" s="18">
        <f t="shared" si="4"/>
        <v>6035</v>
      </c>
      <c r="BY28" s="18">
        <f t="shared" si="4"/>
        <v>6035</v>
      </c>
      <c r="BZ28" s="18">
        <f t="shared" si="4"/>
        <v>6035</v>
      </c>
    </row>
    <row r="29" spans="1:78" x14ac:dyDescent="0.25">
      <c r="A29" s="10">
        <v>2</v>
      </c>
      <c r="B29" s="18">
        <f t="shared" si="3"/>
        <v>9639</v>
      </c>
      <c r="C29" s="18">
        <f t="shared" si="3"/>
        <v>9639</v>
      </c>
      <c r="D29" s="18">
        <f t="shared" si="3"/>
        <v>9639</v>
      </c>
      <c r="E29" s="18">
        <f t="shared" si="3"/>
        <v>10854</v>
      </c>
      <c r="F29" s="18">
        <f t="shared" si="3"/>
        <v>11988</v>
      </c>
      <c r="G29" s="18">
        <f t="shared" si="3"/>
        <v>11421</v>
      </c>
      <c r="H29" s="18">
        <f t="shared" si="3"/>
        <v>9234</v>
      </c>
      <c r="I29" s="18">
        <f t="shared" si="3"/>
        <v>9234</v>
      </c>
      <c r="J29" s="18">
        <f t="shared" si="3"/>
        <v>9234</v>
      </c>
      <c r="K29" s="18">
        <f t="shared" si="3"/>
        <v>9234</v>
      </c>
      <c r="L29" s="18">
        <f t="shared" si="3"/>
        <v>9234</v>
      </c>
      <c r="M29" s="18">
        <f t="shared" si="3"/>
        <v>9234</v>
      </c>
      <c r="N29" s="18">
        <f t="shared" si="3"/>
        <v>9234</v>
      </c>
      <c r="O29" s="18">
        <f t="shared" si="3"/>
        <v>9234</v>
      </c>
      <c r="P29" s="18">
        <f t="shared" si="3"/>
        <v>9234</v>
      </c>
      <c r="Q29" s="18">
        <f t="shared" si="3"/>
        <v>9234</v>
      </c>
      <c r="R29" s="18">
        <f t="shared" si="3"/>
        <v>7614</v>
      </c>
      <c r="S29" s="18">
        <f t="shared" si="3"/>
        <v>7614</v>
      </c>
      <c r="T29" s="18">
        <f t="shared" si="3"/>
        <v>7857</v>
      </c>
      <c r="U29" s="18">
        <f t="shared" si="3"/>
        <v>7857</v>
      </c>
      <c r="V29" s="18">
        <f t="shared" si="3"/>
        <v>7371</v>
      </c>
      <c r="W29" s="18">
        <f t="shared" si="3"/>
        <v>7371</v>
      </c>
      <c r="X29" s="18">
        <f t="shared" si="3"/>
        <v>7371</v>
      </c>
      <c r="Y29" s="18">
        <f t="shared" si="3"/>
        <v>7371</v>
      </c>
      <c r="Z29" s="18">
        <f t="shared" si="3"/>
        <v>7371</v>
      </c>
      <c r="AA29" s="18">
        <f t="shared" si="3"/>
        <v>7614</v>
      </c>
      <c r="AB29" s="18">
        <f t="shared" si="3"/>
        <v>7614</v>
      </c>
      <c r="AC29" s="18">
        <f t="shared" si="3"/>
        <v>7371</v>
      </c>
      <c r="AD29" s="18">
        <f t="shared" si="3"/>
        <v>7371</v>
      </c>
      <c r="AE29" s="18">
        <f t="shared" si="3"/>
        <v>7371</v>
      </c>
      <c r="AF29" s="18">
        <f t="shared" si="3"/>
        <v>7371</v>
      </c>
      <c r="AG29" s="18">
        <f t="shared" si="3"/>
        <v>7371</v>
      </c>
      <c r="AH29" s="18">
        <f t="shared" si="3"/>
        <v>7371</v>
      </c>
      <c r="AI29" s="18">
        <f t="shared" si="3"/>
        <v>7371</v>
      </c>
      <c r="AJ29" s="18">
        <f t="shared" si="3"/>
        <v>7371</v>
      </c>
      <c r="AK29" s="18">
        <f t="shared" si="3"/>
        <v>7371</v>
      </c>
      <c r="AL29" s="18">
        <f t="shared" si="3"/>
        <v>7371</v>
      </c>
      <c r="AM29" s="18">
        <f t="shared" si="3"/>
        <v>7371</v>
      </c>
      <c r="AN29" s="18">
        <f t="shared" si="3"/>
        <v>7371</v>
      </c>
      <c r="AO29" s="18">
        <f t="shared" si="3"/>
        <v>7614</v>
      </c>
      <c r="AP29" s="18">
        <f t="shared" si="3"/>
        <v>7614</v>
      </c>
      <c r="AQ29" s="18">
        <f t="shared" si="3"/>
        <v>7371</v>
      </c>
      <c r="AR29" s="18">
        <f t="shared" si="3"/>
        <v>7371</v>
      </c>
      <c r="AS29" s="18">
        <f t="shared" si="3"/>
        <v>7371</v>
      </c>
      <c r="AT29" s="18">
        <f t="shared" si="3"/>
        <v>7371</v>
      </c>
      <c r="AU29" s="18">
        <f t="shared" si="3"/>
        <v>8100</v>
      </c>
      <c r="AV29" s="18">
        <f t="shared" si="3"/>
        <v>8100</v>
      </c>
      <c r="AW29" s="18">
        <f t="shared" si="3"/>
        <v>8100</v>
      </c>
      <c r="AX29" s="18">
        <f t="shared" si="3"/>
        <v>7614</v>
      </c>
      <c r="AY29" s="18">
        <f t="shared" si="3"/>
        <v>7614</v>
      </c>
      <c r="AZ29" s="18">
        <f t="shared" si="3"/>
        <v>7614</v>
      </c>
      <c r="BA29" s="18">
        <f t="shared" si="3"/>
        <v>7614</v>
      </c>
      <c r="BB29" s="18">
        <f t="shared" si="3"/>
        <v>7614</v>
      </c>
      <c r="BC29" s="18">
        <f t="shared" si="3"/>
        <v>7857</v>
      </c>
      <c r="BD29" s="18">
        <f t="shared" si="3"/>
        <v>7857</v>
      </c>
      <c r="BE29" s="18">
        <f t="shared" si="3"/>
        <v>7857</v>
      </c>
      <c r="BF29" s="18">
        <f t="shared" si="3"/>
        <v>7371</v>
      </c>
      <c r="BG29" s="18">
        <f t="shared" si="3"/>
        <v>7371</v>
      </c>
      <c r="BH29" s="18">
        <f t="shared" si="3"/>
        <v>7371</v>
      </c>
      <c r="BI29" s="18">
        <f t="shared" si="3"/>
        <v>7371</v>
      </c>
      <c r="BJ29" s="18">
        <f t="shared" si="3"/>
        <v>7371</v>
      </c>
      <c r="BK29" s="18">
        <f t="shared" si="3"/>
        <v>7371</v>
      </c>
      <c r="BL29" s="18">
        <f t="shared" si="3"/>
        <v>7371</v>
      </c>
      <c r="BM29" s="18">
        <f t="shared" si="3"/>
        <v>7371</v>
      </c>
      <c r="BN29" s="18">
        <f t="shared" si="4"/>
        <v>7371</v>
      </c>
      <c r="BO29" s="18">
        <f t="shared" si="4"/>
        <v>7371</v>
      </c>
      <c r="BP29" s="18">
        <f t="shared" si="4"/>
        <v>7371</v>
      </c>
      <c r="BQ29" s="18">
        <f t="shared" si="4"/>
        <v>7371</v>
      </c>
      <c r="BR29" s="18">
        <f t="shared" si="4"/>
        <v>7371</v>
      </c>
      <c r="BS29" s="18">
        <f t="shared" si="4"/>
        <v>7371</v>
      </c>
      <c r="BT29" s="18">
        <f t="shared" si="4"/>
        <v>7371</v>
      </c>
      <c r="BU29" s="18">
        <f t="shared" si="4"/>
        <v>7371</v>
      </c>
      <c r="BV29" s="18">
        <f t="shared" si="4"/>
        <v>7371</v>
      </c>
      <c r="BW29" s="18">
        <f t="shared" si="4"/>
        <v>7371</v>
      </c>
      <c r="BX29" s="18">
        <f t="shared" si="4"/>
        <v>7371</v>
      </c>
      <c r="BY29" s="18">
        <f t="shared" si="4"/>
        <v>7371</v>
      </c>
      <c r="BZ29" s="18">
        <f t="shared" si="4"/>
        <v>7371</v>
      </c>
    </row>
    <row r="30" spans="1:78" ht="18.75" customHeight="1" x14ac:dyDescent="0.25">
      <c r="A30" s="30" t="s">
        <v>16</v>
      </c>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row>
    <row r="31" spans="1:78" x14ac:dyDescent="0.25">
      <c r="A31" s="30">
        <v>1</v>
      </c>
      <c r="B31" s="18">
        <f t="shared" ref="B31:BM32" si="5">ROUNDUP(B12*0.9,)</f>
        <v>7736</v>
      </c>
      <c r="C31" s="18">
        <f t="shared" si="5"/>
        <v>7736</v>
      </c>
      <c r="D31" s="18">
        <f t="shared" si="5"/>
        <v>7736</v>
      </c>
      <c r="E31" s="18">
        <f t="shared" si="5"/>
        <v>8951</v>
      </c>
      <c r="F31" s="18">
        <f t="shared" si="5"/>
        <v>10085</v>
      </c>
      <c r="G31" s="18">
        <f t="shared" si="5"/>
        <v>9518</v>
      </c>
      <c r="H31" s="18">
        <f t="shared" si="5"/>
        <v>7331</v>
      </c>
      <c r="I31" s="18">
        <f t="shared" si="5"/>
        <v>7331</v>
      </c>
      <c r="J31" s="18">
        <f t="shared" si="5"/>
        <v>7331</v>
      </c>
      <c r="K31" s="18">
        <f t="shared" si="5"/>
        <v>7331</v>
      </c>
      <c r="L31" s="18">
        <f t="shared" si="5"/>
        <v>7331</v>
      </c>
      <c r="M31" s="18">
        <f t="shared" si="5"/>
        <v>7331</v>
      </c>
      <c r="N31" s="18">
        <f t="shared" si="5"/>
        <v>7331</v>
      </c>
      <c r="O31" s="18">
        <f t="shared" si="5"/>
        <v>7331</v>
      </c>
      <c r="P31" s="18">
        <f t="shared" si="5"/>
        <v>7331</v>
      </c>
      <c r="Q31" s="18">
        <f t="shared" si="5"/>
        <v>7331</v>
      </c>
      <c r="R31" s="18">
        <f t="shared" si="5"/>
        <v>5873</v>
      </c>
      <c r="S31" s="18">
        <f t="shared" si="5"/>
        <v>5873</v>
      </c>
      <c r="T31" s="18">
        <f t="shared" si="5"/>
        <v>6116</v>
      </c>
      <c r="U31" s="18">
        <f t="shared" si="5"/>
        <v>6116</v>
      </c>
      <c r="V31" s="18">
        <f t="shared" si="5"/>
        <v>5630</v>
      </c>
      <c r="W31" s="18">
        <f t="shared" si="5"/>
        <v>5630</v>
      </c>
      <c r="X31" s="18">
        <f t="shared" si="5"/>
        <v>5630</v>
      </c>
      <c r="Y31" s="18">
        <f t="shared" si="5"/>
        <v>5630</v>
      </c>
      <c r="Z31" s="18">
        <f t="shared" si="5"/>
        <v>5630</v>
      </c>
      <c r="AA31" s="18">
        <f t="shared" si="5"/>
        <v>5873</v>
      </c>
      <c r="AB31" s="18">
        <f t="shared" si="5"/>
        <v>5873</v>
      </c>
      <c r="AC31" s="18">
        <f t="shared" si="5"/>
        <v>5630</v>
      </c>
      <c r="AD31" s="18">
        <f t="shared" si="5"/>
        <v>5630</v>
      </c>
      <c r="AE31" s="18">
        <f t="shared" si="5"/>
        <v>5630</v>
      </c>
      <c r="AF31" s="18">
        <f t="shared" si="5"/>
        <v>5630</v>
      </c>
      <c r="AG31" s="18">
        <f t="shared" si="5"/>
        <v>5630</v>
      </c>
      <c r="AH31" s="18">
        <f t="shared" si="5"/>
        <v>5630</v>
      </c>
      <c r="AI31" s="18">
        <f t="shared" si="5"/>
        <v>5630</v>
      </c>
      <c r="AJ31" s="18">
        <f t="shared" si="5"/>
        <v>5630</v>
      </c>
      <c r="AK31" s="18">
        <f t="shared" si="5"/>
        <v>5630</v>
      </c>
      <c r="AL31" s="18">
        <f t="shared" si="5"/>
        <v>5630</v>
      </c>
      <c r="AM31" s="18">
        <f t="shared" si="5"/>
        <v>5630</v>
      </c>
      <c r="AN31" s="18">
        <f t="shared" si="5"/>
        <v>5630</v>
      </c>
      <c r="AO31" s="18">
        <f t="shared" si="5"/>
        <v>5873</v>
      </c>
      <c r="AP31" s="18">
        <f t="shared" si="5"/>
        <v>5873</v>
      </c>
      <c r="AQ31" s="18">
        <f t="shared" si="5"/>
        <v>5630</v>
      </c>
      <c r="AR31" s="18">
        <f t="shared" si="5"/>
        <v>5630</v>
      </c>
      <c r="AS31" s="18">
        <f t="shared" si="5"/>
        <v>5630</v>
      </c>
      <c r="AT31" s="18">
        <f t="shared" si="5"/>
        <v>5630</v>
      </c>
      <c r="AU31" s="18">
        <f t="shared" si="5"/>
        <v>6359</v>
      </c>
      <c r="AV31" s="18">
        <f t="shared" si="5"/>
        <v>6359</v>
      </c>
      <c r="AW31" s="18">
        <f t="shared" si="5"/>
        <v>6359</v>
      </c>
      <c r="AX31" s="18">
        <f t="shared" si="5"/>
        <v>5873</v>
      </c>
      <c r="AY31" s="18">
        <f t="shared" si="5"/>
        <v>5873</v>
      </c>
      <c r="AZ31" s="18">
        <f t="shared" si="5"/>
        <v>5873</v>
      </c>
      <c r="BA31" s="18">
        <f t="shared" si="5"/>
        <v>5873</v>
      </c>
      <c r="BB31" s="18">
        <f t="shared" si="5"/>
        <v>5873</v>
      </c>
      <c r="BC31" s="18">
        <f t="shared" si="5"/>
        <v>6116</v>
      </c>
      <c r="BD31" s="18">
        <f t="shared" si="5"/>
        <v>6116</v>
      </c>
      <c r="BE31" s="18">
        <f t="shared" si="5"/>
        <v>6116</v>
      </c>
      <c r="BF31" s="18">
        <f t="shared" si="5"/>
        <v>5630</v>
      </c>
      <c r="BG31" s="18">
        <f t="shared" si="5"/>
        <v>5630</v>
      </c>
      <c r="BH31" s="18">
        <f t="shared" si="5"/>
        <v>5630</v>
      </c>
      <c r="BI31" s="18">
        <f t="shared" si="5"/>
        <v>5630</v>
      </c>
      <c r="BJ31" s="18">
        <f t="shared" si="5"/>
        <v>5630</v>
      </c>
      <c r="BK31" s="18">
        <f t="shared" si="5"/>
        <v>5630</v>
      </c>
      <c r="BL31" s="18">
        <f t="shared" si="5"/>
        <v>5630</v>
      </c>
      <c r="BM31" s="18">
        <f t="shared" si="5"/>
        <v>5630</v>
      </c>
      <c r="BN31" s="18">
        <f t="shared" ref="BN31:BZ32" si="6">ROUNDUP(BN12*0.9,)</f>
        <v>5630</v>
      </c>
      <c r="BO31" s="18">
        <f t="shared" si="6"/>
        <v>5630</v>
      </c>
      <c r="BP31" s="18">
        <f t="shared" si="6"/>
        <v>5630</v>
      </c>
      <c r="BQ31" s="18">
        <f t="shared" si="6"/>
        <v>5630</v>
      </c>
      <c r="BR31" s="18">
        <f t="shared" si="6"/>
        <v>5630</v>
      </c>
      <c r="BS31" s="18">
        <f t="shared" si="6"/>
        <v>5630</v>
      </c>
      <c r="BT31" s="18">
        <f t="shared" si="6"/>
        <v>5630</v>
      </c>
      <c r="BU31" s="18">
        <f t="shared" si="6"/>
        <v>5630</v>
      </c>
      <c r="BV31" s="18">
        <f t="shared" si="6"/>
        <v>5630</v>
      </c>
      <c r="BW31" s="18">
        <f t="shared" si="6"/>
        <v>5630</v>
      </c>
      <c r="BX31" s="18">
        <f t="shared" si="6"/>
        <v>5630</v>
      </c>
      <c r="BY31" s="18">
        <f t="shared" si="6"/>
        <v>5630</v>
      </c>
      <c r="BZ31" s="18">
        <f t="shared" si="6"/>
        <v>5630</v>
      </c>
    </row>
    <row r="32" spans="1:78" x14ac:dyDescent="0.25">
      <c r="A32" s="30">
        <v>2</v>
      </c>
      <c r="B32" s="18">
        <f t="shared" si="5"/>
        <v>9234</v>
      </c>
      <c r="C32" s="18">
        <f t="shared" si="5"/>
        <v>9234</v>
      </c>
      <c r="D32" s="18">
        <f t="shared" si="5"/>
        <v>9234</v>
      </c>
      <c r="E32" s="18">
        <f t="shared" si="5"/>
        <v>10449</v>
      </c>
      <c r="F32" s="18">
        <f t="shared" si="5"/>
        <v>11583</v>
      </c>
      <c r="G32" s="18">
        <f t="shared" si="5"/>
        <v>11016</v>
      </c>
      <c r="H32" s="18">
        <f t="shared" si="5"/>
        <v>8829</v>
      </c>
      <c r="I32" s="18">
        <f t="shared" si="5"/>
        <v>8829</v>
      </c>
      <c r="J32" s="18">
        <f t="shared" si="5"/>
        <v>8829</v>
      </c>
      <c r="K32" s="18">
        <f t="shared" si="5"/>
        <v>8829</v>
      </c>
      <c r="L32" s="18">
        <f t="shared" si="5"/>
        <v>8829</v>
      </c>
      <c r="M32" s="18">
        <f t="shared" si="5"/>
        <v>8829</v>
      </c>
      <c r="N32" s="18">
        <f t="shared" si="5"/>
        <v>8829</v>
      </c>
      <c r="O32" s="18">
        <f t="shared" si="5"/>
        <v>8829</v>
      </c>
      <c r="P32" s="18">
        <f t="shared" si="5"/>
        <v>8829</v>
      </c>
      <c r="Q32" s="18">
        <f t="shared" si="5"/>
        <v>8829</v>
      </c>
      <c r="R32" s="18">
        <f t="shared" si="5"/>
        <v>7209</v>
      </c>
      <c r="S32" s="18">
        <f t="shared" si="5"/>
        <v>7209</v>
      </c>
      <c r="T32" s="18">
        <f t="shared" si="5"/>
        <v>7452</v>
      </c>
      <c r="U32" s="18">
        <f t="shared" si="5"/>
        <v>7452</v>
      </c>
      <c r="V32" s="18">
        <f t="shared" si="5"/>
        <v>6966</v>
      </c>
      <c r="W32" s="18">
        <f t="shared" si="5"/>
        <v>6966</v>
      </c>
      <c r="X32" s="18">
        <f t="shared" si="5"/>
        <v>6966</v>
      </c>
      <c r="Y32" s="18">
        <f t="shared" si="5"/>
        <v>6966</v>
      </c>
      <c r="Z32" s="18">
        <f t="shared" si="5"/>
        <v>6966</v>
      </c>
      <c r="AA32" s="18">
        <f t="shared" si="5"/>
        <v>7209</v>
      </c>
      <c r="AB32" s="18">
        <f t="shared" si="5"/>
        <v>7209</v>
      </c>
      <c r="AC32" s="18">
        <f t="shared" si="5"/>
        <v>6966</v>
      </c>
      <c r="AD32" s="18">
        <f t="shared" si="5"/>
        <v>6966</v>
      </c>
      <c r="AE32" s="18">
        <f t="shared" si="5"/>
        <v>6966</v>
      </c>
      <c r="AF32" s="18">
        <f t="shared" si="5"/>
        <v>6966</v>
      </c>
      <c r="AG32" s="18">
        <f t="shared" si="5"/>
        <v>6966</v>
      </c>
      <c r="AH32" s="18">
        <f t="shared" si="5"/>
        <v>6966</v>
      </c>
      <c r="AI32" s="18">
        <f t="shared" si="5"/>
        <v>6966</v>
      </c>
      <c r="AJ32" s="18">
        <f t="shared" si="5"/>
        <v>6966</v>
      </c>
      <c r="AK32" s="18">
        <f t="shared" si="5"/>
        <v>6966</v>
      </c>
      <c r="AL32" s="18">
        <f t="shared" si="5"/>
        <v>6966</v>
      </c>
      <c r="AM32" s="18">
        <f t="shared" si="5"/>
        <v>6966</v>
      </c>
      <c r="AN32" s="18">
        <f t="shared" si="5"/>
        <v>6966</v>
      </c>
      <c r="AO32" s="18">
        <f t="shared" si="5"/>
        <v>7209</v>
      </c>
      <c r="AP32" s="18">
        <f t="shared" si="5"/>
        <v>7209</v>
      </c>
      <c r="AQ32" s="18">
        <f t="shared" si="5"/>
        <v>6966</v>
      </c>
      <c r="AR32" s="18">
        <f t="shared" si="5"/>
        <v>6966</v>
      </c>
      <c r="AS32" s="18">
        <f t="shared" si="5"/>
        <v>6966</v>
      </c>
      <c r="AT32" s="18">
        <f t="shared" si="5"/>
        <v>6966</v>
      </c>
      <c r="AU32" s="18">
        <f t="shared" si="5"/>
        <v>7695</v>
      </c>
      <c r="AV32" s="18">
        <f t="shared" si="5"/>
        <v>7695</v>
      </c>
      <c r="AW32" s="18">
        <f t="shared" si="5"/>
        <v>7695</v>
      </c>
      <c r="AX32" s="18">
        <f t="shared" si="5"/>
        <v>7209</v>
      </c>
      <c r="AY32" s="18">
        <f t="shared" si="5"/>
        <v>7209</v>
      </c>
      <c r="AZ32" s="18">
        <f t="shared" si="5"/>
        <v>7209</v>
      </c>
      <c r="BA32" s="18">
        <f t="shared" si="5"/>
        <v>7209</v>
      </c>
      <c r="BB32" s="18">
        <f t="shared" si="5"/>
        <v>7209</v>
      </c>
      <c r="BC32" s="18">
        <f t="shared" si="5"/>
        <v>7452</v>
      </c>
      <c r="BD32" s="18">
        <f t="shared" si="5"/>
        <v>7452</v>
      </c>
      <c r="BE32" s="18">
        <f t="shared" si="5"/>
        <v>7452</v>
      </c>
      <c r="BF32" s="18">
        <f t="shared" si="5"/>
        <v>6966</v>
      </c>
      <c r="BG32" s="18">
        <f t="shared" si="5"/>
        <v>6966</v>
      </c>
      <c r="BH32" s="18">
        <f t="shared" si="5"/>
        <v>6966</v>
      </c>
      <c r="BI32" s="18">
        <f t="shared" si="5"/>
        <v>6966</v>
      </c>
      <c r="BJ32" s="18">
        <f t="shared" si="5"/>
        <v>6966</v>
      </c>
      <c r="BK32" s="18">
        <f t="shared" si="5"/>
        <v>6966</v>
      </c>
      <c r="BL32" s="18">
        <f t="shared" si="5"/>
        <v>6966</v>
      </c>
      <c r="BM32" s="18">
        <f t="shared" si="5"/>
        <v>6966</v>
      </c>
      <c r="BN32" s="18">
        <f t="shared" si="6"/>
        <v>6966</v>
      </c>
      <c r="BO32" s="18">
        <f t="shared" si="6"/>
        <v>6966</v>
      </c>
      <c r="BP32" s="18">
        <f t="shared" si="6"/>
        <v>6966</v>
      </c>
      <c r="BQ32" s="18">
        <f t="shared" si="6"/>
        <v>6966</v>
      </c>
      <c r="BR32" s="18">
        <f t="shared" si="6"/>
        <v>6966</v>
      </c>
      <c r="BS32" s="18">
        <f t="shared" si="6"/>
        <v>6966</v>
      </c>
      <c r="BT32" s="18">
        <f t="shared" si="6"/>
        <v>6966</v>
      </c>
      <c r="BU32" s="18">
        <f t="shared" si="6"/>
        <v>6966</v>
      </c>
      <c r="BV32" s="18">
        <f t="shared" si="6"/>
        <v>6966</v>
      </c>
      <c r="BW32" s="18">
        <f t="shared" si="6"/>
        <v>6966</v>
      </c>
      <c r="BX32" s="18">
        <f t="shared" si="6"/>
        <v>6966</v>
      </c>
      <c r="BY32" s="18">
        <f t="shared" si="6"/>
        <v>6966</v>
      </c>
      <c r="BZ32" s="18">
        <f t="shared" si="6"/>
        <v>6966</v>
      </c>
    </row>
    <row r="33" spans="1:78" x14ac:dyDescent="0.25">
      <c r="A33" s="14" t="s">
        <v>17</v>
      </c>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row>
    <row r="34" spans="1:78" x14ac:dyDescent="0.25">
      <c r="A34" s="30">
        <v>1</v>
      </c>
      <c r="B34" s="18">
        <f t="shared" ref="B34:BM35" si="7">ROUNDUP(B15*0.9,)</f>
        <v>12191</v>
      </c>
      <c r="C34" s="18">
        <f t="shared" si="7"/>
        <v>12191</v>
      </c>
      <c r="D34" s="18">
        <f t="shared" si="7"/>
        <v>12191</v>
      </c>
      <c r="E34" s="18">
        <f t="shared" si="7"/>
        <v>13406</v>
      </c>
      <c r="F34" s="18">
        <f t="shared" si="7"/>
        <v>14540</v>
      </c>
      <c r="G34" s="18">
        <f t="shared" si="7"/>
        <v>13973</v>
      </c>
      <c r="H34" s="18">
        <f t="shared" si="7"/>
        <v>11786</v>
      </c>
      <c r="I34" s="18">
        <f t="shared" si="7"/>
        <v>11786</v>
      </c>
      <c r="J34" s="18">
        <f t="shared" si="7"/>
        <v>11786</v>
      </c>
      <c r="K34" s="18">
        <f t="shared" si="7"/>
        <v>11786</v>
      </c>
      <c r="L34" s="18">
        <f t="shared" si="7"/>
        <v>11786</v>
      </c>
      <c r="M34" s="18">
        <f t="shared" si="7"/>
        <v>11786</v>
      </c>
      <c r="N34" s="18">
        <f t="shared" si="7"/>
        <v>11786</v>
      </c>
      <c r="O34" s="18">
        <f t="shared" si="7"/>
        <v>11786</v>
      </c>
      <c r="P34" s="18">
        <f t="shared" si="7"/>
        <v>11786</v>
      </c>
      <c r="Q34" s="18">
        <f t="shared" si="7"/>
        <v>11786</v>
      </c>
      <c r="R34" s="18">
        <f t="shared" si="7"/>
        <v>9518</v>
      </c>
      <c r="S34" s="18">
        <f t="shared" si="7"/>
        <v>9518</v>
      </c>
      <c r="T34" s="18">
        <f t="shared" si="7"/>
        <v>9761</v>
      </c>
      <c r="U34" s="18">
        <f t="shared" si="7"/>
        <v>9761</v>
      </c>
      <c r="V34" s="18">
        <f t="shared" si="7"/>
        <v>9275</v>
      </c>
      <c r="W34" s="18">
        <f t="shared" si="7"/>
        <v>9275</v>
      </c>
      <c r="X34" s="18">
        <f t="shared" si="7"/>
        <v>9275</v>
      </c>
      <c r="Y34" s="18">
        <f t="shared" si="7"/>
        <v>9275</v>
      </c>
      <c r="Z34" s="18">
        <f t="shared" si="7"/>
        <v>9275</v>
      </c>
      <c r="AA34" s="18">
        <f t="shared" si="7"/>
        <v>9518</v>
      </c>
      <c r="AB34" s="18">
        <f t="shared" si="7"/>
        <v>9518</v>
      </c>
      <c r="AC34" s="18">
        <f t="shared" si="7"/>
        <v>9275</v>
      </c>
      <c r="AD34" s="18">
        <f t="shared" si="7"/>
        <v>9275</v>
      </c>
      <c r="AE34" s="18">
        <f t="shared" si="7"/>
        <v>9275</v>
      </c>
      <c r="AF34" s="18">
        <f t="shared" si="7"/>
        <v>9275</v>
      </c>
      <c r="AG34" s="18">
        <f t="shared" si="7"/>
        <v>9275</v>
      </c>
      <c r="AH34" s="18">
        <f t="shared" si="7"/>
        <v>9275</v>
      </c>
      <c r="AI34" s="18">
        <f t="shared" si="7"/>
        <v>9275</v>
      </c>
      <c r="AJ34" s="18">
        <f t="shared" si="7"/>
        <v>9275</v>
      </c>
      <c r="AK34" s="18">
        <f t="shared" si="7"/>
        <v>9275</v>
      </c>
      <c r="AL34" s="18">
        <f t="shared" si="7"/>
        <v>9275</v>
      </c>
      <c r="AM34" s="18">
        <f t="shared" si="7"/>
        <v>9275</v>
      </c>
      <c r="AN34" s="18">
        <f t="shared" si="7"/>
        <v>9275</v>
      </c>
      <c r="AO34" s="18">
        <f t="shared" si="7"/>
        <v>9518</v>
      </c>
      <c r="AP34" s="18">
        <f t="shared" si="7"/>
        <v>9518</v>
      </c>
      <c r="AQ34" s="18">
        <f t="shared" si="7"/>
        <v>9275</v>
      </c>
      <c r="AR34" s="18">
        <f t="shared" si="7"/>
        <v>9275</v>
      </c>
      <c r="AS34" s="18">
        <f t="shared" si="7"/>
        <v>9275</v>
      </c>
      <c r="AT34" s="18">
        <f t="shared" si="7"/>
        <v>9275</v>
      </c>
      <c r="AU34" s="18">
        <f t="shared" si="7"/>
        <v>10004</v>
      </c>
      <c r="AV34" s="18">
        <f t="shared" si="7"/>
        <v>10004</v>
      </c>
      <c r="AW34" s="18">
        <f t="shared" si="7"/>
        <v>10004</v>
      </c>
      <c r="AX34" s="18">
        <f t="shared" si="7"/>
        <v>9518</v>
      </c>
      <c r="AY34" s="18">
        <f t="shared" si="7"/>
        <v>9518</v>
      </c>
      <c r="AZ34" s="18">
        <f t="shared" si="7"/>
        <v>9518</v>
      </c>
      <c r="BA34" s="18">
        <f t="shared" si="7"/>
        <v>9518</v>
      </c>
      <c r="BB34" s="18">
        <f t="shared" si="7"/>
        <v>9518</v>
      </c>
      <c r="BC34" s="18">
        <f t="shared" si="7"/>
        <v>9761</v>
      </c>
      <c r="BD34" s="18">
        <f t="shared" si="7"/>
        <v>9761</v>
      </c>
      <c r="BE34" s="18">
        <f t="shared" si="7"/>
        <v>9761</v>
      </c>
      <c r="BF34" s="18">
        <f t="shared" si="7"/>
        <v>9275</v>
      </c>
      <c r="BG34" s="18">
        <f t="shared" si="7"/>
        <v>9275</v>
      </c>
      <c r="BH34" s="18">
        <f t="shared" si="7"/>
        <v>9275</v>
      </c>
      <c r="BI34" s="18">
        <f t="shared" si="7"/>
        <v>9275</v>
      </c>
      <c r="BJ34" s="18">
        <f t="shared" si="7"/>
        <v>9275</v>
      </c>
      <c r="BK34" s="18">
        <f t="shared" si="7"/>
        <v>9275</v>
      </c>
      <c r="BL34" s="18">
        <f t="shared" si="7"/>
        <v>9275</v>
      </c>
      <c r="BM34" s="18">
        <f t="shared" si="7"/>
        <v>9275</v>
      </c>
      <c r="BN34" s="18">
        <f t="shared" ref="BN34:BZ35" si="8">ROUNDUP(BN15*0.9,)</f>
        <v>9275</v>
      </c>
      <c r="BO34" s="18">
        <f t="shared" si="8"/>
        <v>9275</v>
      </c>
      <c r="BP34" s="18">
        <f t="shared" si="8"/>
        <v>9275</v>
      </c>
      <c r="BQ34" s="18">
        <f t="shared" si="8"/>
        <v>9275</v>
      </c>
      <c r="BR34" s="18">
        <f t="shared" si="8"/>
        <v>9275</v>
      </c>
      <c r="BS34" s="18">
        <f t="shared" si="8"/>
        <v>9275</v>
      </c>
      <c r="BT34" s="18">
        <f t="shared" si="8"/>
        <v>9275</v>
      </c>
      <c r="BU34" s="18">
        <f t="shared" si="8"/>
        <v>9275</v>
      </c>
      <c r="BV34" s="18">
        <f t="shared" si="8"/>
        <v>9275</v>
      </c>
      <c r="BW34" s="18">
        <f t="shared" si="8"/>
        <v>9275</v>
      </c>
      <c r="BX34" s="18">
        <f t="shared" si="8"/>
        <v>9275</v>
      </c>
      <c r="BY34" s="18">
        <f t="shared" si="8"/>
        <v>9275</v>
      </c>
      <c r="BZ34" s="18">
        <f t="shared" si="8"/>
        <v>9275</v>
      </c>
    </row>
    <row r="35" spans="1:78" x14ac:dyDescent="0.25">
      <c r="A35" s="10">
        <v>2</v>
      </c>
      <c r="B35" s="18">
        <f t="shared" si="7"/>
        <v>13689</v>
      </c>
      <c r="C35" s="18">
        <f t="shared" si="7"/>
        <v>13689</v>
      </c>
      <c r="D35" s="18">
        <f t="shared" si="7"/>
        <v>13689</v>
      </c>
      <c r="E35" s="18">
        <f t="shared" si="7"/>
        <v>14904</v>
      </c>
      <c r="F35" s="18">
        <f t="shared" si="7"/>
        <v>16038</v>
      </c>
      <c r="G35" s="18">
        <f t="shared" si="7"/>
        <v>15471</v>
      </c>
      <c r="H35" s="18">
        <f t="shared" si="7"/>
        <v>13284</v>
      </c>
      <c r="I35" s="18">
        <f t="shared" si="7"/>
        <v>13284</v>
      </c>
      <c r="J35" s="18">
        <f t="shared" si="7"/>
        <v>13284</v>
      </c>
      <c r="K35" s="18">
        <f t="shared" si="7"/>
        <v>13284</v>
      </c>
      <c r="L35" s="18">
        <f t="shared" si="7"/>
        <v>13284</v>
      </c>
      <c r="M35" s="18">
        <f t="shared" si="7"/>
        <v>13284</v>
      </c>
      <c r="N35" s="18">
        <f t="shared" si="7"/>
        <v>13284</v>
      </c>
      <c r="O35" s="18">
        <f t="shared" si="7"/>
        <v>13284</v>
      </c>
      <c r="P35" s="18">
        <f t="shared" si="7"/>
        <v>13284</v>
      </c>
      <c r="Q35" s="18">
        <f t="shared" si="7"/>
        <v>13284</v>
      </c>
      <c r="R35" s="18">
        <f t="shared" si="7"/>
        <v>10854</v>
      </c>
      <c r="S35" s="18">
        <f t="shared" si="7"/>
        <v>10854</v>
      </c>
      <c r="T35" s="18">
        <f t="shared" si="7"/>
        <v>11097</v>
      </c>
      <c r="U35" s="18">
        <f t="shared" si="7"/>
        <v>11097</v>
      </c>
      <c r="V35" s="18">
        <f t="shared" si="7"/>
        <v>10611</v>
      </c>
      <c r="W35" s="18">
        <f t="shared" si="7"/>
        <v>10611</v>
      </c>
      <c r="X35" s="18">
        <f t="shared" si="7"/>
        <v>10611</v>
      </c>
      <c r="Y35" s="18">
        <f t="shared" si="7"/>
        <v>10611</v>
      </c>
      <c r="Z35" s="18">
        <f t="shared" si="7"/>
        <v>10611</v>
      </c>
      <c r="AA35" s="18">
        <f t="shared" si="7"/>
        <v>10854</v>
      </c>
      <c r="AB35" s="18">
        <f t="shared" si="7"/>
        <v>10854</v>
      </c>
      <c r="AC35" s="18">
        <f t="shared" si="7"/>
        <v>10611</v>
      </c>
      <c r="AD35" s="18">
        <f t="shared" si="7"/>
        <v>10611</v>
      </c>
      <c r="AE35" s="18">
        <f t="shared" si="7"/>
        <v>10611</v>
      </c>
      <c r="AF35" s="18">
        <f t="shared" si="7"/>
        <v>10611</v>
      </c>
      <c r="AG35" s="18">
        <f t="shared" si="7"/>
        <v>10611</v>
      </c>
      <c r="AH35" s="18">
        <f t="shared" si="7"/>
        <v>10611</v>
      </c>
      <c r="AI35" s="18">
        <f t="shared" si="7"/>
        <v>10611</v>
      </c>
      <c r="AJ35" s="18">
        <f t="shared" si="7"/>
        <v>10611</v>
      </c>
      <c r="AK35" s="18">
        <f t="shared" si="7"/>
        <v>10611</v>
      </c>
      <c r="AL35" s="18">
        <f t="shared" si="7"/>
        <v>10611</v>
      </c>
      <c r="AM35" s="18">
        <f t="shared" si="7"/>
        <v>10611</v>
      </c>
      <c r="AN35" s="18">
        <f t="shared" si="7"/>
        <v>10611</v>
      </c>
      <c r="AO35" s="18">
        <f t="shared" si="7"/>
        <v>10854</v>
      </c>
      <c r="AP35" s="18">
        <f t="shared" si="7"/>
        <v>10854</v>
      </c>
      <c r="AQ35" s="18">
        <f t="shared" si="7"/>
        <v>10611</v>
      </c>
      <c r="AR35" s="18">
        <f t="shared" si="7"/>
        <v>10611</v>
      </c>
      <c r="AS35" s="18">
        <f t="shared" si="7"/>
        <v>10611</v>
      </c>
      <c r="AT35" s="18">
        <f t="shared" si="7"/>
        <v>10611</v>
      </c>
      <c r="AU35" s="18">
        <f t="shared" si="7"/>
        <v>11340</v>
      </c>
      <c r="AV35" s="18">
        <f t="shared" si="7"/>
        <v>11340</v>
      </c>
      <c r="AW35" s="18">
        <f t="shared" si="7"/>
        <v>11340</v>
      </c>
      <c r="AX35" s="18">
        <f t="shared" si="7"/>
        <v>10854</v>
      </c>
      <c r="AY35" s="18">
        <f t="shared" si="7"/>
        <v>10854</v>
      </c>
      <c r="AZ35" s="18">
        <f t="shared" si="7"/>
        <v>10854</v>
      </c>
      <c r="BA35" s="18">
        <f t="shared" si="7"/>
        <v>10854</v>
      </c>
      <c r="BB35" s="18">
        <f t="shared" si="7"/>
        <v>10854</v>
      </c>
      <c r="BC35" s="18">
        <f t="shared" si="7"/>
        <v>11097</v>
      </c>
      <c r="BD35" s="18">
        <f t="shared" si="7"/>
        <v>11097</v>
      </c>
      <c r="BE35" s="18">
        <f t="shared" si="7"/>
        <v>11097</v>
      </c>
      <c r="BF35" s="18">
        <f t="shared" si="7"/>
        <v>10611</v>
      </c>
      <c r="BG35" s="18">
        <f t="shared" si="7"/>
        <v>10611</v>
      </c>
      <c r="BH35" s="18">
        <f t="shared" si="7"/>
        <v>10611</v>
      </c>
      <c r="BI35" s="18">
        <f t="shared" si="7"/>
        <v>10611</v>
      </c>
      <c r="BJ35" s="18">
        <f t="shared" si="7"/>
        <v>10611</v>
      </c>
      <c r="BK35" s="18">
        <f t="shared" si="7"/>
        <v>10611</v>
      </c>
      <c r="BL35" s="18">
        <f t="shared" si="7"/>
        <v>10611</v>
      </c>
      <c r="BM35" s="18">
        <f t="shared" si="7"/>
        <v>10611</v>
      </c>
      <c r="BN35" s="18">
        <f t="shared" si="8"/>
        <v>10611</v>
      </c>
      <c r="BO35" s="18">
        <f t="shared" si="8"/>
        <v>10611</v>
      </c>
      <c r="BP35" s="18">
        <f t="shared" si="8"/>
        <v>10611</v>
      </c>
      <c r="BQ35" s="18">
        <f t="shared" si="8"/>
        <v>10611</v>
      </c>
      <c r="BR35" s="18">
        <f t="shared" si="8"/>
        <v>10611</v>
      </c>
      <c r="BS35" s="18">
        <f t="shared" si="8"/>
        <v>10611</v>
      </c>
      <c r="BT35" s="18">
        <f t="shared" si="8"/>
        <v>10611</v>
      </c>
      <c r="BU35" s="18">
        <f t="shared" si="8"/>
        <v>10611</v>
      </c>
      <c r="BV35" s="18">
        <f t="shared" si="8"/>
        <v>10611</v>
      </c>
      <c r="BW35" s="18">
        <f t="shared" si="8"/>
        <v>10611</v>
      </c>
      <c r="BX35" s="18">
        <f t="shared" si="8"/>
        <v>10611</v>
      </c>
      <c r="BY35" s="18">
        <f t="shared" si="8"/>
        <v>10611</v>
      </c>
      <c r="BZ35" s="18">
        <f t="shared" si="8"/>
        <v>10611</v>
      </c>
    </row>
    <row r="36" spans="1:78" ht="19.5" customHeight="1" x14ac:dyDescent="0.25">
      <c r="A36" s="34" t="s">
        <v>18</v>
      </c>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row>
    <row r="37" spans="1:78" x14ac:dyDescent="0.25">
      <c r="A37" s="30">
        <v>1</v>
      </c>
      <c r="B37" s="18">
        <f t="shared" ref="B37:BM38" si="9">ROUNDUP(B18*0.9,)</f>
        <v>13811</v>
      </c>
      <c r="C37" s="18">
        <f t="shared" si="9"/>
        <v>13811</v>
      </c>
      <c r="D37" s="18">
        <f t="shared" si="9"/>
        <v>13811</v>
      </c>
      <c r="E37" s="18">
        <f t="shared" si="9"/>
        <v>15026</v>
      </c>
      <c r="F37" s="18">
        <f t="shared" si="9"/>
        <v>16160</v>
      </c>
      <c r="G37" s="18">
        <f t="shared" si="9"/>
        <v>15593</v>
      </c>
      <c r="H37" s="18">
        <f t="shared" si="9"/>
        <v>13406</v>
      </c>
      <c r="I37" s="18">
        <f t="shared" si="9"/>
        <v>13406</v>
      </c>
      <c r="J37" s="18">
        <f t="shared" si="9"/>
        <v>13406</v>
      </c>
      <c r="K37" s="18">
        <f t="shared" si="9"/>
        <v>13406</v>
      </c>
      <c r="L37" s="18">
        <f t="shared" si="9"/>
        <v>13406</v>
      </c>
      <c r="M37" s="18">
        <f t="shared" si="9"/>
        <v>13406</v>
      </c>
      <c r="N37" s="18">
        <f t="shared" si="9"/>
        <v>13406</v>
      </c>
      <c r="O37" s="18">
        <f t="shared" si="9"/>
        <v>13406</v>
      </c>
      <c r="P37" s="18">
        <f t="shared" si="9"/>
        <v>13406</v>
      </c>
      <c r="Q37" s="18">
        <f t="shared" si="9"/>
        <v>13406</v>
      </c>
      <c r="R37" s="18">
        <f t="shared" si="9"/>
        <v>11948</v>
      </c>
      <c r="S37" s="18">
        <f t="shared" si="9"/>
        <v>11948</v>
      </c>
      <c r="T37" s="18">
        <f t="shared" si="9"/>
        <v>12191</v>
      </c>
      <c r="U37" s="18">
        <f t="shared" si="9"/>
        <v>12191</v>
      </c>
      <c r="V37" s="18">
        <f t="shared" si="9"/>
        <v>11705</v>
      </c>
      <c r="W37" s="18">
        <f t="shared" si="9"/>
        <v>11705</v>
      </c>
      <c r="X37" s="18">
        <f t="shared" si="9"/>
        <v>11705</v>
      </c>
      <c r="Y37" s="18">
        <f t="shared" si="9"/>
        <v>11705</v>
      </c>
      <c r="Z37" s="18">
        <f t="shared" si="9"/>
        <v>11705</v>
      </c>
      <c r="AA37" s="18">
        <f t="shared" si="9"/>
        <v>11948</v>
      </c>
      <c r="AB37" s="18">
        <f t="shared" si="9"/>
        <v>11948</v>
      </c>
      <c r="AC37" s="18">
        <f t="shared" si="9"/>
        <v>11705</v>
      </c>
      <c r="AD37" s="18">
        <f t="shared" si="9"/>
        <v>11705</v>
      </c>
      <c r="AE37" s="18">
        <f t="shared" si="9"/>
        <v>11705</v>
      </c>
      <c r="AF37" s="18">
        <f t="shared" si="9"/>
        <v>11705</v>
      </c>
      <c r="AG37" s="18">
        <f t="shared" si="9"/>
        <v>11705</v>
      </c>
      <c r="AH37" s="18">
        <f t="shared" si="9"/>
        <v>11705</v>
      </c>
      <c r="AI37" s="18">
        <f t="shared" si="9"/>
        <v>11705</v>
      </c>
      <c r="AJ37" s="18">
        <f t="shared" si="9"/>
        <v>11705</v>
      </c>
      <c r="AK37" s="18">
        <f t="shared" si="9"/>
        <v>11705</v>
      </c>
      <c r="AL37" s="18">
        <f t="shared" si="9"/>
        <v>11705</v>
      </c>
      <c r="AM37" s="18">
        <f t="shared" si="9"/>
        <v>11705</v>
      </c>
      <c r="AN37" s="18">
        <f t="shared" si="9"/>
        <v>11705</v>
      </c>
      <c r="AO37" s="18">
        <f t="shared" si="9"/>
        <v>11948</v>
      </c>
      <c r="AP37" s="18">
        <f t="shared" si="9"/>
        <v>11948</v>
      </c>
      <c r="AQ37" s="18">
        <f t="shared" si="9"/>
        <v>11705</v>
      </c>
      <c r="AR37" s="18">
        <f t="shared" si="9"/>
        <v>11705</v>
      </c>
      <c r="AS37" s="18">
        <f t="shared" si="9"/>
        <v>11705</v>
      </c>
      <c r="AT37" s="18">
        <f t="shared" si="9"/>
        <v>11705</v>
      </c>
      <c r="AU37" s="18">
        <f t="shared" si="9"/>
        <v>12434</v>
      </c>
      <c r="AV37" s="18">
        <f t="shared" si="9"/>
        <v>12434</v>
      </c>
      <c r="AW37" s="18">
        <f t="shared" si="9"/>
        <v>12434</v>
      </c>
      <c r="AX37" s="18">
        <f t="shared" si="9"/>
        <v>11948</v>
      </c>
      <c r="AY37" s="18">
        <f t="shared" si="9"/>
        <v>11948</v>
      </c>
      <c r="AZ37" s="18">
        <f t="shared" si="9"/>
        <v>11948</v>
      </c>
      <c r="BA37" s="18">
        <f t="shared" si="9"/>
        <v>11948</v>
      </c>
      <c r="BB37" s="18">
        <f t="shared" si="9"/>
        <v>11948</v>
      </c>
      <c r="BC37" s="18">
        <f t="shared" si="9"/>
        <v>12191</v>
      </c>
      <c r="BD37" s="18">
        <f t="shared" si="9"/>
        <v>12191</v>
      </c>
      <c r="BE37" s="18">
        <f t="shared" si="9"/>
        <v>12191</v>
      </c>
      <c r="BF37" s="18">
        <f t="shared" si="9"/>
        <v>11705</v>
      </c>
      <c r="BG37" s="18">
        <f t="shared" si="9"/>
        <v>11705</v>
      </c>
      <c r="BH37" s="18">
        <f t="shared" si="9"/>
        <v>11705</v>
      </c>
      <c r="BI37" s="18">
        <f t="shared" si="9"/>
        <v>11705</v>
      </c>
      <c r="BJ37" s="18">
        <f t="shared" si="9"/>
        <v>11705</v>
      </c>
      <c r="BK37" s="18">
        <f t="shared" si="9"/>
        <v>11705</v>
      </c>
      <c r="BL37" s="18">
        <f t="shared" si="9"/>
        <v>11705</v>
      </c>
      <c r="BM37" s="18">
        <f t="shared" si="9"/>
        <v>11705</v>
      </c>
      <c r="BN37" s="18">
        <f t="shared" ref="BN37:BZ38" si="10">ROUNDUP(BN18*0.9,)</f>
        <v>11705</v>
      </c>
      <c r="BO37" s="18">
        <f t="shared" si="10"/>
        <v>11705</v>
      </c>
      <c r="BP37" s="18">
        <f t="shared" si="10"/>
        <v>11705</v>
      </c>
      <c r="BQ37" s="18">
        <f t="shared" si="10"/>
        <v>11705</v>
      </c>
      <c r="BR37" s="18">
        <f t="shared" si="10"/>
        <v>11705</v>
      </c>
      <c r="BS37" s="18">
        <f t="shared" si="10"/>
        <v>11705</v>
      </c>
      <c r="BT37" s="18">
        <f t="shared" si="10"/>
        <v>11705</v>
      </c>
      <c r="BU37" s="18">
        <f t="shared" si="10"/>
        <v>11705</v>
      </c>
      <c r="BV37" s="18">
        <f t="shared" si="10"/>
        <v>11705</v>
      </c>
      <c r="BW37" s="18">
        <f t="shared" si="10"/>
        <v>11705</v>
      </c>
      <c r="BX37" s="18">
        <f t="shared" si="10"/>
        <v>11705</v>
      </c>
      <c r="BY37" s="18">
        <f t="shared" si="10"/>
        <v>11705</v>
      </c>
      <c r="BZ37" s="18">
        <f t="shared" si="10"/>
        <v>11705</v>
      </c>
    </row>
    <row r="38" spans="1:78" x14ac:dyDescent="0.25">
      <c r="A38" s="10">
        <v>2</v>
      </c>
      <c r="B38" s="18">
        <f t="shared" si="9"/>
        <v>15309</v>
      </c>
      <c r="C38" s="18">
        <f t="shared" si="9"/>
        <v>15309</v>
      </c>
      <c r="D38" s="18">
        <f t="shared" si="9"/>
        <v>15309</v>
      </c>
      <c r="E38" s="18">
        <f t="shared" si="9"/>
        <v>16524</v>
      </c>
      <c r="F38" s="18">
        <f t="shared" si="9"/>
        <v>17658</v>
      </c>
      <c r="G38" s="18">
        <f t="shared" si="9"/>
        <v>17091</v>
      </c>
      <c r="H38" s="18">
        <f t="shared" si="9"/>
        <v>14904</v>
      </c>
      <c r="I38" s="18">
        <f t="shared" si="9"/>
        <v>14904</v>
      </c>
      <c r="J38" s="18">
        <f t="shared" si="9"/>
        <v>14904</v>
      </c>
      <c r="K38" s="18">
        <f t="shared" si="9"/>
        <v>14904</v>
      </c>
      <c r="L38" s="18">
        <f t="shared" si="9"/>
        <v>14904</v>
      </c>
      <c r="M38" s="18">
        <f t="shared" si="9"/>
        <v>14904</v>
      </c>
      <c r="N38" s="18">
        <f t="shared" si="9"/>
        <v>14904</v>
      </c>
      <c r="O38" s="18">
        <f t="shared" si="9"/>
        <v>14904</v>
      </c>
      <c r="P38" s="18">
        <f t="shared" si="9"/>
        <v>14904</v>
      </c>
      <c r="Q38" s="18">
        <f t="shared" si="9"/>
        <v>14904</v>
      </c>
      <c r="R38" s="18">
        <f t="shared" si="9"/>
        <v>13284</v>
      </c>
      <c r="S38" s="18">
        <f t="shared" si="9"/>
        <v>13284</v>
      </c>
      <c r="T38" s="18">
        <f t="shared" si="9"/>
        <v>13527</v>
      </c>
      <c r="U38" s="18">
        <f t="shared" si="9"/>
        <v>13527</v>
      </c>
      <c r="V38" s="18">
        <f t="shared" si="9"/>
        <v>13041</v>
      </c>
      <c r="W38" s="18">
        <f t="shared" si="9"/>
        <v>13041</v>
      </c>
      <c r="X38" s="18">
        <f t="shared" si="9"/>
        <v>13041</v>
      </c>
      <c r="Y38" s="18">
        <f t="shared" si="9"/>
        <v>13041</v>
      </c>
      <c r="Z38" s="18">
        <f t="shared" si="9"/>
        <v>13041</v>
      </c>
      <c r="AA38" s="18">
        <f t="shared" si="9"/>
        <v>13284</v>
      </c>
      <c r="AB38" s="18">
        <f t="shared" si="9"/>
        <v>13284</v>
      </c>
      <c r="AC38" s="18">
        <f t="shared" si="9"/>
        <v>13041</v>
      </c>
      <c r="AD38" s="18">
        <f t="shared" si="9"/>
        <v>13041</v>
      </c>
      <c r="AE38" s="18">
        <f t="shared" si="9"/>
        <v>13041</v>
      </c>
      <c r="AF38" s="18">
        <f t="shared" si="9"/>
        <v>13041</v>
      </c>
      <c r="AG38" s="18">
        <f t="shared" si="9"/>
        <v>13041</v>
      </c>
      <c r="AH38" s="18">
        <f t="shared" si="9"/>
        <v>13041</v>
      </c>
      <c r="AI38" s="18">
        <f t="shared" si="9"/>
        <v>13041</v>
      </c>
      <c r="AJ38" s="18">
        <f t="shared" si="9"/>
        <v>13041</v>
      </c>
      <c r="AK38" s="18">
        <f t="shared" si="9"/>
        <v>13041</v>
      </c>
      <c r="AL38" s="18">
        <f t="shared" si="9"/>
        <v>13041</v>
      </c>
      <c r="AM38" s="18">
        <f t="shared" si="9"/>
        <v>13041</v>
      </c>
      <c r="AN38" s="18">
        <f t="shared" si="9"/>
        <v>13041</v>
      </c>
      <c r="AO38" s="18">
        <f t="shared" si="9"/>
        <v>13284</v>
      </c>
      <c r="AP38" s="18">
        <f t="shared" si="9"/>
        <v>13284</v>
      </c>
      <c r="AQ38" s="18">
        <f t="shared" si="9"/>
        <v>13041</v>
      </c>
      <c r="AR38" s="18">
        <f t="shared" si="9"/>
        <v>13041</v>
      </c>
      <c r="AS38" s="18">
        <f t="shared" si="9"/>
        <v>13041</v>
      </c>
      <c r="AT38" s="18">
        <f t="shared" si="9"/>
        <v>13041</v>
      </c>
      <c r="AU38" s="18">
        <f t="shared" si="9"/>
        <v>13770</v>
      </c>
      <c r="AV38" s="18">
        <f t="shared" si="9"/>
        <v>13770</v>
      </c>
      <c r="AW38" s="18">
        <f t="shared" si="9"/>
        <v>13770</v>
      </c>
      <c r="AX38" s="18">
        <f t="shared" si="9"/>
        <v>13284</v>
      </c>
      <c r="AY38" s="18">
        <f t="shared" si="9"/>
        <v>13284</v>
      </c>
      <c r="AZ38" s="18">
        <f t="shared" si="9"/>
        <v>13284</v>
      </c>
      <c r="BA38" s="18">
        <f t="shared" si="9"/>
        <v>13284</v>
      </c>
      <c r="BB38" s="18">
        <f t="shared" si="9"/>
        <v>13284</v>
      </c>
      <c r="BC38" s="18">
        <f t="shared" si="9"/>
        <v>13527</v>
      </c>
      <c r="BD38" s="18">
        <f t="shared" si="9"/>
        <v>13527</v>
      </c>
      <c r="BE38" s="18">
        <f t="shared" si="9"/>
        <v>13527</v>
      </c>
      <c r="BF38" s="18">
        <f t="shared" si="9"/>
        <v>13041</v>
      </c>
      <c r="BG38" s="18">
        <f t="shared" si="9"/>
        <v>13041</v>
      </c>
      <c r="BH38" s="18">
        <f t="shared" si="9"/>
        <v>13041</v>
      </c>
      <c r="BI38" s="18">
        <f t="shared" si="9"/>
        <v>13041</v>
      </c>
      <c r="BJ38" s="18">
        <f t="shared" si="9"/>
        <v>13041</v>
      </c>
      <c r="BK38" s="18">
        <f t="shared" si="9"/>
        <v>13041</v>
      </c>
      <c r="BL38" s="18">
        <f t="shared" si="9"/>
        <v>13041</v>
      </c>
      <c r="BM38" s="18">
        <f t="shared" si="9"/>
        <v>13041</v>
      </c>
      <c r="BN38" s="18">
        <f t="shared" si="10"/>
        <v>13041</v>
      </c>
      <c r="BO38" s="18">
        <f t="shared" si="10"/>
        <v>13041</v>
      </c>
      <c r="BP38" s="18">
        <f t="shared" si="10"/>
        <v>13041</v>
      </c>
      <c r="BQ38" s="18">
        <f t="shared" si="10"/>
        <v>13041</v>
      </c>
      <c r="BR38" s="18">
        <f t="shared" si="10"/>
        <v>13041</v>
      </c>
      <c r="BS38" s="18">
        <f t="shared" si="10"/>
        <v>13041</v>
      </c>
      <c r="BT38" s="18">
        <f t="shared" si="10"/>
        <v>13041</v>
      </c>
      <c r="BU38" s="18">
        <f t="shared" si="10"/>
        <v>13041</v>
      </c>
      <c r="BV38" s="18">
        <f t="shared" si="10"/>
        <v>13041</v>
      </c>
      <c r="BW38" s="18">
        <f t="shared" si="10"/>
        <v>13041</v>
      </c>
      <c r="BX38" s="18">
        <f t="shared" si="10"/>
        <v>13041</v>
      </c>
      <c r="BY38" s="18">
        <f t="shared" si="10"/>
        <v>13041</v>
      </c>
      <c r="BZ38" s="18">
        <f t="shared" si="10"/>
        <v>13041</v>
      </c>
    </row>
    <row r="39" spans="1:78" x14ac:dyDescent="0.25">
      <c r="A39" s="16" t="s">
        <v>19</v>
      </c>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row>
    <row r="40" spans="1:78" x14ac:dyDescent="0.25">
      <c r="A40" s="69" t="s">
        <v>57</v>
      </c>
      <c r="B40" s="18">
        <f t="shared" ref="B40:BM40" si="11">ROUNDUP(B21*0.9,)</f>
        <v>51476</v>
      </c>
      <c r="C40" s="18">
        <f t="shared" si="11"/>
        <v>51476</v>
      </c>
      <c r="D40" s="18">
        <f t="shared" si="11"/>
        <v>51476</v>
      </c>
      <c r="E40" s="18">
        <f t="shared" si="11"/>
        <v>52691</v>
      </c>
      <c r="F40" s="18">
        <f t="shared" si="11"/>
        <v>53825</v>
      </c>
      <c r="G40" s="18">
        <f t="shared" si="11"/>
        <v>53258</v>
      </c>
      <c r="H40" s="18">
        <f t="shared" si="11"/>
        <v>51071</v>
      </c>
      <c r="I40" s="18">
        <f t="shared" si="11"/>
        <v>51071</v>
      </c>
      <c r="J40" s="18">
        <f t="shared" si="11"/>
        <v>51071</v>
      </c>
      <c r="K40" s="18">
        <f t="shared" si="11"/>
        <v>51071</v>
      </c>
      <c r="L40" s="18">
        <f t="shared" si="11"/>
        <v>51071</v>
      </c>
      <c r="M40" s="18">
        <f t="shared" si="11"/>
        <v>51071</v>
      </c>
      <c r="N40" s="18">
        <f t="shared" si="11"/>
        <v>51071</v>
      </c>
      <c r="O40" s="18">
        <f t="shared" si="11"/>
        <v>51071</v>
      </c>
      <c r="P40" s="18">
        <f t="shared" si="11"/>
        <v>51071</v>
      </c>
      <c r="Q40" s="18">
        <f t="shared" si="11"/>
        <v>51071</v>
      </c>
      <c r="R40" s="18">
        <f t="shared" si="11"/>
        <v>45563</v>
      </c>
      <c r="S40" s="18">
        <f t="shared" si="11"/>
        <v>45563</v>
      </c>
      <c r="T40" s="18">
        <f t="shared" si="11"/>
        <v>45806</v>
      </c>
      <c r="U40" s="18">
        <f t="shared" si="11"/>
        <v>45806</v>
      </c>
      <c r="V40" s="18">
        <f t="shared" si="11"/>
        <v>45320</v>
      </c>
      <c r="W40" s="18">
        <f t="shared" si="11"/>
        <v>45320</v>
      </c>
      <c r="X40" s="18">
        <f t="shared" si="11"/>
        <v>45320</v>
      </c>
      <c r="Y40" s="18">
        <f t="shared" si="11"/>
        <v>45320</v>
      </c>
      <c r="Z40" s="18">
        <f t="shared" si="11"/>
        <v>45320</v>
      </c>
      <c r="AA40" s="18">
        <f t="shared" si="11"/>
        <v>45563</v>
      </c>
      <c r="AB40" s="18">
        <f t="shared" si="11"/>
        <v>45563</v>
      </c>
      <c r="AC40" s="18">
        <f t="shared" si="11"/>
        <v>45320</v>
      </c>
      <c r="AD40" s="18">
        <f t="shared" si="11"/>
        <v>45320</v>
      </c>
      <c r="AE40" s="18">
        <f t="shared" si="11"/>
        <v>45320</v>
      </c>
      <c r="AF40" s="18">
        <f t="shared" si="11"/>
        <v>45320</v>
      </c>
      <c r="AG40" s="18">
        <f t="shared" si="11"/>
        <v>45320</v>
      </c>
      <c r="AH40" s="18">
        <f t="shared" si="11"/>
        <v>45320</v>
      </c>
      <c r="AI40" s="18">
        <f t="shared" si="11"/>
        <v>45320</v>
      </c>
      <c r="AJ40" s="18">
        <f t="shared" si="11"/>
        <v>45320</v>
      </c>
      <c r="AK40" s="18">
        <f t="shared" si="11"/>
        <v>45320</v>
      </c>
      <c r="AL40" s="18">
        <f t="shared" si="11"/>
        <v>45320</v>
      </c>
      <c r="AM40" s="18">
        <f t="shared" si="11"/>
        <v>45320</v>
      </c>
      <c r="AN40" s="18">
        <f t="shared" si="11"/>
        <v>45320</v>
      </c>
      <c r="AO40" s="18">
        <f t="shared" si="11"/>
        <v>45563</v>
      </c>
      <c r="AP40" s="18">
        <f t="shared" si="11"/>
        <v>45563</v>
      </c>
      <c r="AQ40" s="18">
        <f t="shared" si="11"/>
        <v>45320</v>
      </c>
      <c r="AR40" s="18">
        <f t="shared" si="11"/>
        <v>45320</v>
      </c>
      <c r="AS40" s="18">
        <f t="shared" si="11"/>
        <v>45320</v>
      </c>
      <c r="AT40" s="18">
        <f t="shared" si="11"/>
        <v>45320</v>
      </c>
      <c r="AU40" s="18">
        <f t="shared" si="11"/>
        <v>46049</v>
      </c>
      <c r="AV40" s="18">
        <f t="shared" si="11"/>
        <v>46049</v>
      </c>
      <c r="AW40" s="18">
        <f t="shared" si="11"/>
        <v>46049</v>
      </c>
      <c r="AX40" s="18">
        <f t="shared" si="11"/>
        <v>45563</v>
      </c>
      <c r="AY40" s="18">
        <f t="shared" si="11"/>
        <v>45563</v>
      </c>
      <c r="AZ40" s="18">
        <f t="shared" si="11"/>
        <v>45563</v>
      </c>
      <c r="BA40" s="18">
        <f t="shared" si="11"/>
        <v>45563</v>
      </c>
      <c r="BB40" s="18">
        <f t="shared" si="11"/>
        <v>45563</v>
      </c>
      <c r="BC40" s="18">
        <f t="shared" si="11"/>
        <v>45806</v>
      </c>
      <c r="BD40" s="18">
        <f t="shared" si="11"/>
        <v>45806</v>
      </c>
      <c r="BE40" s="18">
        <f t="shared" si="11"/>
        <v>45806</v>
      </c>
      <c r="BF40" s="18">
        <f t="shared" si="11"/>
        <v>45320</v>
      </c>
      <c r="BG40" s="18">
        <f t="shared" si="11"/>
        <v>45320</v>
      </c>
      <c r="BH40" s="18">
        <f t="shared" si="11"/>
        <v>45320</v>
      </c>
      <c r="BI40" s="18">
        <f t="shared" si="11"/>
        <v>45320</v>
      </c>
      <c r="BJ40" s="18">
        <f t="shared" si="11"/>
        <v>45320</v>
      </c>
      <c r="BK40" s="18">
        <f t="shared" si="11"/>
        <v>45320</v>
      </c>
      <c r="BL40" s="18">
        <f t="shared" si="11"/>
        <v>45320</v>
      </c>
      <c r="BM40" s="18">
        <f t="shared" si="11"/>
        <v>45320</v>
      </c>
      <c r="BN40" s="18">
        <f t="shared" ref="BN40:BZ40" si="12">ROUNDUP(BN21*0.9,)</f>
        <v>45320</v>
      </c>
      <c r="BO40" s="18">
        <f t="shared" si="12"/>
        <v>45320</v>
      </c>
      <c r="BP40" s="18">
        <f t="shared" si="12"/>
        <v>45320</v>
      </c>
      <c r="BQ40" s="18">
        <f t="shared" si="12"/>
        <v>45320</v>
      </c>
      <c r="BR40" s="18">
        <f t="shared" si="12"/>
        <v>45320</v>
      </c>
      <c r="BS40" s="18">
        <f t="shared" si="12"/>
        <v>45320</v>
      </c>
      <c r="BT40" s="18">
        <f t="shared" si="12"/>
        <v>45320</v>
      </c>
      <c r="BU40" s="18">
        <f t="shared" si="12"/>
        <v>45320</v>
      </c>
      <c r="BV40" s="18">
        <f t="shared" si="12"/>
        <v>45320</v>
      </c>
      <c r="BW40" s="18">
        <f t="shared" si="12"/>
        <v>45320</v>
      </c>
      <c r="BX40" s="18">
        <f t="shared" si="12"/>
        <v>45320</v>
      </c>
      <c r="BY40" s="18">
        <f t="shared" si="12"/>
        <v>45320</v>
      </c>
      <c r="BZ40" s="18">
        <f t="shared" si="12"/>
        <v>45320</v>
      </c>
    </row>
    <row r="41" spans="1:78" x14ac:dyDescent="0.25">
      <c r="A41" s="222" t="s">
        <v>58</v>
      </c>
    </row>
    <row r="42" spans="1:78" ht="183" customHeight="1" x14ac:dyDescent="0.25">
      <c r="A42" s="223" t="s">
        <v>59</v>
      </c>
    </row>
    <row r="43" spans="1:78" x14ac:dyDescent="0.25">
      <c r="A43" s="224" t="s">
        <v>60</v>
      </c>
    </row>
    <row r="44" spans="1:78" ht="24" x14ac:dyDescent="0.25">
      <c r="A44" s="225" t="s">
        <v>61</v>
      </c>
    </row>
    <row r="45" spans="1:78" x14ac:dyDescent="0.25">
      <c r="A45" s="222" t="s">
        <v>62</v>
      </c>
    </row>
    <row r="46" spans="1:78" ht="216" x14ac:dyDescent="0.25">
      <c r="A46" s="226" t="s">
        <v>63</v>
      </c>
    </row>
    <row r="47" spans="1:78" x14ac:dyDescent="0.25">
      <c r="A47" s="224" t="s">
        <v>64</v>
      </c>
    </row>
    <row r="48" spans="1:78" ht="24" x14ac:dyDescent="0.25">
      <c r="A48" s="227" t="s">
        <v>65</v>
      </c>
    </row>
    <row r="49" spans="1:1" x14ac:dyDescent="0.25">
      <c r="A49" s="224" t="s">
        <v>66</v>
      </c>
    </row>
    <row r="50" spans="1:1" ht="96.75" x14ac:dyDescent="0.25">
      <c r="A50" s="14" t="s">
        <v>67</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GR60"/>
  <sheetViews>
    <sheetView workbookViewId="0">
      <selection activeCell="D30" sqref="D30"/>
    </sheetView>
  </sheetViews>
  <sheetFormatPr defaultColWidth="9.140625" defaultRowHeight="12" x14ac:dyDescent="0.2"/>
  <cols>
    <col min="1" max="1" width="91" style="2" customWidth="1"/>
    <col min="2" max="84" width="9.140625" style="11"/>
    <col min="85" max="89" width="9.140625" style="59"/>
    <col min="90" max="92" width="9.140625" style="11"/>
    <col min="93" max="97" width="9.140625" style="48"/>
    <col min="98" max="16384" width="9.140625" style="11"/>
  </cols>
  <sheetData>
    <row r="1" spans="1:200" ht="12" customHeight="1" x14ac:dyDescent="0.2">
      <c r="A1" s="91" t="s">
        <v>0</v>
      </c>
    </row>
    <row r="2" spans="1:200" ht="12" customHeight="1" x14ac:dyDescent="0.2">
      <c r="A2" s="5" t="s">
        <v>68</v>
      </c>
    </row>
    <row r="3" spans="1:200" ht="8.4499999999999993" hidden="1" customHeight="1" x14ac:dyDescent="0.2">
      <c r="A3" s="91"/>
    </row>
    <row r="4" spans="1:200" ht="11.45" hidden="1" customHeight="1" x14ac:dyDescent="0.2">
      <c r="A4" s="4" t="s">
        <v>2</v>
      </c>
    </row>
    <row r="5" spans="1:200" s="189" customFormat="1" ht="23.1" hidden="1" customHeight="1" x14ac:dyDescent="0.25">
      <c r="A5" s="7" t="s">
        <v>3</v>
      </c>
      <c r="B5" s="9">
        <f>ВВ!B4</f>
        <v>46097</v>
      </c>
      <c r="C5" s="9">
        <f>ВВ!C4</f>
        <v>46098</v>
      </c>
      <c r="D5" s="9">
        <f>ВВ!D4</f>
        <v>46099</v>
      </c>
      <c r="E5" s="9">
        <f>ВВ!E4</f>
        <v>46100</v>
      </c>
      <c r="F5" s="9">
        <f>ВВ!F4</f>
        <v>46101</v>
      </c>
      <c r="G5" s="9">
        <f>ВВ!G4</f>
        <v>46102</v>
      </c>
      <c r="H5" s="9">
        <f>ВВ!H4</f>
        <v>46103</v>
      </c>
      <c r="I5" s="9">
        <f>ВВ!I4</f>
        <v>46104</v>
      </c>
      <c r="J5" s="9">
        <f>ВВ!J4</f>
        <v>46105</v>
      </c>
      <c r="K5" s="9">
        <f>ВВ!K4</f>
        <v>46106</v>
      </c>
      <c r="L5" s="9">
        <f>ВВ!L4</f>
        <v>46107</v>
      </c>
      <c r="M5" s="9">
        <f>ВВ!M4</f>
        <v>46108</v>
      </c>
      <c r="N5" s="9">
        <f>ВВ!N4</f>
        <v>46109</v>
      </c>
      <c r="O5" s="9">
        <f>ВВ!O4</f>
        <v>46110</v>
      </c>
      <c r="P5" s="9">
        <f>ВВ!P4</f>
        <v>46111</v>
      </c>
      <c r="Q5" s="9">
        <f>ВВ!Q4</f>
        <v>46112</v>
      </c>
      <c r="R5" s="9">
        <f>ВВ!R4</f>
        <v>46113</v>
      </c>
      <c r="S5" s="9">
        <f>ВВ!S4</f>
        <v>46114</v>
      </c>
      <c r="T5" s="9">
        <f>ВВ!T4</f>
        <v>46115</v>
      </c>
      <c r="U5" s="9">
        <f>ВВ!U4</f>
        <v>46116</v>
      </c>
      <c r="V5" s="9">
        <f>ВВ!V4</f>
        <v>46117</v>
      </c>
      <c r="W5" s="9">
        <f>ВВ!W4</f>
        <v>46118</v>
      </c>
      <c r="X5" s="9">
        <f>ВВ!X4</f>
        <v>46119</v>
      </c>
      <c r="Y5" s="9">
        <f>ВВ!Y4</f>
        <v>46120</v>
      </c>
      <c r="Z5" s="9">
        <f>ВВ!Z4</f>
        <v>46121</v>
      </c>
      <c r="AA5" s="9">
        <f>ВВ!AA4</f>
        <v>46122</v>
      </c>
      <c r="AB5" s="9">
        <f>ВВ!AB4</f>
        <v>46123</v>
      </c>
      <c r="AC5" s="9">
        <f>ВВ!AC4</f>
        <v>46124</v>
      </c>
      <c r="AD5" s="9">
        <f>ВВ!AD4</f>
        <v>46125</v>
      </c>
      <c r="AE5" s="9">
        <f>ВВ!AE4</f>
        <v>46126</v>
      </c>
      <c r="AF5" s="9">
        <f>ВВ!AF4</f>
        <v>46127</v>
      </c>
      <c r="AG5" s="9">
        <f>ВВ!AG4</f>
        <v>46128</v>
      </c>
      <c r="AH5" s="9">
        <f>ВВ!AH4</f>
        <v>46129</v>
      </c>
      <c r="AI5" s="9">
        <f>ВВ!AI4</f>
        <v>46130</v>
      </c>
      <c r="AJ5" s="9">
        <f>ВВ!AJ4</f>
        <v>46131</v>
      </c>
      <c r="AK5" s="9">
        <f>ВВ!AK4</f>
        <v>46132</v>
      </c>
      <c r="AL5" s="9">
        <f>ВВ!AL4</f>
        <v>46133</v>
      </c>
      <c r="AM5" s="9">
        <f>ВВ!AM4</f>
        <v>46134</v>
      </c>
      <c r="AN5" s="9">
        <f>ВВ!AN4</f>
        <v>46135</v>
      </c>
      <c r="AO5" s="9">
        <f>ВВ!AO4</f>
        <v>46136</v>
      </c>
      <c r="AP5" s="9">
        <f>ВВ!AP4</f>
        <v>46137</v>
      </c>
      <c r="AQ5" s="9">
        <f>ВВ!AQ4</f>
        <v>46138</v>
      </c>
      <c r="AR5" s="9">
        <f>ВВ!AR4</f>
        <v>46139</v>
      </c>
      <c r="AS5" s="9">
        <f>ВВ!AS4</f>
        <v>46140</v>
      </c>
      <c r="AT5" s="9">
        <f>ВВ!AT4</f>
        <v>46141</v>
      </c>
      <c r="AU5" s="9">
        <f>ВВ!AU4</f>
        <v>46142</v>
      </c>
      <c r="AV5" s="9">
        <f>ВВ!AV4</f>
        <v>46143</v>
      </c>
      <c r="AW5" s="9">
        <f>ВВ!AW4</f>
        <v>46144</v>
      </c>
      <c r="AX5" s="9">
        <f>ВВ!AX4</f>
        <v>46145</v>
      </c>
      <c r="AY5" s="9">
        <f>ВВ!AY4</f>
        <v>46146</v>
      </c>
      <c r="AZ5" s="9">
        <f>ВВ!AZ4</f>
        <v>46147</v>
      </c>
      <c r="BA5" s="9">
        <f>ВВ!BA4</f>
        <v>46148</v>
      </c>
      <c r="BB5" s="9">
        <f>ВВ!BB4</f>
        <v>46149</v>
      </c>
      <c r="BC5" s="9">
        <f>ВВ!BC4</f>
        <v>46150</v>
      </c>
      <c r="BD5" s="9">
        <f>ВВ!BD4</f>
        <v>46151</v>
      </c>
      <c r="BE5" s="9">
        <f>ВВ!BE4</f>
        <v>46152</v>
      </c>
      <c r="BF5" s="9">
        <f>ВВ!BF4</f>
        <v>46153</v>
      </c>
      <c r="BG5" s="9">
        <f>ВВ!BG4</f>
        <v>46154</v>
      </c>
      <c r="BH5" s="9">
        <f>ВВ!BH4</f>
        <v>46155</v>
      </c>
      <c r="BI5" s="9">
        <f>ВВ!BI4</f>
        <v>46156</v>
      </c>
      <c r="BJ5" s="9">
        <f>ВВ!BJ4</f>
        <v>46157</v>
      </c>
      <c r="BK5" s="9">
        <f>ВВ!BK4</f>
        <v>46158</v>
      </c>
      <c r="BL5" s="9">
        <f>ВВ!BL4</f>
        <v>46159</v>
      </c>
      <c r="BM5" s="9">
        <f>ВВ!BM4</f>
        <v>46160</v>
      </c>
      <c r="BN5" s="9">
        <f>ВВ!BN4</f>
        <v>46161</v>
      </c>
      <c r="BO5" s="9">
        <f>ВВ!BO4</f>
        <v>46162</v>
      </c>
      <c r="BP5" s="9">
        <f>ВВ!BP4</f>
        <v>46163</v>
      </c>
      <c r="BQ5" s="9">
        <f>ВВ!BQ4</f>
        <v>46164</v>
      </c>
      <c r="BR5" s="9">
        <f>ВВ!BR4</f>
        <v>46165</v>
      </c>
      <c r="BS5" s="9">
        <f>ВВ!BS4</f>
        <v>46166</v>
      </c>
      <c r="BT5" s="9">
        <f>ВВ!BT4</f>
        <v>46167</v>
      </c>
      <c r="BU5" s="9">
        <f>ВВ!BU4</f>
        <v>46168</v>
      </c>
      <c r="BV5" s="9">
        <f>ВВ!BV4</f>
        <v>46169</v>
      </c>
      <c r="BW5" s="9">
        <f>ВВ!BW4</f>
        <v>46170</v>
      </c>
      <c r="BX5" s="9">
        <f>ВВ!BX4</f>
        <v>46171</v>
      </c>
      <c r="BY5" s="9">
        <f>ВВ!BY4</f>
        <v>46172</v>
      </c>
      <c r="BZ5" s="9">
        <f>ВВ!BZ4</f>
        <v>46173</v>
      </c>
      <c r="CA5" s="9">
        <f>ВВ!CA4</f>
        <v>46174</v>
      </c>
      <c r="CB5" s="9">
        <f>ВВ!CB4</f>
        <v>46175</v>
      </c>
      <c r="CC5" s="9">
        <f>ВВ!CC4</f>
        <v>46176</v>
      </c>
      <c r="CD5" s="9">
        <f>ВВ!CD4</f>
        <v>46177</v>
      </c>
      <c r="CE5" s="9">
        <f>ВВ!CE4</f>
        <v>46178</v>
      </c>
      <c r="CF5" s="9">
        <f>ВВ!CF4</f>
        <v>46179</v>
      </c>
      <c r="CG5" s="58">
        <f>ВВ!CG4</f>
        <v>46180</v>
      </c>
      <c r="CH5" s="58">
        <f>ВВ!CH4</f>
        <v>46181</v>
      </c>
      <c r="CI5" s="58">
        <f>ВВ!CI4</f>
        <v>46182</v>
      </c>
      <c r="CJ5" s="58">
        <f>ВВ!CJ4</f>
        <v>46183</v>
      </c>
      <c r="CK5" s="58">
        <f>ВВ!CK4</f>
        <v>46184</v>
      </c>
      <c r="CL5" s="9">
        <f>ВВ!CL4</f>
        <v>46185</v>
      </c>
      <c r="CM5" s="9">
        <f>ВВ!CM4</f>
        <v>46186</v>
      </c>
      <c r="CN5" s="9">
        <f>ВВ!CN4</f>
        <v>46187</v>
      </c>
      <c r="CO5" s="9">
        <f>ВВ!CO4</f>
        <v>46188</v>
      </c>
      <c r="CP5" s="9">
        <f>ВВ!CP4</f>
        <v>46189</v>
      </c>
      <c r="CQ5" s="9">
        <f>ВВ!CQ4</f>
        <v>46190</v>
      </c>
      <c r="CR5" s="9">
        <f>ВВ!CR4</f>
        <v>46191</v>
      </c>
      <c r="CS5" s="9">
        <f>ВВ!CS4</f>
        <v>46192</v>
      </c>
      <c r="CT5" s="9">
        <f>ВВ!CT4</f>
        <v>46193</v>
      </c>
      <c r="CU5" s="9">
        <f>ВВ!CU4</f>
        <v>46194</v>
      </c>
      <c r="CV5" s="9">
        <f>ВВ!CV4</f>
        <v>46195</v>
      </c>
      <c r="CW5" s="9">
        <f>ВВ!CW4</f>
        <v>46196</v>
      </c>
      <c r="CX5" s="9">
        <f>ВВ!CX4</f>
        <v>46197</v>
      </c>
      <c r="CY5" s="9">
        <f>ВВ!CY4</f>
        <v>46198</v>
      </c>
      <c r="CZ5" s="9">
        <f>ВВ!CZ4</f>
        <v>46199</v>
      </c>
      <c r="DA5" s="9">
        <f>ВВ!DA4</f>
        <v>46200</v>
      </c>
      <c r="DB5" s="9">
        <f>ВВ!DB4</f>
        <v>46201</v>
      </c>
      <c r="DC5" s="9">
        <f>ВВ!DC4</f>
        <v>46202</v>
      </c>
      <c r="DD5" s="9">
        <f>ВВ!DD4</f>
        <v>46203</v>
      </c>
      <c r="DE5" s="9">
        <f>ВВ!DE4</f>
        <v>46204</v>
      </c>
      <c r="DF5" s="9">
        <f>ВВ!DF4</f>
        <v>46205</v>
      </c>
      <c r="DG5" s="9">
        <f>ВВ!DG4</f>
        <v>46206</v>
      </c>
      <c r="DH5" s="9">
        <f>ВВ!DH4</f>
        <v>46207</v>
      </c>
      <c r="DI5" s="9">
        <f>ВВ!DI4</f>
        <v>46208</v>
      </c>
      <c r="DJ5" s="9">
        <f>ВВ!DJ4</f>
        <v>46209</v>
      </c>
      <c r="DK5" s="9">
        <f>ВВ!DK4</f>
        <v>46210</v>
      </c>
      <c r="DL5" s="9">
        <f>ВВ!DL4</f>
        <v>46211</v>
      </c>
      <c r="DM5" s="9">
        <f>ВВ!DM4</f>
        <v>46212</v>
      </c>
      <c r="DN5" s="9">
        <f>ВВ!DN4</f>
        <v>46213</v>
      </c>
      <c r="DO5" s="9">
        <f>ВВ!DO4</f>
        <v>46214</v>
      </c>
      <c r="DP5" s="9">
        <f>ВВ!DP4</f>
        <v>46215</v>
      </c>
      <c r="DQ5" s="9">
        <f>ВВ!DQ4</f>
        <v>46216</v>
      </c>
      <c r="DR5" s="9">
        <f>ВВ!DR4</f>
        <v>46217</v>
      </c>
      <c r="DS5" s="9">
        <f>ВВ!DS4</f>
        <v>46218</v>
      </c>
      <c r="DT5" s="9">
        <f>ВВ!DT4</f>
        <v>46219</v>
      </c>
      <c r="DU5" s="9">
        <f>ВВ!DU4</f>
        <v>46220</v>
      </c>
      <c r="DV5" s="9">
        <f>ВВ!DV4</f>
        <v>46221</v>
      </c>
      <c r="DW5" s="9">
        <f>ВВ!DW4</f>
        <v>46222</v>
      </c>
      <c r="DX5" s="9">
        <f>ВВ!DX4</f>
        <v>46223</v>
      </c>
      <c r="DY5" s="9">
        <f>ВВ!DY4</f>
        <v>46224</v>
      </c>
      <c r="DZ5" s="9">
        <f>ВВ!DZ4</f>
        <v>46225</v>
      </c>
      <c r="EA5" s="9">
        <f>ВВ!EA4</f>
        <v>46226</v>
      </c>
      <c r="EB5" s="9">
        <f>ВВ!EB4</f>
        <v>46227</v>
      </c>
      <c r="EC5" s="9">
        <f>ВВ!EC4</f>
        <v>46228</v>
      </c>
      <c r="ED5" s="9">
        <f>ВВ!ED4</f>
        <v>46229</v>
      </c>
      <c r="EE5" s="9">
        <f>ВВ!EE4</f>
        <v>46230</v>
      </c>
      <c r="EF5" s="9">
        <f>ВВ!EF4</f>
        <v>46231</v>
      </c>
      <c r="EG5" s="9">
        <f>ВВ!EG4</f>
        <v>46232</v>
      </c>
      <c r="EH5" s="9">
        <f>ВВ!EH4</f>
        <v>46233</v>
      </c>
      <c r="EI5" s="9">
        <f>ВВ!EI4</f>
        <v>46234</v>
      </c>
      <c r="EJ5" s="9">
        <f>ВВ!EJ4</f>
        <v>46235</v>
      </c>
      <c r="EK5" s="9">
        <f>ВВ!EK4</f>
        <v>46236</v>
      </c>
      <c r="EL5" s="9">
        <f>ВВ!EL4</f>
        <v>46237</v>
      </c>
      <c r="EM5" s="9">
        <f>ВВ!EM4</f>
        <v>46238</v>
      </c>
      <c r="EN5" s="9">
        <f>ВВ!EN4</f>
        <v>46239</v>
      </c>
      <c r="EO5" s="9">
        <f>ВВ!EO4</f>
        <v>46240</v>
      </c>
      <c r="EP5" s="9">
        <f>ВВ!EP4</f>
        <v>46241</v>
      </c>
      <c r="EQ5" s="9">
        <f>ВВ!EQ4</f>
        <v>46242</v>
      </c>
      <c r="ER5" s="9">
        <f>ВВ!ER4</f>
        <v>46243</v>
      </c>
      <c r="ES5" s="9">
        <f>ВВ!ES4</f>
        <v>46244</v>
      </c>
      <c r="ET5" s="9">
        <f>ВВ!ET4</f>
        <v>46245</v>
      </c>
      <c r="EU5" s="9">
        <f>ВВ!EU4</f>
        <v>46246</v>
      </c>
      <c r="EV5" s="9">
        <f>ВВ!EV4</f>
        <v>46247</v>
      </c>
      <c r="EW5" s="9">
        <f>ВВ!EW4</f>
        <v>46248</v>
      </c>
      <c r="EX5" s="9">
        <f>ВВ!EX4</f>
        <v>46249</v>
      </c>
      <c r="EY5" s="9">
        <f>ВВ!EY4</f>
        <v>46250</v>
      </c>
      <c r="EZ5" s="9">
        <f>ВВ!EZ4</f>
        <v>46251</v>
      </c>
      <c r="FA5" s="9">
        <f>ВВ!FA4</f>
        <v>46252</v>
      </c>
      <c r="FB5" s="9">
        <f>ВВ!FB4</f>
        <v>46253</v>
      </c>
      <c r="FC5" s="9">
        <f>ВВ!FC4</f>
        <v>46254</v>
      </c>
      <c r="FD5" s="9">
        <f>ВВ!FD4</f>
        <v>46255</v>
      </c>
      <c r="FE5" s="9">
        <f>ВВ!FE4</f>
        <v>46256</v>
      </c>
      <c r="FF5" s="9">
        <f>ВВ!FF4</f>
        <v>46257</v>
      </c>
      <c r="FG5" s="9">
        <f>ВВ!FG4</f>
        <v>46258</v>
      </c>
      <c r="FH5" s="9">
        <f>ВВ!FH4</f>
        <v>46259</v>
      </c>
      <c r="FI5" s="9">
        <f>ВВ!FI4</f>
        <v>46260</v>
      </c>
      <c r="FJ5" s="9">
        <f>ВВ!FJ4</f>
        <v>46261</v>
      </c>
      <c r="FK5" s="9">
        <f>ВВ!FK4</f>
        <v>46262</v>
      </c>
      <c r="FL5" s="9">
        <f>ВВ!FL4</f>
        <v>46263</v>
      </c>
      <c r="FM5" s="9">
        <f>ВВ!FM4</f>
        <v>46264</v>
      </c>
      <c r="FN5" s="9">
        <f>ВВ!FN4</f>
        <v>46265</v>
      </c>
      <c r="FO5" s="9">
        <f>ВВ!FO4</f>
        <v>46266</v>
      </c>
      <c r="FP5" s="9">
        <f>ВВ!FP4</f>
        <v>46267</v>
      </c>
      <c r="FQ5" s="9">
        <f>ВВ!FQ4</f>
        <v>46268</v>
      </c>
      <c r="FR5" s="9">
        <f>ВВ!FR4</f>
        <v>46269</v>
      </c>
      <c r="FS5" s="9">
        <f>ВВ!FS4</f>
        <v>46270</v>
      </c>
      <c r="FT5" s="9">
        <f>ВВ!FT4</f>
        <v>46271</v>
      </c>
      <c r="FU5" s="9">
        <f>ВВ!FU4</f>
        <v>46272</v>
      </c>
      <c r="FV5" s="9">
        <f>ВВ!FV4</f>
        <v>46273</v>
      </c>
      <c r="FW5" s="9">
        <f>ВВ!FW4</f>
        <v>46274</v>
      </c>
      <c r="FX5" s="9">
        <f>ВВ!FX4</f>
        <v>46275</v>
      </c>
      <c r="FY5" s="9">
        <f>ВВ!FY4</f>
        <v>46276</v>
      </c>
      <c r="FZ5" s="9">
        <f>ВВ!FZ4</f>
        <v>46277</v>
      </c>
      <c r="GA5" s="9">
        <f>ВВ!GA4</f>
        <v>46278</v>
      </c>
      <c r="GB5" s="9">
        <f>ВВ!GB4</f>
        <v>46279</v>
      </c>
      <c r="GC5" s="9">
        <f>ВВ!GC4</f>
        <v>46280</v>
      </c>
      <c r="GD5" s="9">
        <f>ВВ!GD4</f>
        <v>46281</v>
      </c>
      <c r="GE5" s="9">
        <f>ВВ!GE4</f>
        <v>46282</v>
      </c>
      <c r="GF5" s="9">
        <f>ВВ!GF4</f>
        <v>46283</v>
      </c>
      <c r="GG5" s="9">
        <f>ВВ!GG4</f>
        <v>46284</v>
      </c>
      <c r="GH5" s="9">
        <f>ВВ!GH4</f>
        <v>46285</v>
      </c>
      <c r="GI5" s="9">
        <f>ВВ!GI4</f>
        <v>46286</v>
      </c>
      <c r="GJ5" s="9">
        <f>ВВ!GJ4</f>
        <v>46287</v>
      </c>
      <c r="GK5" s="9">
        <f>ВВ!GK4</f>
        <v>46288</v>
      </c>
      <c r="GL5" s="9">
        <f>ВВ!GL4</f>
        <v>46289</v>
      </c>
      <c r="GM5" s="9">
        <f>ВВ!GM4</f>
        <v>46290</v>
      </c>
      <c r="GN5" s="9">
        <f>ВВ!GN4</f>
        <v>46291</v>
      </c>
      <c r="GO5" s="9">
        <f>ВВ!GO4</f>
        <v>46292</v>
      </c>
      <c r="GP5" s="9">
        <f>ВВ!GP4</f>
        <v>46293</v>
      </c>
      <c r="GQ5" s="9">
        <f>ВВ!GQ4</f>
        <v>46294</v>
      </c>
      <c r="GR5" s="9">
        <f>ВВ!GR4</f>
        <v>46295</v>
      </c>
    </row>
    <row r="6" spans="1:200" s="189" customFormat="1" ht="23.1" hidden="1" customHeight="1" x14ac:dyDescent="0.25">
      <c r="A6" s="7"/>
      <c r="B6" s="9">
        <f>ВВ!B5</f>
        <v>46097</v>
      </c>
      <c r="C6" s="9">
        <f>ВВ!C5</f>
        <v>46098</v>
      </c>
      <c r="D6" s="9">
        <f>ВВ!D5</f>
        <v>46099</v>
      </c>
      <c r="E6" s="9">
        <f>ВВ!E5</f>
        <v>46100</v>
      </c>
      <c r="F6" s="9">
        <f>ВВ!F5</f>
        <v>46101</v>
      </c>
      <c r="G6" s="9">
        <f>ВВ!G5</f>
        <v>46102</v>
      </c>
      <c r="H6" s="9">
        <f>ВВ!H5</f>
        <v>46103</v>
      </c>
      <c r="I6" s="9">
        <f>ВВ!I5</f>
        <v>46104</v>
      </c>
      <c r="J6" s="9">
        <f>ВВ!J5</f>
        <v>46105</v>
      </c>
      <c r="K6" s="9">
        <f>ВВ!K5</f>
        <v>46106</v>
      </c>
      <c r="L6" s="9">
        <f>ВВ!L5</f>
        <v>46107</v>
      </c>
      <c r="M6" s="9">
        <f>ВВ!M5</f>
        <v>46108</v>
      </c>
      <c r="N6" s="9">
        <f>ВВ!N5</f>
        <v>46109</v>
      </c>
      <c r="O6" s="9">
        <f>ВВ!O5</f>
        <v>46110</v>
      </c>
      <c r="P6" s="9">
        <f>ВВ!P5</f>
        <v>46111</v>
      </c>
      <c r="Q6" s="9">
        <f>ВВ!Q5</f>
        <v>46112</v>
      </c>
      <c r="R6" s="9">
        <f>ВВ!R5</f>
        <v>46113</v>
      </c>
      <c r="S6" s="9">
        <f>ВВ!S5</f>
        <v>46114</v>
      </c>
      <c r="T6" s="9">
        <f>ВВ!T5</f>
        <v>46115</v>
      </c>
      <c r="U6" s="9">
        <f>ВВ!U5</f>
        <v>46116</v>
      </c>
      <c r="V6" s="9">
        <f>ВВ!V5</f>
        <v>46117</v>
      </c>
      <c r="W6" s="9">
        <f>ВВ!W5</f>
        <v>46118</v>
      </c>
      <c r="X6" s="9">
        <f>ВВ!X5</f>
        <v>46119</v>
      </c>
      <c r="Y6" s="9">
        <f>ВВ!Y5</f>
        <v>46120</v>
      </c>
      <c r="Z6" s="9">
        <f>ВВ!Z5</f>
        <v>46121</v>
      </c>
      <c r="AA6" s="9">
        <f>ВВ!AA5</f>
        <v>46122</v>
      </c>
      <c r="AB6" s="9">
        <f>ВВ!AB5</f>
        <v>46123</v>
      </c>
      <c r="AC6" s="9">
        <f>ВВ!AC5</f>
        <v>46124</v>
      </c>
      <c r="AD6" s="9">
        <f>ВВ!AD5</f>
        <v>46125</v>
      </c>
      <c r="AE6" s="9">
        <f>ВВ!AE5</f>
        <v>46126</v>
      </c>
      <c r="AF6" s="9">
        <f>ВВ!AF5</f>
        <v>46127</v>
      </c>
      <c r="AG6" s="9">
        <f>ВВ!AG5</f>
        <v>46128</v>
      </c>
      <c r="AH6" s="9">
        <f>ВВ!AH5</f>
        <v>46129</v>
      </c>
      <c r="AI6" s="9">
        <f>ВВ!AI5</f>
        <v>46130</v>
      </c>
      <c r="AJ6" s="9">
        <f>ВВ!AJ5</f>
        <v>46131</v>
      </c>
      <c r="AK6" s="9">
        <f>ВВ!AK5</f>
        <v>46132</v>
      </c>
      <c r="AL6" s="9">
        <f>ВВ!AL5</f>
        <v>46133</v>
      </c>
      <c r="AM6" s="9">
        <f>ВВ!AM5</f>
        <v>46134</v>
      </c>
      <c r="AN6" s="9">
        <f>ВВ!AN5</f>
        <v>46135</v>
      </c>
      <c r="AO6" s="9">
        <f>ВВ!AO5</f>
        <v>46136</v>
      </c>
      <c r="AP6" s="9">
        <f>ВВ!AP5</f>
        <v>46137</v>
      </c>
      <c r="AQ6" s="9">
        <f>ВВ!AQ5</f>
        <v>46138</v>
      </c>
      <c r="AR6" s="9">
        <f>ВВ!AR5</f>
        <v>46139</v>
      </c>
      <c r="AS6" s="9">
        <f>ВВ!AS5</f>
        <v>46140</v>
      </c>
      <c r="AT6" s="9">
        <f>ВВ!AT5</f>
        <v>46141</v>
      </c>
      <c r="AU6" s="9">
        <f>ВВ!AU5</f>
        <v>46142</v>
      </c>
      <c r="AV6" s="9">
        <f>ВВ!AV5</f>
        <v>46143</v>
      </c>
      <c r="AW6" s="9">
        <f>ВВ!AW5</f>
        <v>46144</v>
      </c>
      <c r="AX6" s="9">
        <f>ВВ!AX5</f>
        <v>46145</v>
      </c>
      <c r="AY6" s="9">
        <f>ВВ!AY5</f>
        <v>46146</v>
      </c>
      <c r="AZ6" s="9">
        <f>ВВ!AZ5</f>
        <v>46147</v>
      </c>
      <c r="BA6" s="9">
        <f>ВВ!BA5</f>
        <v>46148</v>
      </c>
      <c r="BB6" s="9">
        <f>ВВ!BB5</f>
        <v>46149</v>
      </c>
      <c r="BC6" s="9">
        <f>ВВ!BC5</f>
        <v>46150</v>
      </c>
      <c r="BD6" s="9">
        <f>ВВ!BD5</f>
        <v>46151</v>
      </c>
      <c r="BE6" s="9">
        <f>ВВ!BE5</f>
        <v>46152</v>
      </c>
      <c r="BF6" s="9">
        <f>ВВ!BF5</f>
        <v>46153</v>
      </c>
      <c r="BG6" s="9">
        <f>ВВ!BG5</f>
        <v>46154</v>
      </c>
      <c r="BH6" s="9">
        <f>ВВ!BH5</f>
        <v>46155</v>
      </c>
      <c r="BI6" s="9">
        <f>ВВ!BI5</f>
        <v>46156</v>
      </c>
      <c r="BJ6" s="9">
        <f>ВВ!BJ5</f>
        <v>46157</v>
      </c>
      <c r="BK6" s="9">
        <f>ВВ!BK5</f>
        <v>46158</v>
      </c>
      <c r="BL6" s="9">
        <f>ВВ!BL5</f>
        <v>46159</v>
      </c>
      <c r="BM6" s="9">
        <f>ВВ!BM5</f>
        <v>46160</v>
      </c>
      <c r="BN6" s="9">
        <f>ВВ!BN5</f>
        <v>46161</v>
      </c>
      <c r="BO6" s="9">
        <f>ВВ!BO5</f>
        <v>46162</v>
      </c>
      <c r="BP6" s="9">
        <f>ВВ!BP5</f>
        <v>46163</v>
      </c>
      <c r="BQ6" s="9">
        <f>ВВ!BQ5</f>
        <v>46164</v>
      </c>
      <c r="BR6" s="9">
        <f>ВВ!BR5</f>
        <v>46165</v>
      </c>
      <c r="BS6" s="9">
        <f>ВВ!BS5</f>
        <v>46166</v>
      </c>
      <c r="BT6" s="9">
        <f>ВВ!BT5</f>
        <v>46167</v>
      </c>
      <c r="BU6" s="9">
        <f>ВВ!BU5</f>
        <v>46168</v>
      </c>
      <c r="BV6" s="9">
        <f>ВВ!BV5</f>
        <v>46169</v>
      </c>
      <c r="BW6" s="9">
        <f>ВВ!BW5</f>
        <v>46170</v>
      </c>
      <c r="BX6" s="9">
        <f>ВВ!BX5</f>
        <v>46171</v>
      </c>
      <c r="BY6" s="9">
        <f>ВВ!BY5</f>
        <v>46172</v>
      </c>
      <c r="BZ6" s="9">
        <f>ВВ!BZ5</f>
        <v>46173</v>
      </c>
      <c r="CA6" s="9">
        <f>ВВ!CA5</f>
        <v>46174</v>
      </c>
      <c r="CB6" s="9">
        <f>ВВ!CB5</f>
        <v>46175</v>
      </c>
      <c r="CC6" s="9">
        <f>ВВ!CC5</f>
        <v>46176</v>
      </c>
      <c r="CD6" s="9">
        <f>ВВ!CD5</f>
        <v>46177</v>
      </c>
      <c r="CE6" s="9">
        <f>ВВ!CE5</f>
        <v>46178</v>
      </c>
      <c r="CF6" s="9">
        <f>ВВ!CF5</f>
        <v>46179</v>
      </c>
      <c r="CG6" s="58">
        <f>ВВ!CG5</f>
        <v>46180</v>
      </c>
      <c r="CH6" s="58">
        <f>ВВ!CH5</f>
        <v>46181</v>
      </c>
      <c r="CI6" s="58">
        <f>ВВ!CI5</f>
        <v>46182</v>
      </c>
      <c r="CJ6" s="58">
        <f>ВВ!CJ5</f>
        <v>46183</v>
      </c>
      <c r="CK6" s="58">
        <f>ВВ!CK5</f>
        <v>46184</v>
      </c>
      <c r="CL6" s="9">
        <f>ВВ!CL5</f>
        <v>46185</v>
      </c>
      <c r="CM6" s="9">
        <f>ВВ!CM5</f>
        <v>46186</v>
      </c>
      <c r="CN6" s="9">
        <f>ВВ!CN5</f>
        <v>46187</v>
      </c>
      <c r="CO6" s="9">
        <f>ВВ!CO5</f>
        <v>46188</v>
      </c>
      <c r="CP6" s="9">
        <f>ВВ!CP5</f>
        <v>46189</v>
      </c>
      <c r="CQ6" s="9">
        <f>ВВ!CQ5</f>
        <v>46190</v>
      </c>
      <c r="CR6" s="9">
        <f>ВВ!CR5</f>
        <v>46191</v>
      </c>
      <c r="CS6" s="9">
        <f>ВВ!CS5</f>
        <v>46192</v>
      </c>
      <c r="CT6" s="9">
        <f>ВВ!CT5</f>
        <v>46193</v>
      </c>
      <c r="CU6" s="9">
        <f>ВВ!CU5</f>
        <v>46194</v>
      </c>
      <c r="CV6" s="9">
        <f>ВВ!CV5</f>
        <v>46195</v>
      </c>
      <c r="CW6" s="9">
        <f>ВВ!CW5</f>
        <v>46196</v>
      </c>
      <c r="CX6" s="9">
        <f>ВВ!CX5</f>
        <v>46197</v>
      </c>
      <c r="CY6" s="9">
        <f>ВВ!CY5</f>
        <v>46198</v>
      </c>
      <c r="CZ6" s="9">
        <f>ВВ!CZ5</f>
        <v>46199</v>
      </c>
      <c r="DA6" s="9">
        <f>ВВ!DA5</f>
        <v>46200</v>
      </c>
      <c r="DB6" s="9">
        <f>ВВ!DB5</f>
        <v>46201</v>
      </c>
      <c r="DC6" s="9">
        <f>ВВ!DC5</f>
        <v>46202</v>
      </c>
      <c r="DD6" s="9">
        <f>ВВ!DD5</f>
        <v>46203</v>
      </c>
      <c r="DE6" s="9">
        <f>ВВ!DE5</f>
        <v>46204</v>
      </c>
      <c r="DF6" s="9">
        <f>ВВ!DF5</f>
        <v>46205</v>
      </c>
      <c r="DG6" s="9">
        <f>ВВ!DG5</f>
        <v>46206</v>
      </c>
      <c r="DH6" s="9">
        <f>ВВ!DH5</f>
        <v>46207</v>
      </c>
      <c r="DI6" s="9">
        <f>ВВ!DI5</f>
        <v>46208</v>
      </c>
      <c r="DJ6" s="9">
        <f>ВВ!DJ5</f>
        <v>46209</v>
      </c>
      <c r="DK6" s="9">
        <f>ВВ!DK5</f>
        <v>46210</v>
      </c>
      <c r="DL6" s="9">
        <f>ВВ!DL5</f>
        <v>46211</v>
      </c>
      <c r="DM6" s="9">
        <f>ВВ!DM5</f>
        <v>46212</v>
      </c>
      <c r="DN6" s="9">
        <f>ВВ!DN5</f>
        <v>46213</v>
      </c>
      <c r="DO6" s="9">
        <f>ВВ!DO5</f>
        <v>46214</v>
      </c>
      <c r="DP6" s="9">
        <f>ВВ!DP5</f>
        <v>46215</v>
      </c>
      <c r="DQ6" s="9">
        <f>ВВ!DQ5</f>
        <v>46216</v>
      </c>
      <c r="DR6" s="9">
        <f>ВВ!DR5</f>
        <v>46217</v>
      </c>
      <c r="DS6" s="9">
        <f>ВВ!DS5</f>
        <v>46218</v>
      </c>
      <c r="DT6" s="9">
        <f>ВВ!DT5</f>
        <v>46219</v>
      </c>
      <c r="DU6" s="9">
        <f>ВВ!DU5</f>
        <v>46220</v>
      </c>
      <c r="DV6" s="9">
        <f>ВВ!DV5</f>
        <v>46221</v>
      </c>
      <c r="DW6" s="9">
        <f>ВВ!DW5</f>
        <v>46222</v>
      </c>
      <c r="DX6" s="9">
        <f>ВВ!DX5</f>
        <v>46223</v>
      </c>
      <c r="DY6" s="9">
        <f>ВВ!DY5</f>
        <v>46224</v>
      </c>
      <c r="DZ6" s="9">
        <f>ВВ!DZ5</f>
        <v>46225</v>
      </c>
      <c r="EA6" s="9">
        <f>ВВ!EA5</f>
        <v>46226</v>
      </c>
      <c r="EB6" s="9">
        <f>ВВ!EB5</f>
        <v>46227</v>
      </c>
      <c r="EC6" s="9">
        <f>ВВ!EC5</f>
        <v>46228</v>
      </c>
      <c r="ED6" s="9">
        <f>ВВ!ED5</f>
        <v>46229</v>
      </c>
      <c r="EE6" s="9">
        <f>ВВ!EE5</f>
        <v>46230</v>
      </c>
      <c r="EF6" s="9">
        <f>ВВ!EF5</f>
        <v>46231</v>
      </c>
      <c r="EG6" s="9">
        <f>ВВ!EG5</f>
        <v>46232</v>
      </c>
      <c r="EH6" s="9">
        <f>ВВ!EH5</f>
        <v>46233</v>
      </c>
      <c r="EI6" s="9">
        <f>ВВ!EI5</f>
        <v>46234</v>
      </c>
      <c r="EJ6" s="9">
        <f>ВВ!EJ5</f>
        <v>46235</v>
      </c>
      <c r="EK6" s="9">
        <f>ВВ!EK5</f>
        <v>46236</v>
      </c>
      <c r="EL6" s="9">
        <f>ВВ!EL5</f>
        <v>46237</v>
      </c>
      <c r="EM6" s="9">
        <f>ВВ!EM5</f>
        <v>46238</v>
      </c>
      <c r="EN6" s="9">
        <f>ВВ!EN5</f>
        <v>46239</v>
      </c>
      <c r="EO6" s="9">
        <f>ВВ!EO5</f>
        <v>46240</v>
      </c>
      <c r="EP6" s="9">
        <f>ВВ!EP5</f>
        <v>46241</v>
      </c>
      <c r="EQ6" s="9">
        <f>ВВ!EQ5</f>
        <v>46242</v>
      </c>
      <c r="ER6" s="9">
        <f>ВВ!ER5</f>
        <v>46243</v>
      </c>
      <c r="ES6" s="9">
        <f>ВВ!ES5</f>
        <v>46244</v>
      </c>
      <c r="ET6" s="9">
        <f>ВВ!ET5</f>
        <v>46245</v>
      </c>
      <c r="EU6" s="9">
        <f>ВВ!EU5</f>
        <v>46246</v>
      </c>
      <c r="EV6" s="9">
        <f>ВВ!EV5</f>
        <v>46247</v>
      </c>
      <c r="EW6" s="9">
        <f>ВВ!EW5</f>
        <v>46248</v>
      </c>
      <c r="EX6" s="9">
        <f>ВВ!EX5</f>
        <v>46249</v>
      </c>
      <c r="EY6" s="9">
        <f>ВВ!EY5</f>
        <v>46250</v>
      </c>
      <c r="EZ6" s="9">
        <f>ВВ!EZ5</f>
        <v>46251</v>
      </c>
      <c r="FA6" s="9">
        <f>ВВ!FA5</f>
        <v>46252</v>
      </c>
      <c r="FB6" s="9">
        <f>ВВ!FB5</f>
        <v>46253</v>
      </c>
      <c r="FC6" s="9">
        <f>ВВ!FC5</f>
        <v>46254</v>
      </c>
      <c r="FD6" s="9">
        <f>ВВ!FD5</f>
        <v>46255</v>
      </c>
      <c r="FE6" s="9">
        <f>ВВ!FE5</f>
        <v>46256</v>
      </c>
      <c r="FF6" s="9">
        <f>ВВ!FF5</f>
        <v>46257</v>
      </c>
      <c r="FG6" s="9">
        <f>ВВ!FG5</f>
        <v>46258</v>
      </c>
      <c r="FH6" s="9">
        <f>ВВ!FH5</f>
        <v>46259</v>
      </c>
      <c r="FI6" s="9">
        <f>ВВ!FI5</f>
        <v>46260</v>
      </c>
      <c r="FJ6" s="9">
        <f>ВВ!FJ5</f>
        <v>46261</v>
      </c>
      <c r="FK6" s="9">
        <f>ВВ!FK5</f>
        <v>46262</v>
      </c>
      <c r="FL6" s="9">
        <f>ВВ!FL5</f>
        <v>46263</v>
      </c>
      <c r="FM6" s="9">
        <f>ВВ!FM5</f>
        <v>46264</v>
      </c>
      <c r="FN6" s="9">
        <f>ВВ!FN5</f>
        <v>46265</v>
      </c>
      <c r="FO6" s="9">
        <f>ВВ!FO5</f>
        <v>46266</v>
      </c>
      <c r="FP6" s="9">
        <f>ВВ!FP5</f>
        <v>46267</v>
      </c>
      <c r="FQ6" s="9">
        <f>ВВ!FQ5</f>
        <v>46268</v>
      </c>
      <c r="FR6" s="9">
        <f>ВВ!FR5</f>
        <v>46269</v>
      </c>
      <c r="FS6" s="9">
        <f>ВВ!FS5</f>
        <v>46270</v>
      </c>
      <c r="FT6" s="9">
        <f>ВВ!FT5</f>
        <v>46271</v>
      </c>
      <c r="FU6" s="9">
        <f>ВВ!FU5</f>
        <v>46272</v>
      </c>
      <c r="FV6" s="9">
        <f>ВВ!FV5</f>
        <v>46273</v>
      </c>
      <c r="FW6" s="9">
        <f>ВВ!FW5</f>
        <v>46274</v>
      </c>
      <c r="FX6" s="9">
        <f>ВВ!FX5</f>
        <v>46275</v>
      </c>
      <c r="FY6" s="9">
        <f>ВВ!FY5</f>
        <v>46276</v>
      </c>
      <c r="FZ6" s="9">
        <f>ВВ!FZ5</f>
        <v>46277</v>
      </c>
      <c r="GA6" s="9">
        <f>ВВ!GA5</f>
        <v>46278</v>
      </c>
      <c r="GB6" s="9">
        <f>ВВ!GB5</f>
        <v>46279</v>
      </c>
      <c r="GC6" s="9">
        <f>ВВ!GC5</f>
        <v>46280</v>
      </c>
      <c r="GD6" s="9">
        <f>ВВ!GD5</f>
        <v>46281</v>
      </c>
      <c r="GE6" s="9">
        <f>ВВ!GE5</f>
        <v>46282</v>
      </c>
      <c r="GF6" s="9">
        <f>ВВ!GF5</f>
        <v>46283</v>
      </c>
      <c r="GG6" s="9">
        <f>ВВ!GG5</f>
        <v>46284</v>
      </c>
      <c r="GH6" s="9">
        <f>ВВ!GH5</f>
        <v>46285</v>
      </c>
      <c r="GI6" s="9">
        <f>ВВ!GI5</f>
        <v>46286</v>
      </c>
      <c r="GJ6" s="9">
        <f>ВВ!GJ5</f>
        <v>46287</v>
      </c>
      <c r="GK6" s="9">
        <f>ВВ!GK5</f>
        <v>46288</v>
      </c>
      <c r="GL6" s="9">
        <f>ВВ!GL5</f>
        <v>46289</v>
      </c>
      <c r="GM6" s="9">
        <f>ВВ!GM5</f>
        <v>46290</v>
      </c>
      <c r="GN6" s="9">
        <f>ВВ!GN5</f>
        <v>46291</v>
      </c>
      <c r="GO6" s="9">
        <f>ВВ!GO5</f>
        <v>46292</v>
      </c>
      <c r="GP6" s="9">
        <f>ВВ!GP5</f>
        <v>46293</v>
      </c>
      <c r="GQ6" s="9">
        <f>ВВ!GQ5</f>
        <v>46294</v>
      </c>
      <c r="GR6" s="9">
        <f>ВВ!GR5</f>
        <v>46295</v>
      </c>
    </row>
    <row r="7" spans="1:200" hidden="1" x14ac:dyDescent="0.2">
      <c r="A7" s="10" t="s">
        <v>14</v>
      </c>
    </row>
    <row r="8" spans="1:200" hidden="1" x14ac:dyDescent="0.2">
      <c r="A8" s="10">
        <v>1</v>
      </c>
      <c r="B8" s="18">
        <f>ВВ!B7</f>
        <v>8550</v>
      </c>
      <c r="C8" s="18">
        <f>ВВ!C7</f>
        <v>8550</v>
      </c>
      <c r="D8" s="18">
        <f>ВВ!D7</f>
        <v>8550</v>
      </c>
      <c r="E8" s="18">
        <f>ВВ!E7</f>
        <v>10050</v>
      </c>
      <c r="F8" s="18">
        <f>ВВ!F7</f>
        <v>11450</v>
      </c>
      <c r="G8" s="18">
        <f>ВВ!G7</f>
        <v>10750</v>
      </c>
      <c r="H8" s="18">
        <f>ВВ!H7</f>
        <v>8050</v>
      </c>
      <c r="I8" s="18">
        <f>ВВ!I7</f>
        <v>8050</v>
      </c>
      <c r="J8" s="18">
        <f>ВВ!J7</f>
        <v>8050</v>
      </c>
      <c r="K8" s="18">
        <f>ВВ!K7</f>
        <v>8050</v>
      </c>
      <c r="L8" s="18">
        <f>ВВ!L7</f>
        <v>8050</v>
      </c>
      <c r="M8" s="18">
        <f>ВВ!M7</f>
        <v>8050</v>
      </c>
      <c r="N8" s="18">
        <f>ВВ!N7</f>
        <v>8050</v>
      </c>
      <c r="O8" s="18">
        <f>ВВ!O7</f>
        <v>8050</v>
      </c>
      <c r="P8" s="18">
        <f>ВВ!P7</f>
        <v>8050</v>
      </c>
      <c r="Q8" s="18">
        <f>ВВ!Q7</f>
        <v>8050</v>
      </c>
      <c r="R8" s="18">
        <f>ВВ!R7</f>
        <v>6250</v>
      </c>
      <c r="S8" s="18">
        <f>ВВ!S7</f>
        <v>6250</v>
      </c>
      <c r="T8" s="18">
        <f>ВВ!T7</f>
        <v>6550</v>
      </c>
      <c r="U8" s="18">
        <f>ВВ!U7</f>
        <v>6550</v>
      </c>
      <c r="V8" s="18">
        <f>ВВ!V7</f>
        <v>5950</v>
      </c>
      <c r="W8" s="18">
        <f>ВВ!W7</f>
        <v>5950</v>
      </c>
      <c r="X8" s="18">
        <f>ВВ!X7</f>
        <v>5950</v>
      </c>
      <c r="Y8" s="18">
        <f>ВВ!Y7</f>
        <v>5950</v>
      </c>
      <c r="Z8" s="18">
        <f>ВВ!Z7</f>
        <v>5950</v>
      </c>
      <c r="AA8" s="18">
        <f>ВВ!AA7</f>
        <v>6250</v>
      </c>
      <c r="AB8" s="18">
        <f>ВВ!AB7</f>
        <v>6250</v>
      </c>
      <c r="AC8" s="18">
        <f>ВВ!AC7</f>
        <v>5950</v>
      </c>
      <c r="AD8" s="18">
        <f>ВВ!AD7</f>
        <v>5950</v>
      </c>
      <c r="AE8" s="18">
        <f>ВВ!AE7</f>
        <v>5950</v>
      </c>
      <c r="AF8" s="18">
        <f>ВВ!AF7</f>
        <v>5950</v>
      </c>
      <c r="AG8" s="18">
        <f>ВВ!AG7</f>
        <v>5950</v>
      </c>
      <c r="AH8" s="18">
        <f>ВВ!AH7</f>
        <v>5950</v>
      </c>
      <c r="AI8" s="18">
        <f>ВВ!AI7</f>
        <v>5950</v>
      </c>
      <c r="AJ8" s="18">
        <f>ВВ!AJ7</f>
        <v>5950</v>
      </c>
      <c r="AK8" s="18">
        <f>ВВ!AK7</f>
        <v>5950</v>
      </c>
      <c r="AL8" s="18">
        <f>ВВ!AL7</f>
        <v>5950</v>
      </c>
      <c r="AM8" s="18">
        <f>ВВ!AM7</f>
        <v>5950</v>
      </c>
      <c r="AN8" s="18">
        <f>ВВ!AN7</f>
        <v>5950</v>
      </c>
      <c r="AO8" s="18">
        <f>ВВ!AO7</f>
        <v>6250</v>
      </c>
      <c r="AP8" s="18">
        <f>ВВ!AP7</f>
        <v>6250</v>
      </c>
      <c r="AQ8" s="18">
        <f>ВВ!AQ7</f>
        <v>5950</v>
      </c>
      <c r="AR8" s="18">
        <f>ВВ!AR7</f>
        <v>5950</v>
      </c>
      <c r="AS8" s="18">
        <f>ВВ!AS7</f>
        <v>5950</v>
      </c>
      <c r="AT8" s="18">
        <f>ВВ!AT7</f>
        <v>5950</v>
      </c>
      <c r="AU8" s="18">
        <f>ВВ!AU7</f>
        <v>6850</v>
      </c>
      <c r="AV8" s="18">
        <f>ВВ!AV7</f>
        <v>6850</v>
      </c>
      <c r="AW8" s="18">
        <f>ВВ!AW7</f>
        <v>6850</v>
      </c>
      <c r="AX8" s="18">
        <f>ВВ!AX7</f>
        <v>6250</v>
      </c>
      <c r="AY8" s="18">
        <f>ВВ!AY7</f>
        <v>6250</v>
      </c>
      <c r="AZ8" s="18">
        <f>ВВ!AZ7</f>
        <v>6250</v>
      </c>
      <c r="BA8" s="18">
        <f>ВВ!BA7</f>
        <v>6250</v>
      </c>
      <c r="BB8" s="18">
        <f>ВВ!BB7</f>
        <v>6250</v>
      </c>
      <c r="BC8" s="18">
        <f>ВВ!BC7</f>
        <v>6550</v>
      </c>
      <c r="BD8" s="18">
        <f>ВВ!BD7</f>
        <v>6550</v>
      </c>
      <c r="BE8" s="18">
        <f>ВВ!BE7</f>
        <v>6550</v>
      </c>
      <c r="BF8" s="18">
        <f>ВВ!BF7</f>
        <v>5950</v>
      </c>
      <c r="BG8" s="18">
        <f>ВВ!BG7</f>
        <v>5950</v>
      </c>
      <c r="BH8" s="18">
        <f>ВВ!BH7</f>
        <v>5950</v>
      </c>
      <c r="BI8" s="18">
        <f>ВВ!BI7</f>
        <v>5950</v>
      </c>
      <c r="BJ8" s="18">
        <f>ВВ!BJ7</f>
        <v>5950</v>
      </c>
      <c r="BK8" s="18">
        <f>ВВ!BK7</f>
        <v>5950</v>
      </c>
      <c r="BL8" s="18">
        <f>ВВ!BL7</f>
        <v>5950</v>
      </c>
      <c r="BM8" s="18">
        <f>ВВ!BM7</f>
        <v>5950</v>
      </c>
      <c r="BN8" s="18">
        <f>ВВ!BN7</f>
        <v>5950</v>
      </c>
      <c r="BO8" s="18">
        <f>ВВ!BO7</f>
        <v>5950</v>
      </c>
      <c r="BP8" s="18">
        <f>ВВ!BP7</f>
        <v>5950</v>
      </c>
      <c r="BQ8" s="18">
        <f>ВВ!BQ7</f>
        <v>5950</v>
      </c>
      <c r="BR8" s="18">
        <f>ВВ!BR7</f>
        <v>5950</v>
      </c>
      <c r="BS8" s="18">
        <f>ВВ!BS7</f>
        <v>5950</v>
      </c>
      <c r="BT8" s="18">
        <f>ВВ!BT7</f>
        <v>5950</v>
      </c>
      <c r="BU8" s="18">
        <f>ВВ!BU7</f>
        <v>5950</v>
      </c>
      <c r="BV8" s="18">
        <f>ВВ!BV7</f>
        <v>5950</v>
      </c>
      <c r="BW8" s="18">
        <f>ВВ!BW7</f>
        <v>5950</v>
      </c>
      <c r="BX8" s="18">
        <f>ВВ!BX7</f>
        <v>5950</v>
      </c>
      <c r="BY8" s="18">
        <f>ВВ!BY7</f>
        <v>5950</v>
      </c>
      <c r="BZ8" s="18">
        <f>ВВ!BZ7</f>
        <v>5950</v>
      </c>
      <c r="CA8" s="18">
        <f>ВВ!CA7</f>
        <v>6250</v>
      </c>
      <c r="CB8" s="18">
        <f>ВВ!CB7</f>
        <v>6250</v>
      </c>
      <c r="CC8" s="18">
        <f>ВВ!CC7</f>
        <v>6250</v>
      </c>
      <c r="CD8" s="18">
        <f>ВВ!CD7</f>
        <v>6250</v>
      </c>
      <c r="CE8" s="18">
        <f>ВВ!CE7</f>
        <v>11950</v>
      </c>
      <c r="CF8" s="18">
        <f>ВВ!CF7</f>
        <v>11950</v>
      </c>
      <c r="CG8" s="60">
        <f>ВВ!CG7</f>
        <v>11950</v>
      </c>
      <c r="CH8" s="60">
        <f>ВВ!CH7</f>
        <v>11950</v>
      </c>
      <c r="CI8" s="60">
        <f>ВВ!CI7</f>
        <v>11950</v>
      </c>
      <c r="CJ8" s="60">
        <f>ВВ!CJ7</f>
        <v>11950</v>
      </c>
      <c r="CK8" s="60">
        <f>ВВ!CK7</f>
        <v>11950</v>
      </c>
      <c r="CL8" s="18">
        <f>ВВ!CL7</f>
        <v>11950</v>
      </c>
      <c r="CM8" s="18">
        <f>ВВ!CM7</f>
        <v>11950</v>
      </c>
      <c r="CN8" s="18">
        <f>ВВ!CN7</f>
        <v>12350</v>
      </c>
      <c r="CO8" s="30">
        <f>ВВ!CO7</f>
        <v>12350</v>
      </c>
      <c r="CP8" s="30">
        <f>ВВ!CP7</f>
        <v>12350</v>
      </c>
      <c r="CQ8" s="30">
        <f>ВВ!CQ7</f>
        <v>12350</v>
      </c>
      <c r="CR8" s="30">
        <f>ВВ!CR7</f>
        <v>12350</v>
      </c>
      <c r="CS8" s="30">
        <f>ВВ!CS7</f>
        <v>12350</v>
      </c>
      <c r="CT8" s="18">
        <f>ВВ!CT7</f>
        <v>12350</v>
      </c>
      <c r="CU8" s="18">
        <f>ВВ!CU7</f>
        <v>9350</v>
      </c>
      <c r="CV8" s="18">
        <f>ВВ!CV7</f>
        <v>9350</v>
      </c>
      <c r="CW8" s="18">
        <f>ВВ!CW7</f>
        <v>9350</v>
      </c>
      <c r="CX8" s="18">
        <f>ВВ!CX7</f>
        <v>9350</v>
      </c>
      <c r="CY8" s="18">
        <f>ВВ!CY7</f>
        <v>9350</v>
      </c>
      <c r="CZ8" s="18">
        <f>ВВ!CZ7</f>
        <v>9350</v>
      </c>
      <c r="DA8" s="18">
        <f>ВВ!DA7</f>
        <v>9350</v>
      </c>
      <c r="DB8" s="18">
        <f>ВВ!DB7</f>
        <v>9350</v>
      </c>
      <c r="DC8" s="18">
        <f>ВВ!DC7</f>
        <v>12350</v>
      </c>
      <c r="DD8" s="18">
        <f>ВВ!DD7</f>
        <v>12350</v>
      </c>
      <c r="DE8" s="18">
        <f>ВВ!DE7</f>
        <v>12350</v>
      </c>
      <c r="DF8" s="18">
        <f>ВВ!DF7</f>
        <v>12350</v>
      </c>
      <c r="DG8" s="18">
        <f>ВВ!DG7</f>
        <v>12350</v>
      </c>
      <c r="DH8" s="18">
        <f>ВВ!DH7</f>
        <v>12350</v>
      </c>
      <c r="DI8" s="18">
        <f>ВВ!DI7</f>
        <v>12350</v>
      </c>
      <c r="DJ8" s="18">
        <f>ВВ!DJ7</f>
        <v>12350</v>
      </c>
      <c r="DK8" s="18">
        <f>ВВ!DK7</f>
        <v>12350</v>
      </c>
      <c r="DL8" s="18">
        <f>ВВ!DL7</f>
        <v>12350</v>
      </c>
      <c r="DM8" s="18">
        <f>ВВ!DM7</f>
        <v>12350</v>
      </c>
      <c r="DN8" s="18">
        <f>ВВ!DN7</f>
        <v>12350</v>
      </c>
      <c r="DO8" s="18">
        <f>ВВ!DO7</f>
        <v>12350</v>
      </c>
      <c r="DP8" s="18">
        <f>ВВ!DP7</f>
        <v>12350</v>
      </c>
      <c r="DQ8" s="18">
        <f>ВВ!DQ7</f>
        <v>8850</v>
      </c>
      <c r="DR8" s="18">
        <f>ВВ!DR7</f>
        <v>8850</v>
      </c>
      <c r="DS8" s="18">
        <f>ВВ!DS7</f>
        <v>8850</v>
      </c>
      <c r="DT8" s="18">
        <f>ВВ!DT7</f>
        <v>8850</v>
      </c>
      <c r="DU8" s="18">
        <f>ВВ!DU7</f>
        <v>9350</v>
      </c>
      <c r="DV8" s="18">
        <f>ВВ!DV7</f>
        <v>9350</v>
      </c>
      <c r="DW8" s="18">
        <f>ВВ!DW7</f>
        <v>8850</v>
      </c>
      <c r="DX8" s="18">
        <f>ВВ!DX7</f>
        <v>8850</v>
      </c>
      <c r="DY8" s="18">
        <f>ВВ!DY7</f>
        <v>8850</v>
      </c>
      <c r="DZ8" s="18">
        <f>ВВ!DZ7</f>
        <v>8850</v>
      </c>
      <c r="EA8" s="18">
        <f>ВВ!EA7</f>
        <v>8850</v>
      </c>
      <c r="EB8" s="18">
        <f>ВВ!EB7</f>
        <v>9350</v>
      </c>
      <c r="EC8" s="18">
        <f>ВВ!EC7</f>
        <v>9350</v>
      </c>
      <c r="ED8" s="18">
        <f>ВВ!ED7</f>
        <v>8850</v>
      </c>
      <c r="EE8" s="18">
        <f>ВВ!EE7</f>
        <v>8850</v>
      </c>
      <c r="EF8" s="18">
        <f>ВВ!EF7</f>
        <v>8850</v>
      </c>
      <c r="EG8" s="18">
        <f>ВВ!EG7</f>
        <v>8850</v>
      </c>
      <c r="EH8" s="18">
        <f>ВВ!EH7</f>
        <v>8850</v>
      </c>
      <c r="EI8" s="18">
        <f>ВВ!EI7</f>
        <v>9350</v>
      </c>
      <c r="EJ8" s="18">
        <f>ВВ!EJ7</f>
        <v>9350</v>
      </c>
      <c r="EK8" s="18">
        <f>ВВ!EK7</f>
        <v>8850</v>
      </c>
      <c r="EL8" s="18">
        <f>ВВ!EL7</f>
        <v>8850</v>
      </c>
      <c r="EM8" s="18">
        <f>ВВ!EM7</f>
        <v>8850</v>
      </c>
      <c r="EN8" s="18">
        <f>ВВ!EN7</f>
        <v>8850</v>
      </c>
      <c r="EO8" s="18">
        <f>ВВ!EO7</f>
        <v>8850</v>
      </c>
      <c r="EP8" s="18">
        <f>ВВ!EP7</f>
        <v>9350</v>
      </c>
      <c r="EQ8" s="18">
        <f>ВВ!EQ7</f>
        <v>9350</v>
      </c>
      <c r="ER8" s="18">
        <f>ВВ!ER7</f>
        <v>8850</v>
      </c>
      <c r="ES8" s="18">
        <f>ВВ!ES7</f>
        <v>8850</v>
      </c>
      <c r="ET8" s="18">
        <f>ВВ!ET7</f>
        <v>8850</v>
      </c>
      <c r="EU8" s="18">
        <f>ВВ!EU7</f>
        <v>8850</v>
      </c>
      <c r="EV8" s="18">
        <f>ВВ!EV7</f>
        <v>8850</v>
      </c>
      <c r="EW8" s="18">
        <f>ВВ!EW7</f>
        <v>9350</v>
      </c>
      <c r="EX8" s="18">
        <f>ВВ!EX7</f>
        <v>9350</v>
      </c>
      <c r="EY8" s="18">
        <f>ВВ!EY7</f>
        <v>8850</v>
      </c>
      <c r="EZ8" s="18">
        <f>ВВ!EZ7</f>
        <v>8850</v>
      </c>
      <c r="FA8" s="18">
        <f>ВВ!FA7</f>
        <v>8850</v>
      </c>
      <c r="FB8" s="18">
        <f>ВВ!FB7</f>
        <v>8850</v>
      </c>
      <c r="FC8" s="18">
        <f>ВВ!FC7</f>
        <v>8850</v>
      </c>
      <c r="FD8" s="18">
        <f>ВВ!FD7</f>
        <v>9350</v>
      </c>
      <c r="FE8" s="18">
        <f>ВВ!FE7</f>
        <v>9350</v>
      </c>
      <c r="FF8" s="18">
        <f>ВВ!FF7</f>
        <v>7850</v>
      </c>
      <c r="FG8" s="18">
        <f>ВВ!FG7</f>
        <v>7850</v>
      </c>
      <c r="FH8" s="18">
        <f>ВВ!FH7</f>
        <v>7850</v>
      </c>
      <c r="FI8" s="18">
        <f>ВВ!FI7</f>
        <v>7850</v>
      </c>
      <c r="FJ8" s="18">
        <f>ВВ!FJ7</f>
        <v>7850</v>
      </c>
      <c r="FK8" s="18">
        <f>ВВ!FK7</f>
        <v>7850</v>
      </c>
      <c r="FL8" s="18">
        <f>ВВ!FL7</f>
        <v>7850</v>
      </c>
      <c r="FM8" s="18">
        <f>ВВ!FM7</f>
        <v>7350</v>
      </c>
      <c r="FN8" s="18">
        <f>ВВ!FN7</f>
        <v>7350</v>
      </c>
      <c r="FO8" s="18">
        <f>ВВ!FO7</f>
        <v>7350</v>
      </c>
      <c r="FP8" s="18">
        <f>ВВ!FP7</f>
        <v>7350</v>
      </c>
      <c r="FQ8" s="18">
        <f>ВВ!FQ7</f>
        <v>7350</v>
      </c>
      <c r="FR8" s="18">
        <f>ВВ!FR7</f>
        <v>7850</v>
      </c>
      <c r="FS8" s="18">
        <f>ВВ!FS7</f>
        <v>7850</v>
      </c>
      <c r="FT8" s="18">
        <f>ВВ!FT7</f>
        <v>7350</v>
      </c>
      <c r="FU8" s="18">
        <f>ВВ!FU7</f>
        <v>7350</v>
      </c>
      <c r="FV8" s="18">
        <f>ВВ!FV7</f>
        <v>7350</v>
      </c>
      <c r="FW8" s="18">
        <f>ВВ!FW7</f>
        <v>7350</v>
      </c>
      <c r="FX8" s="18">
        <f>ВВ!FX7</f>
        <v>7350</v>
      </c>
      <c r="FY8" s="18">
        <f>ВВ!FY7</f>
        <v>7850</v>
      </c>
      <c r="FZ8" s="18">
        <f>ВВ!FZ7</f>
        <v>7850</v>
      </c>
      <c r="GA8" s="18">
        <f>ВВ!GA7</f>
        <v>7350</v>
      </c>
      <c r="GB8" s="18">
        <f>ВВ!GB7</f>
        <v>7350</v>
      </c>
      <c r="GC8" s="18">
        <f>ВВ!GC7</f>
        <v>7350</v>
      </c>
      <c r="GD8" s="18">
        <f>ВВ!GD7</f>
        <v>7350</v>
      </c>
      <c r="GE8" s="18">
        <f>ВВ!GE7</f>
        <v>7350</v>
      </c>
      <c r="GF8" s="18">
        <f>ВВ!GF7</f>
        <v>7850</v>
      </c>
      <c r="GG8" s="18">
        <f>ВВ!GG7</f>
        <v>7850</v>
      </c>
      <c r="GH8" s="18">
        <f>ВВ!GH7</f>
        <v>7850</v>
      </c>
      <c r="GI8" s="18">
        <f>ВВ!GI7</f>
        <v>7850</v>
      </c>
      <c r="GJ8" s="18">
        <f>ВВ!GJ7</f>
        <v>7850</v>
      </c>
      <c r="GK8" s="18">
        <f>ВВ!GK7</f>
        <v>7850</v>
      </c>
      <c r="GL8" s="18">
        <f>ВВ!GL7</f>
        <v>7850</v>
      </c>
      <c r="GM8" s="18">
        <f>ВВ!GM7</f>
        <v>7850</v>
      </c>
      <c r="GN8" s="18">
        <f>ВВ!GN7</f>
        <v>7850</v>
      </c>
      <c r="GO8" s="18">
        <f>ВВ!GO7</f>
        <v>7850</v>
      </c>
      <c r="GP8" s="18">
        <f>ВВ!GP7</f>
        <v>7850</v>
      </c>
      <c r="GQ8" s="18">
        <f>ВВ!GQ7</f>
        <v>7850</v>
      </c>
      <c r="GR8" s="18">
        <f>ВВ!GR7</f>
        <v>7850</v>
      </c>
    </row>
    <row r="9" spans="1:200" hidden="1" x14ac:dyDescent="0.2">
      <c r="A9" s="10">
        <v>2</v>
      </c>
      <c r="B9" s="18">
        <f>ВВ!B8</f>
        <v>10400</v>
      </c>
      <c r="C9" s="18">
        <f>ВВ!C8</f>
        <v>10400</v>
      </c>
      <c r="D9" s="18">
        <f>ВВ!D8</f>
        <v>10400</v>
      </c>
      <c r="E9" s="18">
        <f>ВВ!E8</f>
        <v>11900</v>
      </c>
      <c r="F9" s="18">
        <f>ВВ!F8</f>
        <v>13300</v>
      </c>
      <c r="G9" s="18">
        <f>ВВ!G8</f>
        <v>12600</v>
      </c>
      <c r="H9" s="18">
        <f>ВВ!H8</f>
        <v>9900</v>
      </c>
      <c r="I9" s="18">
        <f>ВВ!I8</f>
        <v>9900</v>
      </c>
      <c r="J9" s="18">
        <f>ВВ!J8</f>
        <v>9900</v>
      </c>
      <c r="K9" s="18">
        <f>ВВ!K8</f>
        <v>9900</v>
      </c>
      <c r="L9" s="18">
        <f>ВВ!L8</f>
        <v>9900</v>
      </c>
      <c r="M9" s="18">
        <f>ВВ!M8</f>
        <v>9900</v>
      </c>
      <c r="N9" s="18">
        <f>ВВ!N8</f>
        <v>9900</v>
      </c>
      <c r="O9" s="18">
        <f>ВВ!O8</f>
        <v>9900</v>
      </c>
      <c r="P9" s="18">
        <f>ВВ!P8</f>
        <v>9900</v>
      </c>
      <c r="Q9" s="18">
        <f>ВВ!Q8</f>
        <v>9900</v>
      </c>
      <c r="R9" s="18">
        <f>ВВ!R8</f>
        <v>7900</v>
      </c>
      <c r="S9" s="18">
        <f>ВВ!S8</f>
        <v>7900</v>
      </c>
      <c r="T9" s="18">
        <f>ВВ!T8</f>
        <v>8200</v>
      </c>
      <c r="U9" s="18">
        <f>ВВ!U8</f>
        <v>8200</v>
      </c>
      <c r="V9" s="18">
        <f>ВВ!V8</f>
        <v>7600</v>
      </c>
      <c r="W9" s="18">
        <f>ВВ!W8</f>
        <v>7600</v>
      </c>
      <c r="X9" s="18">
        <f>ВВ!X8</f>
        <v>7600</v>
      </c>
      <c r="Y9" s="18">
        <f>ВВ!Y8</f>
        <v>7600</v>
      </c>
      <c r="Z9" s="18">
        <f>ВВ!Z8</f>
        <v>7600</v>
      </c>
      <c r="AA9" s="18">
        <f>ВВ!AA8</f>
        <v>7900</v>
      </c>
      <c r="AB9" s="18">
        <f>ВВ!AB8</f>
        <v>7900</v>
      </c>
      <c r="AC9" s="18">
        <f>ВВ!AC8</f>
        <v>7600</v>
      </c>
      <c r="AD9" s="18">
        <f>ВВ!AD8</f>
        <v>7600</v>
      </c>
      <c r="AE9" s="18">
        <f>ВВ!AE8</f>
        <v>7600</v>
      </c>
      <c r="AF9" s="18">
        <f>ВВ!AF8</f>
        <v>7600</v>
      </c>
      <c r="AG9" s="18">
        <f>ВВ!AG8</f>
        <v>7600</v>
      </c>
      <c r="AH9" s="18">
        <f>ВВ!AH8</f>
        <v>7600</v>
      </c>
      <c r="AI9" s="18">
        <f>ВВ!AI8</f>
        <v>7600</v>
      </c>
      <c r="AJ9" s="18">
        <f>ВВ!AJ8</f>
        <v>7600</v>
      </c>
      <c r="AK9" s="18">
        <f>ВВ!AK8</f>
        <v>7600</v>
      </c>
      <c r="AL9" s="18">
        <f>ВВ!AL8</f>
        <v>7600</v>
      </c>
      <c r="AM9" s="18">
        <f>ВВ!AM8</f>
        <v>7600</v>
      </c>
      <c r="AN9" s="18">
        <f>ВВ!AN8</f>
        <v>7600</v>
      </c>
      <c r="AO9" s="18">
        <f>ВВ!AO8</f>
        <v>7900</v>
      </c>
      <c r="AP9" s="18">
        <f>ВВ!AP8</f>
        <v>7900</v>
      </c>
      <c r="AQ9" s="18">
        <f>ВВ!AQ8</f>
        <v>7600</v>
      </c>
      <c r="AR9" s="18">
        <f>ВВ!AR8</f>
        <v>7600</v>
      </c>
      <c r="AS9" s="18">
        <f>ВВ!AS8</f>
        <v>7600</v>
      </c>
      <c r="AT9" s="18">
        <f>ВВ!AT8</f>
        <v>7600</v>
      </c>
      <c r="AU9" s="18">
        <f>ВВ!AU8</f>
        <v>8500</v>
      </c>
      <c r="AV9" s="18">
        <f>ВВ!AV8</f>
        <v>8500</v>
      </c>
      <c r="AW9" s="18">
        <f>ВВ!AW8</f>
        <v>8500</v>
      </c>
      <c r="AX9" s="18">
        <f>ВВ!AX8</f>
        <v>7900</v>
      </c>
      <c r="AY9" s="18">
        <f>ВВ!AY8</f>
        <v>7900</v>
      </c>
      <c r="AZ9" s="18">
        <f>ВВ!AZ8</f>
        <v>7900</v>
      </c>
      <c r="BA9" s="18">
        <f>ВВ!BA8</f>
        <v>7900</v>
      </c>
      <c r="BB9" s="18">
        <f>ВВ!BB8</f>
        <v>7900</v>
      </c>
      <c r="BC9" s="18">
        <f>ВВ!BC8</f>
        <v>8200</v>
      </c>
      <c r="BD9" s="18">
        <f>ВВ!BD8</f>
        <v>8200</v>
      </c>
      <c r="BE9" s="18">
        <f>ВВ!BE8</f>
        <v>8200</v>
      </c>
      <c r="BF9" s="18">
        <f>ВВ!BF8</f>
        <v>7600</v>
      </c>
      <c r="BG9" s="18">
        <f>ВВ!BG8</f>
        <v>7600</v>
      </c>
      <c r="BH9" s="18">
        <f>ВВ!BH8</f>
        <v>7600</v>
      </c>
      <c r="BI9" s="18">
        <f>ВВ!BI8</f>
        <v>7600</v>
      </c>
      <c r="BJ9" s="18">
        <f>ВВ!BJ8</f>
        <v>7600</v>
      </c>
      <c r="BK9" s="18">
        <f>ВВ!BK8</f>
        <v>7600</v>
      </c>
      <c r="BL9" s="18">
        <f>ВВ!BL8</f>
        <v>7600</v>
      </c>
      <c r="BM9" s="18">
        <f>ВВ!BM8</f>
        <v>7600</v>
      </c>
      <c r="BN9" s="18">
        <f>ВВ!BN8</f>
        <v>7600</v>
      </c>
      <c r="BO9" s="18">
        <f>ВВ!BO8</f>
        <v>7600</v>
      </c>
      <c r="BP9" s="18">
        <f>ВВ!BP8</f>
        <v>7600</v>
      </c>
      <c r="BQ9" s="18">
        <f>ВВ!BQ8</f>
        <v>7600</v>
      </c>
      <c r="BR9" s="18">
        <f>ВВ!BR8</f>
        <v>7600</v>
      </c>
      <c r="BS9" s="18">
        <f>ВВ!BS8</f>
        <v>7600</v>
      </c>
      <c r="BT9" s="18">
        <f>ВВ!BT8</f>
        <v>7600</v>
      </c>
      <c r="BU9" s="18">
        <f>ВВ!BU8</f>
        <v>7600</v>
      </c>
      <c r="BV9" s="18">
        <f>ВВ!BV8</f>
        <v>7600</v>
      </c>
      <c r="BW9" s="18">
        <f>ВВ!BW8</f>
        <v>7600</v>
      </c>
      <c r="BX9" s="18">
        <f>ВВ!BX8</f>
        <v>7600</v>
      </c>
      <c r="BY9" s="18">
        <f>ВВ!BY8</f>
        <v>7600</v>
      </c>
      <c r="BZ9" s="18">
        <f>ВВ!BZ8</f>
        <v>7600</v>
      </c>
      <c r="CA9" s="18">
        <f>ВВ!CA8</f>
        <v>7900</v>
      </c>
      <c r="CB9" s="18">
        <f>ВВ!CB8</f>
        <v>7900</v>
      </c>
      <c r="CC9" s="18">
        <f>ВВ!CC8</f>
        <v>7900</v>
      </c>
      <c r="CD9" s="18">
        <f>ВВ!CD8</f>
        <v>7900</v>
      </c>
      <c r="CE9" s="18">
        <f>ВВ!CE8</f>
        <v>13600</v>
      </c>
      <c r="CF9" s="18">
        <f>ВВ!CF8</f>
        <v>13600</v>
      </c>
      <c r="CG9" s="60">
        <f>ВВ!CG8</f>
        <v>13600</v>
      </c>
      <c r="CH9" s="60">
        <f>ВВ!CH8</f>
        <v>13600</v>
      </c>
      <c r="CI9" s="60">
        <f>ВВ!CI8</f>
        <v>13600</v>
      </c>
      <c r="CJ9" s="60">
        <f>ВВ!CJ8</f>
        <v>13600</v>
      </c>
      <c r="CK9" s="60">
        <f>ВВ!CK8</f>
        <v>13600</v>
      </c>
      <c r="CL9" s="18">
        <f>ВВ!CL8</f>
        <v>13600</v>
      </c>
      <c r="CM9" s="18">
        <f>ВВ!CM8</f>
        <v>13600</v>
      </c>
      <c r="CN9" s="18">
        <f>ВВ!CN8</f>
        <v>14000</v>
      </c>
      <c r="CO9" s="30">
        <f>ВВ!CO8</f>
        <v>14000</v>
      </c>
      <c r="CP9" s="30">
        <f>ВВ!CP8</f>
        <v>14000</v>
      </c>
      <c r="CQ9" s="30">
        <f>ВВ!CQ8</f>
        <v>14000</v>
      </c>
      <c r="CR9" s="30">
        <f>ВВ!CR8</f>
        <v>14000</v>
      </c>
      <c r="CS9" s="30">
        <f>ВВ!CS8</f>
        <v>14000</v>
      </c>
      <c r="CT9" s="18">
        <f>ВВ!CT8</f>
        <v>14000</v>
      </c>
      <c r="CU9" s="18">
        <f>ВВ!CU8</f>
        <v>11000</v>
      </c>
      <c r="CV9" s="18">
        <f>ВВ!CV8</f>
        <v>11000</v>
      </c>
      <c r="CW9" s="18">
        <f>ВВ!CW8</f>
        <v>11000</v>
      </c>
      <c r="CX9" s="18">
        <f>ВВ!CX8</f>
        <v>11000</v>
      </c>
      <c r="CY9" s="18">
        <f>ВВ!CY8</f>
        <v>11000</v>
      </c>
      <c r="CZ9" s="18">
        <f>ВВ!CZ8</f>
        <v>11000</v>
      </c>
      <c r="DA9" s="18">
        <f>ВВ!DA8</f>
        <v>11000</v>
      </c>
      <c r="DB9" s="18">
        <f>ВВ!DB8</f>
        <v>11000</v>
      </c>
      <c r="DC9" s="18">
        <f>ВВ!DC8</f>
        <v>14000</v>
      </c>
      <c r="DD9" s="18">
        <f>ВВ!DD8</f>
        <v>14000</v>
      </c>
      <c r="DE9" s="18">
        <f>ВВ!DE8</f>
        <v>14000</v>
      </c>
      <c r="DF9" s="18">
        <f>ВВ!DF8</f>
        <v>14000</v>
      </c>
      <c r="DG9" s="18">
        <f>ВВ!DG8</f>
        <v>14000</v>
      </c>
      <c r="DH9" s="18">
        <f>ВВ!DH8</f>
        <v>14000</v>
      </c>
      <c r="DI9" s="18">
        <f>ВВ!DI8</f>
        <v>14000</v>
      </c>
      <c r="DJ9" s="18">
        <f>ВВ!DJ8</f>
        <v>14000</v>
      </c>
      <c r="DK9" s="18">
        <f>ВВ!DK8</f>
        <v>14000</v>
      </c>
      <c r="DL9" s="18">
        <f>ВВ!DL8</f>
        <v>14000</v>
      </c>
      <c r="DM9" s="18">
        <f>ВВ!DM8</f>
        <v>14000</v>
      </c>
      <c r="DN9" s="18">
        <f>ВВ!DN8</f>
        <v>14000</v>
      </c>
      <c r="DO9" s="18">
        <f>ВВ!DO8</f>
        <v>14000</v>
      </c>
      <c r="DP9" s="18">
        <f>ВВ!DP8</f>
        <v>14000</v>
      </c>
      <c r="DQ9" s="18">
        <f>ВВ!DQ8</f>
        <v>10500</v>
      </c>
      <c r="DR9" s="18">
        <f>ВВ!DR8</f>
        <v>10500</v>
      </c>
      <c r="DS9" s="18">
        <f>ВВ!DS8</f>
        <v>10500</v>
      </c>
      <c r="DT9" s="18">
        <f>ВВ!DT8</f>
        <v>10500</v>
      </c>
      <c r="DU9" s="18">
        <f>ВВ!DU8</f>
        <v>11000</v>
      </c>
      <c r="DV9" s="18">
        <f>ВВ!DV8</f>
        <v>11000</v>
      </c>
      <c r="DW9" s="18">
        <f>ВВ!DW8</f>
        <v>10500</v>
      </c>
      <c r="DX9" s="18">
        <f>ВВ!DX8</f>
        <v>10500</v>
      </c>
      <c r="DY9" s="18">
        <f>ВВ!DY8</f>
        <v>10500</v>
      </c>
      <c r="DZ9" s="18">
        <f>ВВ!DZ8</f>
        <v>10500</v>
      </c>
      <c r="EA9" s="18">
        <f>ВВ!EA8</f>
        <v>10500</v>
      </c>
      <c r="EB9" s="18">
        <f>ВВ!EB8</f>
        <v>11000</v>
      </c>
      <c r="EC9" s="18">
        <f>ВВ!EC8</f>
        <v>11000</v>
      </c>
      <c r="ED9" s="18">
        <f>ВВ!ED8</f>
        <v>10500</v>
      </c>
      <c r="EE9" s="18">
        <f>ВВ!EE8</f>
        <v>10500</v>
      </c>
      <c r="EF9" s="18">
        <f>ВВ!EF8</f>
        <v>10500</v>
      </c>
      <c r="EG9" s="18">
        <f>ВВ!EG8</f>
        <v>10500</v>
      </c>
      <c r="EH9" s="18">
        <f>ВВ!EH8</f>
        <v>10500</v>
      </c>
      <c r="EI9" s="18">
        <f>ВВ!EI8</f>
        <v>11000</v>
      </c>
      <c r="EJ9" s="18">
        <f>ВВ!EJ8</f>
        <v>11000</v>
      </c>
      <c r="EK9" s="18">
        <f>ВВ!EK8</f>
        <v>10500</v>
      </c>
      <c r="EL9" s="18">
        <f>ВВ!EL8</f>
        <v>10500</v>
      </c>
      <c r="EM9" s="18">
        <f>ВВ!EM8</f>
        <v>10500</v>
      </c>
      <c r="EN9" s="18">
        <f>ВВ!EN8</f>
        <v>10500</v>
      </c>
      <c r="EO9" s="18">
        <f>ВВ!EO8</f>
        <v>10500</v>
      </c>
      <c r="EP9" s="18">
        <f>ВВ!EP8</f>
        <v>11000</v>
      </c>
      <c r="EQ9" s="18">
        <f>ВВ!EQ8</f>
        <v>11000</v>
      </c>
      <c r="ER9" s="18">
        <f>ВВ!ER8</f>
        <v>10500</v>
      </c>
      <c r="ES9" s="18">
        <f>ВВ!ES8</f>
        <v>10500</v>
      </c>
      <c r="ET9" s="18">
        <f>ВВ!ET8</f>
        <v>10500</v>
      </c>
      <c r="EU9" s="18">
        <f>ВВ!EU8</f>
        <v>10500</v>
      </c>
      <c r="EV9" s="18">
        <f>ВВ!EV8</f>
        <v>10500</v>
      </c>
      <c r="EW9" s="18">
        <f>ВВ!EW8</f>
        <v>11000</v>
      </c>
      <c r="EX9" s="18">
        <f>ВВ!EX8</f>
        <v>11000</v>
      </c>
      <c r="EY9" s="18">
        <f>ВВ!EY8</f>
        <v>10500</v>
      </c>
      <c r="EZ9" s="18">
        <f>ВВ!EZ8</f>
        <v>10500</v>
      </c>
      <c r="FA9" s="18">
        <f>ВВ!FA8</f>
        <v>10500</v>
      </c>
      <c r="FB9" s="18">
        <f>ВВ!FB8</f>
        <v>10500</v>
      </c>
      <c r="FC9" s="18">
        <f>ВВ!FC8</f>
        <v>10500</v>
      </c>
      <c r="FD9" s="18">
        <f>ВВ!FD8</f>
        <v>11000</v>
      </c>
      <c r="FE9" s="18">
        <f>ВВ!FE8</f>
        <v>11000</v>
      </c>
      <c r="FF9" s="18">
        <f>ВВ!FF8</f>
        <v>9500</v>
      </c>
      <c r="FG9" s="18">
        <f>ВВ!FG8</f>
        <v>9500</v>
      </c>
      <c r="FH9" s="18">
        <f>ВВ!FH8</f>
        <v>9500</v>
      </c>
      <c r="FI9" s="18">
        <f>ВВ!FI8</f>
        <v>9500</v>
      </c>
      <c r="FJ9" s="18">
        <f>ВВ!FJ8</f>
        <v>9500</v>
      </c>
      <c r="FK9" s="18">
        <f>ВВ!FK8</f>
        <v>9500</v>
      </c>
      <c r="FL9" s="18">
        <f>ВВ!FL8</f>
        <v>9500</v>
      </c>
      <c r="FM9" s="18">
        <f>ВВ!FM8</f>
        <v>9000</v>
      </c>
      <c r="FN9" s="18">
        <f>ВВ!FN8</f>
        <v>9000</v>
      </c>
      <c r="FO9" s="18">
        <f>ВВ!FO8</f>
        <v>9000</v>
      </c>
      <c r="FP9" s="18">
        <f>ВВ!FP8</f>
        <v>9000</v>
      </c>
      <c r="FQ9" s="18">
        <f>ВВ!FQ8</f>
        <v>9000</v>
      </c>
      <c r="FR9" s="18">
        <f>ВВ!FR8</f>
        <v>9500</v>
      </c>
      <c r="FS9" s="18">
        <f>ВВ!FS8</f>
        <v>9500</v>
      </c>
      <c r="FT9" s="18">
        <f>ВВ!FT8</f>
        <v>9000</v>
      </c>
      <c r="FU9" s="18">
        <f>ВВ!FU8</f>
        <v>9000</v>
      </c>
      <c r="FV9" s="18">
        <f>ВВ!FV8</f>
        <v>9000</v>
      </c>
      <c r="FW9" s="18">
        <f>ВВ!FW8</f>
        <v>9000</v>
      </c>
      <c r="FX9" s="18">
        <f>ВВ!FX8</f>
        <v>9000</v>
      </c>
      <c r="FY9" s="18">
        <f>ВВ!FY8</f>
        <v>9500</v>
      </c>
      <c r="FZ9" s="18">
        <f>ВВ!FZ8</f>
        <v>9500</v>
      </c>
      <c r="GA9" s="18">
        <f>ВВ!GA8</f>
        <v>9000</v>
      </c>
      <c r="GB9" s="18">
        <f>ВВ!GB8</f>
        <v>9000</v>
      </c>
      <c r="GC9" s="18">
        <f>ВВ!GC8</f>
        <v>9000</v>
      </c>
      <c r="GD9" s="18">
        <f>ВВ!GD8</f>
        <v>9000</v>
      </c>
      <c r="GE9" s="18">
        <f>ВВ!GE8</f>
        <v>9000</v>
      </c>
      <c r="GF9" s="18">
        <f>ВВ!GF8</f>
        <v>9500</v>
      </c>
      <c r="GG9" s="18">
        <f>ВВ!GG8</f>
        <v>9500</v>
      </c>
      <c r="GH9" s="18">
        <f>ВВ!GH8</f>
        <v>9500</v>
      </c>
      <c r="GI9" s="18">
        <f>ВВ!GI8</f>
        <v>9500</v>
      </c>
      <c r="GJ9" s="18">
        <f>ВВ!GJ8</f>
        <v>9500</v>
      </c>
      <c r="GK9" s="18">
        <f>ВВ!GK8</f>
        <v>9500</v>
      </c>
      <c r="GL9" s="18">
        <f>ВВ!GL8</f>
        <v>9500</v>
      </c>
      <c r="GM9" s="18">
        <f>ВВ!GM8</f>
        <v>9500</v>
      </c>
      <c r="GN9" s="18">
        <f>ВВ!GN8</f>
        <v>9500</v>
      </c>
      <c r="GO9" s="18">
        <f>ВВ!GO8</f>
        <v>9500</v>
      </c>
      <c r="GP9" s="18">
        <f>ВВ!GP8</f>
        <v>9500</v>
      </c>
      <c r="GQ9" s="18">
        <f>ВВ!GQ8</f>
        <v>9500</v>
      </c>
      <c r="GR9" s="18">
        <f>ВВ!GR8</f>
        <v>9500</v>
      </c>
    </row>
    <row r="10" spans="1:200" hidden="1" x14ac:dyDescent="0.2">
      <c r="A10" s="10" t="s">
        <v>15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60"/>
      <c r="CH10" s="60"/>
      <c r="CI10" s="60"/>
      <c r="CJ10" s="60"/>
      <c r="CK10" s="60"/>
      <c r="CL10" s="18"/>
      <c r="CM10" s="18"/>
      <c r="CN10" s="18"/>
      <c r="CO10" s="30"/>
      <c r="CP10" s="30"/>
      <c r="CQ10" s="30"/>
      <c r="CR10" s="30"/>
      <c r="CS10" s="30"/>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row>
    <row r="11" spans="1:200" hidden="1" x14ac:dyDescent="0.2">
      <c r="A11" s="10">
        <v>1</v>
      </c>
      <c r="B11" s="18">
        <f>ВВ!B10</f>
        <v>10050</v>
      </c>
      <c r="C11" s="18">
        <f>ВВ!C10</f>
        <v>10050</v>
      </c>
      <c r="D11" s="18">
        <f>ВВ!D10</f>
        <v>10050</v>
      </c>
      <c r="E11" s="18">
        <f>ВВ!E10</f>
        <v>11550</v>
      </c>
      <c r="F11" s="18">
        <f>ВВ!F10</f>
        <v>12950</v>
      </c>
      <c r="G11" s="18">
        <f>ВВ!G10</f>
        <v>12250</v>
      </c>
      <c r="H11" s="18">
        <f>ВВ!H10</f>
        <v>9550</v>
      </c>
      <c r="I11" s="18">
        <f>ВВ!I10</f>
        <v>9550</v>
      </c>
      <c r="J11" s="18">
        <f>ВВ!J10</f>
        <v>9550</v>
      </c>
      <c r="K11" s="18">
        <f>ВВ!K10</f>
        <v>9550</v>
      </c>
      <c r="L11" s="18">
        <f>ВВ!L10</f>
        <v>9550</v>
      </c>
      <c r="M11" s="18">
        <f>ВВ!M10</f>
        <v>9550</v>
      </c>
      <c r="N11" s="18">
        <f>ВВ!N10</f>
        <v>9550</v>
      </c>
      <c r="O11" s="18">
        <f>ВВ!O10</f>
        <v>9550</v>
      </c>
      <c r="P11" s="18">
        <f>ВВ!P10</f>
        <v>9550</v>
      </c>
      <c r="Q11" s="18">
        <f>ВВ!Q10</f>
        <v>9550</v>
      </c>
      <c r="R11" s="18">
        <f>ВВ!R10</f>
        <v>7750</v>
      </c>
      <c r="S11" s="18">
        <f>ВВ!S10</f>
        <v>7750</v>
      </c>
      <c r="T11" s="18">
        <f>ВВ!T10</f>
        <v>8050</v>
      </c>
      <c r="U11" s="18">
        <f>ВВ!U10</f>
        <v>8050</v>
      </c>
      <c r="V11" s="18">
        <f>ВВ!V10</f>
        <v>7450</v>
      </c>
      <c r="W11" s="18">
        <f>ВВ!W10</f>
        <v>7450</v>
      </c>
      <c r="X11" s="18">
        <f>ВВ!X10</f>
        <v>7450</v>
      </c>
      <c r="Y11" s="18">
        <f>ВВ!Y10</f>
        <v>7450</v>
      </c>
      <c r="Z11" s="18">
        <f>ВВ!Z10</f>
        <v>7450</v>
      </c>
      <c r="AA11" s="18">
        <f>ВВ!AA10</f>
        <v>7750</v>
      </c>
      <c r="AB11" s="18">
        <f>ВВ!AB10</f>
        <v>7750</v>
      </c>
      <c r="AC11" s="18">
        <f>ВВ!AC10</f>
        <v>7450</v>
      </c>
      <c r="AD11" s="18">
        <f>ВВ!AD10</f>
        <v>7450</v>
      </c>
      <c r="AE11" s="18">
        <f>ВВ!AE10</f>
        <v>7450</v>
      </c>
      <c r="AF11" s="18">
        <f>ВВ!AF10</f>
        <v>7450</v>
      </c>
      <c r="AG11" s="18">
        <f>ВВ!AG10</f>
        <v>7450</v>
      </c>
      <c r="AH11" s="18">
        <f>ВВ!AH10</f>
        <v>7450</v>
      </c>
      <c r="AI11" s="18">
        <f>ВВ!AI10</f>
        <v>7450</v>
      </c>
      <c r="AJ11" s="18">
        <f>ВВ!AJ10</f>
        <v>7450</v>
      </c>
      <c r="AK11" s="18">
        <f>ВВ!AK10</f>
        <v>7450</v>
      </c>
      <c r="AL11" s="18">
        <f>ВВ!AL10</f>
        <v>7450</v>
      </c>
      <c r="AM11" s="18">
        <f>ВВ!AM10</f>
        <v>7450</v>
      </c>
      <c r="AN11" s="18">
        <f>ВВ!AN10</f>
        <v>7450</v>
      </c>
      <c r="AO11" s="18">
        <f>ВВ!AO10</f>
        <v>7750</v>
      </c>
      <c r="AP11" s="18">
        <f>ВВ!AP10</f>
        <v>7750</v>
      </c>
      <c r="AQ11" s="18">
        <f>ВВ!AQ10</f>
        <v>7450</v>
      </c>
      <c r="AR11" s="18">
        <f>ВВ!AR10</f>
        <v>7450</v>
      </c>
      <c r="AS11" s="18">
        <f>ВВ!AS10</f>
        <v>7450</v>
      </c>
      <c r="AT11" s="18">
        <f>ВВ!AT10</f>
        <v>7450</v>
      </c>
      <c r="AU11" s="18">
        <f>ВВ!AU10</f>
        <v>8350</v>
      </c>
      <c r="AV11" s="18">
        <f>ВВ!AV10</f>
        <v>8350</v>
      </c>
      <c r="AW11" s="18">
        <f>ВВ!AW10</f>
        <v>8350</v>
      </c>
      <c r="AX11" s="18">
        <f>ВВ!AX10</f>
        <v>7750</v>
      </c>
      <c r="AY11" s="18">
        <f>ВВ!AY10</f>
        <v>7750</v>
      </c>
      <c r="AZ11" s="18">
        <f>ВВ!AZ10</f>
        <v>7750</v>
      </c>
      <c r="BA11" s="18">
        <f>ВВ!BA10</f>
        <v>7750</v>
      </c>
      <c r="BB11" s="18">
        <f>ВВ!BB10</f>
        <v>7750</v>
      </c>
      <c r="BC11" s="18">
        <f>ВВ!BC10</f>
        <v>8050</v>
      </c>
      <c r="BD11" s="18">
        <f>ВВ!BD10</f>
        <v>8050</v>
      </c>
      <c r="BE11" s="18">
        <f>ВВ!BE10</f>
        <v>8050</v>
      </c>
      <c r="BF11" s="18">
        <f>ВВ!BF10</f>
        <v>7450</v>
      </c>
      <c r="BG11" s="18">
        <f>ВВ!BG10</f>
        <v>7450</v>
      </c>
      <c r="BH11" s="18">
        <f>ВВ!BH10</f>
        <v>7450</v>
      </c>
      <c r="BI11" s="18">
        <f>ВВ!BI10</f>
        <v>7450</v>
      </c>
      <c r="BJ11" s="18">
        <f>ВВ!BJ10</f>
        <v>7450</v>
      </c>
      <c r="BK11" s="18">
        <f>ВВ!BK10</f>
        <v>7450</v>
      </c>
      <c r="BL11" s="18">
        <f>ВВ!BL10</f>
        <v>7450</v>
      </c>
      <c r="BM11" s="18">
        <f>ВВ!BM10</f>
        <v>7450</v>
      </c>
      <c r="BN11" s="18">
        <f>ВВ!BN10</f>
        <v>7450</v>
      </c>
      <c r="BO11" s="18">
        <f>ВВ!BO10</f>
        <v>7450</v>
      </c>
      <c r="BP11" s="18">
        <f>ВВ!BP10</f>
        <v>7450</v>
      </c>
      <c r="BQ11" s="18">
        <f>ВВ!BQ10</f>
        <v>7450</v>
      </c>
      <c r="BR11" s="18">
        <f>ВВ!BR10</f>
        <v>7450</v>
      </c>
      <c r="BS11" s="18">
        <f>ВВ!BS10</f>
        <v>7450</v>
      </c>
      <c r="BT11" s="18">
        <f>ВВ!BT10</f>
        <v>7450</v>
      </c>
      <c r="BU11" s="18">
        <f>ВВ!BU10</f>
        <v>7450</v>
      </c>
      <c r="BV11" s="18">
        <f>ВВ!BV10</f>
        <v>7450</v>
      </c>
      <c r="BW11" s="18">
        <f>ВВ!BW10</f>
        <v>7450</v>
      </c>
      <c r="BX11" s="18">
        <f>ВВ!BX10</f>
        <v>7450</v>
      </c>
      <c r="BY11" s="18">
        <f>ВВ!BY10</f>
        <v>7450</v>
      </c>
      <c r="BZ11" s="18">
        <f>ВВ!BZ10</f>
        <v>7450</v>
      </c>
      <c r="CA11" s="18">
        <f>ВВ!CA10</f>
        <v>7750</v>
      </c>
      <c r="CB11" s="18">
        <f>ВВ!CB10</f>
        <v>7750</v>
      </c>
      <c r="CC11" s="18">
        <f>ВВ!CC10</f>
        <v>7750</v>
      </c>
      <c r="CD11" s="18">
        <f>ВВ!CD10</f>
        <v>7750</v>
      </c>
      <c r="CE11" s="18">
        <f>ВВ!CE10</f>
        <v>13450</v>
      </c>
      <c r="CF11" s="18">
        <f>ВВ!CF10</f>
        <v>13450</v>
      </c>
      <c r="CG11" s="60">
        <f>ВВ!CG10</f>
        <v>13450</v>
      </c>
      <c r="CH11" s="60">
        <f>ВВ!CH10</f>
        <v>13450</v>
      </c>
      <c r="CI11" s="60">
        <f>ВВ!CI10</f>
        <v>13450</v>
      </c>
      <c r="CJ11" s="60">
        <f>ВВ!CJ10</f>
        <v>13450</v>
      </c>
      <c r="CK11" s="60">
        <f>ВВ!CK10</f>
        <v>13450</v>
      </c>
      <c r="CL11" s="18">
        <f>ВВ!CL10</f>
        <v>13450</v>
      </c>
      <c r="CM11" s="18">
        <f>ВВ!CM10</f>
        <v>13450</v>
      </c>
      <c r="CN11" s="18">
        <f>ВВ!CN10</f>
        <v>13850</v>
      </c>
      <c r="CO11" s="30">
        <f>ВВ!CO10</f>
        <v>13850</v>
      </c>
      <c r="CP11" s="30">
        <f>ВВ!CP10</f>
        <v>13850</v>
      </c>
      <c r="CQ11" s="30">
        <f>ВВ!CQ10</f>
        <v>13850</v>
      </c>
      <c r="CR11" s="30">
        <f>ВВ!CR10</f>
        <v>13850</v>
      </c>
      <c r="CS11" s="30">
        <f>ВВ!CS10</f>
        <v>13850</v>
      </c>
      <c r="CT11" s="18">
        <f>ВВ!CT10</f>
        <v>13850</v>
      </c>
      <c r="CU11" s="18">
        <f>ВВ!CU10</f>
        <v>10850</v>
      </c>
      <c r="CV11" s="18">
        <f>ВВ!CV10</f>
        <v>10850</v>
      </c>
      <c r="CW11" s="18">
        <f>ВВ!CW10</f>
        <v>10850</v>
      </c>
      <c r="CX11" s="18">
        <f>ВВ!CX10</f>
        <v>10850</v>
      </c>
      <c r="CY11" s="18">
        <f>ВВ!CY10</f>
        <v>10850</v>
      </c>
      <c r="CZ11" s="18">
        <f>ВВ!CZ10</f>
        <v>10850</v>
      </c>
      <c r="DA11" s="18">
        <f>ВВ!DA10</f>
        <v>10850</v>
      </c>
      <c r="DB11" s="18">
        <f>ВВ!DB10</f>
        <v>10850</v>
      </c>
      <c r="DC11" s="18">
        <f>ВВ!DC10</f>
        <v>13850</v>
      </c>
      <c r="DD11" s="18">
        <f>ВВ!DD10</f>
        <v>13850</v>
      </c>
      <c r="DE11" s="18">
        <f>ВВ!DE10</f>
        <v>13850</v>
      </c>
      <c r="DF11" s="18">
        <f>ВВ!DF10</f>
        <v>13850</v>
      </c>
      <c r="DG11" s="18">
        <f>ВВ!DG10</f>
        <v>13850</v>
      </c>
      <c r="DH11" s="18">
        <f>ВВ!DH10</f>
        <v>13850</v>
      </c>
      <c r="DI11" s="18">
        <f>ВВ!DI10</f>
        <v>13850</v>
      </c>
      <c r="DJ11" s="18">
        <f>ВВ!DJ10</f>
        <v>13850</v>
      </c>
      <c r="DK11" s="18">
        <f>ВВ!DK10</f>
        <v>13850</v>
      </c>
      <c r="DL11" s="18">
        <f>ВВ!DL10</f>
        <v>13850</v>
      </c>
      <c r="DM11" s="18">
        <f>ВВ!DM10</f>
        <v>13850</v>
      </c>
      <c r="DN11" s="18">
        <f>ВВ!DN10</f>
        <v>13850</v>
      </c>
      <c r="DO11" s="18">
        <f>ВВ!DO10</f>
        <v>13850</v>
      </c>
      <c r="DP11" s="18">
        <f>ВВ!DP10</f>
        <v>13850</v>
      </c>
      <c r="DQ11" s="18">
        <f>ВВ!DQ10</f>
        <v>10350</v>
      </c>
      <c r="DR11" s="18">
        <f>ВВ!DR10</f>
        <v>10350</v>
      </c>
      <c r="DS11" s="18">
        <f>ВВ!DS10</f>
        <v>10350</v>
      </c>
      <c r="DT11" s="18">
        <f>ВВ!DT10</f>
        <v>10350</v>
      </c>
      <c r="DU11" s="18">
        <f>ВВ!DU10</f>
        <v>10850</v>
      </c>
      <c r="DV11" s="18">
        <f>ВВ!DV10</f>
        <v>10850</v>
      </c>
      <c r="DW11" s="18">
        <f>ВВ!DW10</f>
        <v>10350</v>
      </c>
      <c r="DX11" s="18">
        <f>ВВ!DX10</f>
        <v>10350</v>
      </c>
      <c r="DY11" s="18">
        <f>ВВ!DY10</f>
        <v>10350</v>
      </c>
      <c r="DZ11" s="18">
        <f>ВВ!DZ10</f>
        <v>10350</v>
      </c>
      <c r="EA11" s="18">
        <f>ВВ!EA10</f>
        <v>10350</v>
      </c>
      <c r="EB11" s="18">
        <f>ВВ!EB10</f>
        <v>10850</v>
      </c>
      <c r="EC11" s="18">
        <f>ВВ!EC10</f>
        <v>10850</v>
      </c>
      <c r="ED11" s="18">
        <f>ВВ!ED10</f>
        <v>10350</v>
      </c>
      <c r="EE11" s="18">
        <f>ВВ!EE10</f>
        <v>10350</v>
      </c>
      <c r="EF11" s="18">
        <f>ВВ!EF10</f>
        <v>10350</v>
      </c>
      <c r="EG11" s="18">
        <f>ВВ!EG10</f>
        <v>10350</v>
      </c>
      <c r="EH11" s="18">
        <f>ВВ!EH10</f>
        <v>10350</v>
      </c>
      <c r="EI11" s="18">
        <f>ВВ!EI10</f>
        <v>10850</v>
      </c>
      <c r="EJ11" s="18">
        <f>ВВ!EJ10</f>
        <v>10850</v>
      </c>
      <c r="EK11" s="18">
        <f>ВВ!EK10</f>
        <v>10350</v>
      </c>
      <c r="EL11" s="18">
        <f>ВВ!EL10</f>
        <v>10350</v>
      </c>
      <c r="EM11" s="18">
        <f>ВВ!EM10</f>
        <v>10350</v>
      </c>
      <c r="EN11" s="18">
        <f>ВВ!EN10</f>
        <v>10350</v>
      </c>
      <c r="EO11" s="18">
        <f>ВВ!EO10</f>
        <v>10350</v>
      </c>
      <c r="EP11" s="18">
        <f>ВВ!EP10</f>
        <v>10850</v>
      </c>
      <c r="EQ11" s="18">
        <f>ВВ!EQ10</f>
        <v>10850</v>
      </c>
      <c r="ER11" s="18">
        <f>ВВ!ER10</f>
        <v>10350</v>
      </c>
      <c r="ES11" s="18">
        <f>ВВ!ES10</f>
        <v>10350</v>
      </c>
      <c r="ET11" s="18">
        <f>ВВ!ET10</f>
        <v>10350</v>
      </c>
      <c r="EU11" s="18">
        <f>ВВ!EU10</f>
        <v>10350</v>
      </c>
      <c r="EV11" s="18">
        <f>ВВ!EV10</f>
        <v>10350</v>
      </c>
      <c r="EW11" s="18">
        <f>ВВ!EW10</f>
        <v>10850</v>
      </c>
      <c r="EX11" s="18">
        <f>ВВ!EX10</f>
        <v>10850</v>
      </c>
      <c r="EY11" s="18">
        <f>ВВ!EY10</f>
        <v>10350</v>
      </c>
      <c r="EZ11" s="18">
        <f>ВВ!EZ10</f>
        <v>10350</v>
      </c>
      <c r="FA11" s="18">
        <f>ВВ!FA10</f>
        <v>10350</v>
      </c>
      <c r="FB11" s="18">
        <f>ВВ!FB10</f>
        <v>10350</v>
      </c>
      <c r="FC11" s="18">
        <f>ВВ!FC10</f>
        <v>10350</v>
      </c>
      <c r="FD11" s="18">
        <f>ВВ!FD10</f>
        <v>10850</v>
      </c>
      <c r="FE11" s="18">
        <f>ВВ!FE10</f>
        <v>10850</v>
      </c>
      <c r="FF11" s="18">
        <f>ВВ!FF10</f>
        <v>9350</v>
      </c>
      <c r="FG11" s="18">
        <f>ВВ!FG10</f>
        <v>9350</v>
      </c>
      <c r="FH11" s="18">
        <f>ВВ!FH10</f>
        <v>9350</v>
      </c>
      <c r="FI11" s="18">
        <f>ВВ!FI10</f>
        <v>9350</v>
      </c>
      <c r="FJ11" s="18">
        <f>ВВ!FJ10</f>
        <v>9350</v>
      </c>
      <c r="FK11" s="18">
        <f>ВВ!FK10</f>
        <v>9350</v>
      </c>
      <c r="FL11" s="18">
        <f>ВВ!FL10</f>
        <v>9350</v>
      </c>
      <c r="FM11" s="18">
        <f>ВВ!FM10</f>
        <v>8850</v>
      </c>
      <c r="FN11" s="18">
        <f>ВВ!FN10</f>
        <v>8850</v>
      </c>
      <c r="FO11" s="18">
        <f>ВВ!FO10</f>
        <v>8850</v>
      </c>
      <c r="FP11" s="18">
        <f>ВВ!FP10</f>
        <v>8850</v>
      </c>
      <c r="FQ11" s="18">
        <f>ВВ!FQ10</f>
        <v>8850</v>
      </c>
      <c r="FR11" s="18">
        <f>ВВ!FR10</f>
        <v>9350</v>
      </c>
      <c r="FS11" s="18">
        <f>ВВ!FS10</f>
        <v>9350</v>
      </c>
      <c r="FT11" s="18">
        <f>ВВ!FT10</f>
        <v>8850</v>
      </c>
      <c r="FU11" s="18">
        <f>ВВ!FU10</f>
        <v>8850</v>
      </c>
      <c r="FV11" s="18">
        <f>ВВ!FV10</f>
        <v>8850</v>
      </c>
      <c r="FW11" s="18">
        <f>ВВ!FW10</f>
        <v>8850</v>
      </c>
      <c r="FX11" s="18">
        <f>ВВ!FX10</f>
        <v>8850</v>
      </c>
      <c r="FY11" s="18">
        <f>ВВ!FY10</f>
        <v>9350</v>
      </c>
      <c r="FZ11" s="18">
        <f>ВВ!FZ10</f>
        <v>9350</v>
      </c>
      <c r="GA11" s="18">
        <f>ВВ!GA10</f>
        <v>8850</v>
      </c>
      <c r="GB11" s="18">
        <f>ВВ!GB10</f>
        <v>8850</v>
      </c>
      <c r="GC11" s="18">
        <f>ВВ!GC10</f>
        <v>8850</v>
      </c>
      <c r="GD11" s="18">
        <f>ВВ!GD10</f>
        <v>8850</v>
      </c>
      <c r="GE11" s="18">
        <f>ВВ!GE10</f>
        <v>8850</v>
      </c>
      <c r="GF11" s="18">
        <f>ВВ!GF10</f>
        <v>9350</v>
      </c>
      <c r="GG11" s="18">
        <f>ВВ!GG10</f>
        <v>9350</v>
      </c>
      <c r="GH11" s="18">
        <f>ВВ!GH10</f>
        <v>9350</v>
      </c>
      <c r="GI11" s="18">
        <f>ВВ!GI10</f>
        <v>9350</v>
      </c>
      <c r="GJ11" s="18">
        <f>ВВ!GJ10</f>
        <v>9350</v>
      </c>
      <c r="GK11" s="18">
        <f>ВВ!GK10</f>
        <v>9350</v>
      </c>
      <c r="GL11" s="18">
        <f>ВВ!GL10</f>
        <v>9350</v>
      </c>
      <c r="GM11" s="18">
        <f>ВВ!GM10</f>
        <v>9350</v>
      </c>
      <c r="GN11" s="18">
        <f>ВВ!GN10</f>
        <v>9350</v>
      </c>
      <c r="GO11" s="18">
        <f>ВВ!GO10</f>
        <v>9350</v>
      </c>
      <c r="GP11" s="18">
        <f>ВВ!GP10</f>
        <v>9350</v>
      </c>
      <c r="GQ11" s="18">
        <f>ВВ!GQ10</f>
        <v>9350</v>
      </c>
      <c r="GR11" s="18">
        <f>ВВ!GR10</f>
        <v>9350</v>
      </c>
    </row>
    <row r="12" spans="1:200" hidden="1" x14ac:dyDescent="0.2">
      <c r="A12" s="10">
        <v>2</v>
      </c>
      <c r="B12" s="18">
        <f>ВВ!B11</f>
        <v>11900</v>
      </c>
      <c r="C12" s="18">
        <f>ВВ!C11</f>
        <v>11900</v>
      </c>
      <c r="D12" s="18">
        <f>ВВ!D11</f>
        <v>11900</v>
      </c>
      <c r="E12" s="18">
        <f>ВВ!E11</f>
        <v>13400</v>
      </c>
      <c r="F12" s="18">
        <f>ВВ!F11</f>
        <v>14800</v>
      </c>
      <c r="G12" s="18">
        <f>ВВ!G11</f>
        <v>14100</v>
      </c>
      <c r="H12" s="18">
        <f>ВВ!H11</f>
        <v>11400</v>
      </c>
      <c r="I12" s="18">
        <f>ВВ!I11</f>
        <v>11400</v>
      </c>
      <c r="J12" s="18">
        <f>ВВ!J11</f>
        <v>11400</v>
      </c>
      <c r="K12" s="18">
        <f>ВВ!K11</f>
        <v>11400</v>
      </c>
      <c r="L12" s="18">
        <f>ВВ!L11</f>
        <v>11400</v>
      </c>
      <c r="M12" s="18">
        <f>ВВ!M11</f>
        <v>11400</v>
      </c>
      <c r="N12" s="18">
        <f>ВВ!N11</f>
        <v>11400</v>
      </c>
      <c r="O12" s="18">
        <f>ВВ!O11</f>
        <v>11400</v>
      </c>
      <c r="P12" s="18">
        <f>ВВ!P11</f>
        <v>11400</v>
      </c>
      <c r="Q12" s="18">
        <f>ВВ!Q11</f>
        <v>11400</v>
      </c>
      <c r="R12" s="18">
        <f>ВВ!R11</f>
        <v>9400</v>
      </c>
      <c r="S12" s="18">
        <f>ВВ!S11</f>
        <v>9400</v>
      </c>
      <c r="T12" s="18">
        <f>ВВ!T11</f>
        <v>9700</v>
      </c>
      <c r="U12" s="18">
        <f>ВВ!U11</f>
        <v>9700</v>
      </c>
      <c r="V12" s="18">
        <f>ВВ!V11</f>
        <v>9100</v>
      </c>
      <c r="W12" s="18">
        <f>ВВ!W11</f>
        <v>9100</v>
      </c>
      <c r="X12" s="18">
        <f>ВВ!X11</f>
        <v>9100</v>
      </c>
      <c r="Y12" s="18">
        <f>ВВ!Y11</f>
        <v>9100</v>
      </c>
      <c r="Z12" s="18">
        <f>ВВ!Z11</f>
        <v>9100</v>
      </c>
      <c r="AA12" s="18">
        <f>ВВ!AA11</f>
        <v>9400</v>
      </c>
      <c r="AB12" s="18">
        <f>ВВ!AB11</f>
        <v>9400</v>
      </c>
      <c r="AC12" s="18">
        <f>ВВ!AC11</f>
        <v>9100</v>
      </c>
      <c r="AD12" s="18">
        <f>ВВ!AD11</f>
        <v>9100</v>
      </c>
      <c r="AE12" s="18">
        <f>ВВ!AE11</f>
        <v>9100</v>
      </c>
      <c r="AF12" s="18">
        <f>ВВ!AF11</f>
        <v>9100</v>
      </c>
      <c r="AG12" s="18">
        <f>ВВ!AG11</f>
        <v>9100</v>
      </c>
      <c r="AH12" s="18">
        <f>ВВ!AH11</f>
        <v>9100</v>
      </c>
      <c r="AI12" s="18">
        <f>ВВ!AI11</f>
        <v>9100</v>
      </c>
      <c r="AJ12" s="18">
        <f>ВВ!AJ11</f>
        <v>9100</v>
      </c>
      <c r="AK12" s="18">
        <f>ВВ!AK11</f>
        <v>9100</v>
      </c>
      <c r="AL12" s="18">
        <f>ВВ!AL11</f>
        <v>9100</v>
      </c>
      <c r="AM12" s="18">
        <f>ВВ!AM11</f>
        <v>9100</v>
      </c>
      <c r="AN12" s="18">
        <f>ВВ!AN11</f>
        <v>9100</v>
      </c>
      <c r="AO12" s="18">
        <f>ВВ!AO11</f>
        <v>9400</v>
      </c>
      <c r="AP12" s="18">
        <f>ВВ!AP11</f>
        <v>9400</v>
      </c>
      <c r="AQ12" s="18">
        <f>ВВ!AQ11</f>
        <v>9100</v>
      </c>
      <c r="AR12" s="18">
        <f>ВВ!AR11</f>
        <v>9100</v>
      </c>
      <c r="AS12" s="18">
        <f>ВВ!AS11</f>
        <v>9100</v>
      </c>
      <c r="AT12" s="18">
        <f>ВВ!AT11</f>
        <v>9100</v>
      </c>
      <c r="AU12" s="18">
        <f>ВВ!AU11</f>
        <v>10000</v>
      </c>
      <c r="AV12" s="18">
        <f>ВВ!AV11</f>
        <v>10000</v>
      </c>
      <c r="AW12" s="18">
        <f>ВВ!AW11</f>
        <v>10000</v>
      </c>
      <c r="AX12" s="18">
        <f>ВВ!AX11</f>
        <v>9400</v>
      </c>
      <c r="AY12" s="18">
        <f>ВВ!AY11</f>
        <v>9400</v>
      </c>
      <c r="AZ12" s="18">
        <f>ВВ!AZ11</f>
        <v>9400</v>
      </c>
      <c r="BA12" s="18">
        <f>ВВ!BA11</f>
        <v>9400</v>
      </c>
      <c r="BB12" s="18">
        <f>ВВ!BB11</f>
        <v>9400</v>
      </c>
      <c r="BC12" s="18">
        <f>ВВ!BC11</f>
        <v>9700</v>
      </c>
      <c r="BD12" s="18">
        <f>ВВ!BD11</f>
        <v>9700</v>
      </c>
      <c r="BE12" s="18">
        <f>ВВ!BE11</f>
        <v>9700</v>
      </c>
      <c r="BF12" s="18">
        <f>ВВ!BF11</f>
        <v>9100</v>
      </c>
      <c r="BG12" s="18">
        <f>ВВ!BG11</f>
        <v>9100</v>
      </c>
      <c r="BH12" s="18">
        <f>ВВ!BH11</f>
        <v>9100</v>
      </c>
      <c r="BI12" s="18">
        <f>ВВ!BI11</f>
        <v>9100</v>
      </c>
      <c r="BJ12" s="18">
        <f>ВВ!BJ11</f>
        <v>9100</v>
      </c>
      <c r="BK12" s="18">
        <f>ВВ!BK11</f>
        <v>9100</v>
      </c>
      <c r="BL12" s="18">
        <f>ВВ!BL11</f>
        <v>9100</v>
      </c>
      <c r="BM12" s="18">
        <f>ВВ!BM11</f>
        <v>9100</v>
      </c>
      <c r="BN12" s="18">
        <f>ВВ!BN11</f>
        <v>9100</v>
      </c>
      <c r="BO12" s="18">
        <f>ВВ!BO11</f>
        <v>9100</v>
      </c>
      <c r="BP12" s="18">
        <f>ВВ!BP11</f>
        <v>9100</v>
      </c>
      <c r="BQ12" s="18">
        <f>ВВ!BQ11</f>
        <v>9100</v>
      </c>
      <c r="BR12" s="18">
        <f>ВВ!BR11</f>
        <v>9100</v>
      </c>
      <c r="BS12" s="18">
        <f>ВВ!BS11</f>
        <v>9100</v>
      </c>
      <c r="BT12" s="18">
        <f>ВВ!BT11</f>
        <v>9100</v>
      </c>
      <c r="BU12" s="18">
        <f>ВВ!BU11</f>
        <v>9100</v>
      </c>
      <c r="BV12" s="18">
        <f>ВВ!BV11</f>
        <v>9100</v>
      </c>
      <c r="BW12" s="18">
        <f>ВВ!BW11</f>
        <v>9100</v>
      </c>
      <c r="BX12" s="18">
        <f>ВВ!BX11</f>
        <v>9100</v>
      </c>
      <c r="BY12" s="18">
        <f>ВВ!BY11</f>
        <v>9100</v>
      </c>
      <c r="BZ12" s="18">
        <f>ВВ!BZ11</f>
        <v>9100</v>
      </c>
      <c r="CA12" s="18">
        <f>ВВ!CA11</f>
        <v>9400</v>
      </c>
      <c r="CB12" s="18">
        <f>ВВ!CB11</f>
        <v>9400</v>
      </c>
      <c r="CC12" s="18">
        <f>ВВ!CC11</f>
        <v>9400</v>
      </c>
      <c r="CD12" s="18">
        <f>ВВ!CD11</f>
        <v>9400</v>
      </c>
      <c r="CE12" s="18">
        <f>ВВ!CE11</f>
        <v>15100</v>
      </c>
      <c r="CF12" s="18">
        <f>ВВ!CF11</f>
        <v>15100</v>
      </c>
      <c r="CG12" s="60">
        <f>ВВ!CG11</f>
        <v>15100</v>
      </c>
      <c r="CH12" s="60">
        <f>ВВ!CH11</f>
        <v>15100</v>
      </c>
      <c r="CI12" s="60">
        <f>ВВ!CI11</f>
        <v>15100</v>
      </c>
      <c r="CJ12" s="60">
        <f>ВВ!CJ11</f>
        <v>15100</v>
      </c>
      <c r="CK12" s="60">
        <f>ВВ!CK11</f>
        <v>15100</v>
      </c>
      <c r="CL12" s="18">
        <f>ВВ!CL11</f>
        <v>15100</v>
      </c>
      <c r="CM12" s="18">
        <f>ВВ!CM11</f>
        <v>15100</v>
      </c>
      <c r="CN12" s="18">
        <f>ВВ!CN11</f>
        <v>15500</v>
      </c>
      <c r="CO12" s="30">
        <f>ВВ!CO11</f>
        <v>15500</v>
      </c>
      <c r="CP12" s="30">
        <f>ВВ!CP11</f>
        <v>15500</v>
      </c>
      <c r="CQ12" s="30">
        <f>ВВ!CQ11</f>
        <v>15500</v>
      </c>
      <c r="CR12" s="30">
        <f>ВВ!CR11</f>
        <v>15500</v>
      </c>
      <c r="CS12" s="30">
        <f>ВВ!CS11</f>
        <v>15500</v>
      </c>
      <c r="CT12" s="18">
        <f>ВВ!CT11</f>
        <v>15500</v>
      </c>
      <c r="CU12" s="18">
        <f>ВВ!CU11</f>
        <v>12500</v>
      </c>
      <c r="CV12" s="18">
        <f>ВВ!CV11</f>
        <v>12500</v>
      </c>
      <c r="CW12" s="18">
        <f>ВВ!CW11</f>
        <v>12500</v>
      </c>
      <c r="CX12" s="18">
        <f>ВВ!CX11</f>
        <v>12500</v>
      </c>
      <c r="CY12" s="18">
        <f>ВВ!CY11</f>
        <v>12500</v>
      </c>
      <c r="CZ12" s="18">
        <f>ВВ!CZ11</f>
        <v>12500</v>
      </c>
      <c r="DA12" s="18">
        <f>ВВ!DA11</f>
        <v>12500</v>
      </c>
      <c r="DB12" s="18">
        <f>ВВ!DB11</f>
        <v>12500</v>
      </c>
      <c r="DC12" s="18">
        <f>ВВ!DC11</f>
        <v>15500</v>
      </c>
      <c r="DD12" s="18">
        <f>ВВ!DD11</f>
        <v>15500</v>
      </c>
      <c r="DE12" s="18">
        <f>ВВ!DE11</f>
        <v>15500</v>
      </c>
      <c r="DF12" s="18">
        <f>ВВ!DF11</f>
        <v>15500</v>
      </c>
      <c r="DG12" s="18">
        <f>ВВ!DG11</f>
        <v>15500</v>
      </c>
      <c r="DH12" s="18">
        <f>ВВ!DH11</f>
        <v>15500</v>
      </c>
      <c r="DI12" s="18">
        <f>ВВ!DI11</f>
        <v>15500</v>
      </c>
      <c r="DJ12" s="18">
        <f>ВВ!DJ11</f>
        <v>15500</v>
      </c>
      <c r="DK12" s="18">
        <f>ВВ!DK11</f>
        <v>15500</v>
      </c>
      <c r="DL12" s="18">
        <f>ВВ!DL11</f>
        <v>15500</v>
      </c>
      <c r="DM12" s="18">
        <f>ВВ!DM11</f>
        <v>15500</v>
      </c>
      <c r="DN12" s="18">
        <f>ВВ!DN11</f>
        <v>15500</v>
      </c>
      <c r="DO12" s="18">
        <f>ВВ!DO11</f>
        <v>15500</v>
      </c>
      <c r="DP12" s="18">
        <f>ВВ!DP11</f>
        <v>15500</v>
      </c>
      <c r="DQ12" s="18">
        <f>ВВ!DQ11</f>
        <v>12000</v>
      </c>
      <c r="DR12" s="18">
        <f>ВВ!DR11</f>
        <v>12000</v>
      </c>
      <c r="DS12" s="18">
        <f>ВВ!DS11</f>
        <v>12000</v>
      </c>
      <c r="DT12" s="18">
        <f>ВВ!DT11</f>
        <v>12000</v>
      </c>
      <c r="DU12" s="18">
        <f>ВВ!DU11</f>
        <v>12500</v>
      </c>
      <c r="DV12" s="18">
        <f>ВВ!DV11</f>
        <v>12500</v>
      </c>
      <c r="DW12" s="18">
        <f>ВВ!DW11</f>
        <v>12000</v>
      </c>
      <c r="DX12" s="18">
        <f>ВВ!DX11</f>
        <v>12000</v>
      </c>
      <c r="DY12" s="18">
        <f>ВВ!DY11</f>
        <v>12000</v>
      </c>
      <c r="DZ12" s="18">
        <f>ВВ!DZ11</f>
        <v>12000</v>
      </c>
      <c r="EA12" s="18">
        <f>ВВ!EA11</f>
        <v>12000</v>
      </c>
      <c r="EB12" s="18">
        <f>ВВ!EB11</f>
        <v>12500</v>
      </c>
      <c r="EC12" s="18">
        <f>ВВ!EC11</f>
        <v>12500</v>
      </c>
      <c r="ED12" s="18">
        <f>ВВ!ED11</f>
        <v>12000</v>
      </c>
      <c r="EE12" s="18">
        <f>ВВ!EE11</f>
        <v>12000</v>
      </c>
      <c r="EF12" s="18">
        <f>ВВ!EF11</f>
        <v>12000</v>
      </c>
      <c r="EG12" s="18">
        <f>ВВ!EG11</f>
        <v>12000</v>
      </c>
      <c r="EH12" s="18">
        <f>ВВ!EH11</f>
        <v>12000</v>
      </c>
      <c r="EI12" s="18">
        <f>ВВ!EI11</f>
        <v>12500</v>
      </c>
      <c r="EJ12" s="18">
        <f>ВВ!EJ11</f>
        <v>12500</v>
      </c>
      <c r="EK12" s="18">
        <f>ВВ!EK11</f>
        <v>12000</v>
      </c>
      <c r="EL12" s="18">
        <f>ВВ!EL11</f>
        <v>12000</v>
      </c>
      <c r="EM12" s="18">
        <f>ВВ!EM11</f>
        <v>12000</v>
      </c>
      <c r="EN12" s="18">
        <f>ВВ!EN11</f>
        <v>12000</v>
      </c>
      <c r="EO12" s="18">
        <f>ВВ!EO11</f>
        <v>12000</v>
      </c>
      <c r="EP12" s="18">
        <f>ВВ!EP11</f>
        <v>12500</v>
      </c>
      <c r="EQ12" s="18">
        <f>ВВ!EQ11</f>
        <v>12500</v>
      </c>
      <c r="ER12" s="18">
        <f>ВВ!ER11</f>
        <v>12000</v>
      </c>
      <c r="ES12" s="18">
        <f>ВВ!ES11</f>
        <v>12000</v>
      </c>
      <c r="ET12" s="18">
        <f>ВВ!ET11</f>
        <v>12000</v>
      </c>
      <c r="EU12" s="18">
        <f>ВВ!EU11</f>
        <v>12000</v>
      </c>
      <c r="EV12" s="18">
        <f>ВВ!EV11</f>
        <v>12000</v>
      </c>
      <c r="EW12" s="18">
        <f>ВВ!EW11</f>
        <v>12500</v>
      </c>
      <c r="EX12" s="18">
        <f>ВВ!EX11</f>
        <v>12500</v>
      </c>
      <c r="EY12" s="18">
        <f>ВВ!EY11</f>
        <v>12000</v>
      </c>
      <c r="EZ12" s="18">
        <f>ВВ!EZ11</f>
        <v>12000</v>
      </c>
      <c r="FA12" s="18">
        <f>ВВ!FA11</f>
        <v>12000</v>
      </c>
      <c r="FB12" s="18">
        <f>ВВ!FB11</f>
        <v>12000</v>
      </c>
      <c r="FC12" s="18">
        <f>ВВ!FC11</f>
        <v>12000</v>
      </c>
      <c r="FD12" s="18">
        <f>ВВ!FD11</f>
        <v>12500</v>
      </c>
      <c r="FE12" s="18">
        <f>ВВ!FE11</f>
        <v>12500</v>
      </c>
      <c r="FF12" s="18">
        <f>ВВ!FF11</f>
        <v>11000</v>
      </c>
      <c r="FG12" s="18">
        <f>ВВ!FG11</f>
        <v>11000</v>
      </c>
      <c r="FH12" s="18">
        <f>ВВ!FH11</f>
        <v>11000</v>
      </c>
      <c r="FI12" s="18">
        <f>ВВ!FI11</f>
        <v>11000</v>
      </c>
      <c r="FJ12" s="18">
        <f>ВВ!FJ11</f>
        <v>11000</v>
      </c>
      <c r="FK12" s="18">
        <f>ВВ!FK11</f>
        <v>11000</v>
      </c>
      <c r="FL12" s="18">
        <f>ВВ!FL11</f>
        <v>11000</v>
      </c>
      <c r="FM12" s="18">
        <f>ВВ!FM11</f>
        <v>10500</v>
      </c>
      <c r="FN12" s="18">
        <f>ВВ!FN11</f>
        <v>10500</v>
      </c>
      <c r="FO12" s="18">
        <f>ВВ!FO11</f>
        <v>10500</v>
      </c>
      <c r="FP12" s="18">
        <f>ВВ!FP11</f>
        <v>10500</v>
      </c>
      <c r="FQ12" s="18">
        <f>ВВ!FQ11</f>
        <v>10500</v>
      </c>
      <c r="FR12" s="18">
        <f>ВВ!FR11</f>
        <v>11000</v>
      </c>
      <c r="FS12" s="18">
        <f>ВВ!FS11</f>
        <v>11000</v>
      </c>
      <c r="FT12" s="18">
        <f>ВВ!FT11</f>
        <v>10500</v>
      </c>
      <c r="FU12" s="18">
        <f>ВВ!FU11</f>
        <v>10500</v>
      </c>
      <c r="FV12" s="18">
        <f>ВВ!FV11</f>
        <v>10500</v>
      </c>
      <c r="FW12" s="18">
        <f>ВВ!FW11</f>
        <v>10500</v>
      </c>
      <c r="FX12" s="18">
        <f>ВВ!FX11</f>
        <v>10500</v>
      </c>
      <c r="FY12" s="18">
        <f>ВВ!FY11</f>
        <v>11000</v>
      </c>
      <c r="FZ12" s="18">
        <f>ВВ!FZ11</f>
        <v>11000</v>
      </c>
      <c r="GA12" s="18">
        <f>ВВ!GA11</f>
        <v>10500</v>
      </c>
      <c r="GB12" s="18">
        <f>ВВ!GB11</f>
        <v>10500</v>
      </c>
      <c r="GC12" s="18">
        <f>ВВ!GC11</f>
        <v>10500</v>
      </c>
      <c r="GD12" s="18">
        <f>ВВ!GD11</f>
        <v>10500</v>
      </c>
      <c r="GE12" s="18">
        <f>ВВ!GE11</f>
        <v>10500</v>
      </c>
      <c r="GF12" s="18">
        <f>ВВ!GF11</f>
        <v>11000</v>
      </c>
      <c r="GG12" s="18">
        <f>ВВ!GG11</f>
        <v>11000</v>
      </c>
      <c r="GH12" s="18">
        <f>ВВ!GH11</f>
        <v>11000</v>
      </c>
      <c r="GI12" s="18">
        <f>ВВ!GI11</f>
        <v>11000</v>
      </c>
      <c r="GJ12" s="18">
        <f>ВВ!GJ11</f>
        <v>11000</v>
      </c>
      <c r="GK12" s="18">
        <f>ВВ!GK11</f>
        <v>11000</v>
      </c>
      <c r="GL12" s="18">
        <f>ВВ!GL11</f>
        <v>11000</v>
      </c>
      <c r="GM12" s="18">
        <f>ВВ!GM11</f>
        <v>11000</v>
      </c>
      <c r="GN12" s="18">
        <f>ВВ!GN11</f>
        <v>11000</v>
      </c>
      <c r="GO12" s="18">
        <f>ВВ!GO11</f>
        <v>11000</v>
      </c>
      <c r="GP12" s="18">
        <f>ВВ!GP11</f>
        <v>11000</v>
      </c>
      <c r="GQ12" s="18">
        <f>ВВ!GQ11</f>
        <v>11000</v>
      </c>
      <c r="GR12" s="18">
        <f>ВВ!GR11</f>
        <v>11000</v>
      </c>
    </row>
    <row r="13" spans="1:200" hidden="1" x14ac:dyDescent="0.2">
      <c r="A13" s="30" t="s">
        <v>16</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195"/>
      <c r="CH13" s="195"/>
      <c r="CI13" s="195"/>
      <c r="CJ13" s="195"/>
      <c r="CK13" s="195"/>
      <c r="CL13" s="87"/>
      <c r="CM13" s="87"/>
      <c r="CN13" s="87"/>
      <c r="CO13" s="196"/>
      <c r="CP13" s="196"/>
      <c r="CQ13" s="196"/>
      <c r="CR13" s="196"/>
      <c r="CS13" s="196"/>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row>
    <row r="14" spans="1:200" hidden="1" x14ac:dyDescent="0.2">
      <c r="A14" s="30">
        <v>1</v>
      </c>
      <c r="B14" s="18">
        <f>ВВ!B13</f>
        <v>9550</v>
      </c>
      <c r="C14" s="18">
        <f>ВВ!C13</f>
        <v>9550</v>
      </c>
      <c r="D14" s="18">
        <f>ВВ!D13</f>
        <v>9550</v>
      </c>
      <c r="E14" s="18">
        <f>ВВ!E13</f>
        <v>11050</v>
      </c>
      <c r="F14" s="18">
        <f>ВВ!F13</f>
        <v>12450</v>
      </c>
      <c r="G14" s="18">
        <f>ВВ!G13</f>
        <v>11750</v>
      </c>
      <c r="H14" s="18">
        <f>ВВ!H13</f>
        <v>9050</v>
      </c>
      <c r="I14" s="18">
        <f>ВВ!I13</f>
        <v>9050</v>
      </c>
      <c r="J14" s="18">
        <f>ВВ!J13</f>
        <v>9050</v>
      </c>
      <c r="K14" s="18">
        <f>ВВ!K13</f>
        <v>9050</v>
      </c>
      <c r="L14" s="18">
        <f>ВВ!L13</f>
        <v>9050</v>
      </c>
      <c r="M14" s="18">
        <f>ВВ!M13</f>
        <v>9050</v>
      </c>
      <c r="N14" s="18">
        <f>ВВ!N13</f>
        <v>9050</v>
      </c>
      <c r="O14" s="18">
        <f>ВВ!O13</f>
        <v>9050</v>
      </c>
      <c r="P14" s="18">
        <f>ВВ!P13</f>
        <v>9050</v>
      </c>
      <c r="Q14" s="18">
        <f>ВВ!Q13</f>
        <v>9050</v>
      </c>
      <c r="R14" s="18">
        <f>ВВ!R13</f>
        <v>7250</v>
      </c>
      <c r="S14" s="18">
        <f>ВВ!S13</f>
        <v>7250</v>
      </c>
      <c r="T14" s="18">
        <f>ВВ!T13</f>
        <v>7550</v>
      </c>
      <c r="U14" s="18">
        <f>ВВ!U13</f>
        <v>7550</v>
      </c>
      <c r="V14" s="18">
        <f>ВВ!V13</f>
        <v>6950</v>
      </c>
      <c r="W14" s="18">
        <f>ВВ!W13</f>
        <v>6950</v>
      </c>
      <c r="X14" s="18">
        <f>ВВ!X13</f>
        <v>6950</v>
      </c>
      <c r="Y14" s="18">
        <f>ВВ!Y13</f>
        <v>6950</v>
      </c>
      <c r="Z14" s="18">
        <f>ВВ!Z13</f>
        <v>6950</v>
      </c>
      <c r="AA14" s="18">
        <f>ВВ!AA13</f>
        <v>7250</v>
      </c>
      <c r="AB14" s="18">
        <f>ВВ!AB13</f>
        <v>7250</v>
      </c>
      <c r="AC14" s="18">
        <f>ВВ!AC13</f>
        <v>6950</v>
      </c>
      <c r="AD14" s="18">
        <f>ВВ!AD13</f>
        <v>6950</v>
      </c>
      <c r="AE14" s="18">
        <f>ВВ!AE13</f>
        <v>6950</v>
      </c>
      <c r="AF14" s="18">
        <f>ВВ!AF13</f>
        <v>6950</v>
      </c>
      <c r="AG14" s="18">
        <f>ВВ!AG13</f>
        <v>6950</v>
      </c>
      <c r="AH14" s="18">
        <f>ВВ!AH13</f>
        <v>6950</v>
      </c>
      <c r="AI14" s="18">
        <f>ВВ!AI13</f>
        <v>6950</v>
      </c>
      <c r="AJ14" s="18">
        <f>ВВ!AJ13</f>
        <v>6950</v>
      </c>
      <c r="AK14" s="18">
        <f>ВВ!AK13</f>
        <v>6950</v>
      </c>
      <c r="AL14" s="18">
        <f>ВВ!AL13</f>
        <v>6950</v>
      </c>
      <c r="AM14" s="18">
        <f>ВВ!AM13</f>
        <v>6950</v>
      </c>
      <c r="AN14" s="18">
        <f>ВВ!AN13</f>
        <v>6950</v>
      </c>
      <c r="AO14" s="18">
        <f>ВВ!AO13</f>
        <v>7250</v>
      </c>
      <c r="AP14" s="18">
        <f>ВВ!AP13</f>
        <v>7250</v>
      </c>
      <c r="AQ14" s="18">
        <f>ВВ!AQ13</f>
        <v>6950</v>
      </c>
      <c r="AR14" s="18">
        <f>ВВ!AR13</f>
        <v>6950</v>
      </c>
      <c r="AS14" s="18">
        <f>ВВ!AS13</f>
        <v>6950</v>
      </c>
      <c r="AT14" s="18">
        <f>ВВ!AT13</f>
        <v>6950</v>
      </c>
      <c r="AU14" s="18">
        <f>ВВ!AU13</f>
        <v>7850</v>
      </c>
      <c r="AV14" s="18">
        <f>ВВ!AV13</f>
        <v>7850</v>
      </c>
      <c r="AW14" s="18">
        <f>ВВ!AW13</f>
        <v>7850</v>
      </c>
      <c r="AX14" s="18">
        <f>ВВ!AX13</f>
        <v>7250</v>
      </c>
      <c r="AY14" s="18">
        <f>ВВ!AY13</f>
        <v>7250</v>
      </c>
      <c r="AZ14" s="18">
        <f>ВВ!AZ13</f>
        <v>7250</v>
      </c>
      <c r="BA14" s="18">
        <f>ВВ!BA13</f>
        <v>7250</v>
      </c>
      <c r="BB14" s="18">
        <f>ВВ!BB13</f>
        <v>7250</v>
      </c>
      <c r="BC14" s="18">
        <f>ВВ!BC13</f>
        <v>7550</v>
      </c>
      <c r="BD14" s="18">
        <f>ВВ!BD13</f>
        <v>7550</v>
      </c>
      <c r="BE14" s="18">
        <f>ВВ!BE13</f>
        <v>7550</v>
      </c>
      <c r="BF14" s="18">
        <f>ВВ!BF13</f>
        <v>6950</v>
      </c>
      <c r="BG14" s="18">
        <f>ВВ!BG13</f>
        <v>6950</v>
      </c>
      <c r="BH14" s="18">
        <f>ВВ!BH13</f>
        <v>6950</v>
      </c>
      <c r="BI14" s="18">
        <f>ВВ!BI13</f>
        <v>6950</v>
      </c>
      <c r="BJ14" s="18">
        <f>ВВ!BJ13</f>
        <v>6950</v>
      </c>
      <c r="BK14" s="18">
        <f>ВВ!BK13</f>
        <v>6950</v>
      </c>
      <c r="BL14" s="18">
        <f>ВВ!BL13</f>
        <v>6950</v>
      </c>
      <c r="BM14" s="18">
        <f>ВВ!BM13</f>
        <v>6950</v>
      </c>
      <c r="BN14" s="18">
        <f>ВВ!BN13</f>
        <v>6950</v>
      </c>
      <c r="BO14" s="18">
        <f>ВВ!BO13</f>
        <v>6950</v>
      </c>
      <c r="BP14" s="18">
        <f>ВВ!BP13</f>
        <v>6950</v>
      </c>
      <c r="BQ14" s="18">
        <f>ВВ!BQ13</f>
        <v>6950</v>
      </c>
      <c r="BR14" s="18">
        <f>ВВ!BR13</f>
        <v>6950</v>
      </c>
      <c r="BS14" s="18">
        <f>ВВ!BS13</f>
        <v>6950</v>
      </c>
      <c r="BT14" s="18">
        <f>ВВ!BT13</f>
        <v>6950</v>
      </c>
      <c r="BU14" s="18">
        <f>ВВ!BU13</f>
        <v>6950</v>
      </c>
      <c r="BV14" s="18">
        <f>ВВ!BV13</f>
        <v>6950</v>
      </c>
      <c r="BW14" s="18">
        <f>ВВ!BW13</f>
        <v>6950</v>
      </c>
      <c r="BX14" s="18">
        <f>ВВ!BX13</f>
        <v>6950</v>
      </c>
      <c r="BY14" s="18">
        <f>ВВ!BY13</f>
        <v>6950</v>
      </c>
      <c r="BZ14" s="18">
        <f>ВВ!BZ13</f>
        <v>6950</v>
      </c>
      <c r="CA14" s="18">
        <f>ВВ!CA13</f>
        <v>7250</v>
      </c>
      <c r="CB14" s="18">
        <f>ВВ!CB13</f>
        <v>7250</v>
      </c>
      <c r="CC14" s="18">
        <f>ВВ!CC13</f>
        <v>7250</v>
      </c>
      <c r="CD14" s="18">
        <f>ВВ!CD13</f>
        <v>7250</v>
      </c>
      <c r="CE14" s="18">
        <f>ВВ!CE13</f>
        <v>12950</v>
      </c>
      <c r="CF14" s="18">
        <f>ВВ!CF13</f>
        <v>12950</v>
      </c>
      <c r="CG14" s="60">
        <f>ВВ!CG13</f>
        <v>12950</v>
      </c>
      <c r="CH14" s="60">
        <f>ВВ!CH13</f>
        <v>12950</v>
      </c>
      <c r="CI14" s="60">
        <f>ВВ!CI13</f>
        <v>12950</v>
      </c>
      <c r="CJ14" s="60">
        <f>ВВ!CJ13</f>
        <v>12950</v>
      </c>
      <c r="CK14" s="60">
        <f>ВВ!CK13</f>
        <v>12950</v>
      </c>
      <c r="CL14" s="18">
        <f>ВВ!CL13</f>
        <v>12950</v>
      </c>
      <c r="CM14" s="18">
        <f>ВВ!CM13</f>
        <v>12950</v>
      </c>
      <c r="CN14" s="18">
        <f>ВВ!CN13</f>
        <v>13350</v>
      </c>
      <c r="CO14" s="30">
        <f>ВВ!CO13</f>
        <v>13350</v>
      </c>
      <c r="CP14" s="30">
        <f>ВВ!CP13</f>
        <v>13350</v>
      </c>
      <c r="CQ14" s="30">
        <f>ВВ!CQ13</f>
        <v>13350</v>
      </c>
      <c r="CR14" s="30">
        <f>ВВ!CR13</f>
        <v>13350</v>
      </c>
      <c r="CS14" s="30">
        <f>ВВ!CS13</f>
        <v>13350</v>
      </c>
      <c r="CT14" s="18">
        <f>ВВ!CT13</f>
        <v>13350</v>
      </c>
      <c r="CU14" s="18">
        <f>ВВ!CU13</f>
        <v>10350</v>
      </c>
      <c r="CV14" s="18">
        <f>ВВ!CV13</f>
        <v>10350</v>
      </c>
      <c r="CW14" s="18">
        <f>ВВ!CW13</f>
        <v>10350</v>
      </c>
      <c r="CX14" s="18">
        <f>ВВ!CX13</f>
        <v>10350</v>
      </c>
      <c r="CY14" s="18">
        <f>ВВ!CY13</f>
        <v>10350</v>
      </c>
      <c r="CZ14" s="18">
        <f>ВВ!CZ13</f>
        <v>10350</v>
      </c>
      <c r="DA14" s="18">
        <f>ВВ!DA13</f>
        <v>10350</v>
      </c>
      <c r="DB14" s="18">
        <f>ВВ!DB13</f>
        <v>10350</v>
      </c>
      <c r="DC14" s="18">
        <f>ВВ!DC13</f>
        <v>13350</v>
      </c>
      <c r="DD14" s="18">
        <f>ВВ!DD13</f>
        <v>13350</v>
      </c>
      <c r="DE14" s="18">
        <f>ВВ!DE13</f>
        <v>13350</v>
      </c>
      <c r="DF14" s="18">
        <f>ВВ!DF13</f>
        <v>13350</v>
      </c>
      <c r="DG14" s="18">
        <f>ВВ!DG13</f>
        <v>13350</v>
      </c>
      <c r="DH14" s="18">
        <f>ВВ!DH13</f>
        <v>13350</v>
      </c>
      <c r="DI14" s="18">
        <f>ВВ!DI13</f>
        <v>13350</v>
      </c>
      <c r="DJ14" s="18">
        <f>ВВ!DJ13</f>
        <v>13350</v>
      </c>
      <c r="DK14" s="18">
        <f>ВВ!DK13</f>
        <v>13350</v>
      </c>
      <c r="DL14" s="18">
        <f>ВВ!DL13</f>
        <v>13350</v>
      </c>
      <c r="DM14" s="18">
        <f>ВВ!DM13</f>
        <v>13350</v>
      </c>
      <c r="DN14" s="18">
        <f>ВВ!DN13</f>
        <v>13350</v>
      </c>
      <c r="DO14" s="18">
        <f>ВВ!DO13</f>
        <v>13350</v>
      </c>
      <c r="DP14" s="18">
        <f>ВВ!DP13</f>
        <v>13350</v>
      </c>
      <c r="DQ14" s="18">
        <f>ВВ!DQ13</f>
        <v>9850</v>
      </c>
      <c r="DR14" s="18">
        <f>ВВ!DR13</f>
        <v>9850</v>
      </c>
      <c r="DS14" s="18">
        <f>ВВ!DS13</f>
        <v>9850</v>
      </c>
      <c r="DT14" s="18">
        <f>ВВ!DT13</f>
        <v>9850</v>
      </c>
      <c r="DU14" s="18">
        <f>ВВ!DU13</f>
        <v>10350</v>
      </c>
      <c r="DV14" s="18">
        <f>ВВ!DV13</f>
        <v>10350</v>
      </c>
      <c r="DW14" s="18">
        <f>ВВ!DW13</f>
        <v>9850</v>
      </c>
      <c r="DX14" s="18">
        <f>ВВ!DX13</f>
        <v>9850</v>
      </c>
      <c r="DY14" s="18">
        <f>ВВ!DY13</f>
        <v>9850</v>
      </c>
      <c r="DZ14" s="18">
        <f>ВВ!DZ13</f>
        <v>9850</v>
      </c>
      <c r="EA14" s="18">
        <f>ВВ!EA13</f>
        <v>9850</v>
      </c>
      <c r="EB14" s="18">
        <f>ВВ!EB13</f>
        <v>10350</v>
      </c>
      <c r="EC14" s="18">
        <f>ВВ!EC13</f>
        <v>10350</v>
      </c>
      <c r="ED14" s="18">
        <f>ВВ!ED13</f>
        <v>9850</v>
      </c>
      <c r="EE14" s="18">
        <f>ВВ!EE13</f>
        <v>9850</v>
      </c>
      <c r="EF14" s="18">
        <f>ВВ!EF13</f>
        <v>9850</v>
      </c>
      <c r="EG14" s="18">
        <f>ВВ!EG13</f>
        <v>9850</v>
      </c>
      <c r="EH14" s="18">
        <f>ВВ!EH13</f>
        <v>9850</v>
      </c>
      <c r="EI14" s="18">
        <f>ВВ!EI13</f>
        <v>10350</v>
      </c>
      <c r="EJ14" s="18">
        <f>ВВ!EJ13</f>
        <v>10350</v>
      </c>
      <c r="EK14" s="18">
        <f>ВВ!EK13</f>
        <v>9850</v>
      </c>
      <c r="EL14" s="18">
        <f>ВВ!EL13</f>
        <v>9850</v>
      </c>
      <c r="EM14" s="18">
        <f>ВВ!EM13</f>
        <v>9850</v>
      </c>
      <c r="EN14" s="18">
        <f>ВВ!EN13</f>
        <v>9850</v>
      </c>
      <c r="EO14" s="18">
        <f>ВВ!EO13</f>
        <v>9850</v>
      </c>
      <c r="EP14" s="18">
        <f>ВВ!EP13</f>
        <v>10350</v>
      </c>
      <c r="EQ14" s="18">
        <f>ВВ!EQ13</f>
        <v>10350</v>
      </c>
      <c r="ER14" s="18">
        <f>ВВ!ER13</f>
        <v>9850</v>
      </c>
      <c r="ES14" s="18">
        <f>ВВ!ES13</f>
        <v>9850</v>
      </c>
      <c r="ET14" s="18">
        <f>ВВ!ET13</f>
        <v>9850</v>
      </c>
      <c r="EU14" s="18">
        <f>ВВ!EU13</f>
        <v>9850</v>
      </c>
      <c r="EV14" s="18">
        <f>ВВ!EV13</f>
        <v>9850</v>
      </c>
      <c r="EW14" s="18">
        <f>ВВ!EW13</f>
        <v>10350</v>
      </c>
      <c r="EX14" s="18">
        <f>ВВ!EX13</f>
        <v>10350</v>
      </c>
      <c r="EY14" s="18">
        <f>ВВ!EY13</f>
        <v>9850</v>
      </c>
      <c r="EZ14" s="18">
        <f>ВВ!EZ13</f>
        <v>9850</v>
      </c>
      <c r="FA14" s="18">
        <f>ВВ!FA13</f>
        <v>9850</v>
      </c>
      <c r="FB14" s="18">
        <f>ВВ!FB13</f>
        <v>9850</v>
      </c>
      <c r="FC14" s="18">
        <f>ВВ!FC13</f>
        <v>9850</v>
      </c>
      <c r="FD14" s="18">
        <f>ВВ!FD13</f>
        <v>10350</v>
      </c>
      <c r="FE14" s="18">
        <f>ВВ!FE13</f>
        <v>10350</v>
      </c>
      <c r="FF14" s="18">
        <f>ВВ!FF13</f>
        <v>8850</v>
      </c>
      <c r="FG14" s="18">
        <f>ВВ!FG13</f>
        <v>8850</v>
      </c>
      <c r="FH14" s="18">
        <f>ВВ!FH13</f>
        <v>8850</v>
      </c>
      <c r="FI14" s="18">
        <f>ВВ!FI13</f>
        <v>8850</v>
      </c>
      <c r="FJ14" s="18">
        <f>ВВ!FJ13</f>
        <v>8850</v>
      </c>
      <c r="FK14" s="18">
        <f>ВВ!FK13</f>
        <v>8850</v>
      </c>
      <c r="FL14" s="18">
        <f>ВВ!FL13</f>
        <v>8850</v>
      </c>
      <c r="FM14" s="18">
        <f>ВВ!FM13</f>
        <v>8350</v>
      </c>
      <c r="FN14" s="18">
        <f>ВВ!FN13</f>
        <v>8350</v>
      </c>
      <c r="FO14" s="18">
        <f>ВВ!FO13</f>
        <v>8350</v>
      </c>
      <c r="FP14" s="18">
        <f>ВВ!FP13</f>
        <v>8350</v>
      </c>
      <c r="FQ14" s="18">
        <f>ВВ!FQ13</f>
        <v>8350</v>
      </c>
      <c r="FR14" s="18">
        <f>ВВ!FR13</f>
        <v>8850</v>
      </c>
      <c r="FS14" s="18">
        <f>ВВ!FS13</f>
        <v>8850</v>
      </c>
      <c r="FT14" s="18">
        <f>ВВ!FT13</f>
        <v>8350</v>
      </c>
      <c r="FU14" s="18">
        <f>ВВ!FU13</f>
        <v>8350</v>
      </c>
      <c r="FV14" s="18">
        <f>ВВ!FV13</f>
        <v>8350</v>
      </c>
      <c r="FW14" s="18">
        <f>ВВ!FW13</f>
        <v>8350</v>
      </c>
      <c r="FX14" s="18">
        <f>ВВ!FX13</f>
        <v>8350</v>
      </c>
      <c r="FY14" s="18">
        <f>ВВ!FY13</f>
        <v>8850</v>
      </c>
      <c r="FZ14" s="18">
        <f>ВВ!FZ13</f>
        <v>8850</v>
      </c>
      <c r="GA14" s="18">
        <f>ВВ!GA13</f>
        <v>8350</v>
      </c>
      <c r="GB14" s="18">
        <f>ВВ!GB13</f>
        <v>8350</v>
      </c>
      <c r="GC14" s="18">
        <f>ВВ!GC13</f>
        <v>8350</v>
      </c>
      <c r="GD14" s="18">
        <f>ВВ!GD13</f>
        <v>8350</v>
      </c>
      <c r="GE14" s="18">
        <f>ВВ!GE13</f>
        <v>8350</v>
      </c>
      <c r="GF14" s="18">
        <f>ВВ!GF13</f>
        <v>8850</v>
      </c>
      <c r="GG14" s="18">
        <f>ВВ!GG13</f>
        <v>8850</v>
      </c>
      <c r="GH14" s="18">
        <f>ВВ!GH13</f>
        <v>8850</v>
      </c>
      <c r="GI14" s="18">
        <f>ВВ!GI13</f>
        <v>8850</v>
      </c>
      <c r="GJ14" s="18">
        <f>ВВ!GJ13</f>
        <v>8850</v>
      </c>
      <c r="GK14" s="18">
        <f>ВВ!GK13</f>
        <v>8850</v>
      </c>
      <c r="GL14" s="18">
        <f>ВВ!GL13</f>
        <v>8850</v>
      </c>
      <c r="GM14" s="18">
        <f>ВВ!GM13</f>
        <v>8850</v>
      </c>
      <c r="GN14" s="18">
        <f>ВВ!GN13</f>
        <v>8850</v>
      </c>
      <c r="GO14" s="18">
        <f>ВВ!GO13</f>
        <v>8850</v>
      </c>
      <c r="GP14" s="18">
        <f>ВВ!GP13</f>
        <v>8850</v>
      </c>
      <c r="GQ14" s="18">
        <f>ВВ!GQ13</f>
        <v>8850</v>
      </c>
      <c r="GR14" s="18">
        <f>ВВ!GR13</f>
        <v>8850</v>
      </c>
    </row>
    <row r="15" spans="1:200" hidden="1" x14ac:dyDescent="0.2">
      <c r="A15" s="30">
        <v>2</v>
      </c>
      <c r="B15" s="18">
        <f>ВВ!B14</f>
        <v>11400</v>
      </c>
      <c r="C15" s="18">
        <f>ВВ!C14</f>
        <v>11400</v>
      </c>
      <c r="D15" s="18">
        <f>ВВ!D14</f>
        <v>11400</v>
      </c>
      <c r="E15" s="18">
        <f>ВВ!E14</f>
        <v>12900</v>
      </c>
      <c r="F15" s="18">
        <f>ВВ!F14</f>
        <v>14300</v>
      </c>
      <c r="G15" s="18">
        <f>ВВ!G14</f>
        <v>13600</v>
      </c>
      <c r="H15" s="18">
        <f>ВВ!H14</f>
        <v>10900</v>
      </c>
      <c r="I15" s="18">
        <f>ВВ!I14</f>
        <v>10900</v>
      </c>
      <c r="J15" s="18">
        <f>ВВ!J14</f>
        <v>10900</v>
      </c>
      <c r="K15" s="18">
        <f>ВВ!K14</f>
        <v>10900</v>
      </c>
      <c r="L15" s="18">
        <f>ВВ!L14</f>
        <v>10900</v>
      </c>
      <c r="M15" s="18">
        <f>ВВ!M14</f>
        <v>10900</v>
      </c>
      <c r="N15" s="18">
        <f>ВВ!N14</f>
        <v>10900</v>
      </c>
      <c r="O15" s="18">
        <f>ВВ!O14</f>
        <v>10900</v>
      </c>
      <c r="P15" s="18">
        <f>ВВ!P14</f>
        <v>10900</v>
      </c>
      <c r="Q15" s="18">
        <f>ВВ!Q14</f>
        <v>10900</v>
      </c>
      <c r="R15" s="18">
        <f>ВВ!R14</f>
        <v>8900</v>
      </c>
      <c r="S15" s="18">
        <f>ВВ!S14</f>
        <v>8900</v>
      </c>
      <c r="T15" s="18">
        <f>ВВ!T14</f>
        <v>9200</v>
      </c>
      <c r="U15" s="18">
        <f>ВВ!U14</f>
        <v>9200</v>
      </c>
      <c r="V15" s="18">
        <f>ВВ!V14</f>
        <v>8600</v>
      </c>
      <c r="W15" s="18">
        <f>ВВ!W14</f>
        <v>8600</v>
      </c>
      <c r="X15" s="18">
        <f>ВВ!X14</f>
        <v>8600</v>
      </c>
      <c r="Y15" s="18">
        <f>ВВ!Y14</f>
        <v>8600</v>
      </c>
      <c r="Z15" s="18">
        <f>ВВ!Z14</f>
        <v>8600</v>
      </c>
      <c r="AA15" s="18">
        <f>ВВ!AA14</f>
        <v>8900</v>
      </c>
      <c r="AB15" s="18">
        <f>ВВ!AB14</f>
        <v>8900</v>
      </c>
      <c r="AC15" s="18">
        <f>ВВ!AC14</f>
        <v>8600</v>
      </c>
      <c r="AD15" s="18">
        <f>ВВ!AD14</f>
        <v>8600</v>
      </c>
      <c r="AE15" s="18">
        <f>ВВ!AE14</f>
        <v>8600</v>
      </c>
      <c r="AF15" s="18">
        <f>ВВ!AF14</f>
        <v>8600</v>
      </c>
      <c r="AG15" s="18">
        <f>ВВ!AG14</f>
        <v>8600</v>
      </c>
      <c r="AH15" s="18">
        <f>ВВ!AH14</f>
        <v>8600</v>
      </c>
      <c r="AI15" s="18">
        <f>ВВ!AI14</f>
        <v>8600</v>
      </c>
      <c r="AJ15" s="18">
        <f>ВВ!AJ14</f>
        <v>8600</v>
      </c>
      <c r="AK15" s="18">
        <f>ВВ!AK14</f>
        <v>8600</v>
      </c>
      <c r="AL15" s="18">
        <f>ВВ!AL14</f>
        <v>8600</v>
      </c>
      <c r="AM15" s="18">
        <f>ВВ!AM14</f>
        <v>8600</v>
      </c>
      <c r="AN15" s="18">
        <f>ВВ!AN14</f>
        <v>8600</v>
      </c>
      <c r="AO15" s="18">
        <f>ВВ!AO14</f>
        <v>8900</v>
      </c>
      <c r="AP15" s="18">
        <f>ВВ!AP14</f>
        <v>8900</v>
      </c>
      <c r="AQ15" s="18">
        <f>ВВ!AQ14</f>
        <v>8600</v>
      </c>
      <c r="AR15" s="18">
        <f>ВВ!AR14</f>
        <v>8600</v>
      </c>
      <c r="AS15" s="18">
        <f>ВВ!AS14</f>
        <v>8600</v>
      </c>
      <c r="AT15" s="18">
        <f>ВВ!AT14</f>
        <v>8600</v>
      </c>
      <c r="AU15" s="18">
        <f>ВВ!AU14</f>
        <v>9500</v>
      </c>
      <c r="AV15" s="18">
        <f>ВВ!AV14</f>
        <v>9500</v>
      </c>
      <c r="AW15" s="18">
        <f>ВВ!AW14</f>
        <v>9500</v>
      </c>
      <c r="AX15" s="18">
        <f>ВВ!AX14</f>
        <v>8900</v>
      </c>
      <c r="AY15" s="18">
        <f>ВВ!AY14</f>
        <v>8900</v>
      </c>
      <c r="AZ15" s="18">
        <f>ВВ!AZ14</f>
        <v>8900</v>
      </c>
      <c r="BA15" s="18">
        <f>ВВ!BA14</f>
        <v>8900</v>
      </c>
      <c r="BB15" s="18">
        <f>ВВ!BB14</f>
        <v>8900</v>
      </c>
      <c r="BC15" s="18">
        <f>ВВ!BC14</f>
        <v>9200</v>
      </c>
      <c r="BD15" s="18">
        <f>ВВ!BD14</f>
        <v>9200</v>
      </c>
      <c r="BE15" s="18">
        <f>ВВ!BE14</f>
        <v>9200</v>
      </c>
      <c r="BF15" s="18">
        <f>ВВ!BF14</f>
        <v>8600</v>
      </c>
      <c r="BG15" s="18">
        <f>ВВ!BG14</f>
        <v>8600</v>
      </c>
      <c r="BH15" s="18">
        <f>ВВ!BH14</f>
        <v>8600</v>
      </c>
      <c r="BI15" s="18">
        <f>ВВ!BI14</f>
        <v>8600</v>
      </c>
      <c r="BJ15" s="18">
        <f>ВВ!BJ14</f>
        <v>8600</v>
      </c>
      <c r="BK15" s="18">
        <f>ВВ!BK14</f>
        <v>8600</v>
      </c>
      <c r="BL15" s="18">
        <f>ВВ!BL14</f>
        <v>8600</v>
      </c>
      <c r="BM15" s="18">
        <f>ВВ!BM14</f>
        <v>8600</v>
      </c>
      <c r="BN15" s="18">
        <f>ВВ!BN14</f>
        <v>8600</v>
      </c>
      <c r="BO15" s="18">
        <f>ВВ!BO14</f>
        <v>8600</v>
      </c>
      <c r="BP15" s="18">
        <f>ВВ!BP14</f>
        <v>8600</v>
      </c>
      <c r="BQ15" s="18">
        <f>ВВ!BQ14</f>
        <v>8600</v>
      </c>
      <c r="BR15" s="18">
        <f>ВВ!BR14</f>
        <v>8600</v>
      </c>
      <c r="BS15" s="18">
        <f>ВВ!BS14</f>
        <v>8600</v>
      </c>
      <c r="BT15" s="18">
        <f>ВВ!BT14</f>
        <v>8600</v>
      </c>
      <c r="BU15" s="18">
        <f>ВВ!BU14</f>
        <v>8600</v>
      </c>
      <c r="BV15" s="18">
        <f>ВВ!BV14</f>
        <v>8600</v>
      </c>
      <c r="BW15" s="18">
        <f>ВВ!BW14</f>
        <v>8600</v>
      </c>
      <c r="BX15" s="18">
        <f>ВВ!BX14</f>
        <v>8600</v>
      </c>
      <c r="BY15" s="18">
        <f>ВВ!BY14</f>
        <v>8600</v>
      </c>
      <c r="BZ15" s="18">
        <f>ВВ!BZ14</f>
        <v>8600</v>
      </c>
      <c r="CA15" s="18">
        <f>ВВ!CA14</f>
        <v>8900</v>
      </c>
      <c r="CB15" s="18">
        <f>ВВ!CB14</f>
        <v>8900</v>
      </c>
      <c r="CC15" s="18">
        <f>ВВ!CC14</f>
        <v>8900</v>
      </c>
      <c r="CD15" s="18">
        <f>ВВ!CD14</f>
        <v>8900</v>
      </c>
      <c r="CE15" s="18">
        <f>ВВ!CE14</f>
        <v>14600</v>
      </c>
      <c r="CF15" s="18">
        <f>ВВ!CF14</f>
        <v>14600</v>
      </c>
      <c r="CG15" s="60">
        <f>ВВ!CG14</f>
        <v>14600</v>
      </c>
      <c r="CH15" s="60">
        <f>ВВ!CH14</f>
        <v>14600</v>
      </c>
      <c r="CI15" s="60">
        <f>ВВ!CI14</f>
        <v>14600</v>
      </c>
      <c r="CJ15" s="60">
        <f>ВВ!CJ14</f>
        <v>14600</v>
      </c>
      <c r="CK15" s="60">
        <f>ВВ!CK14</f>
        <v>14600</v>
      </c>
      <c r="CL15" s="18">
        <f>ВВ!CL14</f>
        <v>14600</v>
      </c>
      <c r="CM15" s="18">
        <f>ВВ!CM14</f>
        <v>14600</v>
      </c>
      <c r="CN15" s="18">
        <f>ВВ!CN14</f>
        <v>15000</v>
      </c>
      <c r="CO15" s="30">
        <f>ВВ!CO14</f>
        <v>15000</v>
      </c>
      <c r="CP15" s="30">
        <f>ВВ!CP14</f>
        <v>15000</v>
      </c>
      <c r="CQ15" s="30">
        <f>ВВ!CQ14</f>
        <v>15000</v>
      </c>
      <c r="CR15" s="30">
        <f>ВВ!CR14</f>
        <v>15000</v>
      </c>
      <c r="CS15" s="30">
        <f>ВВ!CS14</f>
        <v>15000</v>
      </c>
      <c r="CT15" s="18">
        <f>ВВ!CT14</f>
        <v>15000</v>
      </c>
      <c r="CU15" s="18">
        <f>ВВ!CU14</f>
        <v>12000</v>
      </c>
      <c r="CV15" s="18">
        <f>ВВ!CV14</f>
        <v>12000</v>
      </c>
      <c r="CW15" s="18">
        <f>ВВ!CW14</f>
        <v>12000</v>
      </c>
      <c r="CX15" s="18">
        <f>ВВ!CX14</f>
        <v>12000</v>
      </c>
      <c r="CY15" s="18">
        <f>ВВ!CY14</f>
        <v>12000</v>
      </c>
      <c r="CZ15" s="18">
        <f>ВВ!CZ14</f>
        <v>12000</v>
      </c>
      <c r="DA15" s="18">
        <f>ВВ!DA14</f>
        <v>12000</v>
      </c>
      <c r="DB15" s="18">
        <f>ВВ!DB14</f>
        <v>12000</v>
      </c>
      <c r="DC15" s="18">
        <f>ВВ!DC14</f>
        <v>15000</v>
      </c>
      <c r="DD15" s="18">
        <f>ВВ!DD14</f>
        <v>15000</v>
      </c>
      <c r="DE15" s="18">
        <f>ВВ!DE14</f>
        <v>15000</v>
      </c>
      <c r="DF15" s="18">
        <f>ВВ!DF14</f>
        <v>15000</v>
      </c>
      <c r="DG15" s="18">
        <f>ВВ!DG14</f>
        <v>15000</v>
      </c>
      <c r="DH15" s="18">
        <f>ВВ!DH14</f>
        <v>15000</v>
      </c>
      <c r="DI15" s="18">
        <f>ВВ!DI14</f>
        <v>15000</v>
      </c>
      <c r="DJ15" s="18">
        <f>ВВ!DJ14</f>
        <v>15000</v>
      </c>
      <c r="DK15" s="18">
        <f>ВВ!DK14</f>
        <v>15000</v>
      </c>
      <c r="DL15" s="18">
        <f>ВВ!DL14</f>
        <v>15000</v>
      </c>
      <c r="DM15" s="18">
        <f>ВВ!DM14</f>
        <v>15000</v>
      </c>
      <c r="DN15" s="18">
        <f>ВВ!DN14</f>
        <v>15000</v>
      </c>
      <c r="DO15" s="18">
        <f>ВВ!DO14</f>
        <v>15000</v>
      </c>
      <c r="DP15" s="18">
        <f>ВВ!DP14</f>
        <v>15000</v>
      </c>
      <c r="DQ15" s="18">
        <f>ВВ!DQ14</f>
        <v>11500</v>
      </c>
      <c r="DR15" s="18">
        <f>ВВ!DR14</f>
        <v>11500</v>
      </c>
      <c r="DS15" s="18">
        <f>ВВ!DS14</f>
        <v>11500</v>
      </c>
      <c r="DT15" s="18">
        <f>ВВ!DT14</f>
        <v>11500</v>
      </c>
      <c r="DU15" s="18">
        <f>ВВ!DU14</f>
        <v>12000</v>
      </c>
      <c r="DV15" s="18">
        <f>ВВ!DV14</f>
        <v>12000</v>
      </c>
      <c r="DW15" s="18">
        <f>ВВ!DW14</f>
        <v>11500</v>
      </c>
      <c r="DX15" s="18">
        <f>ВВ!DX14</f>
        <v>11500</v>
      </c>
      <c r="DY15" s="18">
        <f>ВВ!DY14</f>
        <v>11500</v>
      </c>
      <c r="DZ15" s="18">
        <f>ВВ!DZ14</f>
        <v>11500</v>
      </c>
      <c r="EA15" s="18">
        <f>ВВ!EA14</f>
        <v>11500</v>
      </c>
      <c r="EB15" s="18">
        <f>ВВ!EB14</f>
        <v>12000</v>
      </c>
      <c r="EC15" s="18">
        <f>ВВ!EC14</f>
        <v>12000</v>
      </c>
      <c r="ED15" s="18">
        <f>ВВ!ED14</f>
        <v>11500</v>
      </c>
      <c r="EE15" s="18">
        <f>ВВ!EE14</f>
        <v>11500</v>
      </c>
      <c r="EF15" s="18">
        <f>ВВ!EF14</f>
        <v>11500</v>
      </c>
      <c r="EG15" s="18">
        <f>ВВ!EG14</f>
        <v>11500</v>
      </c>
      <c r="EH15" s="18">
        <f>ВВ!EH14</f>
        <v>11500</v>
      </c>
      <c r="EI15" s="18">
        <f>ВВ!EI14</f>
        <v>12000</v>
      </c>
      <c r="EJ15" s="18">
        <f>ВВ!EJ14</f>
        <v>12000</v>
      </c>
      <c r="EK15" s="18">
        <f>ВВ!EK14</f>
        <v>11500</v>
      </c>
      <c r="EL15" s="18">
        <f>ВВ!EL14</f>
        <v>11500</v>
      </c>
      <c r="EM15" s="18">
        <f>ВВ!EM14</f>
        <v>11500</v>
      </c>
      <c r="EN15" s="18">
        <f>ВВ!EN14</f>
        <v>11500</v>
      </c>
      <c r="EO15" s="18">
        <f>ВВ!EO14</f>
        <v>11500</v>
      </c>
      <c r="EP15" s="18">
        <f>ВВ!EP14</f>
        <v>12000</v>
      </c>
      <c r="EQ15" s="18">
        <f>ВВ!EQ14</f>
        <v>12000</v>
      </c>
      <c r="ER15" s="18">
        <f>ВВ!ER14</f>
        <v>11500</v>
      </c>
      <c r="ES15" s="18">
        <f>ВВ!ES14</f>
        <v>11500</v>
      </c>
      <c r="ET15" s="18">
        <f>ВВ!ET14</f>
        <v>11500</v>
      </c>
      <c r="EU15" s="18">
        <f>ВВ!EU14</f>
        <v>11500</v>
      </c>
      <c r="EV15" s="18">
        <f>ВВ!EV14</f>
        <v>11500</v>
      </c>
      <c r="EW15" s="18">
        <f>ВВ!EW14</f>
        <v>12000</v>
      </c>
      <c r="EX15" s="18">
        <f>ВВ!EX14</f>
        <v>12000</v>
      </c>
      <c r="EY15" s="18">
        <f>ВВ!EY14</f>
        <v>11500</v>
      </c>
      <c r="EZ15" s="18">
        <f>ВВ!EZ14</f>
        <v>11500</v>
      </c>
      <c r="FA15" s="18">
        <f>ВВ!FA14</f>
        <v>11500</v>
      </c>
      <c r="FB15" s="18">
        <f>ВВ!FB14</f>
        <v>11500</v>
      </c>
      <c r="FC15" s="18">
        <f>ВВ!FC14</f>
        <v>11500</v>
      </c>
      <c r="FD15" s="18">
        <f>ВВ!FD14</f>
        <v>12000</v>
      </c>
      <c r="FE15" s="18">
        <f>ВВ!FE14</f>
        <v>12000</v>
      </c>
      <c r="FF15" s="18">
        <f>ВВ!FF14</f>
        <v>10500</v>
      </c>
      <c r="FG15" s="18">
        <f>ВВ!FG14</f>
        <v>10500</v>
      </c>
      <c r="FH15" s="18">
        <f>ВВ!FH14</f>
        <v>10500</v>
      </c>
      <c r="FI15" s="18">
        <f>ВВ!FI14</f>
        <v>10500</v>
      </c>
      <c r="FJ15" s="18">
        <f>ВВ!FJ14</f>
        <v>10500</v>
      </c>
      <c r="FK15" s="18">
        <f>ВВ!FK14</f>
        <v>10500</v>
      </c>
      <c r="FL15" s="18">
        <f>ВВ!FL14</f>
        <v>10500</v>
      </c>
      <c r="FM15" s="18">
        <f>ВВ!FM14</f>
        <v>10000</v>
      </c>
      <c r="FN15" s="18">
        <f>ВВ!FN14</f>
        <v>10000</v>
      </c>
      <c r="FO15" s="18">
        <f>ВВ!FO14</f>
        <v>10000</v>
      </c>
      <c r="FP15" s="18">
        <f>ВВ!FP14</f>
        <v>10000</v>
      </c>
      <c r="FQ15" s="18">
        <f>ВВ!FQ14</f>
        <v>10000</v>
      </c>
      <c r="FR15" s="18">
        <f>ВВ!FR14</f>
        <v>10500</v>
      </c>
      <c r="FS15" s="18">
        <f>ВВ!FS14</f>
        <v>10500</v>
      </c>
      <c r="FT15" s="18">
        <f>ВВ!FT14</f>
        <v>10000</v>
      </c>
      <c r="FU15" s="18">
        <f>ВВ!FU14</f>
        <v>10000</v>
      </c>
      <c r="FV15" s="18">
        <f>ВВ!FV14</f>
        <v>10000</v>
      </c>
      <c r="FW15" s="18">
        <f>ВВ!FW14</f>
        <v>10000</v>
      </c>
      <c r="FX15" s="18">
        <f>ВВ!FX14</f>
        <v>10000</v>
      </c>
      <c r="FY15" s="18">
        <f>ВВ!FY14</f>
        <v>10500</v>
      </c>
      <c r="FZ15" s="18">
        <f>ВВ!FZ14</f>
        <v>10500</v>
      </c>
      <c r="GA15" s="18">
        <f>ВВ!GA14</f>
        <v>10000</v>
      </c>
      <c r="GB15" s="18">
        <f>ВВ!GB14</f>
        <v>10000</v>
      </c>
      <c r="GC15" s="18">
        <f>ВВ!GC14</f>
        <v>10000</v>
      </c>
      <c r="GD15" s="18">
        <f>ВВ!GD14</f>
        <v>10000</v>
      </c>
      <c r="GE15" s="18">
        <f>ВВ!GE14</f>
        <v>10000</v>
      </c>
      <c r="GF15" s="18">
        <f>ВВ!GF14</f>
        <v>10500</v>
      </c>
      <c r="GG15" s="18">
        <f>ВВ!GG14</f>
        <v>10500</v>
      </c>
      <c r="GH15" s="18">
        <f>ВВ!GH14</f>
        <v>10500</v>
      </c>
      <c r="GI15" s="18">
        <f>ВВ!GI14</f>
        <v>10500</v>
      </c>
      <c r="GJ15" s="18">
        <f>ВВ!GJ14</f>
        <v>10500</v>
      </c>
      <c r="GK15" s="18">
        <f>ВВ!GK14</f>
        <v>10500</v>
      </c>
      <c r="GL15" s="18">
        <f>ВВ!GL14</f>
        <v>10500</v>
      </c>
      <c r="GM15" s="18">
        <f>ВВ!GM14</f>
        <v>10500</v>
      </c>
      <c r="GN15" s="18">
        <f>ВВ!GN14</f>
        <v>10500</v>
      </c>
      <c r="GO15" s="18">
        <f>ВВ!GO14</f>
        <v>10500</v>
      </c>
      <c r="GP15" s="18">
        <f>ВВ!GP14</f>
        <v>10500</v>
      </c>
      <c r="GQ15" s="18">
        <f>ВВ!GQ14</f>
        <v>10500</v>
      </c>
      <c r="GR15" s="18">
        <f>ВВ!GR14</f>
        <v>10500</v>
      </c>
    </row>
    <row r="16" spans="1:200" hidden="1" x14ac:dyDescent="0.2">
      <c r="A16" s="14" t="s">
        <v>17</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60"/>
      <c r="CH16" s="60"/>
      <c r="CI16" s="60"/>
      <c r="CJ16" s="60"/>
      <c r="CK16" s="60"/>
      <c r="CL16" s="18"/>
      <c r="CM16" s="18"/>
      <c r="CN16" s="18"/>
      <c r="CO16" s="30"/>
      <c r="CP16" s="30"/>
      <c r="CQ16" s="30"/>
      <c r="CR16" s="30"/>
      <c r="CS16" s="30"/>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row>
    <row r="17" spans="1:200" hidden="1" x14ac:dyDescent="0.2">
      <c r="A17" s="30">
        <v>1</v>
      </c>
      <c r="B17" s="18">
        <f>ВВ!B16</f>
        <v>15050</v>
      </c>
      <c r="C17" s="18">
        <f>ВВ!C16</f>
        <v>15050</v>
      </c>
      <c r="D17" s="18">
        <f>ВВ!D16</f>
        <v>15050</v>
      </c>
      <c r="E17" s="18">
        <f>ВВ!E16</f>
        <v>16550</v>
      </c>
      <c r="F17" s="18">
        <f>ВВ!F16</f>
        <v>17950</v>
      </c>
      <c r="G17" s="18">
        <f>ВВ!G16</f>
        <v>17250</v>
      </c>
      <c r="H17" s="18">
        <f>ВВ!H16</f>
        <v>14550</v>
      </c>
      <c r="I17" s="18">
        <f>ВВ!I16</f>
        <v>14550</v>
      </c>
      <c r="J17" s="18">
        <f>ВВ!J16</f>
        <v>14550</v>
      </c>
      <c r="K17" s="18">
        <f>ВВ!K16</f>
        <v>14550</v>
      </c>
      <c r="L17" s="18">
        <f>ВВ!L16</f>
        <v>14550</v>
      </c>
      <c r="M17" s="18">
        <f>ВВ!M16</f>
        <v>14550</v>
      </c>
      <c r="N17" s="18">
        <f>ВВ!N16</f>
        <v>14550</v>
      </c>
      <c r="O17" s="18">
        <f>ВВ!O16</f>
        <v>14550</v>
      </c>
      <c r="P17" s="18">
        <f>ВВ!P16</f>
        <v>14550</v>
      </c>
      <c r="Q17" s="18">
        <f>ВВ!Q16</f>
        <v>14550</v>
      </c>
      <c r="R17" s="18">
        <f>ВВ!R16</f>
        <v>11750</v>
      </c>
      <c r="S17" s="18">
        <f>ВВ!S16</f>
        <v>11750</v>
      </c>
      <c r="T17" s="18">
        <f>ВВ!T16</f>
        <v>12050</v>
      </c>
      <c r="U17" s="18">
        <f>ВВ!U16</f>
        <v>12050</v>
      </c>
      <c r="V17" s="18">
        <f>ВВ!V16</f>
        <v>11450</v>
      </c>
      <c r="W17" s="18">
        <f>ВВ!W16</f>
        <v>11450</v>
      </c>
      <c r="X17" s="18">
        <f>ВВ!X16</f>
        <v>11450</v>
      </c>
      <c r="Y17" s="18">
        <f>ВВ!Y16</f>
        <v>11450</v>
      </c>
      <c r="Z17" s="18">
        <f>ВВ!Z16</f>
        <v>11450</v>
      </c>
      <c r="AA17" s="18">
        <f>ВВ!AA16</f>
        <v>11750</v>
      </c>
      <c r="AB17" s="18">
        <f>ВВ!AB16</f>
        <v>11750</v>
      </c>
      <c r="AC17" s="18">
        <f>ВВ!AC16</f>
        <v>11450</v>
      </c>
      <c r="AD17" s="18">
        <f>ВВ!AD16</f>
        <v>11450</v>
      </c>
      <c r="AE17" s="18">
        <f>ВВ!AE16</f>
        <v>11450</v>
      </c>
      <c r="AF17" s="18">
        <f>ВВ!AF16</f>
        <v>11450</v>
      </c>
      <c r="AG17" s="18">
        <f>ВВ!AG16</f>
        <v>11450</v>
      </c>
      <c r="AH17" s="18">
        <f>ВВ!AH16</f>
        <v>11450</v>
      </c>
      <c r="AI17" s="18">
        <f>ВВ!AI16</f>
        <v>11450</v>
      </c>
      <c r="AJ17" s="18">
        <f>ВВ!AJ16</f>
        <v>11450</v>
      </c>
      <c r="AK17" s="18">
        <f>ВВ!AK16</f>
        <v>11450</v>
      </c>
      <c r="AL17" s="18">
        <f>ВВ!AL16</f>
        <v>11450</v>
      </c>
      <c r="AM17" s="18">
        <f>ВВ!AM16</f>
        <v>11450</v>
      </c>
      <c r="AN17" s="18">
        <f>ВВ!AN16</f>
        <v>11450</v>
      </c>
      <c r="AO17" s="18">
        <f>ВВ!AO16</f>
        <v>11750</v>
      </c>
      <c r="AP17" s="18">
        <f>ВВ!AP16</f>
        <v>11750</v>
      </c>
      <c r="AQ17" s="18">
        <f>ВВ!AQ16</f>
        <v>11450</v>
      </c>
      <c r="AR17" s="18">
        <f>ВВ!AR16</f>
        <v>11450</v>
      </c>
      <c r="AS17" s="18">
        <f>ВВ!AS16</f>
        <v>11450</v>
      </c>
      <c r="AT17" s="18">
        <f>ВВ!AT16</f>
        <v>11450</v>
      </c>
      <c r="AU17" s="18">
        <f>ВВ!AU16</f>
        <v>12350</v>
      </c>
      <c r="AV17" s="18">
        <f>ВВ!AV16</f>
        <v>12350</v>
      </c>
      <c r="AW17" s="18">
        <f>ВВ!AW16</f>
        <v>12350</v>
      </c>
      <c r="AX17" s="18">
        <f>ВВ!AX16</f>
        <v>11750</v>
      </c>
      <c r="AY17" s="18">
        <f>ВВ!AY16</f>
        <v>11750</v>
      </c>
      <c r="AZ17" s="18">
        <f>ВВ!AZ16</f>
        <v>11750</v>
      </c>
      <c r="BA17" s="18">
        <f>ВВ!BA16</f>
        <v>11750</v>
      </c>
      <c r="BB17" s="18">
        <f>ВВ!BB16</f>
        <v>11750</v>
      </c>
      <c r="BC17" s="18">
        <f>ВВ!BC16</f>
        <v>12050</v>
      </c>
      <c r="BD17" s="18">
        <f>ВВ!BD16</f>
        <v>12050</v>
      </c>
      <c r="BE17" s="18">
        <f>ВВ!BE16</f>
        <v>12050</v>
      </c>
      <c r="BF17" s="18">
        <f>ВВ!BF16</f>
        <v>11450</v>
      </c>
      <c r="BG17" s="18">
        <f>ВВ!BG16</f>
        <v>11450</v>
      </c>
      <c r="BH17" s="18">
        <f>ВВ!BH16</f>
        <v>11450</v>
      </c>
      <c r="BI17" s="18">
        <f>ВВ!BI16</f>
        <v>11450</v>
      </c>
      <c r="BJ17" s="18">
        <f>ВВ!BJ16</f>
        <v>11450</v>
      </c>
      <c r="BK17" s="18">
        <f>ВВ!BK16</f>
        <v>11450</v>
      </c>
      <c r="BL17" s="18">
        <f>ВВ!BL16</f>
        <v>11450</v>
      </c>
      <c r="BM17" s="18">
        <f>ВВ!BM16</f>
        <v>11450</v>
      </c>
      <c r="BN17" s="18">
        <f>ВВ!BN16</f>
        <v>11450</v>
      </c>
      <c r="BO17" s="18">
        <f>ВВ!BO16</f>
        <v>11450</v>
      </c>
      <c r="BP17" s="18">
        <f>ВВ!BP16</f>
        <v>11450</v>
      </c>
      <c r="BQ17" s="18">
        <f>ВВ!BQ16</f>
        <v>11450</v>
      </c>
      <c r="BR17" s="18">
        <f>ВВ!BR16</f>
        <v>11450</v>
      </c>
      <c r="BS17" s="18">
        <f>ВВ!BS16</f>
        <v>11450</v>
      </c>
      <c r="BT17" s="18">
        <f>ВВ!BT16</f>
        <v>11450</v>
      </c>
      <c r="BU17" s="18">
        <f>ВВ!BU16</f>
        <v>11450</v>
      </c>
      <c r="BV17" s="18">
        <f>ВВ!BV16</f>
        <v>11450</v>
      </c>
      <c r="BW17" s="18">
        <f>ВВ!BW16</f>
        <v>11450</v>
      </c>
      <c r="BX17" s="18">
        <f>ВВ!BX16</f>
        <v>11450</v>
      </c>
      <c r="BY17" s="18">
        <f>ВВ!BY16</f>
        <v>11450</v>
      </c>
      <c r="BZ17" s="18">
        <f>ВВ!BZ16</f>
        <v>11450</v>
      </c>
      <c r="CA17" s="18">
        <f>ВВ!CA16</f>
        <v>11750</v>
      </c>
      <c r="CB17" s="18">
        <f>ВВ!CB16</f>
        <v>11750</v>
      </c>
      <c r="CC17" s="18">
        <f>ВВ!CC16</f>
        <v>11750</v>
      </c>
      <c r="CD17" s="18">
        <f>ВВ!CD16</f>
        <v>11750</v>
      </c>
      <c r="CE17" s="18">
        <f>ВВ!CE16</f>
        <v>17450</v>
      </c>
      <c r="CF17" s="18">
        <f>ВВ!CF16</f>
        <v>17450</v>
      </c>
      <c r="CG17" s="60">
        <f>ВВ!CG16</f>
        <v>17450</v>
      </c>
      <c r="CH17" s="60">
        <f>ВВ!CH16</f>
        <v>17450</v>
      </c>
      <c r="CI17" s="60">
        <f>ВВ!CI16</f>
        <v>17450</v>
      </c>
      <c r="CJ17" s="60">
        <f>ВВ!CJ16</f>
        <v>17450</v>
      </c>
      <c r="CK17" s="60">
        <f>ВВ!CK16</f>
        <v>17450</v>
      </c>
      <c r="CL17" s="18">
        <f>ВВ!CL16</f>
        <v>17450</v>
      </c>
      <c r="CM17" s="18">
        <f>ВВ!CM16</f>
        <v>17450</v>
      </c>
      <c r="CN17" s="18">
        <f>ВВ!CN16</f>
        <v>17850</v>
      </c>
      <c r="CO17" s="30">
        <f>ВВ!CO16</f>
        <v>17850</v>
      </c>
      <c r="CP17" s="30">
        <f>ВВ!CP16</f>
        <v>17850</v>
      </c>
      <c r="CQ17" s="30">
        <f>ВВ!CQ16</f>
        <v>17850</v>
      </c>
      <c r="CR17" s="30">
        <f>ВВ!CR16</f>
        <v>17850</v>
      </c>
      <c r="CS17" s="30">
        <f>ВВ!CS16</f>
        <v>17850</v>
      </c>
      <c r="CT17" s="18">
        <f>ВВ!CT16</f>
        <v>17850</v>
      </c>
      <c r="CU17" s="18">
        <f>ВВ!CU16</f>
        <v>14850</v>
      </c>
      <c r="CV17" s="18">
        <f>ВВ!CV16</f>
        <v>14850</v>
      </c>
      <c r="CW17" s="18">
        <f>ВВ!CW16</f>
        <v>14850</v>
      </c>
      <c r="CX17" s="18">
        <f>ВВ!CX16</f>
        <v>14850</v>
      </c>
      <c r="CY17" s="18">
        <f>ВВ!CY16</f>
        <v>14850</v>
      </c>
      <c r="CZ17" s="18">
        <f>ВВ!CZ16</f>
        <v>14850</v>
      </c>
      <c r="DA17" s="18">
        <f>ВВ!DA16</f>
        <v>14850</v>
      </c>
      <c r="DB17" s="18">
        <f>ВВ!DB16</f>
        <v>14850</v>
      </c>
      <c r="DC17" s="18">
        <f>ВВ!DC16</f>
        <v>17850</v>
      </c>
      <c r="DD17" s="18">
        <f>ВВ!DD16</f>
        <v>17850</v>
      </c>
      <c r="DE17" s="18">
        <f>ВВ!DE16</f>
        <v>17850</v>
      </c>
      <c r="DF17" s="18">
        <f>ВВ!DF16</f>
        <v>17850</v>
      </c>
      <c r="DG17" s="18">
        <f>ВВ!DG16</f>
        <v>17850</v>
      </c>
      <c r="DH17" s="18">
        <f>ВВ!DH16</f>
        <v>17850</v>
      </c>
      <c r="DI17" s="18">
        <f>ВВ!DI16</f>
        <v>17850</v>
      </c>
      <c r="DJ17" s="18">
        <f>ВВ!DJ16</f>
        <v>17850</v>
      </c>
      <c r="DK17" s="18">
        <f>ВВ!DK16</f>
        <v>17850</v>
      </c>
      <c r="DL17" s="18">
        <f>ВВ!DL16</f>
        <v>17850</v>
      </c>
      <c r="DM17" s="18">
        <f>ВВ!DM16</f>
        <v>17850</v>
      </c>
      <c r="DN17" s="18">
        <f>ВВ!DN16</f>
        <v>17850</v>
      </c>
      <c r="DO17" s="18">
        <f>ВВ!DO16</f>
        <v>17850</v>
      </c>
      <c r="DP17" s="18">
        <f>ВВ!DP16</f>
        <v>17850</v>
      </c>
      <c r="DQ17" s="18">
        <f>ВВ!DQ16</f>
        <v>14350</v>
      </c>
      <c r="DR17" s="18">
        <f>ВВ!DR16</f>
        <v>14350</v>
      </c>
      <c r="DS17" s="18">
        <f>ВВ!DS16</f>
        <v>14350</v>
      </c>
      <c r="DT17" s="18">
        <f>ВВ!DT16</f>
        <v>14350</v>
      </c>
      <c r="DU17" s="18">
        <f>ВВ!DU16</f>
        <v>14850</v>
      </c>
      <c r="DV17" s="18">
        <f>ВВ!DV16</f>
        <v>14850</v>
      </c>
      <c r="DW17" s="18">
        <f>ВВ!DW16</f>
        <v>14350</v>
      </c>
      <c r="DX17" s="18">
        <f>ВВ!DX16</f>
        <v>14350</v>
      </c>
      <c r="DY17" s="18">
        <f>ВВ!DY16</f>
        <v>14350</v>
      </c>
      <c r="DZ17" s="18">
        <f>ВВ!DZ16</f>
        <v>14350</v>
      </c>
      <c r="EA17" s="18">
        <f>ВВ!EA16</f>
        <v>14350</v>
      </c>
      <c r="EB17" s="18">
        <f>ВВ!EB16</f>
        <v>14850</v>
      </c>
      <c r="EC17" s="18">
        <f>ВВ!EC16</f>
        <v>14850</v>
      </c>
      <c r="ED17" s="18">
        <f>ВВ!ED16</f>
        <v>14350</v>
      </c>
      <c r="EE17" s="18">
        <f>ВВ!EE16</f>
        <v>14350</v>
      </c>
      <c r="EF17" s="18">
        <f>ВВ!EF16</f>
        <v>14350</v>
      </c>
      <c r="EG17" s="18">
        <f>ВВ!EG16</f>
        <v>14350</v>
      </c>
      <c r="EH17" s="18">
        <f>ВВ!EH16</f>
        <v>14350</v>
      </c>
      <c r="EI17" s="18">
        <f>ВВ!EI16</f>
        <v>14850</v>
      </c>
      <c r="EJ17" s="18">
        <f>ВВ!EJ16</f>
        <v>14850</v>
      </c>
      <c r="EK17" s="18">
        <f>ВВ!EK16</f>
        <v>14350</v>
      </c>
      <c r="EL17" s="18">
        <f>ВВ!EL16</f>
        <v>14350</v>
      </c>
      <c r="EM17" s="18">
        <f>ВВ!EM16</f>
        <v>14350</v>
      </c>
      <c r="EN17" s="18">
        <f>ВВ!EN16</f>
        <v>14350</v>
      </c>
      <c r="EO17" s="18">
        <f>ВВ!EO16</f>
        <v>14350</v>
      </c>
      <c r="EP17" s="18">
        <f>ВВ!EP16</f>
        <v>14850</v>
      </c>
      <c r="EQ17" s="18">
        <f>ВВ!EQ16</f>
        <v>14850</v>
      </c>
      <c r="ER17" s="18">
        <f>ВВ!ER16</f>
        <v>14350</v>
      </c>
      <c r="ES17" s="18">
        <f>ВВ!ES16</f>
        <v>14350</v>
      </c>
      <c r="ET17" s="18">
        <f>ВВ!ET16</f>
        <v>14350</v>
      </c>
      <c r="EU17" s="18">
        <f>ВВ!EU16</f>
        <v>14350</v>
      </c>
      <c r="EV17" s="18">
        <f>ВВ!EV16</f>
        <v>14350</v>
      </c>
      <c r="EW17" s="18">
        <f>ВВ!EW16</f>
        <v>14850</v>
      </c>
      <c r="EX17" s="18">
        <f>ВВ!EX16</f>
        <v>14850</v>
      </c>
      <c r="EY17" s="18">
        <f>ВВ!EY16</f>
        <v>14350</v>
      </c>
      <c r="EZ17" s="18">
        <f>ВВ!EZ16</f>
        <v>14350</v>
      </c>
      <c r="FA17" s="18">
        <f>ВВ!FA16</f>
        <v>14350</v>
      </c>
      <c r="FB17" s="18">
        <f>ВВ!FB16</f>
        <v>14350</v>
      </c>
      <c r="FC17" s="18">
        <f>ВВ!FC16</f>
        <v>14350</v>
      </c>
      <c r="FD17" s="18">
        <f>ВВ!FD16</f>
        <v>14850</v>
      </c>
      <c r="FE17" s="18">
        <f>ВВ!FE16</f>
        <v>14850</v>
      </c>
      <c r="FF17" s="18">
        <f>ВВ!FF16</f>
        <v>13350</v>
      </c>
      <c r="FG17" s="18">
        <f>ВВ!FG16</f>
        <v>13350</v>
      </c>
      <c r="FH17" s="18">
        <f>ВВ!FH16</f>
        <v>13350</v>
      </c>
      <c r="FI17" s="18">
        <f>ВВ!FI16</f>
        <v>13350</v>
      </c>
      <c r="FJ17" s="18">
        <f>ВВ!FJ16</f>
        <v>13350</v>
      </c>
      <c r="FK17" s="18">
        <f>ВВ!FK16</f>
        <v>13350</v>
      </c>
      <c r="FL17" s="18">
        <f>ВВ!FL16</f>
        <v>13350</v>
      </c>
      <c r="FM17" s="18">
        <f>ВВ!FM16</f>
        <v>12850</v>
      </c>
      <c r="FN17" s="18">
        <f>ВВ!FN16</f>
        <v>12850</v>
      </c>
      <c r="FO17" s="18">
        <f>ВВ!FO16</f>
        <v>12850</v>
      </c>
      <c r="FP17" s="18">
        <f>ВВ!FP16</f>
        <v>12850</v>
      </c>
      <c r="FQ17" s="18">
        <f>ВВ!FQ16</f>
        <v>12850</v>
      </c>
      <c r="FR17" s="18">
        <f>ВВ!FR16</f>
        <v>13350</v>
      </c>
      <c r="FS17" s="18">
        <f>ВВ!FS16</f>
        <v>13350</v>
      </c>
      <c r="FT17" s="18">
        <f>ВВ!FT16</f>
        <v>12850</v>
      </c>
      <c r="FU17" s="18">
        <f>ВВ!FU16</f>
        <v>12850</v>
      </c>
      <c r="FV17" s="18">
        <f>ВВ!FV16</f>
        <v>12850</v>
      </c>
      <c r="FW17" s="18">
        <f>ВВ!FW16</f>
        <v>12850</v>
      </c>
      <c r="FX17" s="18">
        <f>ВВ!FX16</f>
        <v>12850</v>
      </c>
      <c r="FY17" s="18">
        <f>ВВ!FY16</f>
        <v>13350</v>
      </c>
      <c r="FZ17" s="18">
        <f>ВВ!FZ16</f>
        <v>13350</v>
      </c>
      <c r="GA17" s="18">
        <f>ВВ!GA16</f>
        <v>12850</v>
      </c>
      <c r="GB17" s="18">
        <f>ВВ!GB16</f>
        <v>12850</v>
      </c>
      <c r="GC17" s="18">
        <f>ВВ!GC16</f>
        <v>12850</v>
      </c>
      <c r="GD17" s="18">
        <f>ВВ!GD16</f>
        <v>12850</v>
      </c>
      <c r="GE17" s="18">
        <f>ВВ!GE16</f>
        <v>12850</v>
      </c>
      <c r="GF17" s="18">
        <f>ВВ!GF16</f>
        <v>13350</v>
      </c>
      <c r="GG17" s="18">
        <f>ВВ!GG16</f>
        <v>13350</v>
      </c>
      <c r="GH17" s="18">
        <f>ВВ!GH16</f>
        <v>13350</v>
      </c>
      <c r="GI17" s="18">
        <f>ВВ!GI16</f>
        <v>13350</v>
      </c>
      <c r="GJ17" s="18">
        <f>ВВ!GJ16</f>
        <v>13350</v>
      </c>
      <c r="GK17" s="18">
        <f>ВВ!GK16</f>
        <v>13350</v>
      </c>
      <c r="GL17" s="18">
        <f>ВВ!GL16</f>
        <v>13350</v>
      </c>
      <c r="GM17" s="18">
        <f>ВВ!GM16</f>
        <v>13350</v>
      </c>
      <c r="GN17" s="18">
        <f>ВВ!GN16</f>
        <v>13350</v>
      </c>
      <c r="GO17" s="18">
        <f>ВВ!GO16</f>
        <v>13350</v>
      </c>
      <c r="GP17" s="18">
        <f>ВВ!GP16</f>
        <v>13350</v>
      </c>
      <c r="GQ17" s="18">
        <f>ВВ!GQ16</f>
        <v>13350</v>
      </c>
      <c r="GR17" s="18">
        <f>ВВ!GR16</f>
        <v>13350</v>
      </c>
    </row>
    <row r="18" spans="1:200" hidden="1" x14ac:dyDescent="0.2">
      <c r="A18" s="10">
        <v>2</v>
      </c>
      <c r="B18" s="18">
        <f>ВВ!B17</f>
        <v>16900</v>
      </c>
      <c r="C18" s="18">
        <f>ВВ!C17</f>
        <v>16900</v>
      </c>
      <c r="D18" s="18">
        <f>ВВ!D17</f>
        <v>16900</v>
      </c>
      <c r="E18" s="18">
        <f>ВВ!E17</f>
        <v>18400</v>
      </c>
      <c r="F18" s="18">
        <f>ВВ!F17</f>
        <v>19800</v>
      </c>
      <c r="G18" s="18">
        <f>ВВ!G17</f>
        <v>19100</v>
      </c>
      <c r="H18" s="18">
        <f>ВВ!H17</f>
        <v>16400</v>
      </c>
      <c r="I18" s="18">
        <f>ВВ!I17</f>
        <v>16400</v>
      </c>
      <c r="J18" s="18">
        <f>ВВ!J17</f>
        <v>16400</v>
      </c>
      <c r="K18" s="18">
        <f>ВВ!K17</f>
        <v>16400</v>
      </c>
      <c r="L18" s="18">
        <f>ВВ!L17</f>
        <v>16400</v>
      </c>
      <c r="M18" s="18">
        <f>ВВ!M17</f>
        <v>16400</v>
      </c>
      <c r="N18" s="18">
        <f>ВВ!N17</f>
        <v>16400</v>
      </c>
      <c r="O18" s="18">
        <f>ВВ!O17</f>
        <v>16400</v>
      </c>
      <c r="P18" s="18">
        <f>ВВ!P17</f>
        <v>16400</v>
      </c>
      <c r="Q18" s="18">
        <f>ВВ!Q17</f>
        <v>16400</v>
      </c>
      <c r="R18" s="18">
        <f>ВВ!R17</f>
        <v>13400</v>
      </c>
      <c r="S18" s="18">
        <f>ВВ!S17</f>
        <v>13400</v>
      </c>
      <c r="T18" s="18">
        <f>ВВ!T17</f>
        <v>13700</v>
      </c>
      <c r="U18" s="18">
        <f>ВВ!U17</f>
        <v>13700</v>
      </c>
      <c r="V18" s="18">
        <f>ВВ!V17</f>
        <v>13100</v>
      </c>
      <c r="W18" s="18">
        <f>ВВ!W17</f>
        <v>13100</v>
      </c>
      <c r="X18" s="18">
        <f>ВВ!X17</f>
        <v>13100</v>
      </c>
      <c r="Y18" s="18">
        <f>ВВ!Y17</f>
        <v>13100</v>
      </c>
      <c r="Z18" s="18">
        <f>ВВ!Z17</f>
        <v>13100</v>
      </c>
      <c r="AA18" s="18">
        <f>ВВ!AA17</f>
        <v>13400</v>
      </c>
      <c r="AB18" s="18">
        <f>ВВ!AB17</f>
        <v>13400</v>
      </c>
      <c r="AC18" s="18">
        <f>ВВ!AC17</f>
        <v>13100</v>
      </c>
      <c r="AD18" s="18">
        <f>ВВ!AD17</f>
        <v>13100</v>
      </c>
      <c r="AE18" s="18">
        <f>ВВ!AE17</f>
        <v>13100</v>
      </c>
      <c r="AF18" s="18">
        <f>ВВ!AF17</f>
        <v>13100</v>
      </c>
      <c r="AG18" s="18">
        <f>ВВ!AG17</f>
        <v>13100</v>
      </c>
      <c r="AH18" s="18">
        <f>ВВ!AH17</f>
        <v>13100</v>
      </c>
      <c r="AI18" s="18">
        <f>ВВ!AI17</f>
        <v>13100</v>
      </c>
      <c r="AJ18" s="18">
        <f>ВВ!AJ17</f>
        <v>13100</v>
      </c>
      <c r="AK18" s="18">
        <f>ВВ!AK17</f>
        <v>13100</v>
      </c>
      <c r="AL18" s="18">
        <f>ВВ!AL17</f>
        <v>13100</v>
      </c>
      <c r="AM18" s="18">
        <f>ВВ!AM17</f>
        <v>13100</v>
      </c>
      <c r="AN18" s="18">
        <f>ВВ!AN17</f>
        <v>13100</v>
      </c>
      <c r="AO18" s="18">
        <f>ВВ!AO17</f>
        <v>13400</v>
      </c>
      <c r="AP18" s="18">
        <f>ВВ!AP17</f>
        <v>13400</v>
      </c>
      <c r="AQ18" s="18">
        <f>ВВ!AQ17</f>
        <v>13100</v>
      </c>
      <c r="AR18" s="18">
        <f>ВВ!AR17</f>
        <v>13100</v>
      </c>
      <c r="AS18" s="18">
        <f>ВВ!AS17</f>
        <v>13100</v>
      </c>
      <c r="AT18" s="18">
        <f>ВВ!AT17</f>
        <v>13100</v>
      </c>
      <c r="AU18" s="18">
        <f>ВВ!AU17</f>
        <v>14000</v>
      </c>
      <c r="AV18" s="18">
        <f>ВВ!AV17</f>
        <v>14000</v>
      </c>
      <c r="AW18" s="18">
        <f>ВВ!AW17</f>
        <v>14000</v>
      </c>
      <c r="AX18" s="18">
        <f>ВВ!AX17</f>
        <v>13400</v>
      </c>
      <c r="AY18" s="18">
        <f>ВВ!AY17</f>
        <v>13400</v>
      </c>
      <c r="AZ18" s="18">
        <f>ВВ!AZ17</f>
        <v>13400</v>
      </c>
      <c r="BA18" s="18">
        <f>ВВ!BA17</f>
        <v>13400</v>
      </c>
      <c r="BB18" s="18">
        <f>ВВ!BB17</f>
        <v>13400</v>
      </c>
      <c r="BC18" s="18">
        <f>ВВ!BC17</f>
        <v>13700</v>
      </c>
      <c r="BD18" s="18">
        <f>ВВ!BD17</f>
        <v>13700</v>
      </c>
      <c r="BE18" s="18">
        <f>ВВ!BE17</f>
        <v>13700</v>
      </c>
      <c r="BF18" s="18">
        <f>ВВ!BF17</f>
        <v>13100</v>
      </c>
      <c r="BG18" s="18">
        <f>ВВ!BG17</f>
        <v>13100</v>
      </c>
      <c r="BH18" s="18">
        <f>ВВ!BH17</f>
        <v>13100</v>
      </c>
      <c r="BI18" s="18">
        <f>ВВ!BI17</f>
        <v>13100</v>
      </c>
      <c r="BJ18" s="18">
        <f>ВВ!BJ17</f>
        <v>13100</v>
      </c>
      <c r="BK18" s="18">
        <f>ВВ!BK17</f>
        <v>13100</v>
      </c>
      <c r="BL18" s="18">
        <f>ВВ!BL17</f>
        <v>13100</v>
      </c>
      <c r="BM18" s="18">
        <f>ВВ!BM17</f>
        <v>13100</v>
      </c>
      <c r="BN18" s="18">
        <f>ВВ!BN17</f>
        <v>13100</v>
      </c>
      <c r="BO18" s="18">
        <f>ВВ!BO17</f>
        <v>13100</v>
      </c>
      <c r="BP18" s="18">
        <f>ВВ!BP17</f>
        <v>13100</v>
      </c>
      <c r="BQ18" s="18">
        <f>ВВ!BQ17</f>
        <v>13100</v>
      </c>
      <c r="BR18" s="18">
        <f>ВВ!BR17</f>
        <v>13100</v>
      </c>
      <c r="BS18" s="18">
        <f>ВВ!BS17</f>
        <v>13100</v>
      </c>
      <c r="BT18" s="18">
        <f>ВВ!BT17</f>
        <v>13100</v>
      </c>
      <c r="BU18" s="18">
        <f>ВВ!BU17</f>
        <v>13100</v>
      </c>
      <c r="BV18" s="18">
        <f>ВВ!BV17</f>
        <v>13100</v>
      </c>
      <c r="BW18" s="18">
        <f>ВВ!BW17</f>
        <v>13100</v>
      </c>
      <c r="BX18" s="18">
        <f>ВВ!BX17</f>
        <v>13100</v>
      </c>
      <c r="BY18" s="18">
        <f>ВВ!BY17</f>
        <v>13100</v>
      </c>
      <c r="BZ18" s="18">
        <f>ВВ!BZ17</f>
        <v>13100</v>
      </c>
      <c r="CA18" s="18">
        <f>ВВ!CA17</f>
        <v>13400</v>
      </c>
      <c r="CB18" s="18">
        <f>ВВ!CB17</f>
        <v>13400</v>
      </c>
      <c r="CC18" s="18">
        <f>ВВ!CC17</f>
        <v>13400</v>
      </c>
      <c r="CD18" s="18">
        <f>ВВ!CD17</f>
        <v>13400</v>
      </c>
      <c r="CE18" s="18">
        <f>ВВ!CE17</f>
        <v>19100</v>
      </c>
      <c r="CF18" s="18">
        <f>ВВ!CF17</f>
        <v>19100</v>
      </c>
      <c r="CG18" s="60">
        <f>ВВ!CG17</f>
        <v>19100</v>
      </c>
      <c r="CH18" s="60">
        <f>ВВ!CH17</f>
        <v>19100</v>
      </c>
      <c r="CI18" s="60">
        <f>ВВ!CI17</f>
        <v>19100</v>
      </c>
      <c r="CJ18" s="60">
        <f>ВВ!CJ17</f>
        <v>19100</v>
      </c>
      <c r="CK18" s="60">
        <f>ВВ!CK17</f>
        <v>19100</v>
      </c>
      <c r="CL18" s="18">
        <f>ВВ!CL17</f>
        <v>19100</v>
      </c>
      <c r="CM18" s="18">
        <f>ВВ!CM17</f>
        <v>19100</v>
      </c>
      <c r="CN18" s="18">
        <f>ВВ!CN17</f>
        <v>19500</v>
      </c>
      <c r="CO18" s="30">
        <f>ВВ!CO17</f>
        <v>19500</v>
      </c>
      <c r="CP18" s="30">
        <f>ВВ!CP17</f>
        <v>19500</v>
      </c>
      <c r="CQ18" s="30">
        <f>ВВ!CQ17</f>
        <v>19500</v>
      </c>
      <c r="CR18" s="30">
        <f>ВВ!CR17</f>
        <v>19500</v>
      </c>
      <c r="CS18" s="30">
        <f>ВВ!CS17</f>
        <v>19500</v>
      </c>
      <c r="CT18" s="18">
        <f>ВВ!CT17</f>
        <v>19500</v>
      </c>
      <c r="CU18" s="18">
        <f>ВВ!CU17</f>
        <v>16500</v>
      </c>
      <c r="CV18" s="18">
        <f>ВВ!CV17</f>
        <v>16500</v>
      </c>
      <c r="CW18" s="18">
        <f>ВВ!CW17</f>
        <v>16500</v>
      </c>
      <c r="CX18" s="18">
        <f>ВВ!CX17</f>
        <v>16500</v>
      </c>
      <c r="CY18" s="18">
        <f>ВВ!CY17</f>
        <v>16500</v>
      </c>
      <c r="CZ18" s="18">
        <f>ВВ!CZ17</f>
        <v>16500</v>
      </c>
      <c r="DA18" s="18">
        <f>ВВ!DA17</f>
        <v>16500</v>
      </c>
      <c r="DB18" s="18">
        <f>ВВ!DB17</f>
        <v>16500</v>
      </c>
      <c r="DC18" s="18">
        <f>ВВ!DC17</f>
        <v>19500</v>
      </c>
      <c r="DD18" s="18">
        <f>ВВ!DD17</f>
        <v>19500</v>
      </c>
      <c r="DE18" s="18">
        <f>ВВ!DE17</f>
        <v>19500</v>
      </c>
      <c r="DF18" s="18">
        <f>ВВ!DF17</f>
        <v>19500</v>
      </c>
      <c r="DG18" s="18">
        <f>ВВ!DG17</f>
        <v>19500</v>
      </c>
      <c r="DH18" s="18">
        <f>ВВ!DH17</f>
        <v>19500</v>
      </c>
      <c r="DI18" s="18">
        <f>ВВ!DI17</f>
        <v>19500</v>
      </c>
      <c r="DJ18" s="18">
        <f>ВВ!DJ17</f>
        <v>19500</v>
      </c>
      <c r="DK18" s="18">
        <f>ВВ!DK17</f>
        <v>19500</v>
      </c>
      <c r="DL18" s="18">
        <f>ВВ!DL17</f>
        <v>19500</v>
      </c>
      <c r="DM18" s="18">
        <f>ВВ!DM17</f>
        <v>19500</v>
      </c>
      <c r="DN18" s="18">
        <f>ВВ!DN17</f>
        <v>19500</v>
      </c>
      <c r="DO18" s="18">
        <f>ВВ!DO17</f>
        <v>19500</v>
      </c>
      <c r="DP18" s="18">
        <f>ВВ!DP17</f>
        <v>19500</v>
      </c>
      <c r="DQ18" s="18">
        <f>ВВ!DQ17</f>
        <v>16000</v>
      </c>
      <c r="DR18" s="18">
        <f>ВВ!DR17</f>
        <v>16000</v>
      </c>
      <c r="DS18" s="18">
        <f>ВВ!DS17</f>
        <v>16000</v>
      </c>
      <c r="DT18" s="18">
        <f>ВВ!DT17</f>
        <v>16000</v>
      </c>
      <c r="DU18" s="18">
        <f>ВВ!DU17</f>
        <v>16500</v>
      </c>
      <c r="DV18" s="18">
        <f>ВВ!DV17</f>
        <v>16500</v>
      </c>
      <c r="DW18" s="18">
        <f>ВВ!DW17</f>
        <v>16000</v>
      </c>
      <c r="DX18" s="18">
        <f>ВВ!DX17</f>
        <v>16000</v>
      </c>
      <c r="DY18" s="18">
        <f>ВВ!DY17</f>
        <v>16000</v>
      </c>
      <c r="DZ18" s="18">
        <f>ВВ!DZ17</f>
        <v>16000</v>
      </c>
      <c r="EA18" s="18">
        <f>ВВ!EA17</f>
        <v>16000</v>
      </c>
      <c r="EB18" s="18">
        <f>ВВ!EB17</f>
        <v>16500</v>
      </c>
      <c r="EC18" s="18">
        <f>ВВ!EC17</f>
        <v>16500</v>
      </c>
      <c r="ED18" s="18">
        <f>ВВ!ED17</f>
        <v>16000</v>
      </c>
      <c r="EE18" s="18">
        <f>ВВ!EE17</f>
        <v>16000</v>
      </c>
      <c r="EF18" s="18">
        <f>ВВ!EF17</f>
        <v>16000</v>
      </c>
      <c r="EG18" s="18">
        <f>ВВ!EG17</f>
        <v>16000</v>
      </c>
      <c r="EH18" s="18">
        <f>ВВ!EH17</f>
        <v>16000</v>
      </c>
      <c r="EI18" s="18">
        <f>ВВ!EI17</f>
        <v>16500</v>
      </c>
      <c r="EJ18" s="18">
        <f>ВВ!EJ17</f>
        <v>16500</v>
      </c>
      <c r="EK18" s="18">
        <f>ВВ!EK17</f>
        <v>16000</v>
      </c>
      <c r="EL18" s="18">
        <f>ВВ!EL17</f>
        <v>16000</v>
      </c>
      <c r="EM18" s="18">
        <f>ВВ!EM17</f>
        <v>16000</v>
      </c>
      <c r="EN18" s="18">
        <f>ВВ!EN17</f>
        <v>16000</v>
      </c>
      <c r="EO18" s="18">
        <f>ВВ!EO17</f>
        <v>16000</v>
      </c>
      <c r="EP18" s="18">
        <f>ВВ!EP17</f>
        <v>16500</v>
      </c>
      <c r="EQ18" s="18">
        <f>ВВ!EQ17</f>
        <v>16500</v>
      </c>
      <c r="ER18" s="18">
        <f>ВВ!ER17</f>
        <v>16000</v>
      </c>
      <c r="ES18" s="18">
        <f>ВВ!ES17</f>
        <v>16000</v>
      </c>
      <c r="ET18" s="18">
        <f>ВВ!ET17</f>
        <v>16000</v>
      </c>
      <c r="EU18" s="18">
        <f>ВВ!EU17</f>
        <v>16000</v>
      </c>
      <c r="EV18" s="18">
        <f>ВВ!EV17</f>
        <v>16000</v>
      </c>
      <c r="EW18" s="18">
        <f>ВВ!EW17</f>
        <v>16500</v>
      </c>
      <c r="EX18" s="18">
        <f>ВВ!EX17</f>
        <v>16500</v>
      </c>
      <c r="EY18" s="18">
        <f>ВВ!EY17</f>
        <v>16000</v>
      </c>
      <c r="EZ18" s="18">
        <f>ВВ!EZ17</f>
        <v>16000</v>
      </c>
      <c r="FA18" s="18">
        <f>ВВ!FA17</f>
        <v>16000</v>
      </c>
      <c r="FB18" s="18">
        <f>ВВ!FB17</f>
        <v>16000</v>
      </c>
      <c r="FC18" s="18">
        <f>ВВ!FC17</f>
        <v>16000</v>
      </c>
      <c r="FD18" s="18">
        <f>ВВ!FD17</f>
        <v>16500</v>
      </c>
      <c r="FE18" s="18">
        <f>ВВ!FE17</f>
        <v>16500</v>
      </c>
      <c r="FF18" s="18">
        <f>ВВ!FF17</f>
        <v>15000</v>
      </c>
      <c r="FG18" s="18">
        <f>ВВ!FG17</f>
        <v>15000</v>
      </c>
      <c r="FH18" s="18">
        <f>ВВ!FH17</f>
        <v>15000</v>
      </c>
      <c r="FI18" s="18">
        <f>ВВ!FI17</f>
        <v>15000</v>
      </c>
      <c r="FJ18" s="18">
        <f>ВВ!FJ17</f>
        <v>15000</v>
      </c>
      <c r="FK18" s="18">
        <f>ВВ!FK17</f>
        <v>15000</v>
      </c>
      <c r="FL18" s="18">
        <f>ВВ!FL17</f>
        <v>15000</v>
      </c>
      <c r="FM18" s="18">
        <f>ВВ!FM17</f>
        <v>14500</v>
      </c>
      <c r="FN18" s="18">
        <f>ВВ!FN17</f>
        <v>14500</v>
      </c>
      <c r="FO18" s="18">
        <f>ВВ!FO17</f>
        <v>14500</v>
      </c>
      <c r="FP18" s="18">
        <f>ВВ!FP17</f>
        <v>14500</v>
      </c>
      <c r="FQ18" s="18">
        <f>ВВ!FQ17</f>
        <v>14500</v>
      </c>
      <c r="FR18" s="18">
        <f>ВВ!FR17</f>
        <v>15000</v>
      </c>
      <c r="FS18" s="18">
        <f>ВВ!FS17</f>
        <v>15000</v>
      </c>
      <c r="FT18" s="18">
        <f>ВВ!FT17</f>
        <v>14500</v>
      </c>
      <c r="FU18" s="18">
        <f>ВВ!FU17</f>
        <v>14500</v>
      </c>
      <c r="FV18" s="18">
        <f>ВВ!FV17</f>
        <v>14500</v>
      </c>
      <c r="FW18" s="18">
        <f>ВВ!FW17</f>
        <v>14500</v>
      </c>
      <c r="FX18" s="18">
        <f>ВВ!FX17</f>
        <v>14500</v>
      </c>
      <c r="FY18" s="18">
        <f>ВВ!FY17</f>
        <v>15000</v>
      </c>
      <c r="FZ18" s="18">
        <f>ВВ!FZ17</f>
        <v>15000</v>
      </c>
      <c r="GA18" s="18">
        <f>ВВ!GA17</f>
        <v>14500</v>
      </c>
      <c r="GB18" s="18">
        <f>ВВ!GB17</f>
        <v>14500</v>
      </c>
      <c r="GC18" s="18">
        <f>ВВ!GC17</f>
        <v>14500</v>
      </c>
      <c r="GD18" s="18">
        <f>ВВ!GD17</f>
        <v>14500</v>
      </c>
      <c r="GE18" s="18">
        <f>ВВ!GE17</f>
        <v>14500</v>
      </c>
      <c r="GF18" s="18">
        <f>ВВ!GF17</f>
        <v>15000</v>
      </c>
      <c r="GG18" s="18">
        <f>ВВ!GG17</f>
        <v>15000</v>
      </c>
      <c r="GH18" s="18">
        <f>ВВ!GH17</f>
        <v>15000</v>
      </c>
      <c r="GI18" s="18">
        <f>ВВ!GI17</f>
        <v>15000</v>
      </c>
      <c r="GJ18" s="18">
        <f>ВВ!GJ17</f>
        <v>15000</v>
      </c>
      <c r="GK18" s="18">
        <f>ВВ!GK17</f>
        <v>15000</v>
      </c>
      <c r="GL18" s="18">
        <f>ВВ!GL17</f>
        <v>15000</v>
      </c>
      <c r="GM18" s="18">
        <f>ВВ!GM17</f>
        <v>15000</v>
      </c>
      <c r="GN18" s="18">
        <f>ВВ!GN17</f>
        <v>15000</v>
      </c>
      <c r="GO18" s="18">
        <f>ВВ!GO17</f>
        <v>15000</v>
      </c>
      <c r="GP18" s="18">
        <f>ВВ!GP17</f>
        <v>15000</v>
      </c>
      <c r="GQ18" s="18">
        <f>ВВ!GQ17</f>
        <v>15000</v>
      </c>
      <c r="GR18" s="18">
        <f>ВВ!GR17</f>
        <v>15000</v>
      </c>
    </row>
    <row r="19" spans="1:200" hidden="1" x14ac:dyDescent="0.2">
      <c r="A19" s="34" t="s">
        <v>18</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60"/>
      <c r="CH19" s="60"/>
      <c r="CI19" s="60"/>
      <c r="CJ19" s="60"/>
      <c r="CK19" s="60"/>
      <c r="CL19" s="18"/>
      <c r="CM19" s="18"/>
      <c r="CN19" s="18"/>
      <c r="CO19" s="30"/>
      <c r="CP19" s="30"/>
      <c r="CQ19" s="30"/>
      <c r="CR19" s="30"/>
      <c r="CS19" s="30"/>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row>
    <row r="20" spans="1:200" hidden="1" x14ac:dyDescent="0.2">
      <c r="A20" s="30">
        <v>1</v>
      </c>
      <c r="B20" s="18">
        <f>ВВ!B19</f>
        <v>17050</v>
      </c>
      <c r="C20" s="18">
        <f>ВВ!C19</f>
        <v>17050</v>
      </c>
      <c r="D20" s="18">
        <f>ВВ!D19</f>
        <v>17050</v>
      </c>
      <c r="E20" s="18">
        <f>ВВ!E19</f>
        <v>18550</v>
      </c>
      <c r="F20" s="18">
        <f>ВВ!F19</f>
        <v>19950</v>
      </c>
      <c r="G20" s="18">
        <f>ВВ!G19</f>
        <v>19250</v>
      </c>
      <c r="H20" s="18">
        <f>ВВ!H19</f>
        <v>16550</v>
      </c>
      <c r="I20" s="18">
        <f>ВВ!I19</f>
        <v>16550</v>
      </c>
      <c r="J20" s="18">
        <f>ВВ!J19</f>
        <v>16550</v>
      </c>
      <c r="K20" s="18">
        <f>ВВ!K19</f>
        <v>16550</v>
      </c>
      <c r="L20" s="18">
        <f>ВВ!L19</f>
        <v>16550</v>
      </c>
      <c r="M20" s="18">
        <f>ВВ!M19</f>
        <v>16550</v>
      </c>
      <c r="N20" s="18">
        <f>ВВ!N19</f>
        <v>16550</v>
      </c>
      <c r="O20" s="18">
        <f>ВВ!O19</f>
        <v>16550</v>
      </c>
      <c r="P20" s="18">
        <f>ВВ!P19</f>
        <v>16550</v>
      </c>
      <c r="Q20" s="18">
        <f>ВВ!Q19</f>
        <v>16550</v>
      </c>
      <c r="R20" s="18">
        <f>ВВ!R19</f>
        <v>14750</v>
      </c>
      <c r="S20" s="18">
        <f>ВВ!S19</f>
        <v>14750</v>
      </c>
      <c r="T20" s="18">
        <f>ВВ!T19</f>
        <v>15050</v>
      </c>
      <c r="U20" s="18">
        <f>ВВ!U19</f>
        <v>15050</v>
      </c>
      <c r="V20" s="18">
        <f>ВВ!V19</f>
        <v>14450</v>
      </c>
      <c r="W20" s="18">
        <f>ВВ!W19</f>
        <v>14450</v>
      </c>
      <c r="X20" s="18">
        <f>ВВ!X19</f>
        <v>14450</v>
      </c>
      <c r="Y20" s="18">
        <f>ВВ!Y19</f>
        <v>14450</v>
      </c>
      <c r="Z20" s="18">
        <f>ВВ!Z19</f>
        <v>14450</v>
      </c>
      <c r="AA20" s="18">
        <f>ВВ!AA19</f>
        <v>14750</v>
      </c>
      <c r="AB20" s="18">
        <f>ВВ!AB19</f>
        <v>14750</v>
      </c>
      <c r="AC20" s="18">
        <f>ВВ!AC19</f>
        <v>14450</v>
      </c>
      <c r="AD20" s="18">
        <f>ВВ!AD19</f>
        <v>14450</v>
      </c>
      <c r="AE20" s="18">
        <f>ВВ!AE19</f>
        <v>14450</v>
      </c>
      <c r="AF20" s="18">
        <f>ВВ!AF19</f>
        <v>14450</v>
      </c>
      <c r="AG20" s="18">
        <f>ВВ!AG19</f>
        <v>14450</v>
      </c>
      <c r="AH20" s="18">
        <f>ВВ!AH19</f>
        <v>14450</v>
      </c>
      <c r="AI20" s="18">
        <f>ВВ!AI19</f>
        <v>14450</v>
      </c>
      <c r="AJ20" s="18">
        <f>ВВ!AJ19</f>
        <v>14450</v>
      </c>
      <c r="AK20" s="18">
        <f>ВВ!AK19</f>
        <v>14450</v>
      </c>
      <c r="AL20" s="18">
        <f>ВВ!AL19</f>
        <v>14450</v>
      </c>
      <c r="AM20" s="18">
        <f>ВВ!AM19</f>
        <v>14450</v>
      </c>
      <c r="AN20" s="18">
        <f>ВВ!AN19</f>
        <v>14450</v>
      </c>
      <c r="AO20" s="18">
        <f>ВВ!AO19</f>
        <v>14750</v>
      </c>
      <c r="AP20" s="18">
        <f>ВВ!AP19</f>
        <v>14750</v>
      </c>
      <c r="AQ20" s="18">
        <f>ВВ!AQ19</f>
        <v>14450</v>
      </c>
      <c r="AR20" s="18">
        <f>ВВ!AR19</f>
        <v>14450</v>
      </c>
      <c r="AS20" s="18">
        <f>ВВ!AS19</f>
        <v>14450</v>
      </c>
      <c r="AT20" s="18">
        <f>ВВ!AT19</f>
        <v>14450</v>
      </c>
      <c r="AU20" s="18">
        <f>ВВ!AU19</f>
        <v>15350</v>
      </c>
      <c r="AV20" s="18">
        <f>ВВ!AV19</f>
        <v>15350</v>
      </c>
      <c r="AW20" s="18">
        <f>ВВ!AW19</f>
        <v>15350</v>
      </c>
      <c r="AX20" s="18">
        <f>ВВ!AX19</f>
        <v>14750</v>
      </c>
      <c r="AY20" s="18">
        <f>ВВ!AY19</f>
        <v>14750</v>
      </c>
      <c r="AZ20" s="18">
        <f>ВВ!AZ19</f>
        <v>14750</v>
      </c>
      <c r="BA20" s="18">
        <f>ВВ!BA19</f>
        <v>14750</v>
      </c>
      <c r="BB20" s="18">
        <f>ВВ!BB19</f>
        <v>14750</v>
      </c>
      <c r="BC20" s="18">
        <f>ВВ!BC19</f>
        <v>15050</v>
      </c>
      <c r="BD20" s="18">
        <f>ВВ!BD19</f>
        <v>15050</v>
      </c>
      <c r="BE20" s="18">
        <f>ВВ!BE19</f>
        <v>15050</v>
      </c>
      <c r="BF20" s="18">
        <f>ВВ!BF19</f>
        <v>14450</v>
      </c>
      <c r="BG20" s="18">
        <f>ВВ!BG19</f>
        <v>14450</v>
      </c>
      <c r="BH20" s="18">
        <f>ВВ!BH19</f>
        <v>14450</v>
      </c>
      <c r="BI20" s="18">
        <f>ВВ!BI19</f>
        <v>14450</v>
      </c>
      <c r="BJ20" s="18">
        <f>ВВ!BJ19</f>
        <v>14450</v>
      </c>
      <c r="BK20" s="18">
        <f>ВВ!BK19</f>
        <v>14450</v>
      </c>
      <c r="BL20" s="18">
        <f>ВВ!BL19</f>
        <v>14450</v>
      </c>
      <c r="BM20" s="18">
        <f>ВВ!BM19</f>
        <v>14450</v>
      </c>
      <c r="BN20" s="18">
        <f>ВВ!BN19</f>
        <v>14450</v>
      </c>
      <c r="BO20" s="18">
        <f>ВВ!BO19</f>
        <v>14450</v>
      </c>
      <c r="BP20" s="18">
        <f>ВВ!BP19</f>
        <v>14450</v>
      </c>
      <c r="BQ20" s="18">
        <f>ВВ!BQ19</f>
        <v>14450</v>
      </c>
      <c r="BR20" s="18">
        <f>ВВ!BR19</f>
        <v>14450</v>
      </c>
      <c r="BS20" s="18">
        <f>ВВ!BS19</f>
        <v>14450</v>
      </c>
      <c r="BT20" s="18">
        <f>ВВ!BT19</f>
        <v>14450</v>
      </c>
      <c r="BU20" s="18">
        <f>ВВ!BU19</f>
        <v>14450</v>
      </c>
      <c r="BV20" s="18">
        <f>ВВ!BV19</f>
        <v>14450</v>
      </c>
      <c r="BW20" s="18">
        <f>ВВ!BW19</f>
        <v>14450</v>
      </c>
      <c r="BX20" s="18">
        <f>ВВ!BX19</f>
        <v>14450</v>
      </c>
      <c r="BY20" s="18">
        <f>ВВ!BY19</f>
        <v>14450</v>
      </c>
      <c r="BZ20" s="18">
        <f>ВВ!BZ19</f>
        <v>14450</v>
      </c>
      <c r="CA20" s="18">
        <f>ВВ!CA19</f>
        <v>14750</v>
      </c>
      <c r="CB20" s="18">
        <f>ВВ!CB19</f>
        <v>14750</v>
      </c>
      <c r="CC20" s="18">
        <f>ВВ!CC19</f>
        <v>14750</v>
      </c>
      <c r="CD20" s="18">
        <f>ВВ!CD19</f>
        <v>14750</v>
      </c>
      <c r="CE20" s="18">
        <f>ВВ!CE19</f>
        <v>20450</v>
      </c>
      <c r="CF20" s="18">
        <f>ВВ!CF19</f>
        <v>20450</v>
      </c>
      <c r="CG20" s="60">
        <f>ВВ!CG19</f>
        <v>20450</v>
      </c>
      <c r="CH20" s="60">
        <f>ВВ!CH19</f>
        <v>20450</v>
      </c>
      <c r="CI20" s="60">
        <f>ВВ!CI19</f>
        <v>20450</v>
      </c>
      <c r="CJ20" s="60">
        <f>ВВ!CJ19</f>
        <v>20450</v>
      </c>
      <c r="CK20" s="60">
        <f>ВВ!CK19</f>
        <v>20450</v>
      </c>
      <c r="CL20" s="18">
        <f>ВВ!CL19</f>
        <v>20450</v>
      </c>
      <c r="CM20" s="18">
        <f>ВВ!CM19</f>
        <v>20450</v>
      </c>
      <c r="CN20" s="18">
        <f>ВВ!CN19</f>
        <v>20850</v>
      </c>
      <c r="CO20" s="30">
        <f>ВВ!CO19</f>
        <v>20850</v>
      </c>
      <c r="CP20" s="30">
        <f>ВВ!CP19</f>
        <v>20850</v>
      </c>
      <c r="CQ20" s="30">
        <f>ВВ!CQ19</f>
        <v>20850</v>
      </c>
      <c r="CR20" s="30">
        <f>ВВ!CR19</f>
        <v>20850</v>
      </c>
      <c r="CS20" s="30">
        <f>ВВ!CS19</f>
        <v>20850</v>
      </c>
      <c r="CT20" s="18">
        <f>ВВ!CT19</f>
        <v>20850</v>
      </c>
      <c r="CU20" s="18">
        <f>ВВ!CU19</f>
        <v>17850</v>
      </c>
      <c r="CV20" s="18">
        <f>ВВ!CV19</f>
        <v>17850</v>
      </c>
      <c r="CW20" s="18">
        <f>ВВ!CW19</f>
        <v>17850</v>
      </c>
      <c r="CX20" s="18">
        <f>ВВ!CX19</f>
        <v>17850</v>
      </c>
      <c r="CY20" s="18">
        <f>ВВ!CY19</f>
        <v>17850</v>
      </c>
      <c r="CZ20" s="18">
        <f>ВВ!CZ19</f>
        <v>17850</v>
      </c>
      <c r="DA20" s="18">
        <f>ВВ!DA19</f>
        <v>17850</v>
      </c>
      <c r="DB20" s="18">
        <f>ВВ!DB19</f>
        <v>17850</v>
      </c>
      <c r="DC20" s="18">
        <f>ВВ!DC19</f>
        <v>20850</v>
      </c>
      <c r="DD20" s="18">
        <f>ВВ!DD19</f>
        <v>20850</v>
      </c>
      <c r="DE20" s="18">
        <f>ВВ!DE19</f>
        <v>20850</v>
      </c>
      <c r="DF20" s="18">
        <f>ВВ!DF19</f>
        <v>20850</v>
      </c>
      <c r="DG20" s="18">
        <f>ВВ!DG19</f>
        <v>20850</v>
      </c>
      <c r="DH20" s="18">
        <f>ВВ!DH19</f>
        <v>20850</v>
      </c>
      <c r="DI20" s="18">
        <f>ВВ!DI19</f>
        <v>20850</v>
      </c>
      <c r="DJ20" s="18">
        <f>ВВ!DJ19</f>
        <v>20850</v>
      </c>
      <c r="DK20" s="18">
        <f>ВВ!DK19</f>
        <v>20850</v>
      </c>
      <c r="DL20" s="18">
        <f>ВВ!DL19</f>
        <v>20850</v>
      </c>
      <c r="DM20" s="18">
        <f>ВВ!DM19</f>
        <v>20850</v>
      </c>
      <c r="DN20" s="18">
        <f>ВВ!DN19</f>
        <v>20850</v>
      </c>
      <c r="DO20" s="18">
        <f>ВВ!DO19</f>
        <v>20850</v>
      </c>
      <c r="DP20" s="18">
        <f>ВВ!DP19</f>
        <v>20850</v>
      </c>
      <c r="DQ20" s="18">
        <f>ВВ!DQ19</f>
        <v>17350</v>
      </c>
      <c r="DR20" s="18">
        <f>ВВ!DR19</f>
        <v>17350</v>
      </c>
      <c r="DS20" s="18">
        <f>ВВ!DS19</f>
        <v>17350</v>
      </c>
      <c r="DT20" s="18">
        <f>ВВ!DT19</f>
        <v>17350</v>
      </c>
      <c r="DU20" s="18">
        <f>ВВ!DU19</f>
        <v>17850</v>
      </c>
      <c r="DV20" s="18">
        <f>ВВ!DV19</f>
        <v>17850</v>
      </c>
      <c r="DW20" s="18">
        <f>ВВ!DW19</f>
        <v>17350</v>
      </c>
      <c r="DX20" s="18">
        <f>ВВ!DX19</f>
        <v>17350</v>
      </c>
      <c r="DY20" s="18">
        <f>ВВ!DY19</f>
        <v>17350</v>
      </c>
      <c r="DZ20" s="18">
        <f>ВВ!DZ19</f>
        <v>17350</v>
      </c>
      <c r="EA20" s="18">
        <f>ВВ!EA19</f>
        <v>17350</v>
      </c>
      <c r="EB20" s="18">
        <f>ВВ!EB19</f>
        <v>17850</v>
      </c>
      <c r="EC20" s="18">
        <f>ВВ!EC19</f>
        <v>17850</v>
      </c>
      <c r="ED20" s="18">
        <f>ВВ!ED19</f>
        <v>17350</v>
      </c>
      <c r="EE20" s="18">
        <f>ВВ!EE19</f>
        <v>17350</v>
      </c>
      <c r="EF20" s="18">
        <f>ВВ!EF19</f>
        <v>17350</v>
      </c>
      <c r="EG20" s="18">
        <f>ВВ!EG19</f>
        <v>17350</v>
      </c>
      <c r="EH20" s="18">
        <f>ВВ!EH19</f>
        <v>17350</v>
      </c>
      <c r="EI20" s="18">
        <f>ВВ!EI19</f>
        <v>17850</v>
      </c>
      <c r="EJ20" s="18">
        <f>ВВ!EJ19</f>
        <v>17850</v>
      </c>
      <c r="EK20" s="18">
        <f>ВВ!EK19</f>
        <v>17350</v>
      </c>
      <c r="EL20" s="18">
        <f>ВВ!EL19</f>
        <v>17350</v>
      </c>
      <c r="EM20" s="18">
        <f>ВВ!EM19</f>
        <v>17350</v>
      </c>
      <c r="EN20" s="18">
        <f>ВВ!EN19</f>
        <v>17350</v>
      </c>
      <c r="EO20" s="18">
        <f>ВВ!EO19</f>
        <v>17350</v>
      </c>
      <c r="EP20" s="18">
        <f>ВВ!EP19</f>
        <v>17850</v>
      </c>
      <c r="EQ20" s="18">
        <f>ВВ!EQ19</f>
        <v>17850</v>
      </c>
      <c r="ER20" s="18">
        <f>ВВ!ER19</f>
        <v>17350</v>
      </c>
      <c r="ES20" s="18">
        <f>ВВ!ES19</f>
        <v>17350</v>
      </c>
      <c r="ET20" s="18">
        <f>ВВ!ET19</f>
        <v>17350</v>
      </c>
      <c r="EU20" s="18">
        <f>ВВ!EU19</f>
        <v>17350</v>
      </c>
      <c r="EV20" s="18">
        <f>ВВ!EV19</f>
        <v>17350</v>
      </c>
      <c r="EW20" s="18">
        <f>ВВ!EW19</f>
        <v>17850</v>
      </c>
      <c r="EX20" s="18">
        <f>ВВ!EX19</f>
        <v>17850</v>
      </c>
      <c r="EY20" s="18">
        <f>ВВ!EY19</f>
        <v>17350</v>
      </c>
      <c r="EZ20" s="18">
        <f>ВВ!EZ19</f>
        <v>17350</v>
      </c>
      <c r="FA20" s="18">
        <f>ВВ!FA19</f>
        <v>17350</v>
      </c>
      <c r="FB20" s="18">
        <f>ВВ!FB19</f>
        <v>17350</v>
      </c>
      <c r="FC20" s="18">
        <f>ВВ!FC19</f>
        <v>17350</v>
      </c>
      <c r="FD20" s="18">
        <f>ВВ!FD19</f>
        <v>17850</v>
      </c>
      <c r="FE20" s="18">
        <f>ВВ!FE19</f>
        <v>17850</v>
      </c>
      <c r="FF20" s="18">
        <f>ВВ!FF19</f>
        <v>16350</v>
      </c>
      <c r="FG20" s="18">
        <f>ВВ!FG19</f>
        <v>16350</v>
      </c>
      <c r="FH20" s="18">
        <f>ВВ!FH19</f>
        <v>16350</v>
      </c>
      <c r="FI20" s="18">
        <f>ВВ!FI19</f>
        <v>16350</v>
      </c>
      <c r="FJ20" s="18">
        <f>ВВ!FJ19</f>
        <v>16350</v>
      </c>
      <c r="FK20" s="18">
        <f>ВВ!FK19</f>
        <v>16350</v>
      </c>
      <c r="FL20" s="18">
        <f>ВВ!FL19</f>
        <v>16350</v>
      </c>
      <c r="FM20" s="18">
        <f>ВВ!FM19</f>
        <v>15850</v>
      </c>
      <c r="FN20" s="18">
        <f>ВВ!FN19</f>
        <v>15850</v>
      </c>
      <c r="FO20" s="18">
        <f>ВВ!FO19</f>
        <v>15850</v>
      </c>
      <c r="FP20" s="18">
        <f>ВВ!FP19</f>
        <v>15850</v>
      </c>
      <c r="FQ20" s="18">
        <f>ВВ!FQ19</f>
        <v>15850</v>
      </c>
      <c r="FR20" s="18">
        <f>ВВ!FR19</f>
        <v>16350</v>
      </c>
      <c r="FS20" s="18">
        <f>ВВ!FS19</f>
        <v>16350</v>
      </c>
      <c r="FT20" s="18">
        <f>ВВ!FT19</f>
        <v>15850</v>
      </c>
      <c r="FU20" s="18">
        <f>ВВ!FU19</f>
        <v>15850</v>
      </c>
      <c r="FV20" s="18">
        <f>ВВ!FV19</f>
        <v>15850</v>
      </c>
      <c r="FW20" s="18">
        <f>ВВ!FW19</f>
        <v>15850</v>
      </c>
      <c r="FX20" s="18">
        <f>ВВ!FX19</f>
        <v>15850</v>
      </c>
      <c r="FY20" s="18">
        <f>ВВ!FY19</f>
        <v>16350</v>
      </c>
      <c r="FZ20" s="18">
        <f>ВВ!FZ19</f>
        <v>16350</v>
      </c>
      <c r="GA20" s="18">
        <f>ВВ!GA19</f>
        <v>15850</v>
      </c>
      <c r="GB20" s="18">
        <f>ВВ!GB19</f>
        <v>15850</v>
      </c>
      <c r="GC20" s="18">
        <f>ВВ!GC19</f>
        <v>15850</v>
      </c>
      <c r="GD20" s="18">
        <f>ВВ!GD19</f>
        <v>15850</v>
      </c>
      <c r="GE20" s="18">
        <f>ВВ!GE19</f>
        <v>15850</v>
      </c>
      <c r="GF20" s="18">
        <f>ВВ!GF19</f>
        <v>16350</v>
      </c>
      <c r="GG20" s="18">
        <f>ВВ!GG19</f>
        <v>16350</v>
      </c>
      <c r="GH20" s="18">
        <f>ВВ!GH19</f>
        <v>16350</v>
      </c>
      <c r="GI20" s="18">
        <f>ВВ!GI19</f>
        <v>16350</v>
      </c>
      <c r="GJ20" s="18">
        <f>ВВ!GJ19</f>
        <v>16350</v>
      </c>
      <c r="GK20" s="18">
        <f>ВВ!GK19</f>
        <v>16350</v>
      </c>
      <c r="GL20" s="18">
        <f>ВВ!GL19</f>
        <v>16350</v>
      </c>
      <c r="GM20" s="18">
        <f>ВВ!GM19</f>
        <v>16350</v>
      </c>
      <c r="GN20" s="18">
        <f>ВВ!GN19</f>
        <v>16350</v>
      </c>
      <c r="GO20" s="18">
        <f>ВВ!GO19</f>
        <v>16350</v>
      </c>
      <c r="GP20" s="18">
        <f>ВВ!GP19</f>
        <v>16350</v>
      </c>
      <c r="GQ20" s="18">
        <f>ВВ!GQ19</f>
        <v>16350</v>
      </c>
      <c r="GR20" s="18">
        <f>ВВ!GR19</f>
        <v>16350</v>
      </c>
    </row>
    <row r="21" spans="1:200" hidden="1" x14ac:dyDescent="0.2">
      <c r="A21" s="10">
        <v>2</v>
      </c>
      <c r="B21" s="18">
        <f>ВВ!B20</f>
        <v>18900</v>
      </c>
      <c r="C21" s="18">
        <f>ВВ!C20</f>
        <v>18900</v>
      </c>
      <c r="D21" s="18">
        <f>ВВ!D20</f>
        <v>18900</v>
      </c>
      <c r="E21" s="18">
        <f>ВВ!E20</f>
        <v>20400</v>
      </c>
      <c r="F21" s="18">
        <f>ВВ!F20</f>
        <v>21800</v>
      </c>
      <c r="G21" s="18">
        <f>ВВ!G20</f>
        <v>21100</v>
      </c>
      <c r="H21" s="18">
        <f>ВВ!H20</f>
        <v>18400</v>
      </c>
      <c r="I21" s="18">
        <f>ВВ!I20</f>
        <v>18400</v>
      </c>
      <c r="J21" s="18">
        <f>ВВ!J20</f>
        <v>18400</v>
      </c>
      <c r="K21" s="18">
        <f>ВВ!K20</f>
        <v>18400</v>
      </c>
      <c r="L21" s="18">
        <f>ВВ!L20</f>
        <v>18400</v>
      </c>
      <c r="M21" s="18">
        <f>ВВ!M20</f>
        <v>18400</v>
      </c>
      <c r="N21" s="18">
        <f>ВВ!N20</f>
        <v>18400</v>
      </c>
      <c r="O21" s="18">
        <f>ВВ!O20</f>
        <v>18400</v>
      </c>
      <c r="P21" s="18">
        <f>ВВ!P20</f>
        <v>18400</v>
      </c>
      <c r="Q21" s="18">
        <f>ВВ!Q20</f>
        <v>18400</v>
      </c>
      <c r="R21" s="18">
        <f>ВВ!R20</f>
        <v>16400</v>
      </c>
      <c r="S21" s="18">
        <f>ВВ!S20</f>
        <v>16400</v>
      </c>
      <c r="T21" s="18">
        <f>ВВ!T20</f>
        <v>16700</v>
      </c>
      <c r="U21" s="18">
        <f>ВВ!U20</f>
        <v>16700</v>
      </c>
      <c r="V21" s="18">
        <f>ВВ!V20</f>
        <v>16100</v>
      </c>
      <c r="W21" s="18">
        <f>ВВ!W20</f>
        <v>16100</v>
      </c>
      <c r="X21" s="18">
        <f>ВВ!X20</f>
        <v>16100</v>
      </c>
      <c r="Y21" s="18">
        <f>ВВ!Y20</f>
        <v>16100</v>
      </c>
      <c r="Z21" s="18">
        <f>ВВ!Z20</f>
        <v>16100</v>
      </c>
      <c r="AA21" s="18">
        <f>ВВ!AA20</f>
        <v>16400</v>
      </c>
      <c r="AB21" s="18">
        <f>ВВ!AB20</f>
        <v>16400</v>
      </c>
      <c r="AC21" s="18">
        <f>ВВ!AC20</f>
        <v>16100</v>
      </c>
      <c r="AD21" s="18">
        <f>ВВ!AD20</f>
        <v>16100</v>
      </c>
      <c r="AE21" s="18">
        <f>ВВ!AE20</f>
        <v>16100</v>
      </c>
      <c r="AF21" s="18">
        <f>ВВ!AF20</f>
        <v>16100</v>
      </c>
      <c r="AG21" s="18">
        <f>ВВ!AG20</f>
        <v>16100</v>
      </c>
      <c r="AH21" s="18">
        <f>ВВ!AH20</f>
        <v>16100</v>
      </c>
      <c r="AI21" s="18">
        <f>ВВ!AI20</f>
        <v>16100</v>
      </c>
      <c r="AJ21" s="18">
        <f>ВВ!AJ20</f>
        <v>16100</v>
      </c>
      <c r="AK21" s="18">
        <f>ВВ!AK20</f>
        <v>16100</v>
      </c>
      <c r="AL21" s="18">
        <f>ВВ!AL20</f>
        <v>16100</v>
      </c>
      <c r="AM21" s="18">
        <f>ВВ!AM20</f>
        <v>16100</v>
      </c>
      <c r="AN21" s="18">
        <f>ВВ!AN20</f>
        <v>16100</v>
      </c>
      <c r="AO21" s="18">
        <f>ВВ!AO20</f>
        <v>16400</v>
      </c>
      <c r="AP21" s="18">
        <f>ВВ!AP20</f>
        <v>16400</v>
      </c>
      <c r="AQ21" s="18">
        <f>ВВ!AQ20</f>
        <v>16100</v>
      </c>
      <c r="AR21" s="18">
        <f>ВВ!AR20</f>
        <v>16100</v>
      </c>
      <c r="AS21" s="18">
        <f>ВВ!AS20</f>
        <v>16100</v>
      </c>
      <c r="AT21" s="18">
        <f>ВВ!AT20</f>
        <v>16100</v>
      </c>
      <c r="AU21" s="18">
        <f>ВВ!AU20</f>
        <v>17000</v>
      </c>
      <c r="AV21" s="18">
        <f>ВВ!AV20</f>
        <v>17000</v>
      </c>
      <c r="AW21" s="18">
        <f>ВВ!AW20</f>
        <v>17000</v>
      </c>
      <c r="AX21" s="18">
        <f>ВВ!AX20</f>
        <v>16400</v>
      </c>
      <c r="AY21" s="18">
        <f>ВВ!AY20</f>
        <v>16400</v>
      </c>
      <c r="AZ21" s="18">
        <f>ВВ!AZ20</f>
        <v>16400</v>
      </c>
      <c r="BA21" s="18">
        <f>ВВ!BA20</f>
        <v>16400</v>
      </c>
      <c r="BB21" s="18">
        <f>ВВ!BB20</f>
        <v>16400</v>
      </c>
      <c r="BC21" s="18">
        <f>ВВ!BC20</f>
        <v>16700</v>
      </c>
      <c r="BD21" s="18">
        <f>ВВ!BD20</f>
        <v>16700</v>
      </c>
      <c r="BE21" s="18">
        <f>ВВ!BE20</f>
        <v>16700</v>
      </c>
      <c r="BF21" s="18">
        <f>ВВ!BF20</f>
        <v>16100</v>
      </c>
      <c r="BG21" s="18">
        <f>ВВ!BG20</f>
        <v>16100</v>
      </c>
      <c r="BH21" s="18">
        <f>ВВ!BH20</f>
        <v>16100</v>
      </c>
      <c r="BI21" s="18">
        <f>ВВ!BI20</f>
        <v>16100</v>
      </c>
      <c r="BJ21" s="18">
        <f>ВВ!BJ20</f>
        <v>16100</v>
      </c>
      <c r="BK21" s="18">
        <f>ВВ!BK20</f>
        <v>16100</v>
      </c>
      <c r="BL21" s="18">
        <f>ВВ!BL20</f>
        <v>16100</v>
      </c>
      <c r="BM21" s="18">
        <f>ВВ!BM20</f>
        <v>16100</v>
      </c>
      <c r="BN21" s="18">
        <f>ВВ!BN20</f>
        <v>16100</v>
      </c>
      <c r="BO21" s="18">
        <f>ВВ!BO20</f>
        <v>16100</v>
      </c>
      <c r="BP21" s="18">
        <f>ВВ!BP20</f>
        <v>16100</v>
      </c>
      <c r="BQ21" s="18">
        <f>ВВ!BQ20</f>
        <v>16100</v>
      </c>
      <c r="BR21" s="18">
        <f>ВВ!BR20</f>
        <v>16100</v>
      </c>
      <c r="BS21" s="18">
        <f>ВВ!BS20</f>
        <v>16100</v>
      </c>
      <c r="BT21" s="18">
        <f>ВВ!BT20</f>
        <v>16100</v>
      </c>
      <c r="BU21" s="18">
        <f>ВВ!BU20</f>
        <v>16100</v>
      </c>
      <c r="BV21" s="18">
        <f>ВВ!BV20</f>
        <v>16100</v>
      </c>
      <c r="BW21" s="18">
        <f>ВВ!BW20</f>
        <v>16100</v>
      </c>
      <c r="BX21" s="18">
        <f>ВВ!BX20</f>
        <v>16100</v>
      </c>
      <c r="BY21" s="18">
        <f>ВВ!BY20</f>
        <v>16100</v>
      </c>
      <c r="BZ21" s="18">
        <f>ВВ!BZ20</f>
        <v>16100</v>
      </c>
      <c r="CA21" s="18">
        <f>ВВ!CA20</f>
        <v>16400</v>
      </c>
      <c r="CB21" s="18">
        <f>ВВ!CB20</f>
        <v>16400</v>
      </c>
      <c r="CC21" s="18">
        <f>ВВ!CC20</f>
        <v>16400</v>
      </c>
      <c r="CD21" s="18">
        <f>ВВ!CD20</f>
        <v>16400</v>
      </c>
      <c r="CE21" s="18">
        <f>ВВ!CE20</f>
        <v>22100</v>
      </c>
      <c r="CF21" s="18">
        <f>ВВ!CF20</f>
        <v>22100</v>
      </c>
      <c r="CG21" s="60">
        <f>ВВ!CG20</f>
        <v>22100</v>
      </c>
      <c r="CH21" s="60">
        <f>ВВ!CH20</f>
        <v>22100</v>
      </c>
      <c r="CI21" s="60">
        <f>ВВ!CI20</f>
        <v>22100</v>
      </c>
      <c r="CJ21" s="60">
        <f>ВВ!CJ20</f>
        <v>22100</v>
      </c>
      <c r="CK21" s="60">
        <f>ВВ!CK20</f>
        <v>22100</v>
      </c>
      <c r="CL21" s="18">
        <f>ВВ!CL20</f>
        <v>22100</v>
      </c>
      <c r="CM21" s="18">
        <f>ВВ!CM20</f>
        <v>22100</v>
      </c>
      <c r="CN21" s="18">
        <f>ВВ!CN20</f>
        <v>22500</v>
      </c>
      <c r="CO21" s="30">
        <f>ВВ!CO20</f>
        <v>22500</v>
      </c>
      <c r="CP21" s="30">
        <f>ВВ!CP20</f>
        <v>22500</v>
      </c>
      <c r="CQ21" s="30">
        <f>ВВ!CQ20</f>
        <v>22500</v>
      </c>
      <c r="CR21" s="30">
        <f>ВВ!CR20</f>
        <v>22500</v>
      </c>
      <c r="CS21" s="30">
        <f>ВВ!CS20</f>
        <v>22500</v>
      </c>
      <c r="CT21" s="18">
        <f>ВВ!CT20</f>
        <v>22500</v>
      </c>
      <c r="CU21" s="18">
        <f>ВВ!CU20</f>
        <v>19500</v>
      </c>
      <c r="CV21" s="18">
        <f>ВВ!CV20</f>
        <v>19500</v>
      </c>
      <c r="CW21" s="18">
        <f>ВВ!CW20</f>
        <v>19500</v>
      </c>
      <c r="CX21" s="18">
        <f>ВВ!CX20</f>
        <v>19500</v>
      </c>
      <c r="CY21" s="18">
        <f>ВВ!CY20</f>
        <v>19500</v>
      </c>
      <c r="CZ21" s="18">
        <f>ВВ!CZ20</f>
        <v>19500</v>
      </c>
      <c r="DA21" s="18">
        <f>ВВ!DA20</f>
        <v>19500</v>
      </c>
      <c r="DB21" s="18">
        <f>ВВ!DB20</f>
        <v>19500</v>
      </c>
      <c r="DC21" s="18">
        <f>ВВ!DC20</f>
        <v>22500</v>
      </c>
      <c r="DD21" s="18">
        <f>ВВ!DD20</f>
        <v>22500</v>
      </c>
      <c r="DE21" s="18">
        <f>ВВ!DE20</f>
        <v>22500</v>
      </c>
      <c r="DF21" s="18">
        <f>ВВ!DF20</f>
        <v>22500</v>
      </c>
      <c r="DG21" s="18">
        <f>ВВ!DG20</f>
        <v>22500</v>
      </c>
      <c r="DH21" s="18">
        <f>ВВ!DH20</f>
        <v>22500</v>
      </c>
      <c r="DI21" s="18">
        <f>ВВ!DI20</f>
        <v>22500</v>
      </c>
      <c r="DJ21" s="18">
        <f>ВВ!DJ20</f>
        <v>22500</v>
      </c>
      <c r="DK21" s="18">
        <f>ВВ!DK20</f>
        <v>22500</v>
      </c>
      <c r="DL21" s="18">
        <f>ВВ!DL20</f>
        <v>22500</v>
      </c>
      <c r="DM21" s="18">
        <f>ВВ!DM20</f>
        <v>22500</v>
      </c>
      <c r="DN21" s="18">
        <f>ВВ!DN20</f>
        <v>22500</v>
      </c>
      <c r="DO21" s="18">
        <f>ВВ!DO20</f>
        <v>22500</v>
      </c>
      <c r="DP21" s="18">
        <f>ВВ!DP20</f>
        <v>22500</v>
      </c>
      <c r="DQ21" s="18">
        <f>ВВ!DQ20</f>
        <v>19000</v>
      </c>
      <c r="DR21" s="18">
        <f>ВВ!DR20</f>
        <v>19000</v>
      </c>
      <c r="DS21" s="18">
        <f>ВВ!DS20</f>
        <v>19000</v>
      </c>
      <c r="DT21" s="18">
        <f>ВВ!DT20</f>
        <v>19000</v>
      </c>
      <c r="DU21" s="18">
        <f>ВВ!DU20</f>
        <v>19500</v>
      </c>
      <c r="DV21" s="18">
        <f>ВВ!DV20</f>
        <v>19500</v>
      </c>
      <c r="DW21" s="18">
        <f>ВВ!DW20</f>
        <v>19000</v>
      </c>
      <c r="DX21" s="18">
        <f>ВВ!DX20</f>
        <v>19000</v>
      </c>
      <c r="DY21" s="18">
        <f>ВВ!DY20</f>
        <v>19000</v>
      </c>
      <c r="DZ21" s="18">
        <f>ВВ!DZ20</f>
        <v>19000</v>
      </c>
      <c r="EA21" s="18">
        <f>ВВ!EA20</f>
        <v>19000</v>
      </c>
      <c r="EB21" s="18">
        <f>ВВ!EB20</f>
        <v>19500</v>
      </c>
      <c r="EC21" s="18">
        <f>ВВ!EC20</f>
        <v>19500</v>
      </c>
      <c r="ED21" s="18">
        <f>ВВ!ED20</f>
        <v>19000</v>
      </c>
      <c r="EE21" s="18">
        <f>ВВ!EE20</f>
        <v>19000</v>
      </c>
      <c r="EF21" s="18">
        <f>ВВ!EF20</f>
        <v>19000</v>
      </c>
      <c r="EG21" s="18">
        <f>ВВ!EG20</f>
        <v>19000</v>
      </c>
      <c r="EH21" s="18">
        <f>ВВ!EH20</f>
        <v>19000</v>
      </c>
      <c r="EI21" s="18">
        <f>ВВ!EI20</f>
        <v>19500</v>
      </c>
      <c r="EJ21" s="18">
        <f>ВВ!EJ20</f>
        <v>19500</v>
      </c>
      <c r="EK21" s="18">
        <f>ВВ!EK20</f>
        <v>19000</v>
      </c>
      <c r="EL21" s="18">
        <f>ВВ!EL20</f>
        <v>19000</v>
      </c>
      <c r="EM21" s="18">
        <f>ВВ!EM20</f>
        <v>19000</v>
      </c>
      <c r="EN21" s="18">
        <f>ВВ!EN20</f>
        <v>19000</v>
      </c>
      <c r="EO21" s="18">
        <f>ВВ!EO20</f>
        <v>19000</v>
      </c>
      <c r="EP21" s="18">
        <f>ВВ!EP20</f>
        <v>19500</v>
      </c>
      <c r="EQ21" s="18">
        <f>ВВ!EQ20</f>
        <v>19500</v>
      </c>
      <c r="ER21" s="18">
        <f>ВВ!ER20</f>
        <v>19000</v>
      </c>
      <c r="ES21" s="18">
        <f>ВВ!ES20</f>
        <v>19000</v>
      </c>
      <c r="ET21" s="18">
        <f>ВВ!ET20</f>
        <v>19000</v>
      </c>
      <c r="EU21" s="18">
        <f>ВВ!EU20</f>
        <v>19000</v>
      </c>
      <c r="EV21" s="18">
        <f>ВВ!EV20</f>
        <v>19000</v>
      </c>
      <c r="EW21" s="18">
        <f>ВВ!EW20</f>
        <v>19500</v>
      </c>
      <c r="EX21" s="18">
        <f>ВВ!EX20</f>
        <v>19500</v>
      </c>
      <c r="EY21" s="18">
        <f>ВВ!EY20</f>
        <v>19000</v>
      </c>
      <c r="EZ21" s="18">
        <f>ВВ!EZ20</f>
        <v>19000</v>
      </c>
      <c r="FA21" s="18">
        <f>ВВ!FA20</f>
        <v>19000</v>
      </c>
      <c r="FB21" s="18">
        <f>ВВ!FB20</f>
        <v>19000</v>
      </c>
      <c r="FC21" s="18">
        <f>ВВ!FC20</f>
        <v>19000</v>
      </c>
      <c r="FD21" s="18">
        <f>ВВ!FD20</f>
        <v>19500</v>
      </c>
      <c r="FE21" s="18">
        <f>ВВ!FE20</f>
        <v>19500</v>
      </c>
      <c r="FF21" s="18">
        <f>ВВ!FF20</f>
        <v>18000</v>
      </c>
      <c r="FG21" s="18">
        <f>ВВ!FG20</f>
        <v>18000</v>
      </c>
      <c r="FH21" s="18">
        <f>ВВ!FH20</f>
        <v>18000</v>
      </c>
      <c r="FI21" s="18">
        <f>ВВ!FI20</f>
        <v>18000</v>
      </c>
      <c r="FJ21" s="18">
        <f>ВВ!FJ20</f>
        <v>18000</v>
      </c>
      <c r="FK21" s="18">
        <f>ВВ!FK20</f>
        <v>18000</v>
      </c>
      <c r="FL21" s="18">
        <f>ВВ!FL20</f>
        <v>18000</v>
      </c>
      <c r="FM21" s="18">
        <f>ВВ!FM20</f>
        <v>17500</v>
      </c>
      <c r="FN21" s="18">
        <f>ВВ!FN20</f>
        <v>17500</v>
      </c>
      <c r="FO21" s="18">
        <f>ВВ!FO20</f>
        <v>17500</v>
      </c>
      <c r="FP21" s="18">
        <f>ВВ!FP20</f>
        <v>17500</v>
      </c>
      <c r="FQ21" s="18">
        <f>ВВ!FQ20</f>
        <v>17500</v>
      </c>
      <c r="FR21" s="18">
        <f>ВВ!FR20</f>
        <v>18000</v>
      </c>
      <c r="FS21" s="18">
        <f>ВВ!FS20</f>
        <v>18000</v>
      </c>
      <c r="FT21" s="18">
        <f>ВВ!FT20</f>
        <v>17500</v>
      </c>
      <c r="FU21" s="18">
        <f>ВВ!FU20</f>
        <v>17500</v>
      </c>
      <c r="FV21" s="18">
        <f>ВВ!FV20</f>
        <v>17500</v>
      </c>
      <c r="FW21" s="18">
        <f>ВВ!FW20</f>
        <v>17500</v>
      </c>
      <c r="FX21" s="18">
        <f>ВВ!FX20</f>
        <v>17500</v>
      </c>
      <c r="FY21" s="18">
        <f>ВВ!FY20</f>
        <v>18000</v>
      </c>
      <c r="FZ21" s="18">
        <f>ВВ!FZ20</f>
        <v>18000</v>
      </c>
      <c r="GA21" s="18">
        <f>ВВ!GA20</f>
        <v>17500</v>
      </c>
      <c r="GB21" s="18">
        <f>ВВ!GB20</f>
        <v>17500</v>
      </c>
      <c r="GC21" s="18">
        <f>ВВ!GC20</f>
        <v>17500</v>
      </c>
      <c r="GD21" s="18">
        <f>ВВ!GD20</f>
        <v>17500</v>
      </c>
      <c r="GE21" s="18">
        <f>ВВ!GE20</f>
        <v>17500</v>
      </c>
      <c r="GF21" s="18">
        <f>ВВ!GF20</f>
        <v>18000</v>
      </c>
      <c r="GG21" s="18">
        <f>ВВ!GG20</f>
        <v>18000</v>
      </c>
      <c r="GH21" s="18">
        <f>ВВ!GH20</f>
        <v>18000</v>
      </c>
      <c r="GI21" s="18">
        <f>ВВ!GI20</f>
        <v>18000</v>
      </c>
      <c r="GJ21" s="18">
        <f>ВВ!GJ20</f>
        <v>18000</v>
      </c>
      <c r="GK21" s="18">
        <f>ВВ!GK20</f>
        <v>18000</v>
      </c>
      <c r="GL21" s="18">
        <f>ВВ!GL20</f>
        <v>18000</v>
      </c>
      <c r="GM21" s="18">
        <f>ВВ!GM20</f>
        <v>18000</v>
      </c>
      <c r="GN21" s="18">
        <f>ВВ!GN20</f>
        <v>18000</v>
      </c>
      <c r="GO21" s="18">
        <f>ВВ!GO20</f>
        <v>18000</v>
      </c>
      <c r="GP21" s="18">
        <f>ВВ!GP20</f>
        <v>18000</v>
      </c>
      <c r="GQ21" s="18">
        <f>ВВ!GQ20</f>
        <v>18000</v>
      </c>
      <c r="GR21" s="18">
        <f>ВВ!GR20</f>
        <v>18000</v>
      </c>
    </row>
    <row r="22" spans="1:200" hidden="1" x14ac:dyDescent="0.2">
      <c r="A22" s="16" t="s">
        <v>19</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60"/>
      <c r="CH22" s="60"/>
      <c r="CI22" s="60"/>
      <c r="CJ22" s="60"/>
      <c r="CK22" s="60"/>
      <c r="CL22" s="18"/>
      <c r="CM22" s="18"/>
      <c r="CN22" s="18"/>
      <c r="CO22" s="30"/>
      <c r="CP22" s="30"/>
      <c r="CQ22" s="30"/>
      <c r="CR22" s="30"/>
      <c r="CS22" s="30"/>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row>
    <row r="23" spans="1:200" hidden="1" x14ac:dyDescent="0.2">
      <c r="A23" s="17" t="s">
        <v>10</v>
      </c>
      <c r="B23" s="18">
        <f>ВВ!B22</f>
        <v>63550</v>
      </c>
      <c r="C23" s="18">
        <f>ВВ!C22</f>
        <v>63550</v>
      </c>
      <c r="D23" s="18">
        <f>ВВ!D22</f>
        <v>63550</v>
      </c>
      <c r="E23" s="18">
        <f>ВВ!E22</f>
        <v>65050</v>
      </c>
      <c r="F23" s="18">
        <f>ВВ!F22</f>
        <v>66450</v>
      </c>
      <c r="G23" s="18">
        <f>ВВ!G22</f>
        <v>65750</v>
      </c>
      <c r="H23" s="18">
        <f>ВВ!H22</f>
        <v>63050</v>
      </c>
      <c r="I23" s="18">
        <f>ВВ!I22</f>
        <v>63050</v>
      </c>
      <c r="J23" s="18">
        <f>ВВ!J22</f>
        <v>63050</v>
      </c>
      <c r="K23" s="18">
        <f>ВВ!K22</f>
        <v>63050</v>
      </c>
      <c r="L23" s="18">
        <f>ВВ!L22</f>
        <v>63050</v>
      </c>
      <c r="M23" s="18">
        <f>ВВ!M22</f>
        <v>63050</v>
      </c>
      <c r="N23" s="18">
        <f>ВВ!N22</f>
        <v>63050</v>
      </c>
      <c r="O23" s="18">
        <f>ВВ!O22</f>
        <v>63050</v>
      </c>
      <c r="P23" s="18">
        <f>ВВ!P22</f>
        <v>63050</v>
      </c>
      <c r="Q23" s="18">
        <f>ВВ!Q22</f>
        <v>63050</v>
      </c>
      <c r="R23" s="18">
        <f>ВВ!R22</f>
        <v>56250</v>
      </c>
      <c r="S23" s="18">
        <f>ВВ!S22</f>
        <v>56250</v>
      </c>
      <c r="T23" s="18">
        <f>ВВ!T22</f>
        <v>56550</v>
      </c>
      <c r="U23" s="18">
        <f>ВВ!U22</f>
        <v>56550</v>
      </c>
      <c r="V23" s="18">
        <f>ВВ!V22</f>
        <v>55950</v>
      </c>
      <c r="W23" s="18">
        <f>ВВ!W22</f>
        <v>55950</v>
      </c>
      <c r="X23" s="18">
        <f>ВВ!X22</f>
        <v>55950</v>
      </c>
      <c r="Y23" s="18">
        <f>ВВ!Y22</f>
        <v>55950</v>
      </c>
      <c r="Z23" s="18">
        <f>ВВ!Z22</f>
        <v>55950</v>
      </c>
      <c r="AA23" s="18">
        <f>ВВ!AA22</f>
        <v>56250</v>
      </c>
      <c r="AB23" s="18">
        <f>ВВ!AB22</f>
        <v>56250</v>
      </c>
      <c r="AC23" s="18">
        <f>ВВ!AC22</f>
        <v>55950</v>
      </c>
      <c r="AD23" s="18">
        <f>ВВ!AD22</f>
        <v>55950</v>
      </c>
      <c r="AE23" s="18">
        <f>ВВ!AE22</f>
        <v>55950</v>
      </c>
      <c r="AF23" s="18">
        <f>ВВ!AF22</f>
        <v>55950</v>
      </c>
      <c r="AG23" s="18">
        <f>ВВ!AG22</f>
        <v>55950</v>
      </c>
      <c r="AH23" s="18">
        <f>ВВ!AH22</f>
        <v>55950</v>
      </c>
      <c r="AI23" s="18">
        <f>ВВ!AI22</f>
        <v>55950</v>
      </c>
      <c r="AJ23" s="18">
        <f>ВВ!AJ22</f>
        <v>55950</v>
      </c>
      <c r="AK23" s="18">
        <f>ВВ!AK22</f>
        <v>55950</v>
      </c>
      <c r="AL23" s="18">
        <f>ВВ!AL22</f>
        <v>55950</v>
      </c>
      <c r="AM23" s="18">
        <f>ВВ!AM22</f>
        <v>55950</v>
      </c>
      <c r="AN23" s="18">
        <f>ВВ!AN22</f>
        <v>55950</v>
      </c>
      <c r="AO23" s="18">
        <f>ВВ!AO22</f>
        <v>56250</v>
      </c>
      <c r="AP23" s="18">
        <f>ВВ!AP22</f>
        <v>56250</v>
      </c>
      <c r="AQ23" s="18">
        <f>ВВ!AQ22</f>
        <v>55950</v>
      </c>
      <c r="AR23" s="18">
        <f>ВВ!AR22</f>
        <v>55950</v>
      </c>
      <c r="AS23" s="18">
        <f>ВВ!AS22</f>
        <v>55950</v>
      </c>
      <c r="AT23" s="18">
        <f>ВВ!AT22</f>
        <v>55950</v>
      </c>
      <c r="AU23" s="18">
        <f>ВВ!AU22</f>
        <v>56850</v>
      </c>
      <c r="AV23" s="18">
        <f>ВВ!AV22</f>
        <v>56850</v>
      </c>
      <c r="AW23" s="18">
        <f>ВВ!AW22</f>
        <v>56850</v>
      </c>
      <c r="AX23" s="18">
        <f>ВВ!AX22</f>
        <v>56250</v>
      </c>
      <c r="AY23" s="18">
        <f>ВВ!AY22</f>
        <v>56250</v>
      </c>
      <c r="AZ23" s="18">
        <f>ВВ!AZ22</f>
        <v>56250</v>
      </c>
      <c r="BA23" s="18">
        <f>ВВ!BA22</f>
        <v>56250</v>
      </c>
      <c r="BB23" s="18">
        <f>ВВ!BB22</f>
        <v>56250</v>
      </c>
      <c r="BC23" s="18">
        <f>ВВ!BC22</f>
        <v>56550</v>
      </c>
      <c r="BD23" s="18">
        <f>ВВ!BD22</f>
        <v>56550</v>
      </c>
      <c r="BE23" s="18">
        <f>ВВ!BE22</f>
        <v>56550</v>
      </c>
      <c r="BF23" s="18">
        <f>ВВ!BF22</f>
        <v>55950</v>
      </c>
      <c r="BG23" s="18">
        <f>ВВ!BG22</f>
        <v>55950</v>
      </c>
      <c r="BH23" s="18">
        <f>ВВ!BH22</f>
        <v>55950</v>
      </c>
      <c r="BI23" s="18">
        <f>ВВ!BI22</f>
        <v>55950</v>
      </c>
      <c r="BJ23" s="18">
        <f>ВВ!BJ22</f>
        <v>55950</v>
      </c>
      <c r="BK23" s="18">
        <f>ВВ!BK22</f>
        <v>55950</v>
      </c>
      <c r="BL23" s="18">
        <f>ВВ!BL22</f>
        <v>55950</v>
      </c>
      <c r="BM23" s="18">
        <f>ВВ!BM22</f>
        <v>55950</v>
      </c>
      <c r="BN23" s="18">
        <f>ВВ!BN22</f>
        <v>55950</v>
      </c>
      <c r="BO23" s="18">
        <f>ВВ!BO22</f>
        <v>55950</v>
      </c>
      <c r="BP23" s="18">
        <f>ВВ!BP22</f>
        <v>55950</v>
      </c>
      <c r="BQ23" s="18">
        <f>ВВ!BQ22</f>
        <v>55950</v>
      </c>
      <c r="BR23" s="18">
        <f>ВВ!BR22</f>
        <v>55950</v>
      </c>
      <c r="BS23" s="18">
        <f>ВВ!BS22</f>
        <v>55950</v>
      </c>
      <c r="BT23" s="18">
        <f>ВВ!BT22</f>
        <v>55950</v>
      </c>
      <c r="BU23" s="18">
        <f>ВВ!BU22</f>
        <v>55950</v>
      </c>
      <c r="BV23" s="18">
        <f>ВВ!BV22</f>
        <v>55950</v>
      </c>
      <c r="BW23" s="18">
        <f>ВВ!BW22</f>
        <v>55950</v>
      </c>
      <c r="BX23" s="18">
        <f>ВВ!BX22</f>
        <v>55950</v>
      </c>
      <c r="BY23" s="18">
        <f>ВВ!BY22</f>
        <v>55950</v>
      </c>
      <c r="BZ23" s="18">
        <f>ВВ!BZ22</f>
        <v>55950</v>
      </c>
      <c r="CA23" s="18">
        <f>ВВ!CA22</f>
        <v>56250</v>
      </c>
      <c r="CB23" s="18">
        <f>ВВ!CB22</f>
        <v>56250</v>
      </c>
      <c r="CC23" s="18">
        <f>ВВ!CC22</f>
        <v>56250</v>
      </c>
      <c r="CD23" s="18">
        <f>ВВ!CD22</f>
        <v>56250</v>
      </c>
      <c r="CE23" s="18">
        <f>ВВ!CE22</f>
        <v>90950</v>
      </c>
      <c r="CF23" s="18">
        <f>ВВ!CF22</f>
        <v>90950</v>
      </c>
      <c r="CG23" s="60">
        <f>ВВ!CG22</f>
        <v>90950</v>
      </c>
      <c r="CH23" s="60">
        <f>ВВ!CH22</f>
        <v>90950</v>
      </c>
      <c r="CI23" s="60">
        <f>ВВ!CI22</f>
        <v>90950</v>
      </c>
      <c r="CJ23" s="60">
        <f>ВВ!CJ22</f>
        <v>90950</v>
      </c>
      <c r="CK23" s="60">
        <f>ВВ!CK22</f>
        <v>90950</v>
      </c>
      <c r="CL23" s="18">
        <f>ВВ!CL22</f>
        <v>87950</v>
      </c>
      <c r="CM23" s="18">
        <f>ВВ!CM22</f>
        <v>87950</v>
      </c>
      <c r="CN23" s="18">
        <f>ВВ!CN22</f>
        <v>88350</v>
      </c>
      <c r="CO23" s="30">
        <f>ВВ!CO22</f>
        <v>62350</v>
      </c>
      <c r="CP23" s="30">
        <f>ВВ!CP22</f>
        <v>62350</v>
      </c>
      <c r="CQ23" s="30">
        <f>ВВ!CQ22</f>
        <v>62350</v>
      </c>
      <c r="CR23" s="30">
        <f>ВВ!CR22</f>
        <v>62350</v>
      </c>
      <c r="CS23" s="30">
        <f>ВВ!CS22</f>
        <v>62350</v>
      </c>
      <c r="CT23" s="18">
        <f>ВВ!CT22</f>
        <v>62350</v>
      </c>
      <c r="CU23" s="18">
        <f>ВВ!CU22</f>
        <v>59350</v>
      </c>
      <c r="CV23" s="18">
        <f>ВВ!CV22</f>
        <v>59350</v>
      </c>
      <c r="CW23" s="18">
        <f>ВВ!CW22</f>
        <v>59350</v>
      </c>
      <c r="CX23" s="18">
        <f>ВВ!CX22</f>
        <v>59350</v>
      </c>
      <c r="CY23" s="18">
        <f>ВВ!CY22</f>
        <v>59350</v>
      </c>
      <c r="CZ23" s="18">
        <f>ВВ!CZ22</f>
        <v>59350</v>
      </c>
      <c r="DA23" s="18">
        <f>ВВ!DA22</f>
        <v>59350</v>
      </c>
      <c r="DB23" s="18">
        <f>ВВ!DB22</f>
        <v>59350</v>
      </c>
      <c r="DC23" s="18">
        <f>ВВ!DC22</f>
        <v>62350</v>
      </c>
      <c r="DD23" s="18">
        <f>ВВ!DD22</f>
        <v>62350</v>
      </c>
      <c r="DE23" s="18">
        <f>ВВ!DE22</f>
        <v>62350</v>
      </c>
      <c r="DF23" s="18">
        <f>ВВ!DF22</f>
        <v>62350</v>
      </c>
      <c r="DG23" s="18">
        <f>ВВ!DG22</f>
        <v>62350</v>
      </c>
      <c r="DH23" s="18">
        <f>ВВ!DH22</f>
        <v>62350</v>
      </c>
      <c r="DI23" s="18">
        <f>ВВ!DI22</f>
        <v>62350</v>
      </c>
      <c r="DJ23" s="18">
        <f>ВВ!DJ22</f>
        <v>62350</v>
      </c>
      <c r="DK23" s="18">
        <f>ВВ!DK22</f>
        <v>62350</v>
      </c>
      <c r="DL23" s="18">
        <f>ВВ!DL22</f>
        <v>62350</v>
      </c>
      <c r="DM23" s="18">
        <f>ВВ!DM22</f>
        <v>62350</v>
      </c>
      <c r="DN23" s="18">
        <f>ВВ!DN22</f>
        <v>62350</v>
      </c>
      <c r="DO23" s="18">
        <f>ВВ!DO22</f>
        <v>62350</v>
      </c>
      <c r="DP23" s="18">
        <f>ВВ!DP22</f>
        <v>62350</v>
      </c>
      <c r="DQ23" s="18">
        <f>ВВ!DQ22</f>
        <v>58850</v>
      </c>
      <c r="DR23" s="18">
        <f>ВВ!DR22</f>
        <v>58850</v>
      </c>
      <c r="DS23" s="18">
        <f>ВВ!DS22</f>
        <v>58850</v>
      </c>
      <c r="DT23" s="18">
        <f>ВВ!DT22</f>
        <v>58850</v>
      </c>
      <c r="DU23" s="18">
        <f>ВВ!DU22</f>
        <v>59350</v>
      </c>
      <c r="DV23" s="18">
        <f>ВВ!DV22</f>
        <v>59350</v>
      </c>
      <c r="DW23" s="18">
        <f>ВВ!DW22</f>
        <v>58850</v>
      </c>
      <c r="DX23" s="18">
        <f>ВВ!DX22</f>
        <v>58850</v>
      </c>
      <c r="DY23" s="18">
        <f>ВВ!DY22</f>
        <v>58850</v>
      </c>
      <c r="DZ23" s="18">
        <f>ВВ!DZ22</f>
        <v>58850</v>
      </c>
      <c r="EA23" s="18">
        <f>ВВ!EA22</f>
        <v>58850</v>
      </c>
      <c r="EB23" s="18">
        <f>ВВ!EB22</f>
        <v>59350</v>
      </c>
      <c r="EC23" s="18">
        <f>ВВ!EC22</f>
        <v>59350</v>
      </c>
      <c r="ED23" s="18">
        <f>ВВ!ED22</f>
        <v>58850</v>
      </c>
      <c r="EE23" s="18">
        <f>ВВ!EE22</f>
        <v>58850</v>
      </c>
      <c r="EF23" s="18">
        <f>ВВ!EF22</f>
        <v>58850</v>
      </c>
      <c r="EG23" s="18">
        <f>ВВ!EG22</f>
        <v>58850</v>
      </c>
      <c r="EH23" s="18">
        <f>ВВ!EH22</f>
        <v>58850</v>
      </c>
      <c r="EI23" s="18">
        <f>ВВ!EI22</f>
        <v>59350</v>
      </c>
      <c r="EJ23" s="18">
        <f>ВВ!EJ22</f>
        <v>59350</v>
      </c>
      <c r="EK23" s="18">
        <f>ВВ!EK22</f>
        <v>58850</v>
      </c>
      <c r="EL23" s="18">
        <f>ВВ!EL22</f>
        <v>58850</v>
      </c>
      <c r="EM23" s="18">
        <f>ВВ!EM22</f>
        <v>58850</v>
      </c>
      <c r="EN23" s="18">
        <f>ВВ!EN22</f>
        <v>58850</v>
      </c>
      <c r="EO23" s="18">
        <f>ВВ!EO22</f>
        <v>58850</v>
      </c>
      <c r="EP23" s="18">
        <f>ВВ!EP22</f>
        <v>59350</v>
      </c>
      <c r="EQ23" s="18">
        <f>ВВ!EQ22</f>
        <v>59350</v>
      </c>
      <c r="ER23" s="18">
        <f>ВВ!ER22</f>
        <v>58850</v>
      </c>
      <c r="ES23" s="18">
        <f>ВВ!ES22</f>
        <v>58850</v>
      </c>
      <c r="ET23" s="18">
        <f>ВВ!ET22</f>
        <v>58850</v>
      </c>
      <c r="EU23" s="18">
        <f>ВВ!EU22</f>
        <v>58850</v>
      </c>
      <c r="EV23" s="18">
        <f>ВВ!EV22</f>
        <v>58850</v>
      </c>
      <c r="EW23" s="18">
        <f>ВВ!EW22</f>
        <v>59350</v>
      </c>
      <c r="EX23" s="18">
        <f>ВВ!EX22</f>
        <v>59350</v>
      </c>
      <c r="EY23" s="18">
        <f>ВВ!EY22</f>
        <v>58850</v>
      </c>
      <c r="EZ23" s="18">
        <f>ВВ!EZ22</f>
        <v>58850</v>
      </c>
      <c r="FA23" s="18">
        <f>ВВ!FA22</f>
        <v>58850</v>
      </c>
      <c r="FB23" s="18">
        <f>ВВ!FB22</f>
        <v>58850</v>
      </c>
      <c r="FC23" s="18">
        <f>ВВ!FC22</f>
        <v>58850</v>
      </c>
      <c r="FD23" s="18">
        <f>ВВ!FD22</f>
        <v>59350</v>
      </c>
      <c r="FE23" s="18">
        <f>ВВ!FE22</f>
        <v>59350</v>
      </c>
      <c r="FF23" s="18">
        <f>ВВ!FF22</f>
        <v>57850</v>
      </c>
      <c r="FG23" s="18">
        <f>ВВ!FG22</f>
        <v>57850</v>
      </c>
      <c r="FH23" s="18">
        <f>ВВ!FH22</f>
        <v>57850</v>
      </c>
      <c r="FI23" s="18">
        <f>ВВ!FI22</f>
        <v>57850</v>
      </c>
      <c r="FJ23" s="18">
        <f>ВВ!FJ22</f>
        <v>57850</v>
      </c>
      <c r="FK23" s="18">
        <f>ВВ!FK22</f>
        <v>57850</v>
      </c>
      <c r="FL23" s="18">
        <f>ВВ!FL22</f>
        <v>57850</v>
      </c>
      <c r="FM23" s="18">
        <f>ВВ!FM22</f>
        <v>57350</v>
      </c>
      <c r="FN23" s="18">
        <f>ВВ!FN22</f>
        <v>57350</v>
      </c>
      <c r="FO23" s="18">
        <f>ВВ!FO22</f>
        <v>57350</v>
      </c>
      <c r="FP23" s="18">
        <f>ВВ!FP22</f>
        <v>57350</v>
      </c>
      <c r="FQ23" s="18">
        <f>ВВ!FQ22</f>
        <v>57350</v>
      </c>
      <c r="FR23" s="18">
        <f>ВВ!FR22</f>
        <v>57850</v>
      </c>
      <c r="FS23" s="18">
        <f>ВВ!FS22</f>
        <v>57850</v>
      </c>
      <c r="FT23" s="18">
        <f>ВВ!FT22</f>
        <v>57350</v>
      </c>
      <c r="FU23" s="18">
        <f>ВВ!FU22</f>
        <v>57350</v>
      </c>
      <c r="FV23" s="18">
        <f>ВВ!FV22</f>
        <v>57350</v>
      </c>
      <c r="FW23" s="18">
        <f>ВВ!FW22</f>
        <v>57350</v>
      </c>
      <c r="FX23" s="18">
        <f>ВВ!FX22</f>
        <v>57350</v>
      </c>
      <c r="FY23" s="18">
        <f>ВВ!FY22</f>
        <v>57850</v>
      </c>
      <c r="FZ23" s="18">
        <f>ВВ!FZ22</f>
        <v>57850</v>
      </c>
      <c r="GA23" s="18">
        <f>ВВ!GA22</f>
        <v>57350</v>
      </c>
      <c r="GB23" s="18">
        <f>ВВ!GB22</f>
        <v>57350</v>
      </c>
      <c r="GC23" s="18">
        <f>ВВ!GC22</f>
        <v>57350</v>
      </c>
      <c r="GD23" s="18">
        <f>ВВ!GD22</f>
        <v>57350</v>
      </c>
      <c r="GE23" s="18">
        <f>ВВ!GE22</f>
        <v>57350</v>
      </c>
      <c r="GF23" s="18">
        <f>ВВ!GF22</f>
        <v>57850</v>
      </c>
      <c r="GG23" s="18">
        <f>ВВ!GG22</f>
        <v>57850</v>
      </c>
      <c r="GH23" s="18">
        <f>ВВ!GH22</f>
        <v>57850</v>
      </c>
      <c r="GI23" s="18">
        <f>ВВ!GI22</f>
        <v>57850</v>
      </c>
      <c r="GJ23" s="18">
        <f>ВВ!GJ22</f>
        <v>57850</v>
      </c>
      <c r="GK23" s="18">
        <f>ВВ!GK22</f>
        <v>57850</v>
      </c>
      <c r="GL23" s="18">
        <f>ВВ!GL22</f>
        <v>57850</v>
      </c>
      <c r="GM23" s="18">
        <f>ВВ!GM22</f>
        <v>57850</v>
      </c>
      <c r="GN23" s="18">
        <f>ВВ!GN22</f>
        <v>57850</v>
      </c>
      <c r="GO23" s="18">
        <f>ВВ!GO22</f>
        <v>57850</v>
      </c>
      <c r="GP23" s="18">
        <f>ВВ!GP22</f>
        <v>57850</v>
      </c>
      <c r="GQ23" s="18">
        <f>ВВ!GQ22</f>
        <v>57850</v>
      </c>
      <c r="GR23" s="18">
        <f>ВВ!GR22</f>
        <v>57850</v>
      </c>
    </row>
    <row r="24" spans="1:200" hidden="1" x14ac:dyDescent="0.2">
      <c r="A24" s="16" t="s">
        <v>11</v>
      </c>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60"/>
      <c r="CH24" s="60"/>
      <c r="CI24" s="60"/>
      <c r="CJ24" s="60"/>
      <c r="CK24" s="60"/>
      <c r="CL24" s="18"/>
      <c r="CM24" s="18"/>
      <c r="CN24" s="18"/>
      <c r="CO24" s="30"/>
      <c r="CP24" s="30"/>
      <c r="CQ24" s="30"/>
      <c r="CR24" s="30"/>
      <c r="CS24" s="30"/>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row>
    <row r="25" spans="1:200" hidden="1" x14ac:dyDescent="0.2">
      <c r="A25" s="17" t="s">
        <v>12</v>
      </c>
      <c r="B25" s="18">
        <f>ВВ!B24</f>
        <v>0</v>
      </c>
      <c r="C25" s="18">
        <f>ВВ!C24</f>
        <v>0</v>
      </c>
      <c r="D25" s="18">
        <f>ВВ!D24</f>
        <v>0</v>
      </c>
      <c r="E25" s="18">
        <f>ВВ!E24</f>
        <v>0</v>
      </c>
      <c r="F25" s="18">
        <f>ВВ!F24</f>
        <v>0</v>
      </c>
      <c r="G25" s="18">
        <f>ВВ!G24</f>
        <v>0</v>
      </c>
      <c r="H25" s="18">
        <f>ВВ!H24</f>
        <v>0</v>
      </c>
      <c r="I25" s="18">
        <f>ВВ!I24</f>
        <v>0</v>
      </c>
      <c r="J25" s="18">
        <f>ВВ!J24</f>
        <v>0</v>
      </c>
      <c r="K25" s="18">
        <f>ВВ!K24</f>
        <v>0</v>
      </c>
      <c r="L25" s="18">
        <f>ВВ!L24</f>
        <v>0</v>
      </c>
      <c r="M25" s="18">
        <f>ВВ!M24</f>
        <v>0</v>
      </c>
      <c r="N25" s="18">
        <f>ВВ!N24</f>
        <v>0</v>
      </c>
      <c r="O25" s="18">
        <f>ВВ!O24</f>
        <v>0</v>
      </c>
      <c r="P25" s="18">
        <f>ВВ!P24</f>
        <v>0</v>
      </c>
      <c r="Q25" s="18">
        <f>ВВ!Q24</f>
        <v>0</v>
      </c>
      <c r="R25" s="18">
        <f>ВВ!R24</f>
        <v>0</v>
      </c>
      <c r="S25" s="18">
        <f>ВВ!S24</f>
        <v>0</v>
      </c>
      <c r="T25" s="18">
        <f>ВВ!T24</f>
        <v>0</v>
      </c>
      <c r="U25" s="18">
        <f>ВВ!U24</f>
        <v>0</v>
      </c>
      <c r="V25" s="18">
        <f>ВВ!V24</f>
        <v>0</v>
      </c>
      <c r="W25" s="18">
        <f>ВВ!W24</f>
        <v>0</v>
      </c>
      <c r="X25" s="18">
        <f>ВВ!X24</f>
        <v>0</v>
      </c>
      <c r="Y25" s="18">
        <f>ВВ!Y24</f>
        <v>0</v>
      </c>
      <c r="Z25" s="18">
        <f>ВВ!Z24</f>
        <v>0</v>
      </c>
      <c r="AA25" s="18">
        <f>ВВ!AA24</f>
        <v>0</v>
      </c>
      <c r="AB25" s="18">
        <f>ВВ!AB24</f>
        <v>0</v>
      </c>
      <c r="AC25" s="18">
        <f>ВВ!AC24</f>
        <v>0</v>
      </c>
      <c r="AD25" s="18">
        <f>ВВ!AD24</f>
        <v>0</v>
      </c>
      <c r="AE25" s="18">
        <f>ВВ!AE24</f>
        <v>0</v>
      </c>
      <c r="AF25" s="18">
        <f>ВВ!AF24</f>
        <v>0</v>
      </c>
      <c r="AG25" s="18">
        <f>ВВ!AG24</f>
        <v>0</v>
      </c>
      <c r="AH25" s="18">
        <f>ВВ!AH24</f>
        <v>0</v>
      </c>
      <c r="AI25" s="18">
        <f>ВВ!AI24</f>
        <v>0</v>
      </c>
      <c r="AJ25" s="18">
        <f>ВВ!AJ24</f>
        <v>0</v>
      </c>
      <c r="AK25" s="18">
        <f>ВВ!AK24</f>
        <v>0</v>
      </c>
      <c r="AL25" s="18">
        <f>ВВ!AL24</f>
        <v>0</v>
      </c>
      <c r="AM25" s="18">
        <f>ВВ!AM24</f>
        <v>0</v>
      </c>
      <c r="AN25" s="18">
        <f>ВВ!AN24</f>
        <v>0</v>
      </c>
      <c r="AO25" s="18">
        <f>ВВ!AO24</f>
        <v>0</v>
      </c>
      <c r="AP25" s="18">
        <f>ВВ!AP24</f>
        <v>0</v>
      </c>
      <c r="AQ25" s="18">
        <f>ВВ!AQ24</f>
        <v>0</v>
      </c>
      <c r="AR25" s="18">
        <f>ВВ!AR24</f>
        <v>0</v>
      </c>
      <c r="AS25" s="18">
        <f>ВВ!AS24</f>
        <v>0</v>
      </c>
      <c r="AT25" s="18">
        <f>ВВ!AT24</f>
        <v>0</v>
      </c>
      <c r="AU25" s="18">
        <f>ВВ!AU24</f>
        <v>0</v>
      </c>
      <c r="AV25" s="18">
        <f>ВВ!AV24</f>
        <v>0</v>
      </c>
      <c r="AW25" s="18">
        <f>ВВ!AW24</f>
        <v>0</v>
      </c>
      <c r="AX25" s="18">
        <f>ВВ!AX24</f>
        <v>0</v>
      </c>
      <c r="AY25" s="18">
        <f>ВВ!AY24</f>
        <v>0</v>
      </c>
      <c r="AZ25" s="18">
        <f>ВВ!AZ24</f>
        <v>0</v>
      </c>
      <c r="BA25" s="18">
        <f>ВВ!BA24</f>
        <v>0</v>
      </c>
      <c r="BB25" s="18">
        <f>ВВ!BB24</f>
        <v>0</v>
      </c>
      <c r="BC25" s="18">
        <f>ВВ!BC24</f>
        <v>0</v>
      </c>
      <c r="BD25" s="18">
        <f>ВВ!BD24</f>
        <v>0</v>
      </c>
      <c r="BE25" s="18">
        <f>ВВ!BE24</f>
        <v>0</v>
      </c>
      <c r="BF25" s="18">
        <f>ВВ!BF24</f>
        <v>0</v>
      </c>
      <c r="BG25" s="18">
        <f>ВВ!BG24</f>
        <v>0</v>
      </c>
      <c r="BH25" s="18">
        <f>ВВ!BH24</f>
        <v>0</v>
      </c>
      <c r="BI25" s="18">
        <f>ВВ!BI24</f>
        <v>0</v>
      </c>
      <c r="BJ25" s="18">
        <f>ВВ!BJ24</f>
        <v>0</v>
      </c>
      <c r="BK25" s="18">
        <f>ВВ!BK24</f>
        <v>0</v>
      </c>
      <c r="BL25" s="18">
        <f>ВВ!BL24</f>
        <v>0</v>
      </c>
      <c r="BM25" s="18">
        <f>ВВ!BM24</f>
        <v>0</v>
      </c>
      <c r="BN25" s="18">
        <f>ВВ!BN24</f>
        <v>0</v>
      </c>
      <c r="BO25" s="18">
        <f>ВВ!BO24</f>
        <v>0</v>
      </c>
      <c r="BP25" s="18">
        <f>ВВ!BP24</f>
        <v>0</v>
      </c>
      <c r="BQ25" s="18">
        <f>ВВ!BQ24</f>
        <v>0</v>
      </c>
      <c r="BR25" s="18">
        <f>ВВ!BR24</f>
        <v>0</v>
      </c>
      <c r="BS25" s="18">
        <f>ВВ!BS24</f>
        <v>0</v>
      </c>
      <c r="BT25" s="18">
        <f>ВВ!BT24</f>
        <v>0</v>
      </c>
      <c r="BU25" s="18">
        <f>ВВ!BU24</f>
        <v>0</v>
      </c>
      <c r="BV25" s="18">
        <f>ВВ!BV24</f>
        <v>0</v>
      </c>
      <c r="BW25" s="18">
        <f>ВВ!BW24</f>
        <v>0</v>
      </c>
      <c r="BX25" s="18">
        <f>ВВ!BX24</f>
        <v>0</v>
      </c>
      <c r="BY25" s="18">
        <f>ВВ!BY24</f>
        <v>0</v>
      </c>
      <c r="BZ25" s="18">
        <f>ВВ!BZ24</f>
        <v>0</v>
      </c>
      <c r="CA25" s="18">
        <f>ВВ!CA24</f>
        <v>0</v>
      </c>
      <c r="CB25" s="18">
        <f>ВВ!CB24</f>
        <v>0</v>
      </c>
      <c r="CC25" s="18">
        <f>ВВ!CC24</f>
        <v>0</v>
      </c>
      <c r="CD25" s="18">
        <f>ВВ!CD24</f>
        <v>0</v>
      </c>
      <c r="CE25" s="18">
        <f>ВВ!CE24</f>
        <v>0</v>
      </c>
      <c r="CF25" s="18">
        <f>ВВ!CF24</f>
        <v>0</v>
      </c>
      <c r="CG25" s="60">
        <f>ВВ!CG24</f>
        <v>0</v>
      </c>
      <c r="CH25" s="60">
        <f>ВВ!CH24</f>
        <v>0</v>
      </c>
      <c r="CI25" s="60">
        <f>ВВ!CI24</f>
        <v>0</v>
      </c>
      <c r="CJ25" s="60">
        <f>ВВ!CJ24</f>
        <v>0</v>
      </c>
      <c r="CK25" s="60">
        <f>ВВ!CK24</f>
        <v>0</v>
      </c>
      <c r="CL25" s="18">
        <f>ВВ!CL24</f>
        <v>0</v>
      </c>
      <c r="CM25" s="18">
        <f>ВВ!CM24</f>
        <v>0</v>
      </c>
      <c r="CN25" s="18">
        <f>ВВ!CN24</f>
        <v>0</v>
      </c>
      <c r="CO25" s="30">
        <f>ВВ!CO24</f>
        <v>0</v>
      </c>
      <c r="CP25" s="30">
        <f>ВВ!CP24</f>
        <v>0</v>
      </c>
      <c r="CQ25" s="30">
        <f>ВВ!CQ24</f>
        <v>0</v>
      </c>
      <c r="CR25" s="30">
        <f>ВВ!CR24</f>
        <v>0</v>
      </c>
      <c r="CS25" s="30">
        <f>ВВ!CS24</f>
        <v>0</v>
      </c>
      <c r="CT25" s="18">
        <f>ВВ!CT24</f>
        <v>0</v>
      </c>
      <c r="CU25" s="18">
        <f>ВВ!CU24</f>
        <v>0</v>
      </c>
      <c r="CV25" s="18">
        <f>ВВ!CV24</f>
        <v>0</v>
      </c>
      <c r="CW25" s="18">
        <f>ВВ!CW24</f>
        <v>0</v>
      </c>
      <c r="CX25" s="18">
        <f>ВВ!CX24</f>
        <v>0</v>
      </c>
      <c r="CY25" s="18">
        <f>ВВ!CY24</f>
        <v>0</v>
      </c>
      <c r="CZ25" s="18">
        <f>ВВ!CZ24</f>
        <v>0</v>
      </c>
      <c r="DA25" s="18">
        <f>ВВ!DA24</f>
        <v>0</v>
      </c>
      <c r="DB25" s="18">
        <f>ВВ!DB24</f>
        <v>0</v>
      </c>
      <c r="DC25" s="18">
        <f>ВВ!DC24</f>
        <v>0</v>
      </c>
      <c r="DD25" s="18">
        <f>ВВ!DD24</f>
        <v>0</v>
      </c>
      <c r="DE25" s="18">
        <f>ВВ!DE24</f>
        <v>0</v>
      </c>
      <c r="DF25" s="18">
        <f>ВВ!DF24</f>
        <v>0</v>
      </c>
      <c r="DG25" s="18">
        <f>ВВ!DG24</f>
        <v>0</v>
      </c>
      <c r="DH25" s="18">
        <f>ВВ!DH24</f>
        <v>0</v>
      </c>
      <c r="DI25" s="18">
        <f>ВВ!DI24</f>
        <v>0</v>
      </c>
      <c r="DJ25" s="18">
        <f>ВВ!DJ24</f>
        <v>0</v>
      </c>
      <c r="DK25" s="18">
        <f>ВВ!DK24</f>
        <v>0</v>
      </c>
      <c r="DL25" s="18">
        <f>ВВ!DL24</f>
        <v>0</v>
      </c>
      <c r="DM25" s="18">
        <f>ВВ!DM24</f>
        <v>0</v>
      </c>
      <c r="DN25" s="18">
        <f>ВВ!DN24</f>
        <v>0</v>
      </c>
      <c r="DO25" s="18">
        <f>ВВ!DO24</f>
        <v>0</v>
      </c>
      <c r="DP25" s="18">
        <f>ВВ!DP24</f>
        <v>0</v>
      </c>
      <c r="DQ25" s="18">
        <f>ВВ!DQ24</f>
        <v>0</v>
      </c>
      <c r="DR25" s="18">
        <f>ВВ!DR24</f>
        <v>0</v>
      </c>
      <c r="DS25" s="18">
        <f>ВВ!DS24</f>
        <v>0</v>
      </c>
      <c r="DT25" s="18">
        <f>ВВ!DT24</f>
        <v>0</v>
      </c>
      <c r="DU25" s="18">
        <f>ВВ!DU24</f>
        <v>0</v>
      </c>
      <c r="DV25" s="18">
        <f>ВВ!DV24</f>
        <v>0</v>
      </c>
      <c r="DW25" s="18">
        <f>ВВ!DW24</f>
        <v>0</v>
      </c>
      <c r="DX25" s="18">
        <f>ВВ!DX24</f>
        <v>0</v>
      </c>
      <c r="DY25" s="18">
        <f>ВВ!DY24</f>
        <v>0</v>
      </c>
      <c r="DZ25" s="18">
        <f>ВВ!DZ24</f>
        <v>0</v>
      </c>
      <c r="EA25" s="18">
        <f>ВВ!EA24</f>
        <v>0</v>
      </c>
      <c r="EB25" s="18">
        <f>ВВ!EB24</f>
        <v>0</v>
      </c>
      <c r="EC25" s="18">
        <f>ВВ!EC24</f>
        <v>0</v>
      </c>
      <c r="ED25" s="18">
        <f>ВВ!ED24</f>
        <v>0</v>
      </c>
      <c r="EE25" s="18">
        <f>ВВ!EE24</f>
        <v>0</v>
      </c>
      <c r="EF25" s="18">
        <f>ВВ!EF24</f>
        <v>0</v>
      </c>
      <c r="EG25" s="18">
        <f>ВВ!EG24</f>
        <v>0</v>
      </c>
      <c r="EH25" s="18">
        <f>ВВ!EH24</f>
        <v>0</v>
      </c>
      <c r="EI25" s="18">
        <f>ВВ!EI24</f>
        <v>0</v>
      </c>
      <c r="EJ25" s="18">
        <f>ВВ!EJ24</f>
        <v>0</v>
      </c>
      <c r="EK25" s="18">
        <f>ВВ!EK24</f>
        <v>0</v>
      </c>
      <c r="EL25" s="18">
        <f>ВВ!EL24</f>
        <v>0</v>
      </c>
      <c r="EM25" s="18">
        <f>ВВ!EM24</f>
        <v>0</v>
      </c>
      <c r="EN25" s="18">
        <f>ВВ!EN24</f>
        <v>0</v>
      </c>
      <c r="EO25" s="18">
        <f>ВВ!EO24</f>
        <v>0</v>
      </c>
      <c r="EP25" s="18">
        <f>ВВ!EP24</f>
        <v>0</v>
      </c>
      <c r="EQ25" s="18">
        <f>ВВ!EQ24</f>
        <v>0</v>
      </c>
      <c r="ER25" s="18">
        <f>ВВ!ER24</f>
        <v>0</v>
      </c>
      <c r="ES25" s="18">
        <f>ВВ!ES24</f>
        <v>0</v>
      </c>
      <c r="ET25" s="18">
        <f>ВВ!ET24</f>
        <v>0</v>
      </c>
      <c r="EU25" s="18">
        <f>ВВ!EU24</f>
        <v>0</v>
      </c>
      <c r="EV25" s="18">
        <f>ВВ!EV24</f>
        <v>0</v>
      </c>
      <c r="EW25" s="18">
        <f>ВВ!EW24</f>
        <v>0</v>
      </c>
      <c r="EX25" s="18">
        <f>ВВ!EX24</f>
        <v>0</v>
      </c>
      <c r="EY25" s="18">
        <f>ВВ!EY24</f>
        <v>0</v>
      </c>
      <c r="EZ25" s="18">
        <f>ВВ!EZ24</f>
        <v>0</v>
      </c>
      <c r="FA25" s="18">
        <f>ВВ!FA24</f>
        <v>0</v>
      </c>
      <c r="FB25" s="18">
        <f>ВВ!FB24</f>
        <v>0</v>
      </c>
      <c r="FC25" s="18">
        <f>ВВ!FC24</f>
        <v>0</v>
      </c>
      <c r="FD25" s="18">
        <f>ВВ!FD24</f>
        <v>0</v>
      </c>
      <c r="FE25" s="18">
        <f>ВВ!FE24</f>
        <v>0</v>
      </c>
      <c r="FF25" s="18">
        <f>ВВ!FF24</f>
        <v>0</v>
      </c>
      <c r="FG25" s="18">
        <f>ВВ!FG24</f>
        <v>0</v>
      </c>
      <c r="FH25" s="18">
        <f>ВВ!FH24</f>
        <v>0</v>
      </c>
      <c r="FI25" s="18">
        <f>ВВ!FI24</f>
        <v>0</v>
      </c>
      <c r="FJ25" s="18">
        <f>ВВ!FJ24</f>
        <v>0</v>
      </c>
      <c r="FK25" s="18">
        <f>ВВ!FK24</f>
        <v>0</v>
      </c>
      <c r="FL25" s="18">
        <f>ВВ!FL24</f>
        <v>0</v>
      </c>
      <c r="FM25" s="18">
        <f>ВВ!FM24</f>
        <v>0</v>
      </c>
      <c r="FN25" s="18">
        <f>ВВ!FN24</f>
        <v>0</v>
      </c>
      <c r="FO25" s="18">
        <f>ВВ!FO24</f>
        <v>0</v>
      </c>
      <c r="FP25" s="18">
        <f>ВВ!FP24</f>
        <v>0</v>
      </c>
      <c r="FQ25" s="18">
        <f>ВВ!FQ24</f>
        <v>0</v>
      </c>
      <c r="FR25" s="18">
        <f>ВВ!FR24</f>
        <v>0</v>
      </c>
      <c r="FS25" s="18">
        <f>ВВ!FS24</f>
        <v>0</v>
      </c>
      <c r="FT25" s="18">
        <f>ВВ!FT24</f>
        <v>0</v>
      </c>
      <c r="FU25" s="18">
        <f>ВВ!FU24</f>
        <v>0</v>
      </c>
      <c r="FV25" s="18">
        <f>ВВ!FV24</f>
        <v>0</v>
      </c>
      <c r="FW25" s="18">
        <f>ВВ!FW24</f>
        <v>0</v>
      </c>
      <c r="FX25" s="18">
        <f>ВВ!FX24</f>
        <v>0</v>
      </c>
      <c r="FY25" s="18">
        <f>ВВ!FY24</f>
        <v>0</v>
      </c>
      <c r="FZ25" s="18">
        <f>ВВ!FZ24</f>
        <v>0</v>
      </c>
      <c r="GA25" s="18">
        <f>ВВ!GA24</f>
        <v>0</v>
      </c>
      <c r="GB25" s="18">
        <f>ВВ!GB24</f>
        <v>0</v>
      </c>
      <c r="GC25" s="18">
        <f>ВВ!GC24</f>
        <v>0</v>
      </c>
      <c r="GD25" s="18">
        <f>ВВ!GD24</f>
        <v>0</v>
      </c>
      <c r="GE25" s="18">
        <f>ВВ!GE24</f>
        <v>0</v>
      </c>
      <c r="GF25" s="18">
        <f>ВВ!GF24</f>
        <v>0</v>
      </c>
      <c r="GG25" s="18">
        <f>ВВ!GG24</f>
        <v>0</v>
      </c>
      <c r="GH25" s="18">
        <f>ВВ!GH24</f>
        <v>0</v>
      </c>
      <c r="GI25" s="18">
        <f>ВВ!GI24</f>
        <v>0</v>
      </c>
      <c r="GJ25" s="18">
        <f>ВВ!GJ24</f>
        <v>0</v>
      </c>
      <c r="GK25" s="18">
        <f>ВВ!GK24</f>
        <v>0</v>
      </c>
      <c r="GL25" s="18">
        <f>ВВ!GL24</f>
        <v>0</v>
      </c>
      <c r="GM25" s="18">
        <f>ВВ!GM24</f>
        <v>0</v>
      </c>
      <c r="GN25" s="18">
        <f>ВВ!GN24</f>
        <v>0</v>
      </c>
      <c r="GO25" s="18">
        <f>ВВ!GO24</f>
        <v>0</v>
      </c>
      <c r="GP25" s="18">
        <f>ВВ!GP24</f>
        <v>0</v>
      </c>
      <c r="GQ25" s="18">
        <f>ВВ!GQ24</f>
        <v>0</v>
      </c>
      <c r="GR25" s="18">
        <f>ВВ!GR24</f>
        <v>0</v>
      </c>
    </row>
    <row r="26" spans="1:200" ht="26.25" customHeight="1" x14ac:dyDescent="0.2">
      <c r="A26" s="27" t="s">
        <v>13</v>
      </c>
    </row>
    <row r="27" spans="1:200" s="189" customFormat="1" ht="21.75" customHeight="1" x14ac:dyDescent="0.25">
      <c r="A27" s="7" t="s">
        <v>3</v>
      </c>
      <c r="B27" s="9">
        <f t="shared" ref="B27:H27" si="0">B5</f>
        <v>46097</v>
      </c>
      <c r="C27" s="9">
        <f t="shared" si="0"/>
        <v>46098</v>
      </c>
      <c r="D27" s="9">
        <f t="shared" si="0"/>
        <v>46099</v>
      </c>
      <c r="E27" s="9">
        <f t="shared" si="0"/>
        <v>46100</v>
      </c>
      <c r="F27" s="9">
        <f t="shared" si="0"/>
        <v>46101</v>
      </c>
      <c r="G27" s="9">
        <f t="shared" si="0"/>
        <v>46102</v>
      </c>
      <c r="H27" s="9">
        <f t="shared" si="0"/>
        <v>46103</v>
      </c>
      <c r="I27" s="9">
        <f t="shared" ref="I27:AU27" si="1">I5</f>
        <v>46104</v>
      </c>
      <c r="J27" s="9">
        <f t="shared" si="1"/>
        <v>46105</v>
      </c>
      <c r="K27" s="9">
        <f t="shared" si="1"/>
        <v>46106</v>
      </c>
      <c r="L27" s="9">
        <f t="shared" si="1"/>
        <v>46107</v>
      </c>
      <c r="M27" s="9">
        <f t="shared" si="1"/>
        <v>46108</v>
      </c>
      <c r="N27" s="9">
        <f t="shared" si="1"/>
        <v>46109</v>
      </c>
      <c r="O27" s="9">
        <f t="shared" si="1"/>
        <v>46110</v>
      </c>
      <c r="P27" s="9">
        <f t="shared" si="1"/>
        <v>46111</v>
      </c>
      <c r="Q27" s="9">
        <f t="shared" si="1"/>
        <v>46112</v>
      </c>
      <c r="R27" s="9">
        <f t="shared" si="1"/>
        <v>46113</v>
      </c>
      <c r="S27" s="9">
        <f t="shared" si="1"/>
        <v>46114</v>
      </c>
      <c r="T27" s="9">
        <f t="shared" si="1"/>
        <v>46115</v>
      </c>
      <c r="U27" s="9">
        <f t="shared" si="1"/>
        <v>46116</v>
      </c>
      <c r="V27" s="9">
        <f t="shared" si="1"/>
        <v>46117</v>
      </c>
      <c r="W27" s="9">
        <f t="shared" si="1"/>
        <v>46118</v>
      </c>
      <c r="X27" s="9">
        <f t="shared" si="1"/>
        <v>46119</v>
      </c>
      <c r="Y27" s="9">
        <f t="shared" si="1"/>
        <v>46120</v>
      </c>
      <c r="Z27" s="9">
        <f t="shared" si="1"/>
        <v>46121</v>
      </c>
      <c r="AA27" s="9">
        <f t="shared" si="1"/>
        <v>46122</v>
      </c>
      <c r="AB27" s="9">
        <f t="shared" si="1"/>
        <v>46123</v>
      </c>
      <c r="AC27" s="9">
        <f t="shared" si="1"/>
        <v>46124</v>
      </c>
      <c r="AD27" s="9">
        <f t="shared" si="1"/>
        <v>46125</v>
      </c>
      <c r="AE27" s="9">
        <f t="shared" si="1"/>
        <v>46126</v>
      </c>
      <c r="AF27" s="9">
        <f t="shared" si="1"/>
        <v>46127</v>
      </c>
      <c r="AG27" s="9">
        <f t="shared" si="1"/>
        <v>46128</v>
      </c>
      <c r="AH27" s="9">
        <f t="shared" si="1"/>
        <v>46129</v>
      </c>
      <c r="AI27" s="9">
        <f t="shared" si="1"/>
        <v>46130</v>
      </c>
      <c r="AJ27" s="9">
        <f t="shared" si="1"/>
        <v>46131</v>
      </c>
      <c r="AK27" s="9">
        <f t="shared" si="1"/>
        <v>46132</v>
      </c>
      <c r="AL27" s="9">
        <f t="shared" si="1"/>
        <v>46133</v>
      </c>
      <c r="AM27" s="9">
        <f t="shared" si="1"/>
        <v>46134</v>
      </c>
      <c r="AN27" s="9">
        <f t="shared" si="1"/>
        <v>46135</v>
      </c>
      <c r="AO27" s="9">
        <f t="shared" si="1"/>
        <v>46136</v>
      </c>
      <c r="AP27" s="9">
        <f t="shared" si="1"/>
        <v>46137</v>
      </c>
      <c r="AQ27" s="9">
        <f t="shared" si="1"/>
        <v>46138</v>
      </c>
      <c r="AR27" s="9">
        <f t="shared" si="1"/>
        <v>46139</v>
      </c>
      <c r="AS27" s="9">
        <f t="shared" si="1"/>
        <v>46140</v>
      </c>
      <c r="AT27" s="9">
        <f t="shared" si="1"/>
        <v>46141</v>
      </c>
      <c r="AU27" s="9">
        <f t="shared" si="1"/>
        <v>46142</v>
      </c>
      <c r="AV27" s="9">
        <f t="shared" ref="AV27:DG27" si="2">AV5</f>
        <v>46143</v>
      </c>
      <c r="AW27" s="9">
        <f t="shared" si="2"/>
        <v>46144</v>
      </c>
      <c r="AX27" s="9">
        <f t="shared" si="2"/>
        <v>46145</v>
      </c>
      <c r="AY27" s="9">
        <f t="shared" si="2"/>
        <v>46146</v>
      </c>
      <c r="AZ27" s="9">
        <f t="shared" si="2"/>
        <v>46147</v>
      </c>
      <c r="BA27" s="9">
        <f t="shared" si="2"/>
        <v>46148</v>
      </c>
      <c r="BB27" s="9">
        <f t="shared" si="2"/>
        <v>46149</v>
      </c>
      <c r="BC27" s="9">
        <f t="shared" si="2"/>
        <v>46150</v>
      </c>
      <c r="BD27" s="9">
        <f t="shared" si="2"/>
        <v>46151</v>
      </c>
      <c r="BE27" s="9">
        <f t="shared" si="2"/>
        <v>46152</v>
      </c>
      <c r="BF27" s="9">
        <f t="shared" si="2"/>
        <v>46153</v>
      </c>
      <c r="BG27" s="9">
        <f t="shared" si="2"/>
        <v>46154</v>
      </c>
      <c r="BH27" s="9">
        <f t="shared" si="2"/>
        <v>46155</v>
      </c>
      <c r="BI27" s="9">
        <f t="shared" si="2"/>
        <v>46156</v>
      </c>
      <c r="BJ27" s="9">
        <f t="shared" si="2"/>
        <v>46157</v>
      </c>
      <c r="BK27" s="9">
        <f t="shared" si="2"/>
        <v>46158</v>
      </c>
      <c r="BL27" s="9">
        <f t="shared" si="2"/>
        <v>46159</v>
      </c>
      <c r="BM27" s="9">
        <f t="shared" si="2"/>
        <v>46160</v>
      </c>
      <c r="BN27" s="9">
        <f t="shared" si="2"/>
        <v>46161</v>
      </c>
      <c r="BO27" s="9">
        <f t="shared" si="2"/>
        <v>46162</v>
      </c>
      <c r="BP27" s="9">
        <f t="shared" si="2"/>
        <v>46163</v>
      </c>
      <c r="BQ27" s="9">
        <f t="shared" si="2"/>
        <v>46164</v>
      </c>
      <c r="BR27" s="9">
        <f t="shared" si="2"/>
        <v>46165</v>
      </c>
      <c r="BS27" s="9">
        <f t="shared" si="2"/>
        <v>46166</v>
      </c>
      <c r="BT27" s="9">
        <f t="shared" si="2"/>
        <v>46167</v>
      </c>
      <c r="BU27" s="9">
        <f t="shared" si="2"/>
        <v>46168</v>
      </c>
      <c r="BV27" s="9">
        <f t="shared" si="2"/>
        <v>46169</v>
      </c>
      <c r="BW27" s="9">
        <f t="shared" si="2"/>
        <v>46170</v>
      </c>
      <c r="BX27" s="9">
        <f t="shared" si="2"/>
        <v>46171</v>
      </c>
      <c r="BY27" s="9">
        <f t="shared" si="2"/>
        <v>46172</v>
      </c>
      <c r="BZ27" s="9">
        <f t="shared" si="2"/>
        <v>46173</v>
      </c>
      <c r="CA27" s="9">
        <f t="shared" si="2"/>
        <v>46174</v>
      </c>
      <c r="CB27" s="9">
        <f t="shared" si="2"/>
        <v>46175</v>
      </c>
      <c r="CC27" s="9">
        <f t="shared" si="2"/>
        <v>46176</v>
      </c>
      <c r="CD27" s="9">
        <f t="shared" si="2"/>
        <v>46177</v>
      </c>
      <c r="CE27" s="9">
        <f t="shared" si="2"/>
        <v>46178</v>
      </c>
      <c r="CF27" s="9">
        <f t="shared" si="2"/>
        <v>46179</v>
      </c>
      <c r="CG27" s="58">
        <f t="shared" si="2"/>
        <v>46180</v>
      </c>
      <c r="CH27" s="58">
        <f t="shared" si="2"/>
        <v>46181</v>
      </c>
      <c r="CI27" s="58">
        <f t="shared" si="2"/>
        <v>46182</v>
      </c>
      <c r="CJ27" s="58">
        <f t="shared" si="2"/>
        <v>46183</v>
      </c>
      <c r="CK27" s="58">
        <f t="shared" si="2"/>
        <v>46184</v>
      </c>
      <c r="CL27" s="9">
        <f t="shared" si="2"/>
        <v>46185</v>
      </c>
      <c r="CM27" s="9">
        <f t="shared" si="2"/>
        <v>46186</v>
      </c>
      <c r="CN27" s="9">
        <f t="shared" si="2"/>
        <v>46187</v>
      </c>
      <c r="CO27" s="9">
        <f t="shared" si="2"/>
        <v>46188</v>
      </c>
      <c r="CP27" s="9">
        <f t="shared" si="2"/>
        <v>46189</v>
      </c>
      <c r="CQ27" s="9">
        <f t="shared" si="2"/>
        <v>46190</v>
      </c>
      <c r="CR27" s="9">
        <f t="shared" si="2"/>
        <v>46191</v>
      </c>
      <c r="CS27" s="9">
        <f t="shared" si="2"/>
        <v>46192</v>
      </c>
      <c r="CT27" s="9">
        <f t="shared" si="2"/>
        <v>46193</v>
      </c>
      <c r="CU27" s="9">
        <f t="shared" si="2"/>
        <v>46194</v>
      </c>
      <c r="CV27" s="9">
        <f t="shared" si="2"/>
        <v>46195</v>
      </c>
      <c r="CW27" s="9">
        <f t="shared" si="2"/>
        <v>46196</v>
      </c>
      <c r="CX27" s="9">
        <f t="shared" si="2"/>
        <v>46197</v>
      </c>
      <c r="CY27" s="9">
        <f t="shared" si="2"/>
        <v>46198</v>
      </c>
      <c r="CZ27" s="9">
        <f t="shared" si="2"/>
        <v>46199</v>
      </c>
      <c r="DA27" s="9">
        <f t="shared" si="2"/>
        <v>46200</v>
      </c>
      <c r="DB27" s="9">
        <f t="shared" si="2"/>
        <v>46201</v>
      </c>
      <c r="DC27" s="9">
        <f t="shared" si="2"/>
        <v>46202</v>
      </c>
      <c r="DD27" s="9">
        <f t="shared" si="2"/>
        <v>46203</v>
      </c>
      <c r="DE27" s="9">
        <f t="shared" si="2"/>
        <v>46204</v>
      </c>
      <c r="DF27" s="9">
        <f t="shared" si="2"/>
        <v>46205</v>
      </c>
      <c r="DG27" s="9">
        <f t="shared" si="2"/>
        <v>46206</v>
      </c>
      <c r="DH27" s="9">
        <f t="shared" ref="DH27:FS27" si="3">DH5</f>
        <v>46207</v>
      </c>
      <c r="DI27" s="9">
        <f t="shared" si="3"/>
        <v>46208</v>
      </c>
      <c r="DJ27" s="9">
        <f t="shared" si="3"/>
        <v>46209</v>
      </c>
      <c r="DK27" s="9">
        <f t="shared" si="3"/>
        <v>46210</v>
      </c>
      <c r="DL27" s="9">
        <f t="shared" si="3"/>
        <v>46211</v>
      </c>
      <c r="DM27" s="9">
        <f t="shared" si="3"/>
        <v>46212</v>
      </c>
      <c r="DN27" s="9">
        <f t="shared" si="3"/>
        <v>46213</v>
      </c>
      <c r="DO27" s="9">
        <f t="shared" si="3"/>
        <v>46214</v>
      </c>
      <c r="DP27" s="9">
        <f t="shared" si="3"/>
        <v>46215</v>
      </c>
      <c r="DQ27" s="9">
        <f t="shared" si="3"/>
        <v>46216</v>
      </c>
      <c r="DR27" s="9">
        <f t="shared" si="3"/>
        <v>46217</v>
      </c>
      <c r="DS27" s="9">
        <f t="shared" si="3"/>
        <v>46218</v>
      </c>
      <c r="DT27" s="9">
        <f t="shared" si="3"/>
        <v>46219</v>
      </c>
      <c r="DU27" s="9">
        <f t="shared" si="3"/>
        <v>46220</v>
      </c>
      <c r="DV27" s="9">
        <f t="shared" si="3"/>
        <v>46221</v>
      </c>
      <c r="DW27" s="9">
        <f t="shared" si="3"/>
        <v>46222</v>
      </c>
      <c r="DX27" s="9">
        <f t="shared" si="3"/>
        <v>46223</v>
      </c>
      <c r="DY27" s="9">
        <f t="shared" si="3"/>
        <v>46224</v>
      </c>
      <c r="DZ27" s="9">
        <f t="shared" si="3"/>
        <v>46225</v>
      </c>
      <c r="EA27" s="9">
        <f t="shared" si="3"/>
        <v>46226</v>
      </c>
      <c r="EB27" s="9">
        <f t="shared" si="3"/>
        <v>46227</v>
      </c>
      <c r="EC27" s="9">
        <f t="shared" si="3"/>
        <v>46228</v>
      </c>
      <c r="ED27" s="9">
        <f t="shared" si="3"/>
        <v>46229</v>
      </c>
      <c r="EE27" s="9">
        <f t="shared" si="3"/>
        <v>46230</v>
      </c>
      <c r="EF27" s="9">
        <f t="shared" si="3"/>
        <v>46231</v>
      </c>
      <c r="EG27" s="9">
        <f t="shared" si="3"/>
        <v>46232</v>
      </c>
      <c r="EH27" s="9">
        <f t="shared" si="3"/>
        <v>46233</v>
      </c>
      <c r="EI27" s="9">
        <f t="shared" si="3"/>
        <v>46234</v>
      </c>
      <c r="EJ27" s="9">
        <f t="shared" si="3"/>
        <v>46235</v>
      </c>
      <c r="EK27" s="9">
        <f t="shared" si="3"/>
        <v>46236</v>
      </c>
      <c r="EL27" s="9">
        <f t="shared" si="3"/>
        <v>46237</v>
      </c>
      <c r="EM27" s="9">
        <f t="shared" si="3"/>
        <v>46238</v>
      </c>
      <c r="EN27" s="9">
        <f t="shared" si="3"/>
        <v>46239</v>
      </c>
      <c r="EO27" s="9">
        <f t="shared" si="3"/>
        <v>46240</v>
      </c>
      <c r="EP27" s="9">
        <f t="shared" si="3"/>
        <v>46241</v>
      </c>
      <c r="EQ27" s="9">
        <f t="shared" si="3"/>
        <v>46242</v>
      </c>
      <c r="ER27" s="9">
        <f t="shared" si="3"/>
        <v>46243</v>
      </c>
      <c r="ES27" s="9">
        <f t="shared" si="3"/>
        <v>46244</v>
      </c>
      <c r="ET27" s="9">
        <f t="shared" si="3"/>
        <v>46245</v>
      </c>
      <c r="EU27" s="9">
        <f t="shared" si="3"/>
        <v>46246</v>
      </c>
      <c r="EV27" s="9">
        <f t="shared" si="3"/>
        <v>46247</v>
      </c>
      <c r="EW27" s="9">
        <f t="shared" si="3"/>
        <v>46248</v>
      </c>
      <c r="EX27" s="9">
        <f t="shared" si="3"/>
        <v>46249</v>
      </c>
      <c r="EY27" s="9">
        <f t="shared" si="3"/>
        <v>46250</v>
      </c>
      <c r="EZ27" s="9">
        <f t="shared" si="3"/>
        <v>46251</v>
      </c>
      <c r="FA27" s="9">
        <f t="shared" si="3"/>
        <v>46252</v>
      </c>
      <c r="FB27" s="9">
        <f t="shared" si="3"/>
        <v>46253</v>
      </c>
      <c r="FC27" s="9">
        <f t="shared" si="3"/>
        <v>46254</v>
      </c>
      <c r="FD27" s="9">
        <f t="shared" si="3"/>
        <v>46255</v>
      </c>
      <c r="FE27" s="9">
        <f t="shared" si="3"/>
        <v>46256</v>
      </c>
      <c r="FF27" s="9">
        <f t="shared" si="3"/>
        <v>46257</v>
      </c>
      <c r="FG27" s="9">
        <f t="shared" si="3"/>
        <v>46258</v>
      </c>
      <c r="FH27" s="9">
        <f t="shared" si="3"/>
        <v>46259</v>
      </c>
      <c r="FI27" s="9">
        <f t="shared" si="3"/>
        <v>46260</v>
      </c>
      <c r="FJ27" s="9">
        <f t="shared" si="3"/>
        <v>46261</v>
      </c>
      <c r="FK27" s="9">
        <f t="shared" si="3"/>
        <v>46262</v>
      </c>
      <c r="FL27" s="9">
        <f t="shared" si="3"/>
        <v>46263</v>
      </c>
      <c r="FM27" s="9">
        <f t="shared" si="3"/>
        <v>46264</v>
      </c>
      <c r="FN27" s="9">
        <f t="shared" si="3"/>
        <v>46265</v>
      </c>
      <c r="FO27" s="9">
        <f t="shared" si="3"/>
        <v>46266</v>
      </c>
      <c r="FP27" s="9">
        <f t="shared" si="3"/>
        <v>46267</v>
      </c>
      <c r="FQ27" s="9">
        <f t="shared" si="3"/>
        <v>46268</v>
      </c>
      <c r="FR27" s="9">
        <f t="shared" si="3"/>
        <v>46269</v>
      </c>
      <c r="FS27" s="9">
        <f t="shared" si="3"/>
        <v>46270</v>
      </c>
      <c r="FT27" s="9">
        <f t="shared" ref="FT27:GR27" si="4">FT5</f>
        <v>46271</v>
      </c>
      <c r="FU27" s="9">
        <f t="shared" si="4"/>
        <v>46272</v>
      </c>
      <c r="FV27" s="9">
        <f t="shared" si="4"/>
        <v>46273</v>
      </c>
      <c r="FW27" s="9">
        <f t="shared" si="4"/>
        <v>46274</v>
      </c>
      <c r="FX27" s="9">
        <f t="shared" si="4"/>
        <v>46275</v>
      </c>
      <c r="FY27" s="9">
        <f t="shared" si="4"/>
        <v>46276</v>
      </c>
      <c r="FZ27" s="9">
        <f t="shared" si="4"/>
        <v>46277</v>
      </c>
      <c r="GA27" s="9">
        <f t="shared" si="4"/>
        <v>46278</v>
      </c>
      <c r="GB27" s="9">
        <f t="shared" si="4"/>
        <v>46279</v>
      </c>
      <c r="GC27" s="9">
        <f t="shared" si="4"/>
        <v>46280</v>
      </c>
      <c r="GD27" s="9">
        <f t="shared" si="4"/>
        <v>46281</v>
      </c>
      <c r="GE27" s="9">
        <f t="shared" si="4"/>
        <v>46282</v>
      </c>
      <c r="GF27" s="9">
        <f t="shared" si="4"/>
        <v>46283</v>
      </c>
      <c r="GG27" s="9">
        <f t="shared" si="4"/>
        <v>46284</v>
      </c>
      <c r="GH27" s="9">
        <f t="shared" si="4"/>
        <v>46285</v>
      </c>
      <c r="GI27" s="9">
        <f t="shared" si="4"/>
        <v>46286</v>
      </c>
      <c r="GJ27" s="9">
        <f t="shared" si="4"/>
        <v>46287</v>
      </c>
      <c r="GK27" s="9">
        <f t="shared" si="4"/>
        <v>46288</v>
      </c>
      <c r="GL27" s="9">
        <f t="shared" si="4"/>
        <v>46289</v>
      </c>
      <c r="GM27" s="9">
        <f t="shared" si="4"/>
        <v>46290</v>
      </c>
      <c r="GN27" s="9">
        <f t="shared" si="4"/>
        <v>46291</v>
      </c>
      <c r="GO27" s="9">
        <f t="shared" si="4"/>
        <v>46292</v>
      </c>
      <c r="GP27" s="9">
        <f t="shared" si="4"/>
        <v>46293</v>
      </c>
      <c r="GQ27" s="9">
        <f t="shared" si="4"/>
        <v>46294</v>
      </c>
      <c r="GR27" s="9">
        <f t="shared" si="4"/>
        <v>46295</v>
      </c>
    </row>
    <row r="28" spans="1:200" x14ac:dyDescent="0.2">
      <c r="A28" s="7"/>
      <c r="B28" s="9">
        <f t="shared" ref="B28:H28" si="5">B6</f>
        <v>46097</v>
      </c>
      <c r="C28" s="9">
        <f t="shared" si="5"/>
        <v>46098</v>
      </c>
      <c r="D28" s="9">
        <f t="shared" si="5"/>
        <v>46099</v>
      </c>
      <c r="E28" s="9">
        <f t="shared" si="5"/>
        <v>46100</v>
      </c>
      <c r="F28" s="9">
        <f t="shared" si="5"/>
        <v>46101</v>
      </c>
      <c r="G28" s="9">
        <f t="shared" si="5"/>
        <v>46102</v>
      </c>
      <c r="H28" s="9">
        <f t="shared" si="5"/>
        <v>46103</v>
      </c>
      <c r="I28" s="9">
        <f t="shared" ref="I28:AU28" si="6">I6</f>
        <v>46104</v>
      </c>
      <c r="J28" s="9">
        <f t="shared" si="6"/>
        <v>46105</v>
      </c>
      <c r="K28" s="9">
        <f t="shared" si="6"/>
        <v>46106</v>
      </c>
      <c r="L28" s="9">
        <f t="shared" si="6"/>
        <v>46107</v>
      </c>
      <c r="M28" s="9">
        <f t="shared" si="6"/>
        <v>46108</v>
      </c>
      <c r="N28" s="9">
        <f t="shared" si="6"/>
        <v>46109</v>
      </c>
      <c r="O28" s="9">
        <f t="shared" si="6"/>
        <v>46110</v>
      </c>
      <c r="P28" s="9">
        <f t="shared" si="6"/>
        <v>46111</v>
      </c>
      <c r="Q28" s="9">
        <f t="shared" si="6"/>
        <v>46112</v>
      </c>
      <c r="R28" s="9">
        <f t="shared" si="6"/>
        <v>46113</v>
      </c>
      <c r="S28" s="9">
        <f t="shared" si="6"/>
        <v>46114</v>
      </c>
      <c r="T28" s="9">
        <f t="shared" si="6"/>
        <v>46115</v>
      </c>
      <c r="U28" s="9">
        <f t="shared" si="6"/>
        <v>46116</v>
      </c>
      <c r="V28" s="9">
        <f t="shared" si="6"/>
        <v>46117</v>
      </c>
      <c r="W28" s="9">
        <f t="shared" si="6"/>
        <v>46118</v>
      </c>
      <c r="X28" s="9">
        <f t="shared" si="6"/>
        <v>46119</v>
      </c>
      <c r="Y28" s="9">
        <f t="shared" si="6"/>
        <v>46120</v>
      </c>
      <c r="Z28" s="9">
        <f t="shared" si="6"/>
        <v>46121</v>
      </c>
      <c r="AA28" s="9">
        <f t="shared" si="6"/>
        <v>46122</v>
      </c>
      <c r="AB28" s="9">
        <f t="shared" si="6"/>
        <v>46123</v>
      </c>
      <c r="AC28" s="9">
        <f t="shared" si="6"/>
        <v>46124</v>
      </c>
      <c r="AD28" s="9">
        <f t="shared" si="6"/>
        <v>46125</v>
      </c>
      <c r="AE28" s="9">
        <f t="shared" si="6"/>
        <v>46126</v>
      </c>
      <c r="AF28" s="9">
        <f t="shared" si="6"/>
        <v>46127</v>
      </c>
      <c r="AG28" s="9">
        <f t="shared" si="6"/>
        <v>46128</v>
      </c>
      <c r="AH28" s="9">
        <f t="shared" si="6"/>
        <v>46129</v>
      </c>
      <c r="AI28" s="9">
        <f t="shared" si="6"/>
        <v>46130</v>
      </c>
      <c r="AJ28" s="9">
        <f t="shared" si="6"/>
        <v>46131</v>
      </c>
      <c r="AK28" s="9">
        <f t="shared" si="6"/>
        <v>46132</v>
      </c>
      <c r="AL28" s="9">
        <f t="shared" si="6"/>
        <v>46133</v>
      </c>
      <c r="AM28" s="9">
        <f t="shared" si="6"/>
        <v>46134</v>
      </c>
      <c r="AN28" s="9">
        <f t="shared" si="6"/>
        <v>46135</v>
      </c>
      <c r="AO28" s="9">
        <f t="shared" si="6"/>
        <v>46136</v>
      </c>
      <c r="AP28" s="9">
        <f t="shared" si="6"/>
        <v>46137</v>
      </c>
      <c r="AQ28" s="9">
        <f t="shared" si="6"/>
        <v>46138</v>
      </c>
      <c r="AR28" s="9">
        <f t="shared" si="6"/>
        <v>46139</v>
      </c>
      <c r="AS28" s="9">
        <f t="shared" si="6"/>
        <v>46140</v>
      </c>
      <c r="AT28" s="9">
        <f t="shared" si="6"/>
        <v>46141</v>
      </c>
      <c r="AU28" s="9">
        <f t="shared" si="6"/>
        <v>46142</v>
      </c>
      <c r="AV28" s="9">
        <f t="shared" ref="AV28:DG28" si="7">AV6</f>
        <v>46143</v>
      </c>
      <c r="AW28" s="9">
        <f t="shared" si="7"/>
        <v>46144</v>
      </c>
      <c r="AX28" s="9">
        <f t="shared" si="7"/>
        <v>46145</v>
      </c>
      <c r="AY28" s="9">
        <f t="shared" si="7"/>
        <v>46146</v>
      </c>
      <c r="AZ28" s="9">
        <f t="shared" si="7"/>
        <v>46147</v>
      </c>
      <c r="BA28" s="9">
        <f t="shared" si="7"/>
        <v>46148</v>
      </c>
      <c r="BB28" s="9">
        <f t="shared" si="7"/>
        <v>46149</v>
      </c>
      <c r="BC28" s="9">
        <f t="shared" si="7"/>
        <v>46150</v>
      </c>
      <c r="BD28" s="9">
        <f t="shared" si="7"/>
        <v>46151</v>
      </c>
      <c r="BE28" s="9">
        <f t="shared" si="7"/>
        <v>46152</v>
      </c>
      <c r="BF28" s="9">
        <f t="shared" si="7"/>
        <v>46153</v>
      </c>
      <c r="BG28" s="9">
        <f t="shared" si="7"/>
        <v>46154</v>
      </c>
      <c r="BH28" s="9">
        <f t="shared" si="7"/>
        <v>46155</v>
      </c>
      <c r="BI28" s="9">
        <f t="shared" si="7"/>
        <v>46156</v>
      </c>
      <c r="BJ28" s="9">
        <f t="shared" si="7"/>
        <v>46157</v>
      </c>
      <c r="BK28" s="9">
        <f t="shared" si="7"/>
        <v>46158</v>
      </c>
      <c r="BL28" s="9">
        <f t="shared" si="7"/>
        <v>46159</v>
      </c>
      <c r="BM28" s="9">
        <f t="shared" si="7"/>
        <v>46160</v>
      </c>
      <c r="BN28" s="9">
        <f t="shared" si="7"/>
        <v>46161</v>
      </c>
      <c r="BO28" s="9">
        <f t="shared" si="7"/>
        <v>46162</v>
      </c>
      <c r="BP28" s="9">
        <f t="shared" si="7"/>
        <v>46163</v>
      </c>
      <c r="BQ28" s="9">
        <f t="shared" si="7"/>
        <v>46164</v>
      </c>
      <c r="BR28" s="9">
        <f t="shared" si="7"/>
        <v>46165</v>
      </c>
      <c r="BS28" s="9">
        <f t="shared" si="7"/>
        <v>46166</v>
      </c>
      <c r="BT28" s="9">
        <f t="shared" si="7"/>
        <v>46167</v>
      </c>
      <c r="BU28" s="9">
        <f t="shared" si="7"/>
        <v>46168</v>
      </c>
      <c r="BV28" s="9">
        <f t="shared" si="7"/>
        <v>46169</v>
      </c>
      <c r="BW28" s="9">
        <f t="shared" si="7"/>
        <v>46170</v>
      </c>
      <c r="BX28" s="9">
        <f t="shared" si="7"/>
        <v>46171</v>
      </c>
      <c r="BY28" s="9">
        <f t="shared" si="7"/>
        <v>46172</v>
      </c>
      <c r="BZ28" s="9">
        <f t="shared" si="7"/>
        <v>46173</v>
      </c>
      <c r="CA28" s="9">
        <f t="shared" si="7"/>
        <v>46174</v>
      </c>
      <c r="CB28" s="9">
        <f t="shared" si="7"/>
        <v>46175</v>
      </c>
      <c r="CC28" s="9">
        <f t="shared" si="7"/>
        <v>46176</v>
      </c>
      <c r="CD28" s="9">
        <f t="shared" si="7"/>
        <v>46177</v>
      </c>
      <c r="CE28" s="9">
        <f t="shared" si="7"/>
        <v>46178</v>
      </c>
      <c r="CF28" s="9">
        <f t="shared" si="7"/>
        <v>46179</v>
      </c>
      <c r="CG28" s="58">
        <f t="shared" si="7"/>
        <v>46180</v>
      </c>
      <c r="CH28" s="58">
        <f t="shared" si="7"/>
        <v>46181</v>
      </c>
      <c r="CI28" s="58">
        <f t="shared" si="7"/>
        <v>46182</v>
      </c>
      <c r="CJ28" s="58">
        <f t="shared" si="7"/>
        <v>46183</v>
      </c>
      <c r="CK28" s="58">
        <f t="shared" si="7"/>
        <v>46184</v>
      </c>
      <c r="CL28" s="9">
        <f t="shared" si="7"/>
        <v>46185</v>
      </c>
      <c r="CM28" s="9">
        <f t="shared" si="7"/>
        <v>46186</v>
      </c>
      <c r="CN28" s="9">
        <f t="shared" si="7"/>
        <v>46187</v>
      </c>
      <c r="CO28" s="9">
        <f t="shared" si="7"/>
        <v>46188</v>
      </c>
      <c r="CP28" s="9">
        <f t="shared" si="7"/>
        <v>46189</v>
      </c>
      <c r="CQ28" s="9">
        <f t="shared" si="7"/>
        <v>46190</v>
      </c>
      <c r="CR28" s="9">
        <f t="shared" si="7"/>
        <v>46191</v>
      </c>
      <c r="CS28" s="9">
        <f t="shared" si="7"/>
        <v>46192</v>
      </c>
      <c r="CT28" s="9">
        <f t="shared" si="7"/>
        <v>46193</v>
      </c>
      <c r="CU28" s="9">
        <f t="shared" si="7"/>
        <v>46194</v>
      </c>
      <c r="CV28" s="9">
        <f t="shared" si="7"/>
        <v>46195</v>
      </c>
      <c r="CW28" s="9">
        <f t="shared" si="7"/>
        <v>46196</v>
      </c>
      <c r="CX28" s="9">
        <f t="shared" si="7"/>
        <v>46197</v>
      </c>
      <c r="CY28" s="9">
        <f t="shared" si="7"/>
        <v>46198</v>
      </c>
      <c r="CZ28" s="9">
        <f t="shared" si="7"/>
        <v>46199</v>
      </c>
      <c r="DA28" s="9">
        <f t="shared" si="7"/>
        <v>46200</v>
      </c>
      <c r="DB28" s="9">
        <f t="shared" si="7"/>
        <v>46201</v>
      </c>
      <c r="DC28" s="9">
        <f t="shared" si="7"/>
        <v>46202</v>
      </c>
      <c r="DD28" s="9">
        <f t="shared" si="7"/>
        <v>46203</v>
      </c>
      <c r="DE28" s="9">
        <f t="shared" si="7"/>
        <v>46204</v>
      </c>
      <c r="DF28" s="9">
        <f t="shared" si="7"/>
        <v>46205</v>
      </c>
      <c r="DG28" s="9">
        <f t="shared" si="7"/>
        <v>46206</v>
      </c>
      <c r="DH28" s="9">
        <f t="shared" ref="DH28:FS28" si="8">DH6</f>
        <v>46207</v>
      </c>
      <c r="DI28" s="9">
        <f t="shared" si="8"/>
        <v>46208</v>
      </c>
      <c r="DJ28" s="9">
        <f t="shared" si="8"/>
        <v>46209</v>
      </c>
      <c r="DK28" s="9">
        <f t="shared" si="8"/>
        <v>46210</v>
      </c>
      <c r="DL28" s="9">
        <f t="shared" si="8"/>
        <v>46211</v>
      </c>
      <c r="DM28" s="9">
        <f t="shared" si="8"/>
        <v>46212</v>
      </c>
      <c r="DN28" s="9">
        <f t="shared" si="8"/>
        <v>46213</v>
      </c>
      <c r="DO28" s="9">
        <f t="shared" si="8"/>
        <v>46214</v>
      </c>
      <c r="DP28" s="9">
        <f t="shared" si="8"/>
        <v>46215</v>
      </c>
      <c r="DQ28" s="9">
        <f t="shared" si="8"/>
        <v>46216</v>
      </c>
      <c r="DR28" s="9">
        <f t="shared" si="8"/>
        <v>46217</v>
      </c>
      <c r="DS28" s="9">
        <f t="shared" si="8"/>
        <v>46218</v>
      </c>
      <c r="DT28" s="9">
        <f t="shared" si="8"/>
        <v>46219</v>
      </c>
      <c r="DU28" s="9">
        <f t="shared" si="8"/>
        <v>46220</v>
      </c>
      <c r="DV28" s="9">
        <f t="shared" si="8"/>
        <v>46221</v>
      </c>
      <c r="DW28" s="9">
        <f t="shared" si="8"/>
        <v>46222</v>
      </c>
      <c r="DX28" s="9">
        <f t="shared" si="8"/>
        <v>46223</v>
      </c>
      <c r="DY28" s="9">
        <f t="shared" si="8"/>
        <v>46224</v>
      </c>
      <c r="DZ28" s="9">
        <f t="shared" si="8"/>
        <v>46225</v>
      </c>
      <c r="EA28" s="9">
        <f t="shared" si="8"/>
        <v>46226</v>
      </c>
      <c r="EB28" s="9">
        <f t="shared" si="8"/>
        <v>46227</v>
      </c>
      <c r="EC28" s="9">
        <f t="shared" si="8"/>
        <v>46228</v>
      </c>
      <c r="ED28" s="9">
        <f t="shared" si="8"/>
        <v>46229</v>
      </c>
      <c r="EE28" s="9">
        <f t="shared" si="8"/>
        <v>46230</v>
      </c>
      <c r="EF28" s="9">
        <f t="shared" si="8"/>
        <v>46231</v>
      </c>
      <c r="EG28" s="9">
        <f t="shared" si="8"/>
        <v>46232</v>
      </c>
      <c r="EH28" s="9">
        <f t="shared" si="8"/>
        <v>46233</v>
      </c>
      <c r="EI28" s="9">
        <f t="shared" si="8"/>
        <v>46234</v>
      </c>
      <c r="EJ28" s="9">
        <f t="shared" si="8"/>
        <v>46235</v>
      </c>
      <c r="EK28" s="9">
        <f t="shared" si="8"/>
        <v>46236</v>
      </c>
      <c r="EL28" s="9">
        <f t="shared" si="8"/>
        <v>46237</v>
      </c>
      <c r="EM28" s="9">
        <f t="shared" si="8"/>
        <v>46238</v>
      </c>
      <c r="EN28" s="9">
        <f t="shared" si="8"/>
        <v>46239</v>
      </c>
      <c r="EO28" s="9">
        <f t="shared" si="8"/>
        <v>46240</v>
      </c>
      <c r="EP28" s="9">
        <f t="shared" si="8"/>
        <v>46241</v>
      </c>
      <c r="EQ28" s="9">
        <f t="shared" si="8"/>
        <v>46242</v>
      </c>
      <c r="ER28" s="9">
        <f t="shared" si="8"/>
        <v>46243</v>
      </c>
      <c r="ES28" s="9">
        <f t="shared" si="8"/>
        <v>46244</v>
      </c>
      <c r="ET28" s="9">
        <f t="shared" si="8"/>
        <v>46245</v>
      </c>
      <c r="EU28" s="9">
        <f t="shared" si="8"/>
        <v>46246</v>
      </c>
      <c r="EV28" s="9">
        <f t="shared" si="8"/>
        <v>46247</v>
      </c>
      <c r="EW28" s="9">
        <f t="shared" si="8"/>
        <v>46248</v>
      </c>
      <c r="EX28" s="9">
        <f t="shared" si="8"/>
        <v>46249</v>
      </c>
      <c r="EY28" s="9">
        <f t="shared" si="8"/>
        <v>46250</v>
      </c>
      <c r="EZ28" s="9">
        <f t="shared" si="8"/>
        <v>46251</v>
      </c>
      <c r="FA28" s="9">
        <f t="shared" si="8"/>
        <v>46252</v>
      </c>
      <c r="FB28" s="9">
        <f t="shared" si="8"/>
        <v>46253</v>
      </c>
      <c r="FC28" s="9">
        <f t="shared" si="8"/>
        <v>46254</v>
      </c>
      <c r="FD28" s="9">
        <f t="shared" si="8"/>
        <v>46255</v>
      </c>
      <c r="FE28" s="9">
        <f t="shared" si="8"/>
        <v>46256</v>
      </c>
      <c r="FF28" s="9">
        <f t="shared" si="8"/>
        <v>46257</v>
      </c>
      <c r="FG28" s="9">
        <f t="shared" si="8"/>
        <v>46258</v>
      </c>
      <c r="FH28" s="9">
        <f t="shared" si="8"/>
        <v>46259</v>
      </c>
      <c r="FI28" s="9">
        <f t="shared" si="8"/>
        <v>46260</v>
      </c>
      <c r="FJ28" s="9">
        <f t="shared" si="8"/>
        <v>46261</v>
      </c>
      <c r="FK28" s="9">
        <f t="shared" si="8"/>
        <v>46262</v>
      </c>
      <c r="FL28" s="9">
        <f t="shared" si="8"/>
        <v>46263</v>
      </c>
      <c r="FM28" s="9">
        <f t="shared" si="8"/>
        <v>46264</v>
      </c>
      <c r="FN28" s="9">
        <f t="shared" si="8"/>
        <v>46265</v>
      </c>
      <c r="FO28" s="9">
        <f t="shared" si="8"/>
        <v>46266</v>
      </c>
      <c r="FP28" s="9">
        <f t="shared" si="8"/>
        <v>46267</v>
      </c>
      <c r="FQ28" s="9">
        <f t="shared" si="8"/>
        <v>46268</v>
      </c>
      <c r="FR28" s="9">
        <f t="shared" si="8"/>
        <v>46269</v>
      </c>
      <c r="FS28" s="9">
        <f t="shared" si="8"/>
        <v>46270</v>
      </c>
      <c r="FT28" s="9">
        <f t="shared" ref="FT28:GR28" si="9">FT6</f>
        <v>46271</v>
      </c>
      <c r="FU28" s="9">
        <f t="shared" si="9"/>
        <v>46272</v>
      </c>
      <c r="FV28" s="9">
        <f t="shared" si="9"/>
        <v>46273</v>
      </c>
      <c r="FW28" s="9">
        <f t="shared" si="9"/>
        <v>46274</v>
      </c>
      <c r="FX28" s="9">
        <f t="shared" si="9"/>
        <v>46275</v>
      </c>
      <c r="FY28" s="9">
        <f t="shared" si="9"/>
        <v>46276</v>
      </c>
      <c r="FZ28" s="9">
        <f t="shared" si="9"/>
        <v>46277</v>
      </c>
      <c r="GA28" s="9">
        <f t="shared" si="9"/>
        <v>46278</v>
      </c>
      <c r="GB28" s="9">
        <f t="shared" si="9"/>
        <v>46279</v>
      </c>
      <c r="GC28" s="9">
        <f t="shared" si="9"/>
        <v>46280</v>
      </c>
      <c r="GD28" s="9">
        <f t="shared" si="9"/>
        <v>46281</v>
      </c>
      <c r="GE28" s="9">
        <f t="shared" si="9"/>
        <v>46282</v>
      </c>
      <c r="GF28" s="9">
        <f t="shared" si="9"/>
        <v>46283</v>
      </c>
      <c r="GG28" s="9">
        <f t="shared" si="9"/>
        <v>46284</v>
      </c>
      <c r="GH28" s="9">
        <f t="shared" si="9"/>
        <v>46285</v>
      </c>
      <c r="GI28" s="9">
        <f t="shared" si="9"/>
        <v>46286</v>
      </c>
      <c r="GJ28" s="9">
        <f t="shared" si="9"/>
        <v>46287</v>
      </c>
      <c r="GK28" s="9">
        <f t="shared" si="9"/>
        <v>46288</v>
      </c>
      <c r="GL28" s="9">
        <f t="shared" si="9"/>
        <v>46289</v>
      </c>
      <c r="GM28" s="9">
        <f t="shared" si="9"/>
        <v>46290</v>
      </c>
      <c r="GN28" s="9">
        <f t="shared" si="9"/>
        <v>46291</v>
      </c>
      <c r="GO28" s="9">
        <f t="shared" si="9"/>
        <v>46292</v>
      </c>
      <c r="GP28" s="9">
        <f t="shared" si="9"/>
        <v>46293</v>
      </c>
      <c r="GQ28" s="9">
        <f t="shared" si="9"/>
        <v>46294</v>
      </c>
      <c r="GR28" s="9">
        <f t="shared" si="9"/>
        <v>46295</v>
      </c>
    </row>
    <row r="29" spans="1:200" x14ac:dyDescent="0.2">
      <c r="A29" s="10" t="s">
        <v>14</v>
      </c>
    </row>
    <row r="30" spans="1:200" x14ac:dyDescent="0.2">
      <c r="A30" s="10">
        <v>1</v>
      </c>
      <c r="B30" s="18">
        <f t="shared" ref="B30:H30" si="10">ROUNDUP(B8*0.82,)</f>
        <v>7011</v>
      </c>
      <c r="C30" s="18">
        <f t="shared" si="10"/>
        <v>7011</v>
      </c>
      <c r="D30" s="18">
        <f t="shared" si="10"/>
        <v>7011</v>
      </c>
      <c r="E30" s="18">
        <f t="shared" si="10"/>
        <v>8241</v>
      </c>
      <c r="F30" s="18">
        <f t="shared" si="10"/>
        <v>9389</v>
      </c>
      <c r="G30" s="18">
        <f t="shared" si="10"/>
        <v>8815</v>
      </c>
      <c r="H30" s="18">
        <f t="shared" si="10"/>
        <v>6601</v>
      </c>
      <c r="I30" s="18">
        <f t="shared" ref="I30:AU30" si="11">ROUNDUP(I8*0.82,)</f>
        <v>6601</v>
      </c>
      <c r="J30" s="18">
        <f t="shared" si="11"/>
        <v>6601</v>
      </c>
      <c r="K30" s="18">
        <f t="shared" si="11"/>
        <v>6601</v>
      </c>
      <c r="L30" s="18">
        <f t="shared" si="11"/>
        <v>6601</v>
      </c>
      <c r="M30" s="18">
        <f t="shared" si="11"/>
        <v>6601</v>
      </c>
      <c r="N30" s="18">
        <f t="shared" si="11"/>
        <v>6601</v>
      </c>
      <c r="O30" s="18">
        <f t="shared" si="11"/>
        <v>6601</v>
      </c>
      <c r="P30" s="18">
        <f t="shared" si="11"/>
        <v>6601</v>
      </c>
      <c r="Q30" s="18">
        <f t="shared" si="11"/>
        <v>6601</v>
      </c>
      <c r="R30" s="18">
        <f t="shared" si="11"/>
        <v>5125</v>
      </c>
      <c r="S30" s="18">
        <f t="shared" si="11"/>
        <v>5125</v>
      </c>
      <c r="T30" s="18">
        <f t="shared" si="11"/>
        <v>5371</v>
      </c>
      <c r="U30" s="18">
        <f t="shared" si="11"/>
        <v>5371</v>
      </c>
      <c r="V30" s="18">
        <f t="shared" si="11"/>
        <v>4879</v>
      </c>
      <c r="W30" s="18">
        <f t="shared" si="11"/>
        <v>4879</v>
      </c>
      <c r="X30" s="18">
        <f t="shared" si="11"/>
        <v>4879</v>
      </c>
      <c r="Y30" s="18">
        <f t="shared" si="11"/>
        <v>4879</v>
      </c>
      <c r="Z30" s="18">
        <f t="shared" si="11"/>
        <v>4879</v>
      </c>
      <c r="AA30" s="18">
        <f t="shared" si="11"/>
        <v>5125</v>
      </c>
      <c r="AB30" s="18">
        <f t="shared" si="11"/>
        <v>5125</v>
      </c>
      <c r="AC30" s="18">
        <f t="shared" si="11"/>
        <v>4879</v>
      </c>
      <c r="AD30" s="18">
        <f t="shared" si="11"/>
        <v>4879</v>
      </c>
      <c r="AE30" s="18">
        <f t="shared" si="11"/>
        <v>4879</v>
      </c>
      <c r="AF30" s="18">
        <f t="shared" si="11"/>
        <v>4879</v>
      </c>
      <c r="AG30" s="18">
        <f t="shared" si="11"/>
        <v>4879</v>
      </c>
      <c r="AH30" s="18">
        <f t="shared" si="11"/>
        <v>4879</v>
      </c>
      <c r="AI30" s="18">
        <f t="shared" si="11"/>
        <v>4879</v>
      </c>
      <c r="AJ30" s="18">
        <f t="shared" si="11"/>
        <v>4879</v>
      </c>
      <c r="AK30" s="18">
        <f t="shared" si="11"/>
        <v>4879</v>
      </c>
      <c r="AL30" s="18">
        <f t="shared" si="11"/>
        <v>4879</v>
      </c>
      <c r="AM30" s="18">
        <f t="shared" si="11"/>
        <v>4879</v>
      </c>
      <c r="AN30" s="18">
        <f t="shared" si="11"/>
        <v>4879</v>
      </c>
      <c r="AO30" s="18">
        <f t="shared" si="11"/>
        <v>5125</v>
      </c>
      <c r="AP30" s="18">
        <f t="shared" si="11"/>
        <v>5125</v>
      </c>
      <c r="AQ30" s="18">
        <f t="shared" si="11"/>
        <v>4879</v>
      </c>
      <c r="AR30" s="18">
        <f t="shared" si="11"/>
        <v>4879</v>
      </c>
      <c r="AS30" s="18">
        <f t="shared" si="11"/>
        <v>4879</v>
      </c>
      <c r="AT30" s="18">
        <f t="shared" si="11"/>
        <v>4879</v>
      </c>
      <c r="AU30" s="18">
        <f t="shared" si="11"/>
        <v>5617</v>
      </c>
      <c r="AV30" s="18">
        <f t="shared" ref="AV30:DG30" si="12">ROUNDUP(AV8*0.82,)</f>
        <v>5617</v>
      </c>
      <c r="AW30" s="18">
        <f t="shared" si="12"/>
        <v>5617</v>
      </c>
      <c r="AX30" s="18">
        <f t="shared" si="12"/>
        <v>5125</v>
      </c>
      <c r="AY30" s="18">
        <f t="shared" si="12"/>
        <v>5125</v>
      </c>
      <c r="AZ30" s="18">
        <f t="shared" si="12"/>
        <v>5125</v>
      </c>
      <c r="BA30" s="18">
        <f t="shared" si="12"/>
        <v>5125</v>
      </c>
      <c r="BB30" s="18">
        <f t="shared" si="12"/>
        <v>5125</v>
      </c>
      <c r="BC30" s="18">
        <f t="shared" si="12"/>
        <v>5371</v>
      </c>
      <c r="BD30" s="18">
        <f t="shared" si="12"/>
        <v>5371</v>
      </c>
      <c r="BE30" s="18">
        <f t="shared" si="12"/>
        <v>5371</v>
      </c>
      <c r="BF30" s="18">
        <f t="shared" si="12"/>
        <v>4879</v>
      </c>
      <c r="BG30" s="18">
        <f t="shared" si="12"/>
        <v>4879</v>
      </c>
      <c r="BH30" s="18">
        <f t="shared" si="12"/>
        <v>4879</v>
      </c>
      <c r="BI30" s="18">
        <f t="shared" si="12"/>
        <v>4879</v>
      </c>
      <c r="BJ30" s="18">
        <f t="shared" si="12"/>
        <v>4879</v>
      </c>
      <c r="BK30" s="18">
        <f t="shared" si="12"/>
        <v>4879</v>
      </c>
      <c r="BL30" s="18">
        <f t="shared" si="12"/>
        <v>4879</v>
      </c>
      <c r="BM30" s="18">
        <f t="shared" si="12"/>
        <v>4879</v>
      </c>
      <c r="BN30" s="18">
        <f t="shared" si="12"/>
        <v>4879</v>
      </c>
      <c r="BO30" s="18">
        <f t="shared" si="12"/>
        <v>4879</v>
      </c>
      <c r="BP30" s="18">
        <f t="shared" si="12"/>
        <v>4879</v>
      </c>
      <c r="BQ30" s="18">
        <f t="shared" si="12"/>
        <v>4879</v>
      </c>
      <c r="BR30" s="18">
        <f t="shared" si="12"/>
        <v>4879</v>
      </c>
      <c r="BS30" s="18">
        <f t="shared" si="12"/>
        <v>4879</v>
      </c>
      <c r="BT30" s="18">
        <f t="shared" si="12"/>
        <v>4879</v>
      </c>
      <c r="BU30" s="18">
        <f t="shared" si="12"/>
        <v>4879</v>
      </c>
      <c r="BV30" s="18">
        <f t="shared" si="12"/>
        <v>4879</v>
      </c>
      <c r="BW30" s="18">
        <f t="shared" si="12"/>
        <v>4879</v>
      </c>
      <c r="BX30" s="18">
        <f t="shared" si="12"/>
        <v>4879</v>
      </c>
      <c r="BY30" s="18">
        <f t="shared" si="12"/>
        <v>4879</v>
      </c>
      <c r="BZ30" s="18">
        <f t="shared" si="12"/>
        <v>4879</v>
      </c>
      <c r="CA30" s="18">
        <f t="shared" si="12"/>
        <v>5125</v>
      </c>
      <c r="CB30" s="18">
        <f t="shared" si="12"/>
        <v>5125</v>
      </c>
      <c r="CC30" s="18">
        <f t="shared" si="12"/>
        <v>5125</v>
      </c>
      <c r="CD30" s="18">
        <f t="shared" si="12"/>
        <v>5125</v>
      </c>
      <c r="CE30" s="18">
        <f t="shared" si="12"/>
        <v>9799</v>
      </c>
      <c r="CF30" s="18">
        <f t="shared" si="12"/>
        <v>9799</v>
      </c>
      <c r="CG30" s="60">
        <f t="shared" si="12"/>
        <v>9799</v>
      </c>
      <c r="CH30" s="60">
        <f t="shared" si="12"/>
        <v>9799</v>
      </c>
      <c r="CI30" s="60">
        <f t="shared" si="12"/>
        <v>9799</v>
      </c>
      <c r="CJ30" s="60">
        <f t="shared" si="12"/>
        <v>9799</v>
      </c>
      <c r="CK30" s="60">
        <f t="shared" si="12"/>
        <v>9799</v>
      </c>
      <c r="CL30" s="18">
        <f t="shared" si="12"/>
        <v>9799</v>
      </c>
      <c r="CM30" s="18">
        <f t="shared" si="12"/>
        <v>9799</v>
      </c>
      <c r="CN30" s="18">
        <f t="shared" si="12"/>
        <v>10127</v>
      </c>
      <c r="CO30" s="30">
        <f t="shared" si="12"/>
        <v>10127</v>
      </c>
      <c r="CP30" s="30">
        <f t="shared" si="12"/>
        <v>10127</v>
      </c>
      <c r="CQ30" s="30">
        <f t="shared" si="12"/>
        <v>10127</v>
      </c>
      <c r="CR30" s="30">
        <f t="shared" si="12"/>
        <v>10127</v>
      </c>
      <c r="CS30" s="30">
        <f t="shared" si="12"/>
        <v>10127</v>
      </c>
      <c r="CT30" s="18">
        <f t="shared" si="12"/>
        <v>10127</v>
      </c>
      <c r="CU30" s="18">
        <f t="shared" si="12"/>
        <v>7667</v>
      </c>
      <c r="CV30" s="18">
        <f t="shared" si="12"/>
        <v>7667</v>
      </c>
      <c r="CW30" s="18">
        <f t="shared" si="12"/>
        <v>7667</v>
      </c>
      <c r="CX30" s="18">
        <f t="shared" si="12"/>
        <v>7667</v>
      </c>
      <c r="CY30" s="18">
        <f t="shared" si="12"/>
        <v>7667</v>
      </c>
      <c r="CZ30" s="18">
        <f t="shared" si="12"/>
        <v>7667</v>
      </c>
      <c r="DA30" s="18">
        <f t="shared" si="12"/>
        <v>7667</v>
      </c>
      <c r="DB30" s="18">
        <f t="shared" si="12"/>
        <v>7667</v>
      </c>
      <c r="DC30" s="18">
        <f t="shared" si="12"/>
        <v>10127</v>
      </c>
      <c r="DD30" s="18">
        <f t="shared" si="12"/>
        <v>10127</v>
      </c>
      <c r="DE30" s="18">
        <f t="shared" si="12"/>
        <v>10127</v>
      </c>
      <c r="DF30" s="18">
        <f t="shared" si="12"/>
        <v>10127</v>
      </c>
      <c r="DG30" s="18">
        <f t="shared" si="12"/>
        <v>10127</v>
      </c>
      <c r="DH30" s="18">
        <f t="shared" ref="DH30:FS30" si="13">ROUNDUP(DH8*0.82,)</f>
        <v>10127</v>
      </c>
      <c r="DI30" s="18">
        <f t="shared" si="13"/>
        <v>10127</v>
      </c>
      <c r="DJ30" s="18">
        <f t="shared" si="13"/>
        <v>10127</v>
      </c>
      <c r="DK30" s="18">
        <f t="shared" si="13"/>
        <v>10127</v>
      </c>
      <c r="DL30" s="18">
        <f t="shared" si="13"/>
        <v>10127</v>
      </c>
      <c r="DM30" s="18">
        <f t="shared" si="13"/>
        <v>10127</v>
      </c>
      <c r="DN30" s="18">
        <f t="shared" si="13"/>
        <v>10127</v>
      </c>
      <c r="DO30" s="18">
        <f t="shared" si="13"/>
        <v>10127</v>
      </c>
      <c r="DP30" s="18">
        <f t="shared" si="13"/>
        <v>10127</v>
      </c>
      <c r="DQ30" s="18">
        <f t="shared" si="13"/>
        <v>7257</v>
      </c>
      <c r="DR30" s="18">
        <f t="shared" si="13"/>
        <v>7257</v>
      </c>
      <c r="DS30" s="18">
        <f t="shared" si="13"/>
        <v>7257</v>
      </c>
      <c r="DT30" s="18">
        <f t="shared" si="13"/>
        <v>7257</v>
      </c>
      <c r="DU30" s="18">
        <f t="shared" si="13"/>
        <v>7667</v>
      </c>
      <c r="DV30" s="18">
        <f t="shared" si="13"/>
        <v>7667</v>
      </c>
      <c r="DW30" s="18">
        <f t="shared" si="13"/>
        <v>7257</v>
      </c>
      <c r="DX30" s="18">
        <f t="shared" si="13"/>
        <v>7257</v>
      </c>
      <c r="DY30" s="18">
        <f t="shared" si="13"/>
        <v>7257</v>
      </c>
      <c r="DZ30" s="18">
        <f t="shared" si="13"/>
        <v>7257</v>
      </c>
      <c r="EA30" s="18">
        <f t="shared" si="13"/>
        <v>7257</v>
      </c>
      <c r="EB30" s="18">
        <f t="shared" si="13"/>
        <v>7667</v>
      </c>
      <c r="EC30" s="18">
        <f t="shared" si="13"/>
        <v>7667</v>
      </c>
      <c r="ED30" s="18">
        <f t="shared" si="13"/>
        <v>7257</v>
      </c>
      <c r="EE30" s="18">
        <f t="shared" si="13"/>
        <v>7257</v>
      </c>
      <c r="EF30" s="18">
        <f t="shared" si="13"/>
        <v>7257</v>
      </c>
      <c r="EG30" s="18">
        <f t="shared" si="13"/>
        <v>7257</v>
      </c>
      <c r="EH30" s="18">
        <f t="shared" si="13"/>
        <v>7257</v>
      </c>
      <c r="EI30" s="18">
        <f t="shared" si="13"/>
        <v>7667</v>
      </c>
      <c r="EJ30" s="18">
        <f t="shared" si="13"/>
        <v>7667</v>
      </c>
      <c r="EK30" s="18">
        <f t="shared" si="13"/>
        <v>7257</v>
      </c>
      <c r="EL30" s="18">
        <f t="shared" si="13"/>
        <v>7257</v>
      </c>
      <c r="EM30" s="18">
        <f t="shared" si="13"/>
        <v>7257</v>
      </c>
      <c r="EN30" s="18">
        <f t="shared" si="13"/>
        <v>7257</v>
      </c>
      <c r="EO30" s="18">
        <f t="shared" si="13"/>
        <v>7257</v>
      </c>
      <c r="EP30" s="18">
        <f t="shared" si="13"/>
        <v>7667</v>
      </c>
      <c r="EQ30" s="18">
        <f t="shared" si="13"/>
        <v>7667</v>
      </c>
      <c r="ER30" s="18">
        <f t="shared" si="13"/>
        <v>7257</v>
      </c>
      <c r="ES30" s="18">
        <f t="shared" si="13"/>
        <v>7257</v>
      </c>
      <c r="ET30" s="18">
        <f t="shared" si="13"/>
        <v>7257</v>
      </c>
      <c r="EU30" s="18">
        <f t="shared" si="13"/>
        <v>7257</v>
      </c>
      <c r="EV30" s="18">
        <f t="shared" si="13"/>
        <v>7257</v>
      </c>
      <c r="EW30" s="18">
        <f t="shared" si="13"/>
        <v>7667</v>
      </c>
      <c r="EX30" s="18">
        <f t="shared" si="13"/>
        <v>7667</v>
      </c>
      <c r="EY30" s="18">
        <f t="shared" si="13"/>
        <v>7257</v>
      </c>
      <c r="EZ30" s="18">
        <f t="shared" si="13"/>
        <v>7257</v>
      </c>
      <c r="FA30" s="18">
        <f t="shared" si="13"/>
        <v>7257</v>
      </c>
      <c r="FB30" s="18">
        <f t="shared" si="13"/>
        <v>7257</v>
      </c>
      <c r="FC30" s="18">
        <f t="shared" si="13"/>
        <v>7257</v>
      </c>
      <c r="FD30" s="18">
        <f t="shared" si="13"/>
        <v>7667</v>
      </c>
      <c r="FE30" s="18">
        <f t="shared" si="13"/>
        <v>7667</v>
      </c>
      <c r="FF30" s="18">
        <f t="shared" si="13"/>
        <v>6437</v>
      </c>
      <c r="FG30" s="18">
        <f t="shared" si="13"/>
        <v>6437</v>
      </c>
      <c r="FH30" s="18">
        <f t="shared" si="13"/>
        <v>6437</v>
      </c>
      <c r="FI30" s="18">
        <f t="shared" si="13"/>
        <v>6437</v>
      </c>
      <c r="FJ30" s="18">
        <f t="shared" si="13"/>
        <v>6437</v>
      </c>
      <c r="FK30" s="18">
        <f t="shared" si="13"/>
        <v>6437</v>
      </c>
      <c r="FL30" s="18">
        <f t="shared" si="13"/>
        <v>6437</v>
      </c>
      <c r="FM30" s="18">
        <f t="shared" si="13"/>
        <v>6027</v>
      </c>
      <c r="FN30" s="18">
        <f t="shared" si="13"/>
        <v>6027</v>
      </c>
      <c r="FO30" s="18">
        <f t="shared" si="13"/>
        <v>6027</v>
      </c>
      <c r="FP30" s="18">
        <f t="shared" si="13"/>
        <v>6027</v>
      </c>
      <c r="FQ30" s="18">
        <f t="shared" si="13"/>
        <v>6027</v>
      </c>
      <c r="FR30" s="18">
        <f t="shared" si="13"/>
        <v>6437</v>
      </c>
      <c r="FS30" s="18">
        <f t="shared" si="13"/>
        <v>6437</v>
      </c>
      <c r="FT30" s="18">
        <f t="shared" ref="FT30:GR30" si="14">ROUNDUP(FT8*0.82,)</f>
        <v>6027</v>
      </c>
      <c r="FU30" s="18">
        <f t="shared" si="14"/>
        <v>6027</v>
      </c>
      <c r="FV30" s="18">
        <f t="shared" si="14"/>
        <v>6027</v>
      </c>
      <c r="FW30" s="18">
        <f t="shared" si="14"/>
        <v>6027</v>
      </c>
      <c r="FX30" s="18">
        <f t="shared" si="14"/>
        <v>6027</v>
      </c>
      <c r="FY30" s="18">
        <f t="shared" si="14"/>
        <v>6437</v>
      </c>
      <c r="FZ30" s="18">
        <f t="shared" si="14"/>
        <v>6437</v>
      </c>
      <c r="GA30" s="18">
        <f t="shared" si="14"/>
        <v>6027</v>
      </c>
      <c r="GB30" s="18">
        <f t="shared" si="14"/>
        <v>6027</v>
      </c>
      <c r="GC30" s="18">
        <f t="shared" si="14"/>
        <v>6027</v>
      </c>
      <c r="GD30" s="18">
        <f t="shared" si="14"/>
        <v>6027</v>
      </c>
      <c r="GE30" s="18">
        <f t="shared" si="14"/>
        <v>6027</v>
      </c>
      <c r="GF30" s="18">
        <f t="shared" si="14"/>
        <v>6437</v>
      </c>
      <c r="GG30" s="18">
        <f t="shared" si="14"/>
        <v>6437</v>
      </c>
      <c r="GH30" s="18">
        <f t="shared" si="14"/>
        <v>6437</v>
      </c>
      <c r="GI30" s="18">
        <f t="shared" si="14"/>
        <v>6437</v>
      </c>
      <c r="GJ30" s="18">
        <f t="shared" si="14"/>
        <v>6437</v>
      </c>
      <c r="GK30" s="18">
        <f t="shared" si="14"/>
        <v>6437</v>
      </c>
      <c r="GL30" s="18">
        <f t="shared" si="14"/>
        <v>6437</v>
      </c>
      <c r="GM30" s="18">
        <f t="shared" si="14"/>
        <v>6437</v>
      </c>
      <c r="GN30" s="18">
        <f t="shared" si="14"/>
        <v>6437</v>
      </c>
      <c r="GO30" s="18">
        <f t="shared" si="14"/>
        <v>6437</v>
      </c>
      <c r="GP30" s="18">
        <f t="shared" si="14"/>
        <v>6437</v>
      </c>
      <c r="GQ30" s="18">
        <f t="shared" si="14"/>
        <v>6437</v>
      </c>
      <c r="GR30" s="18">
        <f t="shared" si="14"/>
        <v>6437</v>
      </c>
    </row>
    <row r="31" spans="1:200" x14ac:dyDescent="0.2">
      <c r="A31" s="10">
        <v>2</v>
      </c>
      <c r="B31" s="30">
        <f t="shared" ref="B31:H31" si="15">ROUNDUP(B9*0.82,)</f>
        <v>8528</v>
      </c>
      <c r="C31" s="30">
        <f t="shared" si="15"/>
        <v>8528</v>
      </c>
      <c r="D31" s="30">
        <f t="shared" si="15"/>
        <v>8528</v>
      </c>
      <c r="E31" s="30">
        <f t="shared" si="15"/>
        <v>9758</v>
      </c>
      <c r="F31" s="30">
        <f t="shared" si="15"/>
        <v>10906</v>
      </c>
      <c r="G31" s="30">
        <f t="shared" si="15"/>
        <v>10332</v>
      </c>
      <c r="H31" s="30">
        <f t="shared" si="15"/>
        <v>8118</v>
      </c>
      <c r="I31" s="30">
        <f t="shared" ref="I31:AU31" si="16">ROUNDUP(I9*0.82,)</f>
        <v>8118</v>
      </c>
      <c r="J31" s="30">
        <f t="shared" si="16"/>
        <v>8118</v>
      </c>
      <c r="K31" s="30">
        <f t="shared" si="16"/>
        <v>8118</v>
      </c>
      <c r="L31" s="30">
        <f t="shared" si="16"/>
        <v>8118</v>
      </c>
      <c r="M31" s="30">
        <f t="shared" si="16"/>
        <v>8118</v>
      </c>
      <c r="N31" s="30">
        <f t="shared" si="16"/>
        <v>8118</v>
      </c>
      <c r="O31" s="30">
        <f t="shared" si="16"/>
        <v>8118</v>
      </c>
      <c r="P31" s="30">
        <f t="shared" si="16"/>
        <v>8118</v>
      </c>
      <c r="Q31" s="30">
        <f t="shared" si="16"/>
        <v>8118</v>
      </c>
      <c r="R31" s="30">
        <f t="shared" si="16"/>
        <v>6478</v>
      </c>
      <c r="S31" s="30">
        <f t="shared" si="16"/>
        <v>6478</v>
      </c>
      <c r="T31" s="30">
        <f t="shared" si="16"/>
        <v>6724</v>
      </c>
      <c r="U31" s="30">
        <f t="shared" si="16"/>
        <v>6724</v>
      </c>
      <c r="V31" s="30">
        <f t="shared" si="16"/>
        <v>6232</v>
      </c>
      <c r="W31" s="30">
        <f t="shared" si="16"/>
        <v>6232</v>
      </c>
      <c r="X31" s="30">
        <f t="shared" si="16"/>
        <v>6232</v>
      </c>
      <c r="Y31" s="30">
        <f t="shared" si="16"/>
        <v>6232</v>
      </c>
      <c r="Z31" s="30">
        <f t="shared" si="16"/>
        <v>6232</v>
      </c>
      <c r="AA31" s="30">
        <f t="shared" si="16"/>
        <v>6478</v>
      </c>
      <c r="AB31" s="30">
        <f t="shared" si="16"/>
        <v>6478</v>
      </c>
      <c r="AC31" s="30">
        <f t="shared" si="16"/>
        <v>6232</v>
      </c>
      <c r="AD31" s="30">
        <f t="shared" si="16"/>
        <v>6232</v>
      </c>
      <c r="AE31" s="30">
        <f t="shared" si="16"/>
        <v>6232</v>
      </c>
      <c r="AF31" s="30">
        <f t="shared" si="16"/>
        <v>6232</v>
      </c>
      <c r="AG31" s="30">
        <f t="shared" si="16"/>
        <v>6232</v>
      </c>
      <c r="AH31" s="30">
        <f t="shared" si="16"/>
        <v>6232</v>
      </c>
      <c r="AI31" s="30">
        <f t="shared" si="16"/>
        <v>6232</v>
      </c>
      <c r="AJ31" s="30">
        <f t="shared" si="16"/>
        <v>6232</v>
      </c>
      <c r="AK31" s="30">
        <f t="shared" si="16"/>
        <v>6232</v>
      </c>
      <c r="AL31" s="30">
        <f t="shared" si="16"/>
        <v>6232</v>
      </c>
      <c r="AM31" s="30">
        <f t="shared" si="16"/>
        <v>6232</v>
      </c>
      <c r="AN31" s="30">
        <f t="shared" si="16"/>
        <v>6232</v>
      </c>
      <c r="AO31" s="30">
        <f t="shared" si="16"/>
        <v>6478</v>
      </c>
      <c r="AP31" s="30">
        <f t="shared" si="16"/>
        <v>6478</v>
      </c>
      <c r="AQ31" s="30">
        <f t="shared" si="16"/>
        <v>6232</v>
      </c>
      <c r="AR31" s="30">
        <f t="shared" si="16"/>
        <v>6232</v>
      </c>
      <c r="AS31" s="30">
        <f t="shared" si="16"/>
        <v>6232</v>
      </c>
      <c r="AT31" s="30">
        <f t="shared" si="16"/>
        <v>6232</v>
      </c>
      <c r="AU31" s="30">
        <f t="shared" si="16"/>
        <v>6970</v>
      </c>
      <c r="AV31" s="30">
        <f t="shared" ref="AV31:DG31" si="17">ROUNDUP(AV9*0.82,)</f>
        <v>6970</v>
      </c>
      <c r="AW31" s="30">
        <f t="shared" si="17"/>
        <v>6970</v>
      </c>
      <c r="AX31" s="30">
        <f t="shared" si="17"/>
        <v>6478</v>
      </c>
      <c r="AY31" s="30">
        <f t="shared" si="17"/>
        <v>6478</v>
      </c>
      <c r="AZ31" s="30">
        <f t="shared" si="17"/>
        <v>6478</v>
      </c>
      <c r="BA31" s="30">
        <f t="shared" si="17"/>
        <v>6478</v>
      </c>
      <c r="BB31" s="30">
        <f t="shared" si="17"/>
        <v>6478</v>
      </c>
      <c r="BC31" s="30">
        <f t="shared" si="17"/>
        <v>6724</v>
      </c>
      <c r="BD31" s="30">
        <f t="shared" si="17"/>
        <v>6724</v>
      </c>
      <c r="BE31" s="30">
        <f t="shared" si="17"/>
        <v>6724</v>
      </c>
      <c r="BF31" s="30">
        <f t="shared" si="17"/>
        <v>6232</v>
      </c>
      <c r="BG31" s="30">
        <f t="shared" si="17"/>
        <v>6232</v>
      </c>
      <c r="BH31" s="30">
        <f t="shared" si="17"/>
        <v>6232</v>
      </c>
      <c r="BI31" s="30">
        <f t="shared" si="17"/>
        <v>6232</v>
      </c>
      <c r="BJ31" s="30">
        <f t="shared" si="17"/>
        <v>6232</v>
      </c>
      <c r="BK31" s="30">
        <f t="shared" si="17"/>
        <v>6232</v>
      </c>
      <c r="BL31" s="30">
        <f t="shared" si="17"/>
        <v>6232</v>
      </c>
      <c r="BM31" s="30">
        <f t="shared" si="17"/>
        <v>6232</v>
      </c>
      <c r="BN31" s="30">
        <f t="shared" si="17"/>
        <v>6232</v>
      </c>
      <c r="BO31" s="30">
        <f t="shared" si="17"/>
        <v>6232</v>
      </c>
      <c r="BP31" s="30">
        <f t="shared" si="17"/>
        <v>6232</v>
      </c>
      <c r="BQ31" s="30">
        <f t="shared" si="17"/>
        <v>6232</v>
      </c>
      <c r="BR31" s="30">
        <f t="shared" si="17"/>
        <v>6232</v>
      </c>
      <c r="BS31" s="30">
        <f t="shared" si="17"/>
        <v>6232</v>
      </c>
      <c r="BT31" s="30">
        <f t="shared" si="17"/>
        <v>6232</v>
      </c>
      <c r="BU31" s="30">
        <f t="shared" si="17"/>
        <v>6232</v>
      </c>
      <c r="BV31" s="30">
        <f t="shared" si="17"/>
        <v>6232</v>
      </c>
      <c r="BW31" s="30">
        <f t="shared" si="17"/>
        <v>6232</v>
      </c>
      <c r="BX31" s="30">
        <f t="shared" si="17"/>
        <v>6232</v>
      </c>
      <c r="BY31" s="30">
        <f t="shared" si="17"/>
        <v>6232</v>
      </c>
      <c r="BZ31" s="30">
        <f t="shared" si="17"/>
        <v>6232</v>
      </c>
      <c r="CA31" s="30">
        <f t="shared" si="17"/>
        <v>6478</v>
      </c>
      <c r="CB31" s="30">
        <f t="shared" si="17"/>
        <v>6478</v>
      </c>
      <c r="CC31" s="30">
        <f t="shared" si="17"/>
        <v>6478</v>
      </c>
      <c r="CD31" s="30">
        <f t="shared" si="17"/>
        <v>6478</v>
      </c>
      <c r="CE31" s="30">
        <f t="shared" si="17"/>
        <v>11152</v>
      </c>
      <c r="CF31" s="30">
        <f t="shared" si="17"/>
        <v>11152</v>
      </c>
      <c r="CG31" s="60">
        <f t="shared" si="17"/>
        <v>11152</v>
      </c>
      <c r="CH31" s="60">
        <f t="shared" si="17"/>
        <v>11152</v>
      </c>
      <c r="CI31" s="60">
        <f t="shared" si="17"/>
        <v>11152</v>
      </c>
      <c r="CJ31" s="60">
        <f t="shared" si="17"/>
        <v>11152</v>
      </c>
      <c r="CK31" s="60">
        <f t="shared" si="17"/>
        <v>11152</v>
      </c>
      <c r="CL31" s="30">
        <f t="shared" si="17"/>
        <v>11152</v>
      </c>
      <c r="CM31" s="30">
        <f t="shared" si="17"/>
        <v>11152</v>
      </c>
      <c r="CN31" s="30">
        <f t="shared" si="17"/>
        <v>11480</v>
      </c>
      <c r="CO31" s="30">
        <f t="shared" si="17"/>
        <v>11480</v>
      </c>
      <c r="CP31" s="30">
        <f t="shared" si="17"/>
        <v>11480</v>
      </c>
      <c r="CQ31" s="30">
        <f t="shared" si="17"/>
        <v>11480</v>
      </c>
      <c r="CR31" s="30">
        <f t="shared" si="17"/>
        <v>11480</v>
      </c>
      <c r="CS31" s="30">
        <f t="shared" si="17"/>
        <v>11480</v>
      </c>
      <c r="CT31" s="30">
        <f t="shared" si="17"/>
        <v>11480</v>
      </c>
      <c r="CU31" s="30">
        <f t="shared" si="17"/>
        <v>9020</v>
      </c>
      <c r="CV31" s="30">
        <f t="shared" si="17"/>
        <v>9020</v>
      </c>
      <c r="CW31" s="30">
        <f t="shared" si="17"/>
        <v>9020</v>
      </c>
      <c r="CX31" s="30">
        <f t="shared" si="17"/>
        <v>9020</v>
      </c>
      <c r="CY31" s="30">
        <f t="shared" si="17"/>
        <v>9020</v>
      </c>
      <c r="CZ31" s="30">
        <f t="shared" si="17"/>
        <v>9020</v>
      </c>
      <c r="DA31" s="30">
        <f t="shared" si="17"/>
        <v>9020</v>
      </c>
      <c r="DB31" s="30">
        <f t="shared" si="17"/>
        <v>9020</v>
      </c>
      <c r="DC31" s="30">
        <f t="shared" si="17"/>
        <v>11480</v>
      </c>
      <c r="DD31" s="30">
        <f t="shared" si="17"/>
        <v>11480</v>
      </c>
      <c r="DE31" s="30">
        <f t="shared" si="17"/>
        <v>11480</v>
      </c>
      <c r="DF31" s="30">
        <f t="shared" si="17"/>
        <v>11480</v>
      </c>
      <c r="DG31" s="30">
        <f t="shared" si="17"/>
        <v>11480</v>
      </c>
      <c r="DH31" s="30">
        <f t="shared" ref="DH31:FS31" si="18">ROUNDUP(DH9*0.82,)</f>
        <v>11480</v>
      </c>
      <c r="DI31" s="30">
        <f t="shared" si="18"/>
        <v>11480</v>
      </c>
      <c r="DJ31" s="30">
        <f t="shared" si="18"/>
        <v>11480</v>
      </c>
      <c r="DK31" s="30">
        <f t="shared" si="18"/>
        <v>11480</v>
      </c>
      <c r="DL31" s="30">
        <f t="shared" si="18"/>
        <v>11480</v>
      </c>
      <c r="DM31" s="30">
        <f t="shared" si="18"/>
        <v>11480</v>
      </c>
      <c r="DN31" s="30">
        <f t="shared" si="18"/>
        <v>11480</v>
      </c>
      <c r="DO31" s="30">
        <f t="shared" si="18"/>
        <v>11480</v>
      </c>
      <c r="DP31" s="30">
        <f t="shared" si="18"/>
        <v>11480</v>
      </c>
      <c r="DQ31" s="30">
        <f t="shared" si="18"/>
        <v>8610</v>
      </c>
      <c r="DR31" s="30">
        <f t="shared" si="18"/>
        <v>8610</v>
      </c>
      <c r="DS31" s="30">
        <f t="shared" si="18"/>
        <v>8610</v>
      </c>
      <c r="DT31" s="30">
        <f t="shared" si="18"/>
        <v>8610</v>
      </c>
      <c r="DU31" s="30">
        <f t="shared" si="18"/>
        <v>9020</v>
      </c>
      <c r="DV31" s="30">
        <f t="shared" si="18"/>
        <v>9020</v>
      </c>
      <c r="DW31" s="30">
        <f t="shared" si="18"/>
        <v>8610</v>
      </c>
      <c r="DX31" s="30">
        <f t="shared" si="18"/>
        <v>8610</v>
      </c>
      <c r="DY31" s="30">
        <f t="shared" si="18"/>
        <v>8610</v>
      </c>
      <c r="DZ31" s="30">
        <f t="shared" si="18"/>
        <v>8610</v>
      </c>
      <c r="EA31" s="30">
        <f t="shared" si="18"/>
        <v>8610</v>
      </c>
      <c r="EB31" s="30">
        <f t="shared" si="18"/>
        <v>9020</v>
      </c>
      <c r="EC31" s="30">
        <f t="shared" si="18"/>
        <v>9020</v>
      </c>
      <c r="ED31" s="30">
        <f t="shared" si="18"/>
        <v>8610</v>
      </c>
      <c r="EE31" s="30">
        <f t="shared" si="18"/>
        <v>8610</v>
      </c>
      <c r="EF31" s="30">
        <f t="shared" si="18"/>
        <v>8610</v>
      </c>
      <c r="EG31" s="30">
        <f t="shared" si="18"/>
        <v>8610</v>
      </c>
      <c r="EH31" s="30">
        <f t="shared" si="18"/>
        <v>8610</v>
      </c>
      <c r="EI31" s="30">
        <f t="shared" si="18"/>
        <v>9020</v>
      </c>
      <c r="EJ31" s="30">
        <f t="shared" si="18"/>
        <v>9020</v>
      </c>
      <c r="EK31" s="30">
        <f t="shared" si="18"/>
        <v>8610</v>
      </c>
      <c r="EL31" s="30">
        <f t="shared" si="18"/>
        <v>8610</v>
      </c>
      <c r="EM31" s="30">
        <f t="shared" si="18"/>
        <v>8610</v>
      </c>
      <c r="EN31" s="30">
        <f t="shared" si="18"/>
        <v>8610</v>
      </c>
      <c r="EO31" s="30">
        <f t="shared" si="18"/>
        <v>8610</v>
      </c>
      <c r="EP31" s="30">
        <f t="shared" si="18"/>
        <v>9020</v>
      </c>
      <c r="EQ31" s="30">
        <f t="shared" si="18"/>
        <v>9020</v>
      </c>
      <c r="ER31" s="30">
        <f t="shared" si="18"/>
        <v>8610</v>
      </c>
      <c r="ES31" s="30">
        <f t="shared" si="18"/>
        <v>8610</v>
      </c>
      <c r="ET31" s="30">
        <f t="shared" si="18"/>
        <v>8610</v>
      </c>
      <c r="EU31" s="30">
        <f t="shared" si="18"/>
        <v>8610</v>
      </c>
      <c r="EV31" s="30">
        <f t="shared" si="18"/>
        <v>8610</v>
      </c>
      <c r="EW31" s="30">
        <f t="shared" si="18"/>
        <v>9020</v>
      </c>
      <c r="EX31" s="30">
        <f t="shared" si="18"/>
        <v>9020</v>
      </c>
      <c r="EY31" s="30">
        <f t="shared" si="18"/>
        <v>8610</v>
      </c>
      <c r="EZ31" s="30">
        <f t="shared" si="18"/>
        <v>8610</v>
      </c>
      <c r="FA31" s="30">
        <f t="shared" si="18"/>
        <v>8610</v>
      </c>
      <c r="FB31" s="30">
        <f t="shared" si="18"/>
        <v>8610</v>
      </c>
      <c r="FC31" s="30">
        <f t="shared" si="18"/>
        <v>8610</v>
      </c>
      <c r="FD31" s="30">
        <f t="shared" si="18"/>
        <v>9020</v>
      </c>
      <c r="FE31" s="30">
        <f t="shared" si="18"/>
        <v>9020</v>
      </c>
      <c r="FF31" s="30">
        <f t="shared" si="18"/>
        <v>7790</v>
      </c>
      <c r="FG31" s="30">
        <f t="shared" si="18"/>
        <v>7790</v>
      </c>
      <c r="FH31" s="30">
        <f t="shared" si="18"/>
        <v>7790</v>
      </c>
      <c r="FI31" s="30">
        <f t="shared" si="18"/>
        <v>7790</v>
      </c>
      <c r="FJ31" s="30">
        <f t="shared" si="18"/>
        <v>7790</v>
      </c>
      <c r="FK31" s="30">
        <f t="shared" si="18"/>
        <v>7790</v>
      </c>
      <c r="FL31" s="30">
        <f t="shared" si="18"/>
        <v>7790</v>
      </c>
      <c r="FM31" s="30">
        <f t="shared" si="18"/>
        <v>7380</v>
      </c>
      <c r="FN31" s="30">
        <f t="shared" si="18"/>
        <v>7380</v>
      </c>
      <c r="FO31" s="30">
        <f t="shared" si="18"/>
        <v>7380</v>
      </c>
      <c r="FP31" s="30">
        <f t="shared" si="18"/>
        <v>7380</v>
      </c>
      <c r="FQ31" s="30">
        <f t="shared" si="18"/>
        <v>7380</v>
      </c>
      <c r="FR31" s="30">
        <f t="shared" si="18"/>
        <v>7790</v>
      </c>
      <c r="FS31" s="30">
        <f t="shared" si="18"/>
        <v>7790</v>
      </c>
      <c r="FT31" s="30">
        <f t="shared" ref="FT31:GR31" si="19">ROUNDUP(FT9*0.82,)</f>
        <v>7380</v>
      </c>
      <c r="FU31" s="30">
        <f t="shared" si="19"/>
        <v>7380</v>
      </c>
      <c r="FV31" s="30">
        <f t="shared" si="19"/>
        <v>7380</v>
      </c>
      <c r="FW31" s="30">
        <f t="shared" si="19"/>
        <v>7380</v>
      </c>
      <c r="FX31" s="30">
        <f t="shared" si="19"/>
        <v>7380</v>
      </c>
      <c r="FY31" s="30">
        <f t="shared" si="19"/>
        <v>7790</v>
      </c>
      <c r="FZ31" s="30">
        <f t="shared" si="19"/>
        <v>7790</v>
      </c>
      <c r="GA31" s="30">
        <f t="shared" si="19"/>
        <v>7380</v>
      </c>
      <c r="GB31" s="30">
        <f t="shared" si="19"/>
        <v>7380</v>
      </c>
      <c r="GC31" s="30">
        <f t="shared" si="19"/>
        <v>7380</v>
      </c>
      <c r="GD31" s="30">
        <f t="shared" si="19"/>
        <v>7380</v>
      </c>
      <c r="GE31" s="30">
        <f t="shared" si="19"/>
        <v>7380</v>
      </c>
      <c r="GF31" s="30">
        <f t="shared" si="19"/>
        <v>7790</v>
      </c>
      <c r="GG31" s="30">
        <f t="shared" si="19"/>
        <v>7790</v>
      </c>
      <c r="GH31" s="30">
        <f t="shared" si="19"/>
        <v>7790</v>
      </c>
      <c r="GI31" s="30">
        <f t="shared" si="19"/>
        <v>7790</v>
      </c>
      <c r="GJ31" s="30">
        <f t="shared" si="19"/>
        <v>7790</v>
      </c>
      <c r="GK31" s="30">
        <f t="shared" si="19"/>
        <v>7790</v>
      </c>
      <c r="GL31" s="30">
        <f t="shared" si="19"/>
        <v>7790</v>
      </c>
      <c r="GM31" s="30">
        <f t="shared" si="19"/>
        <v>7790</v>
      </c>
      <c r="GN31" s="30">
        <f t="shared" si="19"/>
        <v>7790</v>
      </c>
      <c r="GO31" s="30">
        <f t="shared" si="19"/>
        <v>7790</v>
      </c>
      <c r="GP31" s="30">
        <f t="shared" si="19"/>
        <v>7790</v>
      </c>
      <c r="GQ31" s="30">
        <f t="shared" si="19"/>
        <v>7790</v>
      </c>
      <c r="GR31" s="30">
        <f t="shared" si="19"/>
        <v>7790</v>
      </c>
    </row>
    <row r="32" spans="1:200" x14ac:dyDescent="0.2">
      <c r="A32" s="10" t="s">
        <v>15</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60"/>
      <c r="CH32" s="60"/>
      <c r="CI32" s="60"/>
      <c r="CJ32" s="60"/>
      <c r="CK32" s="6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row>
    <row r="33" spans="1:200" x14ac:dyDescent="0.2">
      <c r="A33" s="10">
        <v>1</v>
      </c>
      <c r="B33" s="30">
        <f t="shared" ref="B33:H33" si="20">ROUNDUP(B11*0.82,)</f>
        <v>8241</v>
      </c>
      <c r="C33" s="30">
        <f t="shared" si="20"/>
        <v>8241</v>
      </c>
      <c r="D33" s="30">
        <f t="shared" si="20"/>
        <v>8241</v>
      </c>
      <c r="E33" s="30">
        <f t="shared" si="20"/>
        <v>9471</v>
      </c>
      <c r="F33" s="30">
        <f t="shared" si="20"/>
        <v>10619</v>
      </c>
      <c r="G33" s="30">
        <f t="shared" si="20"/>
        <v>10045</v>
      </c>
      <c r="H33" s="30">
        <f t="shared" si="20"/>
        <v>7831</v>
      </c>
      <c r="I33" s="30">
        <f t="shared" ref="I33:AU33" si="21">ROUNDUP(I11*0.82,)</f>
        <v>7831</v>
      </c>
      <c r="J33" s="30">
        <f t="shared" si="21"/>
        <v>7831</v>
      </c>
      <c r="K33" s="30">
        <f t="shared" si="21"/>
        <v>7831</v>
      </c>
      <c r="L33" s="30">
        <f t="shared" si="21"/>
        <v>7831</v>
      </c>
      <c r="M33" s="30">
        <f t="shared" si="21"/>
        <v>7831</v>
      </c>
      <c r="N33" s="30">
        <f t="shared" si="21"/>
        <v>7831</v>
      </c>
      <c r="O33" s="30">
        <f t="shared" si="21"/>
        <v>7831</v>
      </c>
      <c r="P33" s="30">
        <f t="shared" si="21"/>
        <v>7831</v>
      </c>
      <c r="Q33" s="30">
        <f t="shared" si="21"/>
        <v>7831</v>
      </c>
      <c r="R33" s="30">
        <f t="shared" si="21"/>
        <v>6355</v>
      </c>
      <c r="S33" s="30">
        <f t="shared" si="21"/>
        <v>6355</v>
      </c>
      <c r="T33" s="30">
        <f t="shared" si="21"/>
        <v>6601</v>
      </c>
      <c r="U33" s="30">
        <f t="shared" si="21"/>
        <v>6601</v>
      </c>
      <c r="V33" s="30">
        <f t="shared" si="21"/>
        <v>6109</v>
      </c>
      <c r="W33" s="30">
        <f t="shared" si="21"/>
        <v>6109</v>
      </c>
      <c r="X33" s="30">
        <f t="shared" si="21"/>
        <v>6109</v>
      </c>
      <c r="Y33" s="30">
        <f t="shared" si="21"/>
        <v>6109</v>
      </c>
      <c r="Z33" s="30">
        <f t="shared" si="21"/>
        <v>6109</v>
      </c>
      <c r="AA33" s="30">
        <f t="shared" si="21"/>
        <v>6355</v>
      </c>
      <c r="AB33" s="30">
        <f t="shared" si="21"/>
        <v>6355</v>
      </c>
      <c r="AC33" s="30">
        <f t="shared" si="21"/>
        <v>6109</v>
      </c>
      <c r="AD33" s="30">
        <f t="shared" si="21"/>
        <v>6109</v>
      </c>
      <c r="AE33" s="30">
        <f t="shared" si="21"/>
        <v>6109</v>
      </c>
      <c r="AF33" s="30">
        <f t="shared" si="21"/>
        <v>6109</v>
      </c>
      <c r="AG33" s="30">
        <f t="shared" si="21"/>
        <v>6109</v>
      </c>
      <c r="AH33" s="30">
        <f t="shared" si="21"/>
        <v>6109</v>
      </c>
      <c r="AI33" s="30">
        <f t="shared" si="21"/>
        <v>6109</v>
      </c>
      <c r="AJ33" s="30">
        <f t="shared" si="21"/>
        <v>6109</v>
      </c>
      <c r="AK33" s="30">
        <f t="shared" si="21"/>
        <v>6109</v>
      </c>
      <c r="AL33" s="30">
        <f t="shared" si="21"/>
        <v>6109</v>
      </c>
      <c r="AM33" s="30">
        <f t="shared" si="21"/>
        <v>6109</v>
      </c>
      <c r="AN33" s="30">
        <f t="shared" si="21"/>
        <v>6109</v>
      </c>
      <c r="AO33" s="30">
        <f t="shared" si="21"/>
        <v>6355</v>
      </c>
      <c r="AP33" s="30">
        <f t="shared" si="21"/>
        <v>6355</v>
      </c>
      <c r="AQ33" s="30">
        <f t="shared" si="21"/>
        <v>6109</v>
      </c>
      <c r="AR33" s="30">
        <f t="shared" si="21"/>
        <v>6109</v>
      </c>
      <c r="AS33" s="30">
        <f t="shared" si="21"/>
        <v>6109</v>
      </c>
      <c r="AT33" s="30">
        <f t="shared" si="21"/>
        <v>6109</v>
      </c>
      <c r="AU33" s="30">
        <f t="shared" si="21"/>
        <v>6847</v>
      </c>
      <c r="AV33" s="30">
        <f t="shared" ref="AV33:DG33" si="22">ROUNDUP(AV11*0.82,)</f>
        <v>6847</v>
      </c>
      <c r="AW33" s="30">
        <f t="shared" si="22"/>
        <v>6847</v>
      </c>
      <c r="AX33" s="30">
        <f t="shared" si="22"/>
        <v>6355</v>
      </c>
      <c r="AY33" s="30">
        <f t="shared" si="22"/>
        <v>6355</v>
      </c>
      <c r="AZ33" s="30">
        <f t="shared" si="22"/>
        <v>6355</v>
      </c>
      <c r="BA33" s="30">
        <f t="shared" si="22"/>
        <v>6355</v>
      </c>
      <c r="BB33" s="30">
        <f t="shared" si="22"/>
        <v>6355</v>
      </c>
      <c r="BC33" s="30">
        <f t="shared" si="22"/>
        <v>6601</v>
      </c>
      <c r="BD33" s="30">
        <f t="shared" si="22"/>
        <v>6601</v>
      </c>
      <c r="BE33" s="30">
        <f t="shared" si="22"/>
        <v>6601</v>
      </c>
      <c r="BF33" s="30">
        <f t="shared" si="22"/>
        <v>6109</v>
      </c>
      <c r="BG33" s="30">
        <f t="shared" si="22"/>
        <v>6109</v>
      </c>
      <c r="BH33" s="30">
        <f t="shared" si="22"/>
        <v>6109</v>
      </c>
      <c r="BI33" s="30">
        <f t="shared" si="22"/>
        <v>6109</v>
      </c>
      <c r="BJ33" s="30">
        <f t="shared" si="22"/>
        <v>6109</v>
      </c>
      <c r="BK33" s="30">
        <f t="shared" si="22"/>
        <v>6109</v>
      </c>
      <c r="BL33" s="30">
        <f t="shared" si="22"/>
        <v>6109</v>
      </c>
      <c r="BM33" s="30">
        <f t="shared" si="22"/>
        <v>6109</v>
      </c>
      <c r="BN33" s="30">
        <f t="shared" si="22"/>
        <v>6109</v>
      </c>
      <c r="BO33" s="30">
        <f t="shared" si="22"/>
        <v>6109</v>
      </c>
      <c r="BP33" s="30">
        <f t="shared" si="22"/>
        <v>6109</v>
      </c>
      <c r="BQ33" s="30">
        <f t="shared" si="22"/>
        <v>6109</v>
      </c>
      <c r="BR33" s="30">
        <f t="shared" si="22"/>
        <v>6109</v>
      </c>
      <c r="BS33" s="30">
        <f t="shared" si="22"/>
        <v>6109</v>
      </c>
      <c r="BT33" s="30">
        <f t="shared" si="22"/>
        <v>6109</v>
      </c>
      <c r="BU33" s="30">
        <f t="shared" si="22"/>
        <v>6109</v>
      </c>
      <c r="BV33" s="30">
        <f t="shared" si="22"/>
        <v>6109</v>
      </c>
      <c r="BW33" s="30">
        <f t="shared" si="22"/>
        <v>6109</v>
      </c>
      <c r="BX33" s="30">
        <f t="shared" si="22"/>
        <v>6109</v>
      </c>
      <c r="BY33" s="30">
        <f t="shared" si="22"/>
        <v>6109</v>
      </c>
      <c r="BZ33" s="30">
        <f t="shared" si="22"/>
        <v>6109</v>
      </c>
      <c r="CA33" s="30">
        <f t="shared" si="22"/>
        <v>6355</v>
      </c>
      <c r="CB33" s="30">
        <f t="shared" si="22"/>
        <v>6355</v>
      </c>
      <c r="CC33" s="30">
        <f t="shared" si="22"/>
        <v>6355</v>
      </c>
      <c r="CD33" s="30">
        <f t="shared" si="22"/>
        <v>6355</v>
      </c>
      <c r="CE33" s="30">
        <f t="shared" si="22"/>
        <v>11029</v>
      </c>
      <c r="CF33" s="30">
        <f t="shared" si="22"/>
        <v>11029</v>
      </c>
      <c r="CG33" s="60">
        <f t="shared" si="22"/>
        <v>11029</v>
      </c>
      <c r="CH33" s="60">
        <f t="shared" si="22"/>
        <v>11029</v>
      </c>
      <c r="CI33" s="60">
        <f t="shared" si="22"/>
        <v>11029</v>
      </c>
      <c r="CJ33" s="60">
        <f t="shared" si="22"/>
        <v>11029</v>
      </c>
      <c r="CK33" s="60">
        <f t="shared" si="22"/>
        <v>11029</v>
      </c>
      <c r="CL33" s="30">
        <f t="shared" si="22"/>
        <v>11029</v>
      </c>
      <c r="CM33" s="30">
        <f t="shared" si="22"/>
        <v>11029</v>
      </c>
      <c r="CN33" s="30">
        <f t="shared" si="22"/>
        <v>11357</v>
      </c>
      <c r="CO33" s="30">
        <f t="shared" si="22"/>
        <v>11357</v>
      </c>
      <c r="CP33" s="30">
        <f t="shared" si="22"/>
        <v>11357</v>
      </c>
      <c r="CQ33" s="30">
        <f t="shared" si="22"/>
        <v>11357</v>
      </c>
      <c r="CR33" s="30">
        <f t="shared" si="22"/>
        <v>11357</v>
      </c>
      <c r="CS33" s="30">
        <f t="shared" si="22"/>
        <v>11357</v>
      </c>
      <c r="CT33" s="30">
        <f t="shared" si="22"/>
        <v>11357</v>
      </c>
      <c r="CU33" s="30">
        <f t="shared" si="22"/>
        <v>8897</v>
      </c>
      <c r="CV33" s="30">
        <f t="shared" si="22"/>
        <v>8897</v>
      </c>
      <c r="CW33" s="30">
        <f t="shared" si="22"/>
        <v>8897</v>
      </c>
      <c r="CX33" s="30">
        <f t="shared" si="22"/>
        <v>8897</v>
      </c>
      <c r="CY33" s="30">
        <f t="shared" si="22"/>
        <v>8897</v>
      </c>
      <c r="CZ33" s="30">
        <f t="shared" si="22"/>
        <v>8897</v>
      </c>
      <c r="DA33" s="30">
        <f t="shared" si="22"/>
        <v>8897</v>
      </c>
      <c r="DB33" s="30">
        <f t="shared" si="22"/>
        <v>8897</v>
      </c>
      <c r="DC33" s="30">
        <f t="shared" si="22"/>
        <v>11357</v>
      </c>
      <c r="DD33" s="30">
        <f t="shared" si="22"/>
        <v>11357</v>
      </c>
      <c r="DE33" s="30">
        <f t="shared" si="22"/>
        <v>11357</v>
      </c>
      <c r="DF33" s="30">
        <f t="shared" si="22"/>
        <v>11357</v>
      </c>
      <c r="DG33" s="30">
        <f t="shared" si="22"/>
        <v>11357</v>
      </c>
      <c r="DH33" s="30">
        <f t="shared" ref="DH33:FS33" si="23">ROUNDUP(DH11*0.82,)</f>
        <v>11357</v>
      </c>
      <c r="DI33" s="30">
        <f t="shared" si="23"/>
        <v>11357</v>
      </c>
      <c r="DJ33" s="30">
        <f t="shared" si="23"/>
        <v>11357</v>
      </c>
      <c r="DK33" s="30">
        <f t="shared" si="23"/>
        <v>11357</v>
      </c>
      <c r="DL33" s="30">
        <f t="shared" si="23"/>
        <v>11357</v>
      </c>
      <c r="DM33" s="30">
        <f t="shared" si="23"/>
        <v>11357</v>
      </c>
      <c r="DN33" s="30">
        <f t="shared" si="23"/>
        <v>11357</v>
      </c>
      <c r="DO33" s="30">
        <f t="shared" si="23"/>
        <v>11357</v>
      </c>
      <c r="DP33" s="30">
        <f t="shared" si="23"/>
        <v>11357</v>
      </c>
      <c r="DQ33" s="30">
        <f t="shared" si="23"/>
        <v>8487</v>
      </c>
      <c r="DR33" s="30">
        <f t="shared" si="23"/>
        <v>8487</v>
      </c>
      <c r="DS33" s="30">
        <f t="shared" si="23"/>
        <v>8487</v>
      </c>
      <c r="DT33" s="30">
        <f t="shared" si="23"/>
        <v>8487</v>
      </c>
      <c r="DU33" s="30">
        <f t="shared" si="23"/>
        <v>8897</v>
      </c>
      <c r="DV33" s="30">
        <f t="shared" si="23"/>
        <v>8897</v>
      </c>
      <c r="DW33" s="30">
        <f t="shared" si="23"/>
        <v>8487</v>
      </c>
      <c r="DX33" s="30">
        <f t="shared" si="23"/>
        <v>8487</v>
      </c>
      <c r="DY33" s="30">
        <f t="shared" si="23"/>
        <v>8487</v>
      </c>
      <c r="DZ33" s="30">
        <f t="shared" si="23"/>
        <v>8487</v>
      </c>
      <c r="EA33" s="30">
        <f t="shared" si="23"/>
        <v>8487</v>
      </c>
      <c r="EB33" s="30">
        <f t="shared" si="23"/>
        <v>8897</v>
      </c>
      <c r="EC33" s="30">
        <f t="shared" si="23"/>
        <v>8897</v>
      </c>
      <c r="ED33" s="30">
        <f t="shared" si="23"/>
        <v>8487</v>
      </c>
      <c r="EE33" s="30">
        <f t="shared" si="23"/>
        <v>8487</v>
      </c>
      <c r="EF33" s="30">
        <f t="shared" si="23"/>
        <v>8487</v>
      </c>
      <c r="EG33" s="30">
        <f t="shared" si="23"/>
        <v>8487</v>
      </c>
      <c r="EH33" s="30">
        <f t="shared" si="23"/>
        <v>8487</v>
      </c>
      <c r="EI33" s="30">
        <f t="shared" si="23"/>
        <v>8897</v>
      </c>
      <c r="EJ33" s="30">
        <f t="shared" si="23"/>
        <v>8897</v>
      </c>
      <c r="EK33" s="30">
        <f t="shared" si="23"/>
        <v>8487</v>
      </c>
      <c r="EL33" s="30">
        <f t="shared" si="23"/>
        <v>8487</v>
      </c>
      <c r="EM33" s="30">
        <f t="shared" si="23"/>
        <v>8487</v>
      </c>
      <c r="EN33" s="30">
        <f t="shared" si="23"/>
        <v>8487</v>
      </c>
      <c r="EO33" s="30">
        <f t="shared" si="23"/>
        <v>8487</v>
      </c>
      <c r="EP33" s="30">
        <f t="shared" si="23"/>
        <v>8897</v>
      </c>
      <c r="EQ33" s="30">
        <f t="shared" si="23"/>
        <v>8897</v>
      </c>
      <c r="ER33" s="30">
        <f t="shared" si="23"/>
        <v>8487</v>
      </c>
      <c r="ES33" s="30">
        <f t="shared" si="23"/>
        <v>8487</v>
      </c>
      <c r="ET33" s="30">
        <f t="shared" si="23"/>
        <v>8487</v>
      </c>
      <c r="EU33" s="30">
        <f t="shared" si="23"/>
        <v>8487</v>
      </c>
      <c r="EV33" s="30">
        <f t="shared" si="23"/>
        <v>8487</v>
      </c>
      <c r="EW33" s="30">
        <f t="shared" si="23"/>
        <v>8897</v>
      </c>
      <c r="EX33" s="30">
        <f t="shared" si="23"/>
        <v>8897</v>
      </c>
      <c r="EY33" s="30">
        <f t="shared" si="23"/>
        <v>8487</v>
      </c>
      <c r="EZ33" s="30">
        <f t="shared" si="23"/>
        <v>8487</v>
      </c>
      <c r="FA33" s="30">
        <f t="shared" si="23"/>
        <v>8487</v>
      </c>
      <c r="FB33" s="30">
        <f t="shared" si="23"/>
        <v>8487</v>
      </c>
      <c r="FC33" s="30">
        <f t="shared" si="23"/>
        <v>8487</v>
      </c>
      <c r="FD33" s="30">
        <f t="shared" si="23"/>
        <v>8897</v>
      </c>
      <c r="FE33" s="30">
        <f t="shared" si="23"/>
        <v>8897</v>
      </c>
      <c r="FF33" s="30">
        <f t="shared" si="23"/>
        <v>7667</v>
      </c>
      <c r="FG33" s="30">
        <f t="shared" si="23"/>
        <v>7667</v>
      </c>
      <c r="FH33" s="30">
        <f t="shared" si="23"/>
        <v>7667</v>
      </c>
      <c r="FI33" s="30">
        <f t="shared" si="23"/>
        <v>7667</v>
      </c>
      <c r="FJ33" s="30">
        <f t="shared" si="23"/>
        <v>7667</v>
      </c>
      <c r="FK33" s="30">
        <f t="shared" si="23"/>
        <v>7667</v>
      </c>
      <c r="FL33" s="30">
        <f t="shared" si="23"/>
        <v>7667</v>
      </c>
      <c r="FM33" s="30">
        <f t="shared" si="23"/>
        <v>7257</v>
      </c>
      <c r="FN33" s="30">
        <f t="shared" si="23"/>
        <v>7257</v>
      </c>
      <c r="FO33" s="30">
        <f t="shared" si="23"/>
        <v>7257</v>
      </c>
      <c r="FP33" s="30">
        <f t="shared" si="23"/>
        <v>7257</v>
      </c>
      <c r="FQ33" s="30">
        <f t="shared" si="23"/>
        <v>7257</v>
      </c>
      <c r="FR33" s="30">
        <f t="shared" si="23"/>
        <v>7667</v>
      </c>
      <c r="FS33" s="30">
        <f t="shared" si="23"/>
        <v>7667</v>
      </c>
      <c r="FT33" s="30">
        <f t="shared" ref="FT33:GR33" si="24">ROUNDUP(FT11*0.82,)</f>
        <v>7257</v>
      </c>
      <c r="FU33" s="30">
        <f t="shared" si="24"/>
        <v>7257</v>
      </c>
      <c r="FV33" s="30">
        <f t="shared" si="24"/>
        <v>7257</v>
      </c>
      <c r="FW33" s="30">
        <f t="shared" si="24"/>
        <v>7257</v>
      </c>
      <c r="FX33" s="30">
        <f t="shared" si="24"/>
        <v>7257</v>
      </c>
      <c r="FY33" s="30">
        <f t="shared" si="24"/>
        <v>7667</v>
      </c>
      <c r="FZ33" s="30">
        <f t="shared" si="24"/>
        <v>7667</v>
      </c>
      <c r="GA33" s="30">
        <f t="shared" si="24"/>
        <v>7257</v>
      </c>
      <c r="GB33" s="30">
        <f t="shared" si="24"/>
        <v>7257</v>
      </c>
      <c r="GC33" s="30">
        <f t="shared" si="24"/>
        <v>7257</v>
      </c>
      <c r="GD33" s="30">
        <f t="shared" si="24"/>
        <v>7257</v>
      </c>
      <c r="GE33" s="30">
        <f t="shared" si="24"/>
        <v>7257</v>
      </c>
      <c r="GF33" s="30">
        <f t="shared" si="24"/>
        <v>7667</v>
      </c>
      <c r="GG33" s="30">
        <f t="shared" si="24"/>
        <v>7667</v>
      </c>
      <c r="GH33" s="30">
        <f t="shared" si="24"/>
        <v>7667</v>
      </c>
      <c r="GI33" s="30">
        <f t="shared" si="24"/>
        <v>7667</v>
      </c>
      <c r="GJ33" s="30">
        <f t="shared" si="24"/>
        <v>7667</v>
      </c>
      <c r="GK33" s="30">
        <f t="shared" si="24"/>
        <v>7667</v>
      </c>
      <c r="GL33" s="30">
        <f t="shared" si="24"/>
        <v>7667</v>
      </c>
      <c r="GM33" s="30">
        <f t="shared" si="24"/>
        <v>7667</v>
      </c>
      <c r="GN33" s="30">
        <f t="shared" si="24"/>
        <v>7667</v>
      </c>
      <c r="GO33" s="30">
        <f t="shared" si="24"/>
        <v>7667</v>
      </c>
      <c r="GP33" s="30">
        <f t="shared" si="24"/>
        <v>7667</v>
      </c>
      <c r="GQ33" s="30">
        <f t="shared" si="24"/>
        <v>7667</v>
      </c>
      <c r="GR33" s="30">
        <f t="shared" si="24"/>
        <v>7667</v>
      </c>
    </row>
    <row r="34" spans="1:200" x14ac:dyDescent="0.2">
      <c r="A34" s="10">
        <v>2</v>
      </c>
      <c r="B34" s="30">
        <f t="shared" ref="B34:H34" si="25">ROUNDUP(B12*0.82,)</f>
        <v>9758</v>
      </c>
      <c r="C34" s="30">
        <f t="shared" si="25"/>
        <v>9758</v>
      </c>
      <c r="D34" s="30">
        <f t="shared" si="25"/>
        <v>9758</v>
      </c>
      <c r="E34" s="30">
        <f t="shared" si="25"/>
        <v>10988</v>
      </c>
      <c r="F34" s="30">
        <f t="shared" si="25"/>
        <v>12136</v>
      </c>
      <c r="G34" s="30">
        <f t="shared" si="25"/>
        <v>11562</v>
      </c>
      <c r="H34" s="30">
        <f t="shared" si="25"/>
        <v>9348</v>
      </c>
      <c r="I34" s="30">
        <f t="shared" ref="I34:AU34" si="26">ROUNDUP(I12*0.82,)</f>
        <v>9348</v>
      </c>
      <c r="J34" s="30">
        <f t="shared" si="26"/>
        <v>9348</v>
      </c>
      <c r="K34" s="30">
        <f t="shared" si="26"/>
        <v>9348</v>
      </c>
      <c r="L34" s="30">
        <f t="shared" si="26"/>
        <v>9348</v>
      </c>
      <c r="M34" s="30">
        <f t="shared" si="26"/>
        <v>9348</v>
      </c>
      <c r="N34" s="30">
        <f t="shared" si="26"/>
        <v>9348</v>
      </c>
      <c r="O34" s="30">
        <f t="shared" si="26"/>
        <v>9348</v>
      </c>
      <c r="P34" s="30">
        <f t="shared" si="26"/>
        <v>9348</v>
      </c>
      <c r="Q34" s="30">
        <f t="shared" si="26"/>
        <v>9348</v>
      </c>
      <c r="R34" s="30">
        <f t="shared" si="26"/>
        <v>7708</v>
      </c>
      <c r="S34" s="30">
        <f t="shared" si="26"/>
        <v>7708</v>
      </c>
      <c r="T34" s="30">
        <f t="shared" si="26"/>
        <v>7954</v>
      </c>
      <c r="U34" s="30">
        <f t="shared" si="26"/>
        <v>7954</v>
      </c>
      <c r="V34" s="30">
        <f t="shared" si="26"/>
        <v>7462</v>
      </c>
      <c r="W34" s="30">
        <f t="shared" si="26"/>
        <v>7462</v>
      </c>
      <c r="X34" s="30">
        <f t="shared" si="26"/>
        <v>7462</v>
      </c>
      <c r="Y34" s="30">
        <f t="shared" si="26"/>
        <v>7462</v>
      </c>
      <c r="Z34" s="30">
        <f t="shared" si="26"/>
        <v>7462</v>
      </c>
      <c r="AA34" s="30">
        <f t="shared" si="26"/>
        <v>7708</v>
      </c>
      <c r="AB34" s="30">
        <f t="shared" si="26"/>
        <v>7708</v>
      </c>
      <c r="AC34" s="30">
        <f t="shared" si="26"/>
        <v>7462</v>
      </c>
      <c r="AD34" s="30">
        <f t="shared" si="26"/>
        <v>7462</v>
      </c>
      <c r="AE34" s="30">
        <f t="shared" si="26"/>
        <v>7462</v>
      </c>
      <c r="AF34" s="30">
        <f t="shared" si="26"/>
        <v>7462</v>
      </c>
      <c r="AG34" s="30">
        <f t="shared" si="26"/>
        <v>7462</v>
      </c>
      <c r="AH34" s="30">
        <f t="shared" si="26"/>
        <v>7462</v>
      </c>
      <c r="AI34" s="30">
        <f t="shared" si="26"/>
        <v>7462</v>
      </c>
      <c r="AJ34" s="30">
        <f t="shared" si="26"/>
        <v>7462</v>
      </c>
      <c r="AK34" s="30">
        <f t="shared" si="26"/>
        <v>7462</v>
      </c>
      <c r="AL34" s="30">
        <f t="shared" si="26"/>
        <v>7462</v>
      </c>
      <c r="AM34" s="30">
        <f t="shared" si="26"/>
        <v>7462</v>
      </c>
      <c r="AN34" s="30">
        <f t="shared" si="26"/>
        <v>7462</v>
      </c>
      <c r="AO34" s="30">
        <f t="shared" si="26"/>
        <v>7708</v>
      </c>
      <c r="AP34" s="30">
        <f t="shared" si="26"/>
        <v>7708</v>
      </c>
      <c r="AQ34" s="30">
        <f t="shared" si="26"/>
        <v>7462</v>
      </c>
      <c r="AR34" s="30">
        <f t="shared" si="26"/>
        <v>7462</v>
      </c>
      <c r="AS34" s="30">
        <f t="shared" si="26"/>
        <v>7462</v>
      </c>
      <c r="AT34" s="30">
        <f t="shared" si="26"/>
        <v>7462</v>
      </c>
      <c r="AU34" s="30">
        <f t="shared" si="26"/>
        <v>8200</v>
      </c>
      <c r="AV34" s="30">
        <f t="shared" ref="AV34:DG34" si="27">ROUNDUP(AV12*0.82,)</f>
        <v>8200</v>
      </c>
      <c r="AW34" s="30">
        <f t="shared" si="27"/>
        <v>8200</v>
      </c>
      <c r="AX34" s="30">
        <f t="shared" si="27"/>
        <v>7708</v>
      </c>
      <c r="AY34" s="30">
        <f t="shared" si="27"/>
        <v>7708</v>
      </c>
      <c r="AZ34" s="30">
        <f t="shared" si="27"/>
        <v>7708</v>
      </c>
      <c r="BA34" s="30">
        <f t="shared" si="27"/>
        <v>7708</v>
      </c>
      <c r="BB34" s="30">
        <f t="shared" si="27"/>
        <v>7708</v>
      </c>
      <c r="BC34" s="30">
        <f t="shared" si="27"/>
        <v>7954</v>
      </c>
      <c r="BD34" s="30">
        <f t="shared" si="27"/>
        <v>7954</v>
      </c>
      <c r="BE34" s="30">
        <f t="shared" si="27"/>
        <v>7954</v>
      </c>
      <c r="BF34" s="30">
        <f t="shared" si="27"/>
        <v>7462</v>
      </c>
      <c r="BG34" s="30">
        <f t="shared" si="27"/>
        <v>7462</v>
      </c>
      <c r="BH34" s="30">
        <f t="shared" si="27"/>
        <v>7462</v>
      </c>
      <c r="BI34" s="30">
        <f t="shared" si="27"/>
        <v>7462</v>
      </c>
      <c r="BJ34" s="30">
        <f t="shared" si="27"/>
        <v>7462</v>
      </c>
      <c r="BK34" s="30">
        <f t="shared" si="27"/>
        <v>7462</v>
      </c>
      <c r="BL34" s="30">
        <f t="shared" si="27"/>
        <v>7462</v>
      </c>
      <c r="BM34" s="30">
        <f t="shared" si="27"/>
        <v>7462</v>
      </c>
      <c r="BN34" s="30">
        <f t="shared" si="27"/>
        <v>7462</v>
      </c>
      <c r="BO34" s="30">
        <f t="shared" si="27"/>
        <v>7462</v>
      </c>
      <c r="BP34" s="30">
        <f t="shared" si="27"/>
        <v>7462</v>
      </c>
      <c r="BQ34" s="30">
        <f t="shared" si="27"/>
        <v>7462</v>
      </c>
      <c r="BR34" s="30">
        <f t="shared" si="27"/>
        <v>7462</v>
      </c>
      <c r="BS34" s="30">
        <f t="shared" si="27"/>
        <v>7462</v>
      </c>
      <c r="BT34" s="30">
        <f t="shared" si="27"/>
        <v>7462</v>
      </c>
      <c r="BU34" s="30">
        <f t="shared" si="27"/>
        <v>7462</v>
      </c>
      <c r="BV34" s="30">
        <f t="shared" si="27"/>
        <v>7462</v>
      </c>
      <c r="BW34" s="30">
        <f t="shared" si="27"/>
        <v>7462</v>
      </c>
      <c r="BX34" s="30">
        <f t="shared" si="27"/>
        <v>7462</v>
      </c>
      <c r="BY34" s="30">
        <f t="shared" si="27"/>
        <v>7462</v>
      </c>
      <c r="BZ34" s="30">
        <f t="shared" si="27"/>
        <v>7462</v>
      </c>
      <c r="CA34" s="30">
        <f t="shared" si="27"/>
        <v>7708</v>
      </c>
      <c r="CB34" s="30">
        <f t="shared" si="27"/>
        <v>7708</v>
      </c>
      <c r="CC34" s="30">
        <f t="shared" si="27"/>
        <v>7708</v>
      </c>
      <c r="CD34" s="30">
        <f t="shared" si="27"/>
        <v>7708</v>
      </c>
      <c r="CE34" s="30">
        <f t="shared" si="27"/>
        <v>12382</v>
      </c>
      <c r="CF34" s="30">
        <f t="shared" si="27"/>
        <v>12382</v>
      </c>
      <c r="CG34" s="60">
        <f t="shared" si="27"/>
        <v>12382</v>
      </c>
      <c r="CH34" s="60">
        <f t="shared" si="27"/>
        <v>12382</v>
      </c>
      <c r="CI34" s="60">
        <f t="shared" si="27"/>
        <v>12382</v>
      </c>
      <c r="CJ34" s="60">
        <f t="shared" si="27"/>
        <v>12382</v>
      </c>
      <c r="CK34" s="60">
        <f t="shared" si="27"/>
        <v>12382</v>
      </c>
      <c r="CL34" s="30">
        <f t="shared" si="27"/>
        <v>12382</v>
      </c>
      <c r="CM34" s="30">
        <f t="shared" si="27"/>
        <v>12382</v>
      </c>
      <c r="CN34" s="30">
        <f t="shared" si="27"/>
        <v>12710</v>
      </c>
      <c r="CO34" s="30">
        <f t="shared" si="27"/>
        <v>12710</v>
      </c>
      <c r="CP34" s="30">
        <f t="shared" si="27"/>
        <v>12710</v>
      </c>
      <c r="CQ34" s="30">
        <f t="shared" si="27"/>
        <v>12710</v>
      </c>
      <c r="CR34" s="30">
        <f t="shared" si="27"/>
        <v>12710</v>
      </c>
      <c r="CS34" s="30">
        <f t="shared" si="27"/>
        <v>12710</v>
      </c>
      <c r="CT34" s="30">
        <f t="shared" si="27"/>
        <v>12710</v>
      </c>
      <c r="CU34" s="30">
        <f t="shared" si="27"/>
        <v>10250</v>
      </c>
      <c r="CV34" s="30">
        <f t="shared" si="27"/>
        <v>10250</v>
      </c>
      <c r="CW34" s="30">
        <f t="shared" si="27"/>
        <v>10250</v>
      </c>
      <c r="CX34" s="30">
        <f t="shared" si="27"/>
        <v>10250</v>
      </c>
      <c r="CY34" s="30">
        <f t="shared" si="27"/>
        <v>10250</v>
      </c>
      <c r="CZ34" s="30">
        <f t="shared" si="27"/>
        <v>10250</v>
      </c>
      <c r="DA34" s="30">
        <f t="shared" si="27"/>
        <v>10250</v>
      </c>
      <c r="DB34" s="30">
        <f t="shared" si="27"/>
        <v>10250</v>
      </c>
      <c r="DC34" s="30">
        <f t="shared" si="27"/>
        <v>12710</v>
      </c>
      <c r="DD34" s="30">
        <f t="shared" si="27"/>
        <v>12710</v>
      </c>
      <c r="DE34" s="30">
        <f t="shared" si="27"/>
        <v>12710</v>
      </c>
      <c r="DF34" s="30">
        <f t="shared" si="27"/>
        <v>12710</v>
      </c>
      <c r="DG34" s="30">
        <f t="shared" si="27"/>
        <v>12710</v>
      </c>
      <c r="DH34" s="30">
        <f t="shared" ref="DH34:FS34" si="28">ROUNDUP(DH12*0.82,)</f>
        <v>12710</v>
      </c>
      <c r="DI34" s="30">
        <f t="shared" si="28"/>
        <v>12710</v>
      </c>
      <c r="DJ34" s="30">
        <f t="shared" si="28"/>
        <v>12710</v>
      </c>
      <c r="DK34" s="30">
        <f t="shared" si="28"/>
        <v>12710</v>
      </c>
      <c r="DL34" s="30">
        <f t="shared" si="28"/>
        <v>12710</v>
      </c>
      <c r="DM34" s="30">
        <f t="shared" si="28"/>
        <v>12710</v>
      </c>
      <c r="DN34" s="30">
        <f t="shared" si="28"/>
        <v>12710</v>
      </c>
      <c r="DO34" s="30">
        <f t="shared" si="28"/>
        <v>12710</v>
      </c>
      <c r="DP34" s="30">
        <f t="shared" si="28"/>
        <v>12710</v>
      </c>
      <c r="DQ34" s="30">
        <f t="shared" si="28"/>
        <v>9840</v>
      </c>
      <c r="DR34" s="30">
        <f t="shared" si="28"/>
        <v>9840</v>
      </c>
      <c r="DS34" s="30">
        <f t="shared" si="28"/>
        <v>9840</v>
      </c>
      <c r="DT34" s="30">
        <f t="shared" si="28"/>
        <v>9840</v>
      </c>
      <c r="DU34" s="30">
        <f t="shared" si="28"/>
        <v>10250</v>
      </c>
      <c r="DV34" s="30">
        <f t="shared" si="28"/>
        <v>10250</v>
      </c>
      <c r="DW34" s="30">
        <f t="shared" si="28"/>
        <v>9840</v>
      </c>
      <c r="DX34" s="30">
        <f t="shared" si="28"/>
        <v>9840</v>
      </c>
      <c r="DY34" s="30">
        <f t="shared" si="28"/>
        <v>9840</v>
      </c>
      <c r="DZ34" s="30">
        <f t="shared" si="28"/>
        <v>9840</v>
      </c>
      <c r="EA34" s="30">
        <f t="shared" si="28"/>
        <v>9840</v>
      </c>
      <c r="EB34" s="30">
        <f t="shared" si="28"/>
        <v>10250</v>
      </c>
      <c r="EC34" s="30">
        <f t="shared" si="28"/>
        <v>10250</v>
      </c>
      <c r="ED34" s="30">
        <f t="shared" si="28"/>
        <v>9840</v>
      </c>
      <c r="EE34" s="30">
        <f t="shared" si="28"/>
        <v>9840</v>
      </c>
      <c r="EF34" s="30">
        <f t="shared" si="28"/>
        <v>9840</v>
      </c>
      <c r="EG34" s="30">
        <f t="shared" si="28"/>
        <v>9840</v>
      </c>
      <c r="EH34" s="30">
        <f t="shared" si="28"/>
        <v>9840</v>
      </c>
      <c r="EI34" s="30">
        <f t="shared" si="28"/>
        <v>10250</v>
      </c>
      <c r="EJ34" s="30">
        <f t="shared" si="28"/>
        <v>10250</v>
      </c>
      <c r="EK34" s="30">
        <f t="shared" si="28"/>
        <v>9840</v>
      </c>
      <c r="EL34" s="30">
        <f t="shared" si="28"/>
        <v>9840</v>
      </c>
      <c r="EM34" s="30">
        <f t="shared" si="28"/>
        <v>9840</v>
      </c>
      <c r="EN34" s="30">
        <f t="shared" si="28"/>
        <v>9840</v>
      </c>
      <c r="EO34" s="30">
        <f t="shared" si="28"/>
        <v>9840</v>
      </c>
      <c r="EP34" s="30">
        <f t="shared" si="28"/>
        <v>10250</v>
      </c>
      <c r="EQ34" s="30">
        <f t="shared" si="28"/>
        <v>10250</v>
      </c>
      <c r="ER34" s="30">
        <f t="shared" si="28"/>
        <v>9840</v>
      </c>
      <c r="ES34" s="30">
        <f t="shared" si="28"/>
        <v>9840</v>
      </c>
      <c r="ET34" s="30">
        <f t="shared" si="28"/>
        <v>9840</v>
      </c>
      <c r="EU34" s="30">
        <f t="shared" si="28"/>
        <v>9840</v>
      </c>
      <c r="EV34" s="30">
        <f t="shared" si="28"/>
        <v>9840</v>
      </c>
      <c r="EW34" s="30">
        <f t="shared" si="28"/>
        <v>10250</v>
      </c>
      <c r="EX34" s="30">
        <f t="shared" si="28"/>
        <v>10250</v>
      </c>
      <c r="EY34" s="30">
        <f t="shared" si="28"/>
        <v>9840</v>
      </c>
      <c r="EZ34" s="30">
        <f t="shared" si="28"/>
        <v>9840</v>
      </c>
      <c r="FA34" s="30">
        <f t="shared" si="28"/>
        <v>9840</v>
      </c>
      <c r="FB34" s="30">
        <f t="shared" si="28"/>
        <v>9840</v>
      </c>
      <c r="FC34" s="30">
        <f t="shared" si="28"/>
        <v>9840</v>
      </c>
      <c r="FD34" s="30">
        <f t="shared" si="28"/>
        <v>10250</v>
      </c>
      <c r="FE34" s="30">
        <f t="shared" si="28"/>
        <v>10250</v>
      </c>
      <c r="FF34" s="30">
        <f t="shared" si="28"/>
        <v>9020</v>
      </c>
      <c r="FG34" s="30">
        <f t="shared" si="28"/>
        <v>9020</v>
      </c>
      <c r="FH34" s="30">
        <f t="shared" si="28"/>
        <v>9020</v>
      </c>
      <c r="FI34" s="30">
        <f t="shared" si="28"/>
        <v>9020</v>
      </c>
      <c r="FJ34" s="30">
        <f t="shared" si="28"/>
        <v>9020</v>
      </c>
      <c r="FK34" s="30">
        <f t="shared" si="28"/>
        <v>9020</v>
      </c>
      <c r="FL34" s="30">
        <f t="shared" si="28"/>
        <v>9020</v>
      </c>
      <c r="FM34" s="30">
        <f t="shared" si="28"/>
        <v>8610</v>
      </c>
      <c r="FN34" s="30">
        <f t="shared" si="28"/>
        <v>8610</v>
      </c>
      <c r="FO34" s="30">
        <f t="shared" si="28"/>
        <v>8610</v>
      </c>
      <c r="FP34" s="30">
        <f t="shared" si="28"/>
        <v>8610</v>
      </c>
      <c r="FQ34" s="30">
        <f t="shared" si="28"/>
        <v>8610</v>
      </c>
      <c r="FR34" s="30">
        <f t="shared" si="28"/>
        <v>9020</v>
      </c>
      <c r="FS34" s="30">
        <f t="shared" si="28"/>
        <v>9020</v>
      </c>
      <c r="FT34" s="30">
        <f t="shared" ref="FT34:GR34" si="29">ROUNDUP(FT12*0.82,)</f>
        <v>8610</v>
      </c>
      <c r="FU34" s="30">
        <f t="shared" si="29"/>
        <v>8610</v>
      </c>
      <c r="FV34" s="30">
        <f t="shared" si="29"/>
        <v>8610</v>
      </c>
      <c r="FW34" s="30">
        <f t="shared" si="29"/>
        <v>8610</v>
      </c>
      <c r="FX34" s="30">
        <f t="shared" si="29"/>
        <v>8610</v>
      </c>
      <c r="FY34" s="30">
        <f t="shared" si="29"/>
        <v>9020</v>
      </c>
      <c r="FZ34" s="30">
        <f t="shared" si="29"/>
        <v>9020</v>
      </c>
      <c r="GA34" s="30">
        <f t="shared" si="29"/>
        <v>8610</v>
      </c>
      <c r="GB34" s="30">
        <f t="shared" si="29"/>
        <v>8610</v>
      </c>
      <c r="GC34" s="30">
        <f t="shared" si="29"/>
        <v>8610</v>
      </c>
      <c r="GD34" s="30">
        <f t="shared" si="29"/>
        <v>8610</v>
      </c>
      <c r="GE34" s="30">
        <f t="shared" si="29"/>
        <v>8610</v>
      </c>
      <c r="GF34" s="30">
        <f t="shared" si="29"/>
        <v>9020</v>
      </c>
      <c r="GG34" s="30">
        <f t="shared" si="29"/>
        <v>9020</v>
      </c>
      <c r="GH34" s="30">
        <f t="shared" si="29"/>
        <v>9020</v>
      </c>
      <c r="GI34" s="30">
        <f t="shared" si="29"/>
        <v>9020</v>
      </c>
      <c r="GJ34" s="30">
        <f t="shared" si="29"/>
        <v>9020</v>
      </c>
      <c r="GK34" s="30">
        <f t="shared" si="29"/>
        <v>9020</v>
      </c>
      <c r="GL34" s="30">
        <f t="shared" si="29"/>
        <v>9020</v>
      </c>
      <c r="GM34" s="30">
        <f t="shared" si="29"/>
        <v>9020</v>
      </c>
      <c r="GN34" s="30">
        <f t="shared" si="29"/>
        <v>9020</v>
      </c>
      <c r="GO34" s="30">
        <f t="shared" si="29"/>
        <v>9020</v>
      </c>
      <c r="GP34" s="30">
        <f t="shared" si="29"/>
        <v>9020</v>
      </c>
      <c r="GQ34" s="30">
        <f t="shared" si="29"/>
        <v>9020</v>
      </c>
      <c r="GR34" s="30">
        <f t="shared" si="29"/>
        <v>9020</v>
      </c>
    </row>
    <row r="35" spans="1:200" x14ac:dyDescent="0.2">
      <c r="A35" s="30" t="s">
        <v>16</v>
      </c>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195"/>
      <c r="CH35" s="195"/>
      <c r="CI35" s="195"/>
      <c r="CJ35" s="195"/>
      <c r="CK35" s="195"/>
      <c r="CL35" s="87"/>
      <c r="CM35" s="87"/>
      <c r="CN35" s="87"/>
      <c r="CO35" s="196"/>
      <c r="CP35" s="196"/>
      <c r="CQ35" s="196"/>
      <c r="CR35" s="196"/>
      <c r="CS35" s="196"/>
      <c r="CT35" s="87"/>
      <c r="CU35" s="87"/>
      <c r="CV35" s="87"/>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row>
    <row r="36" spans="1:200" x14ac:dyDescent="0.2">
      <c r="A36" s="30">
        <v>1</v>
      </c>
      <c r="B36" s="30">
        <f t="shared" ref="B36:H36" si="30">ROUNDUP(B14*0.82,)</f>
        <v>7831</v>
      </c>
      <c r="C36" s="30">
        <f t="shared" si="30"/>
        <v>7831</v>
      </c>
      <c r="D36" s="30">
        <f t="shared" si="30"/>
        <v>7831</v>
      </c>
      <c r="E36" s="30">
        <f t="shared" si="30"/>
        <v>9061</v>
      </c>
      <c r="F36" s="30">
        <f t="shared" si="30"/>
        <v>10209</v>
      </c>
      <c r="G36" s="30">
        <f t="shared" si="30"/>
        <v>9635</v>
      </c>
      <c r="H36" s="30">
        <f t="shared" si="30"/>
        <v>7421</v>
      </c>
      <c r="I36" s="30">
        <f t="shared" ref="I36:AU36" si="31">ROUNDUP(I14*0.82,)</f>
        <v>7421</v>
      </c>
      <c r="J36" s="30">
        <f t="shared" si="31"/>
        <v>7421</v>
      </c>
      <c r="K36" s="30">
        <f t="shared" si="31"/>
        <v>7421</v>
      </c>
      <c r="L36" s="30">
        <f t="shared" si="31"/>
        <v>7421</v>
      </c>
      <c r="M36" s="30">
        <f t="shared" si="31"/>
        <v>7421</v>
      </c>
      <c r="N36" s="30">
        <f t="shared" si="31"/>
        <v>7421</v>
      </c>
      <c r="O36" s="30">
        <f t="shared" si="31"/>
        <v>7421</v>
      </c>
      <c r="P36" s="30">
        <f t="shared" si="31"/>
        <v>7421</v>
      </c>
      <c r="Q36" s="30">
        <f t="shared" si="31"/>
        <v>7421</v>
      </c>
      <c r="R36" s="30">
        <f t="shared" si="31"/>
        <v>5945</v>
      </c>
      <c r="S36" s="30">
        <f t="shared" si="31"/>
        <v>5945</v>
      </c>
      <c r="T36" s="30">
        <f t="shared" si="31"/>
        <v>6191</v>
      </c>
      <c r="U36" s="30">
        <f t="shared" si="31"/>
        <v>6191</v>
      </c>
      <c r="V36" s="30">
        <f t="shared" si="31"/>
        <v>5699</v>
      </c>
      <c r="W36" s="30">
        <f t="shared" si="31"/>
        <v>5699</v>
      </c>
      <c r="X36" s="30">
        <f t="shared" si="31"/>
        <v>5699</v>
      </c>
      <c r="Y36" s="30">
        <f t="shared" si="31"/>
        <v>5699</v>
      </c>
      <c r="Z36" s="30">
        <f t="shared" si="31"/>
        <v>5699</v>
      </c>
      <c r="AA36" s="30">
        <f t="shared" si="31"/>
        <v>5945</v>
      </c>
      <c r="AB36" s="30">
        <f t="shared" si="31"/>
        <v>5945</v>
      </c>
      <c r="AC36" s="30">
        <f t="shared" si="31"/>
        <v>5699</v>
      </c>
      <c r="AD36" s="30">
        <f t="shared" si="31"/>
        <v>5699</v>
      </c>
      <c r="AE36" s="30">
        <f t="shared" si="31"/>
        <v>5699</v>
      </c>
      <c r="AF36" s="30">
        <f t="shared" si="31"/>
        <v>5699</v>
      </c>
      <c r="AG36" s="30">
        <f t="shared" si="31"/>
        <v>5699</v>
      </c>
      <c r="AH36" s="30">
        <f t="shared" si="31"/>
        <v>5699</v>
      </c>
      <c r="AI36" s="30">
        <f t="shared" si="31"/>
        <v>5699</v>
      </c>
      <c r="AJ36" s="30">
        <f t="shared" si="31"/>
        <v>5699</v>
      </c>
      <c r="AK36" s="30">
        <f t="shared" si="31"/>
        <v>5699</v>
      </c>
      <c r="AL36" s="30">
        <f t="shared" si="31"/>
        <v>5699</v>
      </c>
      <c r="AM36" s="30">
        <f t="shared" si="31"/>
        <v>5699</v>
      </c>
      <c r="AN36" s="30">
        <f t="shared" si="31"/>
        <v>5699</v>
      </c>
      <c r="AO36" s="30">
        <f t="shared" si="31"/>
        <v>5945</v>
      </c>
      <c r="AP36" s="30">
        <f t="shared" si="31"/>
        <v>5945</v>
      </c>
      <c r="AQ36" s="30">
        <f t="shared" si="31"/>
        <v>5699</v>
      </c>
      <c r="AR36" s="30">
        <f t="shared" si="31"/>
        <v>5699</v>
      </c>
      <c r="AS36" s="30">
        <f t="shared" si="31"/>
        <v>5699</v>
      </c>
      <c r="AT36" s="30">
        <f t="shared" si="31"/>
        <v>5699</v>
      </c>
      <c r="AU36" s="30">
        <f t="shared" si="31"/>
        <v>6437</v>
      </c>
      <c r="AV36" s="30">
        <f t="shared" ref="AV36:DG36" si="32">ROUNDUP(AV14*0.82,)</f>
        <v>6437</v>
      </c>
      <c r="AW36" s="30">
        <f t="shared" si="32"/>
        <v>6437</v>
      </c>
      <c r="AX36" s="30">
        <f t="shared" si="32"/>
        <v>5945</v>
      </c>
      <c r="AY36" s="30">
        <f t="shared" si="32"/>
        <v>5945</v>
      </c>
      <c r="AZ36" s="30">
        <f t="shared" si="32"/>
        <v>5945</v>
      </c>
      <c r="BA36" s="30">
        <f t="shared" si="32"/>
        <v>5945</v>
      </c>
      <c r="BB36" s="30">
        <f t="shared" si="32"/>
        <v>5945</v>
      </c>
      <c r="BC36" s="30">
        <f t="shared" si="32"/>
        <v>6191</v>
      </c>
      <c r="BD36" s="30">
        <f t="shared" si="32"/>
        <v>6191</v>
      </c>
      <c r="BE36" s="30">
        <f t="shared" si="32"/>
        <v>6191</v>
      </c>
      <c r="BF36" s="30">
        <f t="shared" si="32"/>
        <v>5699</v>
      </c>
      <c r="BG36" s="30">
        <f t="shared" si="32"/>
        <v>5699</v>
      </c>
      <c r="BH36" s="30">
        <f t="shared" si="32"/>
        <v>5699</v>
      </c>
      <c r="BI36" s="30">
        <f t="shared" si="32"/>
        <v>5699</v>
      </c>
      <c r="BJ36" s="30">
        <f t="shared" si="32"/>
        <v>5699</v>
      </c>
      <c r="BK36" s="30">
        <f t="shared" si="32"/>
        <v>5699</v>
      </c>
      <c r="BL36" s="30">
        <f t="shared" si="32"/>
        <v>5699</v>
      </c>
      <c r="BM36" s="30">
        <f t="shared" si="32"/>
        <v>5699</v>
      </c>
      <c r="BN36" s="30">
        <f t="shared" si="32"/>
        <v>5699</v>
      </c>
      <c r="BO36" s="30">
        <f t="shared" si="32"/>
        <v>5699</v>
      </c>
      <c r="BP36" s="30">
        <f t="shared" si="32"/>
        <v>5699</v>
      </c>
      <c r="BQ36" s="30">
        <f t="shared" si="32"/>
        <v>5699</v>
      </c>
      <c r="BR36" s="30">
        <f t="shared" si="32"/>
        <v>5699</v>
      </c>
      <c r="BS36" s="30">
        <f t="shared" si="32"/>
        <v>5699</v>
      </c>
      <c r="BT36" s="30">
        <f t="shared" si="32"/>
        <v>5699</v>
      </c>
      <c r="BU36" s="30">
        <f t="shared" si="32"/>
        <v>5699</v>
      </c>
      <c r="BV36" s="30">
        <f t="shared" si="32"/>
        <v>5699</v>
      </c>
      <c r="BW36" s="30">
        <f t="shared" si="32"/>
        <v>5699</v>
      </c>
      <c r="BX36" s="30">
        <f t="shared" si="32"/>
        <v>5699</v>
      </c>
      <c r="BY36" s="30">
        <f t="shared" si="32"/>
        <v>5699</v>
      </c>
      <c r="BZ36" s="30">
        <f t="shared" si="32"/>
        <v>5699</v>
      </c>
      <c r="CA36" s="30">
        <f t="shared" si="32"/>
        <v>5945</v>
      </c>
      <c r="CB36" s="30">
        <f t="shared" si="32"/>
        <v>5945</v>
      </c>
      <c r="CC36" s="30">
        <f t="shared" si="32"/>
        <v>5945</v>
      </c>
      <c r="CD36" s="30">
        <f t="shared" si="32"/>
        <v>5945</v>
      </c>
      <c r="CE36" s="30">
        <f t="shared" si="32"/>
        <v>10619</v>
      </c>
      <c r="CF36" s="30">
        <f t="shared" si="32"/>
        <v>10619</v>
      </c>
      <c r="CG36" s="60">
        <f t="shared" si="32"/>
        <v>10619</v>
      </c>
      <c r="CH36" s="60">
        <f t="shared" si="32"/>
        <v>10619</v>
      </c>
      <c r="CI36" s="60">
        <f t="shared" si="32"/>
        <v>10619</v>
      </c>
      <c r="CJ36" s="60">
        <f t="shared" si="32"/>
        <v>10619</v>
      </c>
      <c r="CK36" s="60">
        <f t="shared" si="32"/>
        <v>10619</v>
      </c>
      <c r="CL36" s="30">
        <f t="shared" si="32"/>
        <v>10619</v>
      </c>
      <c r="CM36" s="30">
        <f t="shared" si="32"/>
        <v>10619</v>
      </c>
      <c r="CN36" s="30">
        <f t="shared" si="32"/>
        <v>10947</v>
      </c>
      <c r="CO36" s="30">
        <f t="shared" si="32"/>
        <v>10947</v>
      </c>
      <c r="CP36" s="30">
        <f t="shared" si="32"/>
        <v>10947</v>
      </c>
      <c r="CQ36" s="30">
        <f t="shared" si="32"/>
        <v>10947</v>
      </c>
      <c r="CR36" s="30">
        <f t="shared" si="32"/>
        <v>10947</v>
      </c>
      <c r="CS36" s="30">
        <f t="shared" si="32"/>
        <v>10947</v>
      </c>
      <c r="CT36" s="30">
        <f t="shared" si="32"/>
        <v>10947</v>
      </c>
      <c r="CU36" s="30">
        <f t="shared" si="32"/>
        <v>8487</v>
      </c>
      <c r="CV36" s="30">
        <f t="shared" si="32"/>
        <v>8487</v>
      </c>
      <c r="CW36" s="30">
        <f t="shared" si="32"/>
        <v>8487</v>
      </c>
      <c r="CX36" s="30">
        <f t="shared" si="32"/>
        <v>8487</v>
      </c>
      <c r="CY36" s="30">
        <f t="shared" si="32"/>
        <v>8487</v>
      </c>
      <c r="CZ36" s="30">
        <f t="shared" si="32"/>
        <v>8487</v>
      </c>
      <c r="DA36" s="30">
        <f t="shared" si="32"/>
        <v>8487</v>
      </c>
      <c r="DB36" s="30">
        <f t="shared" si="32"/>
        <v>8487</v>
      </c>
      <c r="DC36" s="30">
        <f t="shared" si="32"/>
        <v>10947</v>
      </c>
      <c r="DD36" s="30">
        <f t="shared" si="32"/>
        <v>10947</v>
      </c>
      <c r="DE36" s="30">
        <f t="shared" si="32"/>
        <v>10947</v>
      </c>
      <c r="DF36" s="30">
        <f t="shared" si="32"/>
        <v>10947</v>
      </c>
      <c r="DG36" s="30">
        <f t="shared" si="32"/>
        <v>10947</v>
      </c>
      <c r="DH36" s="30">
        <f t="shared" ref="DH36:FS36" si="33">ROUNDUP(DH14*0.82,)</f>
        <v>10947</v>
      </c>
      <c r="DI36" s="30">
        <f t="shared" si="33"/>
        <v>10947</v>
      </c>
      <c r="DJ36" s="30">
        <f t="shared" si="33"/>
        <v>10947</v>
      </c>
      <c r="DK36" s="30">
        <f t="shared" si="33"/>
        <v>10947</v>
      </c>
      <c r="DL36" s="30">
        <f t="shared" si="33"/>
        <v>10947</v>
      </c>
      <c r="DM36" s="30">
        <f t="shared" si="33"/>
        <v>10947</v>
      </c>
      <c r="DN36" s="30">
        <f t="shared" si="33"/>
        <v>10947</v>
      </c>
      <c r="DO36" s="30">
        <f t="shared" si="33"/>
        <v>10947</v>
      </c>
      <c r="DP36" s="30">
        <f t="shared" si="33"/>
        <v>10947</v>
      </c>
      <c r="DQ36" s="30">
        <f t="shared" si="33"/>
        <v>8077</v>
      </c>
      <c r="DR36" s="30">
        <f t="shared" si="33"/>
        <v>8077</v>
      </c>
      <c r="DS36" s="30">
        <f t="shared" si="33"/>
        <v>8077</v>
      </c>
      <c r="DT36" s="30">
        <f t="shared" si="33"/>
        <v>8077</v>
      </c>
      <c r="DU36" s="30">
        <f t="shared" si="33"/>
        <v>8487</v>
      </c>
      <c r="DV36" s="30">
        <f t="shared" si="33"/>
        <v>8487</v>
      </c>
      <c r="DW36" s="30">
        <f t="shared" si="33"/>
        <v>8077</v>
      </c>
      <c r="DX36" s="30">
        <f t="shared" si="33"/>
        <v>8077</v>
      </c>
      <c r="DY36" s="30">
        <f t="shared" si="33"/>
        <v>8077</v>
      </c>
      <c r="DZ36" s="30">
        <f t="shared" si="33"/>
        <v>8077</v>
      </c>
      <c r="EA36" s="30">
        <f t="shared" si="33"/>
        <v>8077</v>
      </c>
      <c r="EB36" s="30">
        <f t="shared" si="33"/>
        <v>8487</v>
      </c>
      <c r="EC36" s="30">
        <f t="shared" si="33"/>
        <v>8487</v>
      </c>
      <c r="ED36" s="30">
        <f t="shared" si="33"/>
        <v>8077</v>
      </c>
      <c r="EE36" s="30">
        <f t="shared" si="33"/>
        <v>8077</v>
      </c>
      <c r="EF36" s="30">
        <f t="shared" si="33"/>
        <v>8077</v>
      </c>
      <c r="EG36" s="30">
        <f t="shared" si="33"/>
        <v>8077</v>
      </c>
      <c r="EH36" s="30">
        <f t="shared" si="33"/>
        <v>8077</v>
      </c>
      <c r="EI36" s="30">
        <f t="shared" si="33"/>
        <v>8487</v>
      </c>
      <c r="EJ36" s="30">
        <f t="shared" si="33"/>
        <v>8487</v>
      </c>
      <c r="EK36" s="30">
        <f t="shared" si="33"/>
        <v>8077</v>
      </c>
      <c r="EL36" s="30">
        <f t="shared" si="33"/>
        <v>8077</v>
      </c>
      <c r="EM36" s="30">
        <f t="shared" si="33"/>
        <v>8077</v>
      </c>
      <c r="EN36" s="30">
        <f t="shared" si="33"/>
        <v>8077</v>
      </c>
      <c r="EO36" s="30">
        <f t="shared" si="33"/>
        <v>8077</v>
      </c>
      <c r="EP36" s="30">
        <f t="shared" si="33"/>
        <v>8487</v>
      </c>
      <c r="EQ36" s="30">
        <f t="shared" si="33"/>
        <v>8487</v>
      </c>
      <c r="ER36" s="30">
        <f t="shared" si="33"/>
        <v>8077</v>
      </c>
      <c r="ES36" s="30">
        <f t="shared" si="33"/>
        <v>8077</v>
      </c>
      <c r="ET36" s="30">
        <f t="shared" si="33"/>
        <v>8077</v>
      </c>
      <c r="EU36" s="30">
        <f t="shared" si="33"/>
        <v>8077</v>
      </c>
      <c r="EV36" s="30">
        <f t="shared" si="33"/>
        <v>8077</v>
      </c>
      <c r="EW36" s="30">
        <f t="shared" si="33"/>
        <v>8487</v>
      </c>
      <c r="EX36" s="30">
        <f t="shared" si="33"/>
        <v>8487</v>
      </c>
      <c r="EY36" s="30">
        <f t="shared" si="33"/>
        <v>8077</v>
      </c>
      <c r="EZ36" s="30">
        <f t="shared" si="33"/>
        <v>8077</v>
      </c>
      <c r="FA36" s="30">
        <f t="shared" si="33"/>
        <v>8077</v>
      </c>
      <c r="FB36" s="30">
        <f t="shared" si="33"/>
        <v>8077</v>
      </c>
      <c r="FC36" s="30">
        <f t="shared" si="33"/>
        <v>8077</v>
      </c>
      <c r="FD36" s="30">
        <f t="shared" si="33"/>
        <v>8487</v>
      </c>
      <c r="FE36" s="30">
        <f t="shared" si="33"/>
        <v>8487</v>
      </c>
      <c r="FF36" s="30">
        <f t="shared" si="33"/>
        <v>7257</v>
      </c>
      <c r="FG36" s="30">
        <f t="shared" si="33"/>
        <v>7257</v>
      </c>
      <c r="FH36" s="30">
        <f t="shared" si="33"/>
        <v>7257</v>
      </c>
      <c r="FI36" s="30">
        <f t="shared" si="33"/>
        <v>7257</v>
      </c>
      <c r="FJ36" s="30">
        <f t="shared" si="33"/>
        <v>7257</v>
      </c>
      <c r="FK36" s="30">
        <f t="shared" si="33"/>
        <v>7257</v>
      </c>
      <c r="FL36" s="30">
        <f t="shared" si="33"/>
        <v>7257</v>
      </c>
      <c r="FM36" s="30">
        <f t="shared" si="33"/>
        <v>6847</v>
      </c>
      <c r="FN36" s="30">
        <f t="shared" si="33"/>
        <v>6847</v>
      </c>
      <c r="FO36" s="30">
        <f t="shared" si="33"/>
        <v>6847</v>
      </c>
      <c r="FP36" s="30">
        <f t="shared" si="33"/>
        <v>6847</v>
      </c>
      <c r="FQ36" s="30">
        <f t="shared" si="33"/>
        <v>6847</v>
      </c>
      <c r="FR36" s="30">
        <f t="shared" si="33"/>
        <v>7257</v>
      </c>
      <c r="FS36" s="30">
        <f t="shared" si="33"/>
        <v>7257</v>
      </c>
      <c r="FT36" s="30">
        <f t="shared" ref="FT36:GR36" si="34">ROUNDUP(FT14*0.82,)</f>
        <v>6847</v>
      </c>
      <c r="FU36" s="30">
        <f t="shared" si="34"/>
        <v>6847</v>
      </c>
      <c r="FV36" s="30">
        <f t="shared" si="34"/>
        <v>6847</v>
      </c>
      <c r="FW36" s="30">
        <f t="shared" si="34"/>
        <v>6847</v>
      </c>
      <c r="FX36" s="30">
        <f t="shared" si="34"/>
        <v>6847</v>
      </c>
      <c r="FY36" s="30">
        <f t="shared" si="34"/>
        <v>7257</v>
      </c>
      <c r="FZ36" s="30">
        <f t="shared" si="34"/>
        <v>7257</v>
      </c>
      <c r="GA36" s="30">
        <f t="shared" si="34"/>
        <v>6847</v>
      </c>
      <c r="GB36" s="30">
        <f t="shared" si="34"/>
        <v>6847</v>
      </c>
      <c r="GC36" s="30">
        <f t="shared" si="34"/>
        <v>6847</v>
      </c>
      <c r="GD36" s="30">
        <f t="shared" si="34"/>
        <v>6847</v>
      </c>
      <c r="GE36" s="30">
        <f t="shared" si="34"/>
        <v>6847</v>
      </c>
      <c r="GF36" s="30">
        <f t="shared" si="34"/>
        <v>7257</v>
      </c>
      <c r="GG36" s="30">
        <f t="shared" si="34"/>
        <v>7257</v>
      </c>
      <c r="GH36" s="30">
        <f t="shared" si="34"/>
        <v>7257</v>
      </c>
      <c r="GI36" s="30">
        <f t="shared" si="34"/>
        <v>7257</v>
      </c>
      <c r="GJ36" s="30">
        <f t="shared" si="34"/>
        <v>7257</v>
      </c>
      <c r="GK36" s="30">
        <f t="shared" si="34"/>
        <v>7257</v>
      </c>
      <c r="GL36" s="30">
        <f t="shared" si="34"/>
        <v>7257</v>
      </c>
      <c r="GM36" s="30">
        <f t="shared" si="34"/>
        <v>7257</v>
      </c>
      <c r="GN36" s="30">
        <f t="shared" si="34"/>
        <v>7257</v>
      </c>
      <c r="GO36" s="30">
        <f t="shared" si="34"/>
        <v>7257</v>
      </c>
      <c r="GP36" s="30">
        <f t="shared" si="34"/>
        <v>7257</v>
      </c>
      <c r="GQ36" s="30">
        <f t="shared" si="34"/>
        <v>7257</v>
      </c>
      <c r="GR36" s="30">
        <f t="shared" si="34"/>
        <v>7257</v>
      </c>
    </row>
    <row r="37" spans="1:200" x14ac:dyDescent="0.2">
      <c r="A37" s="30">
        <v>2</v>
      </c>
      <c r="B37" s="30">
        <f t="shared" ref="B37:H37" si="35">ROUNDUP(B15*0.82,)</f>
        <v>9348</v>
      </c>
      <c r="C37" s="30">
        <f t="shared" si="35"/>
        <v>9348</v>
      </c>
      <c r="D37" s="30">
        <f t="shared" si="35"/>
        <v>9348</v>
      </c>
      <c r="E37" s="30">
        <f t="shared" si="35"/>
        <v>10578</v>
      </c>
      <c r="F37" s="30">
        <f t="shared" si="35"/>
        <v>11726</v>
      </c>
      <c r="G37" s="30">
        <f t="shared" si="35"/>
        <v>11152</v>
      </c>
      <c r="H37" s="30">
        <f t="shared" si="35"/>
        <v>8938</v>
      </c>
      <c r="I37" s="30">
        <f t="shared" ref="I37:AU37" si="36">ROUNDUP(I15*0.82,)</f>
        <v>8938</v>
      </c>
      <c r="J37" s="30">
        <f t="shared" si="36"/>
        <v>8938</v>
      </c>
      <c r="K37" s="30">
        <f t="shared" si="36"/>
        <v>8938</v>
      </c>
      <c r="L37" s="30">
        <f t="shared" si="36"/>
        <v>8938</v>
      </c>
      <c r="M37" s="30">
        <f t="shared" si="36"/>
        <v>8938</v>
      </c>
      <c r="N37" s="30">
        <f t="shared" si="36"/>
        <v>8938</v>
      </c>
      <c r="O37" s="30">
        <f t="shared" si="36"/>
        <v>8938</v>
      </c>
      <c r="P37" s="30">
        <f t="shared" si="36"/>
        <v>8938</v>
      </c>
      <c r="Q37" s="30">
        <f t="shared" si="36"/>
        <v>8938</v>
      </c>
      <c r="R37" s="30">
        <f t="shared" si="36"/>
        <v>7298</v>
      </c>
      <c r="S37" s="30">
        <f t="shared" si="36"/>
        <v>7298</v>
      </c>
      <c r="T37" s="30">
        <f t="shared" si="36"/>
        <v>7544</v>
      </c>
      <c r="U37" s="30">
        <f t="shared" si="36"/>
        <v>7544</v>
      </c>
      <c r="V37" s="30">
        <f t="shared" si="36"/>
        <v>7052</v>
      </c>
      <c r="W37" s="30">
        <f t="shared" si="36"/>
        <v>7052</v>
      </c>
      <c r="X37" s="30">
        <f t="shared" si="36"/>
        <v>7052</v>
      </c>
      <c r="Y37" s="30">
        <f t="shared" si="36"/>
        <v>7052</v>
      </c>
      <c r="Z37" s="30">
        <f t="shared" si="36"/>
        <v>7052</v>
      </c>
      <c r="AA37" s="30">
        <f t="shared" si="36"/>
        <v>7298</v>
      </c>
      <c r="AB37" s="30">
        <f t="shared" si="36"/>
        <v>7298</v>
      </c>
      <c r="AC37" s="30">
        <f t="shared" si="36"/>
        <v>7052</v>
      </c>
      <c r="AD37" s="30">
        <f t="shared" si="36"/>
        <v>7052</v>
      </c>
      <c r="AE37" s="30">
        <f t="shared" si="36"/>
        <v>7052</v>
      </c>
      <c r="AF37" s="30">
        <f t="shared" si="36"/>
        <v>7052</v>
      </c>
      <c r="AG37" s="30">
        <f t="shared" si="36"/>
        <v>7052</v>
      </c>
      <c r="AH37" s="30">
        <f t="shared" si="36"/>
        <v>7052</v>
      </c>
      <c r="AI37" s="30">
        <f t="shared" si="36"/>
        <v>7052</v>
      </c>
      <c r="AJ37" s="30">
        <f t="shared" si="36"/>
        <v>7052</v>
      </c>
      <c r="AK37" s="30">
        <f t="shared" si="36"/>
        <v>7052</v>
      </c>
      <c r="AL37" s="30">
        <f t="shared" si="36"/>
        <v>7052</v>
      </c>
      <c r="AM37" s="30">
        <f t="shared" si="36"/>
        <v>7052</v>
      </c>
      <c r="AN37" s="30">
        <f t="shared" si="36"/>
        <v>7052</v>
      </c>
      <c r="AO37" s="30">
        <f t="shared" si="36"/>
        <v>7298</v>
      </c>
      <c r="AP37" s="30">
        <f t="shared" si="36"/>
        <v>7298</v>
      </c>
      <c r="AQ37" s="30">
        <f t="shared" si="36"/>
        <v>7052</v>
      </c>
      <c r="AR37" s="30">
        <f t="shared" si="36"/>
        <v>7052</v>
      </c>
      <c r="AS37" s="30">
        <f t="shared" si="36"/>
        <v>7052</v>
      </c>
      <c r="AT37" s="30">
        <f t="shared" si="36"/>
        <v>7052</v>
      </c>
      <c r="AU37" s="30">
        <f t="shared" si="36"/>
        <v>7790</v>
      </c>
      <c r="AV37" s="30">
        <f t="shared" ref="AV37:DG37" si="37">ROUNDUP(AV15*0.82,)</f>
        <v>7790</v>
      </c>
      <c r="AW37" s="30">
        <f t="shared" si="37"/>
        <v>7790</v>
      </c>
      <c r="AX37" s="30">
        <f t="shared" si="37"/>
        <v>7298</v>
      </c>
      <c r="AY37" s="30">
        <f t="shared" si="37"/>
        <v>7298</v>
      </c>
      <c r="AZ37" s="30">
        <f t="shared" si="37"/>
        <v>7298</v>
      </c>
      <c r="BA37" s="30">
        <f t="shared" si="37"/>
        <v>7298</v>
      </c>
      <c r="BB37" s="30">
        <f t="shared" si="37"/>
        <v>7298</v>
      </c>
      <c r="BC37" s="30">
        <f t="shared" si="37"/>
        <v>7544</v>
      </c>
      <c r="BD37" s="30">
        <f t="shared" si="37"/>
        <v>7544</v>
      </c>
      <c r="BE37" s="30">
        <f t="shared" si="37"/>
        <v>7544</v>
      </c>
      <c r="BF37" s="30">
        <f t="shared" si="37"/>
        <v>7052</v>
      </c>
      <c r="BG37" s="30">
        <f t="shared" si="37"/>
        <v>7052</v>
      </c>
      <c r="BH37" s="30">
        <f t="shared" si="37"/>
        <v>7052</v>
      </c>
      <c r="BI37" s="30">
        <f t="shared" si="37"/>
        <v>7052</v>
      </c>
      <c r="BJ37" s="30">
        <f t="shared" si="37"/>
        <v>7052</v>
      </c>
      <c r="BK37" s="30">
        <f t="shared" si="37"/>
        <v>7052</v>
      </c>
      <c r="BL37" s="30">
        <f t="shared" si="37"/>
        <v>7052</v>
      </c>
      <c r="BM37" s="30">
        <f t="shared" si="37"/>
        <v>7052</v>
      </c>
      <c r="BN37" s="30">
        <f t="shared" si="37"/>
        <v>7052</v>
      </c>
      <c r="BO37" s="30">
        <f t="shared" si="37"/>
        <v>7052</v>
      </c>
      <c r="BP37" s="30">
        <f t="shared" si="37"/>
        <v>7052</v>
      </c>
      <c r="BQ37" s="30">
        <f t="shared" si="37"/>
        <v>7052</v>
      </c>
      <c r="BR37" s="30">
        <f t="shared" si="37"/>
        <v>7052</v>
      </c>
      <c r="BS37" s="30">
        <f t="shared" si="37"/>
        <v>7052</v>
      </c>
      <c r="BT37" s="30">
        <f t="shared" si="37"/>
        <v>7052</v>
      </c>
      <c r="BU37" s="30">
        <f t="shared" si="37"/>
        <v>7052</v>
      </c>
      <c r="BV37" s="30">
        <f t="shared" si="37"/>
        <v>7052</v>
      </c>
      <c r="BW37" s="30">
        <f t="shared" si="37"/>
        <v>7052</v>
      </c>
      <c r="BX37" s="30">
        <f t="shared" si="37"/>
        <v>7052</v>
      </c>
      <c r="BY37" s="30">
        <f t="shared" si="37"/>
        <v>7052</v>
      </c>
      <c r="BZ37" s="30">
        <f t="shared" si="37"/>
        <v>7052</v>
      </c>
      <c r="CA37" s="30">
        <f t="shared" si="37"/>
        <v>7298</v>
      </c>
      <c r="CB37" s="30">
        <f t="shared" si="37"/>
        <v>7298</v>
      </c>
      <c r="CC37" s="30">
        <f t="shared" si="37"/>
        <v>7298</v>
      </c>
      <c r="CD37" s="30">
        <f t="shared" si="37"/>
        <v>7298</v>
      </c>
      <c r="CE37" s="30">
        <f t="shared" si="37"/>
        <v>11972</v>
      </c>
      <c r="CF37" s="30">
        <f t="shared" si="37"/>
        <v>11972</v>
      </c>
      <c r="CG37" s="60">
        <f t="shared" si="37"/>
        <v>11972</v>
      </c>
      <c r="CH37" s="60">
        <f t="shared" si="37"/>
        <v>11972</v>
      </c>
      <c r="CI37" s="60">
        <f t="shared" si="37"/>
        <v>11972</v>
      </c>
      <c r="CJ37" s="60">
        <f t="shared" si="37"/>
        <v>11972</v>
      </c>
      <c r="CK37" s="60">
        <f t="shared" si="37"/>
        <v>11972</v>
      </c>
      <c r="CL37" s="30">
        <f t="shared" si="37"/>
        <v>11972</v>
      </c>
      <c r="CM37" s="30">
        <f t="shared" si="37"/>
        <v>11972</v>
      </c>
      <c r="CN37" s="30">
        <f t="shared" si="37"/>
        <v>12300</v>
      </c>
      <c r="CO37" s="30">
        <f t="shared" si="37"/>
        <v>12300</v>
      </c>
      <c r="CP37" s="30">
        <f t="shared" si="37"/>
        <v>12300</v>
      </c>
      <c r="CQ37" s="30">
        <f t="shared" si="37"/>
        <v>12300</v>
      </c>
      <c r="CR37" s="30">
        <f t="shared" si="37"/>
        <v>12300</v>
      </c>
      <c r="CS37" s="30">
        <f t="shared" si="37"/>
        <v>12300</v>
      </c>
      <c r="CT37" s="30">
        <f t="shared" si="37"/>
        <v>12300</v>
      </c>
      <c r="CU37" s="30">
        <f t="shared" si="37"/>
        <v>9840</v>
      </c>
      <c r="CV37" s="30">
        <f t="shared" si="37"/>
        <v>9840</v>
      </c>
      <c r="CW37" s="30">
        <f t="shared" si="37"/>
        <v>9840</v>
      </c>
      <c r="CX37" s="30">
        <f t="shared" si="37"/>
        <v>9840</v>
      </c>
      <c r="CY37" s="30">
        <f t="shared" si="37"/>
        <v>9840</v>
      </c>
      <c r="CZ37" s="30">
        <f t="shared" si="37"/>
        <v>9840</v>
      </c>
      <c r="DA37" s="30">
        <f t="shared" si="37"/>
        <v>9840</v>
      </c>
      <c r="DB37" s="30">
        <f t="shared" si="37"/>
        <v>9840</v>
      </c>
      <c r="DC37" s="30">
        <f t="shared" si="37"/>
        <v>12300</v>
      </c>
      <c r="DD37" s="30">
        <f t="shared" si="37"/>
        <v>12300</v>
      </c>
      <c r="DE37" s="30">
        <f t="shared" si="37"/>
        <v>12300</v>
      </c>
      <c r="DF37" s="30">
        <f t="shared" si="37"/>
        <v>12300</v>
      </c>
      <c r="DG37" s="30">
        <f t="shared" si="37"/>
        <v>12300</v>
      </c>
      <c r="DH37" s="30">
        <f t="shared" ref="DH37:FS37" si="38">ROUNDUP(DH15*0.82,)</f>
        <v>12300</v>
      </c>
      <c r="DI37" s="30">
        <f t="shared" si="38"/>
        <v>12300</v>
      </c>
      <c r="DJ37" s="30">
        <f t="shared" si="38"/>
        <v>12300</v>
      </c>
      <c r="DK37" s="30">
        <f t="shared" si="38"/>
        <v>12300</v>
      </c>
      <c r="DL37" s="30">
        <f t="shared" si="38"/>
        <v>12300</v>
      </c>
      <c r="DM37" s="30">
        <f t="shared" si="38"/>
        <v>12300</v>
      </c>
      <c r="DN37" s="30">
        <f t="shared" si="38"/>
        <v>12300</v>
      </c>
      <c r="DO37" s="30">
        <f t="shared" si="38"/>
        <v>12300</v>
      </c>
      <c r="DP37" s="30">
        <f t="shared" si="38"/>
        <v>12300</v>
      </c>
      <c r="DQ37" s="30">
        <f t="shared" si="38"/>
        <v>9430</v>
      </c>
      <c r="DR37" s="30">
        <f t="shared" si="38"/>
        <v>9430</v>
      </c>
      <c r="DS37" s="30">
        <f t="shared" si="38"/>
        <v>9430</v>
      </c>
      <c r="DT37" s="30">
        <f t="shared" si="38"/>
        <v>9430</v>
      </c>
      <c r="DU37" s="30">
        <f t="shared" si="38"/>
        <v>9840</v>
      </c>
      <c r="DV37" s="30">
        <f t="shared" si="38"/>
        <v>9840</v>
      </c>
      <c r="DW37" s="30">
        <f t="shared" si="38"/>
        <v>9430</v>
      </c>
      <c r="DX37" s="30">
        <f t="shared" si="38"/>
        <v>9430</v>
      </c>
      <c r="DY37" s="30">
        <f t="shared" si="38"/>
        <v>9430</v>
      </c>
      <c r="DZ37" s="30">
        <f t="shared" si="38"/>
        <v>9430</v>
      </c>
      <c r="EA37" s="30">
        <f t="shared" si="38"/>
        <v>9430</v>
      </c>
      <c r="EB37" s="30">
        <f t="shared" si="38"/>
        <v>9840</v>
      </c>
      <c r="EC37" s="30">
        <f t="shared" si="38"/>
        <v>9840</v>
      </c>
      <c r="ED37" s="30">
        <f t="shared" si="38"/>
        <v>9430</v>
      </c>
      <c r="EE37" s="30">
        <f t="shared" si="38"/>
        <v>9430</v>
      </c>
      <c r="EF37" s="30">
        <f t="shared" si="38"/>
        <v>9430</v>
      </c>
      <c r="EG37" s="30">
        <f t="shared" si="38"/>
        <v>9430</v>
      </c>
      <c r="EH37" s="30">
        <f t="shared" si="38"/>
        <v>9430</v>
      </c>
      <c r="EI37" s="30">
        <f t="shared" si="38"/>
        <v>9840</v>
      </c>
      <c r="EJ37" s="30">
        <f t="shared" si="38"/>
        <v>9840</v>
      </c>
      <c r="EK37" s="30">
        <f t="shared" si="38"/>
        <v>9430</v>
      </c>
      <c r="EL37" s="30">
        <f t="shared" si="38"/>
        <v>9430</v>
      </c>
      <c r="EM37" s="30">
        <f t="shared" si="38"/>
        <v>9430</v>
      </c>
      <c r="EN37" s="30">
        <f t="shared" si="38"/>
        <v>9430</v>
      </c>
      <c r="EO37" s="30">
        <f t="shared" si="38"/>
        <v>9430</v>
      </c>
      <c r="EP37" s="30">
        <f t="shared" si="38"/>
        <v>9840</v>
      </c>
      <c r="EQ37" s="30">
        <f t="shared" si="38"/>
        <v>9840</v>
      </c>
      <c r="ER37" s="30">
        <f t="shared" si="38"/>
        <v>9430</v>
      </c>
      <c r="ES37" s="30">
        <f t="shared" si="38"/>
        <v>9430</v>
      </c>
      <c r="ET37" s="30">
        <f t="shared" si="38"/>
        <v>9430</v>
      </c>
      <c r="EU37" s="30">
        <f t="shared" si="38"/>
        <v>9430</v>
      </c>
      <c r="EV37" s="30">
        <f t="shared" si="38"/>
        <v>9430</v>
      </c>
      <c r="EW37" s="30">
        <f t="shared" si="38"/>
        <v>9840</v>
      </c>
      <c r="EX37" s="30">
        <f t="shared" si="38"/>
        <v>9840</v>
      </c>
      <c r="EY37" s="30">
        <f t="shared" si="38"/>
        <v>9430</v>
      </c>
      <c r="EZ37" s="30">
        <f t="shared" si="38"/>
        <v>9430</v>
      </c>
      <c r="FA37" s="30">
        <f t="shared" si="38"/>
        <v>9430</v>
      </c>
      <c r="FB37" s="30">
        <f t="shared" si="38"/>
        <v>9430</v>
      </c>
      <c r="FC37" s="30">
        <f t="shared" si="38"/>
        <v>9430</v>
      </c>
      <c r="FD37" s="30">
        <f t="shared" si="38"/>
        <v>9840</v>
      </c>
      <c r="FE37" s="30">
        <f t="shared" si="38"/>
        <v>9840</v>
      </c>
      <c r="FF37" s="30">
        <f t="shared" si="38"/>
        <v>8610</v>
      </c>
      <c r="FG37" s="30">
        <f t="shared" si="38"/>
        <v>8610</v>
      </c>
      <c r="FH37" s="30">
        <f t="shared" si="38"/>
        <v>8610</v>
      </c>
      <c r="FI37" s="30">
        <f t="shared" si="38"/>
        <v>8610</v>
      </c>
      <c r="FJ37" s="30">
        <f t="shared" si="38"/>
        <v>8610</v>
      </c>
      <c r="FK37" s="30">
        <f t="shared" si="38"/>
        <v>8610</v>
      </c>
      <c r="FL37" s="30">
        <f t="shared" si="38"/>
        <v>8610</v>
      </c>
      <c r="FM37" s="30">
        <f t="shared" si="38"/>
        <v>8200</v>
      </c>
      <c r="FN37" s="30">
        <f t="shared" si="38"/>
        <v>8200</v>
      </c>
      <c r="FO37" s="30">
        <f t="shared" si="38"/>
        <v>8200</v>
      </c>
      <c r="FP37" s="30">
        <f t="shared" si="38"/>
        <v>8200</v>
      </c>
      <c r="FQ37" s="30">
        <f t="shared" si="38"/>
        <v>8200</v>
      </c>
      <c r="FR37" s="30">
        <f t="shared" si="38"/>
        <v>8610</v>
      </c>
      <c r="FS37" s="30">
        <f t="shared" si="38"/>
        <v>8610</v>
      </c>
      <c r="FT37" s="30">
        <f t="shared" ref="FT37:GR37" si="39">ROUNDUP(FT15*0.82,)</f>
        <v>8200</v>
      </c>
      <c r="FU37" s="30">
        <f t="shared" si="39"/>
        <v>8200</v>
      </c>
      <c r="FV37" s="30">
        <f t="shared" si="39"/>
        <v>8200</v>
      </c>
      <c r="FW37" s="30">
        <f t="shared" si="39"/>
        <v>8200</v>
      </c>
      <c r="FX37" s="30">
        <f t="shared" si="39"/>
        <v>8200</v>
      </c>
      <c r="FY37" s="30">
        <f t="shared" si="39"/>
        <v>8610</v>
      </c>
      <c r="FZ37" s="30">
        <f t="shared" si="39"/>
        <v>8610</v>
      </c>
      <c r="GA37" s="30">
        <f t="shared" si="39"/>
        <v>8200</v>
      </c>
      <c r="GB37" s="30">
        <f t="shared" si="39"/>
        <v>8200</v>
      </c>
      <c r="GC37" s="30">
        <f t="shared" si="39"/>
        <v>8200</v>
      </c>
      <c r="GD37" s="30">
        <f t="shared" si="39"/>
        <v>8200</v>
      </c>
      <c r="GE37" s="30">
        <f t="shared" si="39"/>
        <v>8200</v>
      </c>
      <c r="GF37" s="30">
        <f t="shared" si="39"/>
        <v>8610</v>
      </c>
      <c r="GG37" s="30">
        <f t="shared" si="39"/>
        <v>8610</v>
      </c>
      <c r="GH37" s="30">
        <f t="shared" si="39"/>
        <v>8610</v>
      </c>
      <c r="GI37" s="30">
        <f t="shared" si="39"/>
        <v>8610</v>
      </c>
      <c r="GJ37" s="30">
        <f t="shared" si="39"/>
        <v>8610</v>
      </c>
      <c r="GK37" s="30">
        <f t="shared" si="39"/>
        <v>8610</v>
      </c>
      <c r="GL37" s="30">
        <f t="shared" si="39"/>
        <v>8610</v>
      </c>
      <c r="GM37" s="30">
        <f t="shared" si="39"/>
        <v>8610</v>
      </c>
      <c r="GN37" s="30">
        <f t="shared" si="39"/>
        <v>8610</v>
      </c>
      <c r="GO37" s="30">
        <f t="shared" si="39"/>
        <v>8610</v>
      </c>
      <c r="GP37" s="30">
        <f t="shared" si="39"/>
        <v>8610</v>
      </c>
      <c r="GQ37" s="30">
        <f t="shared" si="39"/>
        <v>8610</v>
      </c>
      <c r="GR37" s="30">
        <f t="shared" si="39"/>
        <v>8610</v>
      </c>
    </row>
    <row r="38" spans="1:200" x14ac:dyDescent="0.2">
      <c r="A38" s="14" t="s">
        <v>17</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60"/>
      <c r="CH38" s="60"/>
      <c r="CI38" s="60"/>
      <c r="CJ38" s="60"/>
      <c r="CK38" s="6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row>
    <row r="39" spans="1:200" x14ac:dyDescent="0.2">
      <c r="A39" s="30">
        <v>1</v>
      </c>
      <c r="B39" s="30">
        <f t="shared" ref="B39:H39" si="40">ROUNDUP(B17*0.82,)</f>
        <v>12341</v>
      </c>
      <c r="C39" s="30">
        <f t="shared" si="40"/>
        <v>12341</v>
      </c>
      <c r="D39" s="30">
        <f t="shared" si="40"/>
        <v>12341</v>
      </c>
      <c r="E39" s="30">
        <f t="shared" si="40"/>
        <v>13571</v>
      </c>
      <c r="F39" s="30">
        <f t="shared" si="40"/>
        <v>14719</v>
      </c>
      <c r="G39" s="30">
        <f t="shared" si="40"/>
        <v>14145</v>
      </c>
      <c r="H39" s="30">
        <f t="shared" si="40"/>
        <v>11931</v>
      </c>
      <c r="I39" s="30">
        <f t="shared" ref="I39:AU39" si="41">ROUNDUP(I17*0.82,)</f>
        <v>11931</v>
      </c>
      <c r="J39" s="30">
        <f t="shared" si="41"/>
        <v>11931</v>
      </c>
      <c r="K39" s="30">
        <f t="shared" si="41"/>
        <v>11931</v>
      </c>
      <c r="L39" s="30">
        <f t="shared" si="41"/>
        <v>11931</v>
      </c>
      <c r="M39" s="30">
        <f t="shared" si="41"/>
        <v>11931</v>
      </c>
      <c r="N39" s="30">
        <f t="shared" si="41"/>
        <v>11931</v>
      </c>
      <c r="O39" s="30">
        <f t="shared" si="41"/>
        <v>11931</v>
      </c>
      <c r="P39" s="30">
        <f t="shared" si="41"/>
        <v>11931</v>
      </c>
      <c r="Q39" s="30">
        <f t="shared" si="41"/>
        <v>11931</v>
      </c>
      <c r="R39" s="30">
        <f t="shared" si="41"/>
        <v>9635</v>
      </c>
      <c r="S39" s="30">
        <f t="shared" si="41"/>
        <v>9635</v>
      </c>
      <c r="T39" s="30">
        <f t="shared" si="41"/>
        <v>9881</v>
      </c>
      <c r="U39" s="30">
        <f t="shared" si="41"/>
        <v>9881</v>
      </c>
      <c r="V39" s="30">
        <f t="shared" si="41"/>
        <v>9389</v>
      </c>
      <c r="W39" s="30">
        <f t="shared" si="41"/>
        <v>9389</v>
      </c>
      <c r="X39" s="30">
        <f t="shared" si="41"/>
        <v>9389</v>
      </c>
      <c r="Y39" s="30">
        <f t="shared" si="41"/>
        <v>9389</v>
      </c>
      <c r="Z39" s="30">
        <f t="shared" si="41"/>
        <v>9389</v>
      </c>
      <c r="AA39" s="30">
        <f t="shared" si="41"/>
        <v>9635</v>
      </c>
      <c r="AB39" s="30">
        <f t="shared" si="41"/>
        <v>9635</v>
      </c>
      <c r="AC39" s="30">
        <f t="shared" si="41"/>
        <v>9389</v>
      </c>
      <c r="AD39" s="30">
        <f t="shared" si="41"/>
        <v>9389</v>
      </c>
      <c r="AE39" s="30">
        <f t="shared" si="41"/>
        <v>9389</v>
      </c>
      <c r="AF39" s="30">
        <f t="shared" si="41"/>
        <v>9389</v>
      </c>
      <c r="AG39" s="30">
        <f t="shared" si="41"/>
        <v>9389</v>
      </c>
      <c r="AH39" s="30">
        <f t="shared" si="41"/>
        <v>9389</v>
      </c>
      <c r="AI39" s="30">
        <f t="shared" si="41"/>
        <v>9389</v>
      </c>
      <c r="AJ39" s="30">
        <f t="shared" si="41"/>
        <v>9389</v>
      </c>
      <c r="AK39" s="30">
        <f t="shared" si="41"/>
        <v>9389</v>
      </c>
      <c r="AL39" s="30">
        <f t="shared" si="41"/>
        <v>9389</v>
      </c>
      <c r="AM39" s="30">
        <f t="shared" si="41"/>
        <v>9389</v>
      </c>
      <c r="AN39" s="30">
        <f t="shared" si="41"/>
        <v>9389</v>
      </c>
      <c r="AO39" s="30">
        <f t="shared" si="41"/>
        <v>9635</v>
      </c>
      <c r="AP39" s="30">
        <f t="shared" si="41"/>
        <v>9635</v>
      </c>
      <c r="AQ39" s="30">
        <f t="shared" si="41"/>
        <v>9389</v>
      </c>
      <c r="AR39" s="30">
        <f t="shared" si="41"/>
        <v>9389</v>
      </c>
      <c r="AS39" s="30">
        <f t="shared" si="41"/>
        <v>9389</v>
      </c>
      <c r="AT39" s="30">
        <f t="shared" si="41"/>
        <v>9389</v>
      </c>
      <c r="AU39" s="30">
        <f t="shared" si="41"/>
        <v>10127</v>
      </c>
      <c r="AV39" s="30">
        <f t="shared" ref="AV39:DG39" si="42">ROUNDUP(AV17*0.82,)</f>
        <v>10127</v>
      </c>
      <c r="AW39" s="30">
        <f t="shared" si="42"/>
        <v>10127</v>
      </c>
      <c r="AX39" s="30">
        <f t="shared" si="42"/>
        <v>9635</v>
      </c>
      <c r="AY39" s="30">
        <f t="shared" si="42"/>
        <v>9635</v>
      </c>
      <c r="AZ39" s="30">
        <f t="shared" si="42"/>
        <v>9635</v>
      </c>
      <c r="BA39" s="30">
        <f t="shared" si="42"/>
        <v>9635</v>
      </c>
      <c r="BB39" s="30">
        <f t="shared" si="42"/>
        <v>9635</v>
      </c>
      <c r="BC39" s="30">
        <f t="shared" si="42"/>
        <v>9881</v>
      </c>
      <c r="BD39" s="30">
        <f t="shared" si="42"/>
        <v>9881</v>
      </c>
      <c r="BE39" s="30">
        <f t="shared" si="42"/>
        <v>9881</v>
      </c>
      <c r="BF39" s="30">
        <f t="shared" si="42"/>
        <v>9389</v>
      </c>
      <c r="BG39" s="30">
        <f t="shared" si="42"/>
        <v>9389</v>
      </c>
      <c r="BH39" s="30">
        <f t="shared" si="42"/>
        <v>9389</v>
      </c>
      <c r="BI39" s="30">
        <f t="shared" si="42"/>
        <v>9389</v>
      </c>
      <c r="BJ39" s="30">
        <f t="shared" si="42"/>
        <v>9389</v>
      </c>
      <c r="BK39" s="30">
        <f t="shared" si="42"/>
        <v>9389</v>
      </c>
      <c r="BL39" s="30">
        <f t="shared" si="42"/>
        <v>9389</v>
      </c>
      <c r="BM39" s="30">
        <f t="shared" si="42"/>
        <v>9389</v>
      </c>
      <c r="BN39" s="30">
        <f t="shared" si="42"/>
        <v>9389</v>
      </c>
      <c r="BO39" s="30">
        <f t="shared" si="42"/>
        <v>9389</v>
      </c>
      <c r="BP39" s="30">
        <f t="shared" si="42"/>
        <v>9389</v>
      </c>
      <c r="BQ39" s="30">
        <f t="shared" si="42"/>
        <v>9389</v>
      </c>
      <c r="BR39" s="30">
        <f t="shared" si="42"/>
        <v>9389</v>
      </c>
      <c r="BS39" s="30">
        <f t="shared" si="42"/>
        <v>9389</v>
      </c>
      <c r="BT39" s="30">
        <f t="shared" si="42"/>
        <v>9389</v>
      </c>
      <c r="BU39" s="30">
        <f t="shared" si="42"/>
        <v>9389</v>
      </c>
      <c r="BV39" s="30">
        <f t="shared" si="42"/>
        <v>9389</v>
      </c>
      <c r="BW39" s="30">
        <f t="shared" si="42"/>
        <v>9389</v>
      </c>
      <c r="BX39" s="30">
        <f t="shared" si="42"/>
        <v>9389</v>
      </c>
      <c r="BY39" s="30">
        <f t="shared" si="42"/>
        <v>9389</v>
      </c>
      <c r="BZ39" s="30">
        <f t="shared" si="42"/>
        <v>9389</v>
      </c>
      <c r="CA39" s="30">
        <f t="shared" si="42"/>
        <v>9635</v>
      </c>
      <c r="CB39" s="30">
        <f t="shared" si="42"/>
        <v>9635</v>
      </c>
      <c r="CC39" s="30">
        <f t="shared" si="42"/>
        <v>9635</v>
      </c>
      <c r="CD39" s="30">
        <f t="shared" si="42"/>
        <v>9635</v>
      </c>
      <c r="CE39" s="30">
        <f t="shared" si="42"/>
        <v>14309</v>
      </c>
      <c r="CF39" s="30">
        <f t="shared" si="42"/>
        <v>14309</v>
      </c>
      <c r="CG39" s="60">
        <f t="shared" si="42"/>
        <v>14309</v>
      </c>
      <c r="CH39" s="60">
        <f t="shared" si="42"/>
        <v>14309</v>
      </c>
      <c r="CI39" s="60">
        <f t="shared" si="42"/>
        <v>14309</v>
      </c>
      <c r="CJ39" s="60">
        <f t="shared" si="42"/>
        <v>14309</v>
      </c>
      <c r="CK39" s="60">
        <f t="shared" si="42"/>
        <v>14309</v>
      </c>
      <c r="CL39" s="30">
        <f t="shared" si="42"/>
        <v>14309</v>
      </c>
      <c r="CM39" s="30">
        <f t="shared" si="42"/>
        <v>14309</v>
      </c>
      <c r="CN39" s="30">
        <f t="shared" si="42"/>
        <v>14637</v>
      </c>
      <c r="CO39" s="30">
        <f t="shared" si="42"/>
        <v>14637</v>
      </c>
      <c r="CP39" s="30">
        <f t="shared" si="42"/>
        <v>14637</v>
      </c>
      <c r="CQ39" s="30">
        <f t="shared" si="42"/>
        <v>14637</v>
      </c>
      <c r="CR39" s="30">
        <f t="shared" si="42"/>
        <v>14637</v>
      </c>
      <c r="CS39" s="30">
        <f t="shared" si="42"/>
        <v>14637</v>
      </c>
      <c r="CT39" s="30">
        <f t="shared" si="42"/>
        <v>14637</v>
      </c>
      <c r="CU39" s="30">
        <f t="shared" si="42"/>
        <v>12177</v>
      </c>
      <c r="CV39" s="30">
        <f t="shared" si="42"/>
        <v>12177</v>
      </c>
      <c r="CW39" s="30">
        <f t="shared" si="42"/>
        <v>12177</v>
      </c>
      <c r="CX39" s="30">
        <f t="shared" si="42"/>
        <v>12177</v>
      </c>
      <c r="CY39" s="30">
        <f t="shared" si="42"/>
        <v>12177</v>
      </c>
      <c r="CZ39" s="30">
        <f t="shared" si="42"/>
        <v>12177</v>
      </c>
      <c r="DA39" s="30">
        <f t="shared" si="42"/>
        <v>12177</v>
      </c>
      <c r="DB39" s="30">
        <f t="shared" si="42"/>
        <v>12177</v>
      </c>
      <c r="DC39" s="30">
        <f t="shared" si="42"/>
        <v>14637</v>
      </c>
      <c r="DD39" s="30">
        <f t="shared" si="42"/>
        <v>14637</v>
      </c>
      <c r="DE39" s="30">
        <f t="shared" si="42"/>
        <v>14637</v>
      </c>
      <c r="DF39" s="30">
        <f t="shared" si="42"/>
        <v>14637</v>
      </c>
      <c r="DG39" s="30">
        <f t="shared" si="42"/>
        <v>14637</v>
      </c>
      <c r="DH39" s="30">
        <f t="shared" ref="DH39:FS39" si="43">ROUNDUP(DH17*0.82,)</f>
        <v>14637</v>
      </c>
      <c r="DI39" s="30">
        <f t="shared" si="43"/>
        <v>14637</v>
      </c>
      <c r="DJ39" s="30">
        <f t="shared" si="43"/>
        <v>14637</v>
      </c>
      <c r="DK39" s="30">
        <f t="shared" si="43"/>
        <v>14637</v>
      </c>
      <c r="DL39" s="30">
        <f t="shared" si="43"/>
        <v>14637</v>
      </c>
      <c r="DM39" s="30">
        <f t="shared" si="43"/>
        <v>14637</v>
      </c>
      <c r="DN39" s="30">
        <f t="shared" si="43"/>
        <v>14637</v>
      </c>
      <c r="DO39" s="30">
        <f t="shared" si="43"/>
        <v>14637</v>
      </c>
      <c r="DP39" s="30">
        <f t="shared" si="43"/>
        <v>14637</v>
      </c>
      <c r="DQ39" s="30">
        <f t="shared" si="43"/>
        <v>11767</v>
      </c>
      <c r="DR39" s="30">
        <f t="shared" si="43"/>
        <v>11767</v>
      </c>
      <c r="DS39" s="30">
        <f t="shared" si="43"/>
        <v>11767</v>
      </c>
      <c r="DT39" s="30">
        <f t="shared" si="43"/>
        <v>11767</v>
      </c>
      <c r="DU39" s="30">
        <f t="shared" si="43"/>
        <v>12177</v>
      </c>
      <c r="DV39" s="30">
        <f t="shared" si="43"/>
        <v>12177</v>
      </c>
      <c r="DW39" s="30">
        <f t="shared" si="43"/>
        <v>11767</v>
      </c>
      <c r="DX39" s="30">
        <f t="shared" si="43"/>
        <v>11767</v>
      </c>
      <c r="DY39" s="30">
        <f t="shared" si="43"/>
        <v>11767</v>
      </c>
      <c r="DZ39" s="30">
        <f t="shared" si="43"/>
        <v>11767</v>
      </c>
      <c r="EA39" s="30">
        <f t="shared" si="43"/>
        <v>11767</v>
      </c>
      <c r="EB39" s="30">
        <f t="shared" si="43"/>
        <v>12177</v>
      </c>
      <c r="EC39" s="30">
        <f t="shared" si="43"/>
        <v>12177</v>
      </c>
      <c r="ED39" s="30">
        <f t="shared" si="43"/>
        <v>11767</v>
      </c>
      <c r="EE39" s="30">
        <f t="shared" si="43"/>
        <v>11767</v>
      </c>
      <c r="EF39" s="30">
        <f t="shared" si="43"/>
        <v>11767</v>
      </c>
      <c r="EG39" s="30">
        <f t="shared" si="43"/>
        <v>11767</v>
      </c>
      <c r="EH39" s="30">
        <f t="shared" si="43"/>
        <v>11767</v>
      </c>
      <c r="EI39" s="30">
        <f t="shared" si="43"/>
        <v>12177</v>
      </c>
      <c r="EJ39" s="30">
        <f t="shared" si="43"/>
        <v>12177</v>
      </c>
      <c r="EK39" s="30">
        <f t="shared" si="43"/>
        <v>11767</v>
      </c>
      <c r="EL39" s="30">
        <f t="shared" si="43"/>
        <v>11767</v>
      </c>
      <c r="EM39" s="30">
        <f t="shared" si="43"/>
        <v>11767</v>
      </c>
      <c r="EN39" s="30">
        <f t="shared" si="43"/>
        <v>11767</v>
      </c>
      <c r="EO39" s="30">
        <f t="shared" si="43"/>
        <v>11767</v>
      </c>
      <c r="EP39" s="30">
        <f t="shared" si="43"/>
        <v>12177</v>
      </c>
      <c r="EQ39" s="30">
        <f t="shared" si="43"/>
        <v>12177</v>
      </c>
      <c r="ER39" s="30">
        <f t="shared" si="43"/>
        <v>11767</v>
      </c>
      <c r="ES39" s="30">
        <f t="shared" si="43"/>
        <v>11767</v>
      </c>
      <c r="ET39" s="30">
        <f t="shared" si="43"/>
        <v>11767</v>
      </c>
      <c r="EU39" s="30">
        <f t="shared" si="43"/>
        <v>11767</v>
      </c>
      <c r="EV39" s="30">
        <f t="shared" si="43"/>
        <v>11767</v>
      </c>
      <c r="EW39" s="30">
        <f t="shared" si="43"/>
        <v>12177</v>
      </c>
      <c r="EX39" s="30">
        <f t="shared" si="43"/>
        <v>12177</v>
      </c>
      <c r="EY39" s="30">
        <f t="shared" si="43"/>
        <v>11767</v>
      </c>
      <c r="EZ39" s="30">
        <f t="shared" si="43"/>
        <v>11767</v>
      </c>
      <c r="FA39" s="30">
        <f t="shared" si="43"/>
        <v>11767</v>
      </c>
      <c r="FB39" s="30">
        <f t="shared" si="43"/>
        <v>11767</v>
      </c>
      <c r="FC39" s="30">
        <f t="shared" si="43"/>
        <v>11767</v>
      </c>
      <c r="FD39" s="30">
        <f t="shared" si="43"/>
        <v>12177</v>
      </c>
      <c r="FE39" s="30">
        <f t="shared" si="43"/>
        <v>12177</v>
      </c>
      <c r="FF39" s="30">
        <f t="shared" si="43"/>
        <v>10947</v>
      </c>
      <c r="FG39" s="30">
        <f t="shared" si="43"/>
        <v>10947</v>
      </c>
      <c r="FH39" s="30">
        <f t="shared" si="43"/>
        <v>10947</v>
      </c>
      <c r="FI39" s="30">
        <f t="shared" si="43"/>
        <v>10947</v>
      </c>
      <c r="FJ39" s="30">
        <f t="shared" si="43"/>
        <v>10947</v>
      </c>
      <c r="FK39" s="30">
        <f t="shared" si="43"/>
        <v>10947</v>
      </c>
      <c r="FL39" s="30">
        <f t="shared" si="43"/>
        <v>10947</v>
      </c>
      <c r="FM39" s="30">
        <f t="shared" si="43"/>
        <v>10537</v>
      </c>
      <c r="FN39" s="30">
        <f t="shared" si="43"/>
        <v>10537</v>
      </c>
      <c r="FO39" s="30">
        <f t="shared" si="43"/>
        <v>10537</v>
      </c>
      <c r="FP39" s="30">
        <f t="shared" si="43"/>
        <v>10537</v>
      </c>
      <c r="FQ39" s="30">
        <f t="shared" si="43"/>
        <v>10537</v>
      </c>
      <c r="FR39" s="30">
        <f t="shared" si="43"/>
        <v>10947</v>
      </c>
      <c r="FS39" s="30">
        <f t="shared" si="43"/>
        <v>10947</v>
      </c>
      <c r="FT39" s="30">
        <f t="shared" ref="FT39:GR39" si="44">ROUNDUP(FT17*0.82,)</f>
        <v>10537</v>
      </c>
      <c r="FU39" s="30">
        <f t="shared" si="44"/>
        <v>10537</v>
      </c>
      <c r="FV39" s="30">
        <f t="shared" si="44"/>
        <v>10537</v>
      </c>
      <c r="FW39" s="30">
        <f t="shared" si="44"/>
        <v>10537</v>
      </c>
      <c r="FX39" s="30">
        <f t="shared" si="44"/>
        <v>10537</v>
      </c>
      <c r="FY39" s="30">
        <f t="shared" si="44"/>
        <v>10947</v>
      </c>
      <c r="FZ39" s="30">
        <f t="shared" si="44"/>
        <v>10947</v>
      </c>
      <c r="GA39" s="30">
        <f t="shared" si="44"/>
        <v>10537</v>
      </c>
      <c r="GB39" s="30">
        <f t="shared" si="44"/>
        <v>10537</v>
      </c>
      <c r="GC39" s="30">
        <f t="shared" si="44"/>
        <v>10537</v>
      </c>
      <c r="GD39" s="30">
        <f t="shared" si="44"/>
        <v>10537</v>
      </c>
      <c r="GE39" s="30">
        <f t="shared" si="44"/>
        <v>10537</v>
      </c>
      <c r="GF39" s="30">
        <f t="shared" si="44"/>
        <v>10947</v>
      </c>
      <c r="GG39" s="30">
        <f t="shared" si="44"/>
        <v>10947</v>
      </c>
      <c r="GH39" s="30">
        <f t="shared" si="44"/>
        <v>10947</v>
      </c>
      <c r="GI39" s="30">
        <f t="shared" si="44"/>
        <v>10947</v>
      </c>
      <c r="GJ39" s="30">
        <f t="shared" si="44"/>
        <v>10947</v>
      </c>
      <c r="GK39" s="30">
        <f t="shared" si="44"/>
        <v>10947</v>
      </c>
      <c r="GL39" s="30">
        <f t="shared" si="44"/>
        <v>10947</v>
      </c>
      <c r="GM39" s="30">
        <f t="shared" si="44"/>
        <v>10947</v>
      </c>
      <c r="GN39" s="30">
        <f t="shared" si="44"/>
        <v>10947</v>
      </c>
      <c r="GO39" s="30">
        <f t="shared" si="44"/>
        <v>10947</v>
      </c>
      <c r="GP39" s="30">
        <f t="shared" si="44"/>
        <v>10947</v>
      </c>
      <c r="GQ39" s="30">
        <f t="shared" si="44"/>
        <v>10947</v>
      </c>
      <c r="GR39" s="30">
        <f t="shared" si="44"/>
        <v>10947</v>
      </c>
    </row>
    <row r="40" spans="1:200" x14ac:dyDescent="0.2">
      <c r="A40" s="10">
        <v>2</v>
      </c>
      <c r="B40" s="30">
        <f t="shared" ref="B40:H40" si="45">ROUNDUP(B18*0.82,)</f>
        <v>13858</v>
      </c>
      <c r="C40" s="30">
        <f t="shared" si="45"/>
        <v>13858</v>
      </c>
      <c r="D40" s="30">
        <f t="shared" si="45"/>
        <v>13858</v>
      </c>
      <c r="E40" s="30">
        <f t="shared" si="45"/>
        <v>15088</v>
      </c>
      <c r="F40" s="30">
        <f t="shared" si="45"/>
        <v>16236</v>
      </c>
      <c r="G40" s="30">
        <f t="shared" si="45"/>
        <v>15662</v>
      </c>
      <c r="H40" s="30">
        <f t="shared" si="45"/>
        <v>13448</v>
      </c>
      <c r="I40" s="30">
        <f t="shared" ref="I40:AU40" si="46">ROUNDUP(I18*0.82,)</f>
        <v>13448</v>
      </c>
      <c r="J40" s="30">
        <f t="shared" si="46"/>
        <v>13448</v>
      </c>
      <c r="K40" s="30">
        <f t="shared" si="46"/>
        <v>13448</v>
      </c>
      <c r="L40" s="30">
        <f t="shared" si="46"/>
        <v>13448</v>
      </c>
      <c r="M40" s="30">
        <f t="shared" si="46"/>
        <v>13448</v>
      </c>
      <c r="N40" s="30">
        <f t="shared" si="46"/>
        <v>13448</v>
      </c>
      <c r="O40" s="30">
        <f t="shared" si="46"/>
        <v>13448</v>
      </c>
      <c r="P40" s="30">
        <f t="shared" si="46"/>
        <v>13448</v>
      </c>
      <c r="Q40" s="30">
        <f t="shared" si="46"/>
        <v>13448</v>
      </c>
      <c r="R40" s="30">
        <f t="shared" si="46"/>
        <v>10988</v>
      </c>
      <c r="S40" s="30">
        <f t="shared" si="46"/>
        <v>10988</v>
      </c>
      <c r="T40" s="30">
        <f t="shared" si="46"/>
        <v>11234</v>
      </c>
      <c r="U40" s="30">
        <f t="shared" si="46"/>
        <v>11234</v>
      </c>
      <c r="V40" s="30">
        <f t="shared" si="46"/>
        <v>10742</v>
      </c>
      <c r="W40" s="30">
        <f t="shared" si="46"/>
        <v>10742</v>
      </c>
      <c r="X40" s="30">
        <f t="shared" si="46"/>
        <v>10742</v>
      </c>
      <c r="Y40" s="30">
        <f t="shared" si="46"/>
        <v>10742</v>
      </c>
      <c r="Z40" s="30">
        <f t="shared" si="46"/>
        <v>10742</v>
      </c>
      <c r="AA40" s="30">
        <f t="shared" si="46"/>
        <v>10988</v>
      </c>
      <c r="AB40" s="30">
        <f t="shared" si="46"/>
        <v>10988</v>
      </c>
      <c r="AC40" s="30">
        <f t="shared" si="46"/>
        <v>10742</v>
      </c>
      <c r="AD40" s="30">
        <f t="shared" si="46"/>
        <v>10742</v>
      </c>
      <c r="AE40" s="30">
        <f t="shared" si="46"/>
        <v>10742</v>
      </c>
      <c r="AF40" s="30">
        <f t="shared" si="46"/>
        <v>10742</v>
      </c>
      <c r="AG40" s="30">
        <f t="shared" si="46"/>
        <v>10742</v>
      </c>
      <c r="AH40" s="30">
        <f t="shared" si="46"/>
        <v>10742</v>
      </c>
      <c r="AI40" s="30">
        <f t="shared" si="46"/>
        <v>10742</v>
      </c>
      <c r="AJ40" s="30">
        <f t="shared" si="46"/>
        <v>10742</v>
      </c>
      <c r="AK40" s="30">
        <f t="shared" si="46"/>
        <v>10742</v>
      </c>
      <c r="AL40" s="30">
        <f t="shared" si="46"/>
        <v>10742</v>
      </c>
      <c r="AM40" s="30">
        <f t="shared" si="46"/>
        <v>10742</v>
      </c>
      <c r="AN40" s="30">
        <f t="shared" si="46"/>
        <v>10742</v>
      </c>
      <c r="AO40" s="30">
        <f t="shared" si="46"/>
        <v>10988</v>
      </c>
      <c r="AP40" s="30">
        <f t="shared" si="46"/>
        <v>10988</v>
      </c>
      <c r="AQ40" s="30">
        <f t="shared" si="46"/>
        <v>10742</v>
      </c>
      <c r="AR40" s="30">
        <f t="shared" si="46"/>
        <v>10742</v>
      </c>
      <c r="AS40" s="30">
        <f t="shared" si="46"/>
        <v>10742</v>
      </c>
      <c r="AT40" s="30">
        <f t="shared" si="46"/>
        <v>10742</v>
      </c>
      <c r="AU40" s="30">
        <f t="shared" si="46"/>
        <v>11480</v>
      </c>
      <c r="AV40" s="30">
        <f t="shared" ref="AV40:DG40" si="47">ROUNDUP(AV18*0.82,)</f>
        <v>11480</v>
      </c>
      <c r="AW40" s="30">
        <f t="shared" si="47"/>
        <v>11480</v>
      </c>
      <c r="AX40" s="30">
        <f t="shared" si="47"/>
        <v>10988</v>
      </c>
      <c r="AY40" s="30">
        <f t="shared" si="47"/>
        <v>10988</v>
      </c>
      <c r="AZ40" s="30">
        <f t="shared" si="47"/>
        <v>10988</v>
      </c>
      <c r="BA40" s="30">
        <f t="shared" si="47"/>
        <v>10988</v>
      </c>
      <c r="BB40" s="30">
        <f t="shared" si="47"/>
        <v>10988</v>
      </c>
      <c r="BC40" s="30">
        <f t="shared" si="47"/>
        <v>11234</v>
      </c>
      <c r="BD40" s="30">
        <f t="shared" si="47"/>
        <v>11234</v>
      </c>
      <c r="BE40" s="30">
        <f t="shared" si="47"/>
        <v>11234</v>
      </c>
      <c r="BF40" s="30">
        <f t="shared" si="47"/>
        <v>10742</v>
      </c>
      <c r="BG40" s="30">
        <f t="shared" si="47"/>
        <v>10742</v>
      </c>
      <c r="BH40" s="30">
        <f t="shared" si="47"/>
        <v>10742</v>
      </c>
      <c r="BI40" s="30">
        <f t="shared" si="47"/>
        <v>10742</v>
      </c>
      <c r="BJ40" s="30">
        <f t="shared" si="47"/>
        <v>10742</v>
      </c>
      <c r="BK40" s="30">
        <f t="shared" si="47"/>
        <v>10742</v>
      </c>
      <c r="BL40" s="30">
        <f t="shared" si="47"/>
        <v>10742</v>
      </c>
      <c r="BM40" s="30">
        <f t="shared" si="47"/>
        <v>10742</v>
      </c>
      <c r="BN40" s="30">
        <f t="shared" si="47"/>
        <v>10742</v>
      </c>
      <c r="BO40" s="30">
        <f t="shared" si="47"/>
        <v>10742</v>
      </c>
      <c r="BP40" s="30">
        <f t="shared" si="47"/>
        <v>10742</v>
      </c>
      <c r="BQ40" s="30">
        <f t="shared" si="47"/>
        <v>10742</v>
      </c>
      <c r="BR40" s="30">
        <f t="shared" si="47"/>
        <v>10742</v>
      </c>
      <c r="BS40" s="30">
        <f t="shared" si="47"/>
        <v>10742</v>
      </c>
      <c r="BT40" s="30">
        <f t="shared" si="47"/>
        <v>10742</v>
      </c>
      <c r="BU40" s="30">
        <f t="shared" si="47"/>
        <v>10742</v>
      </c>
      <c r="BV40" s="30">
        <f t="shared" si="47"/>
        <v>10742</v>
      </c>
      <c r="BW40" s="30">
        <f t="shared" si="47"/>
        <v>10742</v>
      </c>
      <c r="BX40" s="30">
        <f t="shared" si="47"/>
        <v>10742</v>
      </c>
      <c r="BY40" s="30">
        <f t="shared" si="47"/>
        <v>10742</v>
      </c>
      <c r="BZ40" s="30">
        <f t="shared" si="47"/>
        <v>10742</v>
      </c>
      <c r="CA40" s="30">
        <f t="shared" si="47"/>
        <v>10988</v>
      </c>
      <c r="CB40" s="30">
        <f t="shared" si="47"/>
        <v>10988</v>
      </c>
      <c r="CC40" s="30">
        <f t="shared" si="47"/>
        <v>10988</v>
      </c>
      <c r="CD40" s="30">
        <f t="shared" si="47"/>
        <v>10988</v>
      </c>
      <c r="CE40" s="30">
        <f t="shared" si="47"/>
        <v>15662</v>
      </c>
      <c r="CF40" s="30">
        <f t="shared" si="47"/>
        <v>15662</v>
      </c>
      <c r="CG40" s="60">
        <f t="shared" si="47"/>
        <v>15662</v>
      </c>
      <c r="CH40" s="60">
        <f t="shared" si="47"/>
        <v>15662</v>
      </c>
      <c r="CI40" s="60">
        <f t="shared" si="47"/>
        <v>15662</v>
      </c>
      <c r="CJ40" s="60">
        <f t="shared" si="47"/>
        <v>15662</v>
      </c>
      <c r="CK40" s="60">
        <f t="shared" si="47"/>
        <v>15662</v>
      </c>
      <c r="CL40" s="30">
        <f t="shared" si="47"/>
        <v>15662</v>
      </c>
      <c r="CM40" s="30">
        <f t="shared" si="47"/>
        <v>15662</v>
      </c>
      <c r="CN40" s="30">
        <f t="shared" si="47"/>
        <v>15990</v>
      </c>
      <c r="CO40" s="30">
        <f t="shared" si="47"/>
        <v>15990</v>
      </c>
      <c r="CP40" s="30">
        <f t="shared" si="47"/>
        <v>15990</v>
      </c>
      <c r="CQ40" s="30">
        <f t="shared" si="47"/>
        <v>15990</v>
      </c>
      <c r="CR40" s="30">
        <f t="shared" si="47"/>
        <v>15990</v>
      </c>
      <c r="CS40" s="30">
        <f t="shared" si="47"/>
        <v>15990</v>
      </c>
      <c r="CT40" s="30">
        <f t="shared" si="47"/>
        <v>15990</v>
      </c>
      <c r="CU40" s="30">
        <f t="shared" si="47"/>
        <v>13530</v>
      </c>
      <c r="CV40" s="30">
        <f t="shared" si="47"/>
        <v>13530</v>
      </c>
      <c r="CW40" s="30">
        <f t="shared" si="47"/>
        <v>13530</v>
      </c>
      <c r="CX40" s="30">
        <f t="shared" si="47"/>
        <v>13530</v>
      </c>
      <c r="CY40" s="30">
        <f t="shared" si="47"/>
        <v>13530</v>
      </c>
      <c r="CZ40" s="30">
        <f t="shared" si="47"/>
        <v>13530</v>
      </c>
      <c r="DA40" s="30">
        <f t="shared" si="47"/>
        <v>13530</v>
      </c>
      <c r="DB40" s="30">
        <f t="shared" si="47"/>
        <v>13530</v>
      </c>
      <c r="DC40" s="30">
        <f t="shared" si="47"/>
        <v>15990</v>
      </c>
      <c r="DD40" s="30">
        <f t="shared" si="47"/>
        <v>15990</v>
      </c>
      <c r="DE40" s="30">
        <f t="shared" si="47"/>
        <v>15990</v>
      </c>
      <c r="DF40" s="30">
        <f t="shared" si="47"/>
        <v>15990</v>
      </c>
      <c r="DG40" s="30">
        <f t="shared" si="47"/>
        <v>15990</v>
      </c>
      <c r="DH40" s="30">
        <f t="shared" ref="DH40:FS40" si="48">ROUNDUP(DH18*0.82,)</f>
        <v>15990</v>
      </c>
      <c r="DI40" s="30">
        <f t="shared" si="48"/>
        <v>15990</v>
      </c>
      <c r="DJ40" s="30">
        <f t="shared" si="48"/>
        <v>15990</v>
      </c>
      <c r="DK40" s="30">
        <f t="shared" si="48"/>
        <v>15990</v>
      </c>
      <c r="DL40" s="30">
        <f t="shared" si="48"/>
        <v>15990</v>
      </c>
      <c r="DM40" s="30">
        <f t="shared" si="48"/>
        <v>15990</v>
      </c>
      <c r="DN40" s="30">
        <f t="shared" si="48"/>
        <v>15990</v>
      </c>
      <c r="DO40" s="30">
        <f t="shared" si="48"/>
        <v>15990</v>
      </c>
      <c r="DP40" s="30">
        <f t="shared" si="48"/>
        <v>15990</v>
      </c>
      <c r="DQ40" s="30">
        <f t="shared" si="48"/>
        <v>13120</v>
      </c>
      <c r="DR40" s="30">
        <f t="shared" si="48"/>
        <v>13120</v>
      </c>
      <c r="DS40" s="30">
        <f t="shared" si="48"/>
        <v>13120</v>
      </c>
      <c r="DT40" s="30">
        <f t="shared" si="48"/>
        <v>13120</v>
      </c>
      <c r="DU40" s="30">
        <f t="shared" si="48"/>
        <v>13530</v>
      </c>
      <c r="DV40" s="30">
        <f t="shared" si="48"/>
        <v>13530</v>
      </c>
      <c r="DW40" s="30">
        <f t="shared" si="48"/>
        <v>13120</v>
      </c>
      <c r="DX40" s="30">
        <f t="shared" si="48"/>
        <v>13120</v>
      </c>
      <c r="DY40" s="30">
        <f t="shared" si="48"/>
        <v>13120</v>
      </c>
      <c r="DZ40" s="30">
        <f t="shared" si="48"/>
        <v>13120</v>
      </c>
      <c r="EA40" s="30">
        <f t="shared" si="48"/>
        <v>13120</v>
      </c>
      <c r="EB40" s="30">
        <f t="shared" si="48"/>
        <v>13530</v>
      </c>
      <c r="EC40" s="30">
        <f t="shared" si="48"/>
        <v>13530</v>
      </c>
      <c r="ED40" s="30">
        <f t="shared" si="48"/>
        <v>13120</v>
      </c>
      <c r="EE40" s="30">
        <f t="shared" si="48"/>
        <v>13120</v>
      </c>
      <c r="EF40" s="30">
        <f t="shared" si="48"/>
        <v>13120</v>
      </c>
      <c r="EG40" s="30">
        <f t="shared" si="48"/>
        <v>13120</v>
      </c>
      <c r="EH40" s="30">
        <f t="shared" si="48"/>
        <v>13120</v>
      </c>
      <c r="EI40" s="30">
        <f t="shared" si="48"/>
        <v>13530</v>
      </c>
      <c r="EJ40" s="30">
        <f t="shared" si="48"/>
        <v>13530</v>
      </c>
      <c r="EK40" s="30">
        <f t="shared" si="48"/>
        <v>13120</v>
      </c>
      <c r="EL40" s="30">
        <f t="shared" si="48"/>
        <v>13120</v>
      </c>
      <c r="EM40" s="30">
        <f t="shared" si="48"/>
        <v>13120</v>
      </c>
      <c r="EN40" s="30">
        <f t="shared" si="48"/>
        <v>13120</v>
      </c>
      <c r="EO40" s="30">
        <f t="shared" si="48"/>
        <v>13120</v>
      </c>
      <c r="EP40" s="30">
        <f t="shared" si="48"/>
        <v>13530</v>
      </c>
      <c r="EQ40" s="30">
        <f t="shared" si="48"/>
        <v>13530</v>
      </c>
      <c r="ER40" s="30">
        <f t="shared" si="48"/>
        <v>13120</v>
      </c>
      <c r="ES40" s="30">
        <f t="shared" si="48"/>
        <v>13120</v>
      </c>
      <c r="ET40" s="30">
        <f t="shared" si="48"/>
        <v>13120</v>
      </c>
      <c r="EU40" s="30">
        <f t="shared" si="48"/>
        <v>13120</v>
      </c>
      <c r="EV40" s="30">
        <f t="shared" si="48"/>
        <v>13120</v>
      </c>
      <c r="EW40" s="30">
        <f t="shared" si="48"/>
        <v>13530</v>
      </c>
      <c r="EX40" s="30">
        <f t="shared" si="48"/>
        <v>13530</v>
      </c>
      <c r="EY40" s="30">
        <f t="shared" si="48"/>
        <v>13120</v>
      </c>
      <c r="EZ40" s="30">
        <f t="shared" si="48"/>
        <v>13120</v>
      </c>
      <c r="FA40" s="30">
        <f t="shared" si="48"/>
        <v>13120</v>
      </c>
      <c r="FB40" s="30">
        <f t="shared" si="48"/>
        <v>13120</v>
      </c>
      <c r="FC40" s="30">
        <f t="shared" si="48"/>
        <v>13120</v>
      </c>
      <c r="FD40" s="30">
        <f t="shared" si="48"/>
        <v>13530</v>
      </c>
      <c r="FE40" s="30">
        <f t="shared" si="48"/>
        <v>13530</v>
      </c>
      <c r="FF40" s="30">
        <f t="shared" si="48"/>
        <v>12300</v>
      </c>
      <c r="FG40" s="30">
        <f t="shared" si="48"/>
        <v>12300</v>
      </c>
      <c r="FH40" s="30">
        <f t="shared" si="48"/>
        <v>12300</v>
      </c>
      <c r="FI40" s="30">
        <f t="shared" si="48"/>
        <v>12300</v>
      </c>
      <c r="FJ40" s="30">
        <f t="shared" si="48"/>
        <v>12300</v>
      </c>
      <c r="FK40" s="30">
        <f t="shared" si="48"/>
        <v>12300</v>
      </c>
      <c r="FL40" s="30">
        <f t="shared" si="48"/>
        <v>12300</v>
      </c>
      <c r="FM40" s="30">
        <f t="shared" si="48"/>
        <v>11890</v>
      </c>
      <c r="FN40" s="30">
        <f t="shared" si="48"/>
        <v>11890</v>
      </c>
      <c r="FO40" s="30">
        <f t="shared" si="48"/>
        <v>11890</v>
      </c>
      <c r="FP40" s="30">
        <f t="shared" si="48"/>
        <v>11890</v>
      </c>
      <c r="FQ40" s="30">
        <f t="shared" si="48"/>
        <v>11890</v>
      </c>
      <c r="FR40" s="30">
        <f t="shared" si="48"/>
        <v>12300</v>
      </c>
      <c r="FS40" s="30">
        <f t="shared" si="48"/>
        <v>12300</v>
      </c>
      <c r="FT40" s="30">
        <f t="shared" ref="FT40:GR40" si="49">ROUNDUP(FT18*0.82,)</f>
        <v>11890</v>
      </c>
      <c r="FU40" s="30">
        <f t="shared" si="49"/>
        <v>11890</v>
      </c>
      <c r="FV40" s="30">
        <f t="shared" si="49"/>
        <v>11890</v>
      </c>
      <c r="FW40" s="30">
        <f t="shared" si="49"/>
        <v>11890</v>
      </c>
      <c r="FX40" s="30">
        <f t="shared" si="49"/>
        <v>11890</v>
      </c>
      <c r="FY40" s="30">
        <f t="shared" si="49"/>
        <v>12300</v>
      </c>
      <c r="FZ40" s="30">
        <f t="shared" si="49"/>
        <v>12300</v>
      </c>
      <c r="GA40" s="30">
        <f t="shared" si="49"/>
        <v>11890</v>
      </c>
      <c r="GB40" s="30">
        <f t="shared" si="49"/>
        <v>11890</v>
      </c>
      <c r="GC40" s="30">
        <f t="shared" si="49"/>
        <v>11890</v>
      </c>
      <c r="GD40" s="30">
        <f t="shared" si="49"/>
        <v>11890</v>
      </c>
      <c r="GE40" s="30">
        <f t="shared" si="49"/>
        <v>11890</v>
      </c>
      <c r="GF40" s="30">
        <f t="shared" si="49"/>
        <v>12300</v>
      </c>
      <c r="GG40" s="30">
        <f t="shared" si="49"/>
        <v>12300</v>
      </c>
      <c r="GH40" s="30">
        <f t="shared" si="49"/>
        <v>12300</v>
      </c>
      <c r="GI40" s="30">
        <f t="shared" si="49"/>
        <v>12300</v>
      </c>
      <c r="GJ40" s="30">
        <f t="shared" si="49"/>
        <v>12300</v>
      </c>
      <c r="GK40" s="30">
        <f t="shared" si="49"/>
        <v>12300</v>
      </c>
      <c r="GL40" s="30">
        <f t="shared" si="49"/>
        <v>12300</v>
      </c>
      <c r="GM40" s="30">
        <f t="shared" si="49"/>
        <v>12300</v>
      </c>
      <c r="GN40" s="30">
        <f t="shared" si="49"/>
        <v>12300</v>
      </c>
      <c r="GO40" s="30">
        <f t="shared" si="49"/>
        <v>12300</v>
      </c>
      <c r="GP40" s="30">
        <f t="shared" si="49"/>
        <v>12300</v>
      </c>
      <c r="GQ40" s="30">
        <f t="shared" si="49"/>
        <v>12300</v>
      </c>
      <c r="GR40" s="30">
        <f t="shared" si="49"/>
        <v>12300</v>
      </c>
    </row>
    <row r="41" spans="1:200" x14ac:dyDescent="0.2">
      <c r="A41" s="34" t="s">
        <v>18</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60"/>
      <c r="CH41" s="60"/>
      <c r="CI41" s="60"/>
      <c r="CJ41" s="60"/>
      <c r="CK41" s="6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row>
    <row r="42" spans="1:200" x14ac:dyDescent="0.2">
      <c r="A42" s="30">
        <v>1</v>
      </c>
      <c r="B42" s="30">
        <f t="shared" ref="B42:H42" si="50">ROUNDUP(B20*0.82,)</f>
        <v>13981</v>
      </c>
      <c r="C42" s="30">
        <f t="shared" si="50"/>
        <v>13981</v>
      </c>
      <c r="D42" s="30">
        <f t="shared" si="50"/>
        <v>13981</v>
      </c>
      <c r="E42" s="30">
        <f t="shared" si="50"/>
        <v>15211</v>
      </c>
      <c r="F42" s="30">
        <f t="shared" si="50"/>
        <v>16359</v>
      </c>
      <c r="G42" s="30">
        <f t="shared" si="50"/>
        <v>15785</v>
      </c>
      <c r="H42" s="30">
        <f t="shared" si="50"/>
        <v>13571</v>
      </c>
      <c r="I42" s="30">
        <f t="shared" ref="I42:AU42" si="51">ROUNDUP(I20*0.82,)</f>
        <v>13571</v>
      </c>
      <c r="J42" s="30">
        <f t="shared" si="51"/>
        <v>13571</v>
      </c>
      <c r="K42" s="30">
        <f t="shared" si="51"/>
        <v>13571</v>
      </c>
      <c r="L42" s="30">
        <f t="shared" si="51"/>
        <v>13571</v>
      </c>
      <c r="M42" s="30">
        <f t="shared" si="51"/>
        <v>13571</v>
      </c>
      <c r="N42" s="30">
        <f t="shared" si="51"/>
        <v>13571</v>
      </c>
      <c r="O42" s="30">
        <f t="shared" si="51"/>
        <v>13571</v>
      </c>
      <c r="P42" s="30">
        <f t="shared" si="51"/>
        <v>13571</v>
      </c>
      <c r="Q42" s="30">
        <f t="shared" si="51"/>
        <v>13571</v>
      </c>
      <c r="R42" s="30">
        <f t="shared" si="51"/>
        <v>12095</v>
      </c>
      <c r="S42" s="30">
        <f t="shared" si="51"/>
        <v>12095</v>
      </c>
      <c r="T42" s="30">
        <f t="shared" si="51"/>
        <v>12341</v>
      </c>
      <c r="U42" s="30">
        <f t="shared" si="51"/>
        <v>12341</v>
      </c>
      <c r="V42" s="30">
        <f t="shared" si="51"/>
        <v>11849</v>
      </c>
      <c r="W42" s="30">
        <f t="shared" si="51"/>
        <v>11849</v>
      </c>
      <c r="X42" s="30">
        <f t="shared" si="51"/>
        <v>11849</v>
      </c>
      <c r="Y42" s="30">
        <f t="shared" si="51"/>
        <v>11849</v>
      </c>
      <c r="Z42" s="30">
        <f t="shared" si="51"/>
        <v>11849</v>
      </c>
      <c r="AA42" s="30">
        <f t="shared" si="51"/>
        <v>12095</v>
      </c>
      <c r="AB42" s="30">
        <f t="shared" si="51"/>
        <v>12095</v>
      </c>
      <c r="AC42" s="30">
        <f t="shared" si="51"/>
        <v>11849</v>
      </c>
      <c r="AD42" s="30">
        <f t="shared" si="51"/>
        <v>11849</v>
      </c>
      <c r="AE42" s="30">
        <f t="shared" si="51"/>
        <v>11849</v>
      </c>
      <c r="AF42" s="30">
        <f t="shared" si="51"/>
        <v>11849</v>
      </c>
      <c r="AG42" s="30">
        <f t="shared" si="51"/>
        <v>11849</v>
      </c>
      <c r="AH42" s="30">
        <f t="shared" si="51"/>
        <v>11849</v>
      </c>
      <c r="AI42" s="30">
        <f t="shared" si="51"/>
        <v>11849</v>
      </c>
      <c r="AJ42" s="30">
        <f t="shared" si="51"/>
        <v>11849</v>
      </c>
      <c r="AK42" s="30">
        <f t="shared" si="51"/>
        <v>11849</v>
      </c>
      <c r="AL42" s="30">
        <f t="shared" si="51"/>
        <v>11849</v>
      </c>
      <c r="AM42" s="30">
        <f t="shared" si="51"/>
        <v>11849</v>
      </c>
      <c r="AN42" s="30">
        <f t="shared" si="51"/>
        <v>11849</v>
      </c>
      <c r="AO42" s="30">
        <f t="shared" si="51"/>
        <v>12095</v>
      </c>
      <c r="AP42" s="30">
        <f t="shared" si="51"/>
        <v>12095</v>
      </c>
      <c r="AQ42" s="30">
        <f t="shared" si="51"/>
        <v>11849</v>
      </c>
      <c r="AR42" s="30">
        <f t="shared" si="51"/>
        <v>11849</v>
      </c>
      <c r="AS42" s="30">
        <f t="shared" si="51"/>
        <v>11849</v>
      </c>
      <c r="AT42" s="30">
        <f t="shared" si="51"/>
        <v>11849</v>
      </c>
      <c r="AU42" s="30">
        <f t="shared" si="51"/>
        <v>12587</v>
      </c>
      <c r="AV42" s="30">
        <f t="shared" ref="AV42:DG42" si="52">ROUNDUP(AV20*0.82,)</f>
        <v>12587</v>
      </c>
      <c r="AW42" s="30">
        <f t="shared" si="52"/>
        <v>12587</v>
      </c>
      <c r="AX42" s="30">
        <f t="shared" si="52"/>
        <v>12095</v>
      </c>
      <c r="AY42" s="30">
        <f t="shared" si="52"/>
        <v>12095</v>
      </c>
      <c r="AZ42" s="30">
        <f t="shared" si="52"/>
        <v>12095</v>
      </c>
      <c r="BA42" s="30">
        <f t="shared" si="52"/>
        <v>12095</v>
      </c>
      <c r="BB42" s="30">
        <f t="shared" si="52"/>
        <v>12095</v>
      </c>
      <c r="BC42" s="30">
        <f t="shared" si="52"/>
        <v>12341</v>
      </c>
      <c r="BD42" s="30">
        <f t="shared" si="52"/>
        <v>12341</v>
      </c>
      <c r="BE42" s="30">
        <f t="shared" si="52"/>
        <v>12341</v>
      </c>
      <c r="BF42" s="30">
        <f t="shared" si="52"/>
        <v>11849</v>
      </c>
      <c r="BG42" s="30">
        <f t="shared" si="52"/>
        <v>11849</v>
      </c>
      <c r="BH42" s="30">
        <f t="shared" si="52"/>
        <v>11849</v>
      </c>
      <c r="BI42" s="30">
        <f t="shared" si="52"/>
        <v>11849</v>
      </c>
      <c r="BJ42" s="30">
        <f t="shared" si="52"/>
        <v>11849</v>
      </c>
      <c r="BK42" s="30">
        <f t="shared" si="52"/>
        <v>11849</v>
      </c>
      <c r="BL42" s="30">
        <f t="shared" si="52"/>
        <v>11849</v>
      </c>
      <c r="BM42" s="30">
        <f t="shared" si="52"/>
        <v>11849</v>
      </c>
      <c r="BN42" s="30">
        <f t="shared" si="52"/>
        <v>11849</v>
      </c>
      <c r="BO42" s="30">
        <f t="shared" si="52"/>
        <v>11849</v>
      </c>
      <c r="BP42" s="30">
        <f t="shared" si="52"/>
        <v>11849</v>
      </c>
      <c r="BQ42" s="30">
        <f t="shared" si="52"/>
        <v>11849</v>
      </c>
      <c r="BR42" s="30">
        <f t="shared" si="52"/>
        <v>11849</v>
      </c>
      <c r="BS42" s="30">
        <f t="shared" si="52"/>
        <v>11849</v>
      </c>
      <c r="BT42" s="30">
        <f t="shared" si="52"/>
        <v>11849</v>
      </c>
      <c r="BU42" s="30">
        <f t="shared" si="52"/>
        <v>11849</v>
      </c>
      <c r="BV42" s="30">
        <f t="shared" si="52"/>
        <v>11849</v>
      </c>
      <c r="BW42" s="30">
        <f t="shared" si="52"/>
        <v>11849</v>
      </c>
      <c r="BX42" s="30">
        <f t="shared" si="52"/>
        <v>11849</v>
      </c>
      <c r="BY42" s="30">
        <f t="shared" si="52"/>
        <v>11849</v>
      </c>
      <c r="BZ42" s="30">
        <f t="shared" si="52"/>
        <v>11849</v>
      </c>
      <c r="CA42" s="30">
        <f t="shared" si="52"/>
        <v>12095</v>
      </c>
      <c r="CB42" s="30">
        <f t="shared" si="52"/>
        <v>12095</v>
      </c>
      <c r="CC42" s="30">
        <f t="shared" si="52"/>
        <v>12095</v>
      </c>
      <c r="CD42" s="30">
        <f t="shared" si="52"/>
        <v>12095</v>
      </c>
      <c r="CE42" s="30">
        <f t="shared" si="52"/>
        <v>16769</v>
      </c>
      <c r="CF42" s="30">
        <f t="shared" si="52"/>
        <v>16769</v>
      </c>
      <c r="CG42" s="60">
        <f t="shared" si="52"/>
        <v>16769</v>
      </c>
      <c r="CH42" s="60">
        <f t="shared" si="52"/>
        <v>16769</v>
      </c>
      <c r="CI42" s="60">
        <f t="shared" si="52"/>
        <v>16769</v>
      </c>
      <c r="CJ42" s="60">
        <f t="shared" si="52"/>
        <v>16769</v>
      </c>
      <c r="CK42" s="60">
        <f t="shared" si="52"/>
        <v>16769</v>
      </c>
      <c r="CL42" s="30">
        <f t="shared" si="52"/>
        <v>16769</v>
      </c>
      <c r="CM42" s="30">
        <f t="shared" si="52"/>
        <v>16769</v>
      </c>
      <c r="CN42" s="30">
        <f t="shared" si="52"/>
        <v>17097</v>
      </c>
      <c r="CO42" s="30">
        <f t="shared" si="52"/>
        <v>17097</v>
      </c>
      <c r="CP42" s="30">
        <f t="shared" si="52"/>
        <v>17097</v>
      </c>
      <c r="CQ42" s="30">
        <f t="shared" si="52"/>
        <v>17097</v>
      </c>
      <c r="CR42" s="30">
        <f t="shared" si="52"/>
        <v>17097</v>
      </c>
      <c r="CS42" s="30">
        <f t="shared" si="52"/>
        <v>17097</v>
      </c>
      <c r="CT42" s="30">
        <f t="shared" si="52"/>
        <v>17097</v>
      </c>
      <c r="CU42" s="30">
        <f t="shared" si="52"/>
        <v>14637</v>
      </c>
      <c r="CV42" s="30">
        <f t="shared" si="52"/>
        <v>14637</v>
      </c>
      <c r="CW42" s="30">
        <f t="shared" si="52"/>
        <v>14637</v>
      </c>
      <c r="CX42" s="30">
        <f t="shared" si="52"/>
        <v>14637</v>
      </c>
      <c r="CY42" s="30">
        <f t="shared" si="52"/>
        <v>14637</v>
      </c>
      <c r="CZ42" s="30">
        <f t="shared" si="52"/>
        <v>14637</v>
      </c>
      <c r="DA42" s="30">
        <f t="shared" si="52"/>
        <v>14637</v>
      </c>
      <c r="DB42" s="30">
        <f t="shared" si="52"/>
        <v>14637</v>
      </c>
      <c r="DC42" s="30">
        <f t="shared" si="52"/>
        <v>17097</v>
      </c>
      <c r="DD42" s="30">
        <f t="shared" si="52"/>
        <v>17097</v>
      </c>
      <c r="DE42" s="30">
        <f t="shared" si="52"/>
        <v>17097</v>
      </c>
      <c r="DF42" s="30">
        <f t="shared" si="52"/>
        <v>17097</v>
      </c>
      <c r="DG42" s="30">
        <f t="shared" si="52"/>
        <v>17097</v>
      </c>
      <c r="DH42" s="30">
        <f t="shared" ref="DH42:FS42" si="53">ROUNDUP(DH20*0.82,)</f>
        <v>17097</v>
      </c>
      <c r="DI42" s="30">
        <f t="shared" si="53"/>
        <v>17097</v>
      </c>
      <c r="DJ42" s="30">
        <f t="shared" si="53"/>
        <v>17097</v>
      </c>
      <c r="DK42" s="30">
        <f t="shared" si="53"/>
        <v>17097</v>
      </c>
      <c r="DL42" s="30">
        <f t="shared" si="53"/>
        <v>17097</v>
      </c>
      <c r="DM42" s="30">
        <f t="shared" si="53"/>
        <v>17097</v>
      </c>
      <c r="DN42" s="30">
        <f t="shared" si="53"/>
        <v>17097</v>
      </c>
      <c r="DO42" s="30">
        <f t="shared" si="53"/>
        <v>17097</v>
      </c>
      <c r="DP42" s="30">
        <f t="shared" si="53"/>
        <v>17097</v>
      </c>
      <c r="DQ42" s="30">
        <f t="shared" si="53"/>
        <v>14227</v>
      </c>
      <c r="DR42" s="30">
        <f t="shared" si="53"/>
        <v>14227</v>
      </c>
      <c r="DS42" s="30">
        <f t="shared" si="53"/>
        <v>14227</v>
      </c>
      <c r="DT42" s="30">
        <f t="shared" si="53"/>
        <v>14227</v>
      </c>
      <c r="DU42" s="30">
        <f t="shared" si="53"/>
        <v>14637</v>
      </c>
      <c r="DV42" s="30">
        <f t="shared" si="53"/>
        <v>14637</v>
      </c>
      <c r="DW42" s="30">
        <f t="shared" si="53"/>
        <v>14227</v>
      </c>
      <c r="DX42" s="30">
        <f t="shared" si="53"/>
        <v>14227</v>
      </c>
      <c r="DY42" s="30">
        <f t="shared" si="53"/>
        <v>14227</v>
      </c>
      <c r="DZ42" s="30">
        <f t="shared" si="53"/>
        <v>14227</v>
      </c>
      <c r="EA42" s="30">
        <f t="shared" si="53"/>
        <v>14227</v>
      </c>
      <c r="EB42" s="30">
        <f t="shared" si="53"/>
        <v>14637</v>
      </c>
      <c r="EC42" s="30">
        <f t="shared" si="53"/>
        <v>14637</v>
      </c>
      <c r="ED42" s="30">
        <f t="shared" si="53"/>
        <v>14227</v>
      </c>
      <c r="EE42" s="30">
        <f t="shared" si="53"/>
        <v>14227</v>
      </c>
      <c r="EF42" s="30">
        <f t="shared" si="53"/>
        <v>14227</v>
      </c>
      <c r="EG42" s="30">
        <f t="shared" si="53"/>
        <v>14227</v>
      </c>
      <c r="EH42" s="30">
        <f t="shared" si="53"/>
        <v>14227</v>
      </c>
      <c r="EI42" s="30">
        <f t="shared" si="53"/>
        <v>14637</v>
      </c>
      <c r="EJ42" s="30">
        <f t="shared" si="53"/>
        <v>14637</v>
      </c>
      <c r="EK42" s="30">
        <f t="shared" si="53"/>
        <v>14227</v>
      </c>
      <c r="EL42" s="30">
        <f t="shared" si="53"/>
        <v>14227</v>
      </c>
      <c r="EM42" s="30">
        <f t="shared" si="53"/>
        <v>14227</v>
      </c>
      <c r="EN42" s="30">
        <f t="shared" si="53"/>
        <v>14227</v>
      </c>
      <c r="EO42" s="30">
        <f t="shared" si="53"/>
        <v>14227</v>
      </c>
      <c r="EP42" s="30">
        <f t="shared" si="53"/>
        <v>14637</v>
      </c>
      <c r="EQ42" s="30">
        <f t="shared" si="53"/>
        <v>14637</v>
      </c>
      <c r="ER42" s="30">
        <f t="shared" si="53"/>
        <v>14227</v>
      </c>
      <c r="ES42" s="30">
        <f t="shared" si="53"/>
        <v>14227</v>
      </c>
      <c r="ET42" s="30">
        <f t="shared" si="53"/>
        <v>14227</v>
      </c>
      <c r="EU42" s="30">
        <f t="shared" si="53"/>
        <v>14227</v>
      </c>
      <c r="EV42" s="30">
        <f t="shared" si="53"/>
        <v>14227</v>
      </c>
      <c r="EW42" s="30">
        <f t="shared" si="53"/>
        <v>14637</v>
      </c>
      <c r="EX42" s="30">
        <f t="shared" si="53"/>
        <v>14637</v>
      </c>
      <c r="EY42" s="30">
        <f t="shared" si="53"/>
        <v>14227</v>
      </c>
      <c r="EZ42" s="30">
        <f t="shared" si="53"/>
        <v>14227</v>
      </c>
      <c r="FA42" s="30">
        <f t="shared" si="53"/>
        <v>14227</v>
      </c>
      <c r="FB42" s="30">
        <f t="shared" si="53"/>
        <v>14227</v>
      </c>
      <c r="FC42" s="30">
        <f t="shared" si="53"/>
        <v>14227</v>
      </c>
      <c r="FD42" s="30">
        <f t="shared" si="53"/>
        <v>14637</v>
      </c>
      <c r="FE42" s="30">
        <f t="shared" si="53"/>
        <v>14637</v>
      </c>
      <c r="FF42" s="30">
        <f t="shared" si="53"/>
        <v>13407</v>
      </c>
      <c r="FG42" s="30">
        <f t="shared" si="53"/>
        <v>13407</v>
      </c>
      <c r="FH42" s="30">
        <f t="shared" si="53"/>
        <v>13407</v>
      </c>
      <c r="FI42" s="30">
        <f t="shared" si="53"/>
        <v>13407</v>
      </c>
      <c r="FJ42" s="30">
        <f t="shared" si="53"/>
        <v>13407</v>
      </c>
      <c r="FK42" s="30">
        <f t="shared" si="53"/>
        <v>13407</v>
      </c>
      <c r="FL42" s="30">
        <f t="shared" si="53"/>
        <v>13407</v>
      </c>
      <c r="FM42" s="30">
        <f t="shared" si="53"/>
        <v>12997</v>
      </c>
      <c r="FN42" s="30">
        <f t="shared" si="53"/>
        <v>12997</v>
      </c>
      <c r="FO42" s="30">
        <f t="shared" si="53"/>
        <v>12997</v>
      </c>
      <c r="FP42" s="30">
        <f t="shared" si="53"/>
        <v>12997</v>
      </c>
      <c r="FQ42" s="30">
        <f t="shared" si="53"/>
        <v>12997</v>
      </c>
      <c r="FR42" s="30">
        <f t="shared" si="53"/>
        <v>13407</v>
      </c>
      <c r="FS42" s="30">
        <f t="shared" si="53"/>
        <v>13407</v>
      </c>
      <c r="FT42" s="30">
        <f t="shared" ref="FT42:GR42" si="54">ROUNDUP(FT20*0.82,)</f>
        <v>12997</v>
      </c>
      <c r="FU42" s="30">
        <f t="shared" si="54"/>
        <v>12997</v>
      </c>
      <c r="FV42" s="30">
        <f t="shared" si="54"/>
        <v>12997</v>
      </c>
      <c r="FW42" s="30">
        <f t="shared" si="54"/>
        <v>12997</v>
      </c>
      <c r="FX42" s="30">
        <f t="shared" si="54"/>
        <v>12997</v>
      </c>
      <c r="FY42" s="30">
        <f t="shared" si="54"/>
        <v>13407</v>
      </c>
      <c r="FZ42" s="30">
        <f t="shared" si="54"/>
        <v>13407</v>
      </c>
      <c r="GA42" s="30">
        <f t="shared" si="54"/>
        <v>12997</v>
      </c>
      <c r="GB42" s="30">
        <f t="shared" si="54"/>
        <v>12997</v>
      </c>
      <c r="GC42" s="30">
        <f t="shared" si="54"/>
        <v>12997</v>
      </c>
      <c r="GD42" s="30">
        <f t="shared" si="54"/>
        <v>12997</v>
      </c>
      <c r="GE42" s="30">
        <f t="shared" si="54"/>
        <v>12997</v>
      </c>
      <c r="GF42" s="30">
        <f t="shared" si="54"/>
        <v>13407</v>
      </c>
      <c r="GG42" s="30">
        <f t="shared" si="54"/>
        <v>13407</v>
      </c>
      <c r="GH42" s="30">
        <f t="shared" si="54"/>
        <v>13407</v>
      </c>
      <c r="GI42" s="30">
        <f t="shared" si="54"/>
        <v>13407</v>
      </c>
      <c r="GJ42" s="30">
        <f t="shared" si="54"/>
        <v>13407</v>
      </c>
      <c r="GK42" s="30">
        <f t="shared" si="54"/>
        <v>13407</v>
      </c>
      <c r="GL42" s="30">
        <f t="shared" si="54"/>
        <v>13407</v>
      </c>
      <c r="GM42" s="30">
        <f t="shared" si="54"/>
        <v>13407</v>
      </c>
      <c r="GN42" s="30">
        <f t="shared" si="54"/>
        <v>13407</v>
      </c>
      <c r="GO42" s="30">
        <f t="shared" si="54"/>
        <v>13407</v>
      </c>
      <c r="GP42" s="30">
        <f t="shared" si="54"/>
        <v>13407</v>
      </c>
      <c r="GQ42" s="30">
        <f t="shared" si="54"/>
        <v>13407</v>
      </c>
      <c r="GR42" s="30">
        <f t="shared" si="54"/>
        <v>13407</v>
      </c>
    </row>
    <row r="43" spans="1:200" x14ac:dyDescent="0.2">
      <c r="A43" s="10">
        <v>2</v>
      </c>
      <c r="B43" s="30">
        <f t="shared" ref="B43:H43" si="55">ROUNDUP(B21*0.82,)</f>
        <v>15498</v>
      </c>
      <c r="C43" s="30">
        <f t="shared" si="55"/>
        <v>15498</v>
      </c>
      <c r="D43" s="30">
        <f t="shared" si="55"/>
        <v>15498</v>
      </c>
      <c r="E43" s="30">
        <f t="shared" si="55"/>
        <v>16728</v>
      </c>
      <c r="F43" s="30">
        <f t="shared" si="55"/>
        <v>17876</v>
      </c>
      <c r="G43" s="30">
        <f t="shared" si="55"/>
        <v>17302</v>
      </c>
      <c r="H43" s="30">
        <f t="shared" si="55"/>
        <v>15088</v>
      </c>
      <c r="I43" s="30">
        <f t="shared" ref="I43:AU43" si="56">ROUNDUP(I21*0.82,)</f>
        <v>15088</v>
      </c>
      <c r="J43" s="30">
        <f t="shared" si="56"/>
        <v>15088</v>
      </c>
      <c r="K43" s="30">
        <f t="shared" si="56"/>
        <v>15088</v>
      </c>
      <c r="L43" s="30">
        <f t="shared" si="56"/>
        <v>15088</v>
      </c>
      <c r="M43" s="30">
        <f t="shared" si="56"/>
        <v>15088</v>
      </c>
      <c r="N43" s="30">
        <f t="shared" si="56"/>
        <v>15088</v>
      </c>
      <c r="O43" s="30">
        <f t="shared" si="56"/>
        <v>15088</v>
      </c>
      <c r="P43" s="30">
        <f t="shared" si="56"/>
        <v>15088</v>
      </c>
      <c r="Q43" s="30">
        <f t="shared" si="56"/>
        <v>15088</v>
      </c>
      <c r="R43" s="30">
        <f t="shared" si="56"/>
        <v>13448</v>
      </c>
      <c r="S43" s="30">
        <f t="shared" si="56"/>
        <v>13448</v>
      </c>
      <c r="T43" s="30">
        <f t="shared" si="56"/>
        <v>13694</v>
      </c>
      <c r="U43" s="30">
        <f t="shared" si="56"/>
        <v>13694</v>
      </c>
      <c r="V43" s="30">
        <f t="shared" si="56"/>
        <v>13202</v>
      </c>
      <c r="W43" s="30">
        <f t="shared" si="56"/>
        <v>13202</v>
      </c>
      <c r="X43" s="30">
        <f t="shared" si="56"/>
        <v>13202</v>
      </c>
      <c r="Y43" s="30">
        <f t="shared" si="56"/>
        <v>13202</v>
      </c>
      <c r="Z43" s="30">
        <f t="shared" si="56"/>
        <v>13202</v>
      </c>
      <c r="AA43" s="30">
        <f t="shared" si="56"/>
        <v>13448</v>
      </c>
      <c r="AB43" s="30">
        <f t="shared" si="56"/>
        <v>13448</v>
      </c>
      <c r="AC43" s="30">
        <f t="shared" si="56"/>
        <v>13202</v>
      </c>
      <c r="AD43" s="30">
        <f t="shared" si="56"/>
        <v>13202</v>
      </c>
      <c r="AE43" s="30">
        <f t="shared" si="56"/>
        <v>13202</v>
      </c>
      <c r="AF43" s="30">
        <f t="shared" si="56"/>
        <v>13202</v>
      </c>
      <c r="AG43" s="30">
        <f t="shared" si="56"/>
        <v>13202</v>
      </c>
      <c r="AH43" s="30">
        <f t="shared" si="56"/>
        <v>13202</v>
      </c>
      <c r="AI43" s="30">
        <f t="shared" si="56"/>
        <v>13202</v>
      </c>
      <c r="AJ43" s="30">
        <f t="shared" si="56"/>
        <v>13202</v>
      </c>
      <c r="AK43" s="30">
        <f t="shared" si="56"/>
        <v>13202</v>
      </c>
      <c r="AL43" s="30">
        <f t="shared" si="56"/>
        <v>13202</v>
      </c>
      <c r="AM43" s="30">
        <f t="shared" si="56"/>
        <v>13202</v>
      </c>
      <c r="AN43" s="30">
        <f t="shared" si="56"/>
        <v>13202</v>
      </c>
      <c r="AO43" s="30">
        <f t="shared" si="56"/>
        <v>13448</v>
      </c>
      <c r="AP43" s="30">
        <f t="shared" si="56"/>
        <v>13448</v>
      </c>
      <c r="AQ43" s="30">
        <f t="shared" si="56"/>
        <v>13202</v>
      </c>
      <c r="AR43" s="30">
        <f t="shared" si="56"/>
        <v>13202</v>
      </c>
      <c r="AS43" s="30">
        <f t="shared" si="56"/>
        <v>13202</v>
      </c>
      <c r="AT43" s="30">
        <f t="shared" si="56"/>
        <v>13202</v>
      </c>
      <c r="AU43" s="30">
        <f t="shared" si="56"/>
        <v>13940</v>
      </c>
      <c r="AV43" s="30">
        <f t="shared" ref="AV43:DG43" si="57">ROUNDUP(AV21*0.82,)</f>
        <v>13940</v>
      </c>
      <c r="AW43" s="30">
        <f t="shared" si="57"/>
        <v>13940</v>
      </c>
      <c r="AX43" s="30">
        <f t="shared" si="57"/>
        <v>13448</v>
      </c>
      <c r="AY43" s="30">
        <f t="shared" si="57"/>
        <v>13448</v>
      </c>
      <c r="AZ43" s="30">
        <f t="shared" si="57"/>
        <v>13448</v>
      </c>
      <c r="BA43" s="30">
        <f t="shared" si="57"/>
        <v>13448</v>
      </c>
      <c r="BB43" s="30">
        <f t="shared" si="57"/>
        <v>13448</v>
      </c>
      <c r="BC43" s="30">
        <f t="shared" si="57"/>
        <v>13694</v>
      </c>
      <c r="BD43" s="30">
        <f t="shared" si="57"/>
        <v>13694</v>
      </c>
      <c r="BE43" s="30">
        <f t="shared" si="57"/>
        <v>13694</v>
      </c>
      <c r="BF43" s="30">
        <f t="shared" si="57"/>
        <v>13202</v>
      </c>
      <c r="BG43" s="30">
        <f t="shared" si="57"/>
        <v>13202</v>
      </c>
      <c r="BH43" s="30">
        <f t="shared" si="57"/>
        <v>13202</v>
      </c>
      <c r="BI43" s="30">
        <f t="shared" si="57"/>
        <v>13202</v>
      </c>
      <c r="BJ43" s="30">
        <f t="shared" si="57"/>
        <v>13202</v>
      </c>
      <c r="BK43" s="30">
        <f t="shared" si="57"/>
        <v>13202</v>
      </c>
      <c r="BL43" s="30">
        <f t="shared" si="57"/>
        <v>13202</v>
      </c>
      <c r="BM43" s="30">
        <f t="shared" si="57"/>
        <v>13202</v>
      </c>
      <c r="BN43" s="30">
        <f t="shared" si="57"/>
        <v>13202</v>
      </c>
      <c r="BO43" s="30">
        <f t="shared" si="57"/>
        <v>13202</v>
      </c>
      <c r="BP43" s="30">
        <f t="shared" si="57"/>
        <v>13202</v>
      </c>
      <c r="BQ43" s="30">
        <f t="shared" si="57"/>
        <v>13202</v>
      </c>
      <c r="BR43" s="30">
        <f t="shared" si="57"/>
        <v>13202</v>
      </c>
      <c r="BS43" s="30">
        <f t="shared" si="57"/>
        <v>13202</v>
      </c>
      <c r="BT43" s="30">
        <f t="shared" si="57"/>
        <v>13202</v>
      </c>
      <c r="BU43" s="30">
        <f t="shared" si="57"/>
        <v>13202</v>
      </c>
      <c r="BV43" s="30">
        <f t="shared" si="57"/>
        <v>13202</v>
      </c>
      <c r="BW43" s="30">
        <f t="shared" si="57"/>
        <v>13202</v>
      </c>
      <c r="BX43" s="30">
        <f t="shared" si="57"/>
        <v>13202</v>
      </c>
      <c r="BY43" s="30">
        <f t="shared" si="57"/>
        <v>13202</v>
      </c>
      <c r="BZ43" s="30">
        <f t="shared" si="57"/>
        <v>13202</v>
      </c>
      <c r="CA43" s="30">
        <f t="shared" si="57"/>
        <v>13448</v>
      </c>
      <c r="CB43" s="30">
        <f t="shared" si="57"/>
        <v>13448</v>
      </c>
      <c r="CC43" s="30">
        <f t="shared" si="57"/>
        <v>13448</v>
      </c>
      <c r="CD43" s="30">
        <f t="shared" si="57"/>
        <v>13448</v>
      </c>
      <c r="CE43" s="30">
        <f t="shared" si="57"/>
        <v>18122</v>
      </c>
      <c r="CF43" s="30">
        <f t="shared" si="57"/>
        <v>18122</v>
      </c>
      <c r="CG43" s="60">
        <f t="shared" si="57"/>
        <v>18122</v>
      </c>
      <c r="CH43" s="60">
        <f t="shared" si="57"/>
        <v>18122</v>
      </c>
      <c r="CI43" s="60">
        <f t="shared" si="57"/>
        <v>18122</v>
      </c>
      <c r="CJ43" s="60">
        <f t="shared" si="57"/>
        <v>18122</v>
      </c>
      <c r="CK43" s="60">
        <f t="shared" si="57"/>
        <v>18122</v>
      </c>
      <c r="CL43" s="30">
        <f t="shared" si="57"/>
        <v>18122</v>
      </c>
      <c r="CM43" s="30">
        <f t="shared" si="57"/>
        <v>18122</v>
      </c>
      <c r="CN43" s="30">
        <f t="shared" si="57"/>
        <v>18450</v>
      </c>
      <c r="CO43" s="30">
        <f t="shared" si="57"/>
        <v>18450</v>
      </c>
      <c r="CP43" s="30">
        <f t="shared" si="57"/>
        <v>18450</v>
      </c>
      <c r="CQ43" s="30">
        <f t="shared" si="57"/>
        <v>18450</v>
      </c>
      <c r="CR43" s="30">
        <f t="shared" si="57"/>
        <v>18450</v>
      </c>
      <c r="CS43" s="30">
        <f t="shared" si="57"/>
        <v>18450</v>
      </c>
      <c r="CT43" s="30">
        <f t="shared" si="57"/>
        <v>18450</v>
      </c>
      <c r="CU43" s="30">
        <f t="shared" si="57"/>
        <v>15990</v>
      </c>
      <c r="CV43" s="30">
        <f t="shared" si="57"/>
        <v>15990</v>
      </c>
      <c r="CW43" s="30">
        <f t="shared" si="57"/>
        <v>15990</v>
      </c>
      <c r="CX43" s="30">
        <f t="shared" si="57"/>
        <v>15990</v>
      </c>
      <c r="CY43" s="30">
        <f t="shared" si="57"/>
        <v>15990</v>
      </c>
      <c r="CZ43" s="30">
        <f t="shared" si="57"/>
        <v>15990</v>
      </c>
      <c r="DA43" s="30">
        <f t="shared" si="57"/>
        <v>15990</v>
      </c>
      <c r="DB43" s="30">
        <f t="shared" si="57"/>
        <v>15990</v>
      </c>
      <c r="DC43" s="30">
        <f t="shared" si="57"/>
        <v>18450</v>
      </c>
      <c r="DD43" s="30">
        <f t="shared" si="57"/>
        <v>18450</v>
      </c>
      <c r="DE43" s="30">
        <f t="shared" si="57"/>
        <v>18450</v>
      </c>
      <c r="DF43" s="30">
        <f t="shared" si="57"/>
        <v>18450</v>
      </c>
      <c r="DG43" s="30">
        <f t="shared" si="57"/>
        <v>18450</v>
      </c>
      <c r="DH43" s="30">
        <f t="shared" ref="DH43:FS43" si="58">ROUNDUP(DH21*0.82,)</f>
        <v>18450</v>
      </c>
      <c r="DI43" s="30">
        <f t="shared" si="58"/>
        <v>18450</v>
      </c>
      <c r="DJ43" s="30">
        <f t="shared" si="58"/>
        <v>18450</v>
      </c>
      <c r="DK43" s="30">
        <f t="shared" si="58"/>
        <v>18450</v>
      </c>
      <c r="DL43" s="30">
        <f t="shared" si="58"/>
        <v>18450</v>
      </c>
      <c r="DM43" s="30">
        <f t="shared" si="58"/>
        <v>18450</v>
      </c>
      <c r="DN43" s="30">
        <f t="shared" si="58"/>
        <v>18450</v>
      </c>
      <c r="DO43" s="30">
        <f t="shared" si="58"/>
        <v>18450</v>
      </c>
      <c r="DP43" s="30">
        <f t="shared" si="58"/>
        <v>18450</v>
      </c>
      <c r="DQ43" s="30">
        <f t="shared" si="58"/>
        <v>15580</v>
      </c>
      <c r="DR43" s="30">
        <f t="shared" si="58"/>
        <v>15580</v>
      </c>
      <c r="DS43" s="30">
        <f t="shared" si="58"/>
        <v>15580</v>
      </c>
      <c r="DT43" s="30">
        <f t="shared" si="58"/>
        <v>15580</v>
      </c>
      <c r="DU43" s="30">
        <f t="shared" si="58"/>
        <v>15990</v>
      </c>
      <c r="DV43" s="30">
        <f t="shared" si="58"/>
        <v>15990</v>
      </c>
      <c r="DW43" s="30">
        <f t="shared" si="58"/>
        <v>15580</v>
      </c>
      <c r="DX43" s="30">
        <f t="shared" si="58"/>
        <v>15580</v>
      </c>
      <c r="DY43" s="30">
        <f t="shared" si="58"/>
        <v>15580</v>
      </c>
      <c r="DZ43" s="30">
        <f t="shared" si="58"/>
        <v>15580</v>
      </c>
      <c r="EA43" s="30">
        <f t="shared" si="58"/>
        <v>15580</v>
      </c>
      <c r="EB43" s="30">
        <f t="shared" si="58"/>
        <v>15990</v>
      </c>
      <c r="EC43" s="30">
        <f t="shared" si="58"/>
        <v>15990</v>
      </c>
      <c r="ED43" s="30">
        <f t="shared" si="58"/>
        <v>15580</v>
      </c>
      <c r="EE43" s="30">
        <f t="shared" si="58"/>
        <v>15580</v>
      </c>
      <c r="EF43" s="30">
        <f t="shared" si="58"/>
        <v>15580</v>
      </c>
      <c r="EG43" s="30">
        <f t="shared" si="58"/>
        <v>15580</v>
      </c>
      <c r="EH43" s="30">
        <f t="shared" si="58"/>
        <v>15580</v>
      </c>
      <c r="EI43" s="30">
        <f t="shared" si="58"/>
        <v>15990</v>
      </c>
      <c r="EJ43" s="30">
        <f t="shared" si="58"/>
        <v>15990</v>
      </c>
      <c r="EK43" s="30">
        <f t="shared" si="58"/>
        <v>15580</v>
      </c>
      <c r="EL43" s="30">
        <f t="shared" si="58"/>
        <v>15580</v>
      </c>
      <c r="EM43" s="30">
        <f t="shared" si="58"/>
        <v>15580</v>
      </c>
      <c r="EN43" s="30">
        <f t="shared" si="58"/>
        <v>15580</v>
      </c>
      <c r="EO43" s="30">
        <f t="shared" si="58"/>
        <v>15580</v>
      </c>
      <c r="EP43" s="30">
        <f t="shared" si="58"/>
        <v>15990</v>
      </c>
      <c r="EQ43" s="30">
        <f t="shared" si="58"/>
        <v>15990</v>
      </c>
      <c r="ER43" s="30">
        <f t="shared" si="58"/>
        <v>15580</v>
      </c>
      <c r="ES43" s="30">
        <f t="shared" si="58"/>
        <v>15580</v>
      </c>
      <c r="ET43" s="30">
        <f t="shared" si="58"/>
        <v>15580</v>
      </c>
      <c r="EU43" s="30">
        <f t="shared" si="58"/>
        <v>15580</v>
      </c>
      <c r="EV43" s="30">
        <f t="shared" si="58"/>
        <v>15580</v>
      </c>
      <c r="EW43" s="30">
        <f t="shared" si="58"/>
        <v>15990</v>
      </c>
      <c r="EX43" s="30">
        <f t="shared" si="58"/>
        <v>15990</v>
      </c>
      <c r="EY43" s="30">
        <f t="shared" si="58"/>
        <v>15580</v>
      </c>
      <c r="EZ43" s="30">
        <f t="shared" si="58"/>
        <v>15580</v>
      </c>
      <c r="FA43" s="30">
        <f t="shared" si="58"/>
        <v>15580</v>
      </c>
      <c r="FB43" s="30">
        <f t="shared" si="58"/>
        <v>15580</v>
      </c>
      <c r="FC43" s="30">
        <f t="shared" si="58"/>
        <v>15580</v>
      </c>
      <c r="FD43" s="30">
        <f t="shared" si="58"/>
        <v>15990</v>
      </c>
      <c r="FE43" s="30">
        <f t="shared" si="58"/>
        <v>15990</v>
      </c>
      <c r="FF43" s="30">
        <f t="shared" si="58"/>
        <v>14760</v>
      </c>
      <c r="FG43" s="30">
        <f t="shared" si="58"/>
        <v>14760</v>
      </c>
      <c r="FH43" s="30">
        <f t="shared" si="58"/>
        <v>14760</v>
      </c>
      <c r="FI43" s="30">
        <f t="shared" si="58"/>
        <v>14760</v>
      </c>
      <c r="FJ43" s="30">
        <f t="shared" si="58"/>
        <v>14760</v>
      </c>
      <c r="FK43" s="30">
        <f t="shared" si="58"/>
        <v>14760</v>
      </c>
      <c r="FL43" s="30">
        <f t="shared" si="58"/>
        <v>14760</v>
      </c>
      <c r="FM43" s="30">
        <f t="shared" si="58"/>
        <v>14350</v>
      </c>
      <c r="FN43" s="30">
        <f t="shared" si="58"/>
        <v>14350</v>
      </c>
      <c r="FO43" s="30">
        <f t="shared" si="58"/>
        <v>14350</v>
      </c>
      <c r="FP43" s="30">
        <f t="shared" si="58"/>
        <v>14350</v>
      </c>
      <c r="FQ43" s="30">
        <f t="shared" si="58"/>
        <v>14350</v>
      </c>
      <c r="FR43" s="30">
        <f t="shared" si="58"/>
        <v>14760</v>
      </c>
      <c r="FS43" s="30">
        <f t="shared" si="58"/>
        <v>14760</v>
      </c>
      <c r="FT43" s="30">
        <f t="shared" ref="FT43:GR43" si="59">ROUNDUP(FT21*0.82,)</f>
        <v>14350</v>
      </c>
      <c r="FU43" s="30">
        <f t="shared" si="59"/>
        <v>14350</v>
      </c>
      <c r="FV43" s="30">
        <f t="shared" si="59"/>
        <v>14350</v>
      </c>
      <c r="FW43" s="30">
        <f t="shared" si="59"/>
        <v>14350</v>
      </c>
      <c r="FX43" s="30">
        <f t="shared" si="59"/>
        <v>14350</v>
      </c>
      <c r="FY43" s="30">
        <f t="shared" si="59"/>
        <v>14760</v>
      </c>
      <c r="FZ43" s="30">
        <f t="shared" si="59"/>
        <v>14760</v>
      </c>
      <c r="GA43" s="30">
        <f t="shared" si="59"/>
        <v>14350</v>
      </c>
      <c r="GB43" s="30">
        <f t="shared" si="59"/>
        <v>14350</v>
      </c>
      <c r="GC43" s="30">
        <f t="shared" si="59"/>
        <v>14350</v>
      </c>
      <c r="GD43" s="30">
        <f t="shared" si="59"/>
        <v>14350</v>
      </c>
      <c r="GE43" s="30">
        <f t="shared" si="59"/>
        <v>14350</v>
      </c>
      <c r="GF43" s="30">
        <f t="shared" si="59"/>
        <v>14760</v>
      </c>
      <c r="GG43" s="30">
        <f t="shared" si="59"/>
        <v>14760</v>
      </c>
      <c r="GH43" s="30">
        <f t="shared" si="59"/>
        <v>14760</v>
      </c>
      <c r="GI43" s="30">
        <f t="shared" si="59"/>
        <v>14760</v>
      </c>
      <c r="GJ43" s="30">
        <f t="shared" si="59"/>
        <v>14760</v>
      </c>
      <c r="GK43" s="30">
        <f t="shared" si="59"/>
        <v>14760</v>
      </c>
      <c r="GL43" s="30">
        <f t="shared" si="59"/>
        <v>14760</v>
      </c>
      <c r="GM43" s="30">
        <f t="shared" si="59"/>
        <v>14760</v>
      </c>
      <c r="GN43" s="30">
        <f t="shared" si="59"/>
        <v>14760</v>
      </c>
      <c r="GO43" s="30">
        <f t="shared" si="59"/>
        <v>14760</v>
      </c>
      <c r="GP43" s="30">
        <f t="shared" si="59"/>
        <v>14760</v>
      </c>
      <c r="GQ43" s="30">
        <f t="shared" si="59"/>
        <v>14760</v>
      </c>
      <c r="GR43" s="30">
        <f t="shared" si="59"/>
        <v>14760</v>
      </c>
    </row>
    <row r="44" spans="1:200" x14ac:dyDescent="0.2">
      <c r="A44" s="16" t="s">
        <v>19</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60"/>
      <c r="CH44" s="60"/>
      <c r="CI44" s="60"/>
      <c r="CJ44" s="60"/>
      <c r="CK44" s="6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row>
    <row r="45" spans="1:200" x14ac:dyDescent="0.2">
      <c r="A45" s="17" t="s">
        <v>10</v>
      </c>
      <c r="B45" s="30">
        <f t="shared" ref="B45:H45" si="60">ROUNDUP(B23*0.82,)</f>
        <v>52111</v>
      </c>
      <c r="C45" s="30">
        <f t="shared" si="60"/>
        <v>52111</v>
      </c>
      <c r="D45" s="30">
        <f t="shared" si="60"/>
        <v>52111</v>
      </c>
      <c r="E45" s="30">
        <f t="shared" si="60"/>
        <v>53341</v>
      </c>
      <c r="F45" s="30">
        <f t="shared" si="60"/>
        <v>54489</v>
      </c>
      <c r="G45" s="30">
        <f t="shared" si="60"/>
        <v>53915</v>
      </c>
      <c r="H45" s="30">
        <f t="shared" si="60"/>
        <v>51701</v>
      </c>
      <c r="I45" s="30">
        <f t="shared" ref="I45:AU45" si="61">ROUNDUP(I23*0.82,)</f>
        <v>51701</v>
      </c>
      <c r="J45" s="30">
        <f t="shared" si="61"/>
        <v>51701</v>
      </c>
      <c r="K45" s="30">
        <f t="shared" si="61"/>
        <v>51701</v>
      </c>
      <c r="L45" s="30">
        <f t="shared" si="61"/>
        <v>51701</v>
      </c>
      <c r="M45" s="30">
        <f t="shared" si="61"/>
        <v>51701</v>
      </c>
      <c r="N45" s="30">
        <f t="shared" si="61"/>
        <v>51701</v>
      </c>
      <c r="O45" s="30">
        <f t="shared" si="61"/>
        <v>51701</v>
      </c>
      <c r="P45" s="30">
        <f t="shared" si="61"/>
        <v>51701</v>
      </c>
      <c r="Q45" s="30">
        <f t="shared" si="61"/>
        <v>51701</v>
      </c>
      <c r="R45" s="30">
        <f t="shared" si="61"/>
        <v>46125</v>
      </c>
      <c r="S45" s="30">
        <f t="shared" si="61"/>
        <v>46125</v>
      </c>
      <c r="T45" s="30">
        <f t="shared" si="61"/>
        <v>46371</v>
      </c>
      <c r="U45" s="30">
        <f t="shared" si="61"/>
        <v>46371</v>
      </c>
      <c r="V45" s="30">
        <f t="shared" si="61"/>
        <v>45879</v>
      </c>
      <c r="W45" s="30">
        <f t="shared" si="61"/>
        <v>45879</v>
      </c>
      <c r="X45" s="30">
        <f t="shared" si="61"/>
        <v>45879</v>
      </c>
      <c r="Y45" s="30">
        <f t="shared" si="61"/>
        <v>45879</v>
      </c>
      <c r="Z45" s="30">
        <f t="shared" si="61"/>
        <v>45879</v>
      </c>
      <c r="AA45" s="30">
        <f t="shared" si="61"/>
        <v>46125</v>
      </c>
      <c r="AB45" s="30">
        <f t="shared" si="61"/>
        <v>46125</v>
      </c>
      <c r="AC45" s="30">
        <f t="shared" si="61"/>
        <v>45879</v>
      </c>
      <c r="AD45" s="30">
        <f t="shared" si="61"/>
        <v>45879</v>
      </c>
      <c r="AE45" s="30">
        <f t="shared" si="61"/>
        <v>45879</v>
      </c>
      <c r="AF45" s="30">
        <f t="shared" si="61"/>
        <v>45879</v>
      </c>
      <c r="AG45" s="30">
        <f t="shared" si="61"/>
        <v>45879</v>
      </c>
      <c r="AH45" s="30">
        <f t="shared" si="61"/>
        <v>45879</v>
      </c>
      <c r="AI45" s="30">
        <f t="shared" si="61"/>
        <v>45879</v>
      </c>
      <c r="AJ45" s="30">
        <f t="shared" si="61"/>
        <v>45879</v>
      </c>
      <c r="AK45" s="30">
        <f t="shared" si="61"/>
        <v>45879</v>
      </c>
      <c r="AL45" s="30">
        <f t="shared" si="61"/>
        <v>45879</v>
      </c>
      <c r="AM45" s="30">
        <f t="shared" si="61"/>
        <v>45879</v>
      </c>
      <c r="AN45" s="30">
        <f t="shared" si="61"/>
        <v>45879</v>
      </c>
      <c r="AO45" s="30">
        <f t="shared" si="61"/>
        <v>46125</v>
      </c>
      <c r="AP45" s="30">
        <f t="shared" si="61"/>
        <v>46125</v>
      </c>
      <c r="AQ45" s="30">
        <f t="shared" si="61"/>
        <v>45879</v>
      </c>
      <c r="AR45" s="30">
        <f t="shared" si="61"/>
        <v>45879</v>
      </c>
      <c r="AS45" s="30">
        <f t="shared" si="61"/>
        <v>45879</v>
      </c>
      <c r="AT45" s="30">
        <f t="shared" si="61"/>
        <v>45879</v>
      </c>
      <c r="AU45" s="30">
        <f t="shared" si="61"/>
        <v>46617</v>
      </c>
      <c r="AV45" s="30">
        <f t="shared" ref="AV45:DG45" si="62">ROUNDUP(AV23*0.82,)</f>
        <v>46617</v>
      </c>
      <c r="AW45" s="30">
        <f t="shared" si="62"/>
        <v>46617</v>
      </c>
      <c r="AX45" s="30">
        <f t="shared" si="62"/>
        <v>46125</v>
      </c>
      <c r="AY45" s="30">
        <f t="shared" si="62"/>
        <v>46125</v>
      </c>
      <c r="AZ45" s="30">
        <f t="shared" si="62"/>
        <v>46125</v>
      </c>
      <c r="BA45" s="30">
        <f t="shared" si="62"/>
        <v>46125</v>
      </c>
      <c r="BB45" s="30">
        <f t="shared" si="62"/>
        <v>46125</v>
      </c>
      <c r="BC45" s="30">
        <f t="shared" si="62"/>
        <v>46371</v>
      </c>
      <c r="BD45" s="30">
        <f t="shared" si="62"/>
        <v>46371</v>
      </c>
      <c r="BE45" s="30">
        <f t="shared" si="62"/>
        <v>46371</v>
      </c>
      <c r="BF45" s="30">
        <f t="shared" si="62"/>
        <v>45879</v>
      </c>
      <c r="BG45" s="30">
        <f t="shared" si="62"/>
        <v>45879</v>
      </c>
      <c r="BH45" s="30">
        <f t="shared" si="62"/>
        <v>45879</v>
      </c>
      <c r="BI45" s="30">
        <f t="shared" si="62"/>
        <v>45879</v>
      </c>
      <c r="BJ45" s="30">
        <f t="shared" si="62"/>
        <v>45879</v>
      </c>
      <c r="BK45" s="30">
        <f t="shared" si="62"/>
        <v>45879</v>
      </c>
      <c r="BL45" s="30">
        <f t="shared" si="62"/>
        <v>45879</v>
      </c>
      <c r="BM45" s="30">
        <f t="shared" si="62"/>
        <v>45879</v>
      </c>
      <c r="BN45" s="30">
        <f t="shared" si="62"/>
        <v>45879</v>
      </c>
      <c r="BO45" s="30">
        <f t="shared" si="62"/>
        <v>45879</v>
      </c>
      <c r="BP45" s="30">
        <f t="shared" si="62"/>
        <v>45879</v>
      </c>
      <c r="BQ45" s="30">
        <f t="shared" si="62"/>
        <v>45879</v>
      </c>
      <c r="BR45" s="30">
        <f t="shared" si="62"/>
        <v>45879</v>
      </c>
      <c r="BS45" s="30">
        <f t="shared" si="62"/>
        <v>45879</v>
      </c>
      <c r="BT45" s="30">
        <f t="shared" si="62"/>
        <v>45879</v>
      </c>
      <c r="BU45" s="30">
        <f t="shared" si="62"/>
        <v>45879</v>
      </c>
      <c r="BV45" s="30">
        <f t="shared" si="62"/>
        <v>45879</v>
      </c>
      <c r="BW45" s="30">
        <f t="shared" si="62"/>
        <v>45879</v>
      </c>
      <c r="BX45" s="30">
        <f t="shared" si="62"/>
        <v>45879</v>
      </c>
      <c r="BY45" s="30">
        <f t="shared" si="62"/>
        <v>45879</v>
      </c>
      <c r="BZ45" s="30">
        <f t="shared" si="62"/>
        <v>45879</v>
      </c>
      <c r="CA45" s="30">
        <f t="shared" si="62"/>
        <v>46125</v>
      </c>
      <c r="CB45" s="30">
        <f t="shared" si="62"/>
        <v>46125</v>
      </c>
      <c r="CC45" s="30">
        <f t="shared" si="62"/>
        <v>46125</v>
      </c>
      <c r="CD45" s="30">
        <f t="shared" si="62"/>
        <v>46125</v>
      </c>
      <c r="CE45" s="30">
        <f t="shared" si="62"/>
        <v>74579</v>
      </c>
      <c r="CF45" s="30">
        <f t="shared" si="62"/>
        <v>74579</v>
      </c>
      <c r="CG45" s="60">
        <f t="shared" si="62"/>
        <v>74579</v>
      </c>
      <c r="CH45" s="60">
        <f t="shared" si="62"/>
        <v>74579</v>
      </c>
      <c r="CI45" s="60">
        <f t="shared" si="62"/>
        <v>74579</v>
      </c>
      <c r="CJ45" s="60">
        <f t="shared" si="62"/>
        <v>74579</v>
      </c>
      <c r="CK45" s="60">
        <f t="shared" si="62"/>
        <v>74579</v>
      </c>
      <c r="CL45" s="30">
        <f t="shared" si="62"/>
        <v>72119</v>
      </c>
      <c r="CM45" s="30">
        <f t="shared" si="62"/>
        <v>72119</v>
      </c>
      <c r="CN45" s="30">
        <f t="shared" si="62"/>
        <v>72447</v>
      </c>
      <c r="CO45" s="30">
        <f t="shared" si="62"/>
        <v>51127</v>
      </c>
      <c r="CP45" s="30">
        <f t="shared" si="62"/>
        <v>51127</v>
      </c>
      <c r="CQ45" s="30">
        <f t="shared" si="62"/>
        <v>51127</v>
      </c>
      <c r="CR45" s="30">
        <f t="shared" si="62"/>
        <v>51127</v>
      </c>
      <c r="CS45" s="30">
        <f t="shared" si="62"/>
        <v>51127</v>
      </c>
      <c r="CT45" s="30">
        <f t="shared" si="62"/>
        <v>51127</v>
      </c>
      <c r="CU45" s="30">
        <f t="shared" si="62"/>
        <v>48667</v>
      </c>
      <c r="CV45" s="30">
        <f t="shared" si="62"/>
        <v>48667</v>
      </c>
      <c r="CW45" s="30">
        <f t="shared" si="62"/>
        <v>48667</v>
      </c>
      <c r="CX45" s="30">
        <f t="shared" si="62"/>
        <v>48667</v>
      </c>
      <c r="CY45" s="30">
        <f t="shared" si="62"/>
        <v>48667</v>
      </c>
      <c r="CZ45" s="30">
        <f t="shared" si="62"/>
        <v>48667</v>
      </c>
      <c r="DA45" s="30">
        <f t="shared" si="62"/>
        <v>48667</v>
      </c>
      <c r="DB45" s="30">
        <f t="shared" si="62"/>
        <v>48667</v>
      </c>
      <c r="DC45" s="30">
        <f t="shared" si="62"/>
        <v>51127</v>
      </c>
      <c r="DD45" s="30">
        <f t="shared" si="62"/>
        <v>51127</v>
      </c>
      <c r="DE45" s="30">
        <f t="shared" si="62"/>
        <v>51127</v>
      </c>
      <c r="DF45" s="30">
        <f t="shared" si="62"/>
        <v>51127</v>
      </c>
      <c r="DG45" s="30">
        <f t="shared" si="62"/>
        <v>51127</v>
      </c>
      <c r="DH45" s="30">
        <f t="shared" ref="DH45:FS45" si="63">ROUNDUP(DH23*0.82,)</f>
        <v>51127</v>
      </c>
      <c r="DI45" s="30">
        <f t="shared" si="63"/>
        <v>51127</v>
      </c>
      <c r="DJ45" s="30">
        <f t="shared" si="63"/>
        <v>51127</v>
      </c>
      <c r="DK45" s="30">
        <f t="shared" si="63"/>
        <v>51127</v>
      </c>
      <c r="DL45" s="30">
        <f t="shared" si="63"/>
        <v>51127</v>
      </c>
      <c r="DM45" s="30">
        <f t="shared" si="63"/>
        <v>51127</v>
      </c>
      <c r="DN45" s="30">
        <f t="shared" si="63"/>
        <v>51127</v>
      </c>
      <c r="DO45" s="30">
        <f t="shared" si="63"/>
        <v>51127</v>
      </c>
      <c r="DP45" s="30">
        <f t="shared" si="63"/>
        <v>51127</v>
      </c>
      <c r="DQ45" s="30">
        <f t="shared" si="63"/>
        <v>48257</v>
      </c>
      <c r="DR45" s="30">
        <f t="shared" si="63"/>
        <v>48257</v>
      </c>
      <c r="DS45" s="30">
        <f t="shared" si="63"/>
        <v>48257</v>
      </c>
      <c r="DT45" s="30">
        <f t="shared" si="63"/>
        <v>48257</v>
      </c>
      <c r="DU45" s="30">
        <f t="shared" si="63"/>
        <v>48667</v>
      </c>
      <c r="DV45" s="30">
        <f t="shared" si="63"/>
        <v>48667</v>
      </c>
      <c r="DW45" s="30">
        <f t="shared" si="63"/>
        <v>48257</v>
      </c>
      <c r="DX45" s="30">
        <f t="shared" si="63"/>
        <v>48257</v>
      </c>
      <c r="DY45" s="30">
        <f t="shared" si="63"/>
        <v>48257</v>
      </c>
      <c r="DZ45" s="30">
        <f t="shared" si="63"/>
        <v>48257</v>
      </c>
      <c r="EA45" s="30">
        <f t="shared" si="63"/>
        <v>48257</v>
      </c>
      <c r="EB45" s="30">
        <f t="shared" si="63"/>
        <v>48667</v>
      </c>
      <c r="EC45" s="30">
        <f t="shared" si="63"/>
        <v>48667</v>
      </c>
      <c r="ED45" s="30">
        <f t="shared" si="63"/>
        <v>48257</v>
      </c>
      <c r="EE45" s="30">
        <f t="shared" si="63"/>
        <v>48257</v>
      </c>
      <c r="EF45" s="30">
        <f t="shared" si="63"/>
        <v>48257</v>
      </c>
      <c r="EG45" s="30">
        <f t="shared" si="63"/>
        <v>48257</v>
      </c>
      <c r="EH45" s="30">
        <f t="shared" si="63"/>
        <v>48257</v>
      </c>
      <c r="EI45" s="30">
        <f t="shared" si="63"/>
        <v>48667</v>
      </c>
      <c r="EJ45" s="30">
        <f t="shared" si="63"/>
        <v>48667</v>
      </c>
      <c r="EK45" s="30">
        <f t="shared" si="63"/>
        <v>48257</v>
      </c>
      <c r="EL45" s="30">
        <f t="shared" si="63"/>
        <v>48257</v>
      </c>
      <c r="EM45" s="30">
        <f t="shared" si="63"/>
        <v>48257</v>
      </c>
      <c r="EN45" s="30">
        <f t="shared" si="63"/>
        <v>48257</v>
      </c>
      <c r="EO45" s="30">
        <f t="shared" si="63"/>
        <v>48257</v>
      </c>
      <c r="EP45" s="30">
        <f t="shared" si="63"/>
        <v>48667</v>
      </c>
      <c r="EQ45" s="30">
        <f t="shared" si="63"/>
        <v>48667</v>
      </c>
      <c r="ER45" s="30">
        <f t="shared" si="63"/>
        <v>48257</v>
      </c>
      <c r="ES45" s="30">
        <f t="shared" si="63"/>
        <v>48257</v>
      </c>
      <c r="ET45" s="30">
        <f t="shared" si="63"/>
        <v>48257</v>
      </c>
      <c r="EU45" s="30">
        <f t="shared" si="63"/>
        <v>48257</v>
      </c>
      <c r="EV45" s="30">
        <f t="shared" si="63"/>
        <v>48257</v>
      </c>
      <c r="EW45" s="30">
        <f t="shared" si="63"/>
        <v>48667</v>
      </c>
      <c r="EX45" s="30">
        <f t="shared" si="63"/>
        <v>48667</v>
      </c>
      <c r="EY45" s="30">
        <f t="shared" si="63"/>
        <v>48257</v>
      </c>
      <c r="EZ45" s="30">
        <f t="shared" si="63"/>
        <v>48257</v>
      </c>
      <c r="FA45" s="30">
        <f t="shared" si="63"/>
        <v>48257</v>
      </c>
      <c r="FB45" s="30">
        <f t="shared" si="63"/>
        <v>48257</v>
      </c>
      <c r="FC45" s="30">
        <f t="shared" si="63"/>
        <v>48257</v>
      </c>
      <c r="FD45" s="30">
        <f t="shared" si="63"/>
        <v>48667</v>
      </c>
      <c r="FE45" s="30">
        <f t="shared" si="63"/>
        <v>48667</v>
      </c>
      <c r="FF45" s="30">
        <f t="shared" si="63"/>
        <v>47437</v>
      </c>
      <c r="FG45" s="30">
        <f t="shared" si="63"/>
        <v>47437</v>
      </c>
      <c r="FH45" s="30">
        <f t="shared" si="63"/>
        <v>47437</v>
      </c>
      <c r="FI45" s="30">
        <f t="shared" si="63"/>
        <v>47437</v>
      </c>
      <c r="FJ45" s="30">
        <f t="shared" si="63"/>
        <v>47437</v>
      </c>
      <c r="FK45" s="30">
        <f t="shared" si="63"/>
        <v>47437</v>
      </c>
      <c r="FL45" s="30">
        <f t="shared" si="63"/>
        <v>47437</v>
      </c>
      <c r="FM45" s="30">
        <f t="shared" si="63"/>
        <v>47027</v>
      </c>
      <c r="FN45" s="30">
        <f t="shared" si="63"/>
        <v>47027</v>
      </c>
      <c r="FO45" s="30">
        <f t="shared" si="63"/>
        <v>47027</v>
      </c>
      <c r="FP45" s="30">
        <f t="shared" si="63"/>
        <v>47027</v>
      </c>
      <c r="FQ45" s="30">
        <f t="shared" si="63"/>
        <v>47027</v>
      </c>
      <c r="FR45" s="30">
        <f t="shared" si="63"/>
        <v>47437</v>
      </c>
      <c r="FS45" s="30">
        <f t="shared" si="63"/>
        <v>47437</v>
      </c>
      <c r="FT45" s="30">
        <f t="shared" ref="FT45:GR45" si="64">ROUNDUP(FT23*0.82,)</f>
        <v>47027</v>
      </c>
      <c r="FU45" s="30">
        <f t="shared" si="64"/>
        <v>47027</v>
      </c>
      <c r="FV45" s="30">
        <f t="shared" si="64"/>
        <v>47027</v>
      </c>
      <c r="FW45" s="30">
        <f t="shared" si="64"/>
        <v>47027</v>
      </c>
      <c r="FX45" s="30">
        <f t="shared" si="64"/>
        <v>47027</v>
      </c>
      <c r="FY45" s="30">
        <f t="shared" si="64"/>
        <v>47437</v>
      </c>
      <c r="FZ45" s="30">
        <f t="shared" si="64"/>
        <v>47437</v>
      </c>
      <c r="GA45" s="30">
        <f t="shared" si="64"/>
        <v>47027</v>
      </c>
      <c r="GB45" s="30">
        <f t="shared" si="64"/>
        <v>47027</v>
      </c>
      <c r="GC45" s="30">
        <f t="shared" si="64"/>
        <v>47027</v>
      </c>
      <c r="GD45" s="30">
        <f t="shared" si="64"/>
        <v>47027</v>
      </c>
      <c r="GE45" s="30">
        <f t="shared" si="64"/>
        <v>47027</v>
      </c>
      <c r="GF45" s="30">
        <f t="shared" si="64"/>
        <v>47437</v>
      </c>
      <c r="GG45" s="30">
        <f t="shared" si="64"/>
        <v>47437</v>
      </c>
      <c r="GH45" s="30">
        <f t="shared" si="64"/>
        <v>47437</v>
      </c>
      <c r="GI45" s="30">
        <f t="shared" si="64"/>
        <v>47437</v>
      </c>
      <c r="GJ45" s="30">
        <f t="shared" si="64"/>
        <v>47437</v>
      </c>
      <c r="GK45" s="30">
        <f t="shared" si="64"/>
        <v>47437</v>
      </c>
      <c r="GL45" s="30">
        <f t="shared" si="64"/>
        <v>47437</v>
      </c>
      <c r="GM45" s="30">
        <f t="shared" si="64"/>
        <v>47437</v>
      </c>
      <c r="GN45" s="30">
        <f t="shared" si="64"/>
        <v>47437</v>
      </c>
      <c r="GO45" s="30">
        <f t="shared" si="64"/>
        <v>47437</v>
      </c>
      <c r="GP45" s="30">
        <f t="shared" si="64"/>
        <v>47437</v>
      </c>
      <c r="GQ45" s="30">
        <f t="shared" si="64"/>
        <v>47437</v>
      </c>
      <c r="GR45" s="30">
        <f t="shared" si="64"/>
        <v>47437</v>
      </c>
    </row>
    <row r="46" spans="1:200" hidden="1" x14ac:dyDescent="0.2">
      <c r="A46" s="16" t="s">
        <v>11</v>
      </c>
    </row>
    <row r="47" spans="1:200" hidden="1" x14ac:dyDescent="0.2">
      <c r="A47" s="17" t="s">
        <v>12</v>
      </c>
    </row>
    <row r="48" spans="1:200" x14ac:dyDescent="0.2">
      <c r="A48" s="36" t="s">
        <v>69</v>
      </c>
    </row>
    <row r="49" spans="1:1" ht="11.45" customHeight="1" x14ac:dyDescent="0.2">
      <c r="A49" s="4" t="s">
        <v>20</v>
      </c>
    </row>
    <row r="50" spans="1:1" ht="12.75" customHeight="1" x14ac:dyDescent="0.2">
      <c r="A50" s="19" t="s">
        <v>21</v>
      </c>
    </row>
    <row r="51" spans="1:1" ht="12.75" customHeight="1" x14ac:dyDescent="0.2">
      <c r="A51" s="19" t="s">
        <v>23</v>
      </c>
    </row>
    <row r="52" spans="1:1" ht="12.75" customHeight="1" x14ac:dyDescent="0.2">
      <c r="A52" s="19" t="s">
        <v>24</v>
      </c>
    </row>
    <row r="53" spans="1:1" ht="12.75" customHeight="1" x14ac:dyDescent="0.2">
      <c r="A53" s="20" t="s">
        <v>25</v>
      </c>
    </row>
    <row r="54" spans="1:1" ht="11.45" customHeight="1" x14ac:dyDescent="0.2">
      <c r="A54" s="19"/>
    </row>
    <row r="55" spans="1:1" ht="11.45" customHeight="1" x14ac:dyDescent="0.2">
      <c r="A55" s="191" t="s">
        <v>26</v>
      </c>
    </row>
    <row r="56" spans="1:1" ht="96" x14ac:dyDescent="0.2">
      <c r="A56" s="192" t="s">
        <v>70</v>
      </c>
    </row>
    <row r="58" spans="1:1" x14ac:dyDescent="0.2">
      <c r="A58" s="24" t="s">
        <v>28</v>
      </c>
    </row>
    <row r="59" spans="1:1" x14ac:dyDescent="0.2">
      <c r="A59" s="193" t="s">
        <v>43</v>
      </c>
    </row>
    <row r="60" spans="1:1" x14ac:dyDescent="0.2">
      <c r="A60" s="194"/>
    </row>
  </sheetData>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FQ42"/>
  <sheetViews>
    <sheetView zoomScale="90" zoomScaleNormal="90" workbookViewId="0">
      <selection activeCell="D30" sqref="D30"/>
    </sheetView>
  </sheetViews>
  <sheetFormatPr defaultColWidth="9.140625" defaultRowHeight="12" x14ac:dyDescent="0.2"/>
  <cols>
    <col min="1" max="1" width="91.42578125" style="2" customWidth="1"/>
    <col min="2" max="57" width="9.140625" style="2"/>
    <col min="58" max="62" width="9.140625" style="55"/>
    <col min="63" max="65" width="9.140625" style="2"/>
    <col min="66" max="70" width="9.140625" style="56"/>
    <col min="71" max="16384" width="9.140625" style="2"/>
  </cols>
  <sheetData>
    <row r="1" spans="1:173" ht="12" customHeight="1" x14ac:dyDescent="0.2">
      <c r="A1" s="91" t="s">
        <v>0</v>
      </c>
    </row>
    <row r="2" spans="1:173" ht="15.6" customHeight="1" x14ac:dyDescent="0.2">
      <c r="A2" s="92" t="s">
        <v>38</v>
      </c>
    </row>
    <row r="3" spans="1:173" ht="8.4499999999999993" hidden="1" customHeight="1" x14ac:dyDescent="0.2">
      <c r="A3" s="4"/>
    </row>
    <row r="4" spans="1:173" ht="11.45" hidden="1" customHeight="1" x14ac:dyDescent="0.2">
      <c r="A4" s="4" t="s">
        <v>2</v>
      </c>
    </row>
    <row r="5" spans="1:173" s="89" customFormat="1" ht="23.1" hidden="1" customHeight="1" x14ac:dyDescent="0.25">
      <c r="A5" s="93"/>
      <c r="B5" s="9">
        <f>RO!B5</f>
        <v>46124</v>
      </c>
      <c r="C5" s="9">
        <f>RO!C5</f>
        <v>46125</v>
      </c>
      <c r="D5" s="9">
        <f>RO!D5</f>
        <v>46126</v>
      </c>
      <c r="E5" s="9">
        <f>RO!E5</f>
        <v>46127</v>
      </c>
      <c r="F5" s="9">
        <f>RO!F5</f>
        <v>46128</v>
      </c>
      <c r="G5" s="9">
        <f>RO!G5</f>
        <v>46129</v>
      </c>
      <c r="H5" s="9">
        <f>RO!H5</f>
        <v>46130</v>
      </c>
      <c r="I5" s="9">
        <f>RO!I5</f>
        <v>46131</v>
      </c>
      <c r="J5" s="9">
        <f>RO!J5</f>
        <v>46132</v>
      </c>
      <c r="K5" s="9">
        <f>RO!K5</f>
        <v>46133</v>
      </c>
      <c r="L5" s="9">
        <f>RO!L5</f>
        <v>46134</v>
      </c>
      <c r="M5" s="9">
        <f>RO!M5</f>
        <v>46135</v>
      </c>
      <c r="N5" s="9">
        <f>RO!N5</f>
        <v>46136</v>
      </c>
      <c r="O5" s="9">
        <f>RO!O5</f>
        <v>46137</v>
      </c>
      <c r="P5" s="9">
        <f>RO!P5</f>
        <v>46138</v>
      </c>
      <c r="Q5" s="9">
        <f>RO!Q5</f>
        <v>46139</v>
      </c>
      <c r="R5" s="9">
        <f>RO!R5</f>
        <v>46140</v>
      </c>
      <c r="S5" s="9">
        <f>RO!S5</f>
        <v>46141</v>
      </c>
      <c r="T5" s="9">
        <f>RO!T5</f>
        <v>46142</v>
      </c>
      <c r="U5" s="9">
        <f>RO!U5</f>
        <v>46143</v>
      </c>
      <c r="V5" s="9">
        <f>RO!V5</f>
        <v>46144</v>
      </c>
      <c r="W5" s="9">
        <f>RO!W5</f>
        <v>46145</v>
      </c>
      <c r="X5" s="9">
        <f>RO!X5</f>
        <v>46146</v>
      </c>
      <c r="Y5" s="9">
        <f>RO!Y5</f>
        <v>46147</v>
      </c>
      <c r="Z5" s="9">
        <f>RO!Z5</f>
        <v>46148</v>
      </c>
      <c r="AA5" s="9">
        <f>RO!AA5</f>
        <v>46149</v>
      </c>
      <c r="AB5" s="9">
        <f>RO!AB5</f>
        <v>46150</v>
      </c>
      <c r="AC5" s="9">
        <f>RO!AC5</f>
        <v>46151</v>
      </c>
      <c r="AD5" s="9">
        <f>RO!AD5</f>
        <v>46152</v>
      </c>
      <c r="AE5" s="9">
        <f>RO!AE5</f>
        <v>46153</v>
      </c>
      <c r="AF5" s="9">
        <f>RO!AF5</f>
        <v>46154</v>
      </c>
      <c r="AG5" s="9">
        <f>RO!AG5</f>
        <v>46155</v>
      </c>
      <c r="AH5" s="9">
        <f>RO!AH5</f>
        <v>46156</v>
      </c>
      <c r="AI5" s="9">
        <f>RO!AI5</f>
        <v>46157</v>
      </c>
      <c r="AJ5" s="9">
        <f>RO!AJ5</f>
        <v>46158</v>
      </c>
      <c r="AK5" s="9">
        <f>RO!AK5</f>
        <v>46159</v>
      </c>
      <c r="AL5" s="9">
        <f>RO!AL5</f>
        <v>46160</v>
      </c>
      <c r="AM5" s="9">
        <f>RO!AM5</f>
        <v>46161</v>
      </c>
      <c r="AN5" s="9">
        <f>RO!AN5</f>
        <v>46162</v>
      </c>
      <c r="AO5" s="9">
        <f>RO!AO5</f>
        <v>46163</v>
      </c>
      <c r="AP5" s="9">
        <f>RO!AP5</f>
        <v>46164</v>
      </c>
      <c r="AQ5" s="9">
        <f>RO!AQ5</f>
        <v>46165</v>
      </c>
      <c r="AR5" s="9">
        <f>RO!AR5</f>
        <v>46166</v>
      </c>
      <c r="AS5" s="9">
        <f>RO!AS5</f>
        <v>46167</v>
      </c>
      <c r="AT5" s="9">
        <f>RO!AT5</f>
        <v>46168</v>
      </c>
      <c r="AU5" s="9">
        <f>RO!AU5</f>
        <v>46169</v>
      </c>
      <c r="AV5" s="9">
        <f>RO!AV5</f>
        <v>46170</v>
      </c>
      <c r="AW5" s="9">
        <f>RO!AW5</f>
        <v>46171</v>
      </c>
      <c r="AX5" s="9">
        <f>RO!AX5</f>
        <v>46172</v>
      </c>
      <c r="AY5" s="9">
        <f>RO!AY5</f>
        <v>46173</v>
      </c>
      <c r="AZ5" s="9">
        <f>RO!AZ5</f>
        <v>46174</v>
      </c>
      <c r="BA5" s="9">
        <f>RO!BA5</f>
        <v>46175</v>
      </c>
      <c r="BB5" s="9">
        <f>RO!BB5</f>
        <v>46176</v>
      </c>
      <c r="BC5" s="9">
        <f>RO!BC5</f>
        <v>46177</v>
      </c>
      <c r="BD5" s="9">
        <f>RO!BD5</f>
        <v>46178</v>
      </c>
      <c r="BE5" s="9">
        <f>RO!BE5</f>
        <v>46179</v>
      </c>
      <c r="BF5" s="58">
        <f>RO!BF5</f>
        <v>46180</v>
      </c>
      <c r="BG5" s="58">
        <f>RO!BG5</f>
        <v>46181</v>
      </c>
      <c r="BH5" s="58">
        <f>RO!BH5</f>
        <v>46182</v>
      </c>
      <c r="BI5" s="58">
        <f>RO!BI5</f>
        <v>46183</v>
      </c>
      <c r="BJ5" s="58">
        <f>RO!BJ5</f>
        <v>46184</v>
      </c>
      <c r="BK5" s="9">
        <f>RO!BK5</f>
        <v>46185</v>
      </c>
      <c r="BL5" s="9">
        <f>RO!BL5</f>
        <v>46186</v>
      </c>
      <c r="BM5" s="9">
        <f>RO!BM5</f>
        <v>46187</v>
      </c>
      <c r="BN5" s="9">
        <f>RO!BN5</f>
        <v>46188</v>
      </c>
      <c r="BO5" s="9">
        <f>RO!BO5</f>
        <v>46189</v>
      </c>
      <c r="BP5" s="9">
        <f>RO!BP5</f>
        <v>46190</v>
      </c>
      <c r="BQ5" s="9">
        <f>RO!BQ5</f>
        <v>46191</v>
      </c>
      <c r="BR5" s="9">
        <f>RO!BR5</f>
        <v>46192</v>
      </c>
      <c r="BS5" s="9">
        <f>RO!BS5</f>
        <v>46193</v>
      </c>
      <c r="BT5" s="9">
        <f>RO!BT5</f>
        <v>46194</v>
      </c>
      <c r="BU5" s="9">
        <f>RO!BU5</f>
        <v>46195</v>
      </c>
      <c r="BV5" s="9">
        <f>RO!BV5</f>
        <v>46196</v>
      </c>
      <c r="BW5" s="9">
        <f>RO!BW5</f>
        <v>46197</v>
      </c>
      <c r="BX5" s="9">
        <f>RO!BX5</f>
        <v>46198</v>
      </c>
      <c r="BY5" s="9">
        <f>RO!BY5</f>
        <v>46199</v>
      </c>
      <c r="BZ5" s="9">
        <f>RO!BZ5</f>
        <v>46200</v>
      </c>
      <c r="CA5" s="9">
        <f>RO!CA5</f>
        <v>46201</v>
      </c>
      <c r="CB5" s="9">
        <f>RO!CB5</f>
        <v>46202</v>
      </c>
      <c r="CC5" s="9">
        <f>RO!CC5</f>
        <v>46203</v>
      </c>
      <c r="CD5" s="9">
        <f>RO!CD5</f>
        <v>46204</v>
      </c>
      <c r="CE5" s="9">
        <f>RO!CE5</f>
        <v>46205</v>
      </c>
      <c r="CF5" s="9">
        <f>RO!CF5</f>
        <v>46206</v>
      </c>
      <c r="CG5" s="9">
        <f>RO!CG5</f>
        <v>46207</v>
      </c>
      <c r="CH5" s="9">
        <f>RO!CH5</f>
        <v>46208</v>
      </c>
      <c r="CI5" s="9">
        <f>RO!CI5</f>
        <v>46209</v>
      </c>
      <c r="CJ5" s="9">
        <f>RO!CJ5</f>
        <v>46210</v>
      </c>
      <c r="CK5" s="9">
        <f>RO!CK5</f>
        <v>46211</v>
      </c>
      <c r="CL5" s="9">
        <f>RO!CL5</f>
        <v>46212</v>
      </c>
      <c r="CM5" s="9">
        <f>RO!CM5</f>
        <v>46213</v>
      </c>
      <c r="CN5" s="9">
        <f>RO!CN5</f>
        <v>46214</v>
      </c>
      <c r="CO5" s="9">
        <f>RO!CO5</f>
        <v>46215</v>
      </c>
      <c r="CP5" s="9">
        <f>RO!CP5</f>
        <v>46216</v>
      </c>
      <c r="CQ5" s="9">
        <f>RO!CQ5</f>
        <v>46217</v>
      </c>
      <c r="CR5" s="9">
        <f>RO!CR5</f>
        <v>46218</v>
      </c>
      <c r="CS5" s="9">
        <f>RO!CS5</f>
        <v>46219</v>
      </c>
      <c r="CT5" s="9">
        <f>RO!CT5</f>
        <v>46220</v>
      </c>
      <c r="CU5" s="9">
        <f>RO!CU5</f>
        <v>46221</v>
      </c>
      <c r="CV5" s="9">
        <f>RO!CV5</f>
        <v>46222</v>
      </c>
      <c r="CW5" s="9">
        <f>RO!CW5</f>
        <v>46223</v>
      </c>
      <c r="CX5" s="9">
        <f>RO!CX5</f>
        <v>46224</v>
      </c>
      <c r="CY5" s="9">
        <f>RO!CY5</f>
        <v>46225</v>
      </c>
      <c r="CZ5" s="9">
        <f>RO!CZ5</f>
        <v>46226</v>
      </c>
      <c r="DA5" s="9">
        <f>RO!DA5</f>
        <v>46227</v>
      </c>
      <c r="DB5" s="9">
        <f>RO!DB5</f>
        <v>46228</v>
      </c>
      <c r="DC5" s="9">
        <f>RO!DC5</f>
        <v>46229</v>
      </c>
      <c r="DD5" s="9">
        <f>RO!DD5</f>
        <v>46230</v>
      </c>
      <c r="DE5" s="9">
        <f>RO!DE5</f>
        <v>46231</v>
      </c>
      <c r="DF5" s="9">
        <f>RO!DF5</f>
        <v>46232</v>
      </c>
      <c r="DG5" s="9">
        <f>RO!DG5</f>
        <v>46233</v>
      </c>
      <c r="DH5" s="9">
        <f>RO!DH5</f>
        <v>46234</v>
      </c>
      <c r="DI5" s="9">
        <f>RO!DI5</f>
        <v>46235</v>
      </c>
      <c r="DJ5" s="9">
        <f>RO!DJ5</f>
        <v>46236</v>
      </c>
      <c r="DK5" s="9">
        <f>RO!DK5</f>
        <v>46237</v>
      </c>
      <c r="DL5" s="9">
        <f>RO!DL5</f>
        <v>46238</v>
      </c>
      <c r="DM5" s="9">
        <f>RO!DM5</f>
        <v>46239</v>
      </c>
      <c r="DN5" s="9">
        <f>RO!DN5</f>
        <v>46240</v>
      </c>
      <c r="DO5" s="9">
        <f>RO!DO5</f>
        <v>46241</v>
      </c>
      <c r="DP5" s="9">
        <f>RO!DP5</f>
        <v>46242</v>
      </c>
      <c r="DQ5" s="9">
        <f>RO!DQ5</f>
        <v>46243</v>
      </c>
      <c r="DR5" s="9">
        <f>RO!DR5</f>
        <v>46244</v>
      </c>
      <c r="DS5" s="9">
        <f>RO!DS5</f>
        <v>46245</v>
      </c>
      <c r="DT5" s="9">
        <f>RO!DT5</f>
        <v>46246</v>
      </c>
      <c r="DU5" s="9">
        <f>RO!DU5</f>
        <v>46247</v>
      </c>
      <c r="DV5" s="9">
        <f>RO!DV5</f>
        <v>46248</v>
      </c>
      <c r="DW5" s="9">
        <f>RO!DW5</f>
        <v>46249</v>
      </c>
      <c r="DX5" s="9">
        <f>RO!DX5</f>
        <v>46250</v>
      </c>
      <c r="DY5" s="9">
        <f>RO!DY5</f>
        <v>46251</v>
      </c>
      <c r="DZ5" s="9">
        <f>RO!DZ5</f>
        <v>46252</v>
      </c>
      <c r="EA5" s="9">
        <f>RO!EA5</f>
        <v>46253</v>
      </c>
      <c r="EB5" s="9">
        <f>RO!EB5</f>
        <v>46254</v>
      </c>
      <c r="EC5" s="9">
        <f>RO!EC5</f>
        <v>46255</v>
      </c>
      <c r="ED5" s="9">
        <f>RO!ED5</f>
        <v>46256</v>
      </c>
      <c r="EE5" s="9">
        <f>RO!EE5</f>
        <v>46257</v>
      </c>
      <c r="EF5" s="9">
        <f>RO!EF5</f>
        <v>46258</v>
      </c>
      <c r="EG5" s="9">
        <f>RO!EG5</f>
        <v>46259</v>
      </c>
      <c r="EH5" s="9">
        <f>RO!EH5</f>
        <v>46260</v>
      </c>
      <c r="EI5" s="9">
        <f>RO!EI5</f>
        <v>46261</v>
      </c>
      <c r="EJ5" s="9">
        <f>RO!EJ5</f>
        <v>46262</v>
      </c>
      <c r="EK5" s="9">
        <f>RO!EK5</f>
        <v>46263</v>
      </c>
      <c r="EL5" s="9">
        <f>RO!EL5</f>
        <v>46264</v>
      </c>
      <c r="EM5" s="9">
        <f>RO!EM5</f>
        <v>46265</v>
      </c>
      <c r="EN5" s="9">
        <f>RO!EN5</f>
        <v>46266</v>
      </c>
      <c r="EO5" s="9">
        <f>RO!EO5</f>
        <v>46267</v>
      </c>
      <c r="EP5" s="9">
        <f>RO!EP5</f>
        <v>46268</v>
      </c>
      <c r="EQ5" s="9">
        <f>RO!EQ5</f>
        <v>46269</v>
      </c>
      <c r="ER5" s="9">
        <f>RO!ER5</f>
        <v>46270</v>
      </c>
      <c r="ES5" s="9">
        <f>RO!ES5</f>
        <v>46271</v>
      </c>
      <c r="ET5" s="9">
        <f>RO!ET5</f>
        <v>46272</v>
      </c>
      <c r="EU5" s="9">
        <f>RO!EU5</f>
        <v>46273</v>
      </c>
      <c r="EV5" s="9">
        <f>RO!EV5</f>
        <v>46274</v>
      </c>
      <c r="EW5" s="9">
        <f>RO!EW5</f>
        <v>46275</v>
      </c>
      <c r="EX5" s="9">
        <f>RO!EX5</f>
        <v>46276</v>
      </c>
      <c r="EY5" s="9">
        <f>RO!EY5</f>
        <v>46277</v>
      </c>
      <c r="EZ5" s="9">
        <f>RO!EZ5</f>
        <v>46278</v>
      </c>
      <c r="FA5" s="9">
        <f>RO!FA5</f>
        <v>46279</v>
      </c>
      <c r="FB5" s="9">
        <f>RO!FB5</f>
        <v>46280</v>
      </c>
      <c r="FC5" s="9">
        <f>RO!FC5</f>
        <v>46281</v>
      </c>
      <c r="FD5" s="9">
        <f>RO!FD5</f>
        <v>46282</v>
      </c>
      <c r="FE5" s="9">
        <f>RO!FE5</f>
        <v>46283</v>
      </c>
      <c r="FF5" s="9">
        <f>RO!FF5</f>
        <v>46284</v>
      </c>
      <c r="FG5" s="9">
        <f>RO!FG5</f>
        <v>46285</v>
      </c>
      <c r="FH5" s="9">
        <f>RO!FH5</f>
        <v>46286</v>
      </c>
      <c r="FI5" s="9">
        <f>RO!FI5</f>
        <v>46287</v>
      </c>
      <c r="FJ5" s="9">
        <f>RO!FJ5</f>
        <v>46288</v>
      </c>
      <c r="FK5" s="9">
        <f>RO!FK5</f>
        <v>46289</v>
      </c>
      <c r="FL5" s="9">
        <f>RO!FL5</f>
        <v>46290</v>
      </c>
      <c r="FM5" s="9">
        <f>RO!FM5</f>
        <v>46291</v>
      </c>
      <c r="FN5" s="9">
        <f>RO!FN5</f>
        <v>46292</v>
      </c>
      <c r="FO5" s="9">
        <f>RO!FO5</f>
        <v>46293</v>
      </c>
      <c r="FP5" s="9">
        <f>RO!FP5</f>
        <v>46294</v>
      </c>
      <c r="FQ5" s="9">
        <f>RO!FQ5</f>
        <v>46295</v>
      </c>
    </row>
    <row r="6" spans="1:173" s="89" customFormat="1" ht="18.600000000000001" hidden="1" customHeight="1" x14ac:dyDescent="0.25">
      <c r="A6" s="93"/>
      <c r="B6" s="9">
        <f>RO!B6</f>
        <v>46124</v>
      </c>
      <c r="C6" s="9">
        <f>RO!C6</f>
        <v>46125</v>
      </c>
      <c r="D6" s="9">
        <f>RO!D6</f>
        <v>46126</v>
      </c>
      <c r="E6" s="9">
        <f>RO!E6</f>
        <v>46127</v>
      </c>
      <c r="F6" s="9">
        <f>RO!F6</f>
        <v>46128</v>
      </c>
      <c r="G6" s="9">
        <f>RO!G6</f>
        <v>46129</v>
      </c>
      <c r="H6" s="9">
        <f>RO!H6</f>
        <v>46130</v>
      </c>
      <c r="I6" s="9">
        <f>RO!I6</f>
        <v>46131</v>
      </c>
      <c r="J6" s="9">
        <f>RO!J6</f>
        <v>46132</v>
      </c>
      <c r="K6" s="9">
        <f>RO!K6</f>
        <v>46133</v>
      </c>
      <c r="L6" s="9">
        <f>RO!L6</f>
        <v>46134</v>
      </c>
      <c r="M6" s="9">
        <f>RO!M6</f>
        <v>46135</v>
      </c>
      <c r="N6" s="9">
        <f>RO!N6</f>
        <v>46136</v>
      </c>
      <c r="O6" s="9">
        <f>RO!O6</f>
        <v>46137</v>
      </c>
      <c r="P6" s="9">
        <f>RO!P6</f>
        <v>46138</v>
      </c>
      <c r="Q6" s="9">
        <f>RO!Q6</f>
        <v>46139</v>
      </c>
      <c r="R6" s="9">
        <f>RO!R6</f>
        <v>46140</v>
      </c>
      <c r="S6" s="9">
        <f>RO!S6</f>
        <v>46141</v>
      </c>
      <c r="T6" s="9">
        <f>RO!T6</f>
        <v>46142</v>
      </c>
      <c r="U6" s="9">
        <f>RO!U6</f>
        <v>46143</v>
      </c>
      <c r="V6" s="9">
        <f>RO!V6</f>
        <v>46144</v>
      </c>
      <c r="W6" s="9">
        <f>RO!W6</f>
        <v>46145</v>
      </c>
      <c r="X6" s="9">
        <f>RO!X6</f>
        <v>46146</v>
      </c>
      <c r="Y6" s="9">
        <f>RO!Y6</f>
        <v>46147</v>
      </c>
      <c r="Z6" s="9">
        <f>RO!Z6</f>
        <v>46148</v>
      </c>
      <c r="AA6" s="9">
        <f>RO!AA6</f>
        <v>46149</v>
      </c>
      <c r="AB6" s="9">
        <f>RO!AB6</f>
        <v>46150</v>
      </c>
      <c r="AC6" s="9">
        <f>RO!AC6</f>
        <v>46151</v>
      </c>
      <c r="AD6" s="9">
        <f>RO!AD6</f>
        <v>46152</v>
      </c>
      <c r="AE6" s="9">
        <f>RO!AE6</f>
        <v>46153</v>
      </c>
      <c r="AF6" s="9">
        <f>RO!AF6</f>
        <v>46154</v>
      </c>
      <c r="AG6" s="9">
        <f>RO!AG6</f>
        <v>46155</v>
      </c>
      <c r="AH6" s="9">
        <f>RO!AH6</f>
        <v>46156</v>
      </c>
      <c r="AI6" s="9">
        <f>RO!AI6</f>
        <v>46157</v>
      </c>
      <c r="AJ6" s="9">
        <f>RO!AJ6</f>
        <v>46158</v>
      </c>
      <c r="AK6" s="9">
        <f>RO!AK6</f>
        <v>46159</v>
      </c>
      <c r="AL6" s="9">
        <f>RO!AL6</f>
        <v>46160</v>
      </c>
      <c r="AM6" s="9">
        <f>RO!AM6</f>
        <v>46161</v>
      </c>
      <c r="AN6" s="9">
        <f>RO!AN6</f>
        <v>46162</v>
      </c>
      <c r="AO6" s="9">
        <f>RO!AO6</f>
        <v>46163</v>
      </c>
      <c r="AP6" s="9">
        <f>RO!AP6</f>
        <v>46164</v>
      </c>
      <c r="AQ6" s="9">
        <f>RO!AQ6</f>
        <v>46165</v>
      </c>
      <c r="AR6" s="9">
        <f>RO!AR6</f>
        <v>46166</v>
      </c>
      <c r="AS6" s="9">
        <f>RO!AS6</f>
        <v>46167</v>
      </c>
      <c r="AT6" s="9">
        <f>RO!AT6</f>
        <v>46168</v>
      </c>
      <c r="AU6" s="9">
        <f>RO!AU6</f>
        <v>46169</v>
      </c>
      <c r="AV6" s="9">
        <f>RO!AV6</f>
        <v>46170</v>
      </c>
      <c r="AW6" s="9">
        <f>RO!AW6</f>
        <v>46171</v>
      </c>
      <c r="AX6" s="9">
        <f>RO!AX6</f>
        <v>46172</v>
      </c>
      <c r="AY6" s="9">
        <f>RO!AY6</f>
        <v>46173</v>
      </c>
      <c r="AZ6" s="9">
        <f>RO!AZ6</f>
        <v>46174</v>
      </c>
      <c r="BA6" s="9">
        <f>RO!BA6</f>
        <v>46175</v>
      </c>
      <c r="BB6" s="9">
        <f>RO!BB6</f>
        <v>46176</v>
      </c>
      <c r="BC6" s="9">
        <f>RO!BC6</f>
        <v>46177</v>
      </c>
      <c r="BD6" s="9">
        <f>RO!BD6</f>
        <v>46178</v>
      </c>
      <c r="BE6" s="9">
        <f>RO!BE6</f>
        <v>46179</v>
      </c>
      <c r="BF6" s="58">
        <f>RO!BF6</f>
        <v>46180</v>
      </c>
      <c r="BG6" s="58">
        <f>RO!BG6</f>
        <v>46181</v>
      </c>
      <c r="BH6" s="58">
        <f>RO!BH6</f>
        <v>46182</v>
      </c>
      <c r="BI6" s="58">
        <f>RO!BI6</f>
        <v>46183</v>
      </c>
      <c r="BJ6" s="58">
        <f>RO!BJ6</f>
        <v>46184</v>
      </c>
      <c r="BK6" s="9">
        <f>RO!BK6</f>
        <v>46185</v>
      </c>
      <c r="BL6" s="9">
        <f>RO!BL6</f>
        <v>46186</v>
      </c>
      <c r="BM6" s="9">
        <f>RO!BM6</f>
        <v>46187</v>
      </c>
      <c r="BN6" s="9">
        <f>RO!BN6</f>
        <v>46188</v>
      </c>
      <c r="BO6" s="9">
        <f>RO!BO6</f>
        <v>46189</v>
      </c>
      <c r="BP6" s="9">
        <f>RO!BP6</f>
        <v>46190</v>
      </c>
      <c r="BQ6" s="9">
        <f>RO!BQ6</f>
        <v>46191</v>
      </c>
      <c r="BR6" s="9">
        <f>RO!BR6</f>
        <v>46192</v>
      </c>
      <c r="BS6" s="9">
        <f>RO!BS6</f>
        <v>46193</v>
      </c>
      <c r="BT6" s="9">
        <f>RO!BT6</f>
        <v>46194</v>
      </c>
      <c r="BU6" s="9">
        <f>RO!BU6</f>
        <v>46195</v>
      </c>
      <c r="BV6" s="9">
        <f>RO!BV6</f>
        <v>46196</v>
      </c>
      <c r="BW6" s="9">
        <f>RO!BW6</f>
        <v>46197</v>
      </c>
      <c r="BX6" s="9">
        <f>RO!BX6</f>
        <v>46198</v>
      </c>
      <c r="BY6" s="9">
        <f>RO!BY6</f>
        <v>46199</v>
      </c>
      <c r="BZ6" s="9">
        <f>RO!BZ6</f>
        <v>46200</v>
      </c>
      <c r="CA6" s="9">
        <f>RO!CA6</f>
        <v>46201</v>
      </c>
      <c r="CB6" s="9">
        <f>RO!CB6</f>
        <v>46202</v>
      </c>
      <c r="CC6" s="9">
        <f>RO!CC6</f>
        <v>46203</v>
      </c>
      <c r="CD6" s="9">
        <f>RO!CD6</f>
        <v>46204</v>
      </c>
      <c r="CE6" s="9">
        <f>RO!CE6</f>
        <v>46205</v>
      </c>
      <c r="CF6" s="9">
        <f>RO!CF6</f>
        <v>46206</v>
      </c>
      <c r="CG6" s="9">
        <f>RO!CG6</f>
        <v>46207</v>
      </c>
      <c r="CH6" s="9">
        <f>RO!CH6</f>
        <v>46208</v>
      </c>
      <c r="CI6" s="9">
        <f>RO!CI6</f>
        <v>46209</v>
      </c>
      <c r="CJ6" s="9">
        <f>RO!CJ6</f>
        <v>46210</v>
      </c>
      <c r="CK6" s="9">
        <f>RO!CK6</f>
        <v>46211</v>
      </c>
      <c r="CL6" s="9">
        <f>RO!CL6</f>
        <v>46212</v>
      </c>
      <c r="CM6" s="9">
        <f>RO!CM6</f>
        <v>46213</v>
      </c>
      <c r="CN6" s="9">
        <f>RO!CN6</f>
        <v>46214</v>
      </c>
      <c r="CO6" s="9">
        <f>RO!CO6</f>
        <v>46215</v>
      </c>
      <c r="CP6" s="9">
        <f>RO!CP6</f>
        <v>46216</v>
      </c>
      <c r="CQ6" s="9">
        <f>RO!CQ6</f>
        <v>46217</v>
      </c>
      <c r="CR6" s="9">
        <f>RO!CR6</f>
        <v>46218</v>
      </c>
      <c r="CS6" s="9">
        <f>RO!CS6</f>
        <v>46219</v>
      </c>
      <c r="CT6" s="9">
        <f>RO!CT6</f>
        <v>46220</v>
      </c>
      <c r="CU6" s="9">
        <f>RO!CU6</f>
        <v>46221</v>
      </c>
      <c r="CV6" s="9">
        <f>RO!CV6</f>
        <v>46222</v>
      </c>
      <c r="CW6" s="9">
        <f>RO!CW6</f>
        <v>46223</v>
      </c>
      <c r="CX6" s="9">
        <f>RO!CX6</f>
        <v>46224</v>
      </c>
      <c r="CY6" s="9">
        <f>RO!CY6</f>
        <v>46225</v>
      </c>
      <c r="CZ6" s="9">
        <f>RO!CZ6</f>
        <v>46226</v>
      </c>
      <c r="DA6" s="9">
        <f>RO!DA6</f>
        <v>46227</v>
      </c>
      <c r="DB6" s="9">
        <f>RO!DB6</f>
        <v>46228</v>
      </c>
      <c r="DC6" s="9">
        <f>RO!DC6</f>
        <v>46229</v>
      </c>
      <c r="DD6" s="9">
        <f>RO!DD6</f>
        <v>46230</v>
      </c>
      <c r="DE6" s="9">
        <f>RO!DE6</f>
        <v>46231</v>
      </c>
      <c r="DF6" s="9">
        <f>RO!DF6</f>
        <v>46232</v>
      </c>
      <c r="DG6" s="9">
        <f>RO!DG6</f>
        <v>46233</v>
      </c>
      <c r="DH6" s="9">
        <f>RO!DH6</f>
        <v>46234</v>
      </c>
      <c r="DI6" s="9">
        <f>RO!DI6</f>
        <v>46235</v>
      </c>
      <c r="DJ6" s="9">
        <f>RO!DJ6</f>
        <v>46236</v>
      </c>
      <c r="DK6" s="9">
        <f>RO!DK6</f>
        <v>46237</v>
      </c>
      <c r="DL6" s="9">
        <f>RO!DL6</f>
        <v>46238</v>
      </c>
      <c r="DM6" s="9">
        <f>RO!DM6</f>
        <v>46239</v>
      </c>
      <c r="DN6" s="9">
        <f>RO!DN6</f>
        <v>46240</v>
      </c>
      <c r="DO6" s="9">
        <f>RO!DO6</f>
        <v>46241</v>
      </c>
      <c r="DP6" s="9">
        <f>RO!DP6</f>
        <v>46242</v>
      </c>
      <c r="DQ6" s="9">
        <f>RO!DQ6</f>
        <v>46243</v>
      </c>
      <c r="DR6" s="9">
        <f>RO!DR6</f>
        <v>46244</v>
      </c>
      <c r="DS6" s="9">
        <f>RO!DS6</f>
        <v>46245</v>
      </c>
      <c r="DT6" s="9">
        <f>RO!DT6</f>
        <v>46246</v>
      </c>
      <c r="DU6" s="9">
        <f>RO!DU6</f>
        <v>46247</v>
      </c>
      <c r="DV6" s="9">
        <f>RO!DV6</f>
        <v>46248</v>
      </c>
      <c r="DW6" s="9">
        <f>RO!DW6</f>
        <v>46249</v>
      </c>
      <c r="DX6" s="9">
        <f>RO!DX6</f>
        <v>46250</v>
      </c>
      <c r="DY6" s="9">
        <f>RO!DY6</f>
        <v>46251</v>
      </c>
      <c r="DZ6" s="9">
        <f>RO!DZ6</f>
        <v>46252</v>
      </c>
      <c r="EA6" s="9">
        <f>RO!EA6</f>
        <v>46253</v>
      </c>
      <c r="EB6" s="9">
        <f>RO!EB6</f>
        <v>46254</v>
      </c>
      <c r="EC6" s="9">
        <f>RO!EC6</f>
        <v>46255</v>
      </c>
      <c r="ED6" s="9">
        <f>RO!ED6</f>
        <v>46256</v>
      </c>
      <c r="EE6" s="9">
        <f>RO!EE6</f>
        <v>46257</v>
      </c>
      <c r="EF6" s="9">
        <f>RO!EF6</f>
        <v>46258</v>
      </c>
      <c r="EG6" s="9">
        <f>RO!EG6</f>
        <v>46259</v>
      </c>
      <c r="EH6" s="9">
        <f>RO!EH6</f>
        <v>46260</v>
      </c>
      <c r="EI6" s="9">
        <f>RO!EI6</f>
        <v>46261</v>
      </c>
      <c r="EJ6" s="9">
        <f>RO!EJ6</f>
        <v>46262</v>
      </c>
      <c r="EK6" s="9">
        <f>RO!EK6</f>
        <v>46263</v>
      </c>
      <c r="EL6" s="9">
        <f>RO!EL6</f>
        <v>46264</v>
      </c>
      <c r="EM6" s="9">
        <f>RO!EM6</f>
        <v>46265</v>
      </c>
      <c r="EN6" s="9">
        <f>RO!EN6</f>
        <v>46266</v>
      </c>
      <c r="EO6" s="9">
        <f>RO!EO6</f>
        <v>46267</v>
      </c>
      <c r="EP6" s="9">
        <f>RO!EP6</f>
        <v>46268</v>
      </c>
      <c r="EQ6" s="9">
        <f>RO!EQ6</f>
        <v>46269</v>
      </c>
      <c r="ER6" s="9">
        <f>RO!ER6</f>
        <v>46270</v>
      </c>
      <c r="ES6" s="9">
        <f>RO!ES6</f>
        <v>46271</v>
      </c>
      <c r="ET6" s="9">
        <f>RO!ET6</f>
        <v>46272</v>
      </c>
      <c r="EU6" s="9">
        <f>RO!EU6</f>
        <v>46273</v>
      </c>
      <c r="EV6" s="9">
        <f>RO!EV6</f>
        <v>46274</v>
      </c>
      <c r="EW6" s="9">
        <f>RO!EW6</f>
        <v>46275</v>
      </c>
      <c r="EX6" s="9">
        <f>RO!EX6</f>
        <v>46276</v>
      </c>
      <c r="EY6" s="9">
        <f>RO!EY6</f>
        <v>46277</v>
      </c>
      <c r="EZ6" s="9">
        <f>RO!EZ6</f>
        <v>46278</v>
      </c>
      <c r="FA6" s="9">
        <f>RO!FA6</f>
        <v>46279</v>
      </c>
      <c r="FB6" s="9">
        <f>RO!FB6</f>
        <v>46280</v>
      </c>
      <c r="FC6" s="9">
        <f>RO!FC6</f>
        <v>46281</v>
      </c>
      <c r="FD6" s="9">
        <f>RO!FD6</f>
        <v>46282</v>
      </c>
      <c r="FE6" s="9">
        <f>RO!FE6</f>
        <v>46283</v>
      </c>
      <c r="FF6" s="9">
        <f>RO!FF6</f>
        <v>46284</v>
      </c>
      <c r="FG6" s="9">
        <f>RO!FG6</f>
        <v>46285</v>
      </c>
      <c r="FH6" s="9">
        <f>RO!FH6</f>
        <v>46286</v>
      </c>
      <c r="FI6" s="9">
        <f>RO!FI6</f>
        <v>46287</v>
      </c>
      <c r="FJ6" s="9">
        <f>RO!FJ6</f>
        <v>46288</v>
      </c>
      <c r="FK6" s="9">
        <f>RO!FK6</f>
        <v>46289</v>
      </c>
      <c r="FL6" s="9">
        <f>RO!FL6</f>
        <v>46290</v>
      </c>
      <c r="FM6" s="9">
        <f>RO!FM6</f>
        <v>46291</v>
      </c>
      <c r="FN6" s="9">
        <f>RO!FN6</f>
        <v>46292</v>
      </c>
      <c r="FO6" s="9">
        <f>RO!FO6</f>
        <v>46293</v>
      </c>
      <c r="FP6" s="9">
        <f>RO!FP6</f>
        <v>46294</v>
      </c>
      <c r="FQ6" s="9">
        <f>RO!FQ6</f>
        <v>46295</v>
      </c>
    </row>
    <row r="7" spans="1:173" hidden="1" x14ac:dyDescent="0.2">
      <c r="A7" s="10" t="s">
        <v>14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59"/>
      <c r="BG7" s="59"/>
      <c r="BH7" s="59"/>
      <c r="BI7" s="59"/>
      <c r="BJ7" s="59"/>
      <c r="BK7" s="11"/>
      <c r="BL7" s="11"/>
      <c r="BM7" s="11"/>
      <c r="BN7" s="48"/>
      <c r="BO7" s="48"/>
      <c r="BP7" s="48"/>
      <c r="BQ7" s="48"/>
      <c r="BR7" s="48"/>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row>
    <row r="8" spans="1:173" hidden="1" x14ac:dyDescent="0.2">
      <c r="A8" s="94" t="s">
        <v>39</v>
      </c>
      <c r="B8" s="95">
        <f>RO!B8</f>
        <v>4300</v>
      </c>
      <c r="C8" s="95">
        <f>RO!C8</f>
        <v>4300</v>
      </c>
      <c r="D8" s="95">
        <f>RO!D8</f>
        <v>4300</v>
      </c>
      <c r="E8" s="95">
        <f>RO!E8</f>
        <v>4300</v>
      </c>
      <c r="F8" s="95">
        <f>RO!F8</f>
        <v>4300</v>
      </c>
      <c r="G8" s="95">
        <f>RO!G8</f>
        <v>4300</v>
      </c>
      <c r="H8" s="95">
        <f>RO!H8</f>
        <v>4300</v>
      </c>
      <c r="I8" s="95">
        <f>RO!I8</f>
        <v>4300</v>
      </c>
      <c r="J8" s="95">
        <f>RO!J8</f>
        <v>4300</v>
      </c>
      <c r="K8" s="95">
        <f>RO!K8</f>
        <v>4300</v>
      </c>
      <c r="L8" s="95">
        <f>RO!L8</f>
        <v>4300</v>
      </c>
      <c r="M8" s="95">
        <f>RO!M8</f>
        <v>4300</v>
      </c>
      <c r="N8" s="95">
        <f>RO!N8</f>
        <v>4600</v>
      </c>
      <c r="O8" s="95">
        <f>RO!O8</f>
        <v>4600</v>
      </c>
      <c r="P8" s="95">
        <f>RO!P8</f>
        <v>4300</v>
      </c>
      <c r="Q8" s="95">
        <f>RO!Q8</f>
        <v>4300</v>
      </c>
      <c r="R8" s="95">
        <f>RO!R8</f>
        <v>4300</v>
      </c>
      <c r="S8" s="95">
        <f>RO!S8</f>
        <v>4300</v>
      </c>
      <c r="T8" s="95">
        <f>RO!T8</f>
        <v>5200</v>
      </c>
      <c r="U8" s="95">
        <f>RO!U8</f>
        <v>5200</v>
      </c>
      <c r="V8" s="95">
        <f>RO!V8</f>
        <v>5200</v>
      </c>
      <c r="W8" s="95">
        <f>RO!W8</f>
        <v>4600</v>
      </c>
      <c r="X8" s="95">
        <f>RO!X8</f>
        <v>4600</v>
      </c>
      <c r="Y8" s="95">
        <f>RO!Y8</f>
        <v>4600</v>
      </c>
      <c r="Z8" s="95">
        <f>RO!Z8</f>
        <v>4600</v>
      </c>
      <c r="AA8" s="95">
        <f>RO!AA8</f>
        <v>4600</v>
      </c>
      <c r="AB8" s="95">
        <f>RO!AB8</f>
        <v>4900</v>
      </c>
      <c r="AC8" s="95">
        <f>RO!AC8</f>
        <v>4900</v>
      </c>
      <c r="AD8" s="95">
        <f>RO!AD8</f>
        <v>4900</v>
      </c>
      <c r="AE8" s="95">
        <f>RO!AE8</f>
        <v>4300</v>
      </c>
      <c r="AF8" s="95">
        <f>RO!AF8</f>
        <v>4300</v>
      </c>
      <c r="AG8" s="95">
        <f>RO!AG8</f>
        <v>4300</v>
      </c>
      <c r="AH8" s="95">
        <f>RO!AH8</f>
        <v>4300</v>
      </c>
      <c r="AI8" s="95">
        <f>RO!AI8</f>
        <v>4300</v>
      </c>
      <c r="AJ8" s="95">
        <f>RO!AJ8</f>
        <v>4300</v>
      </c>
      <c r="AK8" s="95">
        <f>RO!AK8</f>
        <v>4300</v>
      </c>
      <c r="AL8" s="95">
        <f>RO!AL8</f>
        <v>4300</v>
      </c>
      <c r="AM8" s="95">
        <f>RO!AM8</f>
        <v>4300</v>
      </c>
      <c r="AN8" s="95">
        <f>RO!AN8</f>
        <v>4300</v>
      </c>
      <c r="AO8" s="95">
        <f>RO!AO8</f>
        <v>4300</v>
      </c>
      <c r="AP8" s="95">
        <f>RO!AP8</f>
        <v>4300</v>
      </c>
      <c r="AQ8" s="95">
        <f>RO!AQ8</f>
        <v>4300</v>
      </c>
      <c r="AR8" s="95">
        <f>RO!AR8</f>
        <v>4300</v>
      </c>
      <c r="AS8" s="95">
        <f>RO!AS8</f>
        <v>4300</v>
      </c>
      <c r="AT8" s="95">
        <f>RO!AT8</f>
        <v>4300</v>
      </c>
      <c r="AU8" s="95">
        <f>RO!AU8</f>
        <v>4300</v>
      </c>
      <c r="AV8" s="95">
        <f>RO!AV8</f>
        <v>4300</v>
      </c>
      <c r="AW8" s="95">
        <f>RO!AW8</f>
        <v>4300</v>
      </c>
      <c r="AX8" s="95">
        <f>RO!AX8</f>
        <v>4300</v>
      </c>
      <c r="AY8" s="95">
        <f>RO!AY8</f>
        <v>4300</v>
      </c>
      <c r="AZ8" s="95">
        <f>RO!AZ8</f>
        <v>4600</v>
      </c>
      <c r="BA8" s="95">
        <f>RO!BA8</f>
        <v>4600</v>
      </c>
      <c r="BB8" s="95">
        <f>RO!BB8</f>
        <v>4600</v>
      </c>
      <c r="BC8" s="95">
        <f>RO!BC8</f>
        <v>4600</v>
      </c>
      <c r="BD8" s="95">
        <f>RO!BD8</f>
        <v>10300</v>
      </c>
      <c r="BE8" s="95">
        <f>RO!BE8</f>
        <v>10300</v>
      </c>
      <c r="BF8" s="100">
        <f>RO!BF8</f>
        <v>10300</v>
      </c>
      <c r="BG8" s="100">
        <f>RO!BG8</f>
        <v>10300</v>
      </c>
      <c r="BH8" s="100">
        <f>RO!BH8</f>
        <v>10300</v>
      </c>
      <c r="BI8" s="100">
        <f>RO!BI8</f>
        <v>10300</v>
      </c>
      <c r="BJ8" s="100">
        <f>RO!BJ8</f>
        <v>10300</v>
      </c>
      <c r="BK8" s="95">
        <f>RO!BK8</f>
        <v>10300</v>
      </c>
      <c r="BL8" s="95">
        <f>RO!BL8</f>
        <v>10300</v>
      </c>
      <c r="BM8" s="95">
        <f>RO!BM8</f>
        <v>10700</v>
      </c>
      <c r="BN8" s="95">
        <f>RO!BN8</f>
        <v>10700</v>
      </c>
      <c r="BO8" s="95">
        <f>RO!BO8</f>
        <v>10700</v>
      </c>
      <c r="BP8" s="95">
        <f>RO!BP8</f>
        <v>10700</v>
      </c>
      <c r="BQ8" s="95">
        <f>RO!BQ8</f>
        <v>10700</v>
      </c>
      <c r="BR8" s="95">
        <f>RO!BR8</f>
        <v>10700</v>
      </c>
      <c r="BS8" s="95">
        <f>RO!BS8</f>
        <v>10700</v>
      </c>
      <c r="BT8" s="95">
        <f>RO!BT8</f>
        <v>7700</v>
      </c>
      <c r="BU8" s="95">
        <f>RO!BU8</f>
        <v>7700</v>
      </c>
      <c r="BV8" s="95">
        <f>RO!BV8</f>
        <v>7700</v>
      </c>
      <c r="BW8" s="95">
        <f>RO!BW8</f>
        <v>7700</v>
      </c>
      <c r="BX8" s="95">
        <f>RO!BX8</f>
        <v>7700</v>
      </c>
      <c r="BY8" s="95">
        <f>RO!BY8</f>
        <v>7700</v>
      </c>
      <c r="BZ8" s="95">
        <f>RO!BZ8</f>
        <v>7700</v>
      </c>
      <c r="CA8" s="95">
        <f>RO!CA8</f>
        <v>7700</v>
      </c>
      <c r="CB8" s="95">
        <f>RO!CB8</f>
        <v>10700</v>
      </c>
      <c r="CC8" s="95">
        <f>RO!CC8</f>
        <v>10700</v>
      </c>
      <c r="CD8" s="95">
        <f>RO!CD8</f>
        <v>10700</v>
      </c>
      <c r="CE8" s="95">
        <f>RO!CE8</f>
        <v>10700</v>
      </c>
      <c r="CF8" s="95">
        <f>RO!CF8</f>
        <v>10700</v>
      </c>
      <c r="CG8" s="95">
        <f>RO!CG8</f>
        <v>10700</v>
      </c>
      <c r="CH8" s="95">
        <f>RO!CH8</f>
        <v>10700</v>
      </c>
      <c r="CI8" s="95">
        <f>RO!CI8</f>
        <v>10700</v>
      </c>
      <c r="CJ8" s="95">
        <f>RO!CJ8</f>
        <v>10700</v>
      </c>
      <c r="CK8" s="95">
        <f>RO!CK8</f>
        <v>10700</v>
      </c>
      <c r="CL8" s="95">
        <f>RO!CL8</f>
        <v>10700</v>
      </c>
      <c r="CM8" s="95">
        <f>RO!CM8</f>
        <v>10700</v>
      </c>
      <c r="CN8" s="95">
        <f>RO!CN8</f>
        <v>10700</v>
      </c>
      <c r="CO8" s="95">
        <f>RO!CO8</f>
        <v>10700</v>
      </c>
      <c r="CP8" s="95">
        <f>RO!CP8</f>
        <v>7200</v>
      </c>
      <c r="CQ8" s="95">
        <f>RO!CQ8</f>
        <v>7200</v>
      </c>
      <c r="CR8" s="95">
        <f>RO!CR8</f>
        <v>7200</v>
      </c>
      <c r="CS8" s="95">
        <f>RO!CS8</f>
        <v>7200</v>
      </c>
      <c r="CT8" s="95">
        <f>RO!CT8</f>
        <v>7700</v>
      </c>
      <c r="CU8" s="95">
        <f>RO!CU8</f>
        <v>7700</v>
      </c>
      <c r="CV8" s="95">
        <f>RO!CV8</f>
        <v>7200</v>
      </c>
      <c r="CW8" s="95">
        <f>RO!CW8</f>
        <v>7200</v>
      </c>
      <c r="CX8" s="95">
        <f>RO!CX8</f>
        <v>7200</v>
      </c>
      <c r="CY8" s="95">
        <f>RO!CY8</f>
        <v>7200</v>
      </c>
      <c r="CZ8" s="95">
        <f>RO!CZ8</f>
        <v>7200</v>
      </c>
      <c r="DA8" s="95">
        <f>RO!DA8</f>
        <v>7700</v>
      </c>
      <c r="DB8" s="95">
        <f>RO!DB8</f>
        <v>7700</v>
      </c>
      <c r="DC8" s="95">
        <f>RO!DC8</f>
        <v>7200</v>
      </c>
      <c r="DD8" s="95">
        <f>RO!DD8</f>
        <v>7200</v>
      </c>
      <c r="DE8" s="95">
        <f>RO!DE8</f>
        <v>7200</v>
      </c>
      <c r="DF8" s="95">
        <f>RO!DF8</f>
        <v>7200</v>
      </c>
      <c r="DG8" s="95">
        <f>RO!DG8</f>
        <v>7200</v>
      </c>
      <c r="DH8" s="95">
        <f>RO!DH8</f>
        <v>7700</v>
      </c>
      <c r="DI8" s="95">
        <f>RO!DI8</f>
        <v>7700</v>
      </c>
      <c r="DJ8" s="95">
        <f>RO!DJ8</f>
        <v>7200</v>
      </c>
      <c r="DK8" s="95">
        <f>RO!DK8</f>
        <v>7200</v>
      </c>
      <c r="DL8" s="95">
        <f>RO!DL8</f>
        <v>7200</v>
      </c>
      <c r="DM8" s="95">
        <f>RO!DM8</f>
        <v>7200</v>
      </c>
      <c r="DN8" s="95">
        <f>RO!DN8</f>
        <v>7200</v>
      </c>
      <c r="DO8" s="95">
        <f>RO!DO8</f>
        <v>7700</v>
      </c>
      <c r="DP8" s="95">
        <f>RO!DP8</f>
        <v>7700</v>
      </c>
      <c r="DQ8" s="95">
        <f>RO!DQ8</f>
        <v>7200</v>
      </c>
      <c r="DR8" s="95">
        <f>RO!DR8</f>
        <v>7200</v>
      </c>
      <c r="DS8" s="95">
        <f>RO!DS8</f>
        <v>7200</v>
      </c>
      <c r="DT8" s="95">
        <f>RO!DT8</f>
        <v>7200</v>
      </c>
      <c r="DU8" s="95">
        <f>RO!DU8</f>
        <v>7200</v>
      </c>
      <c r="DV8" s="95">
        <f>RO!DV8</f>
        <v>7700</v>
      </c>
      <c r="DW8" s="95">
        <f>RO!DW8</f>
        <v>7700</v>
      </c>
      <c r="DX8" s="95">
        <f>RO!DX8</f>
        <v>7200</v>
      </c>
      <c r="DY8" s="95">
        <f>RO!DY8</f>
        <v>7200</v>
      </c>
      <c r="DZ8" s="95">
        <f>RO!DZ8</f>
        <v>7200</v>
      </c>
      <c r="EA8" s="95">
        <f>RO!EA8</f>
        <v>7200</v>
      </c>
      <c r="EB8" s="95">
        <f>RO!EB8</f>
        <v>7200</v>
      </c>
      <c r="EC8" s="95">
        <f>RO!EC8</f>
        <v>7700</v>
      </c>
      <c r="ED8" s="95">
        <f>RO!ED8</f>
        <v>7700</v>
      </c>
      <c r="EE8" s="95">
        <f>RO!EE8</f>
        <v>6200</v>
      </c>
      <c r="EF8" s="95">
        <f>RO!EF8</f>
        <v>6200</v>
      </c>
      <c r="EG8" s="95">
        <f>RO!EG8</f>
        <v>6200</v>
      </c>
      <c r="EH8" s="95">
        <f>RO!EH8</f>
        <v>6200</v>
      </c>
      <c r="EI8" s="95">
        <f>RO!EI8</f>
        <v>6200</v>
      </c>
      <c r="EJ8" s="95">
        <f>RO!EJ8</f>
        <v>6200</v>
      </c>
      <c r="EK8" s="95">
        <f>RO!EK8</f>
        <v>6200</v>
      </c>
      <c r="EL8" s="95">
        <f>RO!EL8</f>
        <v>5700</v>
      </c>
      <c r="EM8" s="95">
        <f>RO!EM8</f>
        <v>5700</v>
      </c>
      <c r="EN8" s="95">
        <f>RO!EN8</f>
        <v>5700</v>
      </c>
      <c r="EO8" s="95">
        <f>RO!EO8</f>
        <v>5700</v>
      </c>
      <c r="EP8" s="95">
        <f>RO!EP8</f>
        <v>5700</v>
      </c>
      <c r="EQ8" s="95">
        <f>RO!EQ8</f>
        <v>6200</v>
      </c>
      <c r="ER8" s="95">
        <f>RO!ER8</f>
        <v>6200</v>
      </c>
      <c r="ES8" s="95">
        <f>RO!ES8</f>
        <v>5700</v>
      </c>
      <c r="ET8" s="95">
        <f>RO!ET8</f>
        <v>5700</v>
      </c>
      <c r="EU8" s="95">
        <f>RO!EU8</f>
        <v>5700</v>
      </c>
      <c r="EV8" s="95">
        <f>RO!EV8</f>
        <v>5700</v>
      </c>
      <c r="EW8" s="95">
        <f>RO!EW8</f>
        <v>5700</v>
      </c>
      <c r="EX8" s="95">
        <f>RO!EX8</f>
        <v>6200</v>
      </c>
      <c r="EY8" s="95">
        <f>RO!EY8</f>
        <v>6200</v>
      </c>
      <c r="EZ8" s="95">
        <f>RO!EZ8</f>
        <v>5700</v>
      </c>
      <c r="FA8" s="95">
        <f>RO!FA8</f>
        <v>5700</v>
      </c>
      <c r="FB8" s="95">
        <f>RO!FB8</f>
        <v>5700</v>
      </c>
      <c r="FC8" s="95">
        <f>RO!FC8</f>
        <v>5700</v>
      </c>
      <c r="FD8" s="95">
        <f>RO!FD8</f>
        <v>5700</v>
      </c>
      <c r="FE8" s="95">
        <f>RO!FE8</f>
        <v>6200</v>
      </c>
      <c r="FF8" s="95">
        <f>RO!FF8</f>
        <v>6200</v>
      </c>
      <c r="FG8" s="95">
        <f>RO!FG8</f>
        <v>6200</v>
      </c>
      <c r="FH8" s="95">
        <f>RO!FH8</f>
        <v>6200</v>
      </c>
      <c r="FI8" s="95">
        <f>RO!FI8</f>
        <v>6200</v>
      </c>
      <c r="FJ8" s="95">
        <f>RO!FJ8</f>
        <v>6200</v>
      </c>
      <c r="FK8" s="95">
        <f>RO!FK8</f>
        <v>6200</v>
      </c>
      <c r="FL8" s="95">
        <f>RO!FL8</f>
        <v>6200</v>
      </c>
      <c r="FM8" s="95">
        <f>RO!FM8</f>
        <v>6200</v>
      </c>
      <c r="FN8" s="95">
        <f>RO!FN8</f>
        <v>6200</v>
      </c>
      <c r="FO8" s="95">
        <f>RO!FO8</f>
        <v>6200</v>
      </c>
      <c r="FP8" s="95">
        <f>RO!FP8</f>
        <v>6200</v>
      </c>
      <c r="FQ8" s="95">
        <f>RO!FQ8</f>
        <v>6200</v>
      </c>
    </row>
    <row r="9" spans="1:173" hidden="1" x14ac:dyDescent="0.2">
      <c r="A9" s="10" t="s">
        <v>15</v>
      </c>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100"/>
      <c r="BG9" s="100"/>
      <c r="BH9" s="100"/>
      <c r="BI9" s="100"/>
      <c r="BJ9" s="100"/>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row>
    <row r="10" spans="1:173" hidden="1" x14ac:dyDescent="0.2">
      <c r="A10" s="94" t="s">
        <v>39</v>
      </c>
      <c r="B10" s="95">
        <f>RO!B10</f>
        <v>5800</v>
      </c>
      <c r="C10" s="95">
        <f>RO!C10</f>
        <v>5800</v>
      </c>
      <c r="D10" s="95">
        <f>RO!D10</f>
        <v>5800</v>
      </c>
      <c r="E10" s="95">
        <f>RO!E10</f>
        <v>5800</v>
      </c>
      <c r="F10" s="95">
        <f>RO!F10</f>
        <v>5800</v>
      </c>
      <c r="G10" s="95">
        <f>RO!G10</f>
        <v>5800</v>
      </c>
      <c r="H10" s="95">
        <f>RO!H10</f>
        <v>5800</v>
      </c>
      <c r="I10" s="95">
        <f>RO!I10</f>
        <v>5800</v>
      </c>
      <c r="J10" s="95">
        <f>RO!J10</f>
        <v>5800</v>
      </c>
      <c r="K10" s="95">
        <f>RO!K10</f>
        <v>5800</v>
      </c>
      <c r="L10" s="95">
        <f>RO!L10</f>
        <v>5800</v>
      </c>
      <c r="M10" s="95">
        <f>RO!M10</f>
        <v>5800</v>
      </c>
      <c r="N10" s="95">
        <f>RO!N10</f>
        <v>6100</v>
      </c>
      <c r="O10" s="95">
        <f>RO!O10</f>
        <v>6100</v>
      </c>
      <c r="P10" s="95">
        <f>RO!P10</f>
        <v>5800</v>
      </c>
      <c r="Q10" s="95">
        <f>RO!Q10</f>
        <v>5800</v>
      </c>
      <c r="R10" s="95">
        <f>RO!R10</f>
        <v>5800</v>
      </c>
      <c r="S10" s="95">
        <f>RO!S10</f>
        <v>5800</v>
      </c>
      <c r="T10" s="95">
        <f>RO!T10</f>
        <v>6700</v>
      </c>
      <c r="U10" s="95">
        <f>RO!U10</f>
        <v>6700</v>
      </c>
      <c r="V10" s="95">
        <f>RO!V10</f>
        <v>6700</v>
      </c>
      <c r="W10" s="95">
        <f>RO!W10</f>
        <v>6100</v>
      </c>
      <c r="X10" s="95">
        <f>RO!X10</f>
        <v>6100</v>
      </c>
      <c r="Y10" s="95">
        <f>RO!Y10</f>
        <v>6100</v>
      </c>
      <c r="Z10" s="95">
        <f>RO!Z10</f>
        <v>6100</v>
      </c>
      <c r="AA10" s="95">
        <f>RO!AA10</f>
        <v>6100</v>
      </c>
      <c r="AB10" s="95">
        <f>RO!AB10</f>
        <v>6400</v>
      </c>
      <c r="AC10" s="95">
        <f>RO!AC10</f>
        <v>6400</v>
      </c>
      <c r="AD10" s="95">
        <f>RO!AD10</f>
        <v>6400</v>
      </c>
      <c r="AE10" s="95">
        <f>RO!AE10</f>
        <v>5800</v>
      </c>
      <c r="AF10" s="95">
        <f>RO!AF10</f>
        <v>5800</v>
      </c>
      <c r="AG10" s="95">
        <f>RO!AG10</f>
        <v>5800</v>
      </c>
      <c r="AH10" s="95">
        <f>RO!AH10</f>
        <v>5800</v>
      </c>
      <c r="AI10" s="95">
        <f>RO!AI10</f>
        <v>5800</v>
      </c>
      <c r="AJ10" s="95">
        <f>RO!AJ10</f>
        <v>5800</v>
      </c>
      <c r="AK10" s="95">
        <f>RO!AK10</f>
        <v>5800</v>
      </c>
      <c r="AL10" s="95">
        <f>RO!AL10</f>
        <v>5800</v>
      </c>
      <c r="AM10" s="95">
        <f>RO!AM10</f>
        <v>5800</v>
      </c>
      <c r="AN10" s="95">
        <f>RO!AN10</f>
        <v>5800</v>
      </c>
      <c r="AO10" s="95">
        <f>RO!AO10</f>
        <v>5800</v>
      </c>
      <c r="AP10" s="95">
        <f>RO!AP10</f>
        <v>5800</v>
      </c>
      <c r="AQ10" s="95">
        <f>RO!AQ10</f>
        <v>5800</v>
      </c>
      <c r="AR10" s="95">
        <f>RO!AR10</f>
        <v>5800</v>
      </c>
      <c r="AS10" s="95">
        <f>RO!AS10</f>
        <v>5800</v>
      </c>
      <c r="AT10" s="95">
        <f>RO!AT10</f>
        <v>5800</v>
      </c>
      <c r="AU10" s="95">
        <f>RO!AU10</f>
        <v>5800</v>
      </c>
      <c r="AV10" s="95">
        <f>RO!AV10</f>
        <v>5800</v>
      </c>
      <c r="AW10" s="95">
        <f>RO!AW10</f>
        <v>5800</v>
      </c>
      <c r="AX10" s="95">
        <f>RO!AX10</f>
        <v>5800</v>
      </c>
      <c r="AY10" s="95">
        <f>RO!AY10</f>
        <v>5800</v>
      </c>
      <c r="AZ10" s="95">
        <f>RO!AZ10</f>
        <v>6100</v>
      </c>
      <c r="BA10" s="95">
        <f>RO!BA10</f>
        <v>6100</v>
      </c>
      <c r="BB10" s="95">
        <f>RO!BB10</f>
        <v>6100</v>
      </c>
      <c r="BC10" s="95">
        <f>RO!BC10</f>
        <v>6100</v>
      </c>
      <c r="BD10" s="95">
        <f>RO!BD10</f>
        <v>11800</v>
      </c>
      <c r="BE10" s="95">
        <f>RO!BE10</f>
        <v>11800</v>
      </c>
      <c r="BF10" s="100">
        <f>RO!BF10</f>
        <v>11800</v>
      </c>
      <c r="BG10" s="100">
        <f>RO!BG10</f>
        <v>11800</v>
      </c>
      <c r="BH10" s="100">
        <f>RO!BH10</f>
        <v>11800</v>
      </c>
      <c r="BI10" s="100">
        <f>RO!BI10</f>
        <v>11800</v>
      </c>
      <c r="BJ10" s="100">
        <f>RO!BJ10</f>
        <v>11800</v>
      </c>
      <c r="BK10" s="95">
        <f>RO!BK10</f>
        <v>11800</v>
      </c>
      <c r="BL10" s="95">
        <f>RO!BL10</f>
        <v>11800</v>
      </c>
      <c r="BM10" s="95">
        <f>RO!BM10</f>
        <v>12200</v>
      </c>
      <c r="BN10" s="95">
        <f>RO!BN10</f>
        <v>12200</v>
      </c>
      <c r="BO10" s="95">
        <f>RO!BO10</f>
        <v>12200</v>
      </c>
      <c r="BP10" s="95">
        <f>RO!BP10</f>
        <v>12200</v>
      </c>
      <c r="BQ10" s="95">
        <f>RO!BQ10</f>
        <v>12200</v>
      </c>
      <c r="BR10" s="95">
        <f>RO!BR10</f>
        <v>12200</v>
      </c>
      <c r="BS10" s="95">
        <f>RO!BS10</f>
        <v>12200</v>
      </c>
      <c r="BT10" s="95">
        <f>RO!BT10</f>
        <v>9200</v>
      </c>
      <c r="BU10" s="95">
        <f>RO!BU10</f>
        <v>9200</v>
      </c>
      <c r="BV10" s="95">
        <f>RO!BV10</f>
        <v>9200</v>
      </c>
      <c r="BW10" s="95">
        <f>RO!BW10</f>
        <v>9200</v>
      </c>
      <c r="BX10" s="95">
        <f>RO!BX10</f>
        <v>9200</v>
      </c>
      <c r="BY10" s="95">
        <f>RO!BY10</f>
        <v>9200</v>
      </c>
      <c r="BZ10" s="95">
        <f>RO!BZ10</f>
        <v>9200</v>
      </c>
      <c r="CA10" s="95">
        <f>RO!CA10</f>
        <v>9200</v>
      </c>
      <c r="CB10" s="95">
        <f>RO!CB10</f>
        <v>12200</v>
      </c>
      <c r="CC10" s="95">
        <f>RO!CC10</f>
        <v>12200</v>
      </c>
      <c r="CD10" s="95">
        <f>RO!CD10</f>
        <v>12200</v>
      </c>
      <c r="CE10" s="95">
        <f>RO!CE10</f>
        <v>12200</v>
      </c>
      <c r="CF10" s="95">
        <f>RO!CF10</f>
        <v>12200</v>
      </c>
      <c r="CG10" s="95">
        <f>RO!CG10</f>
        <v>12200</v>
      </c>
      <c r="CH10" s="95">
        <f>RO!CH10</f>
        <v>12200</v>
      </c>
      <c r="CI10" s="95">
        <f>RO!CI10</f>
        <v>12200</v>
      </c>
      <c r="CJ10" s="95">
        <f>RO!CJ10</f>
        <v>12200</v>
      </c>
      <c r="CK10" s="95">
        <f>RO!CK10</f>
        <v>12200</v>
      </c>
      <c r="CL10" s="95">
        <f>RO!CL10</f>
        <v>12200</v>
      </c>
      <c r="CM10" s="95">
        <f>RO!CM10</f>
        <v>12200</v>
      </c>
      <c r="CN10" s="95">
        <f>RO!CN10</f>
        <v>12200</v>
      </c>
      <c r="CO10" s="95">
        <f>RO!CO10</f>
        <v>12200</v>
      </c>
      <c r="CP10" s="95">
        <f>RO!CP10</f>
        <v>8700</v>
      </c>
      <c r="CQ10" s="95">
        <f>RO!CQ10</f>
        <v>8700</v>
      </c>
      <c r="CR10" s="95">
        <f>RO!CR10</f>
        <v>8700</v>
      </c>
      <c r="CS10" s="95">
        <f>RO!CS10</f>
        <v>8700</v>
      </c>
      <c r="CT10" s="95">
        <f>RO!CT10</f>
        <v>9200</v>
      </c>
      <c r="CU10" s="95">
        <f>RO!CU10</f>
        <v>9200</v>
      </c>
      <c r="CV10" s="95">
        <f>RO!CV10</f>
        <v>8700</v>
      </c>
      <c r="CW10" s="95">
        <f>RO!CW10</f>
        <v>8700</v>
      </c>
      <c r="CX10" s="95">
        <f>RO!CX10</f>
        <v>8700</v>
      </c>
      <c r="CY10" s="95">
        <f>RO!CY10</f>
        <v>8700</v>
      </c>
      <c r="CZ10" s="95">
        <f>RO!CZ10</f>
        <v>8700</v>
      </c>
      <c r="DA10" s="95">
        <f>RO!DA10</f>
        <v>9200</v>
      </c>
      <c r="DB10" s="95">
        <f>RO!DB10</f>
        <v>9200</v>
      </c>
      <c r="DC10" s="95">
        <f>RO!DC10</f>
        <v>8700</v>
      </c>
      <c r="DD10" s="95">
        <f>RO!DD10</f>
        <v>8700</v>
      </c>
      <c r="DE10" s="95">
        <f>RO!DE10</f>
        <v>8700</v>
      </c>
      <c r="DF10" s="95">
        <f>RO!DF10</f>
        <v>8700</v>
      </c>
      <c r="DG10" s="95">
        <f>RO!DG10</f>
        <v>8700</v>
      </c>
      <c r="DH10" s="95">
        <f>RO!DH10</f>
        <v>9200</v>
      </c>
      <c r="DI10" s="95">
        <f>RO!DI10</f>
        <v>9200</v>
      </c>
      <c r="DJ10" s="95">
        <f>RO!DJ10</f>
        <v>8700</v>
      </c>
      <c r="DK10" s="95">
        <f>RO!DK10</f>
        <v>8700</v>
      </c>
      <c r="DL10" s="95">
        <f>RO!DL10</f>
        <v>8700</v>
      </c>
      <c r="DM10" s="95">
        <f>RO!DM10</f>
        <v>8700</v>
      </c>
      <c r="DN10" s="95">
        <f>RO!DN10</f>
        <v>8700</v>
      </c>
      <c r="DO10" s="95">
        <f>RO!DO10</f>
        <v>9200</v>
      </c>
      <c r="DP10" s="95">
        <f>RO!DP10</f>
        <v>9200</v>
      </c>
      <c r="DQ10" s="95">
        <f>RO!DQ10</f>
        <v>8700</v>
      </c>
      <c r="DR10" s="95">
        <f>RO!DR10</f>
        <v>8700</v>
      </c>
      <c r="DS10" s="95">
        <f>RO!DS10</f>
        <v>8700</v>
      </c>
      <c r="DT10" s="95">
        <f>RO!DT10</f>
        <v>8700</v>
      </c>
      <c r="DU10" s="95">
        <f>RO!DU10</f>
        <v>8700</v>
      </c>
      <c r="DV10" s="95">
        <f>RO!DV10</f>
        <v>9200</v>
      </c>
      <c r="DW10" s="95">
        <f>RO!DW10</f>
        <v>9200</v>
      </c>
      <c r="DX10" s="95">
        <f>RO!DX10</f>
        <v>8700</v>
      </c>
      <c r="DY10" s="95">
        <f>RO!DY10</f>
        <v>8700</v>
      </c>
      <c r="DZ10" s="95">
        <f>RO!DZ10</f>
        <v>8700</v>
      </c>
      <c r="EA10" s="95">
        <f>RO!EA10</f>
        <v>8700</v>
      </c>
      <c r="EB10" s="95">
        <f>RO!EB10</f>
        <v>8700</v>
      </c>
      <c r="EC10" s="95">
        <f>RO!EC10</f>
        <v>9200</v>
      </c>
      <c r="ED10" s="95">
        <f>RO!ED10</f>
        <v>9200</v>
      </c>
      <c r="EE10" s="95">
        <f>RO!EE10</f>
        <v>7700</v>
      </c>
      <c r="EF10" s="95">
        <f>RO!EF10</f>
        <v>7700</v>
      </c>
      <c r="EG10" s="95">
        <f>RO!EG10</f>
        <v>7700</v>
      </c>
      <c r="EH10" s="95">
        <f>RO!EH10</f>
        <v>7700</v>
      </c>
      <c r="EI10" s="95">
        <f>RO!EI10</f>
        <v>7700</v>
      </c>
      <c r="EJ10" s="95">
        <f>RO!EJ10</f>
        <v>7700</v>
      </c>
      <c r="EK10" s="95">
        <f>RO!EK10</f>
        <v>7700</v>
      </c>
      <c r="EL10" s="95">
        <f>RO!EL10</f>
        <v>7200</v>
      </c>
      <c r="EM10" s="95">
        <f>RO!EM10</f>
        <v>7200</v>
      </c>
      <c r="EN10" s="95">
        <f>RO!EN10</f>
        <v>7200</v>
      </c>
      <c r="EO10" s="95">
        <f>RO!EO10</f>
        <v>7200</v>
      </c>
      <c r="EP10" s="95">
        <f>RO!EP10</f>
        <v>7200</v>
      </c>
      <c r="EQ10" s="95">
        <f>RO!EQ10</f>
        <v>7700</v>
      </c>
      <c r="ER10" s="95">
        <f>RO!ER10</f>
        <v>7700</v>
      </c>
      <c r="ES10" s="95">
        <f>RO!ES10</f>
        <v>7200</v>
      </c>
      <c r="ET10" s="95">
        <f>RO!ET10</f>
        <v>7200</v>
      </c>
      <c r="EU10" s="95">
        <f>RO!EU10</f>
        <v>7200</v>
      </c>
      <c r="EV10" s="95">
        <f>RO!EV10</f>
        <v>7200</v>
      </c>
      <c r="EW10" s="95">
        <f>RO!EW10</f>
        <v>7200</v>
      </c>
      <c r="EX10" s="95">
        <f>RO!EX10</f>
        <v>7700</v>
      </c>
      <c r="EY10" s="95">
        <f>RO!EY10</f>
        <v>7700</v>
      </c>
      <c r="EZ10" s="95">
        <f>RO!EZ10</f>
        <v>7200</v>
      </c>
      <c r="FA10" s="95">
        <f>RO!FA10</f>
        <v>7200</v>
      </c>
      <c r="FB10" s="95">
        <f>RO!FB10</f>
        <v>7200</v>
      </c>
      <c r="FC10" s="95">
        <f>RO!FC10</f>
        <v>7200</v>
      </c>
      <c r="FD10" s="95">
        <f>RO!FD10</f>
        <v>7200</v>
      </c>
      <c r="FE10" s="95">
        <f>RO!FE10</f>
        <v>7700</v>
      </c>
      <c r="FF10" s="95">
        <f>RO!FF10</f>
        <v>7700</v>
      </c>
      <c r="FG10" s="95">
        <f>RO!FG10</f>
        <v>7700</v>
      </c>
      <c r="FH10" s="95">
        <f>RO!FH10</f>
        <v>7700</v>
      </c>
      <c r="FI10" s="95">
        <f>RO!FI10</f>
        <v>7700</v>
      </c>
      <c r="FJ10" s="95">
        <f>RO!FJ10</f>
        <v>7700</v>
      </c>
      <c r="FK10" s="95">
        <f>RO!FK10</f>
        <v>7700</v>
      </c>
      <c r="FL10" s="95">
        <f>RO!FL10</f>
        <v>7700</v>
      </c>
      <c r="FM10" s="95">
        <f>RO!FM10</f>
        <v>7700</v>
      </c>
      <c r="FN10" s="95">
        <f>RO!FN10</f>
        <v>7700</v>
      </c>
      <c r="FO10" s="95">
        <f>RO!FO10</f>
        <v>7700</v>
      </c>
      <c r="FP10" s="95">
        <f>RO!FP10</f>
        <v>7700</v>
      </c>
      <c r="FQ10" s="95">
        <f>RO!FQ10</f>
        <v>7700</v>
      </c>
    </row>
    <row r="11" spans="1:173" hidden="1" x14ac:dyDescent="0.2">
      <c r="A11" s="30" t="s">
        <v>16</v>
      </c>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100"/>
      <c r="BG11" s="100"/>
      <c r="BH11" s="100"/>
      <c r="BI11" s="100"/>
      <c r="BJ11" s="100"/>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row>
    <row r="12" spans="1:173" hidden="1" x14ac:dyDescent="0.2">
      <c r="A12" s="96" t="s">
        <v>39</v>
      </c>
      <c r="B12" s="95">
        <f>RO!B12</f>
        <v>5300</v>
      </c>
      <c r="C12" s="95">
        <f>RO!C12</f>
        <v>5300</v>
      </c>
      <c r="D12" s="95">
        <f>RO!D12</f>
        <v>5300</v>
      </c>
      <c r="E12" s="95">
        <f>RO!E12</f>
        <v>5300</v>
      </c>
      <c r="F12" s="95">
        <f>RO!F12</f>
        <v>5300</v>
      </c>
      <c r="G12" s="95">
        <f>RO!G12</f>
        <v>5300</v>
      </c>
      <c r="H12" s="95">
        <f>RO!H12</f>
        <v>5300</v>
      </c>
      <c r="I12" s="95">
        <f>RO!I12</f>
        <v>5300</v>
      </c>
      <c r="J12" s="95">
        <f>RO!J12</f>
        <v>5300</v>
      </c>
      <c r="K12" s="95">
        <f>RO!K12</f>
        <v>5300</v>
      </c>
      <c r="L12" s="95">
        <f>RO!L12</f>
        <v>5300</v>
      </c>
      <c r="M12" s="95">
        <f>RO!M12</f>
        <v>5300</v>
      </c>
      <c r="N12" s="95">
        <f>RO!N12</f>
        <v>5600</v>
      </c>
      <c r="O12" s="95">
        <f>RO!O12</f>
        <v>5600</v>
      </c>
      <c r="P12" s="95">
        <f>RO!P12</f>
        <v>5300</v>
      </c>
      <c r="Q12" s="95">
        <f>RO!Q12</f>
        <v>5300</v>
      </c>
      <c r="R12" s="95">
        <f>RO!R12</f>
        <v>5300</v>
      </c>
      <c r="S12" s="95">
        <f>RO!S12</f>
        <v>5300</v>
      </c>
      <c r="T12" s="95">
        <f>RO!T12</f>
        <v>6200</v>
      </c>
      <c r="U12" s="95">
        <f>RO!U12</f>
        <v>6200</v>
      </c>
      <c r="V12" s="95">
        <f>RO!V12</f>
        <v>6200</v>
      </c>
      <c r="W12" s="95">
        <f>RO!W12</f>
        <v>5600</v>
      </c>
      <c r="X12" s="95">
        <f>RO!X12</f>
        <v>5600</v>
      </c>
      <c r="Y12" s="95">
        <f>RO!Y12</f>
        <v>5600</v>
      </c>
      <c r="Z12" s="95">
        <f>RO!Z12</f>
        <v>5600</v>
      </c>
      <c r="AA12" s="95">
        <f>RO!AA12</f>
        <v>5600</v>
      </c>
      <c r="AB12" s="95">
        <f>RO!AB12</f>
        <v>5900</v>
      </c>
      <c r="AC12" s="95">
        <f>RO!AC12</f>
        <v>5900</v>
      </c>
      <c r="AD12" s="95">
        <f>RO!AD12</f>
        <v>5900</v>
      </c>
      <c r="AE12" s="95">
        <f>RO!AE12</f>
        <v>5300</v>
      </c>
      <c r="AF12" s="95">
        <f>RO!AF12</f>
        <v>5300</v>
      </c>
      <c r="AG12" s="95">
        <f>RO!AG12</f>
        <v>5300</v>
      </c>
      <c r="AH12" s="95">
        <f>RO!AH12</f>
        <v>5300</v>
      </c>
      <c r="AI12" s="95">
        <f>RO!AI12</f>
        <v>5300</v>
      </c>
      <c r="AJ12" s="95">
        <f>RO!AJ12</f>
        <v>5300</v>
      </c>
      <c r="AK12" s="95">
        <f>RO!AK12</f>
        <v>5300</v>
      </c>
      <c r="AL12" s="95">
        <f>RO!AL12</f>
        <v>5300</v>
      </c>
      <c r="AM12" s="95">
        <f>RO!AM12</f>
        <v>5300</v>
      </c>
      <c r="AN12" s="95">
        <f>RO!AN12</f>
        <v>5300</v>
      </c>
      <c r="AO12" s="95">
        <f>RO!AO12</f>
        <v>5300</v>
      </c>
      <c r="AP12" s="95">
        <f>RO!AP12</f>
        <v>5300</v>
      </c>
      <c r="AQ12" s="95">
        <f>RO!AQ12</f>
        <v>5300</v>
      </c>
      <c r="AR12" s="95">
        <f>RO!AR12</f>
        <v>5300</v>
      </c>
      <c r="AS12" s="95">
        <f>RO!AS12</f>
        <v>5300</v>
      </c>
      <c r="AT12" s="95">
        <f>RO!AT12</f>
        <v>5300</v>
      </c>
      <c r="AU12" s="95">
        <f>RO!AU12</f>
        <v>5300</v>
      </c>
      <c r="AV12" s="95">
        <f>RO!AV12</f>
        <v>5300</v>
      </c>
      <c r="AW12" s="95">
        <f>RO!AW12</f>
        <v>5300</v>
      </c>
      <c r="AX12" s="95">
        <f>RO!AX12</f>
        <v>5300</v>
      </c>
      <c r="AY12" s="95">
        <f>RO!AY12</f>
        <v>5300</v>
      </c>
      <c r="AZ12" s="95">
        <f>RO!AZ12</f>
        <v>5600</v>
      </c>
      <c r="BA12" s="95">
        <f>RO!BA12</f>
        <v>5600</v>
      </c>
      <c r="BB12" s="95">
        <f>RO!BB12</f>
        <v>5600</v>
      </c>
      <c r="BC12" s="95">
        <f>RO!BC12</f>
        <v>5600</v>
      </c>
      <c r="BD12" s="95">
        <f>RO!BD12</f>
        <v>11300</v>
      </c>
      <c r="BE12" s="95">
        <f>RO!BE12</f>
        <v>11300</v>
      </c>
      <c r="BF12" s="100">
        <f>RO!BF12</f>
        <v>11300</v>
      </c>
      <c r="BG12" s="100">
        <f>RO!BG12</f>
        <v>11300</v>
      </c>
      <c r="BH12" s="100">
        <f>RO!BH12</f>
        <v>11300</v>
      </c>
      <c r="BI12" s="100">
        <f>RO!BI12</f>
        <v>11300</v>
      </c>
      <c r="BJ12" s="100">
        <f>RO!BJ12</f>
        <v>11300</v>
      </c>
      <c r="BK12" s="95">
        <f>RO!BK12</f>
        <v>11300</v>
      </c>
      <c r="BL12" s="95">
        <f>RO!BL12</f>
        <v>11300</v>
      </c>
      <c r="BM12" s="95">
        <f>RO!BM12</f>
        <v>11700</v>
      </c>
      <c r="BN12" s="95">
        <f>RO!BN12</f>
        <v>11700</v>
      </c>
      <c r="BO12" s="95">
        <f>RO!BO12</f>
        <v>11700</v>
      </c>
      <c r="BP12" s="95">
        <f>RO!BP12</f>
        <v>11700</v>
      </c>
      <c r="BQ12" s="95">
        <f>RO!BQ12</f>
        <v>11700</v>
      </c>
      <c r="BR12" s="95">
        <f>RO!BR12</f>
        <v>11700</v>
      </c>
      <c r="BS12" s="95">
        <f>RO!BS12</f>
        <v>11700</v>
      </c>
      <c r="BT12" s="95">
        <f>RO!BT12</f>
        <v>8700</v>
      </c>
      <c r="BU12" s="95">
        <f>RO!BU12</f>
        <v>8700</v>
      </c>
      <c r="BV12" s="95">
        <f>RO!BV12</f>
        <v>8700</v>
      </c>
      <c r="BW12" s="95">
        <f>RO!BW12</f>
        <v>8700</v>
      </c>
      <c r="BX12" s="95">
        <f>RO!BX12</f>
        <v>8700</v>
      </c>
      <c r="BY12" s="95">
        <f>RO!BY12</f>
        <v>8700</v>
      </c>
      <c r="BZ12" s="95">
        <f>RO!BZ12</f>
        <v>8700</v>
      </c>
      <c r="CA12" s="95">
        <f>RO!CA12</f>
        <v>8700</v>
      </c>
      <c r="CB12" s="95">
        <f>RO!CB12</f>
        <v>11700</v>
      </c>
      <c r="CC12" s="95">
        <f>RO!CC12</f>
        <v>11700</v>
      </c>
      <c r="CD12" s="95">
        <f>RO!CD12</f>
        <v>11700</v>
      </c>
      <c r="CE12" s="95">
        <f>RO!CE12</f>
        <v>11700</v>
      </c>
      <c r="CF12" s="95">
        <f>RO!CF12</f>
        <v>11700</v>
      </c>
      <c r="CG12" s="95">
        <f>RO!CG12</f>
        <v>11700</v>
      </c>
      <c r="CH12" s="95">
        <f>RO!CH12</f>
        <v>11700</v>
      </c>
      <c r="CI12" s="95">
        <f>RO!CI12</f>
        <v>11700</v>
      </c>
      <c r="CJ12" s="95">
        <f>RO!CJ12</f>
        <v>11700</v>
      </c>
      <c r="CK12" s="95">
        <f>RO!CK12</f>
        <v>11700</v>
      </c>
      <c r="CL12" s="95">
        <f>RO!CL12</f>
        <v>11700</v>
      </c>
      <c r="CM12" s="95">
        <f>RO!CM12</f>
        <v>11700</v>
      </c>
      <c r="CN12" s="95">
        <f>RO!CN12</f>
        <v>11700</v>
      </c>
      <c r="CO12" s="95">
        <f>RO!CO12</f>
        <v>11700</v>
      </c>
      <c r="CP12" s="95">
        <f>RO!CP12</f>
        <v>8200</v>
      </c>
      <c r="CQ12" s="95">
        <f>RO!CQ12</f>
        <v>8200</v>
      </c>
      <c r="CR12" s="95">
        <f>RO!CR12</f>
        <v>8200</v>
      </c>
      <c r="CS12" s="95">
        <f>RO!CS12</f>
        <v>8200</v>
      </c>
      <c r="CT12" s="95">
        <f>RO!CT12</f>
        <v>8700</v>
      </c>
      <c r="CU12" s="95">
        <f>RO!CU12</f>
        <v>8700</v>
      </c>
      <c r="CV12" s="95">
        <f>RO!CV12</f>
        <v>8200</v>
      </c>
      <c r="CW12" s="95">
        <f>RO!CW12</f>
        <v>8200</v>
      </c>
      <c r="CX12" s="95">
        <f>RO!CX12</f>
        <v>8200</v>
      </c>
      <c r="CY12" s="95">
        <f>RO!CY12</f>
        <v>8200</v>
      </c>
      <c r="CZ12" s="95">
        <f>RO!CZ12</f>
        <v>8200</v>
      </c>
      <c r="DA12" s="95">
        <f>RO!DA12</f>
        <v>8700</v>
      </c>
      <c r="DB12" s="95">
        <f>RO!DB12</f>
        <v>8700</v>
      </c>
      <c r="DC12" s="95">
        <f>RO!DC12</f>
        <v>8200</v>
      </c>
      <c r="DD12" s="95">
        <f>RO!DD12</f>
        <v>8200</v>
      </c>
      <c r="DE12" s="95">
        <f>RO!DE12</f>
        <v>8200</v>
      </c>
      <c r="DF12" s="95">
        <f>RO!DF12</f>
        <v>8200</v>
      </c>
      <c r="DG12" s="95">
        <f>RO!DG12</f>
        <v>8200</v>
      </c>
      <c r="DH12" s="95">
        <f>RO!DH12</f>
        <v>8700</v>
      </c>
      <c r="DI12" s="95">
        <f>RO!DI12</f>
        <v>8700</v>
      </c>
      <c r="DJ12" s="95">
        <f>RO!DJ12</f>
        <v>8200</v>
      </c>
      <c r="DK12" s="95">
        <f>RO!DK12</f>
        <v>8200</v>
      </c>
      <c r="DL12" s="95">
        <f>RO!DL12</f>
        <v>8200</v>
      </c>
      <c r="DM12" s="95">
        <f>RO!DM12</f>
        <v>8200</v>
      </c>
      <c r="DN12" s="95">
        <f>RO!DN12</f>
        <v>8200</v>
      </c>
      <c r="DO12" s="95">
        <f>RO!DO12</f>
        <v>8700</v>
      </c>
      <c r="DP12" s="95">
        <f>RO!DP12</f>
        <v>8700</v>
      </c>
      <c r="DQ12" s="95">
        <f>RO!DQ12</f>
        <v>8200</v>
      </c>
      <c r="DR12" s="95">
        <f>RO!DR12</f>
        <v>8200</v>
      </c>
      <c r="DS12" s="95">
        <f>RO!DS12</f>
        <v>8200</v>
      </c>
      <c r="DT12" s="95">
        <f>RO!DT12</f>
        <v>8200</v>
      </c>
      <c r="DU12" s="95">
        <f>RO!DU12</f>
        <v>8200</v>
      </c>
      <c r="DV12" s="95">
        <f>RO!DV12</f>
        <v>8700</v>
      </c>
      <c r="DW12" s="95">
        <f>RO!DW12</f>
        <v>8700</v>
      </c>
      <c r="DX12" s="95">
        <f>RO!DX12</f>
        <v>8200</v>
      </c>
      <c r="DY12" s="95">
        <f>RO!DY12</f>
        <v>8200</v>
      </c>
      <c r="DZ12" s="95">
        <f>RO!DZ12</f>
        <v>8200</v>
      </c>
      <c r="EA12" s="95">
        <f>RO!EA12</f>
        <v>8200</v>
      </c>
      <c r="EB12" s="95">
        <f>RO!EB12</f>
        <v>8200</v>
      </c>
      <c r="EC12" s="95">
        <f>RO!EC12</f>
        <v>8700</v>
      </c>
      <c r="ED12" s="95">
        <f>RO!ED12</f>
        <v>8700</v>
      </c>
      <c r="EE12" s="95">
        <f>RO!EE12</f>
        <v>7200</v>
      </c>
      <c r="EF12" s="95">
        <f>RO!EF12</f>
        <v>7200</v>
      </c>
      <c r="EG12" s="95">
        <f>RO!EG12</f>
        <v>7200</v>
      </c>
      <c r="EH12" s="95">
        <f>RO!EH12</f>
        <v>7200</v>
      </c>
      <c r="EI12" s="95">
        <f>RO!EI12</f>
        <v>7200</v>
      </c>
      <c r="EJ12" s="95">
        <f>RO!EJ12</f>
        <v>7200</v>
      </c>
      <c r="EK12" s="95">
        <f>RO!EK12</f>
        <v>7200</v>
      </c>
      <c r="EL12" s="95">
        <f>RO!EL12</f>
        <v>6700</v>
      </c>
      <c r="EM12" s="95">
        <f>RO!EM12</f>
        <v>6700</v>
      </c>
      <c r="EN12" s="95">
        <f>RO!EN12</f>
        <v>6700</v>
      </c>
      <c r="EO12" s="95">
        <f>RO!EO12</f>
        <v>6700</v>
      </c>
      <c r="EP12" s="95">
        <f>RO!EP12</f>
        <v>6700</v>
      </c>
      <c r="EQ12" s="95">
        <f>RO!EQ12</f>
        <v>7200</v>
      </c>
      <c r="ER12" s="95">
        <f>RO!ER12</f>
        <v>7200</v>
      </c>
      <c r="ES12" s="95">
        <f>RO!ES12</f>
        <v>6700</v>
      </c>
      <c r="ET12" s="95">
        <f>RO!ET12</f>
        <v>6700</v>
      </c>
      <c r="EU12" s="95">
        <f>RO!EU12</f>
        <v>6700</v>
      </c>
      <c r="EV12" s="95">
        <f>RO!EV12</f>
        <v>6700</v>
      </c>
      <c r="EW12" s="95">
        <f>RO!EW12</f>
        <v>6700</v>
      </c>
      <c r="EX12" s="95">
        <f>RO!EX12</f>
        <v>7200</v>
      </c>
      <c r="EY12" s="95">
        <f>RO!EY12</f>
        <v>7200</v>
      </c>
      <c r="EZ12" s="95">
        <f>RO!EZ12</f>
        <v>6700</v>
      </c>
      <c r="FA12" s="95">
        <f>RO!FA12</f>
        <v>6700</v>
      </c>
      <c r="FB12" s="95">
        <f>RO!FB12</f>
        <v>6700</v>
      </c>
      <c r="FC12" s="95">
        <f>RO!FC12</f>
        <v>6700</v>
      </c>
      <c r="FD12" s="95">
        <f>RO!FD12</f>
        <v>6700</v>
      </c>
      <c r="FE12" s="95">
        <f>RO!FE12</f>
        <v>7200</v>
      </c>
      <c r="FF12" s="95">
        <f>RO!FF12</f>
        <v>7200</v>
      </c>
      <c r="FG12" s="95">
        <f>RO!FG12</f>
        <v>7200</v>
      </c>
      <c r="FH12" s="95">
        <f>RO!FH12</f>
        <v>7200</v>
      </c>
      <c r="FI12" s="95">
        <f>RO!FI12</f>
        <v>7200</v>
      </c>
      <c r="FJ12" s="95">
        <f>RO!FJ12</f>
        <v>7200</v>
      </c>
      <c r="FK12" s="95">
        <f>RO!FK12</f>
        <v>7200</v>
      </c>
      <c r="FL12" s="95">
        <f>RO!FL12</f>
        <v>7200</v>
      </c>
      <c r="FM12" s="95">
        <f>RO!FM12</f>
        <v>7200</v>
      </c>
      <c r="FN12" s="95">
        <f>RO!FN12</f>
        <v>7200</v>
      </c>
      <c r="FO12" s="95">
        <f>RO!FO12</f>
        <v>7200</v>
      </c>
      <c r="FP12" s="95">
        <f>RO!FP12</f>
        <v>7200</v>
      </c>
      <c r="FQ12" s="95">
        <f>RO!FQ12</f>
        <v>7200</v>
      </c>
    </row>
    <row r="13" spans="1:173" hidden="1" x14ac:dyDescent="0.2">
      <c r="A13" s="14" t="s">
        <v>17</v>
      </c>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100"/>
      <c r="BG13" s="100"/>
      <c r="BH13" s="100"/>
      <c r="BI13" s="100"/>
      <c r="BJ13" s="100"/>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row>
    <row r="14" spans="1:173" hidden="1" x14ac:dyDescent="0.2">
      <c r="A14" s="94" t="s">
        <v>39</v>
      </c>
      <c r="B14" s="95">
        <f>RO!B14</f>
        <v>9800</v>
      </c>
      <c r="C14" s="95">
        <f>RO!C14</f>
        <v>9800</v>
      </c>
      <c r="D14" s="95">
        <f>RO!D14</f>
        <v>9800</v>
      </c>
      <c r="E14" s="95">
        <f>RO!E14</f>
        <v>9800</v>
      </c>
      <c r="F14" s="95">
        <f>RO!F14</f>
        <v>9800</v>
      </c>
      <c r="G14" s="95">
        <f>RO!G14</f>
        <v>9800</v>
      </c>
      <c r="H14" s="95">
        <f>RO!H14</f>
        <v>9800</v>
      </c>
      <c r="I14" s="95">
        <f>RO!I14</f>
        <v>9800</v>
      </c>
      <c r="J14" s="95">
        <f>RO!J14</f>
        <v>9800</v>
      </c>
      <c r="K14" s="95">
        <f>RO!K14</f>
        <v>9800</v>
      </c>
      <c r="L14" s="95">
        <f>RO!L14</f>
        <v>9800</v>
      </c>
      <c r="M14" s="95">
        <f>RO!M14</f>
        <v>9800</v>
      </c>
      <c r="N14" s="95">
        <f>RO!N14</f>
        <v>10100</v>
      </c>
      <c r="O14" s="95">
        <f>RO!O14</f>
        <v>10100</v>
      </c>
      <c r="P14" s="95">
        <f>RO!P14</f>
        <v>9800</v>
      </c>
      <c r="Q14" s="95">
        <f>RO!Q14</f>
        <v>9800</v>
      </c>
      <c r="R14" s="95">
        <f>RO!R14</f>
        <v>9800</v>
      </c>
      <c r="S14" s="95">
        <f>RO!S14</f>
        <v>9800</v>
      </c>
      <c r="T14" s="95">
        <f>RO!T14</f>
        <v>10700</v>
      </c>
      <c r="U14" s="95">
        <f>RO!U14</f>
        <v>10700</v>
      </c>
      <c r="V14" s="95">
        <f>RO!V14</f>
        <v>10700</v>
      </c>
      <c r="W14" s="95">
        <f>RO!W14</f>
        <v>10100</v>
      </c>
      <c r="X14" s="95">
        <f>RO!X14</f>
        <v>10100</v>
      </c>
      <c r="Y14" s="95">
        <f>RO!Y14</f>
        <v>10100</v>
      </c>
      <c r="Z14" s="95">
        <f>RO!Z14</f>
        <v>10100</v>
      </c>
      <c r="AA14" s="95">
        <f>RO!AA14</f>
        <v>10100</v>
      </c>
      <c r="AB14" s="95">
        <f>RO!AB14</f>
        <v>10400</v>
      </c>
      <c r="AC14" s="95">
        <f>RO!AC14</f>
        <v>10400</v>
      </c>
      <c r="AD14" s="95">
        <f>RO!AD14</f>
        <v>10400</v>
      </c>
      <c r="AE14" s="95">
        <f>RO!AE14</f>
        <v>9800</v>
      </c>
      <c r="AF14" s="95">
        <f>RO!AF14</f>
        <v>9800</v>
      </c>
      <c r="AG14" s="95">
        <f>RO!AG14</f>
        <v>9800</v>
      </c>
      <c r="AH14" s="95">
        <f>RO!AH14</f>
        <v>9800</v>
      </c>
      <c r="AI14" s="95">
        <f>RO!AI14</f>
        <v>9800</v>
      </c>
      <c r="AJ14" s="95">
        <f>RO!AJ14</f>
        <v>9800</v>
      </c>
      <c r="AK14" s="95">
        <f>RO!AK14</f>
        <v>9800</v>
      </c>
      <c r="AL14" s="95">
        <f>RO!AL14</f>
        <v>9800</v>
      </c>
      <c r="AM14" s="95">
        <f>RO!AM14</f>
        <v>9800</v>
      </c>
      <c r="AN14" s="95">
        <f>RO!AN14</f>
        <v>9800</v>
      </c>
      <c r="AO14" s="95">
        <f>RO!AO14</f>
        <v>9800</v>
      </c>
      <c r="AP14" s="95">
        <f>RO!AP14</f>
        <v>9800</v>
      </c>
      <c r="AQ14" s="95">
        <f>RO!AQ14</f>
        <v>9800</v>
      </c>
      <c r="AR14" s="95">
        <f>RO!AR14</f>
        <v>9800</v>
      </c>
      <c r="AS14" s="95">
        <f>RO!AS14</f>
        <v>9800</v>
      </c>
      <c r="AT14" s="95">
        <f>RO!AT14</f>
        <v>9800</v>
      </c>
      <c r="AU14" s="95">
        <f>RO!AU14</f>
        <v>9800</v>
      </c>
      <c r="AV14" s="95">
        <f>RO!AV14</f>
        <v>9800</v>
      </c>
      <c r="AW14" s="95">
        <f>RO!AW14</f>
        <v>9800</v>
      </c>
      <c r="AX14" s="95">
        <f>RO!AX14</f>
        <v>9800</v>
      </c>
      <c r="AY14" s="95">
        <f>RO!AY14</f>
        <v>9800</v>
      </c>
      <c r="AZ14" s="95">
        <f>RO!AZ14</f>
        <v>10100</v>
      </c>
      <c r="BA14" s="95">
        <f>RO!BA14</f>
        <v>10100</v>
      </c>
      <c r="BB14" s="95">
        <f>RO!BB14</f>
        <v>10100</v>
      </c>
      <c r="BC14" s="95">
        <f>RO!BC14</f>
        <v>10100</v>
      </c>
      <c r="BD14" s="95">
        <f>RO!BD14</f>
        <v>15800</v>
      </c>
      <c r="BE14" s="95">
        <f>RO!BE14</f>
        <v>15800</v>
      </c>
      <c r="BF14" s="100">
        <f>RO!BF14</f>
        <v>15800</v>
      </c>
      <c r="BG14" s="100">
        <f>RO!BG14</f>
        <v>15800</v>
      </c>
      <c r="BH14" s="100">
        <f>RO!BH14</f>
        <v>15800</v>
      </c>
      <c r="BI14" s="100">
        <f>RO!BI14</f>
        <v>15800</v>
      </c>
      <c r="BJ14" s="100">
        <f>RO!BJ14</f>
        <v>15800</v>
      </c>
      <c r="BK14" s="95">
        <f>RO!BK14</f>
        <v>15800</v>
      </c>
      <c r="BL14" s="95">
        <f>RO!BL14</f>
        <v>15800</v>
      </c>
      <c r="BM14" s="95">
        <f>RO!BM14</f>
        <v>16200</v>
      </c>
      <c r="BN14" s="95">
        <f>RO!BN14</f>
        <v>16200</v>
      </c>
      <c r="BO14" s="95">
        <f>RO!BO14</f>
        <v>16200</v>
      </c>
      <c r="BP14" s="95">
        <f>RO!BP14</f>
        <v>16200</v>
      </c>
      <c r="BQ14" s="95">
        <f>RO!BQ14</f>
        <v>16200</v>
      </c>
      <c r="BR14" s="95">
        <f>RO!BR14</f>
        <v>16200</v>
      </c>
      <c r="BS14" s="95">
        <f>RO!BS14</f>
        <v>16200</v>
      </c>
      <c r="BT14" s="95">
        <f>RO!BT14</f>
        <v>13200</v>
      </c>
      <c r="BU14" s="95">
        <f>RO!BU14</f>
        <v>13200</v>
      </c>
      <c r="BV14" s="95">
        <f>RO!BV14</f>
        <v>13200</v>
      </c>
      <c r="BW14" s="95">
        <f>RO!BW14</f>
        <v>13200</v>
      </c>
      <c r="BX14" s="95">
        <f>RO!BX14</f>
        <v>13200</v>
      </c>
      <c r="BY14" s="95">
        <f>RO!BY14</f>
        <v>13200</v>
      </c>
      <c r="BZ14" s="95">
        <f>RO!BZ14</f>
        <v>13200</v>
      </c>
      <c r="CA14" s="95">
        <f>RO!CA14</f>
        <v>13200</v>
      </c>
      <c r="CB14" s="95">
        <f>RO!CB14</f>
        <v>16200</v>
      </c>
      <c r="CC14" s="95">
        <f>RO!CC14</f>
        <v>16200</v>
      </c>
      <c r="CD14" s="95">
        <f>RO!CD14</f>
        <v>16200</v>
      </c>
      <c r="CE14" s="95">
        <f>RO!CE14</f>
        <v>16200</v>
      </c>
      <c r="CF14" s="95">
        <f>RO!CF14</f>
        <v>16200</v>
      </c>
      <c r="CG14" s="95">
        <f>RO!CG14</f>
        <v>16200</v>
      </c>
      <c r="CH14" s="95">
        <f>RO!CH14</f>
        <v>16200</v>
      </c>
      <c r="CI14" s="95">
        <f>RO!CI14</f>
        <v>16200</v>
      </c>
      <c r="CJ14" s="95">
        <f>RO!CJ14</f>
        <v>16200</v>
      </c>
      <c r="CK14" s="95">
        <f>RO!CK14</f>
        <v>16200</v>
      </c>
      <c r="CL14" s="95">
        <f>RO!CL14</f>
        <v>16200</v>
      </c>
      <c r="CM14" s="95">
        <f>RO!CM14</f>
        <v>16200</v>
      </c>
      <c r="CN14" s="95">
        <f>RO!CN14</f>
        <v>16200</v>
      </c>
      <c r="CO14" s="95">
        <f>RO!CO14</f>
        <v>16200</v>
      </c>
      <c r="CP14" s="95">
        <f>RO!CP14</f>
        <v>12700</v>
      </c>
      <c r="CQ14" s="95">
        <f>RO!CQ14</f>
        <v>12700</v>
      </c>
      <c r="CR14" s="95">
        <f>RO!CR14</f>
        <v>12700</v>
      </c>
      <c r="CS14" s="95">
        <f>RO!CS14</f>
        <v>12700</v>
      </c>
      <c r="CT14" s="95">
        <f>RO!CT14</f>
        <v>13200</v>
      </c>
      <c r="CU14" s="95">
        <f>RO!CU14</f>
        <v>13200</v>
      </c>
      <c r="CV14" s="95">
        <f>RO!CV14</f>
        <v>12700</v>
      </c>
      <c r="CW14" s="95">
        <f>RO!CW14</f>
        <v>12700</v>
      </c>
      <c r="CX14" s="95">
        <f>RO!CX14</f>
        <v>12700</v>
      </c>
      <c r="CY14" s="95">
        <f>RO!CY14</f>
        <v>12700</v>
      </c>
      <c r="CZ14" s="95">
        <f>RO!CZ14</f>
        <v>12700</v>
      </c>
      <c r="DA14" s="95">
        <f>RO!DA14</f>
        <v>13200</v>
      </c>
      <c r="DB14" s="95">
        <f>RO!DB14</f>
        <v>13200</v>
      </c>
      <c r="DC14" s="95">
        <f>RO!DC14</f>
        <v>12700</v>
      </c>
      <c r="DD14" s="95">
        <f>RO!DD14</f>
        <v>12700</v>
      </c>
      <c r="DE14" s="95">
        <f>RO!DE14</f>
        <v>12700</v>
      </c>
      <c r="DF14" s="95">
        <f>RO!DF14</f>
        <v>12700</v>
      </c>
      <c r="DG14" s="95">
        <f>RO!DG14</f>
        <v>12700</v>
      </c>
      <c r="DH14" s="95">
        <f>RO!DH14</f>
        <v>13200</v>
      </c>
      <c r="DI14" s="95">
        <f>RO!DI14</f>
        <v>13200</v>
      </c>
      <c r="DJ14" s="95">
        <f>RO!DJ14</f>
        <v>12700</v>
      </c>
      <c r="DK14" s="95">
        <f>RO!DK14</f>
        <v>12700</v>
      </c>
      <c r="DL14" s="95">
        <f>RO!DL14</f>
        <v>12700</v>
      </c>
      <c r="DM14" s="95">
        <f>RO!DM14</f>
        <v>12700</v>
      </c>
      <c r="DN14" s="95">
        <f>RO!DN14</f>
        <v>12700</v>
      </c>
      <c r="DO14" s="95">
        <f>RO!DO14</f>
        <v>13200</v>
      </c>
      <c r="DP14" s="95">
        <f>RO!DP14</f>
        <v>13200</v>
      </c>
      <c r="DQ14" s="95">
        <f>RO!DQ14</f>
        <v>12700</v>
      </c>
      <c r="DR14" s="95">
        <f>RO!DR14</f>
        <v>12700</v>
      </c>
      <c r="DS14" s="95">
        <f>RO!DS14</f>
        <v>12700</v>
      </c>
      <c r="DT14" s="95">
        <f>RO!DT14</f>
        <v>12700</v>
      </c>
      <c r="DU14" s="95">
        <f>RO!DU14</f>
        <v>12700</v>
      </c>
      <c r="DV14" s="95">
        <f>RO!DV14</f>
        <v>13200</v>
      </c>
      <c r="DW14" s="95">
        <f>RO!DW14</f>
        <v>13200</v>
      </c>
      <c r="DX14" s="95">
        <f>RO!DX14</f>
        <v>12700</v>
      </c>
      <c r="DY14" s="95">
        <f>RO!DY14</f>
        <v>12700</v>
      </c>
      <c r="DZ14" s="95">
        <f>RO!DZ14</f>
        <v>12700</v>
      </c>
      <c r="EA14" s="95">
        <f>RO!EA14</f>
        <v>12700</v>
      </c>
      <c r="EB14" s="95">
        <f>RO!EB14</f>
        <v>12700</v>
      </c>
      <c r="EC14" s="95">
        <f>RO!EC14</f>
        <v>13200</v>
      </c>
      <c r="ED14" s="95">
        <f>RO!ED14</f>
        <v>13200</v>
      </c>
      <c r="EE14" s="95">
        <f>RO!EE14</f>
        <v>11700</v>
      </c>
      <c r="EF14" s="95">
        <f>RO!EF14</f>
        <v>11700</v>
      </c>
      <c r="EG14" s="95">
        <f>RO!EG14</f>
        <v>11700</v>
      </c>
      <c r="EH14" s="95">
        <f>RO!EH14</f>
        <v>11700</v>
      </c>
      <c r="EI14" s="95">
        <f>RO!EI14</f>
        <v>11700</v>
      </c>
      <c r="EJ14" s="95">
        <f>RO!EJ14</f>
        <v>11700</v>
      </c>
      <c r="EK14" s="95">
        <f>RO!EK14</f>
        <v>11700</v>
      </c>
      <c r="EL14" s="95">
        <f>RO!EL14</f>
        <v>11200</v>
      </c>
      <c r="EM14" s="95">
        <f>RO!EM14</f>
        <v>11200</v>
      </c>
      <c r="EN14" s="95">
        <f>RO!EN14</f>
        <v>11200</v>
      </c>
      <c r="EO14" s="95">
        <f>RO!EO14</f>
        <v>11200</v>
      </c>
      <c r="EP14" s="95">
        <f>RO!EP14</f>
        <v>11200</v>
      </c>
      <c r="EQ14" s="95">
        <f>RO!EQ14</f>
        <v>11700</v>
      </c>
      <c r="ER14" s="95">
        <f>RO!ER14</f>
        <v>11700</v>
      </c>
      <c r="ES14" s="95">
        <f>RO!ES14</f>
        <v>11200</v>
      </c>
      <c r="ET14" s="95">
        <f>RO!ET14</f>
        <v>11200</v>
      </c>
      <c r="EU14" s="95">
        <f>RO!EU14</f>
        <v>11200</v>
      </c>
      <c r="EV14" s="95">
        <f>RO!EV14</f>
        <v>11200</v>
      </c>
      <c r="EW14" s="95">
        <f>RO!EW14</f>
        <v>11200</v>
      </c>
      <c r="EX14" s="95">
        <f>RO!EX14</f>
        <v>11700</v>
      </c>
      <c r="EY14" s="95">
        <f>RO!EY14</f>
        <v>11700</v>
      </c>
      <c r="EZ14" s="95">
        <f>RO!EZ14</f>
        <v>11200</v>
      </c>
      <c r="FA14" s="95">
        <f>RO!FA14</f>
        <v>11200</v>
      </c>
      <c r="FB14" s="95">
        <f>RO!FB14</f>
        <v>11200</v>
      </c>
      <c r="FC14" s="95">
        <f>RO!FC14</f>
        <v>11200</v>
      </c>
      <c r="FD14" s="95">
        <f>RO!FD14</f>
        <v>11200</v>
      </c>
      <c r="FE14" s="95">
        <f>RO!FE14</f>
        <v>11700</v>
      </c>
      <c r="FF14" s="95">
        <f>RO!FF14</f>
        <v>11700</v>
      </c>
      <c r="FG14" s="95">
        <f>RO!FG14</f>
        <v>11700</v>
      </c>
      <c r="FH14" s="95">
        <f>RO!FH14</f>
        <v>11700</v>
      </c>
      <c r="FI14" s="95">
        <f>RO!FI14</f>
        <v>11700</v>
      </c>
      <c r="FJ14" s="95">
        <f>RO!FJ14</f>
        <v>11700</v>
      </c>
      <c r="FK14" s="95">
        <f>RO!FK14</f>
        <v>11700</v>
      </c>
      <c r="FL14" s="95">
        <f>RO!FL14</f>
        <v>11700</v>
      </c>
      <c r="FM14" s="95">
        <f>RO!FM14</f>
        <v>11700</v>
      </c>
      <c r="FN14" s="95">
        <f>RO!FN14</f>
        <v>11700</v>
      </c>
      <c r="FO14" s="95">
        <f>RO!FO14</f>
        <v>11700</v>
      </c>
      <c r="FP14" s="95">
        <f>RO!FP14</f>
        <v>11700</v>
      </c>
      <c r="FQ14" s="95">
        <f>RO!FQ14</f>
        <v>11700</v>
      </c>
    </row>
    <row r="15" spans="1:173" hidden="1" x14ac:dyDescent="0.2">
      <c r="A15" s="15" t="s">
        <v>18</v>
      </c>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100"/>
      <c r="BG15" s="100"/>
      <c r="BH15" s="100"/>
      <c r="BI15" s="100"/>
      <c r="BJ15" s="100"/>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row>
    <row r="16" spans="1:173" hidden="1" x14ac:dyDescent="0.2">
      <c r="A16" s="94" t="s">
        <v>39</v>
      </c>
      <c r="B16" s="95">
        <f>RO!B16</f>
        <v>12800</v>
      </c>
      <c r="C16" s="95">
        <f>RO!C16</f>
        <v>12800</v>
      </c>
      <c r="D16" s="95">
        <f>RO!D16</f>
        <v>12800</v>
      </c>
      <c r="E16" s="95">
        <f>RO!E16</f>
        <v>12800</v>
      </c>
      <c r="F16" s="95">
        <f>RO!F16</f>
        <v>12800</v>
      </c>
      <c r="G16" s="95">
        <f>RO!G16</f>
        <v>12800</v>
      </c>
      <c r="H16" s="95">
        <f>RO!H16</f>
        <v>12800</v>
      </c>
      <c r="I16" s="95">
        <f>RO!I16</f>
        <v>12800</v>
      </c>
      <c r="J16" s="95">
        <f>RO!J16</f>
        <v>12800</v>
      </c>
      <c r="K16" s="95">
        <f>RO!K16</f>
        <v>12800</v>
      </c>
      <c r="L16" s="95">
        <f>RO!L16</f>
        <v>12800</v>
      </c>
      <c r="M16" s="95">
        <f>RO!M16</f>
        <v>12800</v>
      </c>
      <c r="N16" s="95">
        <f>RO!N16</f>
        <v>13100</v>
      </c>
      <c r="O16" s="95">
        <f>RO!O16</f>
        <v>13100</v>
      </c>
      <c r="P16" s="95">
        <f>RO!P16</f>
        <v>12800</v>
      </c>
      <c r="Q16" s="95">
        <f>RO!Q16</f>
        <v>12800</v>
      </c>
      <c r="R16" s="95">
        <f>RO!R16</f>
        <v>12800</v>
      </c>
      <c r="S16" s="95">
        <f>RO!S16</f>
        <v>12800</v>
      </c>
      <c r="T16" s="95">
        <f>RO!T16</f>
        <v>13700</v>
      </c>
      <c r="U16" s="95">
        <f>RO!U16</f>
        <v>13700</v>
      </c>
      <c r="V16" s="95">
        <f>RO!V16</f>
        <v>13700</v>
      </c>
      <c r="W16" s="95">
        <f>RO!W16</f>
        <v>13100</v>
      </c>
      <c r="X16" s="95">
        <f>RO!X16</f>
        <v>13100</v>
      </c>
      <c r="Y16" s="95">
        <f>RO!Y16</f>
        <v>13100</v>
      </c>
      <c r="Z16" s="95">
        <f>RO!Z16</f>
        <v>13100</v>
      </c>
      <c r="AA16" s="95">
        <f>RO!AA16</f>
        <v>13100</v>
      </c>
      <c r="AB16" s="95">
        <f>RO!AB16</f>
        <v>13400</v>
      </c>
      <c r="AC16" s="95">
        <f>RO!AC16</f>
        <v>13400</v>
      </c>
      <c r="AD16" s="95">
        <f>RO!AD16</f>
        <v>13400</v>
      </c>
      <c r="AE16" s="95">
        <f>RO!AE16</f>
        <v>12800</v>
      </c>
      <c r="AF16" s="95">
        <f>RO!AF16</f>
        <v>12800</v>
      </c>
      <c r="AG16" s="95">
        <f>RO!AG16</f>
        <v>12800</v>
      </c>
      <c r="AH16" s="95">
        <f>RO!AH16</f>
        <v>12800</v>
      </c>
      <c r="AI16" s="95">
        <f>RO!AI16</f>
        <v>12800</v>
      </c>
      <c r="AJ16" s="95">
        <f>RO!AJ16</f>
        <v>12800</v>
      </c>
      <c r="AK16" s="95">
        <f>RO!AK16</f>
        <v>12800</v>
      </c>
      <c r="AL16" s="95">
        <f>RO!AL16</f>
        <v>12800</v>
      </c>
      <c r="AM16" s="95">
        <f>RO!AM16</f>
        <v>12800</v>
      </c>
      <c r="AN16" s="95">
        <f>RO!AN16</f>
        <v>12800</v>
      </c>
      <c r="AO16" s="95">
        <f>RO!AO16</f>
        <v>12800</v>
      </c>
      <c r="AP16" s="95">
        <f>RO!AP16</f>
        <v>12800</v>
      </c>
      <c r="AQ16" s="95">
        <f>RO!AQ16</f>
        <v>12800</v>
      </c>
      <c r="AR16" s="95">
        <f>RO!AR16</f>
        <v>12800</v>
      </c>
      <c r="AS16" s="95">
        <f>RO!AS16</f>
        <v>12800</v>
      </c>
      <c r="AT16" s="95">
        <f>RO!AT16</f>
        <v>12800</v>
      </c>
      <c r="AU16" s="95">
        <f>RO!AU16</f>
        <v>12800</v>
      </c>
      <c r="AV16" s="95">
        <f>RO!AV16</f>
        <v>12800</v>
      </c>
      <c r="AW16" s="95">
        <f>RO!AW16</f>
        <v>12800</v>
      </c>
      <c r="AX16" s="95">
        <f>RO!AX16</f>
        <v>12800</v>
      </c>
      <c r="AY16" s="95">
        <f>RO!AY16</f>
        <v>12800</v>
      </c>
      <c r="AZ16" s="95">
        <f>RO!AZ16</f>
        <v>13100</v>
      </c>
      <c r="BA16" s="95">
        <f>RO!BA16</f>
        <v>13100</v>
      </c>
      <c r="BB16" s="95">
        <f>RO!BB16</f>
        <v>13100</v>
      </c>
      <c r="BC16" s="95">
        <f>RO!BC16</f>
        <v>13100</v>
      </c>
      <c r="BD16" s="95">
        <f>RO!BD16</f>
        <v>18800</v>
      </c>
      <c r="BE16" s="95">
        <f>RO!BE16</f>
        <v>18800</v>
      </c>
      <c r="BF16" s="100">
        <f>RO!BF16</f>
        <v>18800</v>
      </c>
      <c r="BG16" s="100">
        <f>RO!BG16</f>
        <v>18800</v>
      </c>
      <c r="BH16" s="100">
        <f>RO!BH16</f>
        <v>18800</v>
      </c>
      <c r="BI16" s="100">
        <f>RO!BI16</f>
        <v>18800</v>
      </c>
      <c r="BJ16" s="100">
        <f>RO!BJ16</f>
        <v>18800</v>
      </c>
      <c r="BK16" s="95">
        <f>RO!BK16</f>
        <v>18800</v>
      </c>
      <c r="BL16" s="95">
        <f>RO!BL16</f>
        <v>18800</v>
      </c>
      <c r="BM16" s="95">
        <f>RO!BM16</f>
        <v>19200</v>
      </c>
      <c r="BN16" s="95">
        <f>RO!BN16</f>
        <v>19200</v>
      </c>
      <c r="BO16" s="95">
        <f>RO!BO16</f>
        <v>19200</v>
      </c>
      <c r="BP16" s="95">
        <f>RO!BP16</f>
        <v>19200</v>
      </c>
      <c r="BQ16" s="95">
        <f>RO!BQ16</f>
        <v>19200</v>
      </c>
      <c r="BR16" s="95">
        <f>RO!BR16</f>
        <v>19200</v>
      </c>
      <c r="BS16" s="95">
        <f>RO!BS16</f>
        <v>19200</v>
      </c>
      <c r="BT16" s="95">
        <f>RO!BT16</f>
        <v>16200</v>
      </c>
      <c r="BU16" s="95">
        <f>RO!BU16</f>
        <v>16200</v>
      </c>
      <c r="BV16" s="95">
        <f>RO!BV16</f>
        <v>16200</v>
      </c>
      <c r="BW16" s="95">
        <f>RO!BW16</f>
        <v>16200</v>
      </c>
      <c r="BX16" s="95">
        <f>RO!BX16</f>
        <v>16200</v>
      </c>
      <c r="BY16" s="95">
        <f>RO!BY16</f>
        <v>16200</v>
      </c>
      <c r="BZ16" s="95">
        <f>RO!BZ16</f>
        <v>16200</v>
      </c>
      <c r="CA16" s="95">
        <f>RO!CA16</f>
        <v>16200</v>
      </c>
      <c r="CB16" s="95">
        <f>RO!CB16</f>
        <v>19200</v>
      </c>
      <c r="CC16" s="95">
        <f>RO!CC16</f>
        <v>19200</v>
      </c>
      <c r="CD16" s="95">
        <f>RO!CD16</f>
        <v>19200</v>
      </c>
      <c r="CE16" s="95">
        <f>RO!CE16</f>
        <v>19200</v>
      </c>
      <c r="CF16" s="95">
        <f>RO!CF16</f>
        <v>19200</v>
      </c>
      <c r="CG16" s="95">
        <f>RO!CG16</f>
        <v>19200</v>
      </c>
      <c r="CH16" s="95">
        <f>RO!CH16</f>
        <v>19200</v>
      </c>
      <c r="CI16" s="95">
        <f>RO!CI16</f>
        <v>19200</v>
      </c>
      <c r="CJ16" s="95">
        <f>RO!CJ16</f>
        <v>19200</v>
      </c>
      <c r="CK16" s="95">
        <f>RO!CK16</f>
        <v>19200</v>
      </c>
      <c r="CL16" s="95">
        <f>RO!CL16</f>
        <v>19200</v>
      </c>
      <c r="CM16" s="95">
        <f>RO!CM16</f>
        <v>19200</v>
      </c>
      <c r="CN16" s="95">
        <f>RO!CN16</f>
        <v>19200</v>
      </c>
      <c r="CO16" s="95">
        <f>RO!CO16</f>
        <v>19200</v>
      </c>
      <c r="CP16" s="95">
        <f>RO!CP16</f>
        <v>15700</v>
      </c>
      <c r="CQ16" s="95">
        <f>RO!CQ16</f>
        <v>15700</v>
      </c>
      <c r="CR16" s="95">
        <f>RO!CR16</f>
        <v>15700</v>
      </c>
      <c r="CS16" s="95">
        <f>RO!CS16</f>
        <v>15700</v>
      </c>
      <c r="CT16" s="95">
        <f>RO!CT16</f>
        <v>16200</v>
      </c>
      <c r="CU16" s="95">
        <f>RO!CU16</f>
        <v>16200</v>
      </c>
      <c r="CV16" s="95">
        <f>RO!CV16</f>
        <v>15700</v>
      </c>
      <c r="CW16" s="95">
        <f>RO!CW16</f>
        <v>15700</v>
      </c>
      <c r="CX16" s="95">
        <f>RO!CX16</f>
        <v>15700</v>
      </c>
      <c r="CY16" s="95">
        <f>RO!CY16</f>
        <v>15700</v>
      </c>
      <c r="CZ16" s="95">
        <f>RO!CZ16</f>
        <v>15700</v>
      </c>
      <c r="DA16" s="95">
        <f>RO!DA16</f>
        <v>16200</v>
      </c>
      <c r="DB16" s="95">
        <f>RO!DB16</f>
        <v>16200</v>
      </c>
      <c r="DC16" s="95">
        <f>RO!DC16</f>
        <v>15700</v>
      </c>
      <c r="DD16" s="95">
        <f>RO!DD16</f>
        <v>15700</v>
      </c>
      <c r="DE16" s="95">
        <f>RO!DE16</f>
        <v>15700</v>
      </c>
      <c r="DF16" s="95">
        <f>RO!DF16</f>
        <v>15700</v>
      </c>
      <c r="DG16" s="95">
        <f>RO!DG16</f>
        <v>15700</v>
      </c>
      <c r="DH16" s="95">
        <f>RO!DH16</f>
        <v>16200</v>
      </c>
      <c r="DI16" s="95">
        <f>RO!DI16</f>
        <v>16200</v>
      </c>
      <c r="DJ16" s="95">
        <f>RO!DJ16</f>
        <v>15700</v>
      </c>
      <c r="DK16" s="95">
        <f>RO!DK16</f>
        <v>15700</v>
      </c>
      <c r="DL16" s="95">
        <f>RO!DL16</f>
        <v>15700</v>
      </c>
      <c r="DM16" s="95">
        <f>RO!DM16</f>
        <v>15700</v>
      </c>
      <c r="DN16" s="95">
        <f>RO!DN16</f>
        <v>15700</v>
      </c>
      <c r="DO16" s="95">
        <f>RO!DO16</f>
        <v>16200</v>
      </c>
      <c r="DP16" s="95">
        <f>RO!DP16</f>
        <v>16200</v>
      </c>
      <c r="DQ16" s="95">
        <f>RO!DQ16</f>
        <v>15700</v>
      </c>
      <c r="DR16" s="95">
        <f>RO!DR16</f>
        <v>15700</v>
      </c>
      <c r="DS16" s="95">
        <f>RO!DS16</f>
        <v>15700</v>
      </c>
      <c r="DT16" s="95">
        <f>RO!DT16</f>
        <v>15700</v>
      </c>
      <c r="DU16" s="95">
        <f>RO!DU16</f>
        <v>15700</v>
      </c>
      <c r="DV16" s="95">
        <f>RO!DV16</f>
        <v>16200</v>
      </c>
      <c r="DW16" s="95">
        <f>RO!DW16</f>
        <v>16200</v>
      </c>
      <c r="DX16" s="95">
        <f>RO!DX16</f>
        <v>15700</v>
      </c>
      <c r="DY16" s="95">
        <f>RO!DY16</f>
        <v>15700</v>
      </c>
      <c r="DZ16" s="95">
        <f>RO!DZ16</f>
        <v>15700</v>
      </c>
      <c r="EA16" s="95">
        <f>RO!EA16</f>
        <v>15700</v>
      </c>
      <c r="EB16" s="95">
        <f>RO!EB16</f>
        <v>15700</v>
      </c>
      <c r="EC16" s="95">
        <f>RO!EC16</f>
        <v>16200</v>
      </c>
      <c r="ED16" s="95">
        <f>RO!ED16</f>
        <v>16200</v>
      </c>
      <c r="EE16" s="95">
        <f>RO!EE16</f>
        <v>14700</v>
      </c>
      <c r="EF16" s="95">
        <f>RO!EF16</f>
        <v>14700</v>
      </c>
      <c r="EG16" s="95">
        <f>RO!EG16</f>
        <v>14700</v>
      </c>
      <c r="EH16" s="95">
        <f>RO!EH16</f>
        <v>14700</v>
      </c>
      <c r="EI16" s="95">
        <f>RO!EI16</f>
        <v>14700</v>
      </c>
      <c r="EJ16" s="95">
        <f>RO!EJ16</f>
        <v>14700</v>
      </c>
      <c r="EK16" s="95">
        <f>RO!EK16</f>
        <v>14700</v>
      </c>
      <c r="EL16" s="95">
        <f>RO!EL16</f>
        <v>14200</v>
      </c>
      <c r="EM16" s="95">
        <f>RO!EM16</f>
        <v>14200</v>
      </c>
      <c r="EN16" s="95">
        <f>RO!EN16</f>
        <v>14200</v>
      </c>
      <c r="EO16" s="95">
        <f>RO!EO16</f>
        <v>14200</v>
      </c>
      <c r="EP16" s="95">
        <f>RO!EP16</f>
        <v>14200</v>
      </c>
      <c r="EQ16" s="95">
        <f>RO!EQ16</f>
        <v>14700</v>
      </c>
      <c r="ER16" s="95">
        <f>RO!ER16</f>
        <v>14700</v>
      </c>
      <c r="ES16" s="95">
        <f>RO!ES16</f>
        <v>14200</v>
      </c>
      <c r="ET16" s="95">
        <f>RO!ET16</f>
        <v>14200</v>
      </c>
      <c r="EU16" s="95">
        <f>RO!EU16</f>
        <v>14200</v>
      </c>
      <c r="EV16" s="95">
        <f>RO!EV16</f>
        <v>14200</v>
      </c>
      <c r="EW16" s="95">
        <f>RO!EW16</f>
        <v>14200</v>
      </c>
      <c r="EX16" s="95">
        <f>RO!EX16</f>
        <v>14700</v>
      </c>
      <c r="EY16" s="95">
        <f>RO!EY16</f>
        <v>14700</v>
      </c>
      <c r="EZ16" s="95">
        <f>RO!EZ16</f>
        <v>14200</v>
      </c>
      <c r="FA16" s="95">
        <f>RO!FA16</f>
        <v>14200</v>
      </c>
      <c r="FB16" s="95">
        <f>RO!FB16</f>
        <v>14200</v>
      </c>
      <c r="FC16" s="95">
        <f>RO!FC16</f>
        <v>14200</v>
      </c>
      <c r="FD16" s="95">
        <f>RO!FD16</f>
        <v>14200</v>
      </c>
      <c r="FE16" s="95">
        <f>RO!FE16</f>
        <v>14700</v>
      </c>
      <c r="FF16" s="95">
        <f>RO!FF16</f>
        <v>14700</v>
      </c>
      <c r="FG16" s="95">
        <f>RO!FG16</f>
        <v>14700</v>
      </c>
      <c r="FH16" s="95">
        <f>RO!FH16</f>
        <v>14700</v>
      </c>
      <c r="FI16" s="95">
        <f>RO!FI16</f>
        <v>14700</v>
      </c>
      <c r="FJ16" s="95">
        <f>RO!FJ16</f>
        <v>14700</v>
      </c>
      <c r="FK16" s="95">
        <f>RO!FK16</f>
        <v>14700</v>
      </c>
      <c r="FL16" s="95">
        <f>RO!FL16</f>
        <v>14700</v>
      </c>
      <c r="FM16" s="95">
        <f>RO!FM16</f>
        <v>14700</v>
      </c>
      <c r="FN16" s="95">
        <f>RO!FN16</f>
        <v>14700</v>
      </c>
      <c r="FO16" s="95">
        <f>RO!FO16</f>
        <v>14700</v>
      </c>
      <c r="FP16" s="95">
        <f>RO!FP16</f>
        <v>14700</v>
      </c>
      <c r="FQ16" s="95">
        <f>RO!FQ16</f>
        <v>14700</v>
      </c>
    </row>
    <row r="17" spans="1:173" ht="10.35" hidden="1" customHeight="1" x14ac:dyDescent="0.2">
      <c r="A17" s="97"/>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101"/>
      <c r="BG17" s="101"/>
      <c r="BH17" s="101"/>
      <c r="BI17" s="101"/>
      <c r="BJ17" s="101"/>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row>
    <row r="18" spans="1:173" ht="30.6" customHeight="1" x14ac:dyDescent="0.2">
      <c r="A18" s="99" t="s">
        <v>13</v>
      </c>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101"/>
      <c r="BG18" s="101"/>
      <c r="BH18" s="101"/>
      <c r="BI18" s="101"/>
      <c r="BJ18" s="101"/>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row>
    <row r="19" spans="1:173" s="90" customFormat="1" ht="16.899999999999999" customHeight="1" x14ac:dyDescent="0.2">
      <c r="A19" s="7"/>
      <c r="B19" s="9">
        <f t="shared" ref="B19:T19" si="0">B5</f>
        <v>46124</v>
      </c>
      <c r="C19" s="9">
        <f t="shared" si="0"/>
        <v>46125</v>
      </c>
      <c r="D19" s="9">
        <f t="shared" si="0"/>
        <v>46126</v>
      </c>
      <c r="E19" s="9">
        <f t="shared" si="0"/>
        <v>46127</v>
      </c>
      <c r="F19" s="9">
        <f t="shared" si="0"/>
        <v>46128</v>
      </c>
      <c r="G19" s="9">
        <f t="shared" si="0"/>
        <v>46129</v>
      </c>
      <c r="H19" s="9">
        <f t="shared" si="0"/>
        <v>46130</v>
      </c>
      <c r="I19" s="9">
        <f t="shared" si="0"/>
        <v>46131</v>
      </c>
      <c r="J19" s="9">
        <f t="shared" si="0"/>
        <v>46132</v>
      </c>
      <c r="K19" s="9">
        <f t="shared" si="0"/>
        <v>46133</v>
      </c>
      <c r="L19" s="9">
        <f t="shared" si="0"/>
        <v>46134</v>
      </c>
      <c r="M19" s="9">
        <f t="shared" si="0"/>
        <v>46135</v>
      </c>
      <c r="N19" s="9">
        <f t="shared" si="0"/>
        <v>46136</v>
      </c>
      <c r="O19" s="9">
        <f t="shared" si="0"/>
        <v>46137</v>
      </c>
      <c r="P19" s="9">
        <f t="shared" si="0"/>
        <v>46138</v>
      </c>
      <c r="Q19" s="9">
        <f t="shared" si="0"/>
        <v>46139</v>
      </c>
      <c r="R19" s="9">
        <f t="shared" si="0"/>
        <v>46140</v>
      </c>
      <c r="S19" s="9">
        <f t="shared" si="0"/>
        <v>46141</v>
      </c>
      <c r="T19" s="9">
        <f t="shared" si="0"/>
        <v>46142</v>
      </c>
      <c r="U19" s="9">
        <f t="shared" ref="U19:CF19" si="1">U5</f>
        <v>46143</v>
      </c>
      <c r="V19" s="9">
        <f t="shared" si="1"/>
        <v>46144</v>
      </c>
      <c r="W19" s="9">
        <f t="shared" si="1"/>
        <v>46145</v>
      </c>
      <c r="X19" s="9">
        <f t="shared" si="1"/>
        <v>46146</v>
      </c>
      <c r="Y19" s="9">
        <f t="shared" si="1"/>
        <v>46147</v>
      </c>
      <c r="Z19" s="9">
        <f t="shared" si="1"/>
        <v>46148</v>
      </c>
      <c r="AA19" s="9">
        <f t="shared" si="1"/>
        <v>46149</v>
      </c>
      <c r="AB19" s="9">
        <f t="shared" si="1"/>
        <v>46150</v>
      </c>
      <c r="AC19" s="9">
        <f t="shared" si="1"/>
        <v>46151</v>
      </c>
      <c r="AD19" s="9">
        <f t="shared" si="1"/>
        <v>46152</v>
      </c>
      <c r="AE19" s="9">
        <f t="shared" si="1"/>
        <v>46153</v>
      </c>
      <c r="AF19" s="9">
        <f t="shared" si="1"/>
        <v>46154</v>
      </c>
      <c r="AG19" s="9">
        <f t="shared" si="1"/>
        <v>46155</v>
      </c>
      <c r="AH19" s="9">
        <f t="shared" si="1"/>
        <v>46156</v>
      </c>
      <c r="AI19" s="9">
        <f t="shared" si="1"/>
        <v>46157</v>
      </c>
      <c r="AJ19" s="9">
        <f t="shared" si="1"/>
        <v>46158</v>
      </c>
      <c r="AK19" s="9">
        <f t="shared" si="1"/>
        <v>46159</v>
      </c>
      <c r="AL19" s="9">
        <f t="shared" si="1"/>
        <v>46160</v>
      </c>
      <c r="AM19" s="9">
        <f t="shared" si="1"/>
        <v>46161</v>
      </c>
      <c r="AN19" s="9">
        <f t="shared" si="1"/>
        <v>46162</v>
      </c>
      <c r="AO19" s="9">
        <f t="shared" si="1"/>
        <v>46163</v>
      </c>
      <c r="AP19" s="9">
        <f t="shared" si="1"/>
        <v>46164</v>
      </c>
      <c r="AQ19" s="9">
        <f t="shared" si="1"/>
        <v>46165</v>
      </c>
      <c r="AR19" s="9">
        <f t="shared" si="1"/>
        <v>46166</v>
      </c>
      <c r="AS19" s="9">
        <f t="shared" si="1"/>
        <v>46167</v>
      </c>
      <c r="AT19" s="9">
        <f t="shared" si="1"/>
        <v>46168</v>
      </c>
      <c r="AU19" s="9">
        <f t="shared" si="1"/>
        <v>46169</v>
      </c>
      <c r="AV19" s="9">
        <f t="shared" si="1"/>
        <v>46170</v>
      </c>
      <c r="AW19" s="9">
        <f t="shared" si="1"/>
        <v>46171</v>
      </c>
      <c r="AX19" s="9">
        <f t="shared" si="1"/>
        <v>46172</v>
      </c>
      <c r="AY19" s="9">
        <f t="shared" si="1"/>
        <v>46173</v>
      </c>
      <c r="AZ19" s="9">
        <f t="shared" si="1"/>
        <v>46174</v>
      </c>
      <c r="BA19" s="9">
        <f t="shared" si="1"/>
        <v>46175</v>
      </c>
      <c r="BB19" s="9">
        <f t="shared" si="1"/>
        <v>46176</v>
      </c>
      <c r="BC19" s="9">
        <f t="shared" si="1"/>
        <v>46177</v>
      </c>
      <c r="BD19" s="9">
        <f t="shared" si="1"/>
        <v>46178</v>
      </c>
      <c r="BE19" s="9">
        <f t="shared" si="1"/>
        <v>46179</v>
      </c>
      <c r="BF19" s="58">
        <f t="shared" si="1"/>
        <v>46180</v>
      </c>
      <c r="BG19" s="58">
        <f t="shared" si="1"/>
        <v>46181</v>
      </c>
      <c r="BH19" s="58">
        <f t="shared" si="1"/>
        <v>46182</v>
      </c>
      <c r="BI19" s="58">
        <f t="shared" si="1"/>
        <v>46183</v>
      </c>
      <c r="BJ19" s="58">
        <f t="shared" si="1"/>
        <v>46184</v>
      </c>
      <c r="BK19" s="9">
        <f t="shared" si="1"/>
        <v>46185</v>
      </c>
      <c r="BL19" s="9">
        <f t="shared" si="1"/>
        <v>46186</v>
      </c>
      <c r="BM19" s="9">
        <f t="shared" si="1"/>
        <v>46187</v>
      </c>
      <c r="BN19" s="9">
        <f t="shared" si="1"/>
        <v>46188</v>
      </c>
      <c r="BO19" s="9">
        <f t="shared" si="1"/>
        <v>46189</v>
      </c>
      <c r="BP19" s="9">
        <f t="shared" si="1"/>
        <v>46190</v>
      </c>
      <c r="BQ19" s="9">
        <f t="shared" si="1"/>
        <v>46191</v>
      </c>
      <c r="BR19" s="9">
        <f t="shared" si="1"/>
        <v>46192</v>
      </c>
      <c r="BS19" s="9">
        <f t="shared" si="1"/>
        <v>46193</v>
      </c>
      <c r="BT19" s="9">
        <f t="shared" si="1"/>
        <v>46194</v>
      </c>
      <c r="BU19" s="9">
        <f t="shared" si="1"/>
        <v>46195</v>
      </c>
      <c r="BV19" s="9">
        <f t="shared" si="1"/>
        <v>46196</v>
      </c>
      <c r="BW19" s="9">
        <f t="shared" si="1"/>
        <v>46197</v>
      </c>
      <c r="BX19" s="9">
        <f t="shared" si="1"/>
        <v>46198</v>
      </c>
      <c r="BY19" s="9">
        <f t="shared" si="1"/>
        <v>46199</v>
      </c>
      <c r="BZ19" s="9">
        <f t="shared" si="1"/>
        <v>46200</v>
      </c>
      <c r="CA19" s="9">
        <f t="shared" si="1"/>
        <v>46201</v>
      </c>
      <c r="CB19" s="9">
        <f t="shared" si="1"/>
        <v>46202</v>
      </c>
      <c r="CC19" s="9">
        <f t="shared" si="1"/>
        <v>46203</v>
      </c>
      <c r="CD19" s="9">
        <f t="shared" si="1"/>
        <v>46204</v>
      </c>
      <c r="CE19" s="9">
        <f t="shared" si="1"/>
        <v>46205</v>
      </c>
      <c r="CF19" s="9">
        <f t="shared" si="1"/>
        <v>46206</v>
      </c>
      <c r="CG19" s="9">
        <f t="shared" ref="CG19:ER19" si="2">CG5</f>
        <v>46207</v>
      </c>
      <c r="CH19" s="9">
        <f t="shared" si="2"/>
        <v>46208</v>
      </c>
      <c r="CI19" s="9">
        <f t="shared" si="2"/>
        <v>46209</v>
      </c>
      <c r="CJ19" s="9">
        <f t="shared" si="2"/>
        <v>46210</v>
      </c>
      <c r="CK19" s="9">
        <f t="shared" si="2"/>
        <v>46211</v>
      </c>
      <c r="CL19" s="9">
        <f t="shared" si="2"/>
        <v>46212</v>
      </c>
      <c r="CM19" s="9">
        <f t="shared" si="2"/>
        <v>46213</v>
      </c>
      <c r="CN19" s="9">
        <f t="shared" si="2"/>
        <v>46214</v>
      </c>
      <c r="CO19" s="9">
        <f t="shared" si="2"/>
        <v>46215</v>
      </c>
      <c r="CP19" s="9">
        <f t="shared" si="2"/>
        <v>46216</v>
      </c>
      <c r="CQ19" s="9">
        <f t="shared" si="2"/>
        <v>46217</v>
      </c>
      <c r="CR19" s="9">
        <f t="shared" si="2"/>
        <v>46218</v>
      </c>
      <c r="CS19" s="9">
        <f t="shared" si="2"/>
        <v>46219</v>
      </c>
      <c r="CT19" s="9">
        <f t="shared" si="2"/>
        <v>46220</v>
      </c>
      <c r="CU19" s="9">
        <f t="shared" si="2"/>
        <v>46221</v>
      </c>
      <c r="CV19" s="9">
        <f t="shared" si="2"/>
        <v>46222</v>
      </c>
      <c r="CW19" s="9">
        <f t="shared" si="2"/>
        <v>46223</v>
      </c>
      <c r="CX19" s="9">
        <f t="shared" si="2"/>
        <v>46224</v>
      </c>
      <c r="CY19" s="9">
        <f t="shared" si="2"/>
        <v>46225</v>
      </c>
      <c r="CZ19" s="9">
        <f t="shared" si="2"/>
        <v>46226</v>
      </c>
      <c r="DA19" s="9">
        <f t="shared" si="2"/>
        <v>46227</v>
      </c>
      <c r="DB19" s="9">
        <f t="shared" si="2"/>
        <v>46228</v>
      </c>
      <c r="DC19" s="9">
        <f t="shared" si="2"/>
        <v>46229</v>
      </c>
      <c r="DD19" s="9">
        <f t="shared" si="2"/>
        <v>46230</v>
      </c>
      <c r="DE19" s="9">
        <f t="shared" si="2"/>
        <v>46231</v>
      </c>
      <c r="DF19" s="9">
        <f t="shared" si="2"/>
        <v>46232</v>
      </c>
      <c r="DG19" s="9">
        <f t="shared" si="2"/>
        <v>46233</v>
      </c>
      <c r="DH19" s="9">
        <f t="shared" si="2"/>
        <v>46234</v>
      </c>
      <c r="DI19" s="9">
        <f t="shared" si="2"/>
        <v>46235</v>
      </c>
      <c r="DJ19" s="9">
        <f t="shared" si="2"/>
        <v>46236</v>
      </c>
      <c r="DK19" s="9">
        <f t="shared" si="2"/>
        <v>46237</v>
      </c>
      <c r="DL19" s="9">
        <f t="shared" si="2"/>
        <v>46238</v>
      </c>
      <c r="DM19" s="9">
        <f t="shared" si="2"/>
        <v>46239</v>
      </c>
      <c r="DN19" s="9">
        <f t="shared" si="2"/>
        <v>46240</v>
      </c>
      <c r="DO19" s="9">
        <f t="shared" si="2"/>
        <v>46241</v>
      </c>
      <c r="DP19" s="9">
        <f t="shared" si="2"/>
        <v>46242</v>
      </c>
      <c r="DQ19" s="9">
        <f t="shared" si="2"/>
        <v>46243</v>
      </c>
      <c r="DR19" s="9">
        <f t="shared" si="2"/>
        <v>46244</v>
      </c>
      <c r="DS19" s="9">
        <f t="shared" si="2"/>
        <v>46245</v>
      </c>
      <c r="DT19" s="9">
        <f t="shared" si="2"/>
        <v>46246</v>
      </c>
      <c r="DU19" s="9">
        <f t="shared" si="2"/>
        <v>46247</v>
      </c>
      <c r="DV19" s="9">
        <f t="shared" si="2"/>
        <v>46248</v>
      </c>
      <c r="DW19" s="9">
        <f t="shared" si="2"/>
        <v>46249</v>
      </c>
      <c r="DX19" s="9">
        <f t="shared" si="2"/>
        <v>46250</v>
      </c>
      <c r="DY19" s="9">
        <f t="shared" si="2"/>
        <v>46251</v>
      </c>
      <c r="DZ19" s="9">
        <f t="shared" si="2"/>
        <v>46252</v>
      </c>
      <c r="EA19" s="9">
        <f t="shared" si="2"/>
        <v>46253</v>
      </c>
      <c r="EB19" s="9">
        <f t="shared" si="2"/>
        <v>46254</v>
      </c>
      <c r="EC19" s="9">
        <f t="shared" si="2"/>
        <v>46255</v>
      </c>
      <c r="ED19" s="9">
        <f t="shared" si="2"/>
        <v>46256</v>
      </c>
      <c r="EE19" s="9">
        <f t="shared" si="2"/>
        <v>46257</v>
      </c>
      <c r="EF19" s="9">
        <f t="shared" si="2"/>
        <v>46258</v>
      </c>
      <c r="EG19" s="9">
        <f t="shared" si="2"/>
        <v>46259</v>
      </c>
      <c r="EH19" s="9">
        <f t="shared" si="2"/>
        <v>46260</v>
      </c>
      <c r="EI19" s="9">
        <f t="shared" si="2"/>
        <v>46261</v>
      </c>
      <c r="EJ19" s="9">
        <f t="shared" si="2"/>
        <v>46262</v>
      </c>
      <c r="EK19" s="9">
        <f t="shared" si="2"/>
        <v>46263</v>
      </c>
      <c r="EL19" s="9">
        <f t="shared" si="2"/>
        <v>46264</v>
      </c>
      <c r="EM19" s="9">
        <f t="shared" si="2"/>
        <v>46265</v>
      </c>
      <c r="EN19" s="9">
        <f t="shared" si="2"/>
        <v>46266</v>
      </c>
      <c r="EO19" s="9">
        <f t="shared" si="2"/>
        <v>46267</v>
      </c>
      <c r="EP19" s="9">
        <f t="shared" si="2"/>
        <v>46268</v>
      </c>
      <c r="EQ19" s="9">
        <f t="shared" si="2"/>
        <v>46269</v>
      </c>
      <c r="ER19" s="9">
        <f t="shared" si="2"/>
        <v>46270</v>
      </c>
      <c r="ES19" s="9">
        <f t="shared" ref="ES19:FQ19" si="3">ES5</f>
        <v>46271</v>
      </c>
      <c r="ET19" s="9">
        <f t="shared" si="3"/>
        <v>46272</v>
      </c>
      <c r="EU19" s="9">
        <f t="shared" si="3"/>
        <v>46273</v>
      </c>
      <c r="EV19" s="9">
        <f t="shared" si="3"/>
        <v>46274</v>
      </c>
      <c r="EW19" s="9">
        <f t="shared" si="3"/>
        <v>46275</v>
      </c>
      <c r="EX19" s="9">
        <f t="shared" si="3"/>
        <v>46276</v>
      </c>
      <c r="EY19" s="9">
        <f t="shared" si="3"/>
        <v>46277</v>
      </c>
      <c r="EZ19" s="9">
        <f t="shared" si="3"/>
        <v>46278</v>
      </c>
      <c r="FA19" s="9">
        <f t="shared" si="3"/>
        <v>46279</v>
      </c>
      <c r="FB19" s="9">
        <f t="shared" si="3"/>
        <v>46280</v>
      </c>
      <c r="FC19" s="9">
        <f t="shared" si="3"/>
        <v>46281</v>
      </c>
      <c r="FD19" s="9">
        <f t="shared" si="3"/>
        <v>46282</v>
      </c>
      <c r="FE19" s="9">
        <f t="shared" si="3"/>
        <v>46283</v>
      </c>
      <c r="FF19" s="9">
        <f t="shared" si="3"/>
        <v>46284</v>
      </c>
      <c r="FG19" s="9">
        <f t="shared" si="3"/>
        <v>46285</v>
      </c>
      <c r="FH19" s="9">
        <f t="shared" si="3"/>
        <v>46286</v>
      </c>
      <c r="FI19" s="9">
        <f t="shared" si="3"/>
        <v>46287</v>
      </c>
      <c r="FJ19" s="9">
        <f t="shared" si="3"/>
        <v>46288</v>
      </c>
      <c r="FK19" s="9">
        <f t="shared" si="3"/>
        <v>46289</v>
      </c>
      <c r="FL19" s="9">
        <f t="shared" si="3"/>
        <v>46290</v>
      </c>
      <c r="FM19" s="9">
        <f t="shared" si="3"/>
        <v>46291</v>
      </c>
      <c r="FN19" s="9">
        <f t="shared" si="3"/>
        <v>46292</v>
      </c>
      <c r="FO19" s="9">
        <f t="shared" si="3"/>
        <v>46293</v>
      </c>
      <c r="FP19" s="9">
        <f t="shared" si="3"/>
        <v>46294</v>
      </c>
      <c r="FQ19" s="9">
        <f t="shared" si="3"/>
        <v>46295</v>
      </c>
    </row>
    <row r="20" spans="1:173" s="90" customFormat="1" ht="16.149999999999999" customHeight="1" x14ac:dyDescent="0.2">
      <c r="A20" s="7"/>
      <c r="B20" s="9">
        <f t="shared" ref="B20:T20" si="4">B6</f>
        <v>46124</v>
      </c>
      <c r="C20" s="9">
        <f t="shared" si="4"/>
        <v>46125</v>
      </c>
      <c r="D20" s="9">
        <f t="shared" si="4"/>
        <v>46126</v>
      </c>
      <c r="E20" s="9">
        <f t="shared" si="4"/>
        <v>46127</v>
      </c>
      <c r="F20" s="9">
        <f t="shared" si="4"/>
        <v>46128</v>
      </c>
      <c r="G20" s="9">
        <f t="shared" si="4"/>
        <v>46129</v>
      </c>
      <c r="H20" s="9">
        <f t="shared" si="4"/>
        <v>46130</v>
      </c>
      <c r="I20" s="9">
        <f t="shared" si="4"/>
        <v>46131</v>
      </c>
      <c r="J20" s="9">
        <f t="shared" si="4"/>
        <v>46132</v>
      </c>
      <c r="K20" s="9">
        <f t="shared" si="4"/>
        <v>46133</v>
      </c>
      <c r="L20" s="9">
        <f t="shared" si="4"/>
        <v>46134</v>
      </c>
      <c r="M20" s="9">
        <f t="shared" si="4"/>
        <v>46135</v>
      </c>
      <c r="N20" s="9">
        <f t="shared" si="4"/>
        <v>46136</v>
      </c>
      <c r="O20" s="9">
        <f t="shared" si="4"/>
        <v>46137</v>
      </c>
      <c r="P20" s="9">
        <f t="shared" si="4"/>
        <v>46138</v>
      </c>
      <c r="Q20" s="9">
        <f t="shared" si="4"/>
        <v>46139</v>
      </c>
      <c r="R20" s="9">
        <f t="shared" si="4"/>
        <v>46140</v>
      </c>
      <c r="S20" s="9">
        <f t="shared" si="4"/>
        <v>46141</v>
      </c>
      <c r="T20" s="9">
        <f t="shared" si="4"/>
        <v>46142</v>
      </c>
      <c r="U20" s="9">
        <f t="shared" ref="U20:CF20" si="5">U6</f>
        <v>46143</v>
      </c>
      <c r="V20" s="9">
        <f t="shared" si="5"/>
        <v>46144</v>
      </c>
      <c r="W20" s="9">
        <f t="shared" si="5"/>
        <v>46145</v>
      </c>
      <c r="X20" s="9">
        <f t="shared" si="5"/>
        <v>46146</v>
      </c>
      <c r="Y20" s="9">
        <f t="shared" si="5"/>
        <v>46147</v>
      </c>
      <c r="Z20" s="9">
        <f t="shared" si="5"/>
        <v>46148</v>
      </c>
      <c r="AA20" s="9">
        <f t="shared" si="5"/>
        <v>46149</v>
      </c>
      <c r="AB20" s="9">
        <f t="shared" si="5"/>
        <v>46150</v>
      </c>
      <c r="AC20" s="9">
        <f t="shared" si="5"/>
        <v>46151</v>
      </c>
      <c r="AD20" s="9">
        <f t="shared" si="5"/>
        <v>46152</v>
      </c>
      <c r="AE20" s="9">
        <f t="shared" si="5"/>
        <v>46153</v>
      </c>
      <c r="AF20" s="9">
        <f t="shared" si="5"/>
        <v>46154</v>
      </c>
      <c r="AG20" s="9">
        <f t="shared" si="5"/>
        <v>46155</v>
      </c>
      <c r="AH20" s="9">
        <f t="shared" si="5"/>
        <v>46156</v>
      </c>
      <c r="AI20" s="9">
        <f t="shared" si="5"/>
        <v>46157</v>
      </c>
      <c r="AJ20" s="9">
        <f t="shared" si="5"/>
        <v>46158</v>
      </c>
      <c r="AK20" s="9">
        <f t="shared" si="5"/>
        <v>46159</v>
      </c>
      <c r="AL20" s="9">
        <f t="shared" si="5"/>
        <v>46160</v>
      </c>
      <c r="AM20" s="9">
        <f t="shared" si="5"/>
        <v>46161</v>
      </c>
      <c r="AN20" s="9">
        <f t="shared" si="5"/>
        <v>46162</v>
      </c>
      <c r="AO20" s="9">
        <f t="shared" si="5"/>
        <v>46163</v>
      </c>
      <c r="AP20" s="9">
        <f t="shared" si="5"/>
        <v>46164</v>
      </c>
      <c r="AQ20" s="9">
        <f t="shared" si="5"/>
        <v>46165</v>
      </c>
      <c r="AR20" s="9">
        <f t="shared" si="5"/>
        <v>46166</v>
      </c>
      <c r="AS20" s="9">
        <f t="shared" si="5"/>
        <v>46167</v>
      </c>
      <c r="AT20" s="9">
        <f t="shared" si="5"/>
        <v>46168</v>
      </c>
      <c r="AU20" s="9">
        <f t="shared" si="5"/>
        <v>46169</v>
      </c>
      <c r="AV20" s="9">
        <f t="shared" si="5"/>
        <v>46170</v>
      </c>
      <c r="AW20" s="9">
        <f t="shared" si="5"/>
        <v>46171</v>
      </c>
      <c r="AX20" s="9">
        <f t="shared" si="5"/>
        <v>46172</v>
      </c>
      <c r="AY20" s="9">
        <f t="shared" si="5"/>
        <v>46173</v>
      </c>
      <c r="AZ20" s="9">
        <f t="shared" si="5"/>
        <v>46174</v>
      </c>
      <c r="BA20" s="9">
        <f t="shared" si="5"/>
        <v>46175</v>
      </c>
      <c r="BB20" s="9">
        <f t="shared" si="5"/>
        <v>46176</v>
      </c>
      <c r="BC20" s="9">
        <f t="shared" si="5"/>
        <v>46177</v>
      </c>
      <c r="BD20" s="9">
        <f t="shared" si="5"/>
        <v>46178</v>
      </c>
      <c r="BE20" s="9">
        <f t="shared" si="5"/>
        <v>46179</v>
      </c>
      <c r="BF20" s="58">
        <f t="shared" si="5"/>
        <v>46180</v>
      </c>
      <c r="BG20" s="58">
        <f t="shared" si="5"/>
        <v>46181</v>
      </c>
      <c r="BH20" s="58">
        <f t="shared" si="5"/>
        <v>46182</v>
      </c>
      <c r="BI20" s="58">
        <f t="shared" si="5"/>
        <v>46183</v>
      </c>
      <c r="BJ20" s="58">
        <f t="shared" si="5"/>
        <v>46184</v>
      </c>
      <c r="BK20" s="9">
        <f t="shared" si="5"/>
        <v>46185</v>
      </c>
      <c r="BL20" s="9">
        <f t="shared" si="5"/>
        <v>46186</v>
      </c>
      <c r="BM20" s="9">
        <f t="shared" si="5"/>
        <v>46187</v>
      </c>
      <c r="BN20" s="9">
        <f t="shared" si="5"/>
        <v>46188</v>
      </c>
      <c r="BO20" s="9">
        <f t="shared" si="5"/>
        <v>46189</v>
      </c>
      <c r="BP20" s="9">
        <f t="shared" si="5"/>
        <v>46190</v>
      </c>
      <c r="BQ20" s="9">
        <f t="shared" si="5"/>
        <v>46191</v>
      </c>
      <c r="BR20" s="9">
        <f t="shared" si="5"/>
        <v>46192</v>
      </c>
      <c r="BS20" s="9">
        <f t="shared" si="5"/>
        <v>46193</v>
      </c>
      <c r="BT20" s="9">
        <f t="shared" si="5"/>
        <v>46194</v>
      </c>
      <c r="BU20" s="9">
        <f t="shared" si="5"/>
        <v>46195</v>
      </c>
      <c r="BV20" s="9">
        <f t="shared" si="5"/>
        <v>46196</v>
      </c>
      <c r="BW20" s="9">
        <f t="shared" si="5"/>
        <v>46197</v>
      </c>
      <c r="BX20" s="9">
        <f t="shared" si="5"/>
        <v>46198</v>
      </c>
      <c r="BY20" s="9">
        <f t="shared" si="5"/>
        <v>46199</v>
      </c>
      <c r="BZ20" s="9">
        <f t="shared" si="5"/>
        <v>46200</v>
      </c>
      <c r="CA20" s="9">
        <f t="shared" si="5"/>
        <v>46201</v>
      </c>
      <c r="CB20" s="9">
        <f t="shared" si="5"/>
        <v>46202</v>
      </c>
      <c r="CC20" s="9">
        <f t="shared" si="5"/>
        <v>46203</v>
      </c>
      <c r="CD20" s="9">
        <f t="shared" si="5"/>
        <v>46204</v>
      </c>
      <c r="CE20" s="9">
        <f t="shared" si="5"/>
        <v>46205</v>
      </c>
      <c r="CF20" s="9">
        <f t="shared" si="5"/>
        <v>46206</v>
      </c>
      <c r="CG20" s="9">
        <f t="shared" ref="CG20:ER20" si="6">CG6</f>
        <v>46207</v>
      </c>
      <c r="CH20" s="9">
        <f t="shared" si="6"/>
        <v>46208</v>
      </c>
      <c r="CI20" s="9">
        <f t="shared" si="6"/>
        <v>46209</v>
      </c>
      <c r="CJ20" s="9">
        <f t="shared" si="6"/>
        <v>46210</v>
      </c>
      <c r="CK20" s="9">
        <f t="shared" si="6"/>
        <v>46211</v>
      </c>
      <c r="CL20" s="9">
        <f t="shared" si="6"/>
        <v>46212</v>
      </c>
      <c r="CM20" s="9">
        <f t="shared" si="6"/>
        <v>46213</v>
      </c>
      <c r="CN20" s="9">
        <f t="shared" si="6"/>
        <v>46214</v>
      </c>
      <c r="CO20" s="9">
        <f t="shared" si="6"/>
        <v>46215</v>
      </c>
      <c r="CP20" s="9">
        <f t="shared" si="6"/>
        <v>46216</v>
      </c>
      <c r="CQ20" s="9">
        <f t="shared" si="6"/>
        <v>46217</v>
      </c>
      <c r="CR20" s="9">
        <f t="shared" si="6"/>
        <v>46218</v>
      </c>
      <c r="CS20" s="9">
        <f t="shared" si="6"/>
        <v>46219</v>
      </c>
      <c r="CT20" s="9">
        <f t="shared" si="6"/>
        <v>46220</v>
      </c>
      <c r="CU20" s="9">
        <f t="shared" si="6"/>
        <v>46221</v>
      </c>
      <c r="CV20" s="9">
        <f t="shared" si="6"/>
        <v>46222</v>
      </c>
      <c r="CW20" s="9">
        <f t="shared" si="6"/>
        <v>46223</v>
      </c>
      <c r="CX20" s="9">
        <f t="shared" si="6"/>
        <v>46224</v>
      </c>
      <c r="CY20" s="9">
        <f t="shared" si="6"/>
        <v>46225</v>
      </c>
      <c r="CZ20" s="9">
        <f t="shared" si="6"/>
        <v>46226</v>
      </c>
      <c r="DA20" s="9">
        <f t="shared" si="6"/>
        <v>46227</v>
      </c>
      <c r="DB20" s="9">
        <f t="shared" si="6"/>
        <v>46228</v>
      </c>
      <c r="DC20" s="9">
        <f t="shared" si="6"/>
        <v>46229</v>
      </c>
      <c r="DD20" s="9">
        <f t="shared" si="6"/>
        <v>46230</v>
      </c>
      <c r="DE20" s="9">
        <f t="shared" si="6"/>
        <v>46231</v>
      </c>
      <c r="DF20" s="9">
        <f t="shared" si="6"/>
        <v>46232</v>
      </c>
      <c r="DG20" s="9">
        <f t="shared" si="6"/>
        <v>46233</v>
      </c>
      <c r="DH20" s="9">
        <f t="shared" si="6"/>
        <v>46234</v>
      </c>
      <c r="DI20" s="9">
        <f t="shared" si="6"/>
        <v>46235</v>
      </c>
      <c r="DJ20" s="9">
        <f t="shared" si="6"/>
        <v>46236</v>
      </c>
      <c r="DK20" s="9">
        <f t="shared" si="6"/>
        <v>46237</v>
      </c>
      <c r="DL20" s="9">
        <f t="shared" si="6"/>
        <v>46238</v>
      </c>
      <c r="DM20" s="9">
        <f t="shared" si="6"/>
        <v>46239</v>
      </c>
      <c r="DN20" s="9">
        <f t="shared" si="6"/>
        <v>46240</v>
      </c>
      <c r="DO20" s="9">
        <f t="shared" si="6"/>
        <v>46241</v>
      </c>
      <c r="DP20" s="9">
        <f t="shared" si="6"/>
        <v>46242</v>
      </c>
      <c r="DQ20" s="9">
        <f t="shared" si="6"/>
        <v>46243</v>
      </c>
      <c r="DR20" s="9">
        <f t="shared" si="6"/>
        <v>46244</v>
      </c>
      <c r="DS20" s="9">
        <f t="shared" si="6"/>
        <v>46245</v>
      </c>
      <c r="DT20" s="9">
        <f t="shared" si="6"/>
        <v>46246</v>
      </c>
      <c r="DU20" s="9">
        <f t="shared" si="6"/>
        <v>46247</v>
      </c>
      <c r="DV20" s="9">
        <f t="shared" si="6"/>
        <v>46248</v>
      </c>
      <c r="DW20" s="9">
        <f t="shared" si="6"/>
        <v>46249</v>
      </c>
      <c r="DX20" s="9">
        <f t="shared" si="6"/>
        <v>46250</v>
      </c>
      <c r="DY20" s="9">
        <f t="shared" si="6"/>
        <v>46251</v>
      </c>
      <c r="DZ20" s="9">
        <f t="shared" si="6"/>
        <v>46252</v>
      </c>
      <c r="EA20" s="9">
        <f t="shared" si="6"/>
        <v>46253</v>
      </c>
      <c r="EB20" s="9">
        <f t="shared" si="6"/>
        <v>46254</v>
      </c>
      <c r="EC20" s="9">
        <f t="shared" si="6"/>
        <v>46255</v>
      </c>
      <c r="ED20" s="9">
        <f t="shared" si="6"/>
        <v>46256</v>
      </c>
      <c r="EE20" s="9">
        <f t="shared" si="6"/>
        <v>46257</v>
      </c>
      <c r="EF20" s="9">
        <f t="shared" si="6"/>
        <v>46258</v>
      </c>
      <c r="EG20" s="9">
        <f t="shared" si="6"/>
        <v>46259</v>
      </c>
      <c r="EH20" s="9">
        <f t="shared" si="6"/>
        <v>46260</v>
      </c>
      <c r="EI20" s="9">
        <f t="shared" si="6"/>
        <v>46261</v>
      </c>
      <c r="EJ20" s="9">
        <f t="shared" si="6"/>
        <v>46262</v>
      </c>
      <c r="EK20" s="9">
        <f t="shared" si="6"/>
        <v>46263</v>
      </c>
      <c r="EL20" s="9">
        <f t="shared" si="6"/>
        <v>46264</v>
      </c>
      <c r="EM20" s="9">
        <f t="shared" si="6"/>
        <v>46265</v>
      </c>
      <c r="EN20" s="9">
        <f t="shared" si="6"/>
        <v>46266</v>
      </c>
      <c r="EO20" s="9">
        <f t="shared" si="6"/>
        <v>46267</v>
      </c>
      <c r="EP20" s="9">
        <f t="shared" si="6"/>
        <v>46268</v>
      </c>
      <c r="EQ20" s="9">
        <f t="shared" si="6"/>
        <v>46269</v>
      </c>
      <c r="ER20" s="9">
        <f t="shared" si="6"/>
        <v>46270</v>
      </c>
      <c r="ES20" s="9">
        <f t="shared" ref="ES20:FQ20" si="7">ES6</f>
        <v>46271</v>
      </c>
      <c r="ET20" s="9">
        <f t="shared" si="7"/>
        <v>46272</v>
      </c>
      <c r="EU20" s="9">
        <f t="shared" si="7"/>
        <v>46273</v>
      </c>
      <c r="EV20" s="9">
        <f t="shared" si="7"/>
        <v>46274</v>
      </c>
      <c r="EW20" s="9">
        <f t="shared" si="7"/>
        <v>46275</v>
      </c>
      <c r="EX20" s="9">
        <f t="shared" si="7"/>
        <v>46276</v>
      </c>
      <c r="EY20" s="9">
        <f t="shared" si="7"/>
        <v>46277</v>
      </c>
      <c r="EZ20" s="9">
        <f t="shared" si="7"/>
        <v>46278</v>
      </c>
      <c r="FA20" s="9">
        <f t="shared" si="7"/>
        <v>46279</v>
      </c>
      <c r="FB20" s="9">
        <f t="shared" si="7"/>
        <v>46280</v>
      </c>
      <c r="FC20" s="9">
        <f t="shared" si="7"/>
        <v>46281</v>
      </c>
      <c r="FD20" s="9">
        <f t="shared" si="7"/>
        <v>46282</v>
      </c>
      <c r="FE20" s="9">
        <f t="shared" si="7"/>
        <v>46283</v>
      </c>
      <c r="FF20" s="9">
        <f t="shared" si="7"/>
        <v>46284</v>
      </c>
      <c r="FG20" s="9">
        <f t="shared" si="7"/>
        <v>46285</v>
      </c>
      <c r="FH20" s="9">
        <f t="shared" si="7"/>
        <v>46286</v>
      </c>
      <c r="FI20" s="9">
        <f t="shared" si="7"/>
        <v>46287</v>
      </c>
      <c r="FJ20" s="9">
        <f t="shared" si="7"/>
        <v>46288</v>
      </c>
      <c r="FK20" s="9">
        <f t="shared" si="7"/>
        <v>46289</v>
      </c>
      <c r="FL20" s="9">
        <f t="shared" si="7"/>
        <v>46290</v>
      </c>
      <c r="FM20" s="9">
        <f t="shared" si="7"/>
        <v>46291</v>
      </c>
      <c r="FN20" s="9">
        <f t="shared" si="7"/>
        <v>46292</v>
      </c>
      <c r="FO20" s="9">
        <f t="shared" si="7"/>
        <v>46293</v>
      </c>
      <c r="FP20" s="9">
        <f t="shared" si="7"/>
        <v>46294</v>
      </c>
      <c r="FQ20" s="9">
        <f t="shared" si="7"/>
        <v>46295</v>
      </c>
    </row>
    <row r="21" spans="1:173" ht="16.149999999999999" customHeight="1" x14ac:dyDescent="0.2">
      <c r="A21" s="10" t="s">
        <v>14</v>
      </c>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59"/>
      <c r="BG21" s="59"/>
      <c r="BH21" s="59"/>
      <c r="BI21" s="59"/>
      <c r="BJ21" s="59"/>
      <c r="BK21" s="11"/>
      <c r="BL21" s="11"/>
      <c r="BM21" s="11"/>
      <c r="BN21" s="48"/>
      <c r="BO21" s="48"/>
      <c r="BP21" s="48"/>
      <c r="BQ21" s="48"/>
      <c r="BR21" s="48"/>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row>
    <row r="22" spans="1:173" x14ac:dyDescent="0.2">
      <c r="A22" s="94" t="s">
        <v>39</v>
      </c>
      <c r="B22" s="95">
        <f t="shared" ref="B22:T22" si="8">ROUNDUP(B8*0.85,)</f>
        <v>3655</v>
      </c>
      <c r="C22" s="95">
        <f t="shared" si="8"/>
        <v>3655</v>
      </c>
      <c r="D22" s="95">
        <f t="shared" si="8"/>
        <v>3655</v>
      </c>
      <c r="E22" s="95">
        <f t="shared" si="8"/>
        <v>3655</v>
      </c>
      <c r="F22" s="95">
        <f t="shared" si="8"/>
        <v>3655</v>
      </c>
      <c r="G22" s="95">
        <f t="shared" si="8"/>
        <v>3655</v>
      </c>
      <c r="H22" s="95">
        <f t="shared" si="8"/>
        <v>3655</v>
      </c>
      <c r="I22" s="95">
        <f t="shared" si="8"/>
        <v>3655</v>
      </c>
      <c r="J22" s="95">
        <f t="shared" si="8"/>
        <v>3655</v>
      </c>
      <c r="K22" s="95">
        <f t="shared" si="8"/>
        <v>3655</v>
      </c>
      <c r="L22" s="95">
        <f t="shared" si="8"/>
        <v>3655</v>
      </c>
      <c r="M22" s="95">
        <f t="shared" si="8"/>
        <v>3655</v>
      </c>
      <c r="N22" s="95">
        <f t="shared" si="8"/>
        <v>3910</v>
      </c>
      <c r="O22" s="95">
        <f t="shared" si="8"/>
        <v>3910</v>
      </c>
      <c r="P22" s="95">
        <f t="shared" si="8"/>
        <v>3655</v>
      </c>
      <c r="Q22" s="95">
        <f t="shared" si="8"/>
        <v>3655</v>
      </c>
      <c r="R22" s="95">
        <f t="shared" si="8"/>
        <v>3655</v>
      </c>
      <c r="S22" s="95">
        <f t="shared" si="8"/>
        <v>3655</v>
      </c>
      <c r="T22" s="95">
        <f t="shared" si="8"/>
        <v>4420</v>
      </c>
      <c r="U22" s="95">
        <f t="shared" ref="U22:CF22" si="9">ROUNDUP(U8*0.85,)</f>
        <v>4420</v>
      </c>
      <c r="V22" s="95">
        <f t="shared" si="9"/>
        <v>4420</v>
      </c>
      <c r="W22" s="95">
        <f t="shared" si="9"/>
        <v>3910</v>
      </c>
      <c r="X22" s="95">
        <f t="shared" si="9"/>
        <v>3910</v>
      </c>
      <c r="Y22" s="95">
        <f t="shared" si="9"/>
        <v>3910</v>
      </c>
      <c r="Z22" s="95">
        <f t="shared" si="9"/>
        <v>3910</v>
      </c>
      <c r="AA22" s="95">
        <f t="shared" si="9"/>
        <v>3910</v>
      </c>
      <c r="AB22" s="95">
        <f t="shared" si="9"/>
        <v>4165</v>
      </c>
      <c r="AC22" s="95">
        <f t="shared" si="9"/>
        <v>4165</v>
      </c>
      <c r="AD22" s="95">
        <f t="shared" si="9"/>
        <v>4165</v>
      </c>
      <c r="AE22" s="95">
        <f t="shared" si="9"/>
        <v>3655</v>
      </c>
      <c r="AF22" s="95">
        <f t="shared" si="9"/>
        <v>3655</v>
      </c>
      <c r="AG22" s="95">
        <f t="shared" si="9"/>
        <v>3655</v>
      </c>
      <c r="AH22" s="95">
        <f t="shared" si="9"/>
        <v>3655</v>
      </c>
      <c r="AI22" s="95">
        <f t="shared" si="9"/>
        <v>3655</v>
      </c>
      <c r="AJ22" s="95">
        <f t="shared" si="9"/>
        <v>3655</v>
      </c>
      <c r="AK22" s="95">
        <f t="shared" si="9"/>
        <v>3655</v>
      </c>
      <c r="AL22" s="95">
        <f t="shared" si="9"/>
        <v>3655</v>
      </c>
      <c r="AM22" s="95">
        <f t="shared" si="9"/>
        <v>3655</v>
      </c>
      <c r="AN22" s="95">
        <f t="shared" si="9"/>
        <v>3655</v>
      </c>
      <c r="AO22" s="95">
        <f t="shared" si="9"/>
        <v>3655</v>
      </c>
      <c r="AP22" s="95">
        <f t="shared" si="9"/>
        <v>3655</v>
      </c>
      <c r="AQ22" s="95">
        <f t="shared" si="9"/>
        <v>3655</v>
      </c>
      <c r="AR22" s="95">
        <f t="shared" si="9"/>
        <v>3655</v>
      </c>
      <c r="AS22" s="95">
        <f t="shared" si="9"/>
        <v>3655</v>
      </c>
      <c r="AT22" s="95">
        <f t="shared" si="9"/>
        <v>3655</v>
      </c>
      <c r="AU22" s="95">
        <f t="shared" si="9"/>
        <v>3655</v>
      </c>
      <c r="AV22" s="95">
        <f t="shared" si="9"/>
        <v>3655</v>
      </c>
      <c r="AW22" s="95">
        <f t="shared" si="9"/>
        <v>3655</v>
      </c>
      <c r="AX22" s="95">
        <f t="shared" si="9"/>
        <v>3655</v>
      </c>
      <c r="AY22" s="95">
        <f t="shared" si="9"/>
        <v>3655</v>
      </c>
      <c r="AZ22" s="95">
        <f t="shared" si="9"/>
        <v>3910</v>
      </c>
      <c r="BA22" s="95">
        <f t="shared" si="9"/>
        <v>3910</v>
      </c>
      <c r="BB22" s="95">
        <f t="shared" si="9"/>
        <v>3910</v>
      </c>
      <c r="BC22" s="95">
        <f t="shared" si="9"/>
        <v>3910</v>
      </c>
      <c r="BD22" s="95">
        <f t="shared" si="9"/>
        <v>8755</v>
      </c>
      <c r="BE22" s="95">
        <f t="shared" si="9"/>
        <v>8755</v>
      </c>
      <c r="BF22" s="100">
        <f t="shared" si="9"/>
        <v>8755</v>
      </c>
      <c r="BG22" s="100">
        <f t="shared" si="9"/>
        <v>8755</v>
      </c>
      <c r="BH22" s="100">
        <f t="shared" si="9"/>
        <v>8755</v>
      </c>
      <c r="BI22" s="100">
        <f t="shared" si="9"/>
        <v>8755</v>
      </c>
      <c r="BJ22" s="100">
        <f t="shared" si="9"/>
        <v>8755</v>
      </c>
      <c r="BK22" s="95">
        <f t="shared" si="9"/>
        <v>8755</v>
      </c>
      <c r="BL22" s="95">
        <f t="shared" si="9"/>
        <v>8755</v>
      </c>
      <c r="BM22" s="95">
        <f t="shared" si="9"/>
        <v>9095</v>
      </c>
      <c r="BN22" s="95">
        <f t="shared" si="9"/>
        <v>9095</v>
      </c>
      <c r="BO22" s="95">
        <f t="shared" si="9"/>
        <v>9095</v>
      </c>
      <c r="BP22" s="95">
        <f t="shared" si="9"/>
        <v>9095</v>
      </c>
      <c r="BQ22" s="95">
        <f t="shared" si="9"/>
        <v>9095</v>
      </c>
      <c r="BR22" s="95">
        <f t="shared" si="9"/>
        <v>9095</v>
      </c>
      <c r="BS22" s="95">
        <f t="shared" si="9"/>
        <v>9095</v>
      </c>
      <c r="BT22" s="95">
        <f t="shared" si="9"/>
        <v>6545</v>
      </c>
      <c r="BU22" s="95">
        <f t="shared" si="9"/>
        <v>6545</v>
      </c>
      <c r="BV22" s="95">
        <f t="shared" si="9"/>
        <v>6545</v>
      </c>
      <c r="BW22" s="95">
        <f t="shared" si="9"/>
        <v>6545</v>
      </c>
      <c r="BX22" s="95">
        <f t="shared" si="9"/>
        <v>6545</v>
      </c>
      <c r="BY22" s="95">
        <f t="shared" si="9"/>
        <v>6545</v>
      </c>
      <c r="BZ22" s="95">
        <f t="shared" si="9"/>
        <v>6545</v>
      </c>
      <c r="CA22" s="95">
        <f t="shared" si="9"/>
        <v>6545</v>
      </c>
      <c r="CB22" s="95">
        <f t="shared" si="9"/>
        <v>9095</v>
      </c>
      <c r="CC22" s="95">
        <f t="shared" si="9"/>
        <v>9095</v>
      </c>
      <c r="CD22" s="95">
        <f t="shared" si="9"/>
        <v>9095</v>
      </c>
      <c r="CE22" s="95">
        <f t="shared" si="9"/>
        <v>9095</v>
      </c>
      <c r="CF22" s="95">
        <f t="shared" si="9"/>
        <v>9095</v>
      </c>
      <c r="CG22" s="95">
        <f t="shared" ref="CG22:ER22" si="10">ROUNDUP(CG8*0.85,)</f>
        <v>9095</v>
      </c>
      <c r="CH22" s="95">
        <f t="shared" si="10"/>
        <v>9095</v>
      </c>
      <c r="CI22" s="95">
        <f t="shared" si="10"/>
        <v>9095</v>
      </c>
      <c r="CJ22" s="95">
        <f t="shared" si="10"/>
        <v>9095</v>
      </c>
      <c r="CK22" s="95">
        <f t="shared" si="10"/>
        <v>9095</v>
      </c>
      <c r="CL22" s="95">
        <f t="shared" si="10"/>
        <v>9095</v>
      </c>
      <c r="CM22" s="95">
        <f t="shared" si="10"/>
        <v>9095</v>
      </c>
      <c r="CN22" s="95">
        <f t="shared" si="10"/>
        <v>9095</v>
      </c>
      <c r="CO22" s="95">
        <f t="shared" si="10"/>
        <v>9095</v>
      </c>
      <c r="CP22" s="95">
        <f t="shared" si="10"/>
        <v>6120</v>
      </c>
      <c r="CQ22" s="95">
        <f t="shared" si="10"/>
        <v>6120</v>
      </c>
      <c r="CR22" s="95">
        <f t="shared" si="10"/>
        <v>6120</v>
      </c>
      <c r="CS22" s="95">
        <f t="shared" si="10"/>
        <v>6120</v>
      </c>
      <c r="CT22" s="95">
        <f t="shared" si="10"/>
        <v>6545</v>
      </c>
      <c r="CU22" s="95">
        <f t="shared" si="10"/>
        <v>6545</v>
      </c>
      <c r="CV22" s="95">
        <f t="shared" si="10"/>
        <v>6120</v>
      </c>
      <c r="CW22" s="95">
        <f t="shared" si="10"/>
        <v>6120</v>
      </c>
      <c r="CX22" s="95">
        <f t="shared" si="10"/>
        <v>6120</v>
      </c>
      <c r="CY22" s="95">
        <f t="shared" si="10"/>
        <v>6120</v>
      </c>
      <c r="CZ22" s="95">
        <f t="shared" si="10"/>
        <v>6120</v>
      </c>
      <c r="DA22" s="95">
        <f t="shared" si="10"/>
        <v>6545</v>
      </c>
      <c r="DB22" s="95">
        <f t="shared" si="10"/>
        <v>6545</v>
      </c>
      <c r="DC22" s="95">
        <f t="shared" si="10"/>
        <v>6120</v>
      </c>
      <c r="DD22" s="95">
        <f t="shared" si="10"/>
        <v>6120</v>
      </c>
      <c r="DE22" s="95">
        <f t="shared" si="10"/>
        <v>6120</v>
      </c>
      <c r="DF22" s="95">
        <f t="shared" si="10"/>
        <v>6120</v>
      </c>
      <c r="DG22" s="95">
        <f t="shared" si="10"/>
        <v>6120</v>
      </c>
      <c r="DH22" s="95">
        <f t="shared" si="10"/>
        <v>6545</v>
      </c>
      <c r="DI22" s="95">
        <f t="shared" si="10"/>
        <v>6545</v>
      </c>
      <c r="DJ22" s="95">
        <f t="shared" si="10"/>
        <v>6120</v>
      </c>
      <c r="DK22" s="95">
        <f t="shared" si="10"/>
        <v>6120</v>
      </c>
      <c r="DL22" s="95">
        <f t="shared" si="10"/>
        <v>6120</v>
      </c>
      <c r="DM22" s="95">
        <f t="shared" si="10"/>
        <v>6120</v>
      </c>
      <c r="DN22" s="95">
        <f t="shared" si="10"/>
        <v>6120</v>
      </c>
      <c r="DO22" s="95">
        <f t="shared" si="10"/>
        <v>6545</v>
      </c>
      <c r="DP22" s="95">
        <f t="shared" si="10"/>
        <v>6545</v>
      </c>
      <c r="DQ22" s="95">
        <f t="shared" si="10"/>
        <v>6120</v>
      </c>
      <c r="DR22" s="95">
        <f t="shared" si="10"/>
        <v>6120</v>
      </c>
      <c r="DS22" s="95">
        <f t="shared" si="10"/>
        <v>6120</v>
      </c>
      <c r="DT22" s="95">
        <f t="shared" si="10"/>
        <v>6120</v>
      </c>
      <c r="DU22" s="95">
        <f t="shared" si="10"/>
        <v>6120</v>
      </c>
      <c r="DV22" s="95">
        <f t="shared" si="10"/>
        <v>6545</v>
      </c>
      <c r="DW22" s="95">
        <f t="shared" si="10"/>
        <v>6545</v>
      </c>
      <c r="DX22" s="95">
        <f t="shared" si="10"/>
        <v>6120</v>
      </c>
      <c r="DY22" s="95">
        <f t="shared" si="10"/>
        <v>6120</v>
      </c>
      <c r="DZ22" s="95">
        <f t="shared" si="10"/>
        <v>6120</v>
      </c>
      <c r="EA22" s="95">
        <f t="shared" si="10"/>
        <v>6120</v>
      </c>
      <c r="EB22" s="95">
        <f t="shared" si="10"/>
        <v>6120</v>
      </c>
      <c r="EC22" s="95">
        <f t="shared" si="10"/>
        <v>6545</v>
      </c>
      <c r="ED22" s="95">
        <f t="shared" si="10"/>
        <v>6545</v>
      </c>
      <c r="EE22" s="95">
        <f t="shared" si="10"/>
        <v>5270</v>
      </c>
      <c r="EF22" s="95">
        <f t="shared" si="10"/>
        <v>5270</v>
      </c>
      <c r="EG22" s="95">
        <f t="shared" si="10"/>
        <v>5270</v>
      </c>
      <c r="EH22" s="95">
        <f t="shared" si="10"/>
        <v>5270</v>
      </c>
      <c r="EI22" s="95">
        <f t="shared" si="10"/>
        <v>5270</v>
      </c>
      <c r="EJ22" s="95">
        <f t="shared" si="10"/>
        <v>5270</v>
      </c>
      <c r="EK22" s="95">
        <f t="shared" si="10"/>
        <v>5270</v>
      </c>
      <c r="EL22" s="95">
        <f t="shared" si="10"/>
        <v>4845</v>
      </c>
      <c r="EM22" s="95">
        <f t="shared" si="10"/>
        <v>4845</v>
      </c>
      <c r="EN22" s="95">
        <f t="shared" si="10"/>
        <v>4845</v>
      </c>
      <c r="EO22" s="95">
        <f t="shared" si="10"/>
        <v>4845</v>
      </c>
      <c r="EP22" s="95">
        <f t="shared" si="10"/>
        <v>4845</v>
      </c>
      <c r="EQ22" s="95">
        <f t="shared" si="10"/>
        <v>5270</v>
      </c>
      <c r="ER22" s="95">
        <f t="shared" si="10"/>
        <v>5270</v>
      </c>
      <c r="ES22" s="95">
        <f t="shared" ref="ES22:FQ22" si="11">ROUNDUP(ES8*0.85,)</f>
        <v>4845</v>
      </c>
      <c r="ET22" s="95">
        <f t="shared" si="11"/>
        <v>4845</v>
      </c>
      <c r="EU22" s="95">
        <f t="shared" si="11"/>
        <v>4845</v>
      </c>
      <c r="EV22" s="95">
        <f t="shared" si="11"/>
        <v>4845</v>
      </c>
      <c r="EW22" s="95">
        <f t="shared" si="11"/>
        <v>4845</v>
      </c>
      <c r="EX22" s="95">
        <f t="shared" si="11"/>
        <v>5270</v>
      </c>
      <c r="EY22" s="95">
        <f t="shared" si="11"/>
        <v>5270</v>
      </c>
      <c r="EZ22" s="95">
        <f t="shared" si="11"/>
        <v>4845</v>
      </c>
      <c r="FA22" s="95">
        <f t="shared" si="11"/>
        <v>4845</v>
      </c>
      <c r="FB22" s="95">
        <f t="shared" si="11"/>
        <v>4845</v>
      </c>
      <c r="FC22" s="95">
        <f t="shared" si="11"/>
        <v>4845</v>
      </c>
      <c r="FD22" s="95">
        <f t="shared" si="11"/>
        <v>4845</v>
      </c>
      <c r="FE22" s="95">
        <f t="shared" si="11"/>
        <v>5270</v>
      </c>
      <c r="FF22" s="95">
        <f t="shared" si="11"/>
        <v>5270</v>
      </c>
      <c r="FG22" s="95">
        <f t="shared" si="11"/>
        <v>5270</v>
      </c>
      <c r="FH22" s="95">
        <f t="shared" si="11"/>
        <v>5270</v>
      </c>
      <c r="FI22" s="95">
        <f t="shared" si="11"/>
        <v>5270</v>
      </c>
      <c r="FJ22" s="95">
        <f t="shared" si="11"/>
        <v>5270</v>
      </c>
      <c r="FK22" s="95">
        <f t="shared" si="11"/>
        <v>5270</v>
      </c>
      <c r="FL22" s="95">
        <f t="shared" si="11"/>
        <v>5270</v>
      </c>
      <c r="FM22" s="95">
        <f t="shared" si="11"/>
        <v>5270</v>
      </c>
      <c r="FN22" s="95">
        <f t="shared" si="11"/>
        <v>5270</v>
      </c>
      <c r="FO22" s="95">
        <f t="shared" si="11"/>
        <v>5270</v>
      </c>
      <c r="FP22" s="95">
        <f t="shared" si="11"/>
        <v>5270</v>
      </c>
      <c r="FQ22" s="95">
        <f t="shared" si="11"/>
        <v>5270</v>
      </c>
    </row>
    <row r="23" spans="1:173" x14ac:dyDescent="0.2">
      <c r="A23" s="10" t="s">
        <v>15</v>
      </c>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100"/>
      <c r="BG23" s="100"/>
      <c r="BH23" s="100"/>
      <c r="BI23" s="100"/>
      <c r="BJ23" s="100"/>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5"/>
      <c r="EF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c r="FJ23" s="95"/>
      <c r="FK23" s="95"/>
      <c r="FL23" s="95"/>
      <c r="FM23" s="95"/>
      <c r="FN23" s="95"/>
      <c r="FO23" s="95"/>
      <c r="FP23" s="95"/>
      <c r="FQ23" s="95"/>
    </row>
    <row r="24" spans="1:173" x14ac:dyDescent="0.2">
      <c r="A24" s="94" t="s">
        <v>39</v>
      </c>
      <c r="B24" s="118">
        <f t="shared" ref="B24:T24" si="12">ROUNDUP(B10*0.85,)</f>
        <v>4930</v>
      </c>
      <c r="C24" s="118">
        <f t="shared" si="12"/>
        <v>4930</v>
      </c>
      <c r="D24" s="118">
        <f t="shared" si="12"/>
        <v>4930</v>
      </c>
      <c r="E24" s="118">
        <f t="shared" si="12"/>
        <v>4930</v>
      </c>
      <c r="F24" s="118">
        <f t="shared" si="12"/>
        <v>4930</v>
      </c>
      <c r="G24" s="118">
        <f t="shared" si="12"/>
        <v>4930</v>
      </c>
      <c r="H24" s="118">
        <f t="shared" si="12"/>
        <v>4930</v>
      </c>
      <c r="I24" s="118">
        <f t="shared" si="12"/>
        <v>4930</v>
      </c>
      <c r="J24" s="118">
        <f t="shared" si="12"/>
        <v>4930</v>
      </c>
      <c r="K24" s="118">
        <f t="shared" si="12"/>
        <v>4930</v>
      </c>
      <c r="L24" s="118">
        <f t="shared" si="12"/>
        <v>4930</v>
      </c>
      <c r="M24" s="118">
        <f t="shared" si="12"/>
        <v>4930</v>
      </c>
      <c r="N24" s="118">
        <f t="shared" si="12"/>
        <v>5185</v>
      </c>
      <c r="O24" s="118">
        <f t="shared" si="12"/>
        <v>5185</v>
      </c>
      <c r="P24" s="118">
        <f t="shared" si="12"/>
        <v>4930</v>
      </c>
      <c r="Q24" s="118">
        <f t="shared" si="12"/>
        <v>4930</v>
      </c>
      <c r="R24" s="118">
        <f t="shared" si="12"/>
        <v>4930</v>
      </c>
      <c r="S24" s="118">
        <f t="shared" si="12"/>
        <v>4930</v>
      </c>
      <c r="T24" s="118">
        <f t="shared" si="12"/>
        <v>5695</v>
      </c>
      <c r="U24" s="118">
        <f t="shared" ref="U24:CF24" si="13">ROUNDUP(U10*0.85,)</f>
        <v>5695</v>
      </c>
      <c r="V24" s="118">
        <f t="shared" si="13"/>
        <v>5695</v>
      </c>
      <c r="W24" s="118">
        <f t="shared" si="13"/>
        <v>5185</v>
      </c>
      <c r="X24" s="118">
        <f t="shared" si="13"/>
        <v>5185</v>
      </c>
      <c r="Y24" s="118">
        <f t="shared" si="13"/>
        <v>5185</v>
      </c>
      <c r="Z24" s="118">
        <f t="shared" si="13"/>
        <v>5185</v>
      </c>
      <c r="AA24" s="118">
        <f t="shared" si="13"/>
        <v>5185</v>
      </c>
      <c r="AB24" s="118">
        <f t="shared" si="13"/>
        <v>5440</v>
      </c>
      <c r="AC24" s="118">
        <f t="shared" si="13"/>
        <v>5440</v>
      </c>
      <c r="AD24" s="118">
        <f t="shared" si="13"/>
        <v>5440</v>
      </c>
      <c r="AE24" s="118">
        <f t="shared" si="13"/>
        <v>4930</v>
      </c>
      <c r="AF24" s="118">
        <f t="shared" si="13"/>
        <v>4930</v>
      </c>
      <c r="AG24" s="118">
        <f t="shared" si="13"/>
        <v>4930</v>
      </c>
      <c r="AH24" s="118">
        <f t="shared" si="13"/>
        <v>4930</v>
      </c>
      <c r="AI24" s="118">
        <f t="shared" si="13"/>
        <v>4930</v>
      </c>
      <c r="AJ24" s="118">
        <f t="shared" si="13"/>
        <v>4930</v>
      </c>
      <c r="AK24" s="118">
        <f t="shared" si="13"/>
        <v>4930</v>
      </c>
      <c r="AL24" s="118">
        <f t="shared" si="13"/>
        <v>4930</v>
      </c>
      <c r="AM24" s="118">
        <f t="shared" si="13"/>
        <v>4930</v>
      </c>
      <c r="AN24" s="118">
        <f t="shared" si="13"/>
        <v>4930</v>
      </c>
      <c r="AO24" s="118">
        <f t="shared" si="13"/>
        <v>4930</v>
      </c>
      <c r="AP24" s="118">
        <f t="shared" si="13"/>
        <v>4930</v>
      </c>
      <c r="AQ24" s="118">
        <f t="shared" si="13"/>
        <v>4930</v>
      </c>
      <c r="AR24" s="118">
        <f t="shared" si="13"/>
        <v>4930</v>
      </c>
      <c r="AS24" s="118">
        <f t="shared" si="13"/>
        <v>4930</v>
      </c>
      <c r="AT24" s="118">
        <f t="shared" si="13"/>
        <v>4930</v>
      </c>
      <c r="AU24" s="118">
        <f t="shared" si="13"/>
        <v>4930</v>
      </c>
      <c r="AV24" s="118">
        <f t="shared" si="13"/>
        <v>4930</v>
      </c>
      <c r="AW24" s="118">
        <f t="shared" si="13"/>
        <v>4930</v>
      </c>
      <c r="AX24" s="118">
        <f t="shared" si="13"/>
        <v>4930</v>
      </c>
      <c r="AY24" s="118">
        <f t="shared" si="13"/>
        <v>4930</v>
      </c>
      <c r="AZ24" s="118">
        <f t="shared" si="13"/>
        <v>5185</v>
      </c>
      <c r="BA24" s="118">
        <f t="shared" si="13"/>
        <v>5185</v>
      </c>
      <c r="BB24" s="118">
        <f t="shared" si="13"/>
        <v>5185</v>
      </c>
      <c r="BC24" s="118">
        <f t="shared" si="13"/>
        <v>5185</v>
      </c>
      <c r="BD24" s="118">
        <f t="shared" si="13"/>
        <v>10030</v>
      </c>
      <c r="BE24" s="118">
        <f t="shared" si="13"/>
        <v>10030</v>
      </c>
      <c r="BF24" s="247">
        <f t="shared" si="13"/>
        <v>10030</v>
      </c>
      <c r="BG24" s="247">
        <f t="shared" si="13"/>
        <v>10030</v>
      </c>
      <c r="BH24" s="247">
        <f t="shared" si="13"/>
        <v>10030</v>
      </c>
      <c r="BI24" s="247">
        <f t="shared" si="13"/>
        <v>10030</v>
      </c>
      <c r="BJ24" s="247">
        <f t="shared" si="13"/>
        <v>10030</v>
      </c>
      <c r="BK24" s="118">
        <f t="shared" si="13"/>
        <v>10030</v>
      </c>
      <c r="BL24" s="118">
        <f t="shared" si="13"/>
        <v>10030</v>
      </c>
      <c r="BM24" s="118">
        <f t="shared" si="13"/>
        <v>10370</v>
      </c>
      <c r="BN24" s="118">
        <f t="shared" si="13"/>
        <v>10370</v>
      </c>
      <c r="BO24" s="118">
        <f t="shared" si="13"/>
        <v>10370</v>
      </c>
      <c r="BP24" s="118">
        <f t="shared" si="13"/>
        <v>10370</v>
      </c>
      <c r="BQ24" s="118">
        <f t="shared" si="13"/>
        <v>10370</v>
      </c>
      <c r="BR24" s="118">
        <f t="shared" si="13"/>
        <v>10370</v>
      </c>
      <c r="BS24" s="118">
        <f t="shared" si="13"/>
        <v>10370</v>
      </c>
      <c r="BT24" s="118">
        <f t="shared" si="13"/>
        <v>7820</v>
      </c>
      <c r="BU24" s="118">
        <f t="shared" si="13"/>
        <v>7820</v>
      </c>
      <c r="BV24" s="118">
        <f t="shared" si="13"/>
        <v>7820</v>
      </c>
      <c r="BW24" s="118">
        <f t="shared" si="13"/>
        <v>7820</v>
      </c>
      <c r="BX24" s="118">
        <f t="shared" si="13"/>
        <v>7820</v>
      </c>
      <c r="BY24" s="118">
        <f t="shared" si="13"/>
        <v>7820</v>
      </c>
      <c r="BZ24" s="118">
        <f t="shared" si="13"/>
        <v>7820</v>
      </c>
      <c r="CA24" s="118">
        <f t="shared" si="13"/>
        <v>7820</v>
      </c>
      <c r="CB24" s="118">
        <f t="shared" si="13"/>
        <v>10370</v>
      </c>
      <c r="CC24" s="118">
        <f t="shared" si="13"/>
        <v>10370</v>
      </c>
      <c r="CD24" s="118">
        <f t="shared" si="13"/>
        <v>10370</v>
      </c>
      <c r="CE24" s="118">
        <f t="shared" si="13"/>
        <v>10370</v>
      </c>
      <c r="CF24" s="118">
        <f t="shared" si="13"/>
        <v>10370</v>
      </c>
      <c r="CG24" s="118">
        <f t="shared" ref="CG24:ER24" si="14">ROUNDUP(CG10*0.85,)</f>
        <v>10370</v>
      </c>
      <c r="CH24" s="118">
        <f t="shared" si="14"/>
        <v>10370</v>
      </c>
      <c r="CI24" s="118">
        <f t="shared" si="14"/>
        <v>10370</v>
      </c>
      <c r="CJ24" s="118">
        <f t="shared" si="14"/>
        <v>10370</v>
      </c>
      <c r="CK24" s="118">
        <f t="shared" si="14"/>
        <v>10370</v>
      </c>
      <c r="CL24" s="118">
        <f t="shared" si="14"/>
        <v>10370</v>
      </c>
      <c r="CM24" s="118">
        <f t="shared" si="14"/>
        <v>10370</v>
      </c>
      <c r="CN24" s="118">
        <f t="shared" si="14"/>
        <v>10370</v>
      </c>
      <c r="CO24" s="118">
        <f t="shared" si="14"/>
        <v>10370</v>
      </c>
      <c r="CP24" s="118">
        <f t="shared" si="14"/>
        <v>7395</v>
      </c>
      <c r="CQ24" s="118">
        <f t="shared" si="14"/>
        <v>7395</v>
      </c>
      <c r="CR24" s="118">
        <f t="shared" si="14"/>
        <v>7395</v>
      </c>
      <c r="CS24" s="118">
        <f t="shared" si="14"/>
        <v>7395</v>
      </c>
      <c r="CT24" s="118">
        <f t="shared" si="14"/>
        <v>7820</v>
      </c>
      <c r="CU24" s="118">
        <f t="shared" si="14"/>
        <v>7820</v>
      </c>
      <c r="CV24" s="118">
        <f t="shared" si="14"/>
        <v>7395</v>
      </c>
      <c r="CW24" s="118">
        <f t="shared" si="14"/>
        <v>7395</v>
      </c>
      <c r="CX24" s="118">
        <f t="shared" si="14"/>
        <v>7395</v>
      </c>
      <c r="CY24" s="118">
        <f t="shared" si="14"/>
        <v>7395</v>
      </c>
      <c r="CZ24" s="118">
        <f t="shared" si="14"/>
        <v>7395</v>
      </c>
      <c r="DA24" s="118">
        <f t="shared" si="14"/>
        <v>7820</v>
      </c>
      <c r="DB24" s="118">
        <f t="shared" si="14"/>
        <v>7820</v>
      </c>
      <c r="DC24" s="118">
        <f t="shared" si="14"/>
        <v>7395</v>
      </c>
      <c r="DD24" s="118">
        <f t="shared" si="14"/>
        <v>7395</v>
      </c>
      <c r="DE24" s="118">
        <f t="shared" si="14"/>
        <v>7395</v>
      </c>
      <c r="DF24" s="118">
        <f t="shared" si="14"/>
        <v>7395</v>
      </c>
      <c r="DG24" s="118">
        <f t="shared" si="14"/>
        <v>7395</v>
      </c>
      <c r="DH24" s="118">
        <f t="shared" si="14"/>
        <v>7820</v>
      </c>
      <c r="DI24" s="118">
        <f t="shared" si="14"/>
        <v>7820</v>
      </c>
      <c r="DJ24" s="118">
        <f t="shared" si="14"/>
        <v>7395</v>
      </c>
      <c r="DK24" s="118">
        <f t="shared" si="14"/>
        <v>7395</v>
      </c>
      <c r="DL24" s="118">
        <f t="shared" si="14"/>
        <v>7395</v>
      </c>
      <c r="DM24" s="118">
        <f t="shared" si="14"/>
        <v>7395</v>
      </c>
      <c r="DN24" s="118">
        <f t="shared" si="14"/>
        <v>7395</v>
      </c>
      <c r="DO24" s="118">
        <f t="shared" si="14"/>
        <v>7820</v>
      </c>
      <c r="DP24" s="118">
        <f t="shared" si="14"/>
        <v>7820</v>
      </c>
      <c r="DQ24" s="118">
        <f t="shared" si="14"/>
        <v>7395</v>
      </c>
      <c r="DR24" s="118">
        <f t="shared" si="14"/>
        <v>7395</v>
      </c>
      <c r="DS24" s="118">
        <f t="shared" si="14"/>
        <v>7395</v>
      </c>
      <c r="DT24" s="118">
        <f t="shared" si="14"/>
        <v>7395</v>
      </c>
      <c r="DU24" s="118">
        <f t="shared" si="14"/>
        <v>7395</v>
      </c>
      <c r="DV24" s="118">
        <f t="shared" si="14"/>
        <v>7820</v>
      </c>
      <c r="DW24" s="118">
        <f t="shared" si="14"/>
        <v>7820</v>
      </c>
      <c r="DX24" s="118">
        <f t="shared" si="14"/>
        <v>7395</v>
      </c>
      <c r="DY24" s="118">
        <f t="shared" si="14"/>
        <v>7395</v>
      </c>
      <c r="DZ24" s="118">
        <f t="shared" si="14"/>
        <v>7395</v>
      </c>
      <c r="EA24" s="118">
        <f t="shared" si="14"/>
        <v>7395</v>
      </c>
      <c r="EB24" s="118">
        <f t="shared" si="14"/>
        <v>7395</v>
      </c>
      <c r="EC24" s="118">
        <f t="shared" si="14"/>
        <v>7820</v>
      </c>
      <c r="ED24" s="118">
        <f t="shared" si="14"/>
        <v>7820</v>
      </c>
      <c r="EE24" s="118">
        <f t="shared" si="14"/>
        <v>6545</v>
      </c>
      <c r="EF24" s="118">
        <f t="shared" si="14"/>
        <v>6545</v>
      </c>
      <c r="EG24" s="118">
        <f t="shared" si="14"/>
        <v>6545</v>
      </c>
      <c r="EH24" s="118">
        <f t="shared" si="14"/>
        <v>6545</v>
      </c>
      <c r="EI24" s="118">
        <f t="shared" si="14"/>
        <v>6545</v>
      </c>
      <c r="EJ24" s="118">
        <f t="shared" si="14"/>
        <v>6545</v>
      </c>
      <c r="EK24" s="118">
        <f t="shared" si="14"/>
        <v>6545</v>
      </c>
      <c r="EL24" s="118">
        <f t="shared" si="14"/>
        <v>6120</v>
      </c>
      <c r="EM24" s="118">
        <f t="shared" si="14"/>
        <v>6120</v>
      </c>
      <c r="EN24" s="118">
        <f t="shared" si="14"/>
        <v>6120</v>
      </c>
      <c r="EO24" s="118">
        <f t="shared" si="14"/>
        <v>6120</v>
      </c>
      <c r="EP24" s="118">
        <f t="shared" si="14"/>
        <v>6120</v>
      </c>
      <c r="EQ24" s="118">
        <f t="shared" si="14"/>
        <v>6545</v>
      </c>
      <c r="ER24" s="118">
        <f t="shared" si="14"/>
        <v>6545</v>
      </c>
      <c r="ES24" s="118">
        <f t="shared" ref="ES24:FQ24" si="15">ROUNDUP(ES10*0.85,)</f>
        <v>6120</v>
      </c>
      <c r="ET24" s="118">
        <f t="shared" si="15"/>
        <v>6120</v>
      </c>
      <c r="EU24" s="118">
        <f t="shared" si="15"/>
        <v>6120</v>
      </c>
      <c r="EV24" s="118">
        <f t="shared" si="15"/>
        <v>6120</v>
      </c>
      <c r="EW24" s="118">
        <f t="shared" si="15"/>
        <v>6120</v>
      </c>
      <c r="EX24" s="118">
        <f t="shared" si="15"/>
        <v>6545</v>
      </c>
      <c r="EY24" s="118">
        <f t="shared" si="15"/>
        <v>6545</v>
      </c>
      <c r="EZ24" s="118">
        <f t="shared" si="15"/>
        <v>6120</v>
      </c>
      <c r="FA24" s="118">
        <f t="shared" si="15"/>
        <v>6120</v>
      </c>
      <c r="FB24" s="118">
        <f t="shared" si="15"/>
        <v>6120</v>
      </c>
      <c r="FC24" s="118">
        <f t="shared" si="15"/>
        <v>6120</v>
      </c>
      <c r="FD24" s="118">
        <f t="shared" si="15"/>
        <v>6120</v>
      </c>
      <c r="FE24" s="118">
        <f t="shared" si="15"/>
        <v>6545</v>
      </c>
      <c r="FF24" s="118">
        <f t="shared" si="15"/>
        <v>6545</v>
      </c>
      <c r="FG24" s="118">
        <f t="shared" si="15"/>
        <v>6545</v>
      </c>
      <c r="FH24" s="118">
        <f t="shared" si="15"/>
        <v>6545</v>
      </c>
      <c r="FI24" s="118">
        <f t="shared" si="15"/>
        <v>6545</v>
      </c>
      <c r="FJ24" s="118">
        <f t="shared" si="15"/>
        <v>6545</v>
      </c>
      <c r="FK24" s="118">
        <f t="shared" si="15"/>
        <v>6545</v>
      </c>
      <c r="FL24" s="118">
        <f t="shared" si="15"/>
        <v>6545</v>
      </c>
      <c r="FM24" s="118">
        <f t="shared" si="15"/>
        <v>6545</v>
      </c>
      <c r="FN24" s="118">
        <f t="shared" si="15"/>
        <v>6545</v>
      </c>
      <c r="FO24" s="118">
        <f t="shared" si="15"/>
        <v>6545</v>
      </c>
      <c r="FP24" s="118">
        <f t="shared" si="15"/>
        <v>6545</v>
      </c>
      <c r="FQ24" s="118">
        <f t="shared" si="15"/>
        <v>6545</v>
      </c>
    </row>
    <row r="25" spans="1:173" x14ac:dyDescent="0.2">
      <c r="A25" s="30" t="s">
        <v>16</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100"/>
      <c r="BG25" s="100"/>
      <c r="BH25" s="100"/>
      <c r="BI25" s="100"/>
      <c r="BJ25" s="100"/>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row>
    <row r="26" spans="1:173" x14ac:dyDescent="0.2">
      <c r="A26" s="96" t="s">
        <v>39</v>
      </c>
      <c r="B26" s="95">
        <f t="shared" ref="B26:T26" si="16">B24</f>
        <v>4930</v>
      </c>
      <c r="C26" s="95">
        <f t="shared" si="16"/>
        <v>4930</v>
      </c>
      <c r="D26" s="95">
        <f t="shared" si="16"/>
        <v>4930</v>
      </c>
      <c r="E26" s="95">
        <f t="shared" si="16"/>
        <v>4930</v>
      </c>
      <c r="F26" s="95">
        <f t="shared" si="16"/>
        <v>4930</v>
      </c>
      <c r="G26" s="95">
        <f t="shared" si="16"/>
        <v>4930</v>
      </c>
      <c r="H26" s="95">
        <f t="shared" si="16"/>
        <v>4930</v>
      </c>
      <c r="I26" s="95">
        <f t="shared" si="16"/>
        <v>4930</v>
      </c>
      <c r="J26" s="95">
        <f t="shared" si="16"/>
        <v>4930</v>
      </c>
      <c r="K26" s="95">
        <f t="shared" si="16"/>
        <v>4930</v>
      </c>
      <c r="L26" s="95">
        <f t="shared" si="16"/>
        <v>4930</v>
      </c>
      <c r="M26" s="95">
        <f t="shared" si="16"/>
        <v>4930</v>
      </c>
      <c r="N26" s="95">
        <f t="shared" si="16"/>
        <v>5185</v>
      </c>
      <c r="O26" s="95">
        <f t="shared" si="16"/>
        <v>5185</v>
      </c>
      <c r="P26" s="95">
        <f t="shared" si="16"/>
        <v>4930</v>
      </c>
      <c r="Q26" s="95">
        <f t="shared" si="16"/>
        <v>4930</v>
      </c>
      <c r="R26" s="95">
        <f t="shared" si="16"/>
        <v>4930</v>
      </c>
      <c r="S26" s="95">
        <f t="shared" si="16"/>
        <v>4930</v>
      </c>
      <c r="T26" s="95">
        <f t="shared" si="16"/>
        <v>5695</v>
      </c>
      <c r="U26" s="95">
        <f t="shared" ref="U26:CF26" si="17">U24</f>
        <v>5695</v>
      </c>
      <c r="V26" s="95">
        <f t="shared" si="17"/>
        <v>5695</v>
      </c>
      <c r="W26" s="95">
        <f t="shared" si="17"/>
        <v>5185</v>
      </c>
      <c r="X26" s="95">
        <f t="shared" si="17"/>
        <v>5185</v>
      </c>
      <c r="Y26" s="95">
        <f t="shared" si="17"/>
        <v>5185</v>
      </c>
      <c r="Z26" s="95">
        <f t="shared" si="17"/>
        <v>5185</v>
      </c>
      <c r="AA26" s="95">
        <f t="shared" si="17"/>
        <v>5185</v>
      </c>
      <c r="AB26" s="95">
        <f t="shared" si="17"/>
        <v>5440</v>
      </c>
      <c r="AC26" s="95">
        <f t="shared" si="17"/>
        <v>5440</v>
      </c>
      <c r="AD26" s="95">
        <f t="shared" si="17"/>
        <v>5440</v>
      </c>
      <c r="AE26" s="95">
        <f t="shared" si="17"/>
        <v>4930</v>
      </c>
      <c r="AF26" s="95">
        <f t="shared" si="17"/>
        <v>4930</v>
      </c>
      <c r="AG26" s="95">
        <f t="shared" si="17"/>
        <v>4930</v>
      </c>
      <c r="AH26" s="95">
        <f t="shared" si="17"/>
        <v>4930</v>
      </c>
      <c r="AI26" s="95">
        <f t="shared" si="17"/>
        <v>4930</v>
      </c>
      <c r="AJ26" s="95">
        <f t="shared" si="17"/>
        <v>4930</v>
      </c>
      <c r="AK26" s="95">
        <f t="shared" si="17"/>
        <v>4930</v>
      </c>
      <c r="AL26" s="95">
        <f t="shared" si="17"/>
        <v>4930</v>
      </c>
      <c r="AM26" s="95">
        <f t="shared" si="17"/>
        <v>4930</v>
      </c>
      <c r="AN26" s="95">
        <f t="shared" si="17"/>
        <v>4930</v>
      </c>
      <c r="AO26" s="95">
        <f t="shared" si="17"/>
        <v>4930</v>
      </c>
      <c r="AP26" s="95">
        <f t="shared" si="17"/>
        <v>4930</v>
      </c>
      <c r="AQ26" s="95">
        <f t="shared" si="17"/>
        <v>4930</v>
      </c>
      <c r="AR26" s="95">
        <f t="shared" si="17"/>
        <v>4930</v>
      </c>
      <c r="AS26" s="95">
        <f t="shared" si="17"/>
        <v>4930</v>
      </c>
      <c r="AT26" s="95">
        <f t="shared" si="17"/>
        <v>4930</v>
      </c>
      <c r="AU26" s="95">
        <f t="shared" si="17"/>
        <v>4930</v>
      </c>
      <c r="AV26" s="95">
        <f t="shared" si="17"/>
        <v>4930</v>
      </c>
      <c r="AW26" s="95">
        <f t="shared" si="17"/>
        <v>4930</v>
      </c>
      <c r="AX26" s="95">
        <f t="shared" si="17"/>
        <v>4930</v>
      </c>
      <c r="AY26" s="95">
        <f t="shared" si="17"/>
        <v>4930</v>
      </c>
      <c r="AZ26" s="95">
        <f t="shared" si="17"/>
        <v>5185</v>
      </c>
      <c r="BA26" s="95">
        <f t="shared" si="17"/>
        <v>5185</v>
      </c>
      <c r="BB26" s="95">
        <f t="shared" si="17"/>
        <v>5185</v>
      </c>
      <c r="BC26" s="95">
        <f t="shared" si="17"/>
        <v>5185</v>
      </c>
      <c r="BD26" s="95">
        <f t="shared" si="17"/>
        <v>10030</v>
      </c>
      <c r="BE26" s="95">
        <f t="shared" si="17"/>
        <v>10030</v>
      </c>
      <c r="BF26" s="100">
        <f t="shared" si="17"/>
        <v>10030</v>
      </c>
      <c r="BG26" s="100">
        <f t="shared" si="17"/>
        <v>10030</v>
      </c>
      <c r="BH26" s="100">
        <f t="shared" si="17"/>
        <v>10030</v>
      </c>
      <c r="BI26" s="100">
        <f t="shared" si="17"/>
        <v>10030</v>
      </c>
      <c r="BJ26" s="100">
        <f t="shared" si="17"/>
        <v>10030</v>
      </c>
      <c r="BK26" s="95">
        <f t="shared" si="17"/>
        <v>10030</v>
      </c>
      <c r="BL26" s="95">
        <f t="shared" si="17"/>
        <v>10030</v>
      </c>
      <c r="BM26" s="95">
        <f t="shared" si="17"/>
        <v>10370</v>
      </c>
      <c r="BN26" s="95">
        <f t="shared" si="17"/>
        <v>10370</v>
      </c>
      <c r="BO26" s="95">
        <f t="shared" si="17"/>
        <v>10370</v>
      </c>
      <c r="BP26" s="95">
        <f t="shared" si="17"/>
        <v>10370</v>
      </c>
      <c r="BQ26" s="95">
        <f t="shared" si="17"/>
        <v>10370</v>
      </c>
      <c r="BR26" s="95">
        <f t="shared" si="17"/>
        <v>10370</v>
      </c>
      <c r="BS26" s="95">
        <f t="shared" si="17"/>
        <v>10370</v>
      </c>
      <c r="BT26" s="95">
        <f t="shared" si="17"/>
        <v>7820</v>
      </c>
      <c r="BU26" s="95">
        <f t="shared" si="17"/>
        <v>7820</v>
      </c>
      <c r="BV26" s="95">
        <f t="shared" si="17"/>
        <v>7820</v>
      </c>
      <c r="BW26" s="95">
        <f t="shared" si="17"/>
        <v>7820</v>
      </c>
      <c r="BX26" s="95">
        <f t="shared" si="17"/>
        <v>7820</v>
      </c>
      <c r="BY26" s="95">
        <f t="shared" si="17"/>
        <v>7820</v>
      </c>
      <c r="BZ26" s="95">
        <f t="shared" si="17"/>
        <v>7820</v>
      </c>
      <c r="CA26" s="95">
        <f t="shared" si="17"/>
        <v>7820</v>
      </c>
      <c r="CB26" s="95">
        <f t="shared" si="17"/>
        <v>10370</v>
      </c>
      <c r="CC26" s="95">
        <f t="shared" si="17"/>
        <v>10370</v>
      </c>
      <c r="CD26" s="95">
        <f t="shared" si="17"/>
        <v>10370</v>
      </c>
      <c r="CE26" s="95">
        <f t="shared" si="17"/>
        <v>10370</v>
      </c>
      <c r="CF26" s="95">
        <f t="shared" si="17"/>
        <v>10370</v>
      </c>
      <c r="CG26" s="95">
        <f t="shared" ref="CG26:ER26" si="18">CG24</f>
        <v>10370</v>
      </c>
      <c r="CH26" s="95">
        <f t="shared" si="18"/>
        <v>10370</v>
      </c>
      <c r="CI26" s="95">
        <f t="shared" si="18"/>
        <v>10370</v>
      </c>
      <c r="CJ26" s="95">
        <f t="shared" si="18"/>
        <v>10370</v>
      </c>
      <c r="CK26" s="95">
        <f t="shared" si="18"/>
        <v>10370</v>
      </c>
      <c r="CL26" s="95">
        <f t="shared" si="18"/>
        <v>10370</v>
      </c>
      <c r="CM26" s="95">
        <f t="shared" si="18"/>
        <v>10370</v>
      </c>
      <c r="CN26" s="95">
        <f t="shared" si="18"/>
        <v>10370</v>
      </c>
      <c r="CO26" s="95">
        <f t="shared" si="18"/>
        <v>10370</v>
      </c>
      <c r="CP26" s="95">
        <f t="shared" si="18"/>
        <v>7395</v>
      </c>
      <c r="CQ26" s="95">
        <f t="shared" si="18"/>
        <v>7395</v>
      </c>
      <c r="CR26" s="95">
        <f t="shared" si="18"/>
        <v>7395</v>
      </c>
      <c r="CS26" s="95">
        <f t="shared" si="18"/>
        <v>7395</v>
      </c>
      <c r="CT26" s="95">
        <f t="shared" si="18"/>
        <v>7820</v>
      </c>
      <c r="CU26" s="95">
        <f t="shared" si="18"/>
        <v>7820</v>
      </c>
      <c r="CV26" s="95">
        <f t="shared" si="18"/>
        <v>7395</v>
      </c>
      <c r="CW26" s="95">
        <f t="shared" si="18"/>
        <v>7395</v>
      </c>
      <c r="CX26" s="95">
        <f t="shared" si="18"/>
        <v>7395</v>
      </c>
      <c r="CY26" s="95">
        <f t="shared" si="18"/>
        <v>7395</v>
      </c>
      <c r="CZ26" s="95">
        <f t="shared" si="18"/>
        <v>7395</v>
      </c>
      <c r="DA26" s="95">
        <f t="shared" si="18"/>
        <v>7820</v>
      </c>
      <c r="DB26" s="95">
        <f t="shared" si="18"/>
        <v>7820</v>
      </c>
      <c r="DC26" s="95">
        <f t="shared" si="18"/>
        <v>7395</v>
      </c>
      <c r="DD26" s="95">
        <f t="shared" si="18"/>
        <v>7395</v>
      </c>
      <c r="DE26" s="95">
        <f t="shared" si="18"/>
        <v>7395</v>
      </c>
      <c r="DF26" s="95">
        <f t="shared" si="18"/>
        <v>7395</v>
      </c>
      <c r="DG26" s="95">
        <f t="shared" si="18"/>
        <v>7395</v>
      </c>
      <c r="DH26" s="95">
        <f t="shared" si="18"/>
        <v>7820</v>
      </c>
      <c r="DI26" s="95">
        <f t="shared" si="18"/>
        <v>7820</v>
      </c>
      <c r="DJ26" s="95">
        <f t="shared" si="18"/>
        <v>7395</v>
      </c>
      <c r="DK26" s="95">
        <f t="shared" si="18"/>
        <v>7395</v>
      </c>
      <c r="DL26" s="95">
        <f t="shared" si="18"/>
        <v>7395</v>
      </c>
      <c r="DM26" s="95">
        <f t="shared" si="18"/>
        <v>7395</v>
      </c>
      <c r="DN26" s="95">
        <f t="shared" si="18"/>
        <v>7395</v>
      </c>
      <c r="DO26" s="95">
        <f t="shared" si="18"/>
        <v>7820</v>
      </c>
      <c r="DP26" s="95">
        <f t="shared" si="18"/>
        <v>7820</v>
      </c>
      <c r="DQ26" s="95">
        <f t="shared" si="18"/>
        <v>7395</v>
      </c>
      <c r="DR26" s="95">
        <f t="shared" si="18"/>
        <v>7395</v>
      </c>
      <c r="DS26" s="95">
        <f t="shared" si="18"/>
        <v>7395</v>
      </c>
      <c r="DT26" s="95">
        <f t="shared" si="18"/>
        <v>7395</v>
      </c>
      <c r="DU26" s="95">
        <f t="shared" si="18"/>
        <v>7395</v>
      </c>
      <c r="DV26" s="95">
        <f t="shared" si="18"/>
        <v>7820</v>
      </c>
      <c r="DW26" s="95">
        <f t="shared" si="18"/>
        <v>7820</v>
      </c>
      <c r="DX26" s="95">
        <f t="shared" si="18"/>
        <v>7395</v>
      </c>
      <c r="DY26" s="95">
        <f t="shared" si="18"/>
        <v>7395</v>
      </c>
      <c r="DZ26" s="95">
        <f t="shared" si="18"/>
        <v>7395</v>
      </c>
      <c r="EA26" s="95">
        <f t="shared" si="18"/>
        <v>7395</v>
      </c>
      <c r="EB26" s="95">
        <f t="shared" si="18"/>
        <v>7395</v>
      </c>
      <c r="EC26" s="95">
        <f t="shared" si="18"/>
        <v>7820</v>
      </c>
      <c r="ED26" s="95">
        <f t="shared" si="18"/>
        <v>7820</v>
      </c>
      <c r="EE26" s="95">
        <f t="shared" si="18"/>
        <v>6545</v>
      </c>
      <c r="EF26" s="95">
        <f t="shared" si="18"/>
        <v>6545</v>
      </c>
      <c r="EG26" s="95">
        <f t="shared" si="18"/>
        <v>6545</v>
      </c>
      <c r="EH26" s="95">
        <f t="shared" si="18"/>
        <v>6545</v>
      </c>
      <c r="EI26" s="95">
        <f t="shared" si="18"/>
        <v>6545</v>
      </c>
      <c r="EJ26" s="95">
        <f t="shared" si="18"/>
        <v>6545</v>
      </c>
      <c r="EK26" s="95">
        <f t="shared" si="18"/>
        <v>6545</v>
      </c>
      <c r="EL26" s="95">
        <f t="shared" si="18"/>
        <v>6120</v>
      </c>
      <c r="EM26" s="95">
        <f t="shared" si="18"/>
        <v>6120</v>
      </c>
      <c r="EN26" s="95">
        <f t="shared" si="18"/>
        <v>6120</v>
      </c>
      <c r="EO26" s="95">
        <f t="shared" si="18"/>
        <v>6120</v>
      </c>
      <c r="EP26" s="95">
        <f t="shared" si="18"/>
        <v>6120</v>
      </c>
      <c r="EQ26" s="95">
        <f t="shared" si="18"/>
        <v>6545</v>
      </c>
      <c r="ER26" s="95">
        <f t="shared" si="18"/>
        <v>6545</v>
      </c>
      <c r="ES26" s="95">
        <f t="shared" ref="ES26:FQ26" si="19">ES24</f>
        <v>6120</v>
      </c>
      <c r="ET26" s="95">
        <f t="shared" si="19"/>
        <v>6120</v>
      </c>
      <c r="EU26" s="95">
        <f t="shared" si="19"/>
        <v>6120</v>
      </c>
      <c r="EV26" s="95">
        <f t="shared" si="19"/>
        <v>6120</v>
      </c>
      <c r="EW26" s="95">
        <f t="shared" si="19"/>
        <v>6120</v>
      </c>
      <c r="EX26" s="95">
        <f t="shared" si="19"/>
        <v>6545</v>
      </c>
      <c r="EY26" s="95">
        <f t="shared" si="19"/>
        <v>6545</v>
      </c>
      <c r="EZ26" s="95">
        <f t="shared" si="19"/>
        <v>6120</v>
      </c>
      <c r="FA26" s="95">
        <f t="shared" si="19"/>
        <v>6120</v>
      </c>
      <c r="FB26" s="95">
        <f t="shared" si="19"/>
        <v>6120</v>
      </c>
      <c r="FC26" s="95">
        <f t="shared" si="19"/>
        <v>6120</v>
      </c>
      <c r="FD26" s="95">
        <f t="shared" si="19"/>
        <v>6120</v>
      </c>
      <c r="FE26" s="95">
        <f t="shared" si="19"/>
        <v>6545</v>
      </c>
      <c r="FF26" s="95">
        <f t="shared" si="19"/>
        <v>6545</v>
      </c>
      <c r="FG26" s="95">
        <f t="shared" si="19"/>
        <v>6545</v>
      </c>
      <c r="FH26" s="95">
        <f t="shared" si="19"/>
        <v>6545</v>
      </c>
      <c r="FI26" s="95">
        <f t="shared" si="19"/>
        <v>6545</v>
      </c>
      <c r="FJ26" s="95">
        <f t="shared" si="19"/>
        <v>6545</v>
      </c>
      <c r="FK26" s="95">
        <f t="shared" si="19"/>
        <v>6545</v>
      </c>
      <c r="FL26" s="95">
        <f t="shared" si="19"/>
        <v>6545</v>
      </c>
      <c r="FM26" s="95">
        <f t="shared" si="19"/>
        <v>6545</v>
      </c>
      <c r="FN26" s="95">
        <f t="shared" si="19"/>
        <v>6545</v>
      </c>
      <c r="FO26" s="95">
        <f t="shared" si="19"/>
        <v>6545</v>
      </c>
      <c r="FP26" s="95">
        <f t="shared" si="19"/>
        <v>6545</v>
      </c>
      <c r="FQ26" s="95">
        <f t="shared" si="19"/>
        <v>6545</v>
      </c>
    </row>
    <row r="27" spans="1:173" x14ac:dyDescent="0.2">
      <c r="A27" s="14" t="s">
        <v>17</v>
      </c>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247"/>
      <c r="BG27" s="247"/>
      <c r="BH27" s="247"/>
      <c r="BI27" s="247"/>
      <c r="BJ27" s="247"/>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c r="CZ27" s="118"/>
      <c r="DA27" s="118"/>
      <c r="DB27" s="118"/>
      <c r="DC27" s="118"/>
      <c r="DD27" s="118"/>
      <c r="DE27" s="118"/>
      <c r="DF27" s="118"/>
      <c r="DG27" s="118"/>
      <c r="DH27" s="118"/>
      <c r="DI27" s="118"/>
      <c r="DJ27" s="118"/>
      <c r="DK27" s="118"/>
      <c r="DL27" s="118"/>
      <c r="DM27" s="118"/>
      <c r="DN27" s="118"/>
      <c r="DO27" s="118"/>
      <c r="DP27" s="118"/>
      <c r="DQ27" s="118"/>
      <c r="DR27" s="118"/>
      <c r="DS27" s="118"/>
      <c r="DT27" s="118"/>
      <c r="DU27" s="118"/>
      <c r="DV27" s="118"/>
      <c r="DW27" s="118"/>
      <c r="DX27" s="118"/>
      <c r="DY27" s="118"/>
      <c r="DZ27" s="118"/>
      <c r="EA27" s="118"/>
      <c r="EB27" s="118"/>
      <c r="EC27" s="118"/>
      <c r="ED27" s="118"/>
      <c r="EE27" s="118"/>
      <c r="EF27" s="118"/>
      <c r="EG27" s="118"/>
      <c r="EH27" s="118"/>
      <c r="EI27" s="118"/>
      <c r="EJ27" s="118"/>
      <c r="EK27" s="118"/>
      <c r="EL27" s="118"/>
      <c r="EM27" s="118"/>
      <c r="EN27" s="118"/>
      <c r="EO27" s="118"/>
      <c r="EP27" s="118"/>
      <c r="EQ27" s="118"/>
      <c r="ER27" s="118"/>
      <c r="ES27" s="118"/>
      <c r="ET27" s="118"/>
      <c r="EU27" s="118"/>
      <c r="EV27" s="118"/>
      <c r="EW27" s="118"/>
      <c r="EX27" s="118"/>
      <c r="EY27" s="118"/>
      <c r="EZ27" s="118"/>
      <c r="FA27" s="118"/>
      <c r="FB27" s="118"/>
      <c r="FC27" s="118"/>
      <c r="FD27" s="118"/>
      <c r="FE27" s="118"/>
      <c r="FF27" s="118"/>
      <c r="FG27" s="118"/>
      <c r="FH27" s="118"/>
      <c r="FI27" s="118"/>
      <c r="FJ27" s="118"/>
      <c r="FK27" s="118"/>
      <c r="FL27" s="118"/>
      <c r="FM27" s="118"/>
      <c r="FN27" s="118"/>
      <c r="FO27" s="118"/>
      <c r="FP27" s="118"/>
      <c r="FQ27" s="118"/>
    </row>
    <row r="28" spans="1:173" x14ac:dyDescent="0.2">
      <c r="A28" s="94" t="s">
        <v>39</v>
      </c>
      <c r="B28" s="118">
        <f t="shared" ref="B28:T28" si="20">ROUNDUP(B14*0.85,)</f>
        <v>8330</v>
      </c>
      <c r="C28" s="118">
        <f t="shared" si="20"/>
        <v>8330</v>
      </c>
      <c r="D28" s="118">
        <f t="shared" si="20"/>
        <v>8330</v>
      </c>
      <c r="E28" s="118">
        <f t="shared" si="20"/>
        <v>8330</v>
      </c>
      <c r="F28" s="118">
        <f t="shared" si="20"/>
        <v>8330</v>
      </c>
      <c r="G28" s="118">
        <f t="shared" si="20"/>
        <v>8330</v>
      </c>
      <c r="H28" s="118">
        <f t="shared" si="20"/>
        <v>8330</v>
      </c>
      <c r="I28" s="118">
        <f t="shared" si="20"/>
        <v>8330</v>
      </c>
      <c r="J28" s="118">
        <f t="shared" si="20"/>
        <v>8330</v>
      </c>
      <c r="K28" s="118">
        <f t="shared" si="20"/>
        <v>8330</v>
      </c>
      <c r="L28" s="118">
        <f t="shared" si="20"/>
        <v>8330</v>
      </c>
      <c r="M28" s="118">
        <f t="shared" si="20"/>
        <v>8330</v>
      </c>
      <c r="N28" s="118">
        <f t="shared" si="20"/>
        <v>8585</v>
      </c>
      <c r="O28" s="118">
        <f t="shared" si="20"/>
        <v>8585</v>
      </c>
      <c r="P28" s="118">
        <f t="shared" si="20"/>
        <v>8330</v>
      </c>
      <c r="Q28" s="118">
        <f t="shared" si="20"/>
        <v>8330</v>
      </c>
      <c r="R28" s="118">
        <f t="shared" si="20"/>
        <v>8330</v>
      </c>
      <c r="S28" s="118">
        <f t="shared" si="20"/>
        <v>8330</v>
      </c>
      <c r="T28" s="118">
        <f t="shared" si="20"/>
        <v>9095</v>
      </c>
      <c r="U28" s="118">
        <f t="shared" ref="U28:CF28" si="21">ROUNDUP(U14*0.85,)</f>
        <v>9095</v>
      </c>
      <c r="V28" s="118">
        <f t="shared" si="21"/>
        <v>9095</v>
      </c>
      <c r="W28" s="118">
        <f t="shared" si="21"/>
        <v>8585</v>
      </c>
      <c r="X28" s="118">
        <f t="shared" si="21"/>
        <v>8585</v>
      </c>
      <c r="Y28" s="118">
        <f t="shared" si="21"/>
        <v>8585</v>
      </c>
      <c r="Z28" s="118">
        <f t="shared" si="21"/>
        <v>8585</v>
      </c>
      <c r="AA28" s="118">
        <f t="shared" si="21"/>
        <v>8585</v>
      </c>
      <c r="AB28" s="118">
        <f t="shared" si="21"/>
        <v>8840</v>
      </c>
      <c r="AC28" s="118">
        <f t="shared" si="21"/>
        <v>8840</v>
      </c>
      <c r="AD28" s="118">
        <f t="shared" si="21"/>
        <v>8840</v>
      </c>
      <c r="AE28" s="118">
        <f t="shared" si="21"/>
        <v>8330</v>
      </c>
      <c r="AF28" s="118">
        <f t="shared" si="21"/>
        <v>8330</v>
      </c>
      <c r="AG28" s="118">
        <f t="shared" si="21"/>
        <v>8330</v>
      </c>
      <c r="AH28" s="118">
        <f t="shared" si="21"/>
        <v>8330</v>
      </c>
      <c r="AI28" s="118">
        <f t="shared" si="21"/>
        <v>8330</v>
      </c>
      <c r="AJ28" s="118">
        <f t="shared" si="21"/>
        <v>8330</v>
      </c>
      <c r="AK28" s="118">
        <f t="shared" si="21"/>
        <v>8330</v>
      </c>
      <c r="AL28" s="118">
        <f t="shared" si="21"/>
        <v>8330</v>
      </c>
      <c r="AM28" s="118">
        <f t="shared" si="21"/>
        <v>8330</v>
      </c>
      <c r="AN28" s="118">
        <f t="shared" si="21"/>
        <v>8330</v>
      </c>
      <c r="AO28" s="118">
        <f t="shared" si="21"/>
        <v>8330</v>
      </c>
      <c r="AP28" s="118">
        <f t="shared" si="21"/>
        <v>8330</v>
      </c>
      <c r="AQ28" s="118">
        <f t="shared" si="21"/>
        <v>8330</v>
      </c>
      <c r="AR28" s="118">
        <f t="shared" si="21"/>
        <v>8330</v>
      </c>
      <c r="AS28" s="118">
        <f t="shared" si="21"/>
        <v>8330</v>
      </c>
      <c r="AT28" s="118">
        <f t="shared" si="21"/>
        <v>8330</v>
      </c>
      <c r="AU28" s="118">
        <f t="shared" si="21"/>
        <v>8330</v>
      </c>
      <c r="AV28" s="118">
        <f t="shared" si="21"/>
        <v>8330</v>
      </c>
      <c r="AW28" s="118">
        <f t="shared" si="21"/>
        <v>8330</v>
      </c>
      <c r="AX28" s="118">
        <f t="shared" si="21"/>
        <v>8330</v>
      </c>
      <c r="AY28" s="118">
        <f t="shared" si="21"/>
        <v>8330</v>
      </c>
      <c r="AZ28" s="118">
        <f t="shared" si="21"/>
        <v>8585</v>
      </c>
      <c r="BA28" s="118">
        <f t="shared" si="21"/>
        <v>8585</v>
      </c>
      <c r="BB28" s="118">
        <f t="shared" si="21"/>
        <v>8585</v>
      </c>
      <c r="BC28" s="118">
        <f t="shared" si="21"/>
        <v>8585</v>
      </c>
      <c r="BD28" s="118">
        <f t="shared" si="21"/>
        <v>13430</v>
      </c>
      <c r="BE28" s="118">
        <f t="shared" si="21"/>
        <v>13430</v>
      </c>
      <c r="BF28" s="247">
        <f t="shared" si="21"/>
        <v>13430</v>
      </c>
      <c r="BG28" s="247">
        <f t="shared" si="21"/>
        <v>13430</v>
      </c>
      <c r="BH28" s="247">
        <f t="shared" si="21"/>
        <v>13430</v>
      </c>
      <c r="BI28" s="247">
        <f t="shared" si="21"/>
        <v>13430</v>
      </c>
      <c r="BJ28" s="247">
        <f t="shared" si="21"/>
        <v>13430</v>
      </c>
      <c r="BK28" s="118">
        <f t="shared" si="21"/>
        <v>13430</v>
      </c>
      <c r="BL28" s="118">
        <f t="shared" si="21"/>
        <v>13430</v>
      </c>
      <c r="BM28" s="118">
        <f t="shared" si="21"/>
        <v>13770</v>
      </c>
      <c r="BN28" s="118">
        <f t="shared" si="21"/>
        <v>13770</v>
      </c>
      <c r="BO28" s="118">
        <f t="shared" si="21"/>
        <v>13770</v>
      </c>
      <c r="BP28" s="118">
        <f t="shared" si="21"/>
        <v>13770</v>
      </c>
      <c r="BQ28" s="118">
        <f t="shared" si="21"/>
        <v>13770</v>
      </c>
      <c r="BR28" s="118">
        <f t="shared" si="21"/>
        <v>13770</v>
      </c>
      <c r="BS28" s="118">
        <f t="shared" si="21"/>
        <v>13770</v>
      </c>
      <c r="BT28" s="118">
        <f t="shared" si="21"/>
        <v>11220</v>
      </c>
      <c r="BU28" s="118">
        <f t="shared" si="21"/>
        <v>11220</v>
      </c>
      <c r="BV28" s="118">
        <f t="shared" si="21"/>
        <v>11220</v>
      </c>
      <c r="BW28" s="118">
        <f t="shared" si="21"/>
        <v>11220</v>
      </c>
      <c r="BX28" s="118">
        <f t="shared" si="21"/>
        <v>11220</v>
      </c>
      <c r="BY28" s="118">
        <f t="shared" si="21"/>
        <v>11220</v>
      </c>
      <c r="BZ28" s="118">
        <f t="shared" si="21"/>
        <v>11220</v>
      </c>
      <c r="CA28" s="118">
        <f t="shared" si="21"/>
        <v>11220</v>
      </c>
      <c r="CB28" s="118">
        <f t="shared" si="21"/>
        <v>13770</v>
      </c>
      <c r="CC28" s="118">
        <f t="shared" si="21"/>
        <v>13770</v>
      </c>
      <c r="CD28" s="118">
        <f t="shared" si="21"/>
        <v>13770</v>
      </c>
      <c r="CE28" s="118">
        <f t="shared" si="21"/>
        <v>13770</v>
      </c>
      <c r="CF28" s="118">
        <f t="shared" si="21"/>
        <v>13770</v>
      </c>
      <c r="CG28" s="118">
        <f t="shared" ref="CG28:ER28" si="22">ROUNDUP(CG14*0.85,)</f>
        <v>13770</v>
      </c>
      <c r="CH28" s="118">
        <f t="shared" si="22"/>
        <v>13770</v>
      </c>
      <c r="CI28" s="118">
        <f t="shared" si="22"/>
        <v>13770</v>
      </c>
      <c r="CJ28" s="118">
        <f t="shared" si="22"/>
        <v>13770</v>
      </c>
      <c r="CK28" s="118">
        <f t="shared" si="22"/>
        <v>13770</v>
      </c>
      <c r="CL28" s="118">
        <f t="shared" si="22"/>
        <v>13770</v>
      </c>
      <c r="CM28" s="118">
        <f t="shared" si="22"/>
        <v>13770</v>
      </c>
      <c r="CN28" s="118">
        <f t="shared" si="22"/>
        <v>13770</v>
      </c>
      <c r="CO28" s="118">
        <f t="shared" si="22"/>
        <v>13770</v>
      </c>
      <c r="CP28" s="118">
        <f t="shared" si="22"/>
        <v>10795</v>
      </c>
      <c r="CQ28" s="118">
        <f t="shared" si="22"/>
        <v>10795</v>
      </c>
      <c r="CR28" s="118">
        <f t="shared" si="22"/>
        <v>10795</v>
      </c>
      <c r="CS28" s="118">
        <f t="shared" si="22"/>
        <v>10795</v>
      </c>
      <c r="CT28" s="118">
        <f t="shared" si="22"/>
        <v>11220</v>
      </c>
      <c r="CU28" s="118">
        <f t="shared" si="22"/>
        <v>11220</v>
      </c>
      <c r="CV28" s="118">
        <f t="shared" si="22"/>
        <v>10795</v>
      </c>
      <c r="CW28" s="118">
        <f t="shared" si="22"/>
        <v>10795</v>
      </c>
      <c r="CX28" s="118">
        <f t="shared" si="22"/>
        <v>10795</v>
      </c>
      <c r="CY28" s="118">
        <f t="shared" si="22"/>
        <v>10795</v>
      </c>
      <c r="CZ28" s="118">
        <f t="shared" si="22"/>
        <v>10795</v>
      </c>
      <c r="DA28" s="118">
        <f t="shared" si="22"/>
        <v>11220</v>
      </c>
      <c r="DB28" s="118">
        <f t="shared" si="22"/>
        <v>11220</v>
      </c>
      <c r="DC28" s="118">
        <f t="shared" si="22"/>
        <v>10795</v>
      </c>
      <c r="DD28" s="118">
        <f t="shared" si="22"/>
        <v>10795</v>
      </c>
      <c r="DE28" s="118">
        <f t="shared" si="22"/>
        <v>10795</v>
      </c>
      <c r="DF28" s="118">
        <f t="shared" si="22"/>
        <v>10795</v>
      </c>
      <c r="DG28" s="118">
        <f t="shared" si="22"/>
        <v>10795</v>
      </c>
      <c r="DH28" s="118">
        <f t="shared" si="22"/>
        <v>11220</v>
      </c>
      <c r="DI28" s="118">
        <f t="shared" si="22"/>
        <v>11220</v>
      </c>
      <c r="DJ28" s="118">
        <f t="shared" si="22"/>
        <v>10795</v>
      </c>
      <c r="DK28" s="118">
        <f t="shared" si="22"/>
        <v>10795</v>
      </c>
      <c r="DL28" s="118">
        <f t="shared" si="22"/>
        <v>10795</v>
      </c>
      <c r="DM28" s="118">
        <f t="shared" si="22"/>
        <v>10795</v>
      </c>
      <c r="DN28" s="118">
        <f t="shared" si="22"/>
        <v>10795</v>
      </c>
      <c r="DO28" s="118">
        <f t="shared" si="22"/>
        <v>11220</v>
      </c>
      <c r="DP28" s="118">
        <f t="shared" si="22"/>
        <v>11220</v>
      </c>
      <c r="DQ28" s="118">
        <f t="shared" si="22"/>
        <v>10795</v>
      </c>
      <c r="DR28" s="118">
        <f t="shared" si="22"/>
        <v>10795</v>
      </c>
      <c r="DS28" s="118">
        <f t="shared" si="22"/>
        <v>10795</v>
      </c>
      <c r="DT28" s="118">
        <f t="shared" si="22"/>
        <v>10795</v>
      </c>
      <c r="DU28" s="118">
        <f t="shared" si="22"/>
        <v>10795</v>
      </c>
      <c r="DV28" s="118">
        <f t="shared" si="22"/>
        <v>11220</v>
      </c>
      <c r="DW28" s="118">
        <f t="shared" si="22"/>
        <v>11220</v>
      </c>
      <c r="DX28" s="118">
        <f t="shared" si="22"/>
        <v>10795</v>
      </c>
      <c r="DY28" s="118">
        <f t="shared" si="22"/>
        <v>10795</v>
      </c>
      <c r="DZ28" s="118">
        <f t="shared" si="22"/>
        <v>10795</v>
      </c>
      <c r="EA28" s="118">
        <f t="shared" si="22"/>
        <v>10795</v>
      </c>
      <c r="EB28" s="118">
        <f t="shared" si="22"/>
        <v>10795</v>
      </c>
      <c r="EC28" s="118">
        <f t="shared" si="22"/>
        <v>11220</v>
      </c>
      <c r="ED28" s="118">
        <f t="shared" si="22"/>
        <v>11220</v>
      </c>
      <c r="EE28" s="118">
        <f t="shared" si="22"/>
        <v>9945</v>
      </c>
      <c r="EF28" s="118">
        <f t="shared" si="22"/>
        <v>9945</v>
      </c>
      <c r="EG28" s="118">
        <f t="shared" si="22"/>
        <v>9945</v>
      </c>
      <c r="EH28" s="118">
        <f t="shared" si="22"/>
        <v>9945</v>
      </c>
      <c r="EI28" s="118">
        <f t="shared" si="22"/>
        <v>9945</v>
      </c>
      <c r="EJ28" s="118">
        <f t="shared" si="22"/>
        <v>9945</v>
      </c>
      <c r="EK28" s="118">
        <f t="shared" si="22"/>
        <v>9945</v>
      </c>
      <c r="EL28" s="118">
        <f t="shared" si="22"/>
        <v>9520</v>
      </c>
      <c r="EM28" s="118">
        <f t="shared" si="22"/>
        <v>9520</v>
      </c>
      <c r="EN28" s="118">
        <f t="shared" si="22"/>
        <v>9520</v>
      </c>
      <c r="EO28" s="118">
        <f t="shared" si="22"/>
        <v>9520</v>
      </c>
      <c r="EP28" s="118">
        <f t="shared" si="22"/>
        <v>9520</v>
      </c>
      <c r="EQ28" s="118">
        <f t="shared" si="22"/>
        <v>9945</v>
      </c>
      <c r="ER28" s="118">
        <f t="shared" si="22"/>
        <v>9945</v>
      </c>
      <c r="ES28" s="118">
        <f t="shared" ref="ES28:FQ28" si="23">ROUNDUP(ES14*0.85,)</f>
        <v>9520</v>
      </c>
      <c r="ET28" s="118">
        <f t="shared" si="23"/>
        <v>9520</v>
      </c>
      <c r="EU28" s="118">
        <f t="shared" si="23"/>
        <v>9520</v>
      </c>
      <c r="EV28" s="118">
        <f t="shared" si="23"/>
        <v>9520</v>
      </c>
      <c r="EW28" s="118">
        <f t="shared" si="23"/>
        <v>9520</v>
      </c>
      <c r="EX28" s="118">
        <f t="shared" si="23"/>
        <v>9945</v>
      </c>
      <c r="EY28" s="118">
        <f t="shared" si="23"/>
        <v>9945</v>
      </c>
      <c r="EZ28" s="118">
        <f t="shared" si="23"/>
        <v>9520</v>
      </c>
      <c r="FA28" s="118">
        <f t="shared" si="23"/>
        <v>9520</v>
      </c>
      <c r="FB28" s="118">
        <f t="shared" si="23"/>
        <v>9520</v>
      </c>
      <c r="FC28" s="118">
        <f t="shared" si="23"/>
        <v>9520</v>
      </c>
      <c r="FD28" s="118">
        <f t="shared" si="23"/>
        <v>9520</v>
      </c>
      <c r="FE28" s="118">
        <f t="shared" si="23"/>
        <v>9945</v>
      </c>
      <c r="FF28" s="118">
        <f t="shared" si="23"/>
        <v>9945</v>
      </c>
      <c r="FG28" s="118">
        <f t="shared" si="23"/>
        <v>9945</v>
      </c>
      <c r="FH28" s="118">
        <f t="shared" si="23"/>
        <v>9945</v>
      </c>
      <c r="FI28" s="118">
        <f t="shared" si="23"/>
        <v>9945</v>
      </c>
      <c r="FJ28" s="118">
        <f t="shared" si="23"/>
        <v>9945</v>
      </c>
      <c r="FK28" s="118">
        <f t="shared" si="23"/>
        <v>9945</v>
      </c>
      <c r="FL28" s="118">
        <f t="shared" si="23"/>
        <v>9945</v>
      </c>
      <c r="FM28" s="118">
        <f t="shared" si="23"/>
        <v>9945</v>
      </c>
      <c r="FN28" s="118">
        <f t="shared" si="23"/>
        <v>9945</v>
      </c>
      <c r="FO28" s="118">
        <f t="shared" si="23"/>
        <v>9945</v>
      </c>
      <c r="FP28" s="118">
        <f t="shared" si="23"/>
        <v>9945</v>
      </c>
      <c r="FQ28" s="118">
        <f t="shared" si="23"/>
        <v>9945</v>
      </c>
    </row>
    <row r="29" spans="1:173" x14ac:dyDescent="0.2">
      <c r="A29" s="15" t="s">
        <v>18</v>
      </c>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247"/>
      <c r="BG29" s="247"/>
      <c r="BH29" s="247"/>
      <c r="BI29" s="247"/>
      <c r="BJ29" s="247"/>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8"/>
      <c r="ET29" s="118"/>
      <c r="EU29" s="118"/>
      <c r="EV29" s="118"/>
      <c r="EW29" s="118"/>
      <c r="EX29" s="118"/>
      <c r="EY29" s="118"/>
      <c r="EZ29" s="118"/>
      <c r="FA29" s="118"/>
      <c r="FB29" s="118"/>
      <c r="FC29" s="118"/>
      <c r="FD29" s="118"/>
      <c r="FE29" s="118"/>
      <c r="FF29" s="118"/>
      <c r="FG29" s="118"/>
      <c r="FH29" s="118"/>
      <c r="FI29" s="118"/>
      <c r="FJ29" s="118"/>
      <c r="FK29" s="118"/>
      <c r="FL29" s="118"/>
      <c r="FM29" s="118"/>
      <c r="FN29" s="118"/>
      <c r="FO29" s="118"/>
      <c r="FP29" s="118"/>
      <c r="FQ29" s="118"/>
    </row>
    <row r="30" spans="1:173" x14ac:dyDescent="0.2">
      <c r="A30" s="94" t="s">
        <v>39</v>
      </c>
      <c r="B30" s="118">
        <f t="shared" ref="B30:T30" si="24">ROUNDUP(B16*0.85,)</f>
        <v>10880</v>
      </c>
      <c r="C30" s="118">
        <f t="shared" si="24"/>
        <v>10880</v>
      </c>
      <c r="D30" s="118">
        <f t="shared" si="24"/>
        <v>10880</v>
      </c>
      <c r="E30" s="118">
        <f t="shared" si="24"/>
        <v>10880</v>
      </c>
      <c r="F30" s="118">
        <f t="shared" si="24"/>
        <v>10880</v>
      </c>
      <c r="G30" s="118">
        <f t="shared" si="24"/>
        <v>10880</v>
      </c>
      <c r="H30" s="118">
        <f t="shared" si="24"/>
        <v>10880</v>
      </c>
      <c r="I30" s="118">
        <f t="shared" si="24"/>
        <v>10880</v>
      </c>
      <c r="J30" s="118">
        <f t="shared" si="24"/>
        <v>10880</v>
      </c>
      <c r="K30" s="118">
        <f t="shared" si="24"/>
        <v>10880</v>
      </c>
      <c r="L30" s="118">
        <f t="shared" si="24"/>
        <v>10880</v>
      </c>
      <c r="M30" s="118">
        <f t="shared" si="24"/>
        <v>10880</v>
      </c>
      <c r="N30" s="118">
        <f t="shared" si="24"/>
        <v>11135</v>
      </c>
      <c r="O30" s="118">
        <f t="shared" si="24"/>
        <v>11135</v>
      </c>
      <c r="P30" s="118">
        <f t="shared" si="24"/>
        <v>10880</v>
      </c>
      <c r="Q30" s="118">
        <f t="shared" si="24"/>
        <v>10880</v>
      </c>
      <c r="R30" s="118">
        <f t="shared" si="24"/>
        <v>10880</v>
      </c>
      <c r="S30" s="118">
        <f t="shared" si="24"/>
        <v>10880</v>
      </c>
      <c r="T30" s="118">
        <f t="shared" si="24"/>
        <v>11645</v>
      </c>
      <c r="U30" s="118">
        <f t="shared" ref="U30:CF30" si="25">ROUNDUP(U16*0.85,)</f>
        <v>11645</v>
      </c>
      <c r="V30" s="118">
        <f t="shared" si="25"/>
        <v>11645</v>
      </c>
      <c r="W30" s="118">
        <f t="shared" si="25"/>
        <v>11135</v>
      </c>
      <c r="X30" s="118">
        <f t="shared" si="25"/>
        <v>11135</v>
      </c>
      <c r="Y30" s="118">
        <f t="shared" si="25"/>
        <v>11135</v>
      </c>
      <c r="Z30" s="118">
        <f t="shared" si="25"/>
        <v>11135</v>
      </c>
      <c r="AA30" s="118">
        <f t="shared" si="25"/>
        <v>11135</v>
      </c>
      <c r="AB30" s="118">
        <f t="shared" si="25"/>
        <v>11390</v>
      </c>
      <c r="AC30" s="118">
        <f t="shared" si="25"/>
        <v>11390</v>
      </c>
      <c r="AD30" s="118">
        <f t="shared" si="25"/>
        <v>11390</v>
      </c>
      <c r="AE30" s="118">
        <f t="shared" si="25"/>
        <v>10880</v>
      </c>
      <c r="AF30" s="118">
        <f t="shared" si="25"/>
        <v>10880</v>
      </c>
      <c r="AG30" s="118">
        <f t="shared" si="25"/>
        <v>10880</v>
      </c>
      <c r="AH30" s="118">
        <f t="shared" si="25"/>
        <v>10880</v>
      </c>
      <c r="AI30" s="118">
        <f t="shared" si="25"/>
        <v>10880</v>
      </c>
      <c r="AJ30" s="118">
        <f t="shared" si="25"/>
        <v>10880</v>
      </c>
      <c r="AK30" s="118">
        <f t="shared" si="25"/>
        <v>10880</v>
      </c>
      <c r="AL30" s="118">
        <f t="shared" si="25"/>
        <v>10880</v>
      </c>
      <c r="AM30" s="118">
        <f t="shared" si="25"/>
        <v>10880</v>
      </c>
      <c r="AN30" s="118">
        <f t="shared" si="25"/>
        <v>10880</v>
      </c>
      <c r="AO30" s="118">
        <f t="shared" si="25"/>
        <v>10880</v>
      </c>
      <c r="AP30" s="118">
        <f t="shared" si="25"/>
        <v>10880</v>
      </c>
      <c r="AQ30" s="118">
        <f t="shared" si="25"/>
        <v>10880</v>
      </c>
      <c r="AR30" s="118">
        <f t="shared" si="25"/>
        <v>10880</v>
      </c>
      <c r="AS30" s="118">
        <f t="shared" si="25"/>
        <v>10880</v>
      </c>
      <c r="AT30" s="118">
        <f t="shared" si="25"/>
        <v>10880</v>
      </c>
      <c r="AU30" s="118">
        <f t="shared" si="25"/>
        <v>10880</v>
      </c>
      <c r="AV30" s="118">
        <f t="shared" si="25"/>
        <v>10880</v>
      </c>
      <c r="AW30" s="118">
        <f t="shared" si="25"/>
        <v>10880</v>
      </c>
      <c r="AX30" s="118">
        <f t="shared" si="25"/>
        <v>10880</v>
      </c>
      <c r="AY30" s="118">
        <f t="shared" si="25"/>
        <v>10880</v>
      </c>
      <c r="AZ30" s="118">
        <f t="shared" si="25"/>
        <v>11135</v>
      </c>
      <c r="BA30" s="118">
        <f t="shared" si="25"/>
        <v>11135</v>
      </c>
      <c r="BB30" s="118">
        <f t="shared" si="25"/>
        <v>11135</v>
      </c>
      <c r="BC30" s="118">
        <f t="shared" si="25"/>
        <v>11135</v>
      </c>
      <c r="BD30" s="118">
        <f t="shared" si="25"/>
        <v>15980</v>
      </c>
      <c r="BE30" s="118">
        <f t="shared" si="25"/>
        <v>15980</v>
      </c>
      <c r="BF30" s="247">
        <f t="shared" si="25"/>
        <v>15980</v>
      </c>
      <c r="BG30" s="247">
        <f t="shared" si="25"/>
        <v>15980</v>
      </c>
      <c r="BH30" s="247">
        <f t="shared" si="25"/>
        <v>15980</v>
      </c>
      <c r="BI30" s="247">
        <f t="shared" si="25"/>
        <v>15980</v>
      </c>
      <c r="BJ30" s="247">
        <f t="shared" si="25"/>
        <v>15980</v>
      </c>
      <c r="BK30" s="118">
        <f t="shared" si="25"/>
        <v>15980</v>
      </c>
      <c r="BL30" s="118">
        <f t="shared" si="25"/>
        <v>15980</v>
      </c>
      <c r="BM30" s="118">
        <f t="shared" si="25"/>
        <v>16320</v>
      </c>
      <c r="BN30" s="118">
        <f t="shared" si="25"/>
        <v>16320</v>
      </c>
      <c r="BO30" s="118">
        <f t="shared" si="25"/>
        <v>16320</v>
      </c>
      <c r="BP30" s="118">
        <f t="shared" si="25"/>
        <v>16320</v>
      </c>
      <c r="BQ30" s="118">
        <f t="shared" si="25"/>
        <v>16320</v>
      </c>
      <c r="BR30" s="118">
        <f t="shared" si="25"/>
        <v>16320</v>
      </c>
      <c r="BS30" s="118">
        <f t="shared" si="25"/>
        <v>16320</v>
      </c>
      <c r="BT30" s="118">
        <f t="shared" si="25"/>
        <v>13770</v>
      </c>
      <c r="BU30" s="118">
        <f t="shared" si="25"/>
        <v>13770</v>
      </c>
      <c r="BV30" s="118">
        <f t="shared" si="25"/>
        <v>13770</v>
      </c>
      <c r="BW30" s="118">
        <f t="shared" si="25"/>
        <v>13770</v>
      </c>
      <c r="BX30" s="118">
        <f t="shared" si="25"/>
        <v>13770</v>
      </c>
      <c r="BY30" s="118">
        <f t="shared" si="25"/>
        <v>13770</v>
      </c>
      <c r="BZ30" s="118">
        <f t="shared" si="25"/>
        <v>13770</v>
      </c>
      <c r="CA30" s="118">
        <f t="shared" si="25"/>
        <v>13770</v>
      </c>
      <c r="CB30" s="118">
        <f t="shared" si="25"/>
        <v>16320</v>
      </c>
      <c r="CC30" s="118">
        <f t="shared" si="25"/>
        <v>16320</v>
      </c>
      <c r="CD30" s="118">
        <f t="shared" si="25"/>
        <v>16320</v>
      </c>
      <c r="CE30" s="118">
        <f t="shared" si="25"/>
        <v>16320</v>
      </c>
      <c r="CF30" s="118">
        <f t="shared" si="25"/>
        <v>16320</v>
      </c>
      <c r="CG30" s="118">
        <f t="shared" ref="CG30:ER30" si="26">ROUNDUP(CG16*0.85,)</f>
        <v>16320</v>
      </c>
      <c r="CH30" s="118">
        <f t="shared" si="26"/>
        <v>16320</v>
      </c>
      <c r="CI30" s="118">
        <f t="shared" si="26"/>
        <v>16320</v>
      </c>
      <c r="CJ30" s="118">
        <f t="shared" si="26"/>
        <v>16320</v>
      </c>
      <c r="CK30" s="118">
        <f t="shared" si="26"/>
        <v>16320</v>
      </c>
      <c r="CL30" s="118">
        <f t="shared" si="26"/>
        <v>16320</v>
      </c>
      <c r="CM30" s="118">
        <f t="shared" si="26"/>
        <v>16320</v>
      </c>
      <c r="CN30" s="118">
        <f t="shared" si="26"/>
        <v>16320</v>
      </c>
      <c r="CO30" s="118">
        <f t="shared" si="26"/>
        <v>16320</v>
      </c>
      <c r="CP30" s="118">
        <f t="shared" si="26"/>
        <v>13345</v>
      </c>
      <c r="CQ30" s="118">
        <f t="shared" si="26"/>
        <v>13345</v>
      </c>
      <c r="CR30" s="118">
        <f t="shared" si="26"/>
        <v>13345</v>
      </c>
      <c r="CS30" s="118">
        <f t="shared" si="26"/>
        <v>13345</v>
      </c>
      <c r="CT30" s="118">
        <f t="shared" si="26"/>
        <v>13770</v>
      </c>
      <c r="CU30" s="118">
        <f t="shared" si="26"/>
        <v>13770</v>
      </c>
      <c r="CV30" s="118">
        <f t="shared" si="26"/>
        <v>13345</v>
      </c>
      <c r="CW30" s="118">
        <f t="shared" si="26"/>
        <v>13345</v>
      </c>
      <c r="CX30" s="118">
        <f t="shared" si="26"/>
        <v>13345</v>
      </c>
      <c r="CY30" s="118">
        <f t="shared" si="26"/>
        <v>13345</v>
      </c>
      <c r="CZ30" s="118">
        <f t="shared" si="26"/>
        <v>13345</v>
      </c>
      <c r="DA30" s="118">
        <f t="shared" si="26"/>
        <v>13770</v>
      </c>
      <c r="DB30" s="118">
        <f t="shared" si="26"/>
        <v>13770</v>
      </c>
      <c r="DC30" s="118">
        <f t="shared" si="26"/>
        <v>13345</v>
      </c>
      <c r="DD30" s="118">
        <f t="shared" si="26"/>
        <v>13345</v>
      </c>
      <c r="DE30" s="118">
        <f t="shared" si="26"/>
        <v>13345</v>
      </c>
      <c r="DF30" s="118">
        <f t="shared" si="26"/>
        <v>13345</v>
      </c>
      <c r="DG30" s="118">
        <f t="shared" si="26"/>
        <v>13345</v>
      </c>
      <c r="DH30" s="118">
        <f t="shared" si="26"/>
        <v>13770</v>
      </c>
      <c r="DI30" s="118">
        <f t="shared" si="26"/>
        <v>13770</v>
      </c>
      <c r="DJ30" s="118">
        <f t="shared" si="26"/>
        <v>13345</v>
      </c>
      <c r="DK30" s="118">
        <f t="shared" si="26"/>
        <v>13345</v>
      </c>
      <c r="DL30" s="118">
        <f t="shared" si="26"/>
        <v>13345</v>
      </c>
      <c r="DM30" s="118">
        <f t="shared" si="26"/>
        <v>13345</v>
      </c>
      <c r="DN30" s="118">
        <f t="shared" si="26"/>
        <v>13345</v>
      </c>
      <c r="DO30" s="118">
        <f t="shared" si="26"/>
        <v>13770</v>
      </c>
      <c r="DP30" s="118">
        <f t="shared" si="26"/>
        <v>13770</v>
      </c>
      <c r="DQ30" s="118">
        <f t="shared" si="26"/>
        <v>13345</v>
      </c>
      <c r="DR30" s="118">
        <f t="shared" si="26"/>
        <v>13345</v>
      </c>
      <c r="DS30" s="118">
        <f t="shared" si="26"/>
        <v>13345</v>
      </c>
      <c r="DT30" s="118">
        <f t="shared" si="26"/>
        <v>13345</v>
      </c>
      <c r="DU30" s="118">
        <f t="shared" si="26"/>
        <v>13345</v>
      </c>
      <c r="DV30" s="118">
        <f t="shared" si="26"/>
        <v>13770</v>
      </c>
      <c r="DW30" s="118">
        <f t="shared" si="26"/>
        <v>13770</v>
      </c>
      <c r="DX30" s="118">
        <f t="shared" si="26"/>
        <v>13345</v>
      </c>
      <c r="DY30" s="118">
        <f t="shared" si="26"/>
        <v>13345</v>
      </c>
      <c r="DZ30" s="118">
        <f t="shared" si="26"/>
        <v>13345</v>
      </c>
      <c r="EA30" s="118">
        <f t="shared" si="26"/>
        <v>13345</v>
      </c>
      <c r="EB30" s="118">
        <f t="shared" si="26"/>
        <v>13345</v>
      </c>
      <c r="EC30" s="118">
        <f t="shared" si="26"/>
        <v>13770</v>
      </c>
      <c r="ED30" s="118">
        <f t="shared" si="26"/>
        <v>13770</v>
      </c>
      <c r="EE30" s="118">
        <f t="shared" si="26"/>
        <v>12495</v>
      </c>
      <c r="EF30" s="118">
        <f t="shared" si="26"/>
        <v>12495</v>
      </c>
      <c r="EG30" s="118">
        <f t="shared" si="26"/>
        <v>12495</v>
      </c>
      <c r="EH30" s="118">
        <f t="shared" si="26"/>
        <v>12495</v>
      </c>
      <c r="EI30" s="118">
        <f t="shared" si="26"/>
        <v>12495</v>
      </c>
      <c r="EJ30" s="118">
        <f t="shared" si="26"/>
        <v>12495</v>
      </c>
      <c r="EK30" s="118">
        <f t="shared" si="26"/>
        <v>12495</v>
      </c>
      <c r="EL30" s="118">
        <f t="shared" si="26"/>
        <v>12070</v>
      </c>
      <c r="EM30" s="118">
        <f t="shared" si="26"/>
        <v>12070</v>
      </c>
      <c r="EN30" s="118">
        <f t="shared" si="26"/>
        <v>12070</v>
      </c>
      <c r="EO30" s="118">
        <f t="shared" si="26"/>
        <v>12070</v>
      </c>
      <c r="EP30" s="118">
        <f t="shared" si="26"/>
        <v>12070</v>
      </c>
      <c r="EQ30" s="118">
        <f t="shared" si="26"/>
        <v>12495</v>
      </c>
      <c r="ER30" s="118">
        <f t="shared" si="26"/>
        <v>12495</v>
      </c>
      <c r="ES30" s="118">
        <f t="shared" ref="ES30:FQ30" si="27">ROUNDUP(ES16*0.85,)</f>
        <v>12070</v>
      </c>
      <c r="ET30" s="118">
        <f t="shared" si="27"/>
        <v>12070</v>
      </c>
      <c r="EU30" s="118">
        <f t="shared" si="27"/>
        <v>12070</v>
      </c>
      <c r="EV30" s="118">
        <f t="shared" si="27"/>
        <v>12070</v>
      </c>
      <c r="EW30" s="118">
        <f t="shared" si="27"/>
        <v>12070</v>
      </c>
      <c r="EX30" s="118">
        <f t="shared" si="27"/>
        <v>12495</v>
      </c>
      <c r="EY30" s="118">
        <f t="shared" si="27"/>
        <v>12495</v>
      </c>
      <c r="EZ30" s="118">
        <f t="shared" si="27"/>
        <v>12070</v>
      </c>
      <c r="FA30" s="118">
        <f t="shared" si="27"/>
        <v>12070</v>
      </c>
      <c r="FB30" s="118">
        <f t="shared" si="27"/>
        <v>12070</v>
      </c>
      <c r="FC30" s="118">
        <f t="shared" si="27"/>
        <v>12070</v>
      </c>
      <c r="FD30" s="118">
        <f t="shared" si="27"/>
        <v>12070</v>
      </c>
      <c r="FE30" s="118">
        <f t="shared" si="27"/>
        <v>12495</v>
      </c>
      <c r="FF30" s="118">
        <f t="shared" si="27"/>
        <v>12495</v>
      </c>
      <c r="FG30" s="118">
        <f t="shared" si="27"/>
        <v>12495</v>
      </c>
      <c r="FH30" s="118">
        <f t="shared" si="27"/>
        <v>12495</v>
      </c>
      <c r="FI30" s="118">
        <f t="shared" si="27"/>
        <v>12495</v>
      </c>
      <c r="FJ30" s="118">
        <f t="shared" si="27"/>
        <v>12495</v>
      </c>
      <c r="FK30" s="118">
        <f t="shared" si="27"/>
        <v>12495</v>
      </c>
      <c r="FL30" s="118">
        <f t="shared" si="27"/>
        <v>12495</v>
      </c>
      <c r="FM30" s="118">
        <f t="shared" si="27"/>
        <v>12495</v>
      </c>
      <c r="FN30" s="118">
        <f t="shared" si="27"/>
        <v>12495</v>
      </c>
      <c r="FO30" s="118">
        <f t="shared" si="27"/>
        <v>12495</v>
      </c>
      <c r="FP30" s="118">
        <f t="shared" si="27"/>
        <v>12495</v>
      </c>
      <c r="FQ30" s="118">
        <f t="shared" si="27"/>
        <v>12495</v>
      </c>
    </row>
    <row r="31" spans="1:173" ht="16.5" customHeight="1" x14ac:dyDescent="0.2"/>
    <row r="32" spans="1:173" ht="11.45" customHeight="1" x14ac:dyDescent="0.2">
      <c r="A32" s="4" t="s">
        <v>20</v>
      </c>
    </row>
    <row r="33" spans="1:1" ht="12.75" customHeight="1" x14ac:dyDescent="0.2">
      <c r="A33" s="19" t="s">
        <v>21</v>
      </c>
    </row>
    <row r="34" spans="1:1" ht="12.75" customHeight="1" x14ac:dyDescent="0.2">
      <c r="A34" s="19" t="s">
        <v>23</v>
      </c>
    </row>
    <row r="35" spans="1:1" ht="12.75" customHeight="1" x14ac:dyDescent="0.2">
      <c r="A35" s="19" t="s">
        <v>24</v>
      </c>
    </row>
    <row r="36" spans="1:1" ht="12.75" customHeight="1" x14ac:dyDescent="0.2">
      <c r="A36" s="20" t="s">
        <v>25</v>
      </c>
    </row>
    <row r="37" spans="1:1" ht="11.45" customHeight="1" x14ac:dyDescent="0.2">
      <c r="A37" s="19"/>
    </row>
    <row r="38" spans="1:1" ht="11.45" customHeight="1" x14ac:dyDescent="0.2">
      <c r="A38" s="51" t="s">
        <v>26</v>
      </c>
    </row>
    <row r="39" spans="1:1" ht="60" x14ac:dyDescent="0.2">
      <c r="A39" s="52" t="s">
        <v>40</v>
      </c>
    </row>
    <row r="40" spans="1:1" x14ac:dyDescent="0.2">
      <c r="A40" s="21" t="s">
        <v>41</v>
      </c>
    </row>
    <row r="41" spans="1:1" x14ac:dyDescent="0.2">
      <c r="A41" s="26" t="s">
        <v>42</v>
      </c>
    </row>
    <row r="42" spans="1:1" x14ac:dyDescent="0.2">
      <c r="A42" s="62" t="s">
        <v>43</v>
      </c>
    </row>
  </sheetData>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AC64"/>
  <sheetViews>
    <sheetView workbookViewId="0">
      <selection activeCell="D30" sqref="D30"/>
    </sheetView>
  </sheetViews>
  <sheetFormatPr defaultColWidth="8.7109375" defaultRowHeight="15" x14ac:dyDescent="0.25"/>
  <cols>
    <col min="1" max="1" width="87.42578125" style="63" customWidth="1"/>
    <col min="2" max="16384" width="8.7109375" style="63"/>
  </cols>
  <sheetData>
    <row r="1" spans="1:29" x14ac:dyDescent="0.25">
      <c r="A1" s="3" t="s">
        <v>0</v>
      </c>
    </row>
    <row r="2" spans="1:29" ht="14.1" customHeight="1" x14ac:dyDescent="0.25">
      <c r="A2" s="121" t="s">
        <v>48</v>
      </c>
    </row>
    <row r="3" spans="1:29" hidden="1" x14ac:dyDescent="0.25">
      <c r="A3" s="122" t="s">
        <v>2</v>
      </c>
    </row>
    <row r="4" spans="1:29" ht="25.5" hidden="1" customHeight="1" x14ac:dyDescent="0.25">
      <c r="A4" s="7" t="s">
        <v>3</v>
      </c>
      <c r="B4" s="9">
        <f>ОиК!B4</f>
        <v>46097</v>
      </c>
      <c r="C4" s="9">
        <f>ОиК!C4</f>
        <v>46098</v>
      </c>
      <c r="D4" s="9">
        <f>ОиК!D4</f>
        <v>46099</v>
      </c>
      <c r="E4" s="9">
        <f>ОиК!E4</f>
        <v>46100</v>
      </c>
      <c r="F4" s="9">
        <f>ОиК!F4</f>
        <v>46101</v>
      </c>
      <c r="G4" s="9">
        <f>ОиК!G4</f>
        <v>46102</v>
      </c>
      <c r="H4" s="9">
        <f>ОиК!H4</f>
        <v>46103</v>
      </c>
      <c r="I4" s="9">
        <f>ОиК!I4</f>
        <v>46104</v>
      </c>
      <c r="J4" s="9">
        <f>ОиК!J4</f>
        <v>46105</v>
      </c>
      <c r="K4" s="9">
        <f>ОиК!K4</f>
        <v>46106</v>
      </c>
      <c r="L4" s="9">
        <f>ОиК!L4</f>
        <v>46107</v>
      </c>
      <c r="M4" s="9">
        <f>ОиК!M4</f>
        <v>46108</v>
      </c>
      <c r="N4" s="9">
        <f>ОиК!N4</f>
        <v>46109</v>
      </c>
      <c r="O4" s="9">
        <f>ОиК!O4</f>
        <v>46110</v>
      </c>
      <c r="P4" s="9">
        <f>ОиК!P4</f>
        <v>46111</v>
      </c>
      <c r="Q4" s="9">
        <f>ОиК!Q4</f>
        <v>46112</v>
      </c>
      <c r="R4" s="9">
        <f>ОиК!R4</f>
        <v>46113</v>
      </c>
      <c r="S4" s="9">
        <f>ОиК!S4</f>
        <v>46114</v>
      </c>
      <c r="T4" s="9">
        <f>ОиК!T4</f>
        <v>46115</v>
      </c>
      <c r="U4" s="9">
        <f>ОиК!U4</f>
        <v>46116</v>
      </c>
      <c r="V4" s="9">
        <f>ОиК!V4</f>
        <v>46117</v>
      </c>
      <c r="W4" s="9">
        <f>ОиК!W4</f>
        <v>46118</v>
      </c>
      <c r="X4" s="9">
        <f>ОиК!X4</f>
        <v>46119</v>
      </c>
      <c r="Y4" s="9">
        <f>ОиК!Y4</f>
        <v>46120</v>
      </c>
      <c r="Z4" s="9">
        <f>ОиК!Z4</f>
        <v>46121</v>
      </c>
      <c r="AA4" s="9">
        <f>ОиК!AA4</f>
        <v>46122</v>
      </c>
      <c r="AB4" s="9">
        <f>ОиК!AB4</f>
        <v>46123</v>
      </c>
      <c r="AC4" s="9">
        <f>ОиК!AC4</f>
        <v>46124</v>
      </c>
    </row>
    <row r="5" spans="1:29" ht="25.5" hidden="1" customHeight="1" x14ac:dyDescent="0.25">
      <c r="A5" s="7"/>
      <c r="B5" s="9">
        <f>ОиК!B5</f>
        <v>46097</v>
      </c>
      <c r="C5" s="9">
        <f>ОиК!C5</f>
        <v>46098</v>
      </c>
      <c r="D5" s="9">
        <f>ОиК!D5</f>
        <v>46099</v>
      </c>
      <c r="E5" s="9">
        <f>ОиК!E5</f>
        <v>46100</v>
      </c>
      <c r="F5" s="9">
        <f>ОиК!F5</f>
        <v>46101</v>
      </c>
      <c r="G5" s="9">
        <f>ОиК!G5</f>
        <v>46102</v>
      </c>
      <c r="H5" s="9">
        <f>ОиК!H5</f>
        <v>46103</v>
      </c>
      <c r="I5" s="9">
        <f>ОиК!I5</f>
        <v>46104</v>
      </c>
      <c r="J5" s="9">
        <f>ОиК!J5</f>
        <v>46105</v>
      </c>
      <c r="K5" s="9">
        <f>ОиК!K5</f>
        <v>46106</v>
      </c>
      <c r="L5" s="9">
        <f>ОиК!L5</f>
        <v>46107</v>
      </c>
      <c r="M5" s="9">
        <f>ОиК!M5</f>
        <v>46108</v>
      </c>
      <c r="N5" s="9">
        <f>ОиК!N5</f>
        <v>46109</v>
      </c>
      <c r="O5" s="9">
        <f>ОиК!O5</f>
        <v>46110</v>
      </c>
      <c r="P5" s="9">
        <f>ОиК!P5</f>
        <v>46111</v>
      </c>
      <c r="Q5" s="9">
        <f>ОиК!Q5</f>
        <v>46112</v>
      </c>
      <c r="R5" s="9">
        <f>ОиК!R5</f>
        <v>46113</v>
      </c>
      <c r="S5" s="9">
        <f>ОиК!S5</f>
        <v>46114</v>
      </c>
      <c r="T5" s="9">
        <f>ОиК!T5</f>
        <v>46115</v>
      </c>
      <c r="U5" s="9">
        <f>ОиК!U5</f>
        <v>46116</v>
      </c>
      <c r="V5" s="9">
        <f>ОиК!V5</f>
        <v>46117</v>
      </c>
      <c r="W5" s="9">
        <f>ОиК!W5</f>
        <v>46118</v>
      </c>
      <c r="X5" s="9">
        <f>ОиК!X5</f>
        <v>46119</v>
      </c>
      <c r="Y5" s="9">
        <f>ОиК!Y5</f>
        <v>46120</v>
      </c>
      <c r="Z5" s="9">
        <f>ОиК!Z5</f>
        <v>46121</v>
      </c>
      <c r="AA5" s="9">
        <f>ОиК!AA5</f>
        <v>46122</v>
      </c>
      <c r="AB5" s="9">
        <f>ОиК!AB5</f>
        <v>46123</v>
      </c>
      <c r="AC5" s="9">
        <f>ОиК!AC5</f>
        <v>46124</v>
      </c>
    </row>
    <row r="6" spans="1:29" hidden="1" x14ac:dyDescent="0.25">
      <c r="A6" s="10" t="s">
        <v>14</v>
      </c>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row>
    <row r="7" spans="1:29" hidden="1" x14ac:dyDescent="0.25">
      <c r="A7" s="10">
        <v>1</v>
      </c>
      <c r="B7" s="87">
        <f>ОиК!B7</f>
        <v>7695</v>
      </c>
      <c r="C7" s="87">
        <f>ОиК!C7</f>
        <v>7695</v>
      </c>
      <c r="D7" s="87">
        <f>ОиК!D7</f>
        <v>7695</v>
      </c>
      <c r="E7" s="87">
        <f>ОиК!E7</f>
        <v>9045</v>
      </c>
      <c r="F7" s="87">
        <f>ОиК!F7</f>
        <v>10305</v>
      </c>
      <c r="G7" s="87">
        <f>ОиК!G7</f>
        <v>9675</v>
      </c>
      <c r="H7" s="87">
        <f>ОиК!H7</f>
        <v>7245</v>
      </c>
      <c r="I7" s="87">
        <f>ОиК!I7</f>
        <v>7245</v>
      </c>
      <c r="J7" s="87">
        <f>ОиК!J7</f>
        <v>7245</v>
      </c>
      <c r="K7" s="87">
        <f>ОиК!K7</f>
        <v>7245</v>
      </c>
      <c r="L7" s="87">
        <f>ОиК!L7</f>
        <v>7245</v>
      </c>
      <c r="M7" s="87">
        <f>ОиК!M7</f>
        <v>7245</v>
      </c>
      <c r="N7" s="87">
        <f>ОиК!N7</f>
        <v>7245</v>
      </c>
      <c r="O7" s="87">
        <f>ОиК!O7</f>
        <v>7245</v>
      </c>
      <c r="P7" s="87">
        <f>ОиК!P7</f>
        <v>7245</v>
      </c>
      <c r="Q7" s="87">
        <f>ОиК!Q7</f>
        <v>7245</v>
      </c>
      <c r="R7" s="87">
        <f>ОиК!R7</f>
        <v>5625</v>
      </c>
      <c r="S7" s="87">
        <f>ОиК!S7</f>
        <v>5625</v>
      </c>
      <c r="T7" s="87">
        <f>ОиК!T7</f>
        <v>5895</v>
      </c>
      <c r="U7" s="87">
        <f>ОиК!U7</f>
        <v>5895</v>
      </c>
      <c r="V7" s="87">
        <f>ОиК!V7</f>
        <v>5355</v>
      </c>
      <c r="W7" s="87">
        <f>ОиК!W7</f>
        <v>5355</v>
      </c>
      <c r="X7" s="87">
        <f>ОиК!X7</f>
        <v>5355</v>
      </c>
      <c r="Y7" s="87">
        <f>ОиК!Y7</f>
        <v>5355</v>
      </c>
      <c r="Z7" s="87">
        <f>ОиК!Z7</f>
        <v>5355</v>
      </c>
      <c r="AA7" s="87">
        <f>ОиК!AA7</f>
        <v>5625</v>
      </c>
      <c r="AB7" s="87">
        <f>ОиК!AB7</f>
        <v>5625</v>
      </c>
      <c r="AC7" s="87">
        <f>ОиК!AC7</f>
        <v>5355</v>
      </c>
    </row>
    <row r="8" spans="1:29" hidden="1" x14ac:dyDescent="0.25">
      <c r="A8" s="10">
        <v>2</v>
      </c>
      <c r="B8" s="87">
        <f>ОиК!B8</f>
        <v>9360</v>
      </c>
      <c r="C8" s="87">
        <f>ОиК!C8</f>
        <v>9360</v>
      </c>
      <c r="D8" s="87">
        <f>ОиК!D8</f>
        <v>9360</v>
      </c>
      <c r="E8" s="87">
        <f>ОиК!E8</f>
        <v>10710</v>
      </c>
      <c r="F8" s="87">
        <f>ОиК!F8</f>
        <v>11970</v>
      </c>
      <c r="G8" s="87">
        <f>ОиК!G8</f>
        <v>11340</v>
      </c>
      <c r="H8" s="87">
        <f>ОиК!H8</f>
        <v>8910</v>
      </c>
      <c r="I8" s="87">
        <f>ОиК!I8</f>
        <v>8910</v>
      </c>
      <c r="J8" s="87">
        <f>ОиК!J8</f>
        <v>8910</v>
      </c>
      <c r="K8" s="87">
        <f>ОиК!K8</f>
        <v>8910</v>
      </c>
      <c r="L8" s="87">
        <f>ОиК!L8</f>
        <v>8910</v>
      </c>
      <c r="M8" s="87">
        <f>ОиК!M8</f>
        <v>8910</v>
      </c>
      <c r="N8" s="87">
        <f>ОиК!N8</f>
        <v>8910</v>
      </c>
      <c r="O8" s="87">
        <f>ОиК!O8</f>
        <v>8910</v>
      </c>
      <c r="P8" s="87">
        <f>ОиК!P8</f>
        <v>8910</v>
      </c>
      <c r="Q8" s="87">
        <f>ОиК!Q8</f>
        <v>8910</v>
      </c>
      <c r="R8" s="87">
        <f>ОиК!R8</f>
        <v>7110</v>
      </c>
      <c r="S8" s="87">
        <f>ОиК!S8</f>
        <v>7110</v>
      </c>
      <c r="T8" s="87">
        <f>ОиК!T8</f>
        <v>7380</v>
      </c>
      <c r="U8" s="87">
        <f>ОиК!U8</f>
        <v>7380</v>
      </c>
      <c r="V8" s="87">
        <f>ОиК!V8</f>
        <v>6840</v>
      </c>
      <c r="W8" s="87">
        <f>ОиК!W8</f>
        <v>6840</v>
      </c>
      <c r="X8" s="87">
        <f>ОиК!X8</f>
        <v>6840</v>
      </c>
      <c r="Y8" s="87">
        <f>ОиК!Y8</f>
        <v>6840</v>
      </c>
      <c r="Z8" s="87">
        <f>ОиК!Z8</f>
        <v>6840</v>
      </c>
      <c r="AA8" s="87">
        <f>ОиК!AA8</f>
        <v>7110</v>
      </c>
      <c r="AB8" s="87">
        <f>ОиК!AB8</f>
        <v>7110</v>
      </c>
      <c r="AC8" s="87">
        <f>ОиК!AC8</f>
        <v>6840</v>
      </c>
    </row>
    <row r="9" spans="1:29" ht="18.75" hidden="1" customHeight="1" x14ac:dyDescent="0.25">
      <c r="A9" s="10" t="s">
        <v>15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row>
    <row r="10" spans="1:29" hidden="1" x14ac:dyDescent="0.25">
      <c r="A10" s="10">
        <v>1</v>
      </c>
      <c r="B10" s="87">
        <f>ОиК!B10</f>
        <v>9045</v>
      </c>
      <c r="C10" s="87">
        <f>ОиК!C10</f>
        <v>9045</v>
      </c>
      <c r="D10" s="87">
        <f>ОиК!D10</f>
        <v>9045</v>
      </c>
      <c r="E10" s="87">
        <f>ОиК!E10</f>
        <v>10395</v>
      </c>
      <c r="F10" s="87">
        <f>ОиК!F10</f>
        <v>11655</v>
      </c>
      <c r="G10" s="87">
        <f>ОиК!G10</f>
        <v>11025</v>
      </c>
      <c r="H10" s="87">
        <f>ОиК!H10</f>
        <v>8595</v>
      </c>
      <c r="I10" s="87">
        <f>ОиК!I10</f>
        <v>8595</v>
      </c>
      <c r="J10" s="87">
        <f>ОиК!J10</f>
        <v>8595</v>
      </c>
      <c r="K10" s="87">
        <f>ОиК!K10</f>
        <v>8595</v>
      </c>
      <c r="L10" s="87">
        <f>ОиК!L10</f>
        <v>8595</v>
      </c>
      <c r="M10" s="87">
        <f>ОиК!M10</f>
        <v>8595</v>
      </c>
      <c r="N10" s="87">
        <f>ОиК!N10</f>
        <v>8595</v>
      </c>
      <c r="O10" s="87">
        <f>ОиК!O10</f>
        <v>8595</v>
      </c>
      <c r="P10" s="87">
        <f>ОиК!P10</f>
        <v>8595</v>
      </c>
      <c r="Q10" s="87">
        <f>ОиК!Q10</f>
        <v>8595</v>
      </c>
      <c r="R10" s="87">
        <f>ОиК!R10</f>
        <v>6975</v>
      </c>
      <c r="S10" s="87">
        <f>ОиК!S10</f>
        <v>6975</v>
      </c>
      <c r="T10" s="87">
        <f>ОиК!T10</f>
        <v>7245</v>
      </c>
      <c r="U10" s="87">
        <f>ОиК!U10</f>
        <v>7245</v>
      </c>
      <c r="V10" s="87">
        <f>ОиК!V10</f>
        <v>6705</v>
      </c>
      <c r="W10" s="87">
        <f>ОиК!W10</f>
        <v>6705</v>
      </c>
      <c r="X10" s="87">
        <f>ОиК!X10</f>
        <v>6705</v>
      </c>
      <c r="Y10" s="87">
        <f>ОиК!Y10</f>
        <v>6705</v>
      </c>
      <c r="Z10" s="87">
        <f>ОиК!Z10</f>
        <v>6705</v>
      </c>
      <c r="AA10" s="87">
        <f>ОиК!AA10</f>
        <v>6975</v>
      </c>
      <c r="AB10" s="87">
        <f>ОиК!AB10</f>
        <v>6975</v>
      </c>
      <c r="AC10" s="87">
        <f>ОиК!AC10</f>
        <v>6705</v>
      </c>
    </row>
    <row r="11" spans="1:29" hidden="1" x14ac:dyDescent="0.25">
      <c r="A11" s="10">
        <v>2</v>
      </c>
      <c r="B11" s="87">
        <f>ОиК!B11</f>
        <v>10710</v>
      </c>
      <c r="C11" s="87">
        <f>ОиК!C11</f>
        <v>10710</v>
      </c>
      <c r="D11" s="87">
        <f>ОиК!D11</f>
        <v>10710</v>
      </c>
      <c r="E11" s="87">
        <f>ОиК!E11</f>
        <v>12060</v>
      </c>
      <c r="F11" s="87">
        <f>ОиК!F11</f>
        <v>13320</v>
      </c>
      <c r="G11" s="87">
        <f>ОиК!G11</f>
        <v>12690</v>
      </c>
      <c r="H11" s="87">
        <f>ОиК!H11</f>
        <v>10260</v>
      </c>
      <c r="I11" s="87">
        <f>ОиК!I11</f>
        <v>10260</v>
      </c>
      <c r="J11" s="87">
        <f>ОиК!J11</f>
        <v>10260</v>
      </c>
      <c r="K11" s="87">
        <f>ОиК!K11</f>
        <v>10260</v>
      </c>
      <c r="L11" s="87">
        <f>ОиК!L11</f>
        <v>10260</v>
      </c>
      <c r="M11" s="87">
        <f>ОиК!M11</f>
        <v>10260</v>
      </c>
      <c r="N11" s="87">
        <f>ОиК!N11</f>
        <v>10260</v>
      </c>
      <c r="O11" s="87">
        <f>ОиК!O11</f>
        <v>10260</v>
      </c>
      <c r="P11" s="87">
        <f>ОиК!P11</f>
        <v>10260</v>
      </c>
      <c r="Q11" s="87">
        <f>ОиК!Q11</f>
        <v>10260</v>
      </c>
      <c r="R11" s="87">
        <f>ОиК!R11</f>
        <v>8460</v>
      </c>
      <c r="S11" s="87">
        <f>ОиК!S11</f>
        <v>8460</v>
      </c>
      <c r="T11" s="87">
        <f>ОиК!T11</f>
        <v>8730</v>
      </c>
      <c r="U11" s="87">
        <f>ОиК!U11</f>
        <v>8730</v>
      </c>
      <c r="V11" s="87">
        <f>ОиК!V11</f>
        <v>8190</v>
      </c>
      <c r="W11" s="87">
        <f>ОиК!W11</f>
        <v>8190</v>
      </c>
      <c r="X11" s="87">
        <f>ОиК!X11</f>
        <v>8190</v>
      </c>
      <c r="Y11" s="87">
        <f>ОиК!Y11</f>
        <v>8190</v>
      </c>
      <c r="Z11" s="87">
        <f>ОиК!Z11</f>
        <v>8190</v>
      </c>
      <c r="AA11" s="87">
        <f>ОиК!AA11</f>
        <v>8460</v>
      </c>
      <c r="AB11" s="87">
        <f>ОиК!AB11</f>
        <v>8460</v>
      </c>
      <c r="AC11" s="87">
        <f>ОиК!AC11</f>
        <v>8190</v>
      </c>
    </row>
    <row r="12" spans="1:29" ht="18.75" hidden="1" customHeight="1" x14ac:dyDescent="0.25">
      <c r="A12" s="30" t="s">
        <v>16</v>
      </c>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row>
    <row r="13" spans="1:29" hidden="1" x14ac:dyDescent="0.25">
      <c r="A13" s="30">
        <v>1</v>
      </c>
      <c r="B13" s="87">
        <f>ОиК!B13</f>
        <v>8595</v>
      </c>
      <c r="C13" s="87">
        <f>ОиК!C13</f>
        <v>8595</v>
      </c>
      <c r="D13" s="87">
        <f>ОиК!D13</f>
        <v>8595</v>
      </c>
      <c r="E13" s="87">
        <f>ОиК!E13</f>
        <v>9945</v>
      </c>
      <c r="F13" s="87">
        <f>ОиК!F13</f>
        <v>11205</v>
      </c>
      <c r="G13" s="87">
        <f>ОиК!G13</f>
        <v>10575</v>
      </c>
      <c r="H13" s="87">
        <f>ОиК!H13</f>
        <v>8145</v>
      </c>
      <c r="I13" s="87">
        <f>ОиК!I13</f>
        <v>8145</v>
      </c>
      <c r="J13" s="87">
        <f>ОиК!J13</f>
        <v>8145</v>
      </c>
      <c r="K13" s="87">
        <f>ОиК!K13</f>
        <v>8145</v>
      </c>
      <c r="L13" s="87">
        <f>ОиК!L13</f>
        <v>8145</v>
      </c>
      <c r="M13" s="87">
        <f>ОиК!M13</f>
        <v>8145</v>
      </c>
      <c r="N13" s="87">
        <f>ОиК!N13</f>
        <v>8145</v>
      </c>
      <c r="O13" s="87">
        <f>ОиК!O13</f>
        <v>8145</v>
      </c>
      <c r="P13" s="87">
        <f>ОиК!P13</f>
        <v>8145</v>
      </c>
      <c r="Q13" s="87">
        <f>ОиК!Q13</f>
        <v>8145</v>
      </c>
      <c r="R13" s="87">
        <f>ОиК!R13</f>
        <v>6525</v>
      </c>
      <c r="S13" s="87">
        <f>ОиК!S13</f>
        <v>6525</v>
      </c>
      <c r="T13" s="87">
        <f>ОиК!T13</f>
        <v>6795</v>
      </c>
      <c r="U13" s="87">
        <f>ОиК!U13</f>
        <v>6795</v>
      </c>
      <c r="V13" s="87">
        <f>ОиК!V13</f>
        <v>6255</v>
      </c>
      <c r="W13" s="87">
        <f>ОиК!W13</f>
        <v>6255</v>
      </c>
      <c r="X13" s="87">
        <f>ОиК!X13</f>
        <v>6255</v>
      </c>
      <c r="Y13" s="87">
        <f>ОиК!Y13</f>
        <v>6255</v>
      </c>
      <c r="Z13" s="87">
        <f>ОиК!Z13</f>
        <v>6255</v>
      </c>
      <c r="AA13" s="87">
        <f>ОиК!AA13</f>
        <v>6525</v>
      </c>
      <c r="AB13" s="87">
        <f>ОиК!AB13</f>
        <v>6525</v>
      </c>
      <c r="AC13" s="87">
        <f>ОиК!AC13</f>
        <v>6255</v>
      </c>
    </row>
    <row r="14" spans="1:29" hidden="1" x14ac:dyDescent="0.25">
      <c r="A14" s="30">
        <v>2</v>
      </c>
      <c r="B14" s="87">
        <f>ОиК!B14</f>
        <v>10260</v>
      </c>
      <c r="C14" s="87">
        <f>ОиК!C14</f>
        <v>10260</v>
      </c>
      <c r="D14" s="87">
        <f>ОиК!D14</f>
        <v>10260</v>
      </c>
      <c r="E14" s="87">
        <f>ОиК!E14</f>
        <v>11610</v>
      </c>
      <c r="F14" s="87">
        <f>ОиК!F14</f>
        <v>12870</v>
      </c>
      <c r="G14" s="87">
        <f>ОиК!G14</f>
        <v>12240</v>
      </c>
      <c r="H14" s="87">
        <f>ОиК!H14</f>
        <v>9810</v>
      </c>
      <c r="I14" s="87">
        <f>ОиК!I14</f>
        <v>9810</v>
      </c>
      <c r="J14" s="87">
        <f>ОиК!J14</f>
        <v>9810</v>
      </c>
      <c r="K14" s="87">
        <f>ОиК!K14</f>
        <v>9810</v>
      </c>
      <c r="L14" s="87">
        <f>ОиК!L14</f>
        <v>9810</v>
      </c>
      <c r="M14" s="87">
        <f>ОиК!M14</f>
        <v>9810</v>
      </c>
      <c r="N14" s="87">
        <f>ОиК!N14</f>
        <v>9810</v>
      </c>
      <c r="O14" s="87">
        <f>ОиК!O14</f>
        <v>9810</v>
      </c>
      <c r="P14" s="87">
        <f>ОиК!P14</f>
        <v>9810</v>
      </c>
      <c r="Q14" s="87">
        <f>ОиК!Q14</f>
        <v>9810</v>
      </c>
      <c r="R14" s="87">
        <f>ОиК!R14</f>
        <v>8010</v>
      </c>
      <c r="S14" s="87">
        <f>ОиК!S14</f>
        <v>8010</v>
      </c>
      <c r="T14" s="87">
        <f>ОиК!T14</f>
        <v>8280</v>
      </c>
      <c r="U14" s="87">
        <f>ОиК!U14</f>
        <v>8280</v>
      </c>
      <c r="V14" s="87">
        <f>ОиК!V14</f>
        <v>7740</v>
      </c>
      <c r="W14" s="87">
        <f>ОиК!W14</f>
        <v>7740</v>
      </c>
      <c r="X14" s="87">
        <f>ОиК!X14</f>
        <v>7740</v>
      </c>
      <c r="Y14" s="87">
        <f>ОиК!Y14</f>
        <v>7740</v>
      </c>
      <c r="Z14" s="87">
        <f>ОиК!Z14</f>
        <v>7740</v>
      </c>
      <c r="AA14" s="87">
        <f>ОиК!AA14</f>
        <v>8010</v>
      </c>
      <c r="AB14" s="87">
        <f>ОиК!AB14</f>
        <v>8010</v>
      </c>
      <c r="AC14" s="87">
        <f>ОиК!AC14</f>
        <v>7740</v>
      </c>
    </row>
    <row r="15" spans="1:29" hidden="1" x14ac:dyDescent="0.25">
      <c r="A15" s="14" t="s">
        <v>17</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row>
    <row r="16" spans="1:29" hidden="1" x14ac:dyDescent="0.25">
      <c r="A16" s="30">
        <v>1</v>
      </c>
      <c r="B16" s="87">
        <f>ОиК!B16</f>
        <v>13545</v>
      </c>
      <c r="C16" s="87">
        <f>ОиК!C16</f>
        <v>13545</v>
      </c>
      <c r="D16" s="87">
        <f>ОиК!D16</f>
        <v>13545</v>
      </c>
      <c r="E16" s="87">
        <f>ОиК!E16</f>
        <v>14895</v>
      </c>
      <c r="F16" s="87">
        <f>ОиК!F16</f>
        <v>16155</v>
      </c>
      <c r="G16" s="87">
        <f>ОиК!G16</f>
        <v>15525</v>
      </c>
      <c r="H16" s="87">
        <f>ОиК!H16</f>
        <v>13095</v>
      </c>
      <c r="I16" s="87">
        <f>ОиК!I16</f>
        <v>13095</v>
      </c>
      <c r="J16" s="87">
        <f>ОиК!J16</f>
        <v>13095</v>
      </c>
      <c r="K16" s="87">
        <f>ОиК!K16</f>
        <v>13095</v>
      </c>
      <c r="L16" s="87">
        <f>ОиК!L16</f>
        <v>13095</v>
      </c>
      <c r="M16" s="87">
        <f>ОиК!M16</f>
        <v>13095</v>
      </c>
      <c r="N16" s="87">
        <f>ОиК!N16</f>
        <v>13095</v>
      </c>
      <c r="O16" s="87">
        <f>ОиК!O16</f>
        <v>13095</v>
      </c>
      <c r="P16" s="87">
        <f>ОиК!P16</f>
        <v>13095</v>
      </c>
      <c r="Q16" s="87">
        <f>ОиК!Q16</f>
        <v>13095</v>
      </c>
      <c r="R16" s="87">
        <f>ОиК!R16</f>
        <v>10575</v>
      </c>
      <c r="S16" s="87">
        <f>ОиК!S16</f>
        <v>10575</v>
      </c>
      <c r="T16" s="87">
        <f>ОиК!T16</f>
        <v>10845</v>
      </c>
      <c r="U16" s="87">
        <f>ОиК!U16</f>
        <v>10845</v>
      </c>
      <c r="V16" s="87">
        <f>ОиК!V16</f>
        <v>10305</v>
      </c>
      <c r="W16" s="87">
        <f>ОиК!W16</f>
        <v>10305</v>
      </c>
      <c r="X16" s="87">
        <f>ОиК!X16</f>
        <v>10305</v>
      </c>
      <c r="Y16" s="87">
        <f>ОиК!Y16</f>
        <v>10305</v>
      </c>
      <c r="Z16" s="87">
        <f>ОиК!Z16</f>
        <v>10305</v>
      </c>
      <c r="AA16" s="87">
        <f>ОиК!AA16</f>
        <v>10575</v>
      </c>
      <c r="AB16" s="87">
        <f>ОиК!AB16</f>
        <v>10575</v>
      </c>
      <c r="AC16" s="87">
        <f>ОиК!AC16</f>
        <v>10305</v>
      </c>
    </row>
    <row r="17" spans="1:29" hidden="1" x14ac:dyDescent="0.25">
      <c r="A17" s="10">
        <v>2</v>
      </c>
      <c r="B17" s="87">
        <f>ОиК!B17</f>
        <v>15210</v>
      </c>
      <c r="C17" s="87">
        <f>ОиК!C17</f>
        <v>15210</v>
      </c>
      <c r="D17" s="87">
        <f>ОиК!D17</f>
        <v>15210</v>
      </c>
      <c r="E17" s="87">
        <f>ОиК!E17</f>
        <v>16560</v>
      </c>
      <c r="F17" s="87">
        <f>ОиК!F17</f>
        <v>17820</v>
      </c>
      <c r="G17" s="87">
        <f>ОиК!G17</f>
        <v>17190</v>
      </c>
      <c r="H17" s="87">
        <f>ОиК!H17</f>
        <v>14760</v>
      </c>
      <c r="I17" s="87">
        <f>ОиК!I17</f>
        <v>14760</v>
      </c>
      <c r="J17" s="87">
        <f>ОиК!J17</f>
        <v>14760</v>
      </c>
      <c r="K17" s="87">
        <f>ОиК!K17</f>
        <v>14760</v>
      </c>
      <c r="L17" s="87">
        <f>ОиК!L17</f>
        <v>14760</v>
      </c>
      <c r="M17" s="87">
        <f>ОиК!M17</f>
        <v>14760</v>
      </c>
      <c r="N17" s="87">
        <f>ОиК!N17</f>
        <v>14760</v>
      </c>
      <c r="O17" s="87">
        <f>ОиК!O17</f>
        <v>14760</v>
      </c>
      <c r="P17" s="87">
        <f>ОиК!P17</f>
        <v>14760</v>
      </c>
      <c r="Q17" s="87">
        <f>ОиК!Q17</f>
        <v>14760</v>
      </c>
      <c r="R17" s="87">
        <f>ОиК!R17</f>
        <v>12060</v>
      </c>
      <c r="S17" s="87">
        <f>ОиК!S17</f>
        <v>12060</v>
      </c>
      <c r="T17" s="87">
        <f>ОиК!T17</f>
        <v>12330</v>
      </c>
      <c r="U17" s="87">
        <f>ОиК!U17</f>
        <v>12330</v>
      </c>
      <c r="V17" s="87">
        <f>ОиК!V17</f>
        <v>11790</v>
      </c>
      <c r="W17" s="87">
        <f>ОиК!W17</f>
        <v>11790</v>
      </c>
      <c r="X17" s="87">
        <f>ОиК!X17</f>
        <v>11790</v>
      </c>
      <c r="Y17" s="87">
        <f>ОиК!Y17</f>
        <v>11790</v>
      </c>
      <c r="Z17" s="87">
        <f>ОиК!Z17</f>
        <v>11790</v>
      </c>
      <c r="AA17" s="87">
        <f>ОиК!AA17</f>
        <v>12060</v>
      </c>
      <c r="AB17" s="87">
        <f>ОиК!AB17</f>
        <v>12060</v>
      </c>
      <c r="AC17" s="87">
        <f>ОиК!AC17</f>
        <v>11790</v>
      </c>
    </row>
    <row r="18" spans="1:29" hidden="1" x14ac:dyDescent="0.25">
      <c r="A18" s="34" t="s">
        <v>18</v>
      </c>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row>
    <row r="19" spans="1:29" hidden="1" x14ac:dyDescent="0.25">
      <c r="A19" s="30">
        <v>1</v>
      </c>
      <c r="B19" s="87">
        <f>ОиК!B19</f>
        <v>15345</v>
      </c>
      <c r="C19" s="87">
        <f>ОиК!C19</f>
        <v>15345</v>
      </c>
      <c r="D19" s="87">
        <f>ОиК!D19</f>
        <v>15345</v>
      </c>
      <c r="E19" s="87">
        <f>ОиК!E19</f>
        <v>16695</v>
      </c>
      <c r="F19" s="87">
        <f>ОиК!F19</f>
        <v>17955</v>
      </c>
      <c r="G19" s="87">
        <f>ОиК!G19</f>
        <v>17325</v>
      </c>
      <c r="H19" s="87">
        <f>ОиК!H19</f>
        <v>14895</v>
      </c>
      <c r="I19" s="87">
        <f>ОиК!I19</f>
        <v>14895</v>
      </c>
      <c r="J19" s="87">
        <f>ОиК!J19</f>
        <v>14895</v>
      </c>
      <c r="K19" s="87">
        <f>ОиК!K19</f>
        <v>14895</v>
      </c>
      <c r="L19" s="87">
        <f>ОиК!L19</f>
        <v>14895</v>
      </c>
      <c r="M19" s="87">
        <f>ОиК!M19</f>
        <v>14895</v>
      </c>
      <c r="N19" s="87">
        <f>ОиК!N19</f>
        <v>14895</v>
      </c>
      <c r="O19" s="87">
        <f>ОиК!O19</f>
        <v>14895</v>
      </c>
      <c r="P19" s="87">
        <f>ОиК!P19</f>
        <v>14895</v>
      </c>
      <c r="Q19" s="87">
        <f>ОиК!Q19</f>
        <v>14895</v>
      </c>
      <c r="R19" s="87">
        <f>ОиК!R19</f>
        <v>13275</v>
      </c>
      <c r="S19" s="87">
        <f>ОиК!S19</f>
        <v>13275</v>
      </c>
      <c r="T19" s="87">
        <f>ОиК!T19</f>
        <v>13545</v>
      </c>
      <c r="U19" s="87">
        <f>ОиК!U19</f>
        <v>13545</v>
      </c>
      <c r="V19" s="87">
        <f>ОиК!V19</f>
        <v>13005</v>
      </c>
      <c r="W19" s="87">
        <f>ОиК!W19</f>
        <v>13005</v>
      </c>
      <c r="X19" s="87">
        <f>ОиК!X19</f>
        <v>13005</v>
      </c>
      <c r="Y19" s="87">
        <f>ОиК!Y19</f>
        <v>13005</v>
      </c>
      <c r="Z19" s="87">
        <f>ОиК!Z19</f>
        <v>13005</v>
      </c>
      <c r="AA19" s="87">
        <f>ОиК!AA19</f>
        <v>13275</v>
      </c>
      <c r="AB19" s="87">
        <f>ОиК!AB19</f>
        <v>13275</v>
      </c>
      <c r="AC19" s="87">
        <f>ОиК!AC19</f>
        <v>13005</v>
      </c>
    </row>
    <row r="20" spans="1:29" hidden="1" x14ac:dyDescent="0.25">
      <c r="A20" s="10">
        <v>2</v>
      </c>
      <c r="B20" s="87">
        <f>ОиК!B20</f>
        <v>17010</v>
      </c>
      <c r="C20" s="87">
        <f>ОиК!C20</f>
        <v>17010</v>
      </c>
      <c r="D20" s="87">
        <f>ОиК!D20</f>
        <v>17010</v>
      </c>
      <c r="E20" s="87">
        <f>ОиК!E20</f>
        <v>18360</v>
      </c>
      <c r="F20" s="87">
        <f>ОиК!F20</f>
        <v>19620</v>
      </c>
      <c r="G20" s="87">
        <f>ОиК!G20</f>
        <v>18990</v>
      </c>
      <c r="H20" s="87">
        <f>ОиК!H20</f>
        <v>16560</v>
      </c>
      <c r="I20" s="87">
        <f>ОиК!I20</f>
        <v>16560</v>
      </c>
      <c r="J20" s="87">
        <f>ОиК!J20</f>
        <v>16560</v>
      </c>
      <c r="K20" s="87">
        <f>ОиК!K20</f>
        <v>16560</v>
      </c>
      <c r="L20" s="87">
        <f>ОиК!L20</f>
        <v>16560</v>
      </c>
      <c r="M20" s="87">
        <f>ОиК!M20</f>
        <v>16560</v>
      </c>
      <c r="N20" s="87">
        <f>ОиК!N20</f>
        <v>16560</v>
      </c>
      <c r="O20" s="87">
        <f>ОиК!O20</f>
        <v>16560</v>
      </c>
      <c r="P20" s="87">
        <f>ОиК!P20</f>
        <v>16560</v>
      </c>
      <c r="Q20" s="87">
        <f>ОиК!Q20</f>
        <v>16560</v>
      </c>
      <c r="R20" s="87">
        <f>ОиК!R20</f>
        <v>14760</v>
      </c>
      <c r="S20" s="87">
        <f>ОиК!S20</f>
        <v>14760</v>
      </c>
      <c r="T20" s="87">
        <f>ОиК!T20</f>
        <v>15030</v>
      </c>
      <c r="U20" s="87">
        <f>ОиК!U20</f>
        <v>15030</v>
      </c>
      <c r="V20" s="87">
        <f>ОиК!V20</f>
        <v>14490</v>
      </c>
      <c r="W20" s="87">
        <f>ОиК!W20</f>
        <v>14490</v>
      </c>
      <c r="X20" s="87">
        <f>ОиК!X20</f>
        <v>14490</v>
      </c>
      <c r="Y20" s="87">
        <f>ОиК!Y20</f>
        <v>14490</v>
      </c>
      <c r="Z20" s="87">
        <f>ОиК!Z20</f>
        <v>14490</v>
      </c>
      <c r="AA20" s="87">
        <f>ОиК!AA20</f>
        <v>14760</v>
      </c>
      <c r="AB20" s="87">
        <f>ОиК!AB20</f>
        <v>14760</v>
      </c>
      <c r="AC20" s="87">
        <f>ОиК!AC20</f>
        <v>14490</v>
      </c>
    </row>
    <row r="21" spans="1:29" hidden="1" x14ac:dyDescent="0.25">
      <c r="A21" s="16" t="s">
        <v>19</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row>
    <row r="22" spans="1:29" hidden="1" x14ac:dyDescent="0.25">
      <c r="A22" s="17" t="s">
        <v>10</v>
      </c>
      <c r="B22" s="87">
        <f>ОиК!B22</f>
        <v>57195</v>
      </c>
      <c r="C22" s="87">
        <f>ОиК!C22</f>
        <v>57195</v>
      </c>
      <c r="D22" s="87">
        <f>ОиК!D22</f>
        <v>57195</v>
      </c>
      <c r="E22" s="87">
        <f>ОиК!E22</f>
        <v>58545</v>
      </c>
      <c r="F22" s="87">
        <f>ОиК!F22</f>
        <v>59805</v>
      </c>
      <c r="G22" s="87">
        <f>ОиК!G22</f>
        <v>59175</v>
      </c>
      <c r="H22" s="87">
        <f>ОиК!H22</f>
        <v>56745</v>
      </c>
      <c r="I22" s="87">
        <f>ОиК!I22</f>
        <v>56745</v>
      </c>
      <c r="J22" s="87">
        <f>ОиК!J22</f>
        <v>56745</v>
      </c>
      <c r="K22" s="87">
        <f>ОиК!K22</f>
        <v>56745</v>
      </c>
      <c r="L22" s="87">
        <f>ОиК!L22</f>
        <v>56745</v>
      </c>
      <c r="M22" s="87">
        <f>ОиК!M22</f>
        <v>56745</v>
      </c>
      <c r="N22" s="87">
        <f>ОиК!N22</f>
        <v>56745</v>
      </c>
      <c r="O22" s="87">
        <f>ОиК!O22</f>
        <v>56745</v>
      </c>
      <c r="P22" s="87">
        <f>ОиК!P22</f>
        <v>56745</v>
      </c>
      <c r="Q22" s="87">
        <f>ОиК!Q22</f>
        <v>56745</v>
      </c>
      <c r="R22" s="87">
        <f>ОиК!R22</f>
        <v>50625</v>
      </c>
      <c r="S22" s="87">
        <f>ОиК!S22</f>
        <v>50625</v>
      </c>
      <c r="T22" s="87">
        <f>ОиК!T22</f>
        <v>50895</v>
      </c>
      <c r="U22" s="87">
        <f>ОиК!U22</f>
        <v>50895</v>
      </c>
      <c r="V22" s="87">
        <f>ОиК!V22</f>
        <v>50355</v>
      </c>
      <c r="W22" s="87">
        <f>ОиК!W22</f>
        <v>50355</v>
      </c>
      <c r="X22" s="87">
        <f>ОиК!X22</f>
        <v>50355</v>
      </c>
      <c r="Y22" s="87">
        <f>ОиК!Y22</f>
        <v>50355</v>
      </c>
      <c r="Z22" s="87">
        <f>ОиК!Z22</f>
        <v>50355</v>
      </c>
      <c r="AA22" s="87">
        <f>ОиК!AA22</f>
        <v>50625</v>
      </c>
      <c r="AB22" s="87">
        <f>ОиК!AB22</f>
        <v>50625</v>
      </c>
      <c r="AC22" s="87">
        <f>ОиК!AC22</f>
        <v>50355</v>
      </c>
    </row>
    <row r="23" spans="1:29" hidden="1" x14ac:dyDescent="0.25">
      <c r="A23" s="70"/>
    </row>
    <row r="24" spans="1:29" x14ac:dyDescent="0.25">
      <c r="A24" s="260" t="s">
        <v>13</v>
      </c>
    </row>
    <row r="25" spans="1:29" x14ac:dyDescent="0.25">
      <c r="A25" s="261"/>
      <c r="B25" s="86">
        <f t="shared" ref="B25:AC25" si="0">B4</f>
        <v>46097</v>
      </c>
      <c r="C25" s="86">
        <f t="shared" si="0"/>
        <v>46098</v>
      </c>
      <c r="D25" s="86">
        <f t="shared" si="0"/>
        <v>46099</v>
      </c>
      <c r="E25" s="86">
        <f t="shared" si="0"/>
        <v>46100</v>
      </c>
      <c r="F25" s="86">
        <f t="shared" si="0"/>
        <v>46101</v>
      </c>
      <c r="G25" s="86">
        <f t="shared" si="0"/>
        <v>46102</v>
      </c>
      <c r="H25" s="86">
        <f t="shared" si="0"/>
        <v>46103</v>
      </c>
      <c r="I25" s="86">
        <f t="shared" si="0"/>
        <v>46104</v>
      </c>
      <c r="J25" s="86">
        <f t="shared" si="0"/>
        <v>46105</v>
      </c>
      <c r="K25" s="86">
        <f t="shared" si="0"/>
        <v>46106</v>
      </c>
      <c r="L25" s="86">
        <f t="shared" si="0"/>
        <v>46107</v>
      </c>
      <c r="M25" s="86">
        <f t="shared" si="0"/>
        <v>46108</v>
      </c>
      <c r="N25" s="86">
        <f t="shared" si="0"/>
        <v>46109</v>
      </c>
      <c r="O25" s="86">
        <f t="shared" si="0"/>
        <v>46110</v>
      </c>
      <c r="P25" s="86">
        <f t="shared" si="0"/>
        <v>46111</v>
      </c>
      <c r="Q25" s="86">
        <f t="shared" si="0"/>
        <v>46112</v>
      </c>
      <c r="R25" s="86">
        <f t="shared" si="0"/>
        <v>46113</v>
      </c>
      <c r="S25" s="86">
        <f t="shared" si="0"/>
        <v>46114</v>
      </c>
      <c r="T25" s="86">
        <f t="shared" si="0"/>
        <v>46115</v>
      </c>
      <c r="U25" s="86">
        <f t="shared" si="0"/>
        <v>46116</v>
      </c>
      <c r="V25" s="86">
        <f t="shared" si="0"/>
        <v>46117</v>
      </c>
      <c r="W25" s="86">
        <f t="shared" si="0"/>
        <v>46118</v>
      </c>
      <c r="X25" s="86">
        <f t="shared" si="0"/>
        <v>46119</v>
      </c>
      <c r="Y25" s="86">
        <f t="shared" si="0"/>
        <v>46120</v>
      </c>
      <c r="Z25" s="86">
        <f t="shared" si="0"/>
        <v>46121</v>
      </c>
      <c r="AA25" s="86">
        <f t="shared" si="0"/>
        <v>46122</v>
      </c>
      <c r="AB25" s="86">
        <f t="shared" si="0"/>
        <v>46123</v>
      </c>
      <c r="AC25" s="86">
        <f t="shared" si="0"/>
        <v>46124</v>
      </c>
    </row>
    <row r="26" spans="1:29" s="85" customFormat="1" ht="34.5" customHeight="1" x14ac:dyDescent="0.2">
      <c r="A26" s="7" t="s">
        <v>3</v>
      </c>
      <c r="B26" s="86">
        <f t="shared" ref="B26:AC26" si="1">B5</f>
        <v>46097</v>
      </c>
      <c r="C26" s="86">
        <f t="shared" si="1"/>
        <v>46098</v>
      </c>
      <c r="D26" s="86">
        <f t="shared" si="1"/>
        <v>46099</v>
      </c>
      <c r="E26" s="86">
        <f t="shared" si="1"/>
        <v>46100</v>
      </c>
      <c r="F26" s="86">
        <f t="shared" si="1"/>
        <v>46101</v>
      </c>
      <c r="G26" s="86">
        <f t="shared" si="1"/>
        <v>46102</v>
      </c>
      <c r="H26" s="86">
        <f t="shared" si="1"/>
        <v>46103</v>
      </c>
      <c r="I26" s="86">
        <f t="shared" si="1"/>
        <v>46104</v>
      </c>
      <c r="J26" s="86">
        <f t="shared" si="1"/>
        <v>46105</v>
      </c>
      <c r="K26" s="86">
        <f t="shared" si="1"/>
        <v>46106</v>
      </c>
      <c r="L26" s="86">
        <f t="shared" si="1"/>
        <v>46107</v>
      </c>
      <c r="M26" s="86">
        <f t="shared" si="1"/>
        <v>46108</v>
      </c>
      <c r="N26" s="86">
        <f t="shared" si="1"/>
        <v>46109</v>
      </c>
      <c r="O26" s="86">
        <f t="shared" si="1"/>
        <v>46110</v>
      </c>
      <c r="P26" s="86">
        <f t="shared" si="1"/>
        <v>46111</v>
      </c>
      <c r="Q26" s="86">
        <f t="shared" si="1"/>
        <v>46112</v>
      </c>
      <c r="R26" s="86">
        <f t="shared" si="1"/>
        <v>46113</v>
      </c>
      <c r="S26" s="86">
        <f t="shared" si="1"/>
        <v>46114</v>
      </c>
      <c r="T26" s="86">
        <f t="shared" si="1"/>
        <v>46115</v>
      </c>
      <c r="U26" s="86">
        <f t="shared" si="1"/>
        <v>46116</v>
      </c>
      <c r="V26" s="86">
        <f t="shared" si="1"/>
        <v>46117</v>
      </c>
      <c r="W26" s="86">
        <f t="shared" si="1"/>
        <v>46118</v>
      </c>
      <c r="X26" s="86">
        <f t="shared" si="1"/>
        <v>46119</v>
      </c>
      <c r="Y26" s="86">
        <f t="shared" si="1"/>
        <v>46120</v>
      </c>
      <c r="Z26" s="86">
        <f t="shared" si="1"/>
        <v>46121</v>
      </c>
      <c r="AA26" s="86">
        <f t="shared" si="1"/>
        <v>46122</v>
      </c>
      <c r="AB26" s="86">
        <f t="shared" si="1"/>
        <v>46123</v>
      </c>
      <c r="AC26" s="86">
        <f t="shared" si="1"/>
        <v>46124</v>
      </c>
    </row>
    <row r="27" spans="1:29" x14ac:dyDescent="0.25">
      <c r="A27" s="10" t="s">
        <v>14</v>
      </c>
    </row>
    <row r="28" spans="1:29" x14ac:dyDescent="0.25">
      <c r="A28" s="10">
        <v>1</v>
      </c>
      <c r="B28" s="107">
        <f t="shared" ref="B28:AC28" si="2">ROUNDUP(B7*0.87,)</f>
        <v>6695</v>
      </c>
      <c r="C28" s="107">
        <f t="shared" si="2"/>
        <v>6695</v>
      </c>
      <c r="D28" s="107">
        <f t="shared" si="2"/>
        <v>6695</v>
      </c>
      <c r="E28" s="107">
        <f t="shared" si="2"/>
        <v>7870</v>
      </c>
      <c r="F28" s="107">
        <f t="shared" si="2"/>
        <v>8966</v>
      </c>
      <c r="G28" s="107">
        <f t="shared" si="2"/>
        <v>8418</v>
      </c>
      <c r="H28" s="107">
        <f t="shared" si="2"/>
        <v>6304</v>
      </c>
      <c r="I28" s="107">
        <f t="shared" si="2"/>
        <v>6304</v>
      </c>
      <c r="J28" s="107">
        <f t="shared" si="2"/>
        <v>6304</v>
      </c>
      <c r="K28" s="107">
        <f t="shared" si="2"/>
        <v>6304</v>
      </c>
      <c r="L28" s="107">
        <f t="shared" si="2"/>
        <v>6304</v>
      </c>
      <c r="M28" s="107">
        <f t="shared" si="2"/>
        <v>6304</v>
      </c>
      <c r="N28" s="107">
        <f t="shared" si="2"/>
        <v>6304</v>
      </c>
      <c r="O28" s="107">
        <f t="shared" si="2"/>
        <v>6304</v>
      </c>
      <c r="P28" s="107">
        <f t="shared" si="2"/>
        <v>6304</v>
      </c>
      <c r="Q28" s="107">
        <f t="shared" si="2"/>
        <v>6304</v>
      </c>
      <c r="R28" s="107">
        <f t="shared" si="2"/>
        <v>4894</v>
      </c>
      <c r="S28" s="107">
        <f t="shared" si="2"/>
        <v>4894</v>
      </c>
      <c r="T28" s="107">
        <f t="shared" si="2"/>
        <v>5129</v>
      </c>
      <c r="U28" s="107">
        <f t="shared" si="2"/>
        <v>5129</v>
      </c>
      <c r="V28" s="107">
        <f t="shared" si="2"/>
        <v>4659</v>
      </c>
      <c r="W28" s="107">
        <f t="shared" si="2"/>
        <v>4659</v>
      </c>
      <c r="X28" s="107">
        <f t="shared" si="2"/>
        <v>4659</v>
      </c>
      <c r="Y28" s="107">
        <f t="shared" si="2"/>
        <v>4659</v>
      </c>
      <c r="Z28" s="107">
        <f t="shared" si="2"/>
        <v>4659</v>
      </c>
      <c r="AA28" s="107">
        <f t="shared" si="2"/>
        <v>4894</v>
      </c>
      <c r="AB28" s="107">
        <f t="shared" si="2"/>
        <v>4894</v>
      </c>
      <c r="AC28" s="107">
        <f t="shared" si="2"/>
        <v>4659</v>
      </c>
    </row>
    <row r="29" spans="1:29" x14ac:dyDescent="0.25">
      <c r="A29" s="10">
        <v>2</v>
      </c>
      <c r="B29" s="107">
        <f t="shared" ref="B29:AC29" si="3">ROUNDUP(B8*0.87,)</f>
        <v>8144</v>
      </c>
      <c r="C29" s="107">
        <f t="shared" si="3"/>
        <v>8144</v>
      </c>
      <c r="D29" s="107">
        <f t="shared" si="3"/>
        <v>8144</v>
      </c>
      <c r="E29" s="107">
        <f t="shared" si="3"/>
        <v>9318</v>
      </c>
      <c r="F29" s="107">
        <f t="shared" si="3"/>
        <v>10414</v>
      </c>
      <c r="G29" s="107">
        <f t="shared" si="3"/>
        <v>9866</v>
      </c>
      <c r="H29" s="107">
        <f t="shared" si="3"/>
        <v>7752</v>
      </c>
      <c r="I29" s="107">
        <f t="shared" si="3"/>
        <v>7752</v>
      </c>
      <c r="J29" s="107">
        <f t="shared" si="3"/>
        <v>7752</v>
      </c>
      <c r="K29" s="107">
        <f t="shared" si="3"/>
        <v>7752</v>
      </c>
      <c r="L29" s="107">
        <f t="shared" si="3"/>
        <v>7752</v>
      </c>
      <c r="M29" s="107">
        <f t="shared" si="3"/>
        <v>7752</v>
      </c>
      <c r="N29" s="107">
        <f t="shared" si="3"/>
        <v>7752</v>
      </c>
      <c r="O29" s="107">
        <f t="shared" si="3"/>
        <v>7752</v>
      </c>
      <c r="P29" s="107">
        <f t="shared" si="3"/>
        <v>7752</v>
      </c>
      <c r="Q29" s="107">
        <f t="shared" si="3"/>
        <v>7752</v>
      </c>
      <c r="R29" s="107">
        <f t="shared" si="3"/>
        <v>6186</v>
      </c>
      <c r="S29" s="107">
        <f t="shared" si="3"/>
        <v>6186</v>
      </c>
      <c r="T29" s="107">
        <f t="shared" si="3"/>
        <v>6421</v>
      </c>
      <c r="U29" s="107">
        <f t="shared" si="3"/>
        <v>6421</v>
      </c>
      <c r="V29" s="107">
        <f t="shared" si="3"/>
        <v>5951</v>
      </c>
      <c r="W29" s="107">
        <f t="shared" si="3"/>
        <v>5951</v>
      </c>
      <c r="X29" s="107">
        <f t="shared" si="3"/>
        <v>5951</v>
      </c>
      <c r="Y29" s="107">
        <f t="shared" si="3"/>
        <v>5951</v>
      </c>
      <c r="Z29" s="107">
        <f t="shared" si="3"/>
        <v>5951</v>
      </c>
      <c r="AA29" s="107">
        <f t="shared" si="3"/>
        <v>6186</v>
      </c>
      <c r="AB29" s="107">
        <f t="shared" si="3"/>
        <v>6186</v>
      </c>
      <c r="AC29" s="107">
        <f t="shared" si="3"/>
        <v>5951</v>
      </c>
    </row>
    <row r="30" spans="1:29" x14ac:dyDescent="0.25">
      <c r="A30" s="10" t="s">
        <v>15</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row>
    <row r="31" spans="1:29" x14ac:dyDescent="0.25">
      <c r="A31" s="10">
        <v>1</v>
      </c>
      <c r="B31" s="107">
        <f t="shared" ref="B31:AC31" si="4">ROUNDUP(B10*0.87,)</f>
        <v>7870</v>
      </c>
      <c r="C31" s="107">
        <f t="shared" si="4"/>
        <v>7870</v>
      </c>
      <c r="D31" s="107">
        <f t="shared" si="4"/>
        <v>7870</v>
      </c>
      <c r="E31" s="107">
        <f t="shared" si="4"/>
        <v>9044</v>
      </c>
      <c r="F31" s="107">
        <f t="shared" si="4"/>
        <v>10140</v>
      </c>
      <c r="G31" s="107">
        <f t="shared" si="4"/>
        <v>9592</v>
      </c>
      <c r="H31" s="107">
        <f t="shared" si="4"/>
        <v>7478</v>
      </c>
      <c r="I31" s="107">
        <f t="shared" si="4"/>
        <v>7478</v>
      </c>
      <c r="J31" s="107">
        <f t="shared" si="4"/>
        <v>7478</v>
      </c>
      <c r="K31" s="107">
        <f t="shared" si="4"/>
        <v>7478</v>
      </c>
      <c r="L31" s="107">
        <f t="shared" si="4"/>
        <v>7478</v>
      </c>
      <c r="M31" s="107">
        <f t="shared" si="4"/>
        <v>7478</v>
      </c>
      <c r="N31" s="107">
        <f t="shared" si="4"/>
        <v>7478</v>
      </c>
      <c r="O31" s="107">
        <f t="shared" si="4"/>
        <v>7478</v>
      </c>
      <c r="P31" s="107">
        <f t="shared" si="4"/>
        <v>7478</v>
      </c>
      <c r="Q31" s="107">
        <f t="shared" si="4"/>
        <v>7478</v>
      </c>
      <c r="R31" s="107">
        <f t="shared" si="4"/>
        <v>6069</v>
      </c>
      <c r="S31" s="107">
        <f t="shared" si="4"/>
        <v>6069</v>
      </c>
      <c r="T31" s="107">
        <f t="shared" si="4"/>
        <v>6304</v>
      </c>
      <c r="U31" s="107">
        <f t="shared" si="4"/>
        <v>6304</v>
      </c>
      <c r="V31" s="107">
        <f t="shared" si="4"/>
        <v>5834</v>
      </c>
      <c r="W31" s="107">
        <f t="shared" si="4"/>
        <v>5834</v>
      </c>
      <c r="X31" s="107">
        <f t="shared" si="4"/>
        <v>5834</v>
      </c>
      <c r="Y31" s="107">
        <f t="shared" si="4"/>
        <v>5834</v>
      </c>
      <c r="Z31" s="107">
        <f t="shared" si="4"/>
        <v>5834</v>
      </c>
      <c r="AA31" s="107">
        <f t="shared" si="4"/>
        <v>6069</v>
      </c>
      <c r="AB31" s="107">
        <f t="shared" si="4"/>
        <v>6069</v>
      </c>
      <c r="AC31" s="107">
        <f t="shared" si="4"/>
        <v>5834</v>
      </c>
    </row>
    <row r="32" spans="1:29" x14ac:dyDescent="0.25">
      <c r="A32" s="10">
        <v>2</v>
      </c>
      <c r="B32" s="107">
        <f t="shared" ref="B32:AC32" si="5">ROUNDUP(B11*0.87,)</f>
        <v>9318</v>
      </c>
      <c r="C32" s="107">
        <f t="shared" si="5"/>
        <v>9318</v>
      </c>
      <c r="D32" s="107">
        <f t="shared" si="5"/>
        <v>9318</v>
      </c>
      <c r="E32" s="107">
        <f t="shared" si="5"/>
        <v>10493</v>
      </c>
      <c r="F32" s="107">
        <f t="shared" si="5"/>
        <v>11589</v>
      </c>
      <c r="G32" s="107">
        <f t="shared" si="5"/>
        <v>11041</v>
      </c>
      <c r="H32" s="107">
        <f t="shared" si="5"/>
        <v>8927</v>
      </c>
      <c r="I32" s="107">
        <f t="shared" si="5"/>
        <v>8927</v>
      </c>
      <c r="J32" s="107">
        <f t="shared" si="5"/>
        <v>8927</v>
      </c>
      <c r="K32" s="107">
        <f t="shared" si="5"/>
        <v>8927</v>
      </c>
      <c r="L32" s="107">
        <f t="shared" si="5"/>
        <v>8927</v>
      </c>
      <c r="M32" s="107">
        <f t="shared" si="5"/>
        <v>8927</v>
      </c>
      <c r="N32" s="107">
        <f t="shared" si="5"/>
        <v>8927</v>
      </c>
      <c r="O32" s="107">
        <f t="shared" si="5"/>
        <v>8927</v>
      </c>
      <c r="P32" s="107">
        <f t="shared" si="5"/>
        <v>8927</v>
      </c>
      <c r="Q32" s="107">
        <f t="shared" si="5"/>
        <v>8927</v>
      </c>
      <c r="R32" s="107">
        <f t="shared" si="5"/>
        <v>7361</v>
      </c>
      <c r="S32" s="107">
        <f t="shared" si="5"/>
        <v>7361</v>
      </c>
      <c r="T32" s="107">
        <f t="shared" si="5"/>
        <v>7596</v>
      </c>
      <c r="U32" s="107">
        <f t="shared" si="5"/>
        <v>7596</v>
      </c>
      <c r="V32" s="107">
        <f t="shared" si="5"/>
        <v>7126</v>
      </c>
      <c r="W32" s="107">
        <f t="shared" si="5"/>
        <v>7126</v>
      </c>
      <c r="X32" s="107">
        <f t="shared" si="5"/>
        <v>7126</v>
      </c>
      <c r="Y32" s="107">
        <f t="shared" si="5"/>
        <v>7126</v>
      </c>
      <c r="Z32" s="107">
        <f t="shared" si="5"/>
        <v>7126</v>
      </c>
      <c r="AA32" s="107">
        <f t="shared" si="5"/>
        <v>7361</v>
      </c>
      <c r="AB32" s="107">
        <f t="shared" si="5"/>
        <v>7361</v>
      </c>
      <c r="AC32" s="107">
        <f t="shared" si="5"/>
        <v>7126</v>
      </c>
    </row>
    <row r="33" spans="1:29" x14ac:dyDescent="0.25">
      <c r="A33" s="30" t="s">
        <v>16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row>
    <row r="34" spans="1:29" x14ac:dyDescent="0.25">
      <c r="A34" s="30">
        <v>1</v>
      </c>
      <c r="B34" s="107">
        <f t="shared" ref="B34:AC34" si="6">ROUNDUP(B13*0.87,)</f>
        <v>7478</v>
      </c>
      <c r="C34" s="107">
        <f t="shared" si="6"/>
        <v>7478</v>
      </c>
      <c r="D34" s="107">
        <f t="shared" si="6"/>
        <v>7478</v>
      </c>
      <c r="E34" s="107">
        <f t="shared" si="6"/>
        <v>8653</v>
      </c>
      <c r="F34" s="107">
        <f t="shared" si="6"/>
        <v>9749</v>
      </c>
      <c r="G34" s="107">
        <f t="shared" si="6"/>
        <v>9201</v>
      </c>
      <c r="H34" s="107">
        <f t="shared" si="6"/>
        <v>7087</v>
      </c>
      <c r="I34" s="107">
        <f t="shared" si="6"/>
        <v>7087</v>
      </c>
      <c r="J34" s="107">
        <f t="shared" si="6"/>
        <v>7087</v>
      </c>
      <c r="K34" s="107">
        <f t="shared" si="6"/>
        <v>7087</v>
      </c>
      <c r="L34" s="107">
        <f t="shared" si="6"/>
        <v>7087</v>
      </c>
      <c r="M34" s="107">
        <f t="shared" si="6"/>
        <v>7087</v>
      </c>
      <c r="N34" s="107">
        <f t="shared" si="6"/>
        <v>7087</v>
      </c>
      <c r="O34" s="107">
        <f t="shared" si="6"/>
        <v>7087</v>
      </c>
      <c r="P34" s="107">
        <f t="shared" si="6"/>
        <v>7087</v>
      </c>
      <c r="Q34" s="107">
        <f t="shared" si="6"/>
        <v>7087</v>
      </c>
      <c r="R34" s="107">
        <f t="shared" si="6"/>
        <v>5677</v>
      </c>
      <c r="S34" s="107">
        <f t="shared" si="6"/>
        <v>5677</v>
      </c>
      <c r="T34" s="107">
        <f t="shared" si="6"/>
        <v>5912</v>
      </c>
      <c r="U34" s="107">
        <f t="shared" si="6"/>
        <v>5912</v>
      </c>
      <c r="V34" s="107">
        <f t="shared" si="6"/>
        <v>5442</v>
      </c>
      <c r="W34" s="107">
        <f t="shared" si="6"/>
        <v>5442</v>
      </c>
      <c r="X34" s="107">
        <f t="shared" si="6"/>
        <v>5442</v>
      </c>
      <c r="Y34" s="107">
        <f t="shared" si="6"/>
        <v>5442</v>
      </c>
      <c r="Z34" s="107">
        <f t="shared" si="6"/>
        <v>5442</v>
      </c>
      <c r="AA34" s="107">
        <f t="shared" si="6"/>
        <v>5677</v>
      </c>
      <c r="AB34" s="107">
        <f t="shared" si="6"/>
        <v>5677</v>
      </c>
      <c r="AC34" s="107">
        <f t="shared" si="6"/>
        <v>5442</v>
      </c>
    </row>
    <row r="35" spans="1:29" x14ac:dyDescent="0.25">
      <c r="A35" s="30">
        <v>2</v>
      </c>
      <c r="B35" s="107">
        <f t="shared" ref="B35:AC35" si="7">ROUNDUP(B14*0.87,)</f>
        <v>8927</v>
      </c>
      <c r="C35" s="107">
        <f t="shared" si="7"/>
        <v>8927</v>
      </c>
      <c r="D35" s="107">
        <f t="shared" si="7"/>
        <v>8927</v>
      </c>
      <c r="E35" s="107">
        <f t="shared" si="7"/>
        <v>10101</v>
      </c>
      <c r="F35" s="107">
        <f t="shared" si="7"/>
        <v>11197</v>
      </c>
      <c r="G35" s="107">
        <f t="shared" si="7"/>
        <v>10649</v>
      </c>
      <c r="H35" s="107">
        <f t="shared" si="7"/>
        <v>8535</v>
      </c>
      <c r="I35" s="107">
        <f t="shared" si="7"/>
        <v>8535</v>
      </c>
      <c r="J35" s="107">
        <f t="shared" si="7"/>
        <v>8535</v>
      </c>
      <c r="K35" s="107">
        <f t="shared" si="7"/>
        <v>8535</v>
      </c>
      <c r="L35" s="107">
        <f t="shared" si="7"/>
        <v>8535</v>
      </c>
      <c r="M35" s="107">
        <f t="shared" si="7"/>
        <v>8535</v>
      </c>
      <c r="N35" s="107">
        <f t="shared" si="7"/>
        <v>8535</v>
      </c>
      <c r="O35" s="107">
        <f t="shared" si="7"/>
        <v>8535</v>
      </c>
      <c r="P35" s="107">
        <f t="shared" si="7"/>
        <v>8535</v>
      </c>
      <c r="Q35" s="107">
        <f t="shared" si="7"/>
        <v>8535</v>
      </c>
      <c r="R35" s="107">
        <f t="shared" si="7"/>
        <v>6969</v>
      </c>
      <c r="S35" s="107">
        <f t="shared" si="7"/>
        <v>6969</v>
      </c>
      <c r="T35" s="107">
        <f t="shared" si="7"/>
        <v>7204</v>
      </c>
      <c r="U35" s="107">
        <f t="shared" si="7"/>
        <v>7204</v>
      </c>
      <c r="V35" s="107">
        <f t="shared" si="7"/>
        <v>6734</v>
      </c>
      <c r="W35" s="107">
        <f t="shared" si="7"/>
        <v>6734</v>
      </c>
      <c r="X35" s="107">
        <f t="shared" si="7"/>
        <v>6734</v>
      </c>
      <c r="Y35" s="107">
        <f t="shared" si="7"/>
        <v>6734</v>
      </c>
      <c r="Z35" s="107">
        <f t="shared" si="7"/>
        <v>6734</v>
      </c>
      <c r="AA35" s="107">
        <f t="shared" si="7"/>
        <v>6969</v>
      </c>
      <c r="AB35" s="107">
        <f t="shared" si="7"/>
        <v>6969</v>
      </c>
      <c r="AC35" s="107">
        <f t="shared" si="7"/>
        <v>6734</v>
      </c>
    </row>
    <row r="36" spans="1:29" x14ac:dyDescent="0.25">
      <c r="A36" s="14" t="s">
        <v>17</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row>
    <row r="37" spans="1:29" x14ac:dyDescent="0.25">
      <c r="A37" s="30">
        <v>1</v>
      </c>
      <c r="B37" s="107">
        <f t="shared" ref="B37:AC37" si="8">ROUNDUP(B16*0.87,)</f>
        <v>11785</v>
      </c>
      <c r="C37" s="107">
        <f t="shared" si="8"/>
        <v>11785</v>
      </c>
      <c r="D37" s="107">
        <f t="shared" si="8"/>
        <v>11785</v>
      </c>
      <c r="E37" s="107">
        <f t="shared" si="8"/>
        <v>12959</v>
      </c>
      <c r="F37" s="107">
        <f t="shared" si="8"/>
        <v>14055</v>
      </c>
      <c r="G37" s="107">
        <f t="shared" si="8"/>
        <v>13507</v>
      </c>
      <c r="H37" s="107">
        <f t="shared" si="8"/>
        <v>11393</v>
      </c>
      <c r="I37" s="107">
        <f t="shared" si="8"/>
        <v>11393</v>
      </c>
      <c r="J37" s="107">
        <f t="shared" si="8"/>
        <v>11393</v>
      </c>
      <c r="K37" s="107">
        <f t="shared" si="8"/>
        <v>11393</v>
      </c>
      <c r="L37" s="107">
        <f t="shared" si="8"/>
        <v>11393</v>
      </c>
      <c r="M37" s="107">
        <f t="shared" si="8"/>
        <v>11393</v>
      </c>
      <c r="N37" s="107">
        <f t="shared" si="8"/>
        <v>11393</v>
      </c>
      <c r="O37" s="107">
        <f t="shared" si="8"/>
        <v>11393</v>
      </c>
      <c r="P37" s="107">
        <f t="shared" si="8"/>
        <v>11393</v>
      </c>
      <c r="Q37" s="107">
        <f t="shared" si="8"/>
        <v>11393</v>
      </c>
      <c r="R37" s="107">
        <f t="shared" si="8"/>
        <v>9201</v>
      </c>
      <c r="S37" s="107">
        <f t="shared" si="8"/>
        <v>9201</v>
      </c>
      <c r="T37" s="107">
        <f t="shared" si="8"/>
        <v>9436</v>
      </c>
      <c r="U37" s="107">
        <f t="shared" si="8"/>
        <v>9436</v>
      </c>
      <c r="V37" s="107">
        <f t="shared" si="8"/>
        <v>8966</v>
      </c>
      <c r="W37" s="107">
        <f t="shared" si="8"/>
        <v>8966</v>
      </c>
      <c r="X37" s="107">
        <f t="shared" si="8"/>
        <v>8966</v>
      </c>
      <c r="Y37" s="107">
        <f t="shared" si="8"/>
        <v>8966</v>
      </c>
      <c r="Z37" s="107">
        <f t="shared" si="8"/>
        <v>8966</v>
      </c>
      <c r="AA37" s="107">
        <f t="shared" si="8"/>
        <v>9201</v>
      </c>
      <c r="AB37" s="107">
        <f t="shared" si="8"/>
        <v>9201</v>
      </c>
      <c r="AC37" s="107">
        <f t="shared" si="8"/>
        <v>8966</v>
      </c>
    </row>
    <row r="38" spans="1:29" x14ac:dyDescent="0.25">
      <c r="A38" s="10">
        <v>2</v>
      </c>
      <c r="B38" s="107">
        <f t="shared" ref="B38:AC38" si="9">ROUNDUP(B17*0.87,)</f>
        <v>13233</v>
      </c>
      <c r="C38" s="107">
        <f t="shared" si="9"/>
        <v>13233</v>
      </c>
      <c r="D38" s="107">
        <f t="shared" si="9"/>
        <v>13233</v>
      </c>
      <c r="E38" s="107">
        <f t="shared" si="9"/>
        <v>14408</v>
      </c>
      <c r="F38" s="107">
        <f t="shared" si="9"/>
        <v>15504</v>
      </c>
      <c r="G38" s="107">
        <f t="shared" si="9"/>
        <v>14956</v>
      </c>
      <c r="H38" s="107">
        <f t="shared" si="9"/>
        <v>12842</v>
      </c>
      <c r="I38" s="107">
        <f t="shared" si="9"/>
        <v>12842</v>
      </c>
      <c r="J38" s="107">
        <f t="shared" si="9"/>
        <v>12842</v>
      </c>
      <c r="K38" s="107">
        <f t="shared" si="9"/>
        <v>12842</v>
      </c>
      <c r="L38" s="107">
        <f t="shared" si="9"/>
        <v>12842</v>
      </c>
      <c r="M38" s="107">
        <f t="shared" si="9"/>
        <v>12842</v>
      </c>
      <c r="N38" s="107">
        <f t="shared" si="9"/>
        <v>12842</v>
      </c>
      <c r="O38" s="107">
        <f t="shared" si="9"/>
        <v>12842</v>
      </c>
      <c r="P38" s="107">
        <f t="shared" si="9"/>
        <v>12842</v>
      </c>
      <c r="Q38" s="107">
        <f t="shared" si="9"/>
        <v>12842</v>
      </c>
      <c r="R38" s="107">
        <f t="shared" si="9"/>
        <v>10493</v>
      </c>
      <c r="S38" s="107">
        <f t="shared" si="9"/>
        <v>10493</v>
      </c>
      <c r="T38" s="107">
        <f t="shared" si="9"/>
        <v>10728</v>
      </c>
      <c r="U38" s="107">
        <f t="shared" si="9"/>
        <v>10728</v>
      </c>
      <c r="V38" s="107">
        <f t="shared" si="9"/>
        <v>10258</v>
      </c>
      <c r="W38" s="107">
        <f t="shared" si="9"/>
        <v>10258</v>
      </c>
      <c r="X38" s="107">
        <f t="shared" si="9"/>
        <v>10258</v>
      </c>
      <c r="Y38" s="107">
        <f t="shared" si="9"/>
        <v>10258</v>
      </c>
      <c r="Z38" s="107">
        <f t="shared" si="9"/>
        <v>10258</v>
      </c>
      <c r="AA38" s="107">
        <f t="shared" si="9"/>
        <v>10493</v>
      </c>
      <c r="AB38" s="107">
        <f t="shared" si="9"/>
        <v>10493</v>
      </c>
      <c r="AC38" s="107">
        <f t="shared" si="9"/>
        <v>10258</v>
      </c>
    </row>
    <row r="39" spans="1:29" ht="19.5" customHeight="1" x14ac:dyDescent="0.25">
      <c r="A39" s="34" t="s">
        <v>18</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row>
    <row r="40" spans="1:29" x14ac:dyDescent="0.25">
      <c r="A40" s="30">
        <v>1</v>
      </c>
      <c r="B40" s="107">
        <f t="shared" ref="B40:AC40" si="10">ROUNDUP(B19*0.87,)</f>
        <v>13351</v>
      </c>
      <c r="C40" s="107">
        <f t="shared" si="10"/>
        <v>13351</v>
      </c>
      <c r="D40" s="107">
        <f t="shared" si="10"/>
        <v>13351</v>
      </c>
      <c r="E40" s="107">
        <f t="shared" si="10"/>
        <v>14525</v>
      </c>
      <c r="F40" s="107">
        <f t="shared" si="10"/>
        <v>15621</v>
      </c>
      <c r="G40" s="107">
        <f t="shared" si="10"/>
        <v>15073</v>
      </c>
      <c r="H40" s="107">
        <f t="shared" si="10"/>
        <v>12959</v>
      </c>
      <c r="I40" s="107">
        <f t="shared" si="10"/>
        <v>12959</v>
      </c>
      <c r="J40" s="107">
        <f t="shared" si="10"/>
        <v>12959</v>
      </c>
      <c r="K40" s="107">
        <f t="shared" si="10"/>
        <v>12959</v>
      </c>
      <c r="L40" s="107">
        <f t="shared" si="10"/>
        <v>12959</v>
      </c>
      <c r="M40" s="107">
        <f t="shared" si="10"/>
        <v>12959</v>
      </c>
      <c r="N40" s="107">
        <f t="shared" si="10"/>
        <v>12959</v>
      </c>
      <c r="O40" s="107">
        <f t="shared" si="10"/>
        <v>12959</v>
      </c>
      <c r="P40" s="107">
        <f t="shared" si="10"/>
        <v>12959</v>
      </c>
      <c r="Q40" s="107">
        <f t="shared" si="10"/>
        <v>12959</v>
      </c>
      <c r="R40" s="107">
        <f t="shared" si="10"/>
        <v>11550</v>
      </c>
      <c r="S40" s="107">
        <f t="shared" si="10"/>
        <v>11550</v>
      </c>
      <c r="T40" s="107">
        <f t="shared" si="10"/>
        <v>11785</v>
      </c>
      <c r="U40" s="107">
        <f t="shared" si="10"/>
        <v>11785</v>
      </c>
      <c r="V40" s="107">
        <f t="shared" si="10"/>
        <v>11315</v>
      </c>
      <c r="W40" s="107">
        <f t="shared" si="10"/>
        <v>11315</v>
      </c>
      <c r="X40" s="107">
        <f t="shared" si="10"/>
        <v>11315</v>
      </c>
      <c r="Y40" s="107">
        <f t="shared" si="10"/>
        <v>11315</v>
      </c>
      <c r="Z40" s="107">
        <f t="shared" si="10"/>
        <v>11315</v>
      </c>
      <c r="AA40" s="107">
        <f t="shared" si="10"/>
        <v>11550</v>
      </c>
      <c r="AB40" s="107">
        <f t="shared" si="10"/>
        <v>11550</v>
      </c>
      <c r="AC40" s="107">
        <f t="shared" si="10"/>
        <v>11315</v>
      </c>
    </row>
    <row r="41" spans="1:29" ht="16.899999999999999" customHeight="1" x14ac:dyDescent="0.25">
      <c r="A41" s="10">
        <v>2</v>
      </c>
      <c r="B41" s="107">
        <f t="shared" ref="B41:AC41" si="11">ROUNDUP(B20*0.87,)</f>
        <v>14799</v>
      </c>
      <c r="C41" s="107">
        <f t="shared" si="11"/>
        <v>14799</v>
      </c>
      <c r="D41" s="107">
        <f t="shared" si="11"/>
        <v>14799</v>
      </c>
      <c r="E41" s="107">
        <f t="shared" si="11"/>
        <v>15974</v>
      </c>
      <c r="F41" s="107">
        <f t="shared" si="11"/>
        <v>17070</v>
      </c>
      <c r="G41" s="107">
        <f t="shared" si="11"/>
        <v>16522</v>
      </c>
      <c r="H41" s="107">
        <f t="shared" si="11"/>
        <v>14408</v>
      </c>
      <c r="I41" s="107">
        <f t="shared" si="11"/>
        <v>14408</v>
      </c>
      <c r="J41" s="107">
        <f t="shared" si="11"/>
        <v>14408</v>
      </c>
      <c r="K41" s="107">
        <f t="shared" si="11"/>
        <v>14408</v>
      </c>
      <c r="L41" s="107">
        <f t="shared" si="11"/>
        <v>14408</v>
      </c>
      <c r="M41" s="107">
        <f t="shared" si="11"/>
        <v>14408</v>
      </c>
      <c r="N41" s="107">
        <f t="shared" si="11"/>
        <v>14408</v>
      </c>
      <c r="O41" s="107">
        <f t="shared" si="11"/>
        <v>14408</v>
      </c>
      <c r="P41" s="107">
        <f t="shared" si="11"/>
        <v>14408</v>
      </c>
      <c r="Q41" s="107">
        <f t="shared" si="11"/>
        <v>14408</v>
      </c>
      <c r="R41" s="107">
        <f t="shared" si="11"/>
        <v>12842</v>
      </c>
      <c r="S41" s="107">
        <f t="shared" si="11"/>
        <v>12842</v>
      </c>
      <c r="T41" s="107">
        <f t="shared" si="11"/>
        <v>13077</v>
      </c>
      <c r="U41" s="107">
        <f t="shared" si="11"/>
        <v>13077</v>
      </c>
      <c r="V41" s="107">
        <f t="shared" si="11"/>
        <v>12607</v>
      </c>
      <c r="W41" s="107">
        <f t="shared" si="11"/>
        <v>12607</v>
      </c>
      <c r="X41" s="107">
        <f t="shared" si="11"/>
        <v>12607</v>
      </c>
      <c r="Y41" s="107">
        <f t="shared" si="11"/>
        <v>12607</v>
      </c>
      <c r="Z41" s="107">
        <f t="shared" si="11"/>
        <v>12607</v>
      </c>
      <c r="AA41" s="107">
        <f t="shared" si="11"/>
        <v>12842</v>
      </c>
      <c r="AB41" s="107">
        <f t="shared" si="11"/>
        <v>12842</v>
      </c>
      <c r="AC41" s="107">
        <f t="shared" si="11"/>
        <v>12607</v>
      </c>
    </row>
    <row r="42" spans="1:29" ht="19.5" customHeight="1" x14ac:dyDescent="0.25">
      <c r="A42" s="16" t="s">
        <v>19</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row>
    <row r="43" spans="1:29" x14ac:dyDescent="0.25">
      <c r="A43" s="17" t="s">
        <v>10</v>
      </c>
      <c r="B43" s="107">
        <f t="shared" ref="B43:AC43" si="12">ROUNDUP(B22*0.87,)</f>
        <v>49760</v>
      </c>
      <c r="C43" s="107">
        <f t="shared" si="12"/>
        <v>49760</v>
      </c>
      <c r="D43" s="107">
        <f t="shared" si="12"/>
        <v>49760</v>
      </c>
      <c r="E43" s="107">
        <f t="shared" si="12"/>
        <v>50935</v>
      </c>
      <c r="F43" s="107">
        <f t="shared" si="12"/>
        <v>52031</v>
      </c>
      <c r="G43" s="107">
        <f t="shared" si="12"/>
        <v>51483</v>
      </c>
      <c r="H43" s="107">
        <f t="shared" si="12"/>
        <v>49369</v>
      </c>
      <c r="I43" s="107">
        <f t="shared" si="12"/>
        <v>49369</v>
      </c>
      <c r="J43" s="107">
        <f t="shared" si="12"/>
        <v>49369</v>
      </c>
      <c r="K43" s="107">
        <f t="shared" si="12"/>
        <v>49369</v>
      </c>
      <c r="L43" s="107">
        <f t="shared" si="12"/>
        <v>49369</v>
      </c>
      <c r="M43" s="107">
        <f t="shared" si="12"/>
        <v>49369</v>
      </c>
      <c r="N43" s="107">
        <f t="shared" si="12"/>
        <v>49369</v>
      </c>
      <c r="O43" s="107">
        <f t="shared" si="12"/>
        <v>49369</v>
      </c>
      <c r="P43" s="107">
        <f t="shared" si="12"/>
        <v>49369</v>
      </c>
      <c r="Q43" s="107">
        <f t="shared" si="12"/>
        <v>49369</v>
      </c>
      <c r="R43" s="107">
        <f t="shared" si="12"/>
        <v>44044</v>
      </c>
      <c r="S43" s="107">
        <f t="shared" si="12"/>
        <v>44044</v>
      </c>
      <c r="T43" s="107">
        <f t="shared" si="12"/>
        <v>44279</v>
      </c>
      <c r="U43" s="107">
        <f t="shared" si="12"/>
        <v>44279</v>
      </c>
      <c r="V43" s="107">
        <f t="shared" si="12"/>
        <v>43809</v>
      </c>
      <c r="W43" s="107">
        <f t="shared" si="12"/>
        <v>43809</v>
      </c>
      <c r="X43" s="107">
        <f t="shared" si="12"/>
        <v>43809</v>
      </c>
      <c r="Y43" s="107">
        <f t="shared" si="12"/>
        <v>43809</v>
      </c>
      <c r="Z43" s="107">
        <f t="shared" si="12"/>
        <v>43809</v>
      </c>
      <c r="AA43" s="107">
        <f t="shared" si="12"/>
        <v>44044</v>
      </c>
      <c r="AB43" s="107">
        <f t="shared" si="12"/>
        <v>44044</v>
      </c>
      <c r="AC43" s="107">
        <f t="shared" si="12"/>
        <v>43809</v>
      </c>
    </row>
    <row r="45" spans="1:29" customFormat="1" ht="173.25" x14ac:dyDescent="0.25">
      <c r="A45" s="228" t="s">
        <v>49</v>
      </c>
    </row>
    <row r="46" spans="1:29" s="67" customFormat="1" ht="15.75" x14ac:dyDescent="0.25">
      <c r="A46" s="240"/>
    </row>
    <row r="47" spans="1:29" x14ac:dyDescent="0.25">
      <c r="A47" s="131" t="s">
        <v>20</v>
      </c>
    </row>
    <row r="48" spans="1:29" x14ac:dyDescent="0.25">
      <c r="A48" s="229" t="s">
        <v>50</v>
      </c>
    </row>
    <row r="49" spans="1:1" x14ac:dyDescent="0.25">
      <c r="A49" s="230" t="s">
        <v>21</v>
      </c>
    </row>
    <row r="50" spans="1:1" x14ac:dyDescent="0.25">
      <c r="A50" s="230" t="s">
        <v>23</v>
      </c>
    </row>
    <row r="51" spans="1:1" x14ac:dyDescent="0.25">
      <c r="A51" s="231" t="s">
        <v>24</v>
      </c>
    </row>
    <row r="52" spans="1:1" x14ac:dyDescent="0.25">
      <c r="A52" s="19" t="s">
        <v>25</v>
      </c>
    </row>
    <row r="53" spans="1:1" x14ac:dyDescent="0.25">
      <c r="A53" s="232" t="s">
        <v>51</v>
      </c>
    </row>
    <row r="54" spans="1:1" ht="24.75" x14ac:dyDescent="0.25">
      <c r="A54" s="135" t="s">
        <v>52</v>
      </c>
    </row>
    <row r="55" spans="1:1" x14ac:dyDescent="0.25">
      <c r="A55" s="174"/>
    </row>
    <row r="56" spans="1:1" x14ac:dyDescent="0.25">
      <c r="A56" s="233" t="s">
        <v>45</v>
      </c>
    </row>
    <row r="57" spans="1:1" x14ac:dyDescent="0.25">
      <c r="A57" s="234" t="s">
        <v>53</v>
      </c>
    </row>
    <row r="58" spans="1:1" ht="24" x14ac:dyDescent="0.25">
      <c r="A58" s="235" t="s">
        <v>54</v>
      </c>
    </row>
    <row r="59" spans="1:1" x14ac:dyDescent="0.25">
      <c r="A59" s="236"/>
    </row>
    <row r="60" spans="1:1" ht="15" customHeight="1" x14ac:dyDescent="0.25">
      <c r="A60" s="56"/>
    </row>
    <row r="61" spans="1:1" x14ac:dyDescent="0.25">
      <c r="A61" s="237" t="s">
        <v>26</v>
      </c>
    </row>
    <row r="62" spans="1:1" ht="60" x14ac:dyDescent="0.25">
      <c r="A62" s="238" t="s">
        <v>55</v>
      </c>
    </row>
    <row r="63" spans="1:1" x14ac:dyDescent="0.25">
      <c r="A63" s="239" t="s">
        <v>26</v>
      </c>
    </row>
    <row r="64" spans="1:1" ht="60" x14ac:dyDescent="0.25">
      <c r="A64" s="52" t="s">
        <v>55</v>
      </c>
    </row>
  </sheetData>
  <mergeCells count="1">
    <mergeCell ref="A24:A2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GR65"/>
  <sheetViews>
    <sheetView workbookViewId="0">
      <selection activeCell="D30" sqref="D30"/>
    </sheetView>
  </sheetViews>
  <sheetFormatPr defaultColWidth="9.140625" defaultRowHeight="12" x14ac:dyDescent="0.2"/>
  <cols>
    <col min="1" max="1" width="91.42578125" style="2" customWidth="1"/>
    <col min="2" max="84" width="9.140625" style="11"/>
    <col min="85" max="89" width="9.7109375" style="59" customWidth="1"/>
    <col min="90" max="92" width="9.140625" style="11"/>
    <col min="93" max="97" width="9.7109375" style="48" customWidth="1"/>
    <col min="98" max="16384" width="9.140625" style="11"/>
  </cols>
  <sheetData>
    <row r="1" spans="1:200" ht="12" customHeight="1" x14ac:dyDescent="0.2">
      <c r="A1" s="3" t="s">
        <v>0</v>
      </c>
    </row>
    <row r="2" spans="1:200" ht="12" customHeight="1" x14ac:dyDescent="0.2">
      <c r="A2" s="4" t="s">
        <v>44</v>
      </c>
    </row>
    <row r="3" spans="1:200" ht="10.35" hidden="1" customHeight="1" x14ac:dyDescent="0.2">
      <c r="A3" s="5"/>
    </row>
    <row r="4" spans="1:200" ht="11.45" hidden="1" customHeight="1" x14ac:dyDescent="0.2">
      <c r="A4" s="6" t="s">
        <v>2</v>
      </c>
    </row>
    <row r="5" spans="1:200" s="47" customFormat="1" ht="33.75" hidden="1" customHeight="1" x14ac:dyDescent="0.25">
      <c r="A5" s="7" t="s">
        <v>3</v>
      </c>
      <c r="B5" s="9">
        <f>'РБ BB10%FIT15'!B5</f>
        <v>46097</v>
      </c>
      <c r="C5" s="9">
        <f>'РБ BB10%FIT15'!C5</f>
        <v>46098</v>
      </c>
      <c r="D5" s="9">
        <f>'РБ BB10%FIT15'!D5</f>
        <v>46099</v>
      </c>
      <c r="E5" s="9">
        <f>'РБ BB10%FIT15'!E5</f>
        <v>46100</v>
      </c>
      <c r="F5" s="9">
        <f>'РБ BB10%FIT15'!F5</f>
        <v>46101</v>
      </c>
      <c r="G5" s="9">
        <f>'РБ BB10%FIT15'!G5</f>
        <v>46102</v>
      </c>
      <c r="H5" s="9">
        <f>'РБ BB10%FIT15'!H5</f>
        <v>46103</v>
      </c>
      <c r="I5" s="9">
        <f>'РБ BB10%FIT15'!I5</f>
        <v>46104</v>
      </c>
      <c r="J5" s="9">
        <f>'РБ BB10%FIT15'!J5</f>
        <v>46105</v>
      </c>
      <c r="K5" s="9">
        <f>'РБ BB10%FIT15'!K5</f>
        <v>46106</v>
      </c>
      <c r="L5" s="9">
        <f>'РБ BB10%FIT15'!L5</f>
        <v>46107</v>
      </c>
      <c r="M5" s="9">
        <f>'РБ BB10%FIT15'!M5</f>
        <v>46108</v>
      </c>
      <c r="N5" s="9">
        <f>'РБ BB10%FIT15'!N5</f>
        <v>46109</v>
      </c>
      <c r="O5" s="9">
        <f>'РБ BB10%FIT15'!O5</f>
        <v>46110</v>
      </c>
      <c r="P5" s="9">
        <f>'РБ BB10%FIT15'!P5</f>
        <v>46111</v>
      </c>
      <c r="Q5" s="9">
        <f>'РБ BB10%FIT15'!Q5</f>
        <v>46112</v>
      </c>
      <c r="R5" s="9">
        <f>'РБ BB10%FIT15'!R5</f>
        <v>46113</v>
      </c>
      <c r="S5" s="9">
        <f>'РБ BB10%FIT15'!S5</f>
        <v>46114</v>
      </c>
      <c r="T5" s="9">
        <f>'РБ BB10%FIT15'!T5</f>
        <v>46115</v>
      </c>
      <c r="U5" s="9">
        <f>'РБ BB10%FIT15'!U5</f>
        <v>46116</v>
      </c>
      <c r="V5" s="9">
        <f>'РБ BB10%FIT15'!V5</f>
        <v>46117</v>
      </c>
      <c r="W5" s="9">
        <f>'РБ BB10%FIT15'!W5</f>
        <v>46118</v>
      </c>
      <c r="X5" s="9">
        <f>'РБ BB10%FIT15'!X5</f>
        <v>46119</v>
      </c>
      <c r="Y5" s="9">
        <f>'РБ BB10%FIT15'!Y5</f>
        <v>46120</v>
      </c>
      <c r="Z5" s="9">
        <f>'РБ BB10%FIT15'!Z5</f>
        <v>46121</v>
      </c>
      <c r="AA5" s="9">
        <f>'РБ BB10%FIT15'!AA5</f>
        <v>46122</v>
      </c>
      <c r="AB5" s="9">
        <f>'РБ BB10%FIT15'!AB5</f>
        <v>46123</v>
      </c>
      <c r="AC5" s="9">
        <f>'РБ BB10%FIT15'!AC5</f>
        <v>46124</v>
      </c>
      <c r="AD5" s="9">
        <f>'РБ BB10%FIT15'!AD5</f>
        <v>46125</v>
      </c>
      <c r="AE5" s="9">
        <f>'РБ BB10%FIT15'!AE5</f>
        <v>46126</v>
      </c>
      <c r="AF5" s="9">
        <f>'РБ BB10%FIT15'!AF5</f>
        <v>46127</v>
      </c>
      <c r="AG5" s="9">
        <f>'РБ BB10%FIT15'!AG5</f>
        <v>46128</v>
      </c>
      <c r="AH5" s="9">
        <f>'РБ BB10%FIT15'!AH5</f>
        <v>46129</v>
      </c>
      <c r="AI5" s="9">
        <f>'РБ BB10%FIT15'!AI5</f>
        <v>46130</v>
      </c>
      <c r="AJ5" s="9">
        <f>'РБ BB10%FIT15'!AJ5</f>
        <v>46131</v>
      </c>
      <c r="AK5" s="9">
        <f>'РБ BB10%FIT15'!AK5</f>
        <v>46132</v>
      </c>
      <c r="AL5" s="9">
        <f>'РБ BB10%FIT15'!AL5</f>
        <v>46133</v>
      </c>
      <c r="AM5" s="9">
        <f>'РБ BB10%FIT15'!AM5</f>
        <v>46134</v>
      </c>
      <c r="AN5" s="9">
        <f>'РБ BB10%FIT15'!AN5</f>
        <v>46135</v>
      </c>
      <c r="AO5" s="9">
        <f>'РБ BB10%FIT15'!AO5</f>
        <v>46136</v>
      </c>
      <c r="AP5" s="9">
        <f>'РБ BB10%FIT15'!AP5</f>
        <v>46137</v>
      </c>
      <c r="AQ5" s="9">
        <f>'РБ BB10%FIT15'!AQ5</f>
        <v>46138</v>
      </c>
      <c r="AR5" s="9">
        <f>'РБ BB10%FIT15'!AR5</f>
        <v>46139</v>
      </c>
      <c r="AS5" s="9">
        <f>'РБ BB10%FIT15'!AS5</f>
        <v>46140</v>
      </c>
      <c r="AT5" s="9">
        <f>'РБ BB10%FIT15'!AT5</f>
        <v>46141</v>
      </c>
      <c r="AU5" s="9">
        <f>'РБ BB10%FIT15'!AU5</f>
        <v>46142</v>
      </c>
      <c r="AV5" s="9">
        <f>'РБ BB10%FIT15'!AV5</f>
        <v>46143</v>
      </c>
      <c r="AW5" s="9">
        <f>'РБ BB10%FIT15'!AW5</f>
        <v>46144</v>
      </c>
      <c r="AX5" s="9">
        <f>'РБ BB10%FIT15'!AX5</f>
        <v>46145</v>
      </c>
      <c r="AY5" s="9">
        <f>'РБ BB10%FIT15'!AY5</f>
        <v>46146</v>
      </c>
      <c r="AZ5" s="9">
        <f>'РБ BB10%FIT15'!AZ5</f>
        <v>46147</v>
      </c>
      <c r="BA5" s="9">
        <f>'РБ BB10%FIT15'!BA5</f>
        <v>46148</v>
      </c>
      <c r="BB5" s="9">
        <f>'РБ BB10%FIT15'!BB5</f>
        <v>46149</v>
      </c>
      <c r="BC5" s="9">
        <f>'РБ BB10%FIT15'!BC5</f>
        <v>46150</v>
      </c>
      <c r="BD5" s="9">
        <f>'РБ BB10%FIT15'!BD5</f>
        <v>46151</v>
      </c>
      <c r="BE5" s="9">
        <f>'РБ BB10%FIT15'!BE5</f>
        <v>46152</v>
      </c>
      <c r="BF5" s="9">
        <f>'РБ BB10%FIT15'!BF5</f>
        <v>46153</v>
      </c>
      <c r="BG5" s="9">
        <f>'РБ BB10%FIT15'!BG5</f>
        <v>46154</v>
      </c>
      <c r="BH5" s="9">
        <f>'РБ BB10%FIT15'!BH5</f>
        <v>46155</v>
      </c>
      <c r="BI5" s="9">
        <f>'РБ BB10%FIT15'!BI5</f>
        <v>46156</v>
      </c>
      <c r="BJ5" s="9">
        <f>'РБ BB10%FIT15'!BJ5</f>
        <v>46157</v>
      </c>
      <c r="BK5" s="9">
        <f>'РБ BB10%FIT15'!BK5</f>
        <v>46158</v>
      </c>
      <c r="BL5" s="9">
        <f>'РБ BB10%FIT15'!BL5</f>
        <v>46159</v>
      </c>
      <c r="BM5" s="9">
        <f>'РБ BB10%FIT15'!BM5</f>
        <v>46160</v>
      </c>
      <c r="BN5" s="9">
        <f>'РБ BB10%FIT15'!BN5</f>
        <v>46161</v>
      </c>
      <c r="BO5" s="9">
        <f>'РБ BB10%FIT15'!BO5</f>
        <v>46162</v>
      </c>
      <c r="BP5" s="9">
        <f>'РБ BB10%FIT15'!BP5</f>
        <v>46163</v>
      </c>
      <c r="BQ5" s="9">
        <f>'РБ BB10%FIT15'!BQ5</f>
        <v>46164</v>
      </c>
      <c r="BR5" s="9">
        <f>'РБ BB10%FIT15'!BR5</f>
        <v>46165</v>
      </c>
      <c r="BS5" s="9">
        <f>'РБ BB10%FIT15'!BS5</f>
        <v>46166</v>
      </c>
      <c r="BT5" s="9">
        <f>'РБ BB10%FIT15'!BT5</f>
        <v>46167</v>
      </c>
      <c r="BU5" s="9">
        <f>'РБ BB10%FIT15'!BU5</f>
        <v>46168</v>
      </c>
      <c r="BV5" s="9">
        <f>'РБ BB10%FIT15'!BV5</f>
        <v>46169</v>
      </c>
      <c r="BW5" s="9">
        <f>'РБ BB10%FIT15'!BW5</f>
        <v>46170</v>
      </c>
      <c r="BX5" s="9">
        <f>'РБ BB10%FIT15'!BX5</f>
        <v>46171</v>
      </c>
      <c r="BY5" s="9">
        <f>'РБ BB10%FIT15'!BY5</f>
        <v>46172</v>
      </c>
      <c r="BZ5" s="9">
        <f>'РБ BB10%FIT15'!BZ5</f>
        <v>46173</v>
      </c>
      <c r="CA5" s="9">
        <f>'РБ BB10%FIT15'!CA5</f>
        <v>46174</v>
      </c>
      <c r="CB5" s="9">
        <f>'РБ BB10%FIT15'!CB5</f>
        <v>46175</v>
      </c>
      <c r="CC5" s="9">
        <f>'РБ BB10%FIT15'!CC5</f>
        <v>46176</v>
      </c>
      <c r="CD5" s="9">
        <f>'РБ BB10%FIT15'!CD5</f>
        <v>46177</v>
      </c>
      <c r="CE5" s="9">
        <f>'РБ BB10%FIT15'!CE5</f>
        <v>46178</v>
      </c>
      <c r="CF5" s="9">
        <f>'РБ BB10%FIT15'!CF5</f>
        <v>46179</v>
      </c>
      <c r="CG5" s="58">
        <f>'РБ BB10%FIT15'!CG5</f>
        <v>46180</v>
      </c>
      <c r="CH5" s="58">
        <f>'РБ BB10%FIT15'!CH5</f>
        <v>46181</v>
      </c>
      <c r="CI5" s="58">
        <f>'РБ BB10%FIT15'!CI5</f>
        <v>46182</v>
      </c>
      <c r="CJ5" s="58">
        <f>'РБ BB10%FIT15'!CJ5</f>
        <v>46183</v>
      </c>
      <c r="CK5" s="58">
        <f>'РБ BB10%FIT15'!CK5</f>
        <v>46184</v>
      </c>
      <c r="CL5" s="9">
        <f>'РБ BB10%FIT15'!CL5</f>
        <v>46185</v>
      </c>
      <c r="CM5" s="9">
        <f>'РБ BB10%FIT15'!CM5</f>
        <v>46186</v>
      </c>
      <c r="CN5" s="9">
        <f>'РБ BB10%FIT15'!CN5</f>
        <v>46187</v>
      </c>
      <c r="CO5" s="9">
        <f>'РБ BB10%FIT15'!CO5</f>
        <v>46188</v>
      </c>
      <c r="CP5" s="9">
        <f>'РБ BB10%FIT15'!CP5</f>
        <v>46189</v>
      </c>
      <c r="CQ5" s="9">
        <f>'РБ BB10%FIT15'!CQ5</f>
        <v>46190</v>
      </c>
      <c r="CR5" s="9">
        <f>'РБ BB10%FIT15'!CR5</f>
        <v>46191</v>
      </c>
      <c r="CS5" s="9">
        <f>'РБ BB10%FIT15'!CS5</f>
        <v>46192</v>
      </c>
      <c r="CT5" s="9">
        <f>'РБ BB10%FIT15'!CT5</f>
        <v>46193</v>
      </c>
      <c r="CU5" s="9">
        <f>'РБ BB10%FIT15'!CU5</f>
        <v>46194</v>
      </c>
      <c r="CV5" s="9">
        <f>'РБ BB10%FIT15'!CV5</f>
        <v>46195</v>
      </c>
      <c r="CW5" s="9">
        <f>'РБ BB10%FIT15'!CW5</f>
        <v>46196</v>
      </c>
      <c r="CX5" s="9">
        <f>'РБ BB10%FIT15'!CX5</f>
        <v>46197</v>
      </c>
      <c r="CY5" s="9">
        <f>'РБ BB10%FIT15'!CY5</f>
        <v>46198</v>
      </c>
      <c r="CZ5" s="9">
        <f>'РБ BB10%FIT15'!CZ5</f>
        <v>46199</v>
      </c>
      <c r="DA5" s="9">
        <f>'РБ BB10%FIT15'!DA5</f>
        <v>46200</v>
      </c>
      <c r="DB5" s="9">
        <f>'РБ BB10%FIT15'!DB5</f>
        <v>46201</v>
      </c>
      <c r="DC5" s="9">
        <f>'РБ BB10%FIT15'!DC5</f>
        <v>46202</v>
      </c>
      <c r="DD5" s="9">
        <f>'РБ BB10%FIT15'!DD5</f>
        <v>46203</v>
      </c>
      <c r="DE5" s="9">
        <f>'РБ BB10%FIT15'!DE5</f>
        <v>46204</v>
      </c>
      <c r="DF5" s="9">
        <f>'РБ BB10%FIT15'!DF5</f>
        <v>46205</v>
      </c>
      <c r="DG5" s="9">
        <f>'РБ BB10%FIT15'!DG5</f>
        <v>46206</v>
      </c>
      <c r="DH5" s="9">
        <f>'РБ BB10%FIT15'!DH5</f>
        <v>46207</v>
      </c>
      <c r="DI5" s="9">
        <f>'РБ BB10%FIT15'!DI5</f>
        <v>46208</v>
      </c>
      <c r="DJ5" s="9">
        <f>'РБ BB10%FIT15'!DJ5</f>
        <v>46209</v>
      </c>
      <c r="DK5" s="9">
        <f>'РБ BB10%FIT15'!DK5</f>
        <v>46210</v>
      </c>
      <c r="DL5" s="9">
        <f>'РБ BB10%FIT15'!DL5</f>
        <v>46211</v>
      </c>
      <c r="DM5" s="9">
        <f>'РБ BB10%FIT15'!DM5</f>
        <v>46212</v>
      </c>
      <c r="DN5" s="9">
        <f>'РБ BB10%FIT15'!DN5</f>
        <v>46213</v>
      </c>
      <c r="DO5" s="9">
        <f>'РБ BB10%FIT15'!DO5</f>
        <v>46214</v>
      </c>
      <c r="DP5" s="9">
        <f>'РБ BB10%FIT15'!DP5</f>
        <v>46215</v>
      </c>
      <c r="DQ5" s="9">
        <f>'РБ BB10%FIT15'!DQ5</f>
        <v>46216</v>
      </c>
      <c r="DR5" s="9">
        <f>'РБ BB10%FIT15'!DR5</f>
        <v>46217</v>
      </c>
      <c r="DS5" s="9">
        <f>'РБ BB10%FIT15'!DS5</f>
        <v>46218</v>
      </c>
      <c r="DT5" s="9">
        <f>'РБ BB10%FIT15'!DT5</f>
        <v>46219</v>
      </c>
      <c r="DU5" s="9">
        <f>'РБ BB10%FIT15'!DU5</f>
        <v>46220</v>
      </c>
      <c r="DV5" s="9">
        <f>'РБ BB10%FIT15'!DV5</f>
        <v>46221</v>
      </c>
      <c r="DW5" s="9">
        <f>'РБ BB10%FIT15'!DW5</f>
        <v>46222</v>
      </c>
      <c r="DX5" s="9">
        <f>'РБ BB10%FIT15'!DX5</f>
        <v>46223</v>
      </c>
      <c r="DY5" s="9">
        <f>'РБ BB10%FIT15'!DY5</f>
        <v>46224</v>
      </c>
      <c r="DZ5" s="9">
        <f>'РБ BB10%FIT15'!DZ5</f>
        <v>46225</v>
      </c>
      <c r="EA5" s="9">
        <f>'РБ BB10%FIT15'!EA5</f>
        <v>46226</v>
      </c>
      <c r="EB5" s="9">
        <f>'РБ BB10%FIT15'!EB5</f>
        <v>46227</v>
      </c>
      <c r="EC5" s="9">
        <f>'РБ BB10%FIT15'!EC5</f>
        <v>46228</v>
      </c>
      <c r="ED5" s="9">
        <f>'РБ BB10%FIT15'!ED5</f>
        <v>46229</v>
      </c>
      <c r="EE5" s="9">
        <f>'РБ BB10%FIT15'!EE5</f>
        <v>46230</v>
      </c>
      <c r="EF5" s="9">
        <f>'РБ BB10%FIT15'!EF5</f>
        <v>46231</v>
      </c>
      <c r="EG5" s="9">
        <f>'РБ BB10%FIT15'!EG5</f>
        <v>46232</v>
      </c>
      <c r="EH5" s="9">
        <f>'РБ BB10%FIT15'!EH5</f>
        <v>46233</v>
      </c>
      <c r="EI5" s="9">
        <f>'РБ BB10%FIT15'!EI5</f>
        <v>46234</v>
      </c>
      <c r="EJ5" s="9">
        <f>'РБ BB10%FIT15'!EJ5</f>
        <v>46235</v>
      </c>
      <c r="EK5" s="9">
        <f>'РБ BB10%FIT15'!EK5</f>
        <v>46236</v>
      </c>
      <c r="EL5" s="9">
        <f>'РБ BB10%FIT15'!EL5</f>
        <v>46237</v>
      </c>
      <c r="EM5" s="9">
        <f>'РБ BB10%FIT15'!EM5</f>
        <v>46238</v>
      </c>
      <c r="EN5" s="9">
        <f>'РБ BB10%FIT15'!EN5</f>
        <v>46239</v>
      </c>
      <c r="EO5" s="9">
        <f>'РБ BB10%FIT15'!EO5</f>
        <v>46240</v>
      </c>
      <c r="EP5" s="9">
        <f>'РБ BB10%FIT15'!EP5</f>
        <v>46241</v>
      </c>
      <c r="EQ5" s="9">
        <f>'РБ BB10%FIT15'!EQ5</f>
        <v>46242</v>
      </c>
      <c r="ER5" s="9">
        <f>'РБ BB10%FIT15'!ER5</f>
        <v>46243</v>
      </c>
      <c r="ES5" s="9">
        <f>'РБ BB10%FIT15'!ES5</f>
        <v>46244</v>
      </c>
      <c r="ET5" s="9">
        <f>'РБ BB10%FIT15'!ET5</f>
        <v>46245</v>
      </c>
      <c r="EU5" s="9">
        <f>'РБ BB10%FIT15'!EU5</f>
        <v>46246</v>
      </c>
      <c r="EV5" s="9">
        <f>'РБ BB10%FIT15'!EV5</f>
        <v>46247</v>
      </c>
      <c r="EW5" s="9">
        <f>'РБ BB10%FIT15'!EW5</f>
        <v>46248</v>
      </c>
      <c r="EX5" s="9">
        <f>'РБ BB10%FIT15'!EX5</f>
        <v>46249</v>
      </c>
      <c r="EY5" s="9">
        <f>'РБ BB10%FIT15'!EY5</f>
        <v>46250</v>
      </c>
      <c r="EZ5" s="9">
        <f>'РБ BB10%FIT15'!EZ5</f>
        <v>46251</v>
      </c>
      <c r="FA5" s="9">
        <f>'РБ BB10%FIT15'!FA5</f>
        <v>46252</v>
      </c>
      <c r="FB5" s="9">
        <f>'РБ BB10%FIT15'!FB5</f>
        <v>46253</v>
      </c>
      <c r="FC5" s="9">
        <f>'РБ BB10%FIT15'!FC5</f>
        <v>46254</v>
      </c>
      <c r="FD5" s="9">
        <f>'РБ BB10%FIT15'!FD5</f>
        <v>46255</v>
      </c>
      <c r="FE5" s="9">
        <f>'РБ BB10%FIT15'!FE5</f>
        <v>46256</v>
      </c>
      <c r="FF5" s="9">
        <f>'РБ BB10%FIT15'!FF5</f>
        <v>46257</v>
      </c>
      <c r="FG5" s="9">
        <f>'РБ BB10%FIT15'!FG5</f>
        <v>46258</v>
      </c>
      <c r="FH5" s="9">
        <f>'РБ BB10%FIT15'!FH5</f>
        <v>46259</v>
      </c>
      <c r="FI5" s="9">
        <f>'РБ BB10%FIT15'!FI5</f>
        <v>46260</v>
      </c>
      <c r="FJ5" s="9">
        <f>'РБ BB10%FIT15'!FJ5</f>
        <v>46261</v>
      </c>
      <c r="FK5" s="9">
        <f>'РБ BB10%FIT15'!FK5</f>
        <v>46262</v>
      </c>
      <c r="FL5" s="9">
        <f>'РБ BB10%FIT15'!FL5</f>
        <v>46263</v>
      </c>
      <c r="FM5" s="9">
        <f>'РБ BB10%FIT15'!FM5</f>
        <v>46264</v>
      </c>
      <c r="FN5" s="9">
        <f>'РБ BB10%FIT15'!FN5</f>
        <v>46265</v>
      </c>
      <c r="FO5" s="9">
        <f>'РБ BB10%FIT15'!FO5</f>
        <v>46266</v>
      </c>
      <c r="FP5" s="9">
        <f>'РБ BB10%FIT15'!FP5</f>
        <v>46267</v>
      </c>
      <c r="FQ5" s="9">
        <f>'РБ BB10%FIT15'!FQ5</f>
        <v>46268</v>
      </c>
      <c r="FR5" s="9">
        <f>'РБ BB10%FIT15'!FR5</f>
        <v>46269</v>
      </c>
      <c r="FS5" s="9">
        <f>'РБ BB10%FIT15'!FS5</f>
        <v>46270</v>
      </c>
      <c r="FT5" s="9">
        <f>'РБ BB10%FIT15'!FT5</f>
        <v>46271</v>
      </c>
      <c r="FU5" s="9">
        <f>'РБ BB10%FIT15'!FU5</f>
        <v>46272</v>
      </c>
      <c r="FV5" s="9">
        <f>'РБ BB10%FIT15'!FV5</f>
        <v>46273</v>
      </c>
      <c r="FW5" s="9">
        <f>'РБ BB10%FIT15'!FW5</f>
        <v>46274</v>
      </c>
      <c r="FX5" s="9">
        <f>'РБ BB10%FIT15'!FX5</f>
        <v>46275</v>
      </c>
      <c r="FY5" s="9">
        <f>'РБ BB10%FIT15'!FY5</f>
        <v>46276</v>
      </c>
      <c r="FZ5" s="9">
        <f>'РБ BB10%FIT15'!FZ5</f>
        <v>46277</v>
      </c>
      <c r="GA5" s="9">
        <f>'РБ BB10%FIT15'!GA5</f>
        <v>46278</v>
      </c>
      <c r="GB5" s="9">
        <f>'РБ BB10%FIT15'!GB5</f>
        <v>46279</v>
      </c>
      <c r="GC5" s="9">
        <f>'РБ BB10%FIT15'!GC5</f>
        <v>46280</v>
      </c>
      <c r="GD5" s="9">
        <f>'РБ BB10%FIT15'!GD5</f>
        <v>46281</v>
      </c>
      <c r="GE5" s="9">
        <f>'РБ BB10%FIT15'!GE5</f>
        <v>46282</v>
      </c>
      <c r="GF5" s="9">
        <f>'РБ BB10%FIT15'!GF5</f>
        <v>46283</v>
      </c>
      <c r="GG5" s="9">
        <f>'РБ BB10%FIT15'!GG5</f>
        <v>46284</v>
      </c>
      <c r="GH5" s="9">
        <f>'РБ BB10%FIT15'!GH5</f>
        <v>46285</v>
      </c>
      <c r="GI5" s="9">
        <f>'РБ BB10%FIT15'!GI5</f>
        <v>46286</v>
      </c>
      <c r="GJ5" s="9">
        <f>'РБ BB10%FIT15'!GJ5</f>
        <v>46287</v>
      </c>
      <c r="GK5" s="9">
        <f>'РБ BB10%FIT15'!GK5</f>
        <v>46288</v>
      </c>
      <c r="GL5" s="9">
        <f>'РБ BB10%FIT15'!GL5</f>
        <v>46289</v>
      </c>
      <c r="GM5" s="9">
        <f>'РБ BB10%FIT15'!GM5</f>
        <v>46290</v>
      </c>
      <c r="GN5" s="9">
        <f>'РБ BB10%FIT15'!GN5</f>
        <v>46291</v>
      </c>
      <c r="GO5" s="9">
        <f>'РБ BB10%FIT15'!GO5</f>
        <v>46292</v>
      </c>
      <c r="GP5" s="9">
        <f>'РБ BB10%FIT15'!GP5</f>
        <v>46293</v>
      </c>
      <c r="GQ5" s="9">
        <f>'РБ BB10%FIT15'!GQ5</f>
        <v>46294</v>
      </c>
      <c r="GR5" s="9">
        <f>'РБ BB10%FIT15'!GR5</f>
        <v>46295</v>
      </c>
    </row>
    <row r="6" spans="1:200" hidden="1" x14ac:dyDescent="0.2">
      <c r="A6" s="7"/>
      <c r="B6" s="9">
        <f>'РБ BB10%FIT15'!B6</f>
        <v>46097</v>
      </c>
      <c r="C6" s="9">
        <f>'РБ BB10%FIT15'!C6</f>
        <v>46098</v>
      </c>
      <c r="D6" s="9">
        <f>'РБ BB10%FIT15'!D6</f>
        <v>46099</v>
      </c>
      <c r="E6" s="9">
        <f>'РБ BB10%FIT15'!E6</f>
        <v>46100</v>
      </c>
      <c r="F6" s="9">
        <f>'РБ BB10%FIT15'!F6</f>
        <v>46101</v>
      </c>
      <c r="G6" s="9">
        <f>'РБ BB10%FIT15'!G6</f>
        <v>46102</v>
      </c>
      <c r="H6" s="9">
        <f>'РБ BB10%FIT15'!H6</f>
        <v>46103</v>
      </c>
      <c r="I6" s="9">
        <f>'РБ BB10%FIT15'!I6</f>
        <v>46104</v>
      </c>
      <c r="J6" s="9">
        <f>'РБ BB10%FIT15'!J6</f>
        <v>46105</v>
      </c>
      <c r="K6" s="9">
        <f>'РБ BB10%FIT15'!K6</f>
        <v>46106</v>
      </c>
      <c r="L6" s="9">
        <f>'РБ BB10%FIT15'!L6</f>
        <v>46107</v>
      </c>
      <c r="M6" s="9">
        <f>'РБ BB10%FIT15'!M6</f>
        <v>46108</v>
      </c>
      <c r="N6" s="9">
        <f>'РБ BB10%FIT15'!N6</f>
        <v>46109</v>
      </c>
      <c r="O6" s="9">
        <f>'РБ BB10%FIT15'!O6</f>
        <v>46110</v>
      </c>
      <c r="P6" s="9">
        <f>'РБ BB10%FIT15'!P6</f>
        <v>46111</v>
      </c>
      <c r="Q6" s="9">
        <f>'РБ BB10%FIT15'!Q6</f>
        <v>46112</v>
      </c>
      <c r="R6" s="9">
        <f>'РБ BB10%FIT15'!R6</f>
        <v>46113</v>
      </c>
      <c r="S6" s="9">
        <f>'РБ BB10%FIT15'!S6</f>
        <v>46114</v>
      </c>
      <c r="T6" s="9">
        <f>'РБ BB10%FIT15'!T6</f>
        <v>46115</v>
      </c>
      <c r="U6" s="9">
        <f>'РБ BB10%FIT15'!U6</f>
        <v>46116</v>
      </c>
      <c r="V6" s="9">
        <f>'РБ BB10%FIT15'!V6</f>
        <v>46117</v>
      </c>
      <c r="W6" s="9">
        <f>'РБ BB10%FIT15'!W6</f>
        <v>46118</v>
      </c>
      <c r="X6" s="9">
        <f>'РБ BB10%FIT15'!X6</f>
        <v>46119</v>
      </c>
      <c r="Y6" s="9">
        <f>'РБ BB10%FIT15'!Y6</f>
        <v>46120</v>
      </c>
      <c r="Z6" s="9">
        <f>'РБ BB10%FIT15'!Z6</f>
        <v>46121</v>
      </c>
      <c r="AA6" s="9">
        <f>'РБ BB10%FIT15'!AA6</f>
        <v>46122</v>
      </c>
      <c r="AB6" s="9">
        <f>'РБ BB10%FIT15'!AB6</f>
        <v>46123</v>
      </c>
      <c r="AC6" s="9">
        <f>'РБ BB10%FIT15'!AC6</f>
        <v>46124</v>
      </c>
      <c r="AD6" s="9">
        <f>'РБ BB10%FIT15'!AD6</f>
        <v>46125</v>
      </c>
      <c r="AE6" s="9">
        <f>'РБ BB10%FIT15'!AE6</f>
        <v>46126</v>
      </c>
      <c r="AF6" s="9">
        <f>'РБ BB10%FIT15'!AF6</f>
        <v>46127</v>
      </c>
      <c r="AG6" s="9">
        <f>'РБ BB10%FIT15'!AG6</f>
        <v>46128</v>
      </c>
      <c r="AH6" s="9">
        <f>'РБ BB10%FIT15'!AH6</f>
        <v>46129</v>
      </c>
      <c r="AI6" s="9">
        <f>'РБ BB10%FIT15'!AI6</f>
        <v>46130</v>
      </c>
      <c r="AJ6" s="9">
        <f>'РБ BB10%FIT15'!AJ6</f>
        <v>46131</v>
      </c>
      <c r="AK6" s="9">
        <f>'РБ BB10%FIT15'!AK6</f>
        <v>46132</v>
      </c>
      <c r="AL6" s="9">
        <f>'РБ BB10%FIT15'!AL6</f>
        <v>46133</v>
      </c>
      <c r="AM6" s="9">
        <f>'РБ BB10%FIT15'!AM6</f>
        <v>46134</v>
      </c>
      <c r="AN6" s="9">
        <f>'РБ BB10%FIT15'!AN6</f>
        <v>46135</v>
      </c>
      <c r="AO6" s="9">
        <f>'РБ BB10%FIT15'!AO6</f>
        <v>46136</v>
      </c>
      <c r="AP6" s="9">
        <f>'РБ BB10%FIT15'!AP6</f>
        <v>46137</v>
      </c>
      <c r="AQ6" s="9">
        <f>'РБ BB10%FIT15'!AQ6</f>
        <v>46138</v>
      </c>
      <c r="AR6" s="9">
        <f>'РБ BB10%FIT15'!AR6</f>
        <v>46139</v>
      </c>
      <c r="AS6" s="9">
        <f>'РБ BB10%FIT15'!AS6</f>
        <v>46140</v>
      </c>
      <c r="AT6" s="9">
        <f>'РБ BB10%FIT15'!AT6</f>
        <v>46141</v>
      </c>
      <c r="AU6" s="9">
        <f>'РБ BB10%FIT15'!AU6</f>
        <v>46142</v>
      </c>
      <c r="AV6" s="9">
        <f>'РБ BB10%FIT15'!AV6</f>
        <v>46143</v>
      </c>
      <c r="AW6" s="9">
        <f>'РБ BB10%FIT15'!AW6</f>
        <v>46144</v>
      </c>
      <c r="AX6" s="9">
        <f>'РБ BB10%FIT15'!AX6</f>
        <v>46145</v>
      </c>
      <c r="AY6" s="9">
        <f>'РБ BB10%FIT15'!AY6</f>
        <v>46146</v>
      </c>
      <c r="AZ6" s="9">
        <f>'РБ BB10%FIT15'!AZ6</f>
        <v>46147</v>
      </c>
      <c r="BA6" s="9">
        <f>'РБ BB10%FIT15'!BA6</f>
        <v>46148</v>
      </c>
      <c r="BB6" s="9">
        <f>'РБ BB10%FIT15'!BB6</f>
        <v>46149</v>
      </c>
      <c r="BC6" s="9">
        <f>'РБ BB10%FIT15'!BC6</f>
        <v>46150</v>
      </c>
      <c r="BD6" s="9">
        <f>'РБ BB10%FIT15'!BD6</f>
        <v>46151</v>
      </c>
      <c r="BE6" s="9">
        <f>'РБ BB10%FIT15'!BE6</f>
        <v>46152</v>
      </c>
      <c r="BF6" s="9">
        <f>'РБ BB10%FIT15'!BF6</f>
        <v>46153</v>
      </c>
      <c r="BG6" s="9">
        <f>'РБ BB10%FIT15'!BG6</f>
        <v>46154</v>
      </c>
      <c r="BH6" s="9">
        <f>'РБ BB10%FIT15'!BH6</f>
        <v>46155</v>
      </c>
      <c r="BI6" s="9">
        <f>'РБ BB10%FIT15'!BI6</f>
        <v>46156</v>
      </c>
      <c r="BJ6" s="9">
        <f>'РБ BB10%FIT15'!BJ6</f>
        <v>46157</v>
      </c>
      <c r="BK6" s="9">
        <f>'РБ BB10%FIT15'!BK6</f>
        <v>46158</v>
      </c>
      <c r="BL6" s="9">
        <f>'РБ BB10%FIT15'!BL6</f>
        <v>46159</v>
      </c>
      <c r="BM6" s="9">
        <f>'РБ BB10%FIT15'!BM6</f>
        <v>46160</v>
      </c>
      <c r="BN6" s="9">
        <f>'РБ BB10%FIT15'!BN6</f>
        <v>46161</v>
      </c>
      <c r="BO6" s="9">
        <f>'РБ BB10%FIT15'!BO6</f>
        <v>46162</v>
      </c>
      <c r="BP6" s="9">
        <f>'РБ BB10%FIT15'!BP6</f>
        <v>46163</v>
      </c>
      <c r="BQ6" s="9">
        <f>'РБ BB10%FIT15'!BQ6</f>
        <v>46164</v>
      </c>
      <c r="BR6" s="9">
        <f>'РБ BB10%FIT15'!BR6</f>
        <v>46165</v>
      </c>
      <c r="BS6" s="9">
        <f>'РБ BB10%FIT15'!BS6</f>
        <v>46166</v>
      </c>
      <c r="BT6" s="9">
        <f>'РБ BB10%FIT15'!BT6</f>
        <v>46167</v>
      </c>
      <c r="BU6" s="9">
        <f>'РБ BB10%FIT15'!BU6</f>
        <v>46168</v>
      </c>
      <c r="BV6" s="9">
        <f>'РБ BB10%FIT15'!BV6</f>
        <v>46169</v>
      </c>
      <c r="BW6" s="9">
        <f>'РБ BB10%FIT15'!BW6</f>
        <v>46170</v>
      </c>
      <c r="BX6" s="9">
        <f>'РБ BB10%FIT15'!BX6</f>
        <v>46171</v>
      </c>
      <c r="BY6" s="9">
        <f>'РБ BB10%FIT15'!BY6</f>
        <v>46172</v>
      </c>
      <c r="BZ6" s="9">
        <f>'РБ BB10%FIT15'!BZ6</f>
        <v>46173</v>
      </c>
      <c r="CA6" s="9">
        <f>'РБ BB10%FIT15'!CA6</f>
        <v>46174</v>
      </c>
      <c r="CB6" s="9">
        <f>'РБ BB10%FIT15'!CB6</f>
        <v>46175</v>
      </c>
      <c r="CC6" s="9">
        <f>'РБ BB10%FIT15'!CC6</f>
        <v>46176</v>
      </c>
      <c r="CD6" s="9">
        <f>'РБ BB10%FIT15'!CD6</f>
        <v>46177</v>
      </c>
      <c r="CE6" s="9">
        <f>'РБ BB10%FIT15'!CE6</f>
        <v>46178</v>
      </c>
      <c r="CF6" s="9">
        <f>'РБ BB10%FIT15'!CF6</f>
        <v>46179</v>
      </c>
      <c r="CG6" s="58">
        <f>'РБ BB10%FIT15'!CG6</f>
        <v>46180</v>
      </c>
      <c r="CH6" s="58">
        <f>'РБ BB10%FIT15'!CH6</f>
        <v>46181</v>
      </c>
      <c r="CI6" s="58">
        <f>'РБ BB10%FIT15'!CI6</f>
        <v>46182</v>
      </c>
      <c r="CJ6" s="58">
        <f>'РБ BB10%FIT15'!CJ6</f>
        <v>46183</v>
      </c>
      <c r="CK6" s="58">
        <f>'РБ BB10%FIT15'!CK6</f>
        <v>46184</v>
      </c>
      <c r="CL6" s="9">
        <f>'РБ BB10%FIT15'!CL6</f>
        <v>46185</v>
      </c>
      <c r="CM6" s="9">
        <f>'РБ BB10%FIT15'!CM6</f>
        <v>46186</v>
      </c>
      <c r="CN6" s="9">
        <f>'РБ BB10%FIT15'!CN6</f>
        <v>46187</v>
      </c>
      <c r="CO6" s="9">
        <f>'РБ BB10%FIT15'!CO6</f>
        <v>46188</v>
      </c>
      <c r="CP6" s="9">
        <f>'РБ BB10%FIT15'!CP6</f>
        <v>46189</v>
      </c>
      <c r="CQ6" s="9">
        <f>'РБ BB10%FIT15'!CQ6</f>
        <v>46190</v>
      </c>
      <c r="CR6" s="9">
        <f>'РБ BB10%FIT15'!CR6</f>
        <v>46191</v>
      </c>
      <c r="CS6" s="9">
        <f>'РБ BB10%FIT15'!CS6</f>
        <v>46192</v>
      </c>
      <c r="CT6" s="9">
        <f>'РБ BB10%FIT15'!CT6</f>
        <v>46193</v>
      </c>
      <c r="CU6" s="9">
        <f>'РБ BB10%FIT15'!CU6</f>
        <v>46194</v>
      </c>
      <c r="CV6" s="9">
        <f>'РБ BB10%FIT15'!CV6</f>
        <v>46195</v>
      </c>
      <c r="CW6" s="9">
        <f>'РБ BB10%FIT15'!CW6</f>
        <v>46196</v>
      </c>
      <c r="CX6" s="9">
        <f>'РБ BB10%FIT15'!CX6</f>
        <v>46197</v>
      </c>
      <c r="CY6" s="9">
        <f>'РБ BB10%FIT15'!CY6</f>
        <v>46198</v>
      </c>
      <c r="CZ6" s="9">
        <f>'РБ BB10%FIT15'!CZ6</f>
        <v>46199</v>
      </c>
      <c r="DA6" s="9">
        <f>'РБ BB10%FIT15'!DA6</f>
        <v>46200</v>
      </c>
      <c r="DB6" s="9">
        <f>'РБ BB10%FIT15'!DB6</f>
        <v>46201</v>
      </c>
      <c r="DC6" s="9">
        <f>'РБ BB10%FIT15'!DC6</f>
        <v>46202</v>
      </c>
      <c r="DD6" s="9">
        <f>'РБ BB10%FIT15'!DD6</f>
        <v>46203</v>
      </c>
      <c r="DE6" s="9">
        <f>'РБ BB10%FIT15'!DE6</f>
        <v>46204</v>
      </c>
      <c r="DF6" s="9">
        <f>'РБ BB10%FIT15'!DF6</f>
        <v>46205</v>
      </c>
      <c r="DG6" s="9">
        <f>'РБ BB10%FIT15'!DG6</f>
        <v>46206</v>
      </c>
      <c r="DH6" s="9">
        <f>'РБ BB10%FIT15'!DH6</f>
        <v>46207</v>
      </c>
      <c r="DI6" s="9">
        <f>'РБ BB10%FIT15'!DI6</f>
        <v>46208</v>
      </c>
      <c r="DJ6" s="9">
        <f>'РБ BB10%FIT15'!DJ6</f>
        <v>46209</v>
      </c>
      <c r="DK6" s="9">
        <f>'РБ BB10%FIT15'!DK6</f>
        <v>46210</v>
      </c>
      <c r="DL6" s="9">
        <f>'РБ BB10%FIT15'!DL6</f>
        <v>46211</v>
      </c>
      <c r="DM6" s="9">
        <f>'РБ BB10%FIT15'!DM6</f>
        <v>46212</v>
      </c>
      <c r="DN6" s="9">
        <f>'РБ BB10%FIT15'!DN6</f>
        <v>46213</v>
      </c>
      <c r="DO6" s="9">
        <f>'РБ BB10%FIT15'!DO6</f>
        <v>46214</v>
      </c>
      <c r="DP6" s="9">
        <f>'РБ BB10%FIT15'!DP6</f>
        <v>46215</v>
      </c>
      <c r="DQ6" s="9">
        <f>'РБ BB10%FIT15'!DQ6</f>
        <v>46216</v>
      </c>
      <c r="DR6" s="9">
        <f>'РБ BB10%FIT15'!DR6</f>
        <v>46217</v>
      </c>
      <c r="DS6" s="9">
        <f>'РБ BB10%FIT15'!DS6</f>
        <v>46218</v>
      </c>
      <c r="DT6" s="9">
        <f>'РБ BB10%FIT15'!DT6</f>
        <v>46219</v>
      </c>
      <c r="DU6" s="9">
        <f>'РБ BB10%FIT15'!DU6</f>
        <v>46220</v>
      </c>
      <c r="DV6" s="9">
        <f>'РБ BB10%FIT15'!DV6</f>
        <v>46221</v>
      </c>
      <c r="DW6" s="9">
        <f>'РБ BB10%FIT15'!DW6</f>
        <v>46222</v>
      </c>
      <c r="DX6" s="9">
        <f>'РБ BB10%FIT15'!DX6</f>
        <v>46223</v>
      </c>
      <c r="DY6" s="9">
        <f>'РБ BB10%FIT15'!DY6</f>
        <v>46224</v>
      </c>
      <c r="DZ6" s="9">
        <f>'РБ BB10%FIT15'!DZ6</f>
        <v>46225</v>
      </c>
      <c r="EA6" s="9">
        <f>'РБ BB10%FIT15'!EA6</f>
        <v>46226</v>
      </c>
      <c r="EB6" s="9">
        <f>'РБ BB10%FIT15'!EB6</f>
        <v>46227</v>
      </c>
      <c r="EC6" s="9">
        <f>'РБ BB10%FIT15'!EC6</f>
        <v>46228</v>
      </c>
      <c r="ED6" s="9">
        <f>'РБ BB10%FIT15'!ED6</f>
        <v>46229</v>
      </c>
      <c r="EE6" s="9">
        <f>'РБ BB10%FIT15'!EE6</f>
        <v>46230</v>
      </c>
      <c r="EF6" s="9">
        <f>'РБ BB10%FIT15'!EF6</f>
        <v>46231</v>
      </c>
      <c r="EG6" s="9">
        <f>'РБ BB10%FIT15'!EG6</f>
        <v>46232</v>
      </c>
      <c r="EH6" s="9">
        <f>'РБ BB10%FIT15'!EH6</f>
        <v>46233</v>
      </c>
      <c r="EI6" s="9">
        <f>'РБ BB10%FIT15'!EI6</f>
        <v>46234</v>
      </c>
      <c r="EJ6" s="9">
        <f>'РБ BB10%FIT15'!EJ6</f>
        <v>46235</v>
      </c>
      <c r="EK6" s="9">
        <f>'РБ BB10%FIT15'!EK6</f>
        <v>46236</v>
      </c>
      <c r="EL6" s="9">
        <f>'РБ BB10%FIT15'!EL6</f>
        <v>46237</v>
      </c>
      <c r="EM6" s="9">
        <f>'РБ BB10%FIT15'!EM6</f>
        <v>46238</v>
      </c>
      <c r="EN6" s="9">
        <f>'РБ BB10%FIT15'!EN6</f>
        <v>46239</v>
      </c>
      <c r="EO6" s="9">
        <f>'РБ BB10%FIT15'!EO6</f>
        <v>46240</v>
      </c>
      <c r="EP6" s="9">
        <f>'РБ BB10%FIT15'!EP6</f>
        <v>46241</v>
      </c>
      <c r="EQ6" s="9">
        <f>'РБ BB10%FIT15'!EQ6</f>
        <v>46242</v>
      </c>
      <c r="ER6" s="9">
        <f>'РБ BB10%FIT15'!ER6</f>
        <v>46243</v>
      </c>
      <c r="ES6" s="9">
        <f>'РБ BB10%FIT15'!ES6</f>
        <v>46244</v>
      </c>
      <c r="ET6" s="9">
        <f>'РБ BB10%FIT15'!ET6</f>
        <v>46245</v>
      </c>
      <c r="EU6" s="9">
        <f>'РБ BB10%FIT15'!EU6</f>
        <v>46246</v>
      </c>
      <c r="EV6" s="9">
        <f>'РБ BB10%FIT15'!EV6</f>
        <v>46247</v>
      </c>
      <c r="EW6" s="9">
        <f>'РБ BB10%FIT15'!EW6</f>
        <v>46248</v>
      </c>
      <c r="EX6" s="9">
        <f>'РБ BB10%FIT15'!EX6</f>
        <v>46249</v>
      </c>
      <c r="EY6" s="9">
        <f>'РБ BB10%FIT15'!EY6</f>
        <v>46250</v>
      </c>
      <c r="EZ6" s="9">
        <f>'РБ BB10%FIT15'!EZ6</f>
        <v>46251</v>
      </c>
      <c r="FA6" s="9">
        <f>'РБ BB10%FIT15'!FA6</f>
        <v>46252</v>
      </c>
      <c r="FB6" s="9">
        <f>'РБ BB10%FIT15'!FB6</f>
        <v>46253</v>
      </c>
      <c r="FC6" s="9">
        <f>'РБ BB10%FIT15'!FC6</f>
        <v>46254</v>
      </c>
      <c r="FD6" s="9">
        <f>'РБ BB10%FIT15'!FD6</f>
        <v>46255</v>
      </c>
      <c r="FE6" s="9">
        <f>'РБ BB10%FIT15'!FE6</f>
        <v>46256</v>
      </c>
      <c r="FF6" s="9">
        <f>'РБ BB10%FIT15'!FF6</f>
        <v>46257</v>
      </c>
      <c r="FG6" s="9">
        <f>'РБ BB10%FIT15'!FG6</f>
        <v>46258</v>
      </c>
      <c r="FH6" s="9">
        <f>'РБ BB10%FIT15'!FH6</f>
        <v>46259</v>
      </c>
      <c r="FI6" s="9">
        <f>'РБ BB10%FIT15'!FI6</f>
        <v>46260</v>
      </c>
      <c r="FJ6" s="9">
        <f>'РБ BB10%FIT15'!FJ6</f>
        <v>46261</v>
      </c>
      <c r="FK6" s="9">
        <f>'РБ BB10%FIT15'!FK6</f>
        <v>46262</v>
      </c>
      <c r="FL6" s="9">
        <f>'РБ BB10%FIT15'!FL6</f>
        <v>46263</v>
      </c>
      <c r="FM6" s="9">
        <f>'РБ BB10%FIT15'!FM6</f>
        <v>46264</v>
      </c>
      <c r="FN6" s="9">
        <f>'РБ BB10%FIT15'!FN6</f>
        <v>46265</v>
      </c>
      <c r="FO6" s="9">
        <f>'РБ BB10%FIT15'!FO6</f>
        <v>46266</v>
      </c>
      <c r="FP6" s="9">
        <f>'РБ BB10%FIT15'!FP6</f>
        <v>46267</v>
      </c>
      <c r="FQ6" s="9">
        <f>'РБ BB10%FIT15'!FQ6</f>
        <v>46268</v>
      </c>
      <c r="FR6" s="9">
        <f>'РБ BB10%FIT15'!FR6</f>
        <v>46269</v>
      </c>
      <c r="FS6" s="9">
        <f>'РБ BB10%FIT15'!FS6</f>
        <v>46270</v>
      </c>
      <c r="FT6" s="9">
        <f>'РБ BB10%FIT15'!FT6</f>
        <v>46271</v>
      </c>
      <c r="FU6" s="9">
        <f>'РБ BB10%FIT15'!FU6</f>
        <v>46272</v>
      </c>
      <c r="FV6" s="9">
        <f>'РБ BB10%FIT15'!FV6</f>
        <v>46273</v>
      </c>
      <c r="FW6" s="9">
        <f>'РБ BB10%FIT15'!FW6</f>
        <v>46274</v>
      </c>
      <c r="FX6" s="9">
        <f>'РБ BB10%FIT15'!FX6</f>
        <v>46275</v>
      </c>
      <c r="FY6" s="9">
        <f>'РБ BB10%FIT15'!FY6</f>
        <v>46276</v>
      </c>
      <c r="FZ6" s="9">
        <f>'РБ BB10%FIT15'!FZ6</f>
        <v>46277</v>
      </c>
      <c r="GA6" s="9">
        <f>'РБ BB10%FIT15'!GA6</f>
        <v>46278</v>
      </c>
      <c r="GB6" s="9">
        <f>'РБ BB10%FIT15'!GB6</f>
        <v>46279</v>
      </c>
      <c r="GC6" s="9">
        <f>'РБ BB10%FIT15'!GC6</f>
        <v>46280</v>
      </c>
      <c r="GD6" s="9">
        <f>'РБ BB10%FIT15'!GD6</f>
        <v>46281</v>
      </c>
      <c r="GE6" s="9">
        <f>'РБ BB10%FIT15'!GE6</f>
        <v>46282</v>
      </c>
      <c r="GF6" s="9">
        <f>'РБ BB10%FIT15'!GF6</f>
        <v>46283</v>
      </c>
      <c r="GG6" s="9">
        <f>'РБ BB10%FIT15'!GG6</f>
        <v>46284</v>
      </c>
      <c r="GH6" s="9">
        <f>'РБ BB10%FIT15'!GH6</f>
        <v>46285</v>
      </c>
      <c r="GI6" s="9">
        <f>'РБ BB10%FIT15'!GI6</f>
        <v>46286</v>
      </c>
      <c r="GJ6" s="9">
        <f>'РБ BB10%FIT15'!GJ6</f>
        <v>46287</v>
      </c>
      <c r="GK6" s="9">
        <f>'РБ BB10%FIT15'!GK6</f>
        <v>46288</v>
      </c>
      <c r="GL6" s="9">
        <f>'РБ BB10%FIT15'!GL6</f>
        <v>46289</v>
      </c>
      <c r="GM6" s="9">
        <f>'РБ BB10%FIT15'!GM6</f>
        <v>46290</v>
      </c>
      <c r="GN6" s="9">
        <f>'РБ BB10%FIT15'!GN6</f>
        <v>46291</v>
      </c>
      <c r="GO6" s="9">
        <f>'РБ BB10%FIT15'!GO6</f>
        <v>46292</v>
      </c>
      <c r="GP6" s="9">
        <f>'РБ BB10%FIT15'!GP6</f>
        <v>46293</v>
      </c>
      <c r="GQ6" s="9">
        <f>'РБ BB10%FIT15'!GQ6</f>
        <v>46294</v>
      </c>
      <c r="GR6" s="9">
        <f>'РБ BB10%FIT15'!GR6</f>
        <v>46295</v>
      </c>
    </row>
    <row r="7" spans="1:200" hidden="1" x14ac:dyDescent="0.2">
      <c r="A7" s="10" t="s">
        <v>14</v>
      </c>
    </row>
    <row r="8" spans="1:200" hidden="1" x14ac:dyDescent="0.2">
      <c r="A8" s="10">
        <v>1</v>
      </c>
      <c r="B8" s="18">
        <f>'РБ BB10%FIT15'!B8</f>
        <v>7695</v>
      </c>
      <c r="C8" s="18">
        <f>'РБ BB10%FIT15'!C8</f>
        <v>7695</v>
      </c>
      <c r="D8" s="18">
        <f>'РБ BB10%FIT15'!D8</f>
        <v>7695</v>
      </c>
      <c r="E8" s="18">
        <f>'РБ BB10%FIT15'!E8</f>
        <v>9045</v>
      </c>
      <c r="F8" s="18">
        <f>'РБ BB10%FIT15'!F8</f>
        <v>10305</v>
      </c>
      <c r="G8" s="18">
        <f>'РБ BB10%FIT15'!G8</f>
        <v>9675</v>
      </c>
      <c r="H8" s="18">
        <f>'РБ BB10%FIT15'!H8</f>
        <v>7245</v>
      </c>
      <c r="I8" s="18">
        <f>'РБ BB10%FIT15'!I8</f>
        <v>7245</v>
      </c>
      <c r="J8" s="18">
        <f>'РБ BB10%FIT15'!J8</f>
        <v>7245</v>
      </c>
      <c r="K8" s="18">
        <f>'РБ BB10%FIT15'!K8</f>
        <v>7245</v>
      </c>
      <c r="L8" s="18">
        <f>'РБ BB10%FIT15'!L8</f>
        <v>7245</v>
      </c>
      <c r="M8" s="18">
        <f>'РБ BB10%FIT15'!M8</f>
        <v>7245</v>
      </c>
      <c r="N8" s="18">
        <f>'РБ BB10%FIT15'!N8</f>
        <v>7245</v>
      </c>
      <c r="O8" s="18">
        <f>'РБ BB10%FIT15'!O8</f>
        <v>7245</v>
      </c>
      <c r="P8" s="18">
        <f>'РБ BB10%FIT15'!P8</f>
        <v>7245</v>
      </c>
      <c r="Q8" s="18">
        <f>'РБ BB10%FIT15'!Q8</f>
        <v>7245</v>
      </c>
      <c r="R8" s="18">
        <f>'РБ BB10%FIT15'!R8</f>
        <v>5625</v>
      </c>
      <c r="S8" s="18">
        <f>'РБ BB10%FIT15'!S8</f>
        <v>5625</v>
      </c>
      <c r="T8" s="18">
        <f>'РБ BB10%FIT15'!T8</f>
        <v>5895</v>
      </c>
      <c r="U8" s="18">
        <f>'РБ BB10%FIT15'!U8</f>
        <v>5895</v>
      </c>
      <c r="V8" s="18">
        <f>'РБ BB10%FIT15'!V8</f>
        <v>5355</v>
      </c>
      <c r="W8" s="18">
        <f>'РБ BB10%FIT15'!W8</f>
        <v>5355</v>
      </c>
      <c r="X8" s="18">
        <f>'РБ BB10%FIT15'!X8</f>
        <v>5355</v>
      </c>
      <c r="Y8" s="18">
        <f>'РБ BB10%FIT15'!Y8</f>
        <v>5355</v>
      </c>
      <c r="Z8" s="18">
        <f>'РБ BB10%FIT15'!Z8</f>
        <v>5355</v>
      </c>
      <c r="AA8" s="18">
        <f>'РБ BB10%FIT15'!AA8</f>
        <v>5625</v>
      </c>
      <c r="AB8" s="18">
        <f>'РБ BB10%FIT15'!AB8</f>
        <v>5625</v>
      </c>
      <c r="AC8" s="18">
        <f>'РБ BB10%FIT15'!AC8</f>
        <v>5355</v>
      </c>
      <c r="AD8" s="18">
        <f>'РБ BB10%FIT15'!AD8</f>
        <v>5355</v>
      </c>
      <c r="AE8" s="18">
        <f>'РБ BB10%FIT15'!AE8</f>
        <v>5355</v>
      </c>
      <c r="AF8" s="18">
        <f>'РБ BB10%FIT15'!AF8</f>
        <v>5355</v>
      </c>
      <c r="AG8" s="18">
        <f>'РБ BB10%FIT15'!AG8</f>
        <v>5355</v>
      </c>
      <c r="AH8" s="18">
        <f>'РБ BB10%FIT15'!AH8</f>
        <v>5355</v>
      </c>
      <c r="AI8" s="18">
        <f>'РБ BB10%FIT15'!AI8</f>
        <v>5355</v>
      </c>
      <c r="AJ8" s="18">
        <f>'РБ BB10%FIT15'!AJ8</f>
        <v>5355</v>
      </c>
      <c r="AK8" s="18">
        <f>'РБ BB10%FIT15'!AK8</f>
        <v>5355</v>
      </c>
      <c r="AL8" s="18">
        <f>'РБ BB10%FIT15'!AL8</f>
        <v>5355</v>
      </c>
      <c r="AM8" s="18">
        <f>'РБ BB10%FIT15'!AM8</f>
        <v>5355</v>
      </c>
      <c r="AN8" s="18">
        <f>'РБ BB10%FIT15'!AN8</f>
        <v>5355</v>
      </c>
      <c r="AO8" s="18">
        <f>'РБ BB10%FIT15'!AO8</f>
        <v>5625</v>
      </c>
      <c r="AP8" s="18">
        <f>'РБ BB10%FIT15'!AP8</f>
        <v>5625</v>
      </c>
      <c r="AQ8" s="18">
        <f>'РБ BB10%FIT15'!AQ8</f>
        <v>5355</v>
      </c>
      <c r="AR8" s="18">
        <f>'РБ BB10%FIT15'!AR8</f>
        <v>5355</v>
      </c>
      <c r="AS8" s="18">
        <f>'РБ BB10%FIT15'!AS8</f>
        <v>5355</v>
      </c>
      <c r="AT8" s="18">
        <f>'РБ BB10%FIT15'!AT8</f>
        <v>5355</v>
      </c>
      <c r="AU8" s="18">
        <f>'РБ BB10%FIT15'!AU8</f>
        <v>6165</v>
      </c>
      <c r="AV8" s="18">
        <f>'РБ BB10%FIT15'!AV8</f>
        <v>6165</v>
      </c>
      <c r="AW8" s="18">
        <f>'РБ BB10%FIT15'!AW8</f>
        <v>6165</v>
      </c>
      <c r="AX8" s="18">
        <f>'РБ BB10%FIT15'!AX8</f>
        <v>5625</v>
      </c>
      <c r="AY8" s="18">
        <f>'РБ BB10%FIT15'!AY8</f>
        <v>5625</v>
      </c>
      <c r="AZ8" s="18">
        <f>'РБ BB10%FIT15'!AZ8</f>
        <v>5625</v>
      </c>
      <c r="BA8" s="18">
        <f>'РБ BB10%FIT15'!BA8</f>
        <v>5625</v>
      </c>
      <c r="BB8" s="18">
        <f>'РБ BB10%FIT15'!BB8</f>
        <v>5625</v>
      </c>
      <c r="BC8" s="18">
        <f>'РБ BB10%FIT15'!BC8</f>
        <v>5895</v>
      </c>
      <c r="BD8" s="18">
        <f>'РБ BB10%FIT15'!BD8</f>
        <v>5895</v>
      </c>
      <c r="BE8" s="18">
        <f>'РБ BB10%FIT15'!BE8</f>
        <v>5895</v>
      </c>
      <c r="BF8" s="18">
        <f>'РБ BB10%FIT15'!BF8</f>
        <v>5355</v>
      </c>
      <c r="BG8" s="18">
        <f>'РБ BB10%FIT15'!BG8</f>
        <v>5355</v>
      </c>
      <c r="BH8" s="18">
        <f>'РБ BB10%FIT15'!BH8</f>
        <v>5355</v>
      </c>
      <c r="BI8" s="18">
        <f>'РБ BB10%FIT15'!BI8</f>
        <v>5355</v>
      </c>
      <c r="BJ8" s="18">
        <f>'РБ BB10%FIT15'!BJ8</f>
        <v>5355</v>
      </c>
      <c r="BK8" s="18">
        <f>'РБ BB10%FIT15'!BK8</f>
        <v>5355</v>
      </c>
      <c r="BL8" s="18">
        <f>'РБ BB10%FIT15'!BL8</f>
        <v>5355</v>
      </c>
      <c r="BM8" s="18">
        <f>'РБ BB10%FIT15'!BM8</f>
        <v>5355</v>
      </c>
      <c r="BN8" s="18">
        <f>'РБ BB10%FIT15'!BN8</f>
        <v>5355</v>
      </c>
      <c r="BO8" s="18">
        <f>'РБ BB10%FIT15'!BO8</f>
        <v>5355</v>
      </c>
      <c r="BP8" s="18">
        <f>'РБ BB10%FIT15'!BP8</f>
        <v>5355</v>
      </c>
      <c r="BQ8" s="18">
        <f>'РБ BB10%FIT15'!BQ8</f>
        <v>5355</v>
      </c>
      <c r="BR8" s="18">
        <f>'РБ BB10%FIT15'!BR8</f>
        <v>5355</v>
      </c>
      <c r="BS8" s="18">
        <f>'РБ BB10%FIT15'!BS8</f>
        <v>5355</v>
      </c>
      <c r="BT8" s="18">
        <f>'РБ BB10%FIT15'!BT8</f>
        <v>5355</v>
      </c>
      <c r="BU8" s="18">
        <f>'РБ BB10%FIT15'!BU8</f>
        <v>5355</v>
      </c>
      <c r="BV8" s="18">
        <f>'РБ BB10%FIT15'!BV8</f>
        <v>5355</v>
      </c>
      <c r="BW8" s="18">
        <f>'РБ BB10%FIT15'!BW8</f>
        <v>5355</v>
      </c>
      <c r="BX8" s="18">
        <f>'РБ BB10%FIT15'!BX8</f>
        <v>5355</v>
      </c>
      <c r="BY8" s="18">
        <f>'РБ BB10%FIT15'!BY8</f>
        <v>5355</v>
      </c>
      <c r="BZ8" s="18">
        <f>'РБ BB10%FIT15'!BZ8</f>
        <v>5355</v>
      </c>
      <c r="CA8" s="18">
        <f>'РБ BB10%FIT15'!CA8</f>
        <v>5625</v>
      </c>
      <c r="CB8" s="18">
        <f>'РБ BB10%FIT15'!CB8</f>
        <v>5625</v>
      </c>
      <c r="CC8" s="18">
        <f>'РБ BB10%FIT15'!CC8</f>
        <v>5625</v>
      </c>
      <c r="CD8" s="18">
        <f>'РБ BB10%FIT15'!CD8</f>
        <v>5625</v>
      </c>
      <c r="CE8" s="18">
        <f>'РБ BB10%FIT15'!CE8</f>
        <v>10755</v>
      </c>
      <c r="CF8" s="18">
        <f>'РБ BB10%FIT15'!CF8</f>
        <v>10755</v>
      </c>
      <c r="CG8" s="60">
        <f>'РБ BB10%FIT15'!CG8</f>
        <v>10755</v>
      </c>
      <c r="CH8" s="60">
        <f>'РБ BB10%FIT15'!CH8</f>
        <v>10755</v>
      </c>
      <c r="CI8" s="60">
        <f>'РБ BB10%FIT15'!CI8</f>
        <v>10755</v>
      </c>
      <c r="CJ8" s="60">
        <f>'РБ BB10%FIT15'!CJ8</f>
        <v>10755</v>
      </c>
      <c r="CK8" s="60">
        <f>'РБ BB10%FIT15'!CK8</f>
        <v>10755</v>
      </c>
      <c r="CL8" s="18">
        <f>'РБ BB10%FIT15'!CL8</f>
        <v>10755</v>
      </c>
      <c r="CM8" s="18">
        <f>'РБ BB10%FIT15'!CM8</f>
        <v>10755</v>
      </c>
      <c r="CN8" s="18">
        <f>'РБ BB10%FIT15'!CN8</f>
        <v>11115</v>
      </c>
      <c r="CO8" s="30">
        <f>'РБ BB10%FIT15'!CO8</f>
        <v>11115</v>
      </c>
      <c r="CP8" s="30">
        <f>'РБ BB10%FIT15'!CP8</f>
        <v>11115</v>
      </c>
      <c r="CQ8" s="30">
        <f>'РБ BB10%FIT15'!CQ8</f>
        <v>11115</v>
      </c>
      <c r="CR8" s="30">
        <f>'РБ BB10%FIT15'!CR8</f>
        <v>11115</v>
      </c>
      <c r="CS8" s="30">
        <f>'РБ BB10%FIT15'!CS8</f>
        <v>11115</v>
      </c>
      <c r="CT8" s="18">
        <f>'РБ BB10%FIT15'!CT8</f>
        <v>11115</v>
      </c>
      <c r="CU8" s="18">
        <f>'РБ BB10%FIT15'!CU8</f>
        <v>8415</v>
      </c>
      <c r="CV8" s="18">
        <f>'РБ BB10%FIT15'!CV8</f>
        <v>8415</v>
      </c>
      <c r="CW8" s="18">
        <f>'РБ BB10%FIT15'!CW8</f>
        <v>8415</v>
      </c>
      <c r="CX8" s="18">
        <f>'РБ BB10%FIT15'!CX8</f>
        <v>8415</v>
      </c>
      <c r="CY8" s="18">
        <f>'РБ BB10%FIT15'!CY8</f>
        <v>8415</v>
      </c>
      <c r="CZ8" s="18">
        <f>'РБ BB10%FIT15'!CZ8</f>
        <v>8415</v>
      </c>
      <c r="DA8" s="18">
        <f>'РБ BB10%FIT15'!DA8</f>
        <v>8415</v>
      </c>
      <c r="DB8" s="18">
        <f>'РБ BB10%FIT15'!DB8</f>
        <v>8415</v>
      </c>
      <c r="DC8" s="18">
        <f>'РБ BB10%FIT15'!DC8</f>
        <v>11115</v>
      </c>
      <c r="DD8" s="18">
        <f>'РБ BB10%FIT15'!DD8</f>
        <v>11115</v>
      </c>
      <c r="DE8" s="18">
        <f>'РБ BB10%FIT15'!DE8</f>
        <v>11115</v>
      </c>
      <c r="DF8" s="18">
        <f>'РБ BB10%FIT15'!DF8</f>
        <v>11115</v>
      </c>
      <c r="DG8" s="18">
        <f>'РБ BB10%FIT15'!DG8</f>
        <v>11115</v>
      </c>
      <c r="DH8" s="18">
        <f>'РБ BB10%FIT15'!DH8</f>
        <v>11115</v>
      </c>
      <c r="DI8" s="18">
        <f>'РБ BB10%FIT15'!DI8</f>
        <v>11115</v>
      </c>
      <c r="DJ8" s="18">
        <f>'РБ BB10%FIT15'!DJ8</f>
        <v>11115</v>
      </c>
      <c r="DK8" s="18">
        <f>'РБ BB10%FIT15'!DK8</f>
        <v>11115</v>
      </c>
      <c r="DL8" s="18">
        <f>'РБ BB10%FIT15'!DL8</f>
        <v>11115</v>
      </c>
      <c r="DM8" s="18">
        <f>'РБ BB10%FIT15'!DM8</f>
        <v>11115</v>
      </c>
      <c r="DN8" s="18">
        <f>'РБ BB10%FIT15'!DN8</f>
        <v>11115</v>
      </c>
      <c r="DO8" s="18">
        <f>'РБ BB10%FIT15'!DO8</f>
        <v>11115</v>
      </c>
      <c r="DP8" s="18">
        <f>'РБ BB10%FIT15'!DP8</f>
        <v>11115</v>
      </c>
      <c r="DQ8" s="18">
        <f>'РБ BB10%FIT15'!DQ8</f>
        <v>7965</v>
      </c>
      <c r="DR8" s="18">
        <f>'РБ BB10%FIT15'!DR8</f>
        <v>7965</v>
      </c>
      <c r="DS8" s="18">
        <f>'РБ BB10%FIT15'!DS8</f>
        <v>7965</v>
      </c>
      <c r="DT8" s="18">
        <f>'РБ BB10%FIT15'!DT8</f>
        <v>7965</v>
      </c>
      <c r="DU8" s="18">
        <f>'РБ BB10%FIT15'!DU8</f>
        <v>8415</v>
      </c>
      <c r="DV8" s="18">
        <f>'РБ BB10%FIT15'!DV8</f>
        <v>8415</v>
      </c>
      <c r="DW8" s="18">
        <f>'РБ BB10%FIT15'!DW8</f>
        <v>7965</v>
      </c>
      <c r="DX8" s="18">
        <f>'РБ BB10%FIT15'!DX8</f>
        <v>7965</v>
      </c>
      <c r="DY8" s="18">
        <f>'РБ BB10%FIT15'!DY8</f>
        <v>7965</v>
      </c>
      <c r="DZ8" s="18">
        <f>'РБ BB10%FIT15'!DZ8</f>
        <v>7965</v>
      </c>
      <c r="EA8" s="18">
        <f>'РБ BB10%FIT15'!EA8</f>
        <v>7965</v>
      </c>
      <c r="EB8" s="18">
        <f>'РБ BB10%FIT15'!EB8</f>
        <v>8415</v>
      </c>
      <c r="EC8" s="18">
        <f>'РБ BB10%FIT15'!EC8</f>
        <v>8415</v>
      </c>
      <c r="ED8" s="18">
        <f>'РБ BB10%FIT15'!ED8</f>
        <v>7965</v>
      </c>
      <c r="EE8" s="18">
        <f>'РБ BB10%FIT15'!EE8</f>
        <v>7965</v>
      </c>
      <c r="EF8" s="18">
        <f>'РБ BB10%FIT15'!EF8</f>
        <v>7965</v>
      </c>
      <c r="EG8" s="18">
        <f>'РБ BB10%FIT15'!EG8</f>
        <v>7965</v>
      </c>
      <c r="EH8" s="18">
        <f>'РБ BB10%FIT15'!EH8</f>
        <v>7965</v>
      </c>
      <c r="EI8" s="18">
        <f>'РБ BB10%FIT15'!EI8</f>
        <v>8415</v>
      </c>
      <c r="EJ8" s="18">
        <f>'РБ BB10%FIT15'!EJ8</f>
        <v>8415</v>
      </c>
      <c r="EK8" s="18">
        <f>'РБ BB10%FIT15'!EK8</f>
        <v>7965</v>
      </c>
      <c r="EL8" s="18">
        <f>'РБ BB10%FIT15'!EL8</f>
        <v>7965</v>
      </c>
      <c r="EM8" s="18">
        <f>'РБ BB10%FIT15'!EM8</f>
        <v>7965</v>
      </c>
      <c r="EN8" s="18">
        <f>'РБ BB10%FIT15'!EN8</f>
        <v>7965</v>
      </c>
      <c r="EO8" s="18">
        <f>'РБ BB10%FIT15'!EO8</f>
        <v>7965</v>
      </c>
      <c r="EP8" s="18">
        <f>'РБ BB10%FIT15'!EP8</f>
        <v>8415</v>
      </c>
      <c r="EQ8" s="18">
        <f>'РБ BB10%FIT15'!EQ8</f>
        <v>8415</v>
      </c>
      <c r="ER8" s="18">
        <f>'РБ BB10%FIT15'!ER8</f>
        <v>7965</v>
      </c>
      <c r="ES8" s="18">
        <f>'РБ BB10%FIT15'!ES8</f>
        <v>7965</v>
      </c>
      <c r="ET8" s="18">
        <f>'РБ BB10%FIT15'!ET8</f>
        <v>7965</v>
      </c>
      <c r="EU8" s="18">
        <f>'РБ BB10%FIT15'!EU8</f>
        <v>7965</v>
      </c>
      <c r="EV8" s="18">
        <f>'РБ BB10%FIT15'!EV8</f>
        <v>7965</v>
      </c>
      <c r="EW8" s="18">
        <f>'РБ BB10%FIT15'!EW8</f>
        <v>8415</v>
      </c>
      <c r="EX8" s="18">
        <f>'РБ BB10%FIT15'!EX8</f>
        <v>8415</v>
      </c>
      <c r="EY8" s="18">
        <f>'РБ BB10%FIT15'!EY8</f>
        <v>7965</v>
      </c>
      <c r="EZ8" s="18">
        <f>'РБ BB10%FIT15'!EZ8</f>
        <v>7965</v>
      </c>
      <c r="FA8" s="18">
        <f>'РБ BB10%FIT15'!FA8</f>
        <v>7965</v>
      </c>
      <c r="FB8" s="18">
        <f>'РБ BB10%FIT15'!FB8</f>
        <v>7965</v>
      </c>
      <c r="FC8" s="18">
        <f>'РБ BB10%FIT15'!FC8</f>
        <v>7965</v>
      </c>
      <c r="FD8" s="18">
        <f>'РБ BB10%FIT15'!FD8</f>
        <v>8415</v>
      </c>
      <c r="FE8" s="18">
        <f>'РБ BB10%FIT15'!FE8</f>
        <v>8415</v>
      </c>
      <c r="FF8" s="18">
        <f>'РБ BB10%FIT15'!FF8</f>
        <v>7065</v>
      </c>
      <c r="FG8" s="18">
        <f>'РБ BB10%FIT15'!FG8</f>
        <v>7065</v>
      </c>
      <c r="FH8" s="18">
        <f>'РБ BB10%FIT15'!FH8</f>
        <v>7065</v>
      </c>
      <c r="FI8" s="18">
        <f>'РБ BB10%FIT15'!FI8</f>
        <v>7065</v>
      </c>
      <c r="FJ8" s="18">
        <f>'РБ BB10%FIT15'!FJ8</f>
        <v>7065</v>
      </c>
      <c r="FK8" s="18">
        <f>'РБ BB10%FIT15'!FK8</f>
        <v>7065</v>
      </c>
      <c r="FL8" s="18">
        <f>'РБ BB10%FIT15'!FL8</f>
        <v>7065</v>
      </c>
      <c r="FM8" s="18">
        <f>'РБ BB10%FIT15'!FM8</f>
        <v>6615</v>
      </c>
      <c r="FN8" s="18">
        <f>'РБ BB10%FIT15'!FN8</f>
        <v>6615</v>
      </c>
      <c r="FO8" s="18">
        <f>'РБ BB10%FIT15'!FO8</f>
        <v>6615</v>
      </c>
      <c r="FP8" s="18">
        <f>'РБ BB10%FIT15'!FP8</f>
        <v>6615</v>
      </c>
      <c r="FQ8" s="18">
        <f>'РБ BB10%FIT15'!FQ8</f>
        <v>6615</v>
      </c>
      <c r="FR8" s="18">
        <f>'РБ BB10%FIT15'!FR8</f>
        <v>7065</v>
      </c>
      <c r="FS8" s="18">
        <f>'РБ BB10%FIT15'!FS8</f>
        <v>7065</v>
      </c>
      <c r="FT8" s="18">
        <f>'РБ BB10%FIT15'!FT8</f>
        <v>6615</v>
      </c>
      <c r="FU8" s="18">
        <f>'РБ BB10%FIT15'!FU8</f>
        <v>6615</v>
      </c>
      <c r="FV8" s="18">
        <f>'РБ BB10%FIT15'!FV8</f>
        <v>6615</v>
      </c>
      <c r="FW8" s="18">
        <f>'РБ BB10%FIT15'!FW8</f>
        <v>6615</v>
      </c>
      <c r="FX8" s="18">
        <f>'РБ BB10%FIT15'!FX8</f>
        <v>6615</v>
      </c>
      <c r="FY8" s="18">
        <f>'РБ BB10%FIT15'!FY8</f>
        <v>7065</v>
      </c>
      <c r="FZ8" s="18">
        <f>'РБ BB10%FIT15'!FZ8</f>
        <v>7065</v>
      </c>
      <c r="GA8" s="18">
        <f>'РБ BB10%FIT15'!GA8</f>
        <v>6615</v>
      </c>
      <c r="GB8" s="18">
        <f>'РБ BB10%FIT15'!GB8</f>
        <v>6615</v>
      </c>
      <c r="GC8" s="18">
        <f>'РБ BB10%FIT15'!GC8</f>
        <v>6615</v>
      </c>
      <c r="GD8" s="18">
        <f>'РБ BB10%FIT15'!GD8</f>
        <v>6615</v>
      </c>
      <c r="GE8" s="18">
        <f>'РБ BB10%FIT15'!GE8</f>
        <v>6615</v>
      </c>
      <c r="GF8" s="18">
        <f>'РБ BB10%FIT15'!GF8</f>
        <v>7065</v>
      </c>
      <c r="GG8" s="18">
        <f>'РБ BB10%FIT15'!GG8</f>
        <v>7065</v>
      </c>
      <c r="GH8" s="18">
        <f>'РБ BB10%FIT15'!GH8</f>
        <v>7065</v>
      </c>
      <c r="GI8" s="18">
        <f>'РБ BB10%FIT15'!GI8</f>
        <v>7065</v>
      </c>
      <c r="GJ8" s="18">
        <f>'РБ BB10%FIT15'!GJ8</f>
        <v>7065</v>
      </c>
      <c r="GK8" s="18">
        <f>'РБ BB10%FIT15'!GK8</f>
        <v>7065</v>
      </c>
      <c r="GL8" s="18">
        <f>'РБ BB10%FIT15'!GL8</f>
        <v>7065</v>
      </c>
      <c r="GM8" s="18">
        <f>'РБ BB10%FIT15'!GM8</f>
        <v>7065</v>
      </c>
      <c r="GN8" s="18">
        <f>'РБ BB10%FIT15'!GN8</f>
        <v>7065</v>
      </c>
      <c r="GO8" s="18">
        <f>'РБ BB10%FIT15'!GO8</f>
        <v>7065</v>
      </c>
      <c r="GP8" s="18">
        <f>'РБ BB10%FIT15'!GP8</f>
        <v>7065</v>
      </c>
      <c r="GQ8" s="18">
        <f>'РБ BB10%FIT15'!GQ8</f>
        <v>7065</v>
      </c>
      <c r="GR8" s="18">
        <f>'РБ BB10%FIT15'!GR8</f>
        <v>7065</v>
      </c>
    </row>
    <row r="9" spans="1:200" hidden="1" x14ac:dyDescent="0.2">
      <c r="A9" s="10">
        <v>2</v>
      </c>
      <c r="B9" s="18">
        <f>'РБ BB10%FIT15'!B9</f>
        <v>9360</v>
      </c>
      <c r="C9" s="18">
        <f>'РБ BB10%FIT15'!C9</f>
        <v>9360</v>
      </c>
      <c r="D9" s="18">
        <f>'РБ BB10%FIT15'!D9</f>
        <v>9360</v>
      </c>
      <c r="E9" s="18">
        <f>'РБ BB10%FIT15'!E9</f>
        <v>10710</v>
      </c>
      <c r="F9" s="18">
        <f>'РБ BB10%FIT15'!F9</f>
        <v>11970</v>
      </c>
      <c r="G9" s="18">
        <f>'РБ BB10%FIT15'!G9</f>
        <v>11340</v>
      </c>
      <c r="H9" s="18">
        <f>'РБ BB10%FIT15'!H9</f>
        <v>8910</v>
      </c>
      <c r="I9" s="18">
        <f>'РБ BB10%FIT15'!I9</f>
        <v>8910</v>
      </c>
      <c r="J9" s="18">
        <f>'РБ BB10%FIT15'!J9</f>
        <v>8910</v>
      </c>
      <c r="K9" s="18">
        <f>'РБ BB10%FIT15'!K9</f>
        <v>8910</v>
      </c>
      <c r="L9" s="18">
        <f>'РБ BB10%FIT15'!L9</f>
        <v>8910</v>
      </c>
      <c r="M9" s="18">
        <f>'РБ BB10%FIT15'!M9</f>
        <v>8910</v>
      </c>
      <c r="N9" s="18">
        <f>'РБ BB10%FIT15'!N9</f>
        <v>8910</v>
      </c>
      <c r="O9" s="18">
        <f>'РБ BB10%FIT15'!O9</f>
        <v>8910</v>
      </c>
      <c r="P9" s="18">
        <f>'РБ BB10%FIT15'!P9</f>
        <v>8910</v>
      </c>
      <c r="Q9" s="18">
        <f>'РБ BB10%FIT15'!Q9</f>
        <v>8910</v>
      </c>
      <c r="R9" s="18">
        <f>'РБ BB10%FIT15'!R9</f>
        <v>7110</v>
      </c>
      <c r="S9" s="18">
        <f>'РБ BB10%FIT15'!S9</f>
        <v>7110</v>
      </c>
      <c r="T9" s="18">
        <f>'РБ BB10%FIT15'!T9</f>
        <v>7380</v>
      </c>
      <c r="U9" s="18">
        <f>'РБ BB10%FIT15'!U9</f>
        <v>7380</v>
      </c>
      <c r="V9" s="18">
        <f>'РБ BB10%FIT15'!V9</f>
        <v>6840</v>
      </c>
      <c r="W9" s="18">
        <f>'РБ BB10%FIT15'!W9</f>
        <v>6840</v>
      </c>
      <c r="X9" s="18">
        <f>'РБ BB10%FIT15'!X9</f>
        <v>6840</v>
      </c>
      <c r="Y9" s="18">
        <f>'РБ BB10%FIT15'!Y9</f>
        <v>6840</v>
      </c>
      <c r="Z9" s="18">
        <f>'РБ BB10%FIT15'!Z9</f>
        <v>6840</v>
      </c>
      <c r="AA9" s="18">
        <f>'РБ BB10%FIT15'!AA9</f>
        <v>7110</v>
      </c>
      <c r="AB9" s="18">
        <f>'РБ BB10%FIT15'!AB9</f>
        <v>7110</v>
      </c>
      <c r="AC9" s="18">
        <f>'РБ BB10%FIT15'!AC9</f>
        <v>6840</v>
      </c>
      <c r="AD9" s="18">
        <f>'РБ BB10%FIT15'!AD9</f>
        <v>6840</v>
      </c>
      <c r="AE9" s="18">
        <f>'РБ BB10%FIT15'!AE9</f>
        <v>6840</v>
      </c>
      <c r="AF9" s="18">
        <f>'РБ BB10%FIT15'!AF9</f>
        <v>6840</v>
      </c>
      <c r="AG9" s="18">
        <f>'РБ BB10%FIT15'!AG9</f>
        <v>6840</v>
      </c>
      <c r="AH9" s="18">
        <f>'РБ BB10%FIT15'!AH9</f>
        <v>6840</v>
      </c>
      <c r="AI9" s="18">
        <f>'РБ BB10%FIT15'!AI9</f>
        <v>6840</v>
      </c>
      <c r="AJ9" s="18">
        <f>'РБ BB10%FIT15'!AJ9</f>
        <v>6840</v>
      </c>
      <c r="AK9" s="18">
        <f>'РБ BB10%FIT15'!AK9</f>
        <v>6840</v>
      </c>
      <c r="AL9" s="18">
        <f>'РБ BB10%FIT15'!AL9</f>
        <v>6840</v>
      </c>
      <c r="AM9" s="18">
        <f>'РБ BB10%FIT15'!AM9</f>
        <v>6840</v>
      </c>
      <c r="AN9" s="18">
        <f>'РБ BB10%FIT15'!AN9</f>
        <v>6840</v>
      </c>
      <c r="AO9" s="18">
        <f>'РБ BB10%FIT15'!AO9</f>
        <v>7110</v>
      </c>
      <c r="AP9" s="18">
        <f>'РБ BB10%FIT15'!AP9</f>
        <v>7110</v>
      </c>
      <c r="AQ9" s="18">
        <f>'РБ BB10%FIT15'!AQ9</f>
        <v>6840</v>
      </c>
      <c r="AR9" s="18">
        <f>'РБ BB10%FIT15'!AR9</f>
        <v>6840</v>
      </c>
      <c r="AS9" s="18">
        <f>'РБ BB10%FIT15'!AS9</f>
        <v>6840</v>
      </c>
      <c r="AT9" s="18">
        <f>'РБ BB10%FIT15'!AT9</f>
        <v>6840</v>
      </c>
      <c r="AU9" s="18">
        <f>'РБ BB10%FIT15'!AU9</f>
        <v>7650</v>
      </c>
      <c r="AV9" s="18">
        <f>'РБ BB10%FIT15'!AV9</f>
        <v>7650</v>
      </c>
      <c r="AW9" s="18">
        <f>'РБ BB10%FIT15'!AW9</f>
        <v>7650</v>
      </c>
      <c r="AX9" s="18">
        <f>'РБ BB10%FIT15'!AX9</f>
        <v>7110</v>
      </c>
      <c r="AY9" s="18">
        <f>'РБ BB10%FIT15'!AY9</f>
        <v>7110</v>
      </c>
      <c r="AZ9" s="18">
        <f>'РБ BB10%FIT15'!AZ9</f>
        <v>7110</v>
      </c>
      <c r="BA9" s="18">
        <f>'РБ BB10%FIT15'!BA9</f>
        <v>7110</v>
      </c>
      <c r="BB9" s="18">
        <f>'РБ BB10%FIT15'!BB9</f>
        <v>7110</v>
      </c>
      <c r="BC9" s="18">
        <f>'РБ BB10%FIT15'!BC9</f>
        <v>7380</v>
      </c>
      <c r="BD9" s="18">
        <f>'РБ BB10%FIT15'!BD9</f>
        <v>7380</v>
      </c>
      <c r="BE9" s="18">
        <f>'РБ BB10%FIT15'!BE9</f>
        <v>7380</v>
      </c>
      <c r="BF9" s="18">
        <f>'РБ BB10%FIT15'!BF9</f>
        <v>6840</v>
      </c>
      <c r="BG9" s="18">
        <f>'РБ BB10%FIT15'!BG9</f>
        <v>6840</v>
      </c>
      <c r="BH9" s="18">
        <f>'РБ BB10%FIT15'!BH9</f>
        <v>6840</v>
      </c>
      <c r="BI9" s="18">
        <f>'РБ BB10%FIT15'!BI9</f>
        <v>6840</v>
      </c>
      <c r="BJ9" s="18">
        <f>'РБ BB10%FIT15'!BJ9</f>
        <v>6840</v>
      </c>
      <c r="BK9" s="18">
        <f>'РБ BB10%FIT15'!BK9</f>
        <v>6840</v>
      </c>
      <c r="BL9" s="18">
        <f>'РБ BB10%FIT15'!BL9</f>
        <v>6840</v>
      </c>
      <c r="BM9" s="18">
        <f>'РБ BB10%FIT15'!BM9</f>
        <v>6840</v>
      </c>
      <c r="BN9" s="18">
        <f>'РБ BB10%FIT15'!BN9</f>
        <v>6840</v>
      </c>
      <c r="BO9" s="18">
        <f>'РБ BB10%FIT15'!BO9</f>
        <v>6840</v>
      </c>
      <c r="BP9" s="18">
        <f>'РБ BB10%FIT15'!BP9</f>
        <v>6840</v>
      </c>
      <c r="BQ9" s="18">
        <f>'РБ BB10%FIT15'!BQ9</f>
        <v>6840</v>
      </c>
      <c r="BR9" s="18">
        <f>'РБ BB10%FIT15'!BR9</f>
        <v>6840</v>
      </c>
      <c r="BS9" s="18">
        <f>'РБ BB10%FIT15'!BS9</f>
        <v>6840</v>
      </c>
      <c r="BT9" s="18">
        <f>'РБ BB10%FIT15'!BT9</f>
        <v>6840</v>
      </c>
      <c r="BU9" s="18">
        <f>'РБ BB10%FIT15'!BU9</f>
        <v>6840</v>
      </c>
      <c r="BV9" s="18">
        <f>'РБ BB10%FIT15'!BV9</f>
        <v>6840</v>
      </c>
      <c r="BW9" s="18">
        <f>'РБ BB10%FIT15'!BW9</f>
        <v>6840</v>
      </c>
      <c r="BX9" s="18">
        <f>'РБ BB10%FIT15'!BX9</f>
        <v>6840</v>
      </c>
      <c r="BY9" s="18">
        <f>'РБ BB10%FIT15'!BY9</f>
        <v>6840</v>
      </c>
      <c r="BZ9" s="18">
        <f>'РБ BB10%FIT15'!BZ9</f>
        <v>6840</v>
      </c>
      <c r="CA9" s="18">
        <f>'РБ BB10%FIT15'!CA9</f>
        <v>7110</v>
      </c>
      <c r="CB9" s="18">
        <f>'РБ BB10%FIT15'!CB9</f>
        <v>7110</v>
      </c>
      <c r="CC9" s="18">
        <f>'РБ BB10%FIT15'!CC9</f>
        <v>7110</v>
      </c>
      <c r="CD9" s="18">
        <f>'РБ BB10%FIT15'!CD9</f>
        <v>7110</v>
      </c>
      <c r="CE9" s="18">
        <f>'РБ BB10%FIT15'!CE9</f>
        <v>12240</v>
      </c>
      <c r="CF9" s="18">
        <f>'РБ BB10%FIT15'!CF9</f>
        <v>12240</v>
      </c>
      <c r="CG9" s="60">
        <f>'РБ BB10%FIT15'!CG9</f>
        <v>12240</v>
      </c>
      <c r="CH9" s="60">
        <f>'РБ BB10%FIT15'!CH9</f>
        <v>12240</v>
      </c>
      <c r="CI9" s="60">
        <f>'РБ BB10%FIT15'!CI9</f>
        <v>12240</v>
      </c>
      <c r="CJ9" s="60">
        <f>'РБ BB10%FIT15'!CJ9</f>
        <v>12240</v>
      </c>
      <c r="CK9" s="60">
        <f>'РБ BB10%FIT15'!CK9</f>
        <v>12240</v>
      </c>
      <c r="CL9" s="18">
        <f>'РБ BB10%FIT15'!CL9</f>
        <v>12240</v>
      </c>
      <c r="CM9" s="18">
        <f>'РБ BB10%FIT15'!CM9</f>
        <v>12240</v>
      </c>
      <c r="CN9" s="18">
        <f>'РБ BB10%FIT15'!CN9</f>
        <v>12600</v>
      </c>
      <c r="CO9" s="30">
        <f>'РБ BB10%FIT15'!CO9</f>
        <v>12600</v>
      </c>
      <c r="CP9" s="30">
        <f>'РБ BB10%FIT15'!CP9</f>
        <v>12600</v>
      </c>
      <c r="CQ9" s="30">
        <f>'РБ BB10%FIT15'!CQ9</f>
        <v>12600</v>
      </c>
      <c r="CR9" s="30">
        <f>'РБ BB10%FIT15'!CR9</f>
        <v>12600</v>
      </c>
      <c r="CS9" s="30">
        <f>'РБ BB10%FIT15'!CS9</f>
        <v>12600</v>
      </c>
      <c r="CT9" s="18">
        <f>'РБ BB10%FIT15'!CT9</f>
        <v>12600</v>
      </c>
      <c r="CU9" s="18">
        <f>'РБ BB10%FIT15'!CU9</f>
        <v>9900</v>
      </c>
      <c r="CV9" s="18">
        <f>'РБ BB10%FIT15'!CV9</f>
        <v>9900</v>
      </c>
      <c r="CW9" s="18">
        <f>'РБ BB10%FIT15'!CW9</f>
        <v>9900</v>
      </c>
      <c r="CX9" s="18">
        <f>'РБ BB10%FIT15'!CX9</f>
        <v>9900</v>
      </c>
      <c r="CY9" s="18">
        <f>'РБ BB10%FIT15'!CY9</f>
        <v>9900</v>
      </c>
      <c r="CZ9" s="18">
        <f>'РБ BB10%FIT15'!CZ9</f>
        <v>9900</v>
      </c>
      <c r="DA9" s="18">
        <f>'РБ BB10%FIT15'!DA9</f>
        <v>9900</v>
      </c>
      <c r="DB9" s="18">
        <f>'РБ BB10%FIT15'!DB9</f>
        <v>9900</v>
      </c>
      <c r="DC9" s="18">
        <f>'РБ BB10%FIT15'!DC9</f>
        <v>12600</v>
      </c>
      <c r="DD9" s="18">
        <f>'РБ BB10%FIT15'!DD9</f>
        <v>12600</v>
      </c>
      <c r="DE9" s="18">
        <f>'РБ BB10%FIT15'!DE9</f>
        <v>12600</v>
      </c>
      <c r="DF9" s="18">
        <f>'РБ BB10%FIT15'!DF9</f>
        <v>12600</v>
      </c>
      <c r="DG9" s="18">
        <f>'РБ BB10%FIT15'!DG9</f>
        <v>12600</v>
      </c>
      <c r="DH9" s="18">
        <f>'РБ BB10%FIT15'!DH9</f>
        <v>12600</v>
      </c>
      <c r="DI9" s="18">
        <f>'РБ BB10%FIT15'!DI9</f>
        <v>12600</v>
      </c>
      <c r="DJ9" s="18">
        <f>'РБ BB10%FIT15'!DJ9</f>
        <v>12600</v>
      </c>
      <c r="DK9" s="18">
        <f>'РБ BB10%FIT15'!DK9</f>
        <v>12600</v>
      </c>
      <c r="DL9" s="18">
        <f>'РБ BB10%FIT15'!DL9</f>
        <v>12600</v>
      </c>
      <c r="DM9" s="18">
        <f>'РБ BB10%FIT15'!DM9</f>
        <v>12600</v>
      </c>
      <c r="DN9" s="18">
        <f>'РБ BB10%FIT15'!DN9</f>
        <v>12600</v>
      </c>
      <c r="DO9" s="18">
        <f>'РБ BB10%FIT15'!DO9</f>
        <v>12600</v>
      </c>
      <c r="DP9" s="18">
        <f>'РБ BB10%FIT15'!DP9</f>
        <v>12600</v>
      </c>
      <c r="DQ9" s="18">
        <f>'РБ BB10%FIT15'!DQ9</f>
        <v>9450</v>
      </c>
      <c r="DR9" s="18">
        <f>'РБ BB10%FIT15'!DR9</f>
        <v>9450</v>
      </c>
      <c r="DS9" s="18">
        <f>'РБ BB10%FIT15'!DS9</f>
        <v>9450</v>
      </c>
      <c r="DT9" s="18">
        <f>'РБ BB10%FIT15'!DT9</f>
        <v>9450</v>
      </c>
      <c r="DU9" s="18">
        <f>'РБ BB10%FIT15'!DU9</f>
        <v>9900</v>
      </c>
      <c r="DV9" s="18">
        <f>'РБ BB10%FIT15'!DV9</f>
        <v>9900</v>
      </c>
      <c r="DW9" s="18">
        <f>'РБ BB10%FIT15'!DW9</f>
        <v>9450</v>
      </c>
      <c r="DX9" s="18">
        <f>'РБ BB10%FIT15'!DX9</f>
        <v>9450</v>
      </c>
      <c r="DY9" s="18">
        <f>'РБ BB10%FIT15'!DY9</f>
        <v>9450</v>
      </c>
      <c r="DZ9" s="18">
        <f>'РБ BB10%FIT15'!DZ9</f>
        <v>9450</v>
      </c>
      <c r="EA9" s="18">
        <f>'РБ BB10%FIT15'!EA9</f>
        <v>9450</v>
      </c>
      <c r="EB9" s="18">
        <f>'РБ BB10%FIT15'!EB9</f>
        <v>9900</v>
      </c>
      <c r="EC9" s="18">
        <f>'РБ BB10%FIT15'!EC9</f>
        <v>9900</v>
      </c>
      <c r="ED9" s="18">
        <f>'РБ BB10%FIT15'!ED9</f>
        <v>9450</v>
      </c>
      <c r="EE9" s="18">
        <f>'РБ BB10%FIT15'!EE9</f>
        <v>9450</v>
      </c>
      <c r="EF9" s="18">
        <f>'РБ BB10%FIT15'!EF9</f>
        <v>9450</v>
      </c>
      <c r="EG9" s="18">
        <f>'РБ BB10%FIT15'!EG9</f>
        <v>9450</v>
      </c>
      <c r="EH9" s="18">
        <f>'РБ BB10%FIT15'!EH9</f>
        <v>9450</v>
      </c>
      <c r="EI9" s="18">
        <f>'РБ BB10%FIT15'!EI9</f>
        <v>9900</v>
      </c>
      <c r="EJ9" s="18">
        <f>'РБ BB10%FIT15'!EJ9</f>
        <v>9900</v>
      </c>
      <c r="EK9" s="18">
        <f>'РБ BB10%FIT15'!EK9</f>
        <v>9450</v>
      </c>
      <c r="EL9" s="18">
        <f>'РБ BB10%FIT15'!EL9</f>
        <v>9450</v>
      </c>
      <c r="EM9" s="18">
        <f>'РБ BB10%FIT15'!EM9</f>
        <v>9450</v>
      </c>
      <c r="EN9" s="18">
        <f>'РБ BB10%FIT15'!EN9</f>
        <v>9450</v>
      </c>
      <c r="EO9" s="18">
        <f>'РБ BB10%FIT15'!EO9</f>
        <v>9450</v>
      </c>
      <c r="EP9" s="18">
        <f>'РБ BB10%FIT15'!EP9</f>
        <v>9900</v>
      </c>
      <c r="EQ9" s="18">
        <f>'РБ BB10%FIT15'!EQ9</f>
        <v>9900</v>
      </c>
      <c r="ER9" s="18">
        <f>'РБ BB10%FIT15'!ER9</f>
        <v>9450</v>
      </c>
      <c r="ES9" s="18">
        <f>'РБ BB10%FIT15'!ES9</f>
        <v>9450</v>
      </c>
      <c r="ET9" s="18">
        <f>'РБ BB10%FIT15'!ET9</f>
        <v>9450</v>
      </c>
      <c r="EU9" s="18">
        <f>'РБ BB10%FIT15'!EU9</f>
        <v>9450</v>
      </c>
      <c r="EV9" s="18">
        <f>'РБ BB10%FIT15'!EV9</f>
        <v>9450</v>
      </c>
      <c r="EW9" s="18">
        <f>'РБ BB10%FIT15'!EW9</f>
        <v>9900</v>
      </c>
      <c r="EX9" s="18">
        <f>'РБ BB10%FIT15'!EX9</f>
        <v>9900</v>
      </c>
      <c r="EY9" s="18">
        <f>'РБ BB10%FIT15'!EY9</f>
        <v>9450</v>
      </c>
      <c r="EZ9" s="18">
        <f>'РБ BB10%FIT15'!EZ9</f>
        <v>9450</v>
      </c>
      <c r="FA9" s="18">
        <f>'РБ BB10%FIT15'!FA9</f>
        <v>9450</v>
      </c>
      <c r="FB9" s="18">
        <f>'РБ BB10%FIT15'!FB9</f>
        <v>9450</v>
      </c>
      <c r="FC9" s="18">
        <f>'РБ BB10%FIT15'!FC9</f>
        <v>9450</v>
      </c>
      <c r="FD9" s="18">
        <f>'РБ BB10%FIT15'!FD9</f>
        <v>9900</v>
      </c>
      <c r="FE9" s="18">
        <f>'РБ BB10%FIT15'!FE9</f>
        <v>9900</v>
      </c>
      <c r="FF9" s="18">
        <f>'РБ BB10%FIT15'!FF9</f>
        <v>8550</v>
      </c>
      <c r="FG9" s="18">
        <f>'РБ BB10%FIT15'!FG9</f>
        <v>8550</v>
      </c>
      <c r="FH9" s="18">
        <f>'РБ BB10%FIT15'!FH9</f>
        <v>8550</v>
      </c>
      <c r="FI9" s="18">
        <f>'РБ BB10%FIT15'!FI9</f>
        <v>8550</v>
      </c>
      <c r="FJ9" s="18">
        <f>'РБ BB10%FIT15'!FJ9</f>
        <v>8550</v>
      </c>
      <c r="FK9" s="18">
        <f>'РБ BB10%FIT15'!FK9</f>
        <v>8550</v>
      </c>
      <c r="FL9" s="18">
        <f>'РБ BB10%FIT15'!FL9</f>
        <v>8550</v>
      </c>
      <c r="FM9" s="18">
        <f>'РБ BB10%FIT15'!FM9</f>
        <v>8100</v>
      </c>
      <c r="FN9" s="18">
        <f>'РБ BB10%FIT15'!FN9</f>
        <v>8100</v>
      </c>
      <c r="FO9" s="18">
        <f>'РБ BB10%FIT15'!FO9</f>
        <v>8100</v>
      </c>
      <c r="FP9" s="18">
        <f>'РБ BB10%FIT15'!FP9</f>
        <v>8100</v>
      </c>
      <c r="FQ9" s="18">
        <f>'РБ BB10%FIT15'!FQ9</f>
        <v>8100</v>
      </c>
      <c r="FR9" s="18">
        <f>'РБ BB10%FIT15'!FR9</f>
        <v>8550</v>
      </c>
      <c r="FS9" s="18">
        <f>'РБ BB10%FIT15'!FS9</f>
        <v>8550</v>
      </c>
      <c r="FT9" s="18">
        <f>'РБ BB10%FIT15'!FT9</f>
        <v>8100</v>
      </c>
      <c r="FU9" s="18">
        <f>'РБ BB10%FIT15'!FU9</f>
        <v>8100</v>
      </c>
      <c r="FV9" s="18">
        <f>'РБ BB10%FIT15'!FV9</f>
        <v>8100</v>
      </c>
      <c r="FW9" s="18">
        <f>'РБ BB10%FIT15'!FW9</f>
        <v>8100</v>
      </c>
      <c r="FX9" s="18">
        <f>'РБ BB10%FIT15'!FX9</f>
        <v>8100</v>
      </c>
      <c r="FY9" s="18">
        <f>'РБ BB10%FIT15'!FY9</f>
        <v>8550</v>
      </c>
      <c r="FZ9" s="18">
        <f>'РБ BB10%FIT15'!FZ9</f>
        <v>8550</v>
      </c>
      <c r="GA9" s="18">
        <f>'РБ BB10%FIT15'!GA9</f>
        <v>8100</v>
      </c>
      <c r="GB9" s="18">
        <f>'РБ BB10%FIT15'!GB9</f>
        <v>8100</v>
      </c>
      <c r="GC9" s="18">
        <f>'РБ BB10%FIT15'!GC9</f>
        <v>8100</v>
      </c>
      <c r="GD9" s="18">
        <f>'РБ BB10%FIT15'!GD9</f>
        <v>8100</v>
      </c>
      <c r="GE9" s="18">
        <f>'РБ BB10%FIT15'!GE9</f>
        <v>8100</v>
      </c>
      <c r="GF9" s="18">
        <f>'РБ BB10%FIT15'!GF9</f>
        <v>8550</v>
      </c>
      <c r="GG9" s="18">
        <f>'РБ BB10%FIT15'!GG9</f>
        <v>8550</v>
      </c>
      <c r="GH9" s="18">
        <f>'РБ BB10%FIT15'!GH9</f>
        <v>8550</v>
      </c>
      <c r="GI9" s="18">
        <f>'РБ BB10%FIT15'!GI9</f>
        <v>8550</v>
      </c>
      <c r="GJ9" s="18">
        <f>'РБ BB10%FIT15'!GJ9</f>
        <v>8550</v>
      </c>
      <c r="GK9" s="18">
        <f>'РБ BB10%FIT15'!GK9</f>
        <v>8550</v>
      </c>
      <c r="GL9" s="18">
        <f>'РБ BB10%FIT15'!GL9</f>
        <v>8550</v>
      </c>
      <c r="GM9" s="18">
        <f>'РБ BB10%FIT15'!GM9</f>
        <v>8550</v>
      </c>
      <c r="GN9" s="18">
        <f>'РБ BB10%FIT15'!GN9</f>
        <v>8550</v>
      </c>
      <c r="GO9" s="18">
        <f>'РБ BB10%FIT15'!GO9</f>
        <v>8550</v>
      </c>
      <c r="GP9" s="18">
        <f>'РБ BB10%FIT15'!GP9</f>
        <v>8550</v>
      </c>
      <c r="GQ9" s="18">
        <f>'РБ BB10%FIT15'!GQ9</f>
        <v>8550</v>
      </c>
      <c r="GR9" s="18">
        <f>'РБ BB10%FIT15'!GR9</f>
        <v>8550</v>
      </c>
    </row>
    <row r="10" spans="1:200" hidden="1" x14ac:dyDescent="0.2">
      <c r="A10" s="10" t="s">
        <v>15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60"/>
      <c r="CH10" s="60"/>
      <c r="CI10" s="60"/>
      <c r="CJ10" s="60"/>
      <c r="CK10" s="60"/>
      <c r="CL10" s="18"/>
      <c r="CM10" s="18"/>
      <c r="CN10" s="18"/>
      <c r="CO10" s="30"/>
      <c r="CP10" s="30"/>
      <c r="CQ10" s="30"/>
      <c r="CR10" s="30"/>
      <c r="CS10" s="30"/>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row>
    <row r="11" spans="1:200" hidden="1" x14ac:dyDescent="0.2">
      <c r="A11" s="10">
        <v>1</v>
      </c>
      <c r="B11" s="18">
        <f>'РБ BB10%FIT15'!B11</f>
        <v>9045</v>
      </c>
      <c r="C11" s="18">
        <f>'РБ BB10%FIT15'!C11</f>
        <v>9045</v>
      </c>
      <c r="D11" s="18">
        <f>'РБ BB10%FIT15'!D11</f>
        <v>9045</v>
      </c>
      <c r="E11" s="18">
        <f>'РБ BB10%FIT15'!E11</f>
        <v>10395</v>
      </c>
      <c r="F11" s="18">
        <f>'РБ BB10%FIT15'!F11</f>
        <v>11655</v>
      </c>
      <c r="G11" s="18">
        <f>'РБ BB10%FIT15'!G11</f>
        <v>11025</v>
      </c>
      <c r="H11" s="18">
        <f>'РБ BB10%FIT15'!H11</f>
        <v>8595</v>
      </c>
      <c r="I11" s="18">
        <f>'РБ BB10%FIT15'!I11</f>
        <v>8595</v>
      </c>
      <c r="J11" s="18">
        <f>'РБ BB10%FIT15'!J11</f>
        <v>8595</v>
      </c>
      <c r="K11" s="18">
        <f>'РБ BB10%FIT15'!K11</f>
        <v>8595</v>
      </c>
      <c r="L11" s="18">
        <f>'РБ BB10%FIT15'!L11</f>
        <v>8595</v>
      </c>
      <c r="M11" s="18">
        <f>'РБ BB10%FIT15'!M11</f>
        <v>8595</v>
      </c>
      <c r="N11" s="18">
        <f>'РБ BB10%FIT15'!N11</f>
        <v>8595</v>
      </c>
      <c r="O11" s="18">
        <f>'РБ BB10%FIT15'!O11</f>
        <v>8595</v>
      </c>
      <c r="P11" s="18">
        <f>'РБ BB10%FIT15'!P11</f>
        <v>8595</v>
      </c>
      <c r="Q11" s="18">
        <f>'РБ BB10%FIT15'!Q11</f>
        <v>8595</v>
      </c>
      <c r="R11" s="18">
        <f>'РБ BB10%FIT15'!R11</f>
        <v>6975</v>
      </c>
      <c r="S11" s="18">
        <f>'РБ BB10%FIT15'!S11</f>
        <v>6975</v>
      </c>
      <c r="T11" s="18">
        <f>'РБ BB10%FIT15'!T11</f>
        <v>7245</v>
      </c>
      <c r="U11" s="18">
        <f>'РБ BB10%FIT15'!U11</f>
        <v>7245</v>
      </c>
      <c r="V11" s="18">
        <f>'РБ BB10%FIT15'!V11</f>
        <v>6705</v>
      </c>
      <c r="W11" s="18">
        <f>'РБ BB10%FIT15'!W11</f>
        <v>6705</v>
      </c>
      <c r="X11" s="18">
        <f>'РБ BB10%FIT15'!X11</f>
        <v>6705</v>
      </c>
      <c r="Y11" s="18">
        <f>'РБ BB10%FIT15'!Y11</f>
        <v>6705</v>
      </c>
      <c r="Z11" s="18">
        <f>'РБ BB10%FIT15'!Z11</f>
        <v>6705</v>
      </c>
      <c r="AA11" s="18">
        <f>'РБ BB10%FIT15'!AA11</f>
        <v>6975</v>
      </c>
      <c r="AB11" s="18">
        <f>'РБ BB10%FIT15'!AB11</f>
        <v>6975</v>
      </c>
      <c r="AC11" s="18">
        <f>'РБ BB10%FIT15'!AC11</f>
        <v>6705</v>
      </c>
      <c r="AD11" s="18">
        <f>'РБ BB10%FIT15'!AD11</f>
        <v>6705</v>
      </c>
      <c r="AE11" s="18">
        <f>'РБ BB10%FIT15'!AE11</f>
        <v>6705</v>
      </c>
      <c r="AF11" s="18">
        <f>'РБ BB10%FIT15'!AF11</f>
        <v>6705</v>
      </c>
      <c r="AG11" s="18">
        <f>'РБ BB10%FIT15'!AG11</f>
        <v>6705</v>
      </c>
      <c r="AH11" s="18">
        <f>'РБ BB10%FIT15'!AH11</f>
        <v>6705</v>
      </c>
      <c r="AI11" s="18">
        <f>'РБ BB10%FIT15'!AI11</f>
        <v>6705</v>
      </c>
      <c r="AJ11" s="18">
        <f>'РБ BB10%FIT15'!AJ11</f>
        <v>6705</v>
      </c>
      <c r="AK11" s="18">
        <f>'РБ BB10%FIT15'!AK11</f>
        <v>6705</v>
      </c>
      <c r="AL11" s="18">
        <f>'РБ BB10%FIT15'!AL11</f>
        <v>6705</v>
      </c>
      <c r="AM11" s="18">
        <f>'РБ BB10%FIT15'!AM11</f>
        <v>6705</v>
      </c>
      <c r="AN11" s="18">
        <f>'РБ BB10%FIT15'!AN11</f>
        <v>6705</v>
      </c>
      <c r="AO11" s="18">
        <f>'РБ BB10%FIT15'!AO11</f>
        <v>6975</v>
      </c>
      <c r="AP11" s="18">
        <f>'РБ BB10%FIT15'!AP11</f>
        <v>6975</v>
      </c>
      <c r="AQ11" s="18">
        <f>'РБ BB10%FIT15'!AQ11</f>
        <v>6705</v>
      </c>
      <c r="AR11" s="18">
        <f>'РБ BB10%FIT15'!AR11</f>
        <v>6705</v>
      </c>
      <c r="AS11" s="18">
        <f>'РБ BB10%FIT15'!AS11</f>
        <v>6705</v>
      </c>
      <c r="AT11" s="18">
        <f>'РБ BB10%FIT15'!AT11</f>
        <v>6705</v>
      </c>
      <c r="AU11" s="18">
        <f>'РБ BB10%FIT15'!AU11</f>
        <v>7515</v>
      </c>
      <c r="AV11" s="18">
        <f>'РБ BB10%FIT15'!AV11</f>
        <v>7515</v>
      </c>
      <c r="AW11" s="18">
        <f>'РБ BB10%FIT15'!AW11</f>
        <v>7515</v>
      </c>
      <c r="AX11" s="18">
        <f>'РБ BB10%FIT15'!AX11</f>
        <v>6975</v>
      </c>
      <c r="AY11" s="18">
        <f>'РБ BB10%FIT15'!AY11</f>
        <v>6975</v>
      </c>
      <c r="AZ11" s="18">
        <f>'РБ BB10%FIT15'!AZ11</f>
        <v>6975</v>
      </c>
      <c r="BA11" s="18">
        <f>'РБ BB10%FIT15'!BA11</f>
        <v>6975</v>
      </c>
      <c r="BB11" s="18">
        <f>'РБ BB10%FIT15'!BB11</f>
        <v>6975</v>
      </c>
      <c r="BC11" s="18">
        <f>'РБ BB10%FIT15'!BC11</f>
        <v>7245</v>
      </c>
      <c r="BD11" s="18">
        <f>'РБ BB10%FIT15'!BD11</f>
        <v>7245</v>
      </c>
      <c r="BE11" s="18">
        <f>'РБ BB10%FIT15'!BE11</f>
        <v>7245</v>
      </c>
      <c r="BF11" s="18">
        <f>'РБ BB10%FIT15'!BF11</f>
        <v>6705</v>
      </c>
      <c r="BG11" s="18">
        <f>'РБ BB10%FIT15'!BG11</f>
        <v>6705</v>
      </c>
      <c r="BH11" s="18">
        <f>'РБ BB10%FIT15'!BH11</f>
        <v>6705</v>
      </c>
      <c r="BI11" s="18">
        <f>'РБ BB10%FIT15'!BI11</f>
        <v>6705</v>
      </c>
      <c r="BJ11" s="18">
        <f>'РБ BB10%FIT15'!BJ11</f>
        <v>6705</v>
      </c>
      <c r="BK11" s="18">
        <f>'РБ BB10%FIT15'!BK11</f>
        <v>6705</v>
      </c>
      <c r="BL11" s="18">
        <f>'РБ BB10%FIT15'!BL11</f>
        <v>6705</v>
      </c>
      <c r="BM11" s="18">
        <f>'РБ BB10%FIT15'!BM11</f>
        <v>6705</v>
      </c>
      <c r="BN11" s="18">
        <f>'РБ BB10%FIT15'!BN11</f>
        <v>6705</v>
      </c>
      <c r="BO11" s="18">
        <f>'РБ BB10%FIT15'!BO11</f>
        <v>6705</v>
      </c>
      <c r="BP11" s="18">
        <f>'РБ BB10%FIT15'!BP11</f>
        <v>6705</v>
      </c>
      <c r="BQ11" s="18">
        <f>'РБ BB10%FIT15'!BQ11</f>
        <v>6705</v>
      </c>
      <c r="BR11" s="18">
        <f>'РБ BB10%FIT15'!BR11</f>
        <v>6705</v>
      </c>
      <c r="BS11" s="18">
        <f>'РБ BB10%FIT15'!BS11</f>
        <v>6705</v>
      </c>
      <c r="BT11" s="18">
        <f>'РБ BB10%FIT15'!BT11</f>
        <v>6705</v>
      </c>
      <c r="BU11" s="18">
        <f>'РБ BB10%FIT15'!BU11</f>
        <v>6705</v>
      </c>
      <c r="BV11" s="18">
        <f>'РБ BB10%FIT15'!BV11</f>
        <v>6705</v>
      </c>
      <c r="BW11" s="18">
        <f>'РБ BB10%FIT15'!BW11</f>
        <v>6705</v>
      </c>
      <c r="BX11" s="18">
        <f>'РБ BB10%FIT15'!BX11</f>
        <v>6705</v>
      </c>
      <c r="BY11" s="18">
        <f>'РБ BB10%FIT15'!BY11</f>
        <v>6705</v>
      </c>
      <c r="BZ11" s="18">
        <f>'РБ BB10%FIT15'!BZ11</f>
        <v>6705</v>
      </c>
      <c r="CA11" s="18">
        <f>'РБ BB10%FIT15'!CA11</f>
        <v>6975</v>
      </c>
      <c r="CB11" s="18">
        <f>'РБ BB10%FIT15'!CB11</f>
        <v>6975</v>
      </c>
      <c r="CC11" s="18">
        <f>'РБ BB10%FIT15'!CC11</f>
        <v>6975</v>
      </c>
      <c r="CD11" s="18">
        <f>'РБ BB10%FIT15'!CD11</f>
        <v>6975</v>
      </c>
      <c r="CE11" s="18">
        <f>'РБ BB10%FIT15'!CE11</f>
        <v>12105</v>
      </c>
      <c r="CF11" s="18">
        <f>'РБ BB10%FIT15'!CF11</f>
        <v>12105</v>
      </c>
      <c r="CG11" s="60">
        <f>'РБ BB10%FIT15'!CG11</f>
        <v>12105</v>
      </c>
      <c r="CH11" s="60">
        <f>'РБ BB10%FIT15'!CH11</f>
        <v>12105</v>
      </c>
      <c r="CI11" s="60">
        <f>'РБ BB10%FIT15'!CI11</f>
        <v>12105</v>
      </c>
      <c r="CJ11" s="60">
        <f>'РБ BB10%FIT15'!CJ11</f>
        <v>12105</v>
      </c>
      <c r="CK11" s="60">
        <f>'РБ BB10%FIT15'!CK11</f>
        <v>12105</v>
      </c>
      <c r="CL11" s="18">
        <f>'РБ BB10%FIT15'!CL11</f>
        <v>12105</v>
      </c>
      <c r="CM11" s="18">
        <f>'РБ BB10%FIT15'!CM11</f>
        <v>12105</v>
      </c>
      <c r="CN11" s="18">
        <f>'РБ BB10%FIT15'!CN11</f>
        <v>12465</v>
      </c>
      <c r="CO11" s="30">
        <f>'РБ BB10%FIT15'!CO11</f>
        <v>12465</v>
      </c>
      <c r="CP11" s="30">
        <f>'РБ BB10%FIT15'!CP11</f>
        <v>12465</v>
      </c>
      <c r="CQ11" s="30">
        <f>'РБ BB10%FIT15'!CQ11</f>
        <v>12465</v>
      </c>
      <c r="CR11" s="30">
        <f>'РБ BB10%FIT15'!CR11</f>
        <v>12465</v>
      </c>
      <c r="CS11" s="30">
        <f>'РБ BB10%FIT15'!CS11</f>
        <v>12465</v>
      </c>
      <c r="CT11" s="18">
        <f>'РБ BB10%FIT15'!CT11</f>
        <v>12465</v>
      </c>
      <c r="CU11" s="18">
        <f>'РБ BB10%FIT15'!CU11</f>
        <v>9765</v>
      </c>
      <c r="CV11" s="18">
        <f>'РБ BB10%FIT15'!CV11</f>
        <v>9765</v>
      </c>
      <c r="CW11" s="18">
        <f>'РБ BB10%FIT15'!CW11</f>
        <v>9765</v>
      </c>
      <c r="CX11" s="18">
        <f>'РБ BB10%FIT15'!CX11</f>
        <v>9765</v>
      </c>
      <c r="CY11" s="18">
        <f>'РБ BB10%FIT15'!CY11</f>
        <v>9765</v>
      </c>
      <c r="CZ11" s="18">
        <f>'РБ BB10%FIT15'!CZ11</f>
        <v>9765</v>
      </c>
      <c r="DA11" s="18">
        <f>'РБ BB10%FIT15'!DA11</f>
        <v>9765</v>
      </c>
      <c r="DB11" s="18">
        <f>'РБ BB10%FIT15'!DB11</f>
        <v>9765</v>
      </c>
      <c r="DC11" s="18">
        <f>'РБ BB10%FIT15'!DC11</f>
        <v>12465</v>
      </c>
      <c r="DD11" s="18">
        <f>'РБ BB10%FIT15'!DD11</f>
        <v>12465</v>
      </c>
      <c r="DE11" s="18">
        <f>'РБ BB10%FIT15'!DE11</f>
        <v>12465</v>
      </c>
      <c r="DF11" s="18">
        <f>'РБ BB10%FIT15'!DF11</f>
        <v>12465</v>
      </c>
      <c r="DG11" s="18">
        <f>'РБ BB10%FIT15'!DG11</f>
        <v>12465</v>
      </c>
      <c r="DH11" s="18">
        <f>'РБ BB10%FIT15'!DH11</f>
        <v>12465</v>
      </c>
      <c r="DI11" s="18">
        <f>'РБ BB10%FIT15'!DI11</f>
        <v>12465</v>
      </c>
      <c r="DJ11" s="18">
        <f>'РБ BB10%FIT15'!DJ11</f>
        <v>12465</v>
      </c>
      <c r="DK11" s="18">
        <f>'РБ BB10%FIT15'!DK11</f>
        <v>12465</v>
      </c>
      <c r="DL11" s="18">
        <f>'РБ BB10%FIT15'!DL11</f>
        <v>12465</v>
      </c>
      <c r="DM11" s="18">
        <f>'РБ BB10%FIT15'!DM11</f>
        <v>12465</v>
      </c>
      <c r="DN11" s="18">
        <f>'РБ BB10%FIT15'!DN11</f>
        <v>12465</v>
      </c>
      <c r="DO11" s="18">
        <f>'РБ BB10%FIT15'!DO11</f>
        <v>12465</v>
      </c>
      <c r="DP11" s="18">
        <f>'РБ BB10%FIT15'!DP11</f>
        <v>12465</v>
      </c>
      <c r="DQ11" s="18">
        <f>'РБ BB10%FIT15'!DQ11</f>
        <v>9315</v>
      </c>
      <c r="DR11" s="18">
        <f>'РБ BB10%FIT15'!DR11</f>
        <v>9315</v>
      </c>
      <c r="DS11" s="18">
        <f>'РБ BB10%FIT15'!DS11</f>
        <v>9315</v>
      </c>
      <c r="DT11" s="18">
        <f>'РБ BB10%FIT15'!DT11</f>
        <v>9315</v>
      </c>
      <c r="DU11" s="18">
        <f>'РБ BB10%FIT15'!DU11</f>
        <v>9765</v>
      </c>
      <c r="DV11" s="18">
        <f>'РБ BB10%FIT15'!DV11</f>
        <v>9765</v>
      </c>
      <c r="DW11" s="18">
        <f>'РБ BB10%FIT15'!DW11</f>
        <v>9315</v>
      </c>
      <c r="DX11" s="18">
        <f>'РБ BB10%FIT15'!DX11</f>
        <v>9315</v>
      </c>
      <c r="DY11" s="18">
        <f>'РБ BB10%FIT15'!DY11</f>
        <v>9315</v>
      </c>
      <c r="DZ11" s="18">
        <f>'РБ BB10%FIT15'!DZ11</f>
        <v>9315</v>
      </c>
      <c r="EA11" s="18">
        <f>'РБ BB10%FIT15'!EA11</f>
        <v>9315</v>
      </c>
      <c r="EB11" s="18">
        <f>'РБ BB10%FIT15'!EB11</f>
        <v>9765</v>
      </c>
      <c r="EC11" s="18">
        <f>'РБ BB10%FIT15'!EC11</f>
        <v>9765</v>
      </c>
      <c r="ED11" s="18">
        <f>'РБ BB10%FIT15'!ED11</f>
        <v>9315</v>
      </c>
      <c r="EE11" s="18">
        <f>'РБ BB10%FIT15'!EE11</f>
        <v>9315</v>
      </c>
      <c r="EF11" s="18">
        <f>'РБ BB10%FIT15'!EF11</f>
        <v>9315</v>
      </c>
      <c r="EG11" s="18">
        <f>'РБ BB10%FIT15'!EG11</f>
        <v>9315</v>
      </c>
      <c r="EH11" s="18">
        <f>'РБ BB10%FIT15'!EH11</f>
        <v>9315</v>
      </c>
      <c r="EI11" s="18">
        <f>'РБ BB10%FIT15'!EI11</f>
        <v>9765</v>
      </c>
      <c r="EJ11" s="18">
        <f>'РБ BB10%FIT15'!EJ11</f>
        <v>9765</v>
      </c>
      <c r="EK11" s="18">
        <f>'РБ BB10%FIT15'!EK11</f>
        <v>9315</v>
      </c>
      <c r="EL11" s="18">
        <f>'РБ BB10%FIT15'!EL11</f>
        <v>9315</v>
      </c>
      <c r="EM11" s="18">
        <f>'РБ BB10%FIT15'!EM11</f>
        <v>9315</v>
      </c>
      <c r="EN11" s="18">
        <f>'РБ BB10%FIT15'!EN11</f>
        <v>9315</v>
      </c>
      <c r="EO11" s="18">
        <f>'РБ BB10%FIT15'!EO11</f>
        <v>9315</v>
      </c>
      <c r="EP11" s="18">
        <f>'РБ BB10%FIT15'!EP11</f>
        <v>9765</v>
      </c>
      <c r="EQ11" s="18">
        <f>'РБ BB10%FIT15'!EQ11</f>
        <v>9765</v>
      </c>
      <c r="ER11" s="18">
        <f>'РБ BB10%FIT15'!ER11</f>
        <v>9315</v>
      </c>
      <c r="ES11" s="18">
        <f>'РБ BB10%FIT15'!ES11</f>
        <v>9315</v>
      </c>
      <c r="ET11" s="18">
        <f>'РБ BB10%FIT15'!ET11</f>
        <v>9315</v>
      </c>
      <c r="EU11" s="18">
        <f>'РБ BB10%FIT15'!EU11</f>
        <v>9315</v>
      </c>
      <c r="EV11" s="18">
        <f>'РБ BB10%FIT15'!EV11</f>
        <v>9315</v>
      </c>
      <c r="EW11" s="18">
        <f>'РБ BB10%FIT15'!EW11</f>
        <v>9765</v>
      </c>
      <c r="EX11" s="18">
        <f>'РБ BB10%FIT15'!EX11</f>
        <v>9765</v>
      </c>
      <c r="EY11" s="18">
        <f>'РБ BB10%FIT15'!EY11</f>
        <v>9315</v>
      </c>
      <c r="EZ11" s="18">
        <f>'РБ BB10%FIT15'!EZ11</f>
        <v>9315</v>
      </c>
      <c r="FA11" s="18">
        <f>'РБ BB10%FIT15'!FA11</f>
        <v>9315</v>
      </c>
      <c r="FB11" s="18">
        <f>'РБ BB10%FIT15'!FB11</f>
        <v>9315</v>
      </c>
      <c r="FC11" s="18">
        <f>'РБ BB10%FIT15'!FC11</f>
        <v>9315</v>
      </c>
      <c r="FD11" s="18">
        <f>'РБ BB10%FIT15'!FD11</f>
        <v>9765</v>
      </c>
      <c r="FE11" s="18">
        <f>'РБ BB10%FIT15'!FE11</f>
        <v>9765</v>
      </c>
      <c r="FF11" s="18">
        <f>'РБ BB10%FIT15'!FF11</f>
        <v>8415</v>
      </c>
      <c r="FG11" s="18">
        <f>'РБ BB10%FIT15'!FG11</f>
        <v>8415</v>
      </c>
      <c r="FH11" s="18">
        <f>'РБ BB10%FIT15'!FH11</f>
        <v>8415</v>
      </c>
      <c r="FI11" s="18">
        <f>'РБ BB10%FIT15'!FI11</f>
        <v>8415</v>
      </c>
      <c r="FJ11" s="18">
        <f>'РБ BB10%FIT15'!FJ11</f>
        <v>8415</v>
      </c>
      <c r="FK11" s="18">
        <f>'РБ BB10%FIT15'!FK11</f>
        <v>8415</v>
      </c>
      <c r="FL11" s="18">
        <f>'РБ BB10%FIT15'!FL11</f>
        <v>8415</v>
      </c>
      <c r="FM11" s="18">
        <f>'РБ BB10%FIT15'!FM11</f>
        <v>7965</v>
      </c>
      <c r="FN11" s="18">
        <f>'РБ BB10%FIT15'!FN11</f>
        <v>7965</v>
      </c>
      <c r="FO11" s="18">
        <f>'РБ BB10%FIT15'!FO11</f>
        <v>7965</v>
      </c>
      <c r="FP11" s="18">
        <f>'РБ BB10%FIT15'!FP11</f>
        <v>7965</v>
      </c>
      <c r="FQ11" s="18">
        <f>'РБ BB10%FIT15'!FQ11</f>
        <v>7965</v>
      </c>
      <c r="FR11" s="18">
        <f>'РБ BB10%FIT15'!FR11</f>
        <v>8415</v>
      </c>
      <c r="FS11" s="18">
        <f>'РБ BB10%FIT15'!FS11</f>
        <v>8415</v>
      </c>
      <c r="FT11" s="18">
        <f>'РБ BB10%FIT15'!FT11</f>
        <v>7965</v>
      </c>
      <c r="FU11" s="18">
        <f>'РБ BB10%FIT15'!FU11</f>
        <v>7965</v>
      </c>
      <c r="FV11" s="18">
        <f>'РБ BB10%FIT15'!FV11</f>
        <v>7965</v>
      </c>
      <c r="FW11" s="18">
        <f>'РБ BB10%FIT15'!FW11</f>
        <v>7965</v>
      </c>
      <c r="FX11" s="18">
        <f>'РБ BB10%FIT15'!FX11</f>
        <v>7965</v>
      </c>
      <c r="FY11" s="18">
        <f>'РБ BB10%FIT15'!FY11</f>
        <v>8415</v>
      </c>
      <c r="FZ11" s="18">
        <f>'РБ BB10%FIT15'!FZ11</f>
        <v>8415</v>
      </c>
      <c r="GA11" s="18">
        <f>'РБ BB10%FIT15'!GA11</f>
        <v>7965</v>
      </c>
      <c r="GB11" s="18">
        <f>'РБ BB10%FIT15'!GB11</f>
        <v>7965</v>
      </c>
      <c r="GC11" s="18">
        <f>'РБ BB10%FIT15'!GC11</f>
        <v>7965</v>
      </c>
      <c r="GD11" s="18">
        <f>'РБ BB10%FIT15'!GD11</f>
        <v>7965</v>
      </c>
      <c r="GE11" s="18">
        <f>'РБ BB10%FIT15'!GE11</f>
        <v>7965</v>
      </c>
      <c r="GF11" s="18">
        <f>'РБ BB10%FIT15'!GF11</f>
        <v>8415</v>
      </c>
      <c r="GG11" s="18">
        <f>'РБ BB10%FIT15'!GG11</f>
        <v>8415</v>
      </c>
      <c r="GH11" s="18">
        <f>'РБ BB10%FIT15'!GH11</f>
        <v>8415</v>
      </c>
      <c r="GI11" s="18">
        <f>'РБ BB10%FIT15'!GI11</f>
        <v>8415</v>
      </c>
      <c r="GJ11" s="18">
        <f>'РБ BB10%FIT15'!GJ11</f>
        <v>8415</v>
      </c>
      <c r="GK11" s="18">
        <f>'РБ BB10%FIT15'!GK11</f>
        <v>8415</v>
      </c>
      <c r="GL11" s="18">
        <f>'РБ BB10%FIT15'!GL11</f>
        <v>8415</v>
      </c>
      <c r="GM11" s="18">
        <f>'РБ BB10%FIT15'!GM11</f>
        <v>8415</v>
      </c>
      <c r="GN11" s="18">
        <f>'РБ BB10%FIT15'!GN11</f>
        <v>8415</v>
      </c>
      <c r="GO11" s="18">
        <f>'РБ BB10%FIT15'!GO11</f>
        <v>8415</v>
      </c>
      <c r="GP11" s="18">
        <f>'РБ BB10%FIT15'!GP11</f>
        <v>8415</v>
      </c>
      <c r="GQ11" s="18">
        <f>'РБ BB10%FIT15'!GQ11</f>
        <v>8415</v>
      </c>
      <c r="GR11" s="18">
        <f>'РБ BB10%FIT15'!GR11</f>
        <v>8415</v>
      </c>
    </row>
    <row r="12" spans="1:200" hidden="1" x14ac:dyDescent="0.2">
      <c r="A12" s="10">
        <v>2</v>
      </c>
      <c r="B12" s="18">
        <f>'РБ BB10%FIT15'!B12</f>
        <v>10710</v>
      </c>
      <c r="C12" s="18">
        <f>'РБ BB10%FIT15'!C12</f>
        <v>10710</v>
      </c>
      <c r="D12" s="18">
        <f>'РБ BB10%FIT15'!D12</f>
        <v>10710</v>
      </c>
      <c r="E12" s="18">
        <f>'РБ BB10%FIT15'!E12</f>
        <v>12060</v>
      </c>
      <c r="F12" s="18">
        <f>'РБ BB10%FIT15'!F12</f>
        <v>13320</v>
      </c>
      <c r="G12" s="18">
        <f>'РБ BB10%FIT15'!G12</f>
        <v>12690</v>
      </c>
      <c r="H12" s="18">
        <f>'РБ BB10%FIT15'!H12</f>
        <v>10260</v>
      </c>
      <c r="I12" s="18">
        <f>'РБ BB10%FIT15'!I12</f>
        <v>10260</v>
      </c>
      <c r="J12" s="18">
        <f>'РБ BB10%FIT15'!J12</f>
        <v>10260</v>
      </c>
      <c r="K12" s="18">
        <f>'РБ BB10%FIT15'!K12</f>
        <v>10260</v>
      </c>
      <c r="L12" s="18">
        <f>'РБ BB10%FIT15'!L12</f>
        <v>10260</v>
      </c>
      <c r="M12" s="18">
        <f>'РБ BB10%FIT15'!M12</f>
        <v>10260</v>
      </c>
      <c r="N12" s="18">
        <f>'РБ BB10%FIT15'!N12</f>
        <v>10260</v>
      </c>
      <c r="O12" s="18">
        <f>'РБ BB10%FIT15'!O12</f>
        <v>10260</v>
      </c>
      <c r="P12" s="18">
        <f>'РБ BB10%FIT15'!P12</f>
        <v>10260</v>
      </c>
      <c r="Q12" s="18">
        <f>'РБ BB10%FIT15'!Q12</f>
        <v>10260</v>
      </c>
      <c r="R12" s="18">
        <f>'РБ BB10%FIT15'!R12</f>
        <v>8460</v>
      </c>
      <c r="S12" s="18">
        <f>'РБ BB10%FIT15'!S12</f>
        <v>8460</v>
      </c>
      <c r="T12" s="18">
        <f>'РБ BB10%FIT15'!T12</f>
        <v>8730</v>
      </c>
      <c r="U12" s="18">
        <f>'РБ BB10%FIT15'!U12</f>
        <v>8730</v>
      </c>
      <c r="V12" s="18">
        <f>'РБ BB10%FIT15'!V12</f>
        <v>8190</v>
      </c>
      <c r="W12" s="18">
        <f>'РБ BB10%FIT15'!W12</f>
        <v>8190</v>
      </c>
      <c r="X12" s="18">
        <f>'РБ BB10%FIT15'!X12</f>
        <v>8190</v>
      </c>
      <c r="Y12" s="18">
        <f>'РБ BB10%FIT15'!Y12</f>
        <v>8190</v>
      </c>
      <c r="Z12" s="18">
        <f>'РБ BB10%FIT15'!Z12</f>
        <v>8190</v>
      </c>
      <c r="AA12" s="18">
        <f>'РБ BB10%FIT15'!AA12</f>
        <v>8460</v>
      </c>
      <c r="AB12" s="18">
        <f>'РБ BB10%FIT15'!AB12</f>
        <v>8460</v>
      </c>
      <c r="AC12" s="18">
        <f>'РБ BB10%FIT15'!AC12</f>
        <v>8190</v>
      </c>
      <c r="AD12" s="18">
        <f>'РБ BB10%FIT15'!AD12</f>
        <v>8190</v>
      </c>
      <c r="AE12" s="18">
        <f>'РБ BB10%FIT15'!AE12</f>
        <v>8190</v>
      </c>
      <c r="AF12" s="18">
        <f>'РБ BB10%FIT15'!AF12</f>
        <v>8190</v>
      </c>
      <c r="AG12" s="18">
        <f>'РБ BB10%FIT15'!AG12</f>
        <v>8190</v>
      </c>
      <c r="AH12" s="18">
        <f>'РБ BB10%FIT15'!AH12</f>
        <v>8190</v>
      </c>
      <c r="AI12" s="18">
        <f>'РБ BB10%FIT15'!AI12</f>
        <v>8190</v>
      </c>
      <c r="AJ12" s="18">
        <f>'РБ BB10%FIT15'!AJ12</f>
        <v>8190</v>
      </c>
      <c r="AK12" s="18">
        <f>'РБ BB10%FIT15'!AK12</f>
        <v>8190</v>
      </c>
      <c r="AL12" s="18">
        <f>'РБ BB10%FIT15'!AL12</f>
        <v>8190</v>
      </c>
      <c r="AM12" s="18">
        <f>'РБ BB10%FIT15'!AM12</f>
        <v>8190</v>
      </c>
      <c r="AN12" s="18">
        <f>'РБ BB10%FIT15'!AN12</f>
        <v>8190</v>
      </c>
      <c r="AO12" s="18">
        <f>'РБ BB10%FIT15'!AO12</f>
        <v>8460</v>
      </c>
      <c r="AP12" s="18">
        <f>'РБ BB10%FIT15'!AP12</f>
        <v>8460</v>
      </c>
      <c r="AQ12" s="18">
        <f>'РБ BB10%FIT15'!AQ12</f>
        <v>8190</v>
      </c>
      <c r="AR12" s="18">
        <f>'РБ BB10%FIT15'!AR12</f>
        <v>8190</v>
      </c>
      <c r="AS12" s="18">
        <f>'РБ BB10%FIT15'!AS12</f>
        <v>8190</v>
      </c>
      <c r="AT12" s="18">
        <f>'РБ BB10%FIT15'!AT12</f>
        <v>8190</v>
      </c>
      <c r="AU12" s="18">
        <f>'РБ BB10%FIT15'!AU12</f>
        <v>9000</v>
      </c>
      <c r="AV12" s="18">
        <f>'РБ BB10%FIT15'!AV12</f>
        <v>9000</v>
      </c>
      <c r="AW12" s="18">
        <f>'РБ BB10%FIT15'!AW12</f>
        <v>9000</v>
      </c>
      <c r="AX12" s="18">
        <f>'РБ BB10%FIT15'!AX12</f>
        <v>8460</v>
      </c>
      <c r="AY12" s="18">
        <f>'РБ BB10%FIT15'!AY12</f>
        <v>8460</v>
      </c>
      <c r="AZ12" s="18">
        <f>'РБ BB10%FIT15'!AZ12</f>
        <v>8460</v>
      </c>
      <c r="BA12" s="18">
        <f>'РБ BB10%FIT15'!BA12</f>
        <v>8460</v>
      </c>
      <c r="BB12" s="18">
        <f>'РБ BB10%FIT15'!BB12</f>
        <v>8460</v>
      </c>
      <c r="BC12" s="18">
        <f>'РБ BB10%FIT15'!BC12</f>
        <v>8730</v>
      </c>
      <c r="BD12" s="18">
        <f>'РБ BB10%FIT15'!BD12</f>
        <v>8730</v>
      </c>
      <c r="BE12" s="18">
        <f>'РБ BB10%FIT15'!BE12</f>
        <v>8730</v>
      </c>
      <c r="BF12" s="18">
        <f>'РБ BB10%FIT15'!BF12</f>
        <v>8190</v>
      </c>
      <c r="BG12" s="18">
        <f>'РБ BB10%FIT15'!BG12</f>
        <v>8190</v>
      </c>
      <c r="BH12" s="18">
        <f>'РБ BB10%FIT15'!BH12</f>
        <v>8190</v>
      </c>
      <c r="BI12" s="18">
        <f>'РБ BB10%FIT15'!BI12</f>
        <v>8190</v>
      </c>
      <c r="BJ12" s="18">
        <f>'РБ BB10%FIT15'!BJ12</f>
        <v>8190</v>
      </c>
      <c r="BK12" s="18">
        <f>'РБ BB10%FIT15'!BK12</f>
        <v>8190</v>
      </c>
      <c r="BL12" s="18">
        <f>'РБ BB10%FIT15'!BL12</f>
        <v>8190</v>
      </c>
      <c r="BM12" s="18">
        <f>'РБ BB10%FIT15'!BM12</f>
        <v>8190</v>
      </c>
      <c r="BN12" s="18">
        <f>'РБ BB10%FIT15'!BN12</f>
        <v>8190</v>
      </c>
      <c r="BO12" s="18">
        <f>'РБ BB10%FIT15'!BO12</f>
        <v>8190</v>
      </c>
      <c r="BP12" s="18">
        <f>'РБ BB10%FIT15'!BP12</f>
        <v>8190</v>
      </c>
      <c r="BQ12" s="18">
        <f>'РБ BB10%FIT15'!BQ12</f>
        <v>8190</v>
      </c>
      <c r="BR12" s="18">
        <f>'РБ BB10%FIT15'!BR12</f>
        <v>8190</v>
      </c>
      <c r="BS12" s="18">
        <f>'РБ BB10%FIT15'!BS12</f>
        <v>8190</v>
      </c>
      <c r="BT12" s="18">
        <f>'РБ BB10%FIT15'!BT12</f>
        <v>8190</v>
      </c>
      <c r="BU12" s="18">
        <f>'РБ BB10%FIT15'!BU12</f>
        <v>8190</v>
      </c>
      <c r="BV12" s="18">
        <f>'РБ BB10%FIT15'!BV12</f>
        <v>8190</v>
      </c>
      <c r="BW12" s="18">
        <f>'РБ BB10%FIT15'!BW12</f>
        <v>8190</v>
      </c>
      <c r="BX12" s="18">
        <f>'РБ BB10%FIT15'!BX12</f>
        <v>8190</v>
      </c>
      <c r="BY12" s="18">
        <f>'РБ BB10%FIT15'!BY12</f>
        <v>8190</v>
      </c>
      <c r="BZ12" s="18">
        <f>'РБ BB10%FIT15'!BZ12</f>
        <v>8190</v>
      </c>
      <c r="CA12" s="18">
        <f>'РБ BB10%FIT15'!CA12</f>
        <v>8460</v>
      </c>
      <c r="CB12" s="18">
        <f>'РБ BB10%FIT15'!CB12</f>
        <v>8460</v>
      </c>
      <c r="CC12" s="18">
        <f>'РБ BB10%FIT15'!CC12</f>
        <v>8460</v>
      </c>
      <c r="CD12" s="18">
        <f>'РБ BB10%FIT15'!CD12</f>
        <v>8460</v>
      </c>
      <c r="CE12" s="18">
        <f>'РБ BB10%FIT15'!CE12</f>
        <v>13590</v>
      </c>
      <c r="CF12" s="18">
        <f>'РБ BB10%FIT15'!CF12</f>
        <v>13590</v>
      </c>
      <c r="CG12" s="60">
        <f>'РБ BB10%FIT15'!CG12</f>
        <v>13590</v>
      </c>
      <c r="CH12" s="60">
        <f>'РБ BB10%FIT15'!CH12</f>
        <v>13590</v>
      </c>
      <c r="CI12" s="60">
        <f>'РБ BB10%FIT15'!CI12</f>
        <v>13590</v>
      </c>
      <c r="CJ12" s="60">
        <f>'РБ BB10%FIT15'!CJ12</f>
        <v>13590</v>
      </c>
      <c r="CK12" s="60">
        <f>'РБ BB10%FIT15'!CK12</f>
        <v>13590</v>
      </c>
      <c r="CL12" s="18">
        <f>'РБ BB10%FIT15'!CL12</f>
        <v>13590</v>
      </c>
      <c r="CM12" s="18">
        <f>'РБ BB10%FIT15'!CM12</f>
        <v>13590</v>
      </c>
      <c r="CN12" s="18">
        <f>'РБ BB10%FIT15'!CN12</f>
        <v>13950</v>
      </c>
      <c r="CO12" s="30">
        <f>'РБ BB10%FIT15'!CO12</f>
        <v>13950</v>
      </c>
      <c r="CP12" s="30">
        <f>'РБ BB10%FIT15'!CP12</f>
        <v>13950</v>
      </c>
      <c r="CQ12" s="30">
        <f>'РБ BB10%FIT15'!CQ12</f>
        <v>13950</v>
      </c>
      <c r="CR12" s="30">
        <f>'РБ BB10%FIT15'!CR12</f>
        <v>13950</v>
      </c>
      <c r="CS12" s="30">
        <f>'РБ BB10%FIT15'!CS12</f>
        <v>13950</v>
      </c>
      <c r="CT12" s="18">
        <f>'РБ BB10%FIT15'!CT12</f>
        <v>13950</v>
      </c>
      <c r="CU12" s="18">
        <f>'РБ BB10%FIT15'!CU12</f>
        <v>11250</v>
      </c>
      <c r="CV12" s="18">
        <f>'РБ BB10%FIT15'!CV12</f>
        <v>11250</v>
      </c>
      <c r="CW12" s="18">
        <f>'РБ BB10%FIT15'!CW12</f>
        <v>11250</v>
      </c>
      <c r="CX12" s="18">
        <f>'РБ BB10%FIT15'!CX12</f>
        <v>11250</v>
      </c>
      <c r="CY12" s="18">
        <f>'РБ BB10%FIT15'!CY12</f>
        <v>11250</v>
      </c>
      <c r="CZ12" s="18">
        <f>'РБ BB10%FIT15'!CZ12</f>
        <v>11250</v>
      </c>
      <c r="DA12" s="18">
        <f>'РБ BB10%FIT15'!DA12</f>
        <v>11250</v>
      </c>
      <c r="DB12" s="18">
        <f>'РБ BB10%FIT15'!DB12</f>
        <v>11250</v>
      </c>
      <c r="DC12" s="18">
        <f>'РБ BB10%FIT15'!DC12</f>
        <v>13950</v>
      </c>
      <c r="DD12" s="18">
        <f>'РБ BB10%FIT15'!DD12</f>
        <v>13950</v>
      </c>
      <c r="DE12" s="18">
        <f>'РБ BB10%FIT15'!DE12</f>
        <v>13950</v>
      </c>
      <c r="DF12" s="18">
        <f>'РБ BB10%FIT15'!DF12</f>
        <v>13950</v>
      </c>
      <c r="DG12" s="18">
        <f>'РБ BB10%FIT15'!DG12</f>
        <v>13950</v>
      </c>
      <c r="DH12" s="18">
        <f>'РБ BB10%FIT15'!DH12</f>
        <v>13950</v>
      </c>
      <c r="DI12" s="18">
        <f>'РБ BB10%FIT15'!DI12</f>
        <v>13950</v>
      </c>
      <c r="DJ12" s="18">
        <f>'РБ BB10%FIT15'!DJ12</f>
        <v>13950</v>
      </c>
      <c r="DK12" s="18">
        <f>'РБ BB10%FIT15'!DK12</f>
        <v>13950</v>
      </c>
      <c r="DL12" s="18">
        <f>'РБ BB10%FIT15'!DL12</f>
        <v>13950</v>
      </c>
      <c r="DM12" s="18">
        <f>'РБ BB10%FIT15'!DM12</f>
        <v>13950</v>
      </c>
      <c r="DN12" s="18">
        <f>'РБ BB10%FIT15'!DN12</f>
        <v>13950</v>
      </c>
      <c r="DO12" s="18">
        <f>'РБ BB10%FIT15'!DO12</f>
        <v>13950</v>
      </c>
      <c r="DP12" s="18">
        <f>'РБ BB10%FIT15'!DP12</f>
        <v>13950</v>
      </c>
      <c r="DQ12" s="18">
        <f>'РБ BB10%FIT15'!DQ12</f>
        <v>10800</v>
      </c>
      <c r="DR12" s="18">
        <f>'РБ BB10%FIT15'!DR12</f>
        <v>10800</v>
      </c>
      <c r="DS12" s="18">
        <f>'РБ BB10%FIT15'!DS12</f>
        <v>10800</v>
      </c>
      <c r="DT12" s="18">
        <f>'РБ BB10%FIT15'!DT12</f>
        <v>10800</v>
      </c>
      <c r="DU12" s="18">
        <f>'РБ BB10%FIT15'!DU12</f>
        <v>11250</v>
      </c>
      <c r="DV12" s="18">
        <f>'РБ BB10%FIT15'!DV12</f>
        <v>11250</v>
      </c>
      <c r="DW12" s="18">
        <f>'РБ BB10%FIT15'!DW12</f>
        <v>10800</v>
      </c>
      <c r="DX12" s="18">
        <f>'РБ BB10%FIT15'!DX12</f>
        <v>10800</v>
      </c>
      <c r="DY12" s="18">
        <f>'РБ BB10%FIT15'!DY12</f>
        <v>10800</v>
      </c>
      <c r="DZ12" s="18">
        <f>'РБ BB10%FIT15'!DZ12</f>
        <v>10800</v>
      </c>
      <c r="EA12" s="18">
        <f>'РБ BB10%FIT15'!EA12</f>
        <v>10800</v>
      </c>
      <c r="EB12" s="18">
        <f>'РБ BB10%FIT15'!EB12</f>
        <v>11250</v>
      </c>
      <c r="EC12" s="18">
        <f>'РБ BB10%FIT15'!EC12</f>
        <v>11250</v>
      </c>
      <c r="ED12" s="18">
        <f>'РБ BB10%FIT15'!ED12</f>
        <v>10800</v>
      </c>
      <c r="EE12" s="18">
        <f>'РБ BB10%FIT15'!EE12</f>
        <v>10800</v>
      </c>
      <c r="EF12" s="18">
        <f>'РБ BB10%FIT15'!EF12</f>
        <v>10800</v>
      </c>
      <c r="EG12" s="18">
        <f>'РБ BB10%FIT15'!EG12</f>
        <v>10800</v>
      </c>
      <c r="EH12" s="18">
        <f>'РБ BB10%FIT15'!EH12</f>
        <v>10800</v>
      </c>
      <c r="EI12" s="18">
        <f>'РБ BB10%FIT15'!EI12</f>
        <v>11250</v>
      </c>
      <c r="EJ12" s="18">
        <f>'РБ BB10%FIT15'!EJ12</f>
        <v>11250</v>
      </c>
      <c r="EK12" s="18">
        <f>'РБ BB10%FIT15'!EK12</f>
        <v>10800</v>
      </c>
      <c r="EL12" s="18">
        <f>'РБ BB10%FIT15'!EL12</f>
        <v>10800</v>
      </c>
      <c r="EM12" s="18">
        <f>'РБ BB10%FIT15'!EM12</f>
        <v>10800</v>
      </c>
      <c r="EN12" s="18">
        <f>'РБ BB10%FIT15'!EN12</f>
        <v>10800</v>
      </c>
      <c r="EO12" s="18">
        <f>'РБ BB10%FIT15'!EO12</f>
        <v>10800</v>
      </c>
      <c r="EP12" s="18">
        <f>'РБ BB10%FIT15'!EP12</f>
        <v>11250</v>
      </c>
      <c r="EQ12" s="18">
        <f>'РБ BB10%FIT15'!EQ12</f>
        <v>11250</v>
      </c>
      <c r="ER12" s="18">
        <f>'РБ BB10%FIT15'!ER12</f>
        <v>10800</v>
      </c>
      <c r="ES12" s="18">
        <f>'РБ BB10%FIT15'!ES12</f>
        <v>10800</v>
      </c>
      <c r="ET12" s="18">
        <f>'РБ BB10%FIT15'!ET12</f>
        <v>10800</v>
      </c>
      <c r="EU12" s="18">
        <f>'РБ BB10%FIT15'!EU12</f>
        <v>10800</v>
      </c>
      <c r="EV12" s="18">
        <f>'РБ BB10%FIT15'!EV12</f>
        <v>10800</v>
      </c>
      <c r="EW12" s="18">
        <f>'РБ BB10%FIT15'!EW12</f>
        <v>11250</v>
      </c>
      <c r="EX12" s="18">
        <f>'РБ BB10%FIT15'!EX12</f>
        <v>11250</v>
      </c>
      <c r="EY12" s="18">
        <f>'РБ BB10%FIT15'!EY12</f>
        <v>10800</v>
      </c>
      <c r="EZ12" s="18">
        <f>'РБ BB10%FIT15'!EZ12</f>
        <v>10800</v>
      </c>
      <c r="FA12" s="18">
        <f>'РБ BB10%FIT15'!FA12</f>
        <v>10800</v>
      </c>
      <c r="FB12" s="18">
        <f>'РБ BB10%FIT15'!FB12</f>
        <v>10800</v>
      </c>
      <c r="FC12" s="18">
        <f>'РБ BB10%FIT15'!FC12</f>
        <v>10800</v>
      </c>
      <c r="FD12" s="18">
        <f>'РБ BB10%FIT15'!FD12</f>
        <v>11250</v>
      </c>
      <c r="FE12" s="18">
        <f>'РБ BB10%FIT15'!FE12</f>
        <v>11250</v>
      </c>
      <c r="FF12" s="18">
        <f>'РБ BB10%FIT15'!FF12</f>
        <v>9900</v>
      </c>
      <c r="FG12" s="18">
        <f>'РБ BB10%FIT15'!FG12</f>
        <v>9900</v>
      </c>
      <c r="FH12" s="18">
        <f>'РБ BB10%FIT15'!FH12</f>
        <v>9900</v>
      </c>
      <c r="FI12" s="18">
        <f>'РБ BB10%FIT15'!FI12</f>
        <v>9900</v>
      </c>
      <c r="FJ12" s="18">
        <f>'РБ BB10%FIT15'!FJ12</f>
        <v>9900</v>
      </c>
      <c r="FK12" s="18">
        <f>'РБ BB10%FIT15'!FK12</f>
        <v>9900</v>
      </c>
      <c r="FL12" s="18">
        <f>'РБ BB10%FIT15'!FL12</f>
        <v>9900</v>
      </c>
      <c r="FM12" s="18">
        <f>'РБ BB10%FIT15'!FM12</f>
        <v>9450</v>
      </c>
      <c r="FN12" s="18">
        <f>'РБ BB10%FIT15'!FN12</f>
        <v>9450</v>
      </c>
      <c r="FO12" s="18">
        <f>'РБ BB10%FIT15'!FO12</f>
        <v>9450</v>
      </c>
      <c r="FP12" s="18">
        <f>'РБ BB10%FIT15'!FP12</f>
        <v>9450</v>
      </c>
      <c r="FQ12" s="18">
        <f>'РБ BB10%FIT15'!FQ12</f>
        <v>9450</v>
      </c>
      <c r="FR12" s="18">
        <f>'РБ BB10%FIT15'!FR12</f>
        <v>9900</v>
      </c>
      <c r="FS12" s="18">
        <f>'РБ BB10%FIT15'!FS12</f>
        <v>9900</v>
      </c>
      <c r="FT12" s="18">
        <f>'РБ BB10%FIT15'!FT12</f>
        <v>9450</v>
      </c>
      <c r="FU12" s="18">
        <f>'РБ BB10%FIT15'!FU12</f>
        <v>9450</v>
      </c>
      <c r="FV12" s="18">
        <f>'РБ BB10%FIT15'!FV12</f>
        <v>9450</v>
      </c>
      <c r="FW12" s="18">
        <f>'РБ BB10%FIT15'!FW12</f>
        <v>9450</v>
      </c>
      <c r="FX12" s="18">
        <f>'РБ BB10%FIT15'!FX12</f>
        <v>9450</v>
      </c>
      <c r="FY12" s="18">
        <f>'РБ BB10%FIT15'!FY12</f>
        <v>9900</v>
      </c>
      <c r="FZ12" s="18">
        <f>'РБ BB10%FIT15'!FZ12</f>
        <v>9900</v>
      </c>
      <c r="GA12" s="18">
        <f>'РБ BB10%FIT15'!GA12</f>
        <v>9450</v>
      </c>
      <c r="GB12" s="18">
        <f>'РБ BB10%FIT15'!GB12</f>
        <v>9450</v>
      </c>
      <c r="GC12" s="18">
        <f>'РБ BB10%FIT15'!GC12</f>
        <v>9450</v>
      </c>
      <c r="GD12" s="18">
        <f>'РБ BB10%FIT15'!GD12</f>
        <v>9450</v>
      </c>
      <c r="GE12" s="18">
        <f>'РБ BB10%FIT15'!GE12</f>
        <v>9450</v>
      </c>
      <c r="GF12" s="18">
        <f>'РБ BB10%FIT15'!GF12</f>
        <v>9900</v>
      </c>
      <c r="GG12" s="18">
        <f>'РБ BB10%FIT15'!GG12</f>
        <v>9900</v>
      </c>
      <c r="GH12" s="18">
        <f>'РБ BB10%FIT15'!GH12</f>
        <v>9900</v>
      </c>
      <c r="GI12" s="18">
        <f>'РБ BB10%FIT15'!GI12</f>
        <v>9900</v>
      </c>
      <c r="GJ12" s="18">
        <f>'РБ BB10%FIT15'!GJ12</f>
        <v>9900</v>
      </c>
      <c r="GK12" s="18">
        <f>'РБ BB10%FIT15'!GK12</f>
        <v>9900</v>
      </c>
      <c r="GL12" s="18">
        <f>'РБ BB10%FIT15'!GL12</f>
        <v>9900</v>
      </c>
      <c r="GM12" s="18">
        <f>'РБ BB10%FIT15'!GM12</f>
        <v>9900</v>
      </c>
      <c r="GN12" s="18">
        <f>'РБ BB10%FIT15'!GN12</f>
        <v>9900</v>
      </c>
      <c r="GO12" s="18">
        <f>'РБ BB10%FIT15'!GO12</f>
        <v>9900</v>
      </c>
      <c r="GP12" s="18">
        <f>'РБ BB10%FIT15'!GP12</f>
        <v>9900</v>
      </c>
      <c r="GQ12" s="18">
        <f>'РБ BB10%FIT15'!GQ12</f>
        <v>9900</v>
      </c>
      <c r="GR12" s="18">
        <f>'РБ BB10%FIT15'!GR12</f>
        <v>9900</v>
      </c>
    </row>
    <row r="13" spans="1:200" hidden="1" x14ac:dyDescent="0.2">
      <c r="A13" s="30" t="s">
        <v>16</v>
      </c>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60"/>
      <c r="CH13" s="60"/>
      <c r="CI13" s="60"/>
      <c r="CJ13" s="60"/>
      <c r="CK13" s="60"/>
      <c r="CL13" s="18"/>
      <c r="CM13" s="18"/>
      <c r="CN13" s="18"/>
      <c r="CO13" s="30"/>
      <c r="CP13" s="30"/>
      <c r="CQ13" s="30"/>
      <c r="CR13" s="30"/>
      <c r="CS13" s="30"/>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row>
    <row r="14" spans="1:200" hidden="1" x14ac:dyDescent="0.2">
      <c r="A14" s="30">
        <v>1</v>
      </c>
      <c r="B14" s="18">
        <f>'РБ BB10%FIT15'!B14</f>
        <v>8595</v>
      </c>
      <c r="C14" s="18">
        <f>'РБ BB10%FIT15'!C14</f>
        <v>8595</v>
      </c>
      <c r="D14" s="18">
        <f>'РБ BB10%FIT15'!D14</f>
        <v>8595</v>
      </c>
      <c r="E14" s="18">
        <f>'РБ BB10%FIT15'!E14</f>
        <v>9945</v>
      </c>
      <c r="F14" s="18">
        <f>'РБ BB10%FIT15'!F14</f>
        <v>11205</v>
      </c>
      <c r="G14" s="18">
        <f>'РБ BB10%FIT15'!G14</f>
        <v>10575</v>
      </c>
      <c r="H14" s="18">
        <f>'РБ BB10%FIT15'!H14</f>
        <v>8145</v>
      </c>
      <c r="I14" s="18">
        <f>'РБ BB10%FIT15'!I14</f>
        <v>8145</v>
      </c>
      <c r="J14" s="18">
        <f>'РБ BB10%FIT15'!J14</f>
        <v>8145</v>
      </c>
      <c r="K14" s="18">
        <f>'РБ BB10%FIT15'!K14</f>
        <v>8145</v>
      </c>
      <c r="L14" s="18">
        <f>'РБ BB10%FIT15'!L14</f>
        <v>8145</v>
      </c>
      <c r="M14" s="18">
        <f>'РБ BB10%FIT15'!M14</f>
        <v>8145</v>
      </c>
      <c r="N14" s="18">
        <f>'РБ BB10%FIT15'!N14</f>
        <v>8145</v>
      </c>
      <c r="O14" s="18">
        <f>'РБ BB10%FIT15'!O14</f>
        <v>8145</v>
      </c>
      <c r="P14" s="18">
        <f>'РБ BB10%FIT15'!P14</f>
        <v>8145</v>
      </c>
      <c r="Q14" s="18">
        <f>'РБ BB10%FIT15'!Q14</f>
        <v>8145</v>
      </c>
      <c r="R14" s="18">
        <f>'РБ BB10%FIT15'!R14</f>
        <v>6525</v>
      </c>
      <c r="S14" s="18">
        <f>'РБ BB10%FIT15'!S14</f>
        <v>6525</v>
      </c>
      <c r="T14" s="18">
        <f>'РБ BB10%FIT15'!T14</f>
        <v>6795</v>
      </c>
      <c r="U14" s="18">
        <f>'РБ BB10%FIT15'!U14</f>
        <v>6795</v>
      </c>
      <c r="V14" s="18">
        <f>'РБ BB10%FIT15'!V14</f>
        <v>6255</v>
      </c>
      <c r="W14" s="18">
        <f>'РБ BB10%FIT15'!W14</f>
        <v>6255</v>
      </c>
      <c r="X14" s="18">
        <f>'РБ BB10%FIT15'!X14</f>
        <v>6255</v>
      </c>
      <c r="Y14" s="18">
        <f>'РБ BB10%FIT15'!Y14</f>
        <v>6255</v>
      </c>
      <c r="Z14" s="18">
        <f>'РБ BB10%FIT15'!Z14</f>
        <v>6255</v>
      </c>
      <c r="AA14" s="18">
        <f>'РБ BB10%FIT15'!AA14</f>
        <v>6525</v>
      </c>
      <c r="AB14" s="18">
        <f>'РБ BB10%FIT15'!AB14</f>
        <v>6525</v>
      </c>
      <c r="AC14" s="18">
        <f>'РБ BB10%FIT15'!AC14</f>
        <v>6255</v>
      </c>
      <c r="AD14" s="18">
        <f>'РБ BB10%FIT15'!AD14</f>
        <v>6255</v>
      </c>
      <c r="AE14" s="18">
        <f>'РБ BB10%FIT15'!AE14</f>
        <v>6255</v>
      </c>
      <c r="AF14" s="18">
        <f>'РБ BB10%FIT15'!AF14</f>
        <v>6255</v>
      </c>
      <c r="AG14" s="18">
        <f>'РБ BB10%FIT15'!AG14</f>
        <v>6255</v>
      </c>
      <c r="AH14" s="18">
        <f>'РБ BB10%FIT15'!AH14</f>
        <v>6255</v>
      </c>
      <c r="AI14" s="18">
        <f>'РБ BB10%FIT15'!AI14</f>
        <v>6255</v>
      </c>
      <c r="AJ14" s="18">
        <f>'РБ BB10%FIT15'!AJ14</f>
        <v>6255</v>
      </c>
      <c r="AK14" s="18">
        <f>'РБ BB10%FIT15'!AK14</f>
        <v>6255</v>
      </c>
      <c r="AL14" s="18">
        <f>'РБ BB10%FIT15'!AL14</f>
        <v>6255</v>
      </c>
      <c r="AM14" s="18">
        <f>'РБ BB10%FIT15'!AM14</f>
        <v>6255</v>
      </c>
      <c r="AN14" s="18">
        <f>'РБ BB10%FIT15'!AN14</f>
        <v>6255</v>
      </c>
      <c r="AO14" s="18">
        <f>'РБ BB10%FIT15'!AO14</f>
        <v>6525</v>
      </c>
      <c r="AP14" s="18">
        <f>'РБ BB10%FIT15'!AP14</f>
        <v>6525</v>
      </c>
      <c r="AQ14" s="18">
        <f>'РБ BB10%FIT15'!AQ14</f>
        <v>6255</v>
      </c>
      <c r="AR14" s="18">
        <f>'РБ BB10%FIT15'!AR14</f>
        <v>6255</v>
      </c>
      <c r="AS14" s="18">
        <f>'РБ BB10%FIT15'!AS14</f>
        <v>6255</v>
      </c>
      <c r="AT14" s="18">
        <f>'РБ BB10%FIT15'!AT14</f>
        <v>6255</v>
      </c>
      <c r="AU14" s="18">
        <f>'РБ BB10%FIT15'!AU14</f>
        <v>7065</v>
      </c>
      <c r="AV14" s="18">
        <f>'РБ BB10%FIT15'!AV14</f>
        <v>7065</v>
      </c>
      <c r="AW14" s="18">
        <f>'РБ BB10%FIT15'!AW14</f>
        <v>7065</v>
      </c>
      <c r="AX14" s="18">
        <f>'РБ BB10%FIT15'!AX14</f>
        <v>6525</v>
      </c>
      <c r="AY14" s="18">
        <f>'РБ BB10%FIT15'!AY14</f>
        <v>6525</v>
      </c>
      <c r="AZ14" s="18">
        <f>'РБ BB10%FIT15'!AZ14</f>
        <v>6525</v>
      </c>
      <c r="BA14" s="18">
        <f>'РБ BB10%FIT15'!BA14</f>
        <v>6525</v>
      </c>
      <c r="BB14" s="18">
        <f>'РБ BB10%FIT15'!BB14</f>
        <v>6525</v>
      </c>
      <c r="BC14" s="18">
        <f>'РБ BB10%FIT15'!BC14</f>
        <v>6795</v>
      </c>
      <c r="BD14" s="18">
        <f>'РБ BB10%FIT15'!BD14</f>
        <v>6795</v>
      </c>
      <c r="BE14" s="18">
        <f>'РБ BB10%FIT15'!BE14</f>
        <v>6795</v>
      </c>
      <c r="BF14" s="18">
        <f>'РБ BB10%FIT15'!BF14</f>
        <v>6255</v>
      </c>
      <c r="BG14" s="18">
        <f>'РБ BB10%FIT15'!BG14</f>
        <v>6255</v>
      </c>
      <c r="BH14" s="18">
        <f>'РБ BB10%FIT15'!BH14</f>
        <v>6255</v>
      </c>
      <c r="BI14" s="18">
        <f>'РБ BB10%FIT15'!BI14</f>
        <v>6255</v>
      </c>
      <c r="BJ14" s="18">
        <f>'РБ BB10%FIT15'!BJ14</f>
        <v>6255</v>
      </c>
      <c r="BK14" s="18">
        <f>'РБ BB10%FIT15'!BK14</f>
        <v>6255</v>
      </c>
      <c r="BL14" s="18">
        <f>'РБ BB10%FIT15'!BL14</f>
        <v>6255</v>
      </c>
      <c r="BM14" s="18">
        <f>'РБ BB10%FIT15'!BM14</f>
        <v>6255</v>
      </c>
      <c r="BN14" s="18">
        <f>'РБ BB10%FIT15'!BN14</f>
        <v>6255</v>
      </c>
      <c r="BO14" s="18">
        <f>'РБ BB10%FIT15'!BO14</f>
        <v>6255</v>
      </c>
      <c r="BP14" s="18">
        <f>'РБ BB10%FIT15'!BP14</f>
        <v>6255</v>
      </c>
      <c r="BQ14" s="18">
        <f>'РБ BB10%FIT15'!BQ14</f>
        <v>6255</v>
      </c>
      <c r="BR14" s="18">
        <f>'РБ BB10%FIT15'!BR14</f>
        <v>6255</v>
      </c>
      <c r="BS14" s="18">
        <f>'РБ BB10%FIT15'!BS14</f>
        <v>6255</v>
      </c>
      <c r="BT14" s="18">
        <f>'РБ BB10%FIT15'!BT14</f>
        <v>6255</v>
      </c>
      <c r="BU14" s="18">
        <f>'РБ BB10%FIT15'!BU14</f>
        <v>6255</v>
      </c>
      <c r="BV14" s="18">
        <f>'РБ BB10%FIT15'!BV14</f>
        <v>6255</v>
      </c>
      <c r="BW14" s="18">
        <f>'РБ BB10%FIT15'!BW14</f>
        <v>6255</v>
      </c>
      <c r="BX14" s="18">
        <f>'РБ BB10%FIT15'!BX14</f>
        <v>6255</v>
      </c>
      <c r="BY14" s="18">
        <f>'РБ BB10%FIT15'!BY14</f>
        <v>6255</v>
      </c>
      <c r="BZ14" s="18">
        <f>'РБ BB10%FIT15'!BZ14</f>
        <v>6255</v>
      </c>
      <c r="CA14" s="18">
        <f>'РБ BB10%FIT15'!CA14</f>
        <v>6525</v>
      </c>
      <c r="CB14" s="18">
        <f>'РБ BB10%FIT15'!CB14</f>
        <v>6525</v>
      </c>
      <c r="CC14" s="18">
        <f>'РБ BB10%FIT15'!CC14</f>
        <v>6525</v>
      </c>
      <c r="CD14" s="18">
        <f>'РБ BB10%FIT15'!CD14</f>
        <v>6525</v>
      </c>
      <c r="CE14" s="18">
        <f>'РБ BB10%FIT15'!CE14</f>
        <v>11655</v>
      </c>
      <c r="CF14" s="18">
        <f>'РБ BB10%FIT15'!CF14</f>
        <v>11655</v>
      </c>
      <c r="CG14" s="60">
        <f>'РБ BB10%FIT15'!CG14</f>
        <v>11655</v>
      </c>
      <c r="CH14" s="60">
        <f>'РБ BB10%FIT15'!CH14</f>
        <v>11655</v>
      </c>
      <c r="CI14" s="60">
        <f>'РБ BB10%FIT15'!CI14</f>
        <v>11655</v>
      </c>
      <c r="CJ14" s="60">
        <f>'РБ BB10%FIT15'!CJ14</f>
        <v>11655</v>
      </c>
      <c r="CK14" s="60">
        <f>'РБ BB10%FIT15'!CK14</f>
        <v>11655</v>
      </c>
      <c r="CL14" s="18">
        <f>'РБ BB10%FIT15'!CL14</f>
        <v>11655</v>
      </c>
      <c r="CM14" s="18">
        <f>'РБ BB10%FIT15'!CM14</f>
        <v>11655</v>
      </c>
      <c r="CN14" s="18">
        <f>'РБ BB10%FIT15'!CN14</f>
        <v>12015</v>
      </c>
      <c r="CO14" s="30">
        <f>'РБ BB10%FIT15'!CO14</f>
        <v>12015</v>
      </c>
      <c r="CP14" s="30">
        <f>'РБ BB10%FIT15'!CP14</f>
        <v>12015</v>
      </c>
      <c r="CQ14" s="30">
        <f>'РБ BB10%FIT15'!CQ14</f>
        <v>12015</v>
      </c>
      <c r="CR14" s="30">
        <f>'РБ BB10%FIT15'!CR14</f>
        <v>12015</v>
      </c>
      <c r="CS14" s="30">
        <f>'РБ BB10%FIT15'!CS14</f>
        <v>12015</v>
      </c>
      <c r="CT14" s="18">
        <f>'РБ BB10%FIT15'!CT14</f>
        <v>12015</v>
      </c>
      <c r="CU14" s="18">
        <f>'РБ BB10%FIT15'!CU14</f>
        <v>9315</v>
      </c>
      <c r="CV14" s="18">
        <f>'РБ BB10%FIT15'!CV14</f>
        <v>9315</v>
      </c>
      <c r="CW14" s="18">
        <f>'РБ BB10%FIT15'!CW14</f>
        <v>9315</v>
      </c>
      <c r="CX14" s="18">
        <f>'РБ BB10%FIT15'!CX14</f>
        <v>9315</v>
      </c>
      <c r="CY14" s="18">
        <f>'РБ BB10%FIT15'!CY14</f>
        <v>9315</v>
      </c>
      <c r="CZ14" s="18">
        <f>'РБ BB10%FIT15'!CZ14</f>
        <v>9315</v>
      </c>
      <c r="DA14" s="18">
        <f>'РБ BB10%FIT15'!DA14</f>
        <v>9315</v>
      </c>
      <c r="DB14" s="18">
        <f>'РБ BB10%FIT15'!DB14</f>
        <v>9315</v>
      </c>
      <c r="DC14" s="18">
        <f>'РБ BB10%FIT15'!DC14</f>
        <v>12015</v>
      </c>
      <c r="DD14" s="18">
        <f>'РБ BB10%FIT15'!DD14</f>
        <v>12015</v>
      </c>
      <c r="DE14" s="18">
        <f>'РБ BB10%FIT15'!DE14</f>
        <v>12015</v>
      </c>
      <c r="DF14" s="18">
        <f>'РБ BB10%FIT15'!DF14</f>
        <v>12015</v>
      </c>
      <c r="DG14" s="18">
        <f>'РБ BB10%FIT15'!DG14</f>
        <v>12015</v>
      </c>
      <c r="DH14" s="18">
        <f>'РБ BB10%FIT15'!DH14</f>
        <v>12015</v>
      </c>
      <c r="DI14" s="18">
        <f>'РБ BB10%FIT15'!DI14</f>
        <v>12015</v>
      </c>
      <c r="DJ14" s="18">
        <f>'РБ BB10%FIT15'!DJ14</f>
        <v>12015</v>
      </c>
      <c r="DK14" s="18">
        <f>'РБ BB10%FIT15'!DK14</f>
        <v>12015</v>
      </c>
      <c r="DL14" s="18">
        <f>'РБ BB10%FIT15'!DL14</f>
        <v>12015</v>
      </c>
      <c r="DM14" s="18">
        <f>'РБ BB10%FIT15'!DM14</f>
        <v>12015</v>
      </c>
      <c r="DN14" s="18">
        <f>'РБ BB10%FIT15'!DN14</f>
        <v>12015</v>
      </c>
      <c r="DO14" s="18">
        <f>'РБ BB10%FIT15'!DO14</f>
        <v>12015</v>
      </c>
      <c r="DP14" s="18">
        <f>'РБ BB10%FIT15'!DP14</f>
        <v>12015</v>
      </c>
      <c r="DQ14" s="18">
        <f>'РБ BB10%FIT15'!DQ14</f>
        <v>8865</v>
      </c>
      <c r="DR14" s="18">
        <f>'РБ BB10%FIT15'!DR14</f>
        <v>8865</v>
      </c>
      <c r="DS14" s="18">
        <f>'РБ BB10%FIT15'!DS14</f>
        <v>8865</v>
      </c>
      <c r="DT14" s="18">
        <f>'РБ BB10%FIT15'!DT14</f>
        <v>8865</v>
      </c>
      <c r="DU14" s="18">
        <f>'РБ BB10%FIT15'!DU14</f>
        <v>9315</v>
      </c>
      <c r="DV14" s="18">
        <f>'РБ BB10%FIT15'!DV14</f>
        <v>9315</v>
      </c>
      <c r="DW14" s="18">
        <f>'РБ BB10%FIT15'!DW14</f>
        <v>8865</v>
      </c>
      <c r="DX14" s="18">
        <f>'РБ BB10%FIT15'!DX14</f>
        <v>8865</v>
      </c>
      <c r="DY14" s="18">
        <f>'РБ BB10%FIT15'!DY14</f>
        <v>8865</v>
      </c>
      <c r="DZ14" s="18">
        <f>'РБ BB10%FIT15'!DZ14</f>
        <v>8865</v>
      </c>
      <c r="EA14" s="18">
        <f>'РБ BB10%FIT15'!EA14</f>
        <v>8865</v>
      </c>
      <c r="EB14" s="18">
        <f>'РБ BB10%FIT15'!EB14</f>
        <v>9315</v>
      </c>
      <c r="EC14" s="18">
        <f>'РБ BB10%FIT15'!EC14</f>
        <v>9315</v>
      </c>
      <c r="ED14" s="18">
        <f>'РБ BB10%FIT15'!ED14</f>
        <v>8865</v>
      </c>
      <c r="EE14" s="18">
        <f>'РБ BB10%FIT15'!EE14</f>
        <v>8865</v>
      </c>
      <c r="EF14" s="18">
        <f>'РБ BB10%FIT15'!EF14</f>
        <v>8865</v>
      </c>
      <c r="EG14" s="18">
        <f>'РБ BB10%FIT15'!EG14</f>
        <v>8865</v>
      </c>
      <c r="EH14" s="18">
        <f>'РБ BB10%FIT15'!EH14</f>
        <v>8865</v>
      </c>
      <c r="EI14" s="18">
        <f>'РБ BB10%FIT15'!EI14</f>
        <v>9315</v>
      </c>
      <c r="EJ14" s="18">
        <f>'РБ BB10%FIT15'!EJ14</f>
        <v>9315</v>
      </c>
      <c r="EK14" s="18">
        <f>'РБ BB10%FIT15'!EK14</f>
        <v>8865</v>
      </c>
      <c r="EL14" s="18">
        <f>'РБ BB10%FIT15'!EL14</f>
        <v>8865</v>
      </c>
      <c r="EM14" s="18">
        <f>'РБ BB10%FIT15'!EM14</f>
        <v>8865</v>
      </c>
      <c r="EN14" s="18">
        <f>'РБ BB10%FIT15'!EN14</f>
        <v>8865</v>
      </c>
      <c r="EO14" s="18">
        <f>'РБ BB10%FIT15'!EO14</f>
        <v>8865</v>
      </c>
      <c r="EP14" s="18">
        <f>'РБ BB10%FIT15'!EP14</f>
        <v>9315</v>
      </c>
      <c r="EQ14" s="18">
        <f>'РБ BB10%FIT15'!EQ14</f>
        <v>9315</v>
      </c>
      <c r="ER14" s="18">
        <f>'РБ BB10%FIT15'!ER14</f>
        <v>8865</v>
      </c>
      <c r="ES14" s="18">
        <f>'РБ BB10%FIT15'!ES14</f>
        <v>8865</v>
      </c>
      <c r="ET14" s="18">
        <f>'РБ BB10%FIT15'!ET14</f>
        <v>8865</v>
      </c>
      <c r="EU14" s="18">
        <f>'РБ BB10%FIT15'!EU14</f>
        <v>8865</v>
      </c>
      <c r="EV14" s="18">
        <f>'РБ BB10%FIT15'!EV14</f>
        <v>8865</v>
      </c>
      <c r="EW14" s="18">
        <f>'РБ BB10%FIT15'!EW14</f>
        <v>9315</v>
      </c>
      <c r="EX14" s="18">
        <f>'РБ BB10%FIT15'!EX14</f>
        <v>9315</v>
      </c>
      <c r="EY14" s="18">
        <f>'РБ BB10%FIT15'!EY14</f>
        <v>8865</v>
      </c>
      <c r="EZ14" s="18">
        <f>'РБ BB10%FIT15'!EZ14</f>
        <v>8865</v>
      </c>
      <c r="FA14" s="18">
        <f>'РБ BB10%FIT15'!FA14</f>
        <v>8865</v>
      </c>
      <c r="FB14" s="18">
        <f>'РБ BB10%FIT15'!FB14</f>
        <v>8865</v>
      </c>
      <c r="FC14" s="18">
        <f>'РБ BB10%FIT15'!FC14</f>
        <v>8865</v>
      </c>
      <c r="FD14" s="18">
        <f>'РБ BB10%FIT15'!FD14</f>
        <v>9315</v>
      </c>
      <c r="FE14" s="18">
        <f>'РБ BB10%FIT15'!FE14</f>
        <v>9315</v>
      </c>
      <c r="FF14" s="18">
        <f>'РБ BB10%FIT15'!FF14</f>
        <v>7965</v>
      </c>
      <c r="FG14" s="18">
        <f>'РБ BB10%FIT15'!FG14</f>
        <v>7965</v>
      </c>
      <c r="FH14" s="18">
        <f>'РБ BB10%FIT15'!FH14</f>
        <v>7965</v>
      </c>
      <c r="FI14" s="18">
        <f>'РБ BB10%FIT15'!FI14</f>
        <v>7965</v>
      </c>
      <c r="FJ14" s="18">
        <f>'РБ BB10%FIT15'!FJ14</f>
        <v>7965</v>
      </c>
      <c r="FK14" s="18">
        <f>'РБ BB10%FIT15'!FK14</f>
        <v>7965</v>
      </c>
      <c r="FL14" s="18">
        <f>'РБ BB10%FIT15'!FL14</f>
        <v>7965</v>
      </c>
      <c r="FM14" s="18">
        <f>'РБ BB10%FIT15'!FM14</f>
        <v>7515</v>
      </c>
      <c r="FN14" s="18">
        <f>'РБ BB10%FIT15'!FN14</f>
        <v>7515</v>
      </c>
      <c r="FO14" s="18">
        <f>'РБ BB10%FIT15'!FO14</f>
        <v>7515</v>
      </c>
      <c r="FP14" s="18">
        <f>'РБ BB10%FIT15'!FP14</f>
        <v>7515</v>
      </c>
      <c r="FQ14" s="18">
        <f>'РБ BB10%FIT15'!FQ14</f>
        <v>7515</v>
      </c>
      <c r="FR14" s="18">
        <f>'РБ BB10%FIT15'!FR14</f>
        <v>7965</v>
      </c>
      <c r="FS14" s="18">
        <f>'РБ BB10%FIT15'!FS14</f>
        <v>7965</v>
      </c>
      <c r="FT14" s="18">
        <f>'РБ BB10%FIT15'!FT14</f>
        <v>7515</v>
      </c>
      <c r="FU14" s="18">
        <f>'РБ BB10%FIT15'!FU14</f>
        <v>7515</v>
      </c>
      <c r="FV14" s="18">
        <f>'РБ BB10%FIT15'!FV14</f>
        <v>7515</v>
      </c>
      <c r="FW14" s="18">
        <f>'РБ BB10%FIT15'!FW14</f>
        <v>7515</v>
      </c>
      <c r="FX14" s="18">
        <f>'РБ BB10%FIT15'!FX14</f>
        <v>7515</v>
      </c>
      <c r="FY14" s="18">
        <f>'РБ BB10%FIT15'!FY14</f>
        <v>7965</v>
      </c>
      <c r="FZ14" s="18">
        <f>'РБ BB10%FIT15'!FZ14</f>
        <v>7965</v>
      </c>
      <c r="GA14" s="18">
        <f>'РБ BB10%FIT15'!GA14</f>
        <v>7515</v>
      </c>
      <c r="GB14" s="18">
        <f>'РБ BB10%FIT15'!GB14</f>
        <v>7515</v>
      </c>
      <c r="GC14" s="18">
        <f>'РБ BB10%FIT15'!GC14</f>
        <v>7515</v>
      </c>
      <c r="GD14" s="18">
        <f>'РБ BB10%FIT15'!GD14</f>
        <v>7515</v>
      </c>
      <c r="GE14" s="18">
        <f>'РБ BB10%FIT15'!GE14</f>
        <v>7515</v>
      </c>
      <c r="GF14" s="18">
        <f>'РБ BB10%FIT15'!GF14</f>
        <v>7965</v>
      </c>
      <c r="GG14" s="18">
        <f>'РБ BB10%FIT15'!GG14</f>
        <v>7965</v>
      </c>
      <c r="GH14" s="18">
        <f>'РБ BB10%FIT15'!GH14</f>
        <v>7965</v>
      </c>
      <c r="GI14" s="18">
        <f>'РБ BB10%FIT15'!GI14</f>
        <v>7965</v>
      </c>
      <c r="GJ14" s="18">
        <f>'РБ BB10%FIT15'!GJ14</f>
        <v>7965</v>
      </c>
      <c r="GK14" s="18">
        <f>'РБ BB10%FIT15'!GK14</f>
        <v>7965</v>
      </c>
      <c r="GL14" s="18">
        <f>'РБ BB10%FIT15'!GL14</f>
        <v>7965</v>
      </c>
      <c r="GM14" s="18">
        <f>'РБ BB10%FIT15'!GM14</f>
        <v>7965</v>
      </c>
      <c r="GN14" s="18">
        <f>'РБ BB10%FIT15'!GN14</f>
        <v>7965</v>
      </c>
      <c r="GO14" s="18">
        <f>'РБ BB10%FIT15'!GO14</f>
        <v>7965</v>
      </c>
      <c r="GP14" s="18">
        <f>'РБ BB10%FIT15'!GP14</f>
        <v>7965</v>
      </c>
      <c r="GQ14" s="18">
        <f>'РБ BB10%FIT15'!GQ14</f>
        <v>7965</v>
      </c>
      <c r="GR14" s="18">
        <f>'РБ BB10%FIT15'!GR14</f>
        <v>7965</v>
      </c>
    </row>
    <row r="15" spans="1:200" hidden="1" x14ac:dyDescent="0.2">
      <c r="A15" s="30">
        <v>2</v>
      </c>
      <c r="B15" s="18">
        <f>'РБ BB10%FIT15'!B15</f>
        <v>10260</v>
      </c>
      <c r="C15" s="18">
        <f>'РБ BB10%FIT15'!C15</f>
        <v>10260</v>
      </c>
      <c r="D15" s="18">
        <f>'РБ BB10%FIT15'!D15</f>
        <v>10260</v>
      </c>
      <c r="E15" s="18">
        <f>'РБ BB10%FIT15'!E15</f>
        <v>11610</v>
      </c>
      <c r="F15" s="18">
        <f>'РБ BB10%FIT15'!F15</f>
        <v>12870</v>
      </c>
      <c r="G15" s="18">
        <f>'РБ BB10%FIT15'!G15</f>
        <v>12240</v>
      </c>
      <c r="H15" s="18">
        <f>'РБ BB10%FIT15'!H15</f>
        <v>9810</v>
      </c>
      <c r="I15" s="18">
        <f>'РБ BB10%FIT15'!I15</f>
        <v>9810</v>
      </c>
      <c r="J15" s="18">
        <f>'РБ BB10%FIT15'!J15</f>
        <v>9810</v>
      </c>
      <c r="K15" s="18">
        <f>'РБ BB10%FIT15'!K15</f>
        <v>9810</v>
      </c>
      <c r="L15" s="18">
        <f>'РБ BB10%FIT15'!L15</f>
        <v>9810</v>
      </c>
      <c r="M15" s="18">
        <f>'РБ BB10%FIT15'!M15</f>
        <v>9810</v>
      </c>
      <c r="N15" s="18">
        <f>'РБ BB10%FIT15'!N15</f>
        <v>9810</v>
      </c>
      <c r="O15" s="18">
        <f>'РБ BB10%FIT15'!O15</f>
        <v>9810</v>
      </c>
      <c r="P15" s="18">
        <f>'РБ BB10%FIT15'!P15</f>
        <v>9810</v>
      </c>
      <c r="Q15" s="18">
        <f>'РБ BB10%FIT15'!Q15</f>
        <v>9810</v>
      </c>
      <c r="R15" s="18">
        <f>'РБ BB10%FIT15'!R15</f>
        <v>8010</v>
      </c>
      <c r="S15" s="18">
        <f>'РБ BB10%FIT15'!S15</f>
        <v>8010</v>
      </c>
      <c r="T15" s="18">
        <f>'РБ BB10%FIT15'!T15</f>
        <v>8280</v>
      </c>
      <c r="U15" s="18">
        <f>'РБ BB10%FIT15'!U15</f>
        <v>8280</v>
      </c>
      <c r="V15" s="18">
        <f>'РБ BB10%FIT15'!V15</f>
        <v>7740</v>
      </c>
      <c r="W15" s="18">
        <f>'РБ BB10%FIT15'!W15</f>
        <v>7740</v>
      </c>
      <c r="X15" s="18">
        <f>'РБ BB10%FIT15'!X15</f>
        <v>7740</v>
      </c>
      <c r="Y15" s="18">
        <f>'РБ BB10%FIT15'!Y15</f>
        <v>7740</v>
      </c>
      <c r="Z15" s="18">
        <f>'РБ BB10%FIT15'!Z15</f>
        <v>7740</v>
      </c>
      <c r="AA15" s="18">
        <f>'РБ BB10%FIT15'!AA15</f>
        <v>8010</v>
      </c>
      <c r="AB15" s="18">
        <f>'РБ BB10%FIT15'!AB15</f>
        <v>8010</v>
      </c>
      <c r="AC15" s="18">
        <f>'РБ BB10%FIT15'!AC15</f>
        <v>7740</v>
      </c>
      <c r="AD15" s="18">
        <f>'РБ BB10%FIT15'!AD15</f>
        <v>7740</v>
      </c>
      <c r="AE15" s="18">
        <f>'РБ BB10%FIT15'!AE15</f>
        <v>7740</v>
      </c>
      <c r="AF15" s="18">
        <f>'РБ BB10%FIT15'!AF15</f>
        <v>7740</v>
      </c>
      <c r="AG15" s="18">
        <f>'РБ BB10%FIT15'!AG15</f>
        <v>7740</v>
      </c>
      <c r="AH15" s="18">
        <f>'РБ BB10%FIT15'!AH15</f>
        <v>7740</v>
      </c>
      <c r="AI15" s="18">
        <f>'РБ BB10%FIT15'!AI15</f>
        <v>7740</v>
      </c>
      <c r="AJ15" s="18">
        <f>'РБ BB10%FIT15'!AJ15</f>
        <v>7740</v>
      </c>
      <c r="AK15" s="18">
        <f>'РБ BB10%FIT15'!AK15</f>
        <v>7740</v>
      </c>
      <c r="AL15" s="18">
        <f>'РБ BB10%FIT15'!AL15</f>
        <v>7740</v>
      </c>
      <c r="AM15" s="18">
        <f>'РБ BB10%FIT15'!AM15</f>
        <v>7740</v>
      </c>
      <c r="AN15" s="18">
        <f>'РБ BB10%FIT15'!AN15</f>
        <v>7740</v>
      </c>
      <c r="AO15" s="18">
        <f>'РБ BB10%FIT15'!AO15</f>
        <v>8010</v>
      </c>
      <c r="AP15" s="18">
        <f>'РБ BB10%FIT15'!AP15</f>
        <v>8010</v>
      </c>
      <c r="AQ15" s="18">
        <f>'РБ BB10%FIT15'!AQ15</f>
        <v>7740</v>
      </c>
      <c r="AR15" s="18">
        <f>'РБ BB10%FIT15'!AR15</f>
        <v>7740</v>
      </c>
      <c r="AS15" s="18">
        <f>'РБ BB10%FIT15'!AS15</f>
        <v>7740</v>
      </c>
      <c r="AT15" s="18">
        <f>'РБ BB10%FIT15'!AT15</f>
        <v>7740</v>
      </c>
      <c r="AU15" s="18">
        <f>'РБ BB10%FIT15'!AU15</f>
        <v>8550</v>
      </c>
      <c r="AV15" s="18">
        <f>'РБ BB10%FIT15'!AV15</f>
        <v>8550</v>
      </c>
      <c r="AW15" s="18">
        <f>'РБ BB10%FIT15'!AW15</f>
        <v>8550</v>
      </c>
      <c r="AX15" s="18">
        <f>'РБ BB10%FIT15'!AX15</f>
        <v>8010</v>
      </c>
      <c r="AY15" s="18">
        <f>'РБ BB10%FIT15'!AY15</f>
        <v>8010</v>
      </c>
      <c r="AZ15" s="18">
        <f>'РБ BB10%FIT15'!AZ15</f>
        <v>8010</v>
      </c>
      <c r="BA15" s="18">
        <f>'РБ BB10%FIT15'!BA15</f>
        <v>8010</v>
      </c>
      <c r="BB15" s="18">
        <f>'РБ BB10%FIT15'!BB15</f>
        <v>8010</v>
      </c>
      <c r="BC15" s="18">
        <f>'РБ BB10%FIT15'!BC15</f>
        <v>8280</v>
      </c>
      <c r="BD15" s="18">
        <f>'РБ BB10%FIT15'!BD15</f>
        <v>8280</v>
      </c>
      <c r="BE15" s="18">
        <f>'РБ BB10%FIT15'!BE15</f>
        <v>8280</v>
      </c>
      <c r="BF15" s="18">
        <f>'РБ BB10%FIT15'!BF15</f>
        <v>7740</v>
      </c>
      <c r="BG15" s="18">
        <f>'РБ BB10%FIT15'!BG15</f>
        <v>7740</v>
      </c>
      <c r="BH15" s="18">
        <f>'РБ BB10%FIT15'!BH15</f>
        <v>7740</v>
      </c>
      <c r="BI15" s="18">
        <f>'РБ BB10%FIT15'!BI15</f>
        <v>7740</v>
      </c>
      <c r="BJ15" s="18">
        <f>'РБ BB10%FIT15'!BJ15</f>
        <v>7740</v>
      </c>
      <c r="BK15" s="18">
        <f>'РБ BB10%FIT15'!BK15</f>
        <v>7740</v>
      </c>
      <c r="BL15" s="18">
        <f>'РБ BB10%FIT15'!BL15</f>
        <v>7740</v>
      </c>
      <c r="BM15" s="18">
        <f>'РБ BB10%FIT15'!BM15</f>
        <v>7740</v>
      </c>
      <c r="BN15" s="18">
        <f>'РБ BB10%FIT15'!BN15</f>
        <v>7740</v>
      </c>
      <c r="BO15" s="18">
        <f>'РБ BB10%FIT15'!BO15</f>
        <v>7740</v>
      </c>
      <c r="BP15" s="18">
        <f>'РБ BB10%FIT15'!BP15</f>
        <v>7740</v>
      </c>
      <c r="BQ15" s="18">
        <f>'РБ BB10%FIT15'!BQ15</f>
        <v>7740</v>
      </c>
      <c r="BR15" s="18">
        <f>'РБ BB10%FIT15'!BR15</f>
        <v>7740</v>
      </c>
      <c r="BS15" s="18">
        <f>'РБ BB10%FIT15'!BS15</f>
        <v>7740</v>
      </c>
      <c r="BT15" s="18">
        <f>'РБ BB10%FIT15'!BT15</f>
        <v>7740</v>
      </c>
      <c r="BU15" s="18">
        <f>'РБ BB10%FIT15'!BU15</f>
        <v>7740</v>
      </c>
      <c r="BV15" s="18">
        <f>'РБ BB10%FIT15'!BV15</f>
        <v>7740</v>
      </c>
      <c r="BW15" s="18">
        <f>'РБ BB10%FIT15'!BW15</f>
        <v>7740</v>
      </c>
      <c r="BX15" s="18">
        <f>'РБ BB10%FIT15'!BX15</f>
        <v>7740</v>
      </c>
      <c r="BY15" s="18">
        <f>'РБ BB10%FIT15'!BY15</f>
        <v>7740</v>
      </c>
      <c r="BZ15" s="18">
        <f>'РБ BB10%FIT15'!BZ15</f>
        <v>7740</v>
      </c>
      <c r="CA15" s="18">
        <f>'РБ BB10%FIT15'!CA15</f>
        <v>8010</v>
      </c>
      <c r="CB15" s="18">
        <f>'РБ BB10%FIT15'!CB15</f>
        <v>8010</v>
      </c>
      <c r="CC15" s="18">
        <f>'РБ BB10%FIT15'!CC15</f>
        <v>8010</v>
      </c>
      <c r="CD15" s="18">
        <f>'РБ BB10%FIT15'!CD15</f>
        <v>8010</v>
      </c>
      <c r="CE15" s="18">
        <f>'РБ BB10%FIT15'!CE15</f>
        <v>13140</v>
      </c>
      <c r="CF15" s="18">
        <f>'РБ BB10%FIT15'!CF15</f>
        <v>13140</v>
      </c>
      <c r="CG15" s="60">
        <f>'РБ BB10%FIT15'!CG15</f>
        <v>13140</v>
      </c>
      <c r="CH15" s="60">
        <f>'РБ BB10%FIT15'!CH15</f>
        <v>13140</v>
      </c>
      <c r="CI15" s="60">
        <f>'РБ BB10%FIT15'!CI15</f>
        <v>13140</v>
      </c>
      <c r="CJ15" s="60">
        <f>'РБ BB10%FIT15'!CJ15</f>
        <v>13140</v>
      </c>
      <c r="CK15" s="60">
        <f>'РБ BB10%FIT15'!CK15</f>
        <v>13140</v>
      </c>
      <c r="CL15" s="18">
        <f>'РБ BB10%FIT15'!CL15</f>
        <v>13140</v>
      </c>
      <c r="CM15" s="18">
        <f>'РБ BB10%FIT15'!CM15</f>
        <v>13140</v>
      </c>
      <c r="CN15" s="18">
        <f>'РБ BB10%FIT15'!CN15</f>
        <v>13500</v>
      </c>
      <c r="CO15" s="30">
        <f>'РБ BB10%FIT15'!CO15</f>
        <v>13500</v>
      </c>
      <c r="CP15" s="30">
        <f>'РБ BB10%FIT15'!CP15</f>
        <v>13500</v>
      </c>
      <c r="CQ15" s="30">
        <f>'РБ BB10%FIT15'!CQ15</f>
        <v>13500</v>
      </c>
      <c r="CR15" s="30">
        <f>'РБ BB10%FIT15'!CR15</f>
        <v>13500</v>
      </c>
      <c r="CS15" s="30">
        <f>'РБ BB10%FIT15'!CS15</f>
        <v>13500</v>
      </c>
      <c r="CT15" s="18">
        <f>'РБ BB10%FIT15'!CT15</f>
        <v>13500</v>
      </c>
      <c r="CU15" s="18">
        <f>'РБ BB10%FIT15'!CU15</f>
        <v>10800</v>
      </c>
      <c r="CV15" s="18">
        <f>'РБ BB10%FIT15'!CV15</f>
        <v>10800</v>
      </c>
      <c r="CW15" s="18">
        <f>'РБ BB10%FIT15'!CW15</f>
        <v>10800</v>
      </c>
      <c r="CX15" s="18">
        <f>'РБ BB10%FIT15'!CX15</f>
        <v>10800</v>
      </c>
      <c r="CY15" s="18">
        <f>'РБ BB10%FIT15'!CY15</f>
        <v>10800</v>
      </c>
      <c r="CZ15" s="18">
        <f>'РБ BB10%FIT15'!CZ15</f>
        <v>10800</v>
      </c>
      <c r="DA15" s="18">
        <f>'РБ BB10%FIT15'!DA15</f>
        <v>10800</v>
      </c>
      <c r="DB15" s="18">
        <f>'РБ BB10%FIT15'!DB15</f>
        <v>10800</v>
      </c>
      <c r="DC15" s="18">
        <f>'РБ BB10%FIT15'!DC15</f>
        <v>13500</v>
      </c>
      <c r="DD15" s="18">
        <f>'РБ BB10%FIT15'!DD15</f>
        <v>13500</v>
      </c>
      <c r="DE15" s="18">
        <f>'РБ BB10%FIT15'!DE15</f>
        <v>13500</v>
      </c>
      <c r="DF15" s="18">
        <f>'РБ BB10%FIT15'!DF15</f>
        <v>13500</v>
      </c>
      <c r="DG15" s="18">
        <f>'РБ BB10%FIT15'!DG15</f>
        <v>13500</v>
      </c>
      <c r="DH15" s="18">
        <f>'РБ BB10%FIT15'!DH15</f>
        <v>13500</v>
      </c>
      <c r="DI15" s="18">
        <f>'РБ BB10%FIT15'!DI15</f>
        <v>13500</v>
      </c>
      <c r="DJ15" s="18">
        <f>'РБ BB10%FIT15'!DJ15</f>
        <v>13500</v>
      </c>
      <c r="DK15" s="18">
        <f>'РБ BB10%FIT15'!DK15</f>
        <v>13500</v>
      </c>
      <c r="DL15" s="18">
        <f>'РБ BB10%FIT15'!DL15</f>
        <v>13500</v>
      </c>
      <c r="DM15" s="18">
        <f>'РБ BB10%FIT15'!DM15</f>
        <v>13500</v>
      </c>
      <c r="DN15" s="18">
        <f>'РБ BB10%FIT15'!DN15</f>
        <v>13500</v>
      </c>
      <c r="DO15" s="18">
        <f>'РБ BB10%FIT15'!DO15</f>
        <v>13500</v>
      </c>
      <c r="DP15" s="18">
        <f>'РБ BB10%FIT15'!DP15</f>
        <v>13500</v>
      </c>
      <c r="DQ15" s="18">
        <f>'РБ BB10%FIT15'!DQ15</f>
        <v>10350</v>
      </c>
      <c r="DR15" s="18">
        <f>'РБ BB10%FIT15'!DR15</f>
        <v>10350</v>
      </c>
      <c r="DS15" s="18">
        <f>'РБ BB10%FIT15'!DS15</f>
        <v>10350</v>
      </c>
      <c r="DT15" s="18">
        <f>'РБ BB10%FIT15'!DT15</f>
        <v>10350</v>
      </c>
      <c r="DU15" s="18">
        <f>'РБ BB10%FIT15'!DU15</f>
        <v>10800</v>
      </c>
      <c r="DV15" s="18">
        <f>'РБ BB10%FIT15'!DV15</f>
        <v>10800</v>
      </c>
      <c r="DW15" s="18">
        <f>'РБ BB10%FIT15'!DW15</f>
        <v>10350</v>
      </c>
      <c r="DX15" s="18">
        <f>'РБ BB10%FIT15'!DX15</f>
        <v>10350</v>
      </c>
      <c r="DY15" s="18">
        <f>'РБ BB10%FIT15'!DY15</f>
        <v>10350</v>
      </c>
      <c r="DZ15" s="18">
        <f>'РБ BB10%FIT15'!DZ15</f>
        <v>10350</v>
      </c>
      <c r="EA15" s="18">
        <f>'РБ BB10%FIT15'!EA15</f>
        <v>10350</v>
      </c>
      <c r="EB15" s="18">
        <f>'РБ BB10%FIT15'!EB15</f>
        <v>10800</v>
      </c>
      <c r="EC15" s="18">
        <f>'РБ BB10%FIT15'!EC15</f>
        <v>10800</v>
      </c>
      <c r="ED15" s="18">
        <f>'РБ BB10%FIT15'!ED15</f>
        <v>10350</v>
      </c>
      <c r="EE15" s="18">
        <f>'РБ BB10%FIT15'!EE15</f>
        <v>10350</v>
      </c>
      <c r="EF15" s="18">
        <f>'РБ BB10%FIT15'!EF15</f>
        <v>10350</v>
      </c>
      <c r="EG15" s="18">
        <f>'РБ BB10%FIT15'!EG15</f>
        <v>10350</v>
      </c>
      <c r="EH15" s="18">
        <f>'РБ BB10%FIT15'!EH15</f>
        <v>10350</v>
      </c>
      <c r="EI15" s="18">
        <f>'РБ BB10%FIT15'!EI15</f>
        <v>10800</v>
      </c>
      <c r="EJ15" s="18">
        <f>'РБ BB10%FIT15'!EJ15</f>
        <v>10800</v>
      </c>
      <c r="EK15" s="18">
        <f>'РБ BB10%FIT15'!EK15</f>
        <v>10350</v>
      </c>
      <c r="EL15" s="18">
        <f>'РБ BB10%FIT15'!EL15</f>
        <v>10350</v>
      </c>
      <c r="EM15" s="18">
        <f>'РБ BB10%FIT15'!EM15</f>
        <v>10350</v>
      </c>
      <c r="EN15" s="18">
        <f>'РБ BB10%FIT15'!EN15</f>
        <v>10350</v>
      </c>
      <c r="EO15" s="18">
        <f>'РБ BB10%FIT15'!EO15</f>
        <v>10350</v>
      </c>
      <c r="EP15" s="18">
        <f>'РБ BB10%FIT15'!EP15</f>
        <v>10800</v>
      </c>
      <c r="EQ15" s="18">
        <f>'РБ BB10%FIT15'!EQ15</f>
        <v>10800</v>
      </c>
      <c r="ER15" s="18">
        <f>'РБ BB10%FIT15'!ER15</f>
        <v>10350</v>
      </c>
      <c r="ES15" s="18">
        <f>'РБ BB10%FIT15'!ES15</f>
        <v>10350</v>
      </c>
      <c r="ET15" s="18">
        <f>'РБ BB10%FIT15'!ET15</f>
        <v>10350</v>
      </c>
      <c r="EU15" s="18">
        <f>'РБ BB10%FIT15'!EU15</f>
        <v>10350</v>
      </c>
      <c r="EV15" s="18">
        <f>'РБ BB10%FIT15'!EV15</f>
        <v>10350</v>
      </c>
      <c r="EW15" s="18">
        <f>'РБ BB10%FIT15'!EW15</f>
        <v>10800</v>
      </c>
      <c r="EX15" s="18">
        <f>'РБ BB10%FIT15'!EX15</f>
        <v>10800</v>
      </c>
      <c r="EY15" s="18">
        <f>'РБ BB10%FIT15'!EY15</f>
        <v>10350</v>
      </c>
      <c r="EZ15" s="18">
        <f>'РБ BB10%FIT15'!EZ15</f>
        <v>10350</v>
      </c>
      <c r="FA15" s="18">
        <f>'РБ BB10%FIT15'!FA15</f>
        <v>10350</v>
      </c>
      <c r="FB15" s="18">
        <f>'РБ BB10%FIT15'!FB15</f>
        <v>10350</v>
      </c>
      <c r="FC15" s="18">
        <f>'РБ BB10%FIT15'!FC15</f>
        <v>10350</v>
      </c>
      <c r="FD15" s="18">
        <f>'РБ BB10%FIT15'!FD15</f>
        <v>10800</v>
      </c>
      <c r="FE15" s="18">
        <f>'РБ BB10%FIT15'!FE15</f>
        <v>10800</v>
      </c>
      <c r="FF15" s="18">
        <f>'РБ BB10%FIT15'!FF15</f>
        <v>9450</v>
      </c>
      <c r="FG15" s="18">
        <f>'РБ BB10%FIT15'!FG15</f>
        <v>9450</v>
      </c>
      <c r="FH15" s="18">
        <f>'РБ BB10%FIT15'!FH15</f>
        <v>9450</v>
      </c>
      <c r="FI15" s="18">
        <f>'РБ BB10%FIT15'!FI15</f>
        <v>9450</v>
      </c>
      <c r="FJ15" s="18">
        <f>'РБ BB10%FIT15'!FJ15</f>
        <v>9450</v>
      </c>
      <c r="FK15" s="18">
        <f>'РБ BB10%FIT15'!FK15</f>
        <v>9450</v>
      </c>
      <c r="FL15" s="18">
        <f>'РБ BB10%FIT15'!FL15</f>
        <v>9450</v>
      </c>
      <c r="FM15" s="18">
        <f>'РБ BB10%FIT15'!FM15</f>
        <v>9000</v>
      </c>
      <c r="FN15" s="18">
        <f>'РБ BB10%FIT15'!FN15</f>
        <v>9000</v>
      </c>
      <c r="FO15" s="18">
        <f>'РБ BB10%FIT15'!FO15</f>
        <v>9000</v>
      </c>
      <c r="FP15" s="18">
        <f>'РБ BB10%FIT15'!FP15</f>
        <v>9000</v>
      </c>
      <c r="FQ15" s="18">
        <f>'РБ BB10%FIT15'!FQ15</f>
        <v>9000</v>
      </c>
      <c r="FR15" s="18">
        <f>'РБ BB10%FIT15'!FR15</f>
        <v>9450</v>
      </c>
      <c r="FS15" s="18">
        <f>'РБ BB10%FIT15'!FS15</f>
        <v>9450</v>
      </c>
      <c r="FT15" s="18">
        <f>'РБ BB10%FIT15'!FT15</f>
        <v>9000</v>
      </c>
      <c r="FU15" s="18">
        <f>'РБ BB10%FIT15'!FU15</f>
        <v>9000</v>
      </c>
      <c r="FV15" s="18">
        <f>'РБ BB10%FIT15'!FV15</f>
        <v>9000</v>
      </c>
      <c r="FW15" s="18">
        <f>'РБ BB10%FIT15'!FW15</f>
        <v>9000</v>
      </c>
      <c r="FX15" s="18">
        <f>'РБ BB10%FIT15'!FX15</f>
        <v>9000</v>
      </c>
      <c r="FY15" s="18">
        <f>'РБ BB10%FIT15'!FY15</f>
        <v>9450</v>
      </c>
      <c r="FZ15" s="18">
        <f>'РБ BB10%FIT15'!FZ15</f>
        <v>9450</v>
      </c>
      <c r="GA15" s="18">
        <f>'РБ BB10%FIT15'!GA15</f>
        <v>9000</v>
      </c>
      <c r="GB15" s="18">
        <f>'РБ BB10%FIT15'!GB15</f>
        <v>9000</v>
      </c>
      <c r="GC15" s="18">
        <f>'РБ BB10%FIT15'!GC15</f>
        <v>9000</v>
      </c>
      <c r="GD15" s="18">
        <f>'РБ BB10%FIT15'!GD15</f>
        <v>9000</v>
      </c>
      <c r="GE15" s="18">
        <f>'РБ BB10%FIT15'!GE15</f>
        <v>9000</v>
      </c>
      <c r="GF15" s="18">
        <f>'РБ BB10%FIT15'!GF15</f>
        <v>9450</v>
      </c>
      <c r="GG15" s="18">
        <f>'РБ BB10%FIT15'!GG15</f>
        <v>9450</v>
      </c>
      <c r="GH15" s="18">
        <f>'РБ BB10%FIT15'!GH15</f>
        <v>9450</v>
      </c>
      <c r="GI15" s="18">
        <f>'РБ BB10%FIT15'!GI15</f>
        <v>9450</v>
      </c>
      <c r="GJ15" s="18">
        <f>'РБ BB10%FIT15'!GJ15</f>
        <v>9450</v>
      </c>
      <c r="GK15" s="18">
        <f>'РБ BB10%FIT15'!GK15</f>
        <v>9450</v>
      </c>
      <c r="GL15" s="18">
        <f>'РБ BB10%FIT15'!GL15</f>
        <v>9450</v>
      </c>
      <c r="GM15" s="18">
        <f>'РБ BB10%FIT15'!GM15</f>
        <v>9450</v>
      </c>
      <c r="GN15" s="18">
        <f>'РБ BB10%FIT15'!GN15</f>
        <v>9450</v>
      </c>
      <c r="GO15" s="18">
        <f>'РБ BB10%FIT15'!GO15</f>
        <v>9450</v>
      </c>
      <c r="GP15" s="18">
        <f>'РБ BB10%FIT15'!GP15</f>
        <v>9450</v>
      </c>
      <c r="GQ15" s="18">
        <f>'РБ BB10%FIT15'!GQ15</f>
        <v>9450</v>
      </c>
      <c r="GR15" s="18">
        <f>'РБ BB10%FIT15'!GR15</f>
        <v>9450</v>
      </c>
    </row>
    <row r="16" spans="1:200" hidden="1" x14ac:dyDescent="0.2">
      <c r="A16" s="14" t="s">
        <v>17</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60"/>
      <c r="CH16" s="60"/>
      <c r="CI16" s="60"/>
      <c r="CJ16" s="60"/>
      <c r="CK16" s="60"/>
      <c r="CL16" s="18"/>
      <c r="CM16" s="18"/>
      <c r="CN16" s="18"/>
      <c r="CO16" s="30"/>
      <c r="CP16" s="30"/>
      <c r="CQ16" s="30"/>
      <c r="CR16" s="30"/>
      <c r="CS16" s="30"/>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row>
    <row r="17" spans="1:200" hidden="1" x14ac:dyDescent="0.2">
      <c r="A17" s="30">
        <v>1</v>
      </c>
      <c r="B17" s="18">
        <f>'РБ BB10%FIT15'!B17</f>
        <v>13545</v>
      </c>
      <c r="C17" s="18">
        <f>'РБ BB10%FIT15'!C17</f>
        <v>13545</v>
      </c>
      <c r="D17" s="18">
        <f>'РБ BB10%FIT15'!D17</f>
        <v>13545</v>
      </c>
      <c r="E17" s="18">
        <f>'РБ BB10%FIT15'!E17</f>
        <v>14895</v>
      </c>
      <c r="F17" s="18">
        <f>'РБ BB10%FIT15'!F17</f>
        <v>16155</v>
      </c>
      <c r="G17" s="18">
        <f>'РБ BB10%FIT15'!G17</f>
        <v>15525</v>
      </c>
      <c r="H17" s="18">
        <f>'РБ BB10%FIT15'!H17</f>
        <v>13095</v>
      </c>
      <c r="I17" s="18">
        <f>'РБ BB10%FIT15'!I17</f>
        <v>13095</v>
      </c>
      <c r="J17" s="18">
        <f>'РБ BB10%FIT15'!J17</f>
        <v>13095</v>
      </c>
      <c r="K17" s="18">
        <f>'РБ BB10%FIT15'!K17</f>
        <v>13095</v>
      </c>
      <c r="L17" s="18">
        <f>'РБ BB10%FIT15'!L17</f>
        <v>13095</v>
      </c>
      <c r="M17" s="18">
        <f>'РБ BB10%FIT15'!M17</f>
        <v>13095</v>
      </c>
      <c r="N17" s="18">
        <f>'РБ BB10%FIT15'!N17</f>
        <v>13095</v>
      </c>
      <c r="O17" s="18">
        <f>'РБ BB10%FIT15'!O17</f>
        <v>13095</v>
      </c>
      <c r="P17" s="18">
        <f>'РБ BB10%FIT15'!P17</f>
        <v>13095</v>
      </c>
      <c r="Q17" s="18">
        <f>'РБ BB10%FIT15'!Q17</f>
        <v>13095</v>
      </c>
      <c r="R17" s="18">
        <f>'РБ BB10%FIT15'!R17</f>
        <v>10575</v>
      </c>
      <c r="S17" s="18">
        <f>'РБ BB10%FIT15'!S17</f>
        <v>10575</v>
      </c>
      <c r="T17" s="18">
        <f>'РБ BB10%FIT15'!T17</f>
        <v>10845</v>
      </c>
      <c r="U17" s="18">
        <f>'РБ BB10%FIT15'!U17</f>
        <v>10845</v>
      </c>
      <c r="V17" s="18">
        <f>'РБ BB10%FIT15'!V17</f>
        <v>10305</v>
      </c>
      <c r="W17" s="18">
        <f>'РБ BB10%FIT15'!W17</f>
        <v>10305</v>
      </c>
      <c r="X17" s="18">
        <f>'РБ BB10%FIT15'!X17</f>
        <v>10305</v>
      </c>
      <c r="Y17" s="18">
        <f>'РБ BB10%FIT15'!Y17</f>
        <v>10305</v>
      </c>
      <c r="Z17" s="18">
        <f>'РБ BB10%FIT15'!Z17</f>
        <v>10305</v>
      </c>
      <c r="AA17" s="18">
        <f>'РБ BB10%FIT15'!AA17</f>
        <v>10575</v>
      </c>
      <c r="AB17" s="18">
        <f>'РБ BB10%FIT15'!AB17</f>
        <v>10575</v>
      </c>
      <c r="AC17" s="18">
        <f>'РБ BB10%FIT15'!AC17</f>
        <v>10305</v>
      </c>
      <c r="AD17" s="18">
        <f>'РБ BB10%FIT15'!AD17</f>
        <v>10305</v>
      </c>
      <c r="AE17" s="18">
        <f>'РБ BB10%FIT15'!AE17</f>
        <v>10305</v>
      </c>
      <c r="AF17" s="18">
        <f>'РБ BB10%FIT15'!AF17</f>
        <v>10305</v>
      </c>
      <c r="AG17" s="18">
        <f>'РБ BB10%FIT15'!AG17</f>
        <v>10305</v>
      </c>
      <c r="AH17" s="18">
        <f>'РБ BB10%FIT15'!AH17</f>
        <v>10305</v>
      </c>
      <c r="AI17" s="18">
        <f>'РБ BB10%FIT15'!AI17</f>
        <v>10305</v>
      </c>
      <c r="AJ17" s="18">
        <f>'РБ BB10%FIT15'!AJ17</f>
        <v>10305</v>
      </c>
      <c r="AK17" s="18">
        <f>'РБ BB10%FIT15'!AK17</f>
        <v>10305</v>
      </c>
      <c r="AL17" s="18">
        <f>'РБ BB10%FIT15'!AL17</f>
        <v>10305</v>
      </c>
      <c r="AM17" s="18">
        <f>'РБ BB10%FIT15'!AM17</f>
        <v>10305</v>
      </c>
      <c r="AN17" s="18">
        <f>'РБ BB10%FIT15'!AN17</f>
        <v>10305</v>
      </c>
      <c r="AO17" s="18">
        <f>'РБ BB10%FIT15'!AO17</f>
        <v>10575</v>
      </c>
      <c r="AP17" s="18">
        <f>'РБ BB10%FIT15'!AP17</f>
        <v>10575</v>
      </c>
      <c r="AQ17" s="18">
        <f>'РБ BB10%FIT15'!AQ17</f>
        <v>10305</v>
      </c>
      <c r="AR17" s="18">
        <f>'РБ BB10%FIT15'!AR17</f>
        <v>10305</v>
      </c>
      <c r="AS17" s="18">
        <f>'РБ BB10%FIT15'!AS17</f>
        <v>10305</v>
      </c>
      <c r="AT17" s="18">
        <f>'РБ BB10%FIT15'!AT17</f>
        <v>10305</v>
      </c>
      <c r="AU17" s="18">
        <f>'РБ BB10%FIT15'!AU17</f>
        <v>11115</v>
      </c>
      <c r="AV17" s="18">
        <f>'РБ BB10%FIT15'!AV17</f>
        <v>11115</v>
      </c>
      <c r="AW17" s="18">
        <f>'РБ BB10%FIT15'!AW17</f>
        <v>11115</v>
      </c>
      <c r="AX17" s="18">
        <f>'РБ BB10%FIT15'!AX17</f>
        <v>10575</v>
      </c>
      <c r="AY17" s="18">
        <f>'РБ BB10%FIT15'!AY17</f>
        <v>10575</v>
      </c>
      <c r="AZ17" s="18">
        <f>'РБ BB10%FIT15'!AZ17</f>
        <v>10575</v>
      </c>
      <c r="BA17" s="18">
        <f>'РБ BB10%FIT15'!BA17</f>
        <v>10575</v>
      </c>
      <c r="BB17" s="18">
        <f>'РБ BB10%FIT15'!BB17</f>
        <v>10575</v>
      </c>
      <c r="BC17" s="18">
        <f>'РБ BB10%FIT15'!BC17</f>
        <v>10845</v>
      </c>
      <c r="BD17" s="18">
        <f>'РБ BB10%FIT15'!BD17</f>
        <v>10845</v>
      </c>
      <c r="BE17" s="18">
        <f>'РБ BB10%FIT15'!BE17</f>
        <v>10845</v>
      </c>
      <c r="BF17" s="18">
        <f>'РБ BB10%FIT15'!BF17</f>
        <v>10305</v>
      </c>
      <c r="BG17" s="18">
        <f>'РБ BB10%FIT15'!BG17</f>
        <v>10305</v>
      </c>
      <c r="BH17" s="18">
        <f>'РБ BB10%FIT15'!BH17</f>
        <v>10305</v>
      </c>
      <c r="BI17" s="18">
        <f>'РБ BB10%FIT15'!BI17</f>
        <v>10305</v>
      </c>
      <c r="BJ17" s="18">
        <f>'РБ BB10%FIT15'!BJ17</f>
        <v>10305</v>
      </c>
      <c r="BK17" s="18">
        <f>'РБ BB10%FIT15'!BK17</f>
        <v>10305</v>
      </c>
      <c r="BL17" s="18">
        <f>'РБ BB10%FIT15'!BL17</f>
        <v>10305</v>
      </c>
      <c r="BM17" s="18">
        <f>'РБ BB10%FIT15'!BM17</f>
        <v>10305</v>
      </c>
      <c r="BN17" s="18">
        <f>'РБ BB10%FIT15'!BN17</f>
        <v>10305</v>
      </c>
      <c r="BO17" s="18">
        <f>'РБ BB10%FIT15'!BO17</f>
        <v>10305</v>
      </c>
      <c r="BP17" s="18">
        <f>'РБ BB10%FIT15'!BP17</f>
        <v>10305</v>
      </c>
      <c r="BQ17" s="18">
        <f>'РБ BB10%FIT15'!BQ17</f>
        <v>10305</v>
      </c>
      <c r="BR17" s="18">
        <f>'РБ BB10%FIT15'!BR17</f>
        <v>10305</v>
      </c>
      <c r="BS17" s="18">
        <f>'РБ BB10%FIT15'!BS17</f>
        <v>10305</v>
      </c>
      <c r="BT17" s="18">
        <f>'РБ BB10%FIT15'!BT17</f>
        <v>10305</v>
      </c>
      <c r="BU17" s="18">
        <f>'РБ BB10%FIT15'!BU17</f>
        <v>10305</v>
      </c>
      <c r="BV17" s="18">
        <f>'РБ BB10%FIT15'!BV17</f>
        <v>10305</v>
      </c>
      <c r="BW17" s="18">
        <f>'РБ BB10%FIT15'!BW17</f>
        <v>10305</v>
      </c>
      <c r="BX17" s="18">
        <f>'РБ BB10%FIT15'!BX17</f>
        <v>10305</v>
      </c>
      <c r="BY17" s="18">
        <f>'РБ BB10%FIT15'!BY17</f>
        <v>10305</v>
      </c>
      <c r="BZ17" s="18">
        <f>'РБ BB10%FIT15'!BZ17</f>
        <v>10305</v>
      </c>
      <c r="CA17" s="18">
        <f>'РБ BB10%FIT15'!CA17</f>
        <v>10575</v>
      </c>
      <c r="CB17" s="18">
        <f>'РБ BB10%FIT15'!CB17</f>
        <v>10575</v>
      </c>
      <c r="CC17" s="18">
        <f>'РБ BB10%FIT15'!CC17</f>
        <v>10575</v>
      </c>
      <c r="CD17" s="18">
        <f>'РБ BB10%FIT15'!CD17</f>
        <v>10575</v>
      </c>
      <c r="CE17" s="18">
        <f>'РБ BB10%FIT15'!CE17</f>
        <v>15705</v>
      </c>
      <c r="CF17" s="18">
        <f>'РБ BB10%FIT15'!CF17</f>
        <v>15705</v>
      </c>
      <c r="CG17" s="60">
        <f>'РБ BB10%FIT15'!CG17</f>
        <v>15705</v>
      </c>
      <c r="CH17" s="60">
        <f>'РБ BB10%FIT15'!CH17</f>
        <v>15705</v>
      </c>
      <c r="CI17" s="60">
        <f>'РБ BB10%FIT15'!CI17</f>
        <v>15705</v>
      </c>
      <c r="CJ17" s="60">
        <f>'РБ BB10%FIT15'!CJ17</f>
        <v>15705</v>
      </c>
      <c r="CK17" s="60">
        <f>'РБ BB10%FIT15'!CK17</f>
        <v>15705</v>
      </c>
      <c r="CL17" s="18">
        <f>'РБ BB10%FIT15'!CL17</f>
        <v>15705</v>
      </c>
      <c r="CM17" s="18">
        <f>'РБ BB10%FIT15'!CM17</f>
        <v>15705</v>
      </c>
      <c r="CN17" s="18">
        <f>'РБ BB10%FIT15'!CN17</f>
        <v>16065</v>
      </c>
      <c r="CO17" s="30">
        <f>'РБ BB10%FIT15'!CO17</f>
        <v>16065</v>
      </c>
      <c r="CP17" s="30">
        <f>'РБ BB10%FIT15'!CP17</f>
        <v>16065</v>
      </c>
      <c r="CQ17" s="30">
        <f>'РБ BB10%FIT15'!CQ17</f>
        <v>16065</v>
      </c>
      <c r="CR17" s="30">
        <f>'РБ BB10%FIT15'!CR17</f>
        <v>16065</v>
      </c>
      <c r="CS17" s="30">
        <f>'РБ BB10%FIT15'!CS17</f>
        <v>16065</v>
      </c>
      <c r="CT17" s="18">
        <f>'РБ BB10%FIT15'!CT17</f>
        <v>16065</v>
      </c>
      <c r="CU17" s="18">
        <f>'РБ BB10%FIT15'!CU17</f>
        <v>13365</v>
      </c>
      <c r="CV17" s="18">
        <f>'РБ BB10%FIT15'!CV17</f>
        <v>13365</v>
      </c>
      <c r="CW17" s="18">
        <f>'РБ BB10%FIT15'!CW17</f>
        <v>13365</v>
      </c>
      <c r="CX17" s="18">
        <f>'РБ BB10%FIT15'!CX17</f>
        <v>13365</v>
      </c>
      <c r="CY17" s="18">
        <f>'РБ BB10%FIT15'!CY17</f>
        <v>13365</v>
      </c>
      <c r="CZ17" s="18">
        <f>'РБ BB10%FIT15'!CZ17</f>
        <v>13365</v>
      </c>
      <c r="DA17" s="18">
        <f>'РБ BB10%FIT15'!DA17</f>
        <v>13365</v>
      </c>
      <c r="DB17" s="18">
        <f>'РБ BB10%FIT15'!DB17</f>
        <v>13365</v>
      </c>
      <c r="DC17" s="18">
        <f>'РБ BB10%FIT15'!DC17</f>
        <v>16065</v>
      </c>
      <c r="DD17" s="18">
        <f>'РБ BB10%FIT15'!DD17</f>
        <v>16065</v>
      </c>
      <c r="DE17" s="18">
        <f>'РБ BB10%FIT15'!DE17</f>
        <v>16065</v>
      </c>
      <c r="DF17" s="18">
        <f>'РБ BB10%FIT15'!DF17</f>
        <v>16065</v>
      </c>
      <c r="DG17" s="18">
        <f>'РБ BB10%FIT15'!DG17</f>
        <v>16065</v>
      </c>
      <c r="DH17" s="18">
        <f>'РБ BB10%FIT15'!DH17</f>
        <v>16065</v>
      </c>
      <c r="DI17" s="18">
        <f>'РБ BB10%FIT15'!DI17</f>
        <v>16065</v>
      </c>
      <c r="DJ17" s="18">
        <f>'РБ BB10%FIT15'!DJ17</f>
        <v>16065</v>
      </c>
      <c r="DK17" s="18">
        <f>'РБ BB10%FIT15'!DK17</f>
        <v>16065</v>
      </c>
      <c r="DL17" s="18">
        <f>'РБ BB10%FIT15'!DL17</f>
        <v>16065</v>
      </c>
      <c r="DM17" s="18">
        <f>'РБ BB10%FIT15'!DM17</f>
        <v>16065</v>
      </c>
      <c r="DN17" s="18">
        <f>'РБ BB10%FIT15'!DN17</f>
        <v>16065</v>
      </c>
      <c r="DO17" s="18">
        <f>'РБ BB10%FIT15'!DO17</f>
        <v>16065</v>
      </c>
      <c r="DP17" s="18">
        <f>'РБ BB10%FIT15'!DP17</f>
        <v>16065</v>
      </c>
      <c r="DQ17" s="18">
        <f>'РБ BB10%FIT15'!DQ17</f>
        <v>12915</v>
      </c>
      <c r="DR17" s="18">
        <f>'РБ BB10%FIT15'!DR17</f>
        <v>12915</v>
      </c>
      <c r="DS17" s="18">
        <f>'РБ BB10%FIT15'!DS17</f>
        <v>12915</v>
      </c>
      <c r="DT17" s="18">
        <f>'РБ BB10%FIT15'!DT17</f>
        <v>12915</v>
      </c>
      <c r="DU17" s="18">
        <f>'РБ BB10%FIT15'!DU17</f>
        <v>13365</v>
      </c>
      <c r="DV17" s="18">
        <f>'РБ BB10%FIT15'!DV17</f>
        <v>13365</v>
      </c>
      <c r="DW17" s="18">
        <f>'РБ BB10%FIT15'!DW17</f>
        <v>12915</v>
      </c>
      <c r="DX17" s="18">
        <f>'РБ BB10%FIT15'!DX17</f>
        <v>12915</v>
      </c>
      <c r="DY17" s="18">
        <f>'РБ BB10%FIT15'!DY17</f>
        <v>12915</v>
      </c>
      <c r="DZ17" s="18">
        <f>'РБ BB10%FIT15'!DZ17</f>
        <v>12915</v>
      </c>
      <c r="EA17" s="18">
        <f>'РБ BB10%FIT15'!EA17</f>
        <v>12915</v>
      </c>
      <c r="EB17" s="18">
        <f>'РБ BB10%FIT15'!EB17</f>
        <v>13365</v>
      </c>
      <c r="EC17" s="18">
        <f>'РБ BB10%FIT15'!EC17</f>
        <v>13365</v>
      </c>
      <c r="ED17" s="18">
        <f>'РБ BB10%FIT15'!ED17</f>
        <v>12915</v>
      </c>
      <c r="EE17" s="18">
        <f>'РБ BB10%FIT15'!EE17</f>
        <v>12915</v>
      </c>
      <c r="EF17" s="18">
        <f>'РБ BB10%FIT15'!EF17</f>
        <v>12915</v>
      </c>
      <c r="EG17" s="18">
        <f>'РБ BB10%FIT15'!EG17</f>
        <v>12915</v>
      </c>
      <c r="EH17" s="18">
        <f>'РБ BB10%FIT15'!EH17</f>
        <v>12915</v>
      </c>
      <c r="EI17" s="18">
        <f>'РБ BB10%FIT15'!EI17</f>
        <v>13365</v>
      </c>
      <c r="EJ17" s="18">
        <f>'РБ BB10%FIT15'!EJ17</f>
        <v>13365</v>
      </c>
      <c r="EK17" s="18">
        <f>'РБ BB10%FIT15'!EK17</f>
        <v>12915</v>
      </c>
      <c r="EL17" s="18">
        <f>'РБ BB10%FIT15'!EL17</f>
        <v>12915</v>
      </c>
      <c r="EM17" s="18">
        <f>'РБ BB10%FIT15'!EM17</f>
        <v>12915</v>
      </c>
      <c r="EN17" s="18">
        <f>'РБ BB10%FIT15'!EN17</f>
        <v>12915</v>
      </c>
      <c r="EO17" s="18">
        <f>'РБ BB10%FIT15'!EO17</f>
        <v>12915</v>
      </c>
      <c r="EP17" s="18">
        <f>'РБ BB10%FIT15'!EP17</f>
        <v>13365</v>
      </c>
      <c r="EQ17" s="18">
        <f>'РБ BB10%FIT15'!EQ17</f>
        <v>13365</v>
      </c>
      <c r="ER17" s="18">
        <f>'РБ BB10%FIT15'!ER17</f>
        <v>12915</v>
      </c>
      <c r="ES17" s="18">
        <f>'РБ BB10%FIT15'!ES17</f>
        <v>12915</v>
      </c>
      <c r="ET17" s="18">
        <f>'РБ BB10%FIT15'!ET17</f>
        <v>12915</v>
      </c>
      <c r="EU17" s="18">
        <f>'РБ BB10%FIT15'!EU17</f>
        <v>12915</v>
      </c>
      <c r="EV17" s="18">
        <f>'РБ BB10%FIT15'!EV17</f>
        <v>12915</v>
      </c>
      <c r="EW17" s="18">
        <f>'РБ BB10%FIT15'!EW17</f>
        <v>13365</v>
      </c>
      <c r="EX17" s="18">
        <f>'РБ BB10%FIT15'!EX17</f>
        <v>13365</v>
      </c>
      <c r="EY17" s="18">
        <f>'РБ BB10%FIT15'!EY17</f>
        <v>12915</v>
      </c>
      <c r="EZ17" s="18">
        <f>'РБ BB10%FIT15'!EZ17</f>
        <v>12915</v>
      </c>
      <c r="FA17" s="18">
        <f>'РБ BB10%FIT15'!FA17</f>
        <v>12915</v>
      </c>
      <c r="FB17" s="18">
        <f>'РБ BB10%FIT15'!FB17</f>
        <v>12915</v>
      </c>
      <c r="FC17" s="18">
        <f>'РБ BB10%FIT15'!FC17</f>
        <v>12915</v>
      </c>
      <c r="FD17" s="18">
        <f>'РБ BB10%FIT15'!FD17</f>
        <v>13365</v>
      </c>
      <c r="FE17" s="18">
        <f>'РБ BB10%FIT15'!FE17</f>
        <v>13365</v>
      </c>
      <c r="FF17" s="18">
        <f>'РБ BB10%FIT15'!FF17</f>
        <v>12015</v>
      </c>
      <c r="FG17" s="18">
        <f>'РБ BB10%FIT15'!FG17</f>
        <v>12015</v>
      </c>
      <c r="FH17" s="18">
        <f>'РБ BB10%FIT15'!FH17</f>
        <v>12015</v>
      </c>
      <c r="FI17" s="18">
        <f>'РБ BB10%FIT15'!FI17</f>
        <v>12015</v>
      </c>
      <c r="FJ17" s="18">
        <f>'РБ BB10%FIT15'!FJ17</f>
        <v>12015</v>
      </c>
      <c r="FK17" s="18">
        <f>'РБ BB10%FIT15'!FK17</f>
        <v>12015</v>
      </c>
      <c r="FL17" s="18">
        <f>'РБ BB10%FIT15'!FL17</f>
        <v>12015</v>
      </c>
      <c r="FM17" s="18">
        <f>'РБ BB10%FIT15'!FM17</f>
        <v>11565</v>
      </c>
      <c r="FN17" s="18">
        <f>'РБ BB10%FIT15'!FN17</f>
        <v>11565</v>
      </c>
      <c r="FO17" s="18">
        <f>'РБ BB10%FIT15'!FO17</f>
        <v>11565</v>
      </c>
      <c r="FP17" s="18">
        <f>'РБ BB10%FIT15'!FP17</f>
        <v>11565</v>
      </c>
      <c r="FQ17" s="18">
        <f>'РБ BB10%FIT15'!FQ17</f>
        <v>11565</v>
      </c>
      <c r="FR17" s="18">
        <f>'РБ BB10%FIT15'!FR17</f>
        <v>12015</v>
      </c>
      <c r="FS17" s="18">
        <f>'РБ BB10%FIT15'!FS17</f>
        <v>12015</v>
      </c>
      <c r="FT17" s="18">
        <f>'РБ BB10%FIT15'!FT17</f>
        <v>11565</v>
      </c>
      <c r="FU17" s="18">
        <f>'РБ BB10%FIT15'!FU17</f>
        <v>11565</v>
      </c>
      <c r="FV17" s="18">
        <f>'РБ BB10%FIT15'!FV17</f>
        <v>11565</v>
      </c>
      <c r="FW17" s="18">
        <f>'РБ BB10%FIT15'!FW17</f>
        <v>11565</v>
      </c>
      <c r="FX17" s="18">
        <f>'РБ BB10%FIT15'!FX17</f>
        <v>11565</v>
      </c>
      <c r="FY17" s="18">
        <f>'РБ BB10%FIT15'!FY17</f>
        <v>12015</v>
      </c>
      <c r="FZ17" s="18">
        <f>'РБ BB10%FIT15'!FZ17</f>
        <v>12015</v>
      </c>
      <c r="GA17" s="18">
        <f>'РБ BB10%FIT15'!GA17</f>
        <v>11565</v>
      </c>
      <c r="GB17" s="18">
        <f>'РБ BB10%FIT15'!GB17</f>
        <v>11565</v>
      </c>
      <c r="GC17" s="18">
        <f>'РБ BB10%FIT15'!GC17</f>
        <v>11565</v>
      </c>
      <c r="GD17" s="18">
        <f>'РБ BB10%FIT15'!GD17</f>
        <v>11565</v>
      </c>
      <c r="GE17" s="18">
        <f>'РБ BB10%FIT15'!GE17</f>
        <v>11565</v>
      </c>
      <c r="GF17" s="18">
        <f>'РБ BB10%FIT15'!GF17</f>
        <v>12015</v>
      </c>
      <c r="GG17" s="18">
        <f>'РБ BB10%FIT15'!GG17</f>
        <v>12015</v>
      </c>
      <c r="GH17" s="18">
        <f>'РБ BB10%FIT15'!GH17</f>
        <v>12015</v>
      </c>
      <c r="GI17" s="18">
        <f>'РБ BB10%FIT15'!GI17</f>
        <v>12015</v>
      </c>
      <c r="GJ17" s="18">
        <f>'РБ BB10%FIT15'!GJ17</f>
        <v>12015</v>
      </c>
      <c r="GK17" s="18">
        <f>'РБ BB10%FIT15'!GK17</f>
        <v>12015</v>
      </c>
      <c r="GL17" s="18">
        <f>'РБ BB10%FIT15'!GL17</f>
        <v>12015</v>
      </c>
      <c r="GM17" s="18">
        <f>'РБ BB10%FIT15'!GM17</f>
        <v>12015</v>
      </c>
      <c r="GN17" s="18">
        <f>'РБ BB10%FIT15'!GN17</f>
        <v>12015</v>
      </c>
      <c r="GO17" s="18">
        <f>'РБ BB10%FIT15'!GO17</f>
        <v>12015</v>
      </c>
      <c r="GP17" s="18">
        <f>'РБ BB10%FIT15'!GP17</f>
        <v>12015</v>
      </c>
      <c r="GQ17" s="18">
        <f>'РБ BB10%FIT15'!GQ17</f>
        <v>12015</v>
      </c>
      <c r="GR17" s="18">
        <f>'РБ BB10%FIT15'!GR17</f>
        <v>12015</v>
      </c>
    </row>
    <row r="18" spans="1:200" hidden="1" x14ac:dyDescent="0.2">
      <c r="A18" s="10">
        <v>2</v>
      </c>
      <c r="B18" s="18">
        <f>'РБ BB10%FIT15'!B18</f>
        <v>15210</v>
      </c>
      <c r="C18" s="18">
        <f>'РБ BB10%FIT15'!C18</f>
        <v>15210</v>
      </c>
      <c r="D18" s="18">
        <f>'РБ BB10%FIT15'!D18</f>
        <v>15210</v>
      </c>
      <c r="E18" s="18">
        <f>'РБ BB10%FIT15'!E18</f>
        <v>16560</v>
      </c>
      <c r="F18" s="18">
        <f>'РБ BB10%FIT15'!F18</f>
        <v>17820</v>
      </c>
      <c r="G18" s="18">
        <f>'РБ BB10%FIT15'!G18</f>
        <v>17190</v>
      </c>
      <c r="H18" s="18">
        <f>'РБ BB10%FIT15'!H18</f>
        <v>14760</v>
      </c>
      <c r="I18" s="18">
        <f>'РБ BB10%FIT15'!I18</f>
        <v>14760</v>
      </c>
      <c r="J18" s="18">
        <f>'РБ BB10%FIT15'!J18</f>
        <v>14760</v>
      </c>
      <c r="K18" s="18">
        <f>'РБ BB10%FIT15'!K18</f>
        <v>14760</v>
      </c>
      <c r="L18" s="18">
        <f>'РБ BB10%FIT15'!L18</f>
        <v>14760</v>
      </c>
      <c r="M18" s="18">
        <f>'РБ BB10%FIT15'!M18</f>
        <v>14760</v>
      </c>
      <c r="N18" s="18">
        <f>'РБ BB10%FIT15'!N18</f>
        <v>14760</v>
      </c>
      <c r="O18" s="18">
        <f>'РБ BB10%FIT15'!O18</f>
        <v>14760</v>
      </c>
      <c r="P18" s="18">
        <f>'РБ BB10%FIT15'!P18</f>
        <v>14760</v>
      </c>
      <c r="Q18" s="18">
        <f>'РБ BB10%FIT15'!Q18</f>
        <v>14760</v>
      </c>
      <c r="R18" s="18">
        <f>'РБ BB10%FIT15'!R18</f>
        <v>12060</v>
      </c>
      <c r="S18" s="18">
        <f>'РБ BB10%FIT15'!S18</f>
        <v>12060</v>
      </c>
      <c r="T18" s="18">
        <f>'РБ BB10%FIT15'!T18</f>
        <v>12330</v>
      </c>
      <c r="U18" s="18">
        <f>'РБ BB10%FIT15'!U18</f>
        <v>12330</v>
      </c>
      <c r="V18" s="18">
        <f>'РБ BB10%FIT15'!V18</f>
        <v>11790</v>
      </c>
      <c r="W18" s="18">
        <f>'РБ BB10%FIT15'!W18</f>
        <v>11790</v>
      </c>
      <c r="X18" s="18">
        <f>'РБ BB10%FIT15'!X18</f>
        <v>11790</v>
      </c>
      <c r="Y18" s="18">
        <f>'РБ BB10%FIT15'!Y18</f>
        <v>11790</v>
      </c>
      <c r="Z18" s="18">
        <f>'РБ BB10%FIT15'!Z18</f>
        <v>11790</v>
      </c>
      <c r="AA18" s="18">
        <f>'РБ BB10%FIT15'!AA18</f>
        <v>12060</v>
      </c>
      <c r="AB18" s="18">
        <f>'РБ BB10%FIT15'!AB18</f>
        <v>12060</v>
      </c>
      <c r="AC18" s="18">
        <f>'РБ BB10%FIT15'!AC18</f>
        <v>11790</v>
      </c>
      <c r="AD18" s="18">
        <f>'РБ BB10%FIT15'!AD18</f>
        <v>11790</v>
      </c>
      <c r="AE18" s="18">
        <f>'РБ BB10%FIT15'!AE18</f>
        <v>11790</v>
      </c>
      <c r="AF18" s="18">
        <f>'РБ BB10%FIT15'!AF18</f>
        <v>11790</v>
      </c>
      <c r="AG18" s="18">
        <f>'РБ BB10%FIT15'!AG18</f>
        <v>11790</v>
      </c>
      <c r="AH18" s="18">
        <f>'РБ BB10%FIT15'!AH18</f>
        <v>11790</v>
      </c>
      <c r="AI18" s="18">
        <f>'РБ BB10%FIT15'!AI18</f>
        <v>11790</v>
      </c>
      <c r="AJ18" s="18">
        <f>'РБ BB10%FIT15'!AJ18</f>
        <v>11790</v>
      </c>
      <c r="AK18" s="18">
        <f>'РБ BB10%FIT15'!AK18</f>
        <v>11790</v>
      </c>
      <c r="AL18" s="18">
        <f>'РБ BB10%FIT15'!AL18</f>
        <v>11790</v>
      </c>
      <c r="AM18" s="18">
        <f>'РБ BB10%FIT15'!AM18</f>
        <v>11790</v>
      </c>
      <c r="AN18" s="18">
        <f>'РБ BB10%FIT15'!AN18</f>
        <v>11790</v>
      </c>
      <c r="AO18" s="18">
        <f>'РБ BB10%FIT15'!AO18</f>
        <v>12060</v>
      </c>
      <c r="AP18" s="18">
        <f>'РБ BB10%FIT15'!AP18</f>
        <v>12060</v>
      </c>
      <c r="AQ18" s="18">
        <f>'РБ BB10%FIT15'!AQ18</f>
        <v>11790</v>
      </c>
      <c r="AR18" s="18">
        <f>'РБ BB10%FIT15'!AR18</f>
        <v>11790</v>
      </c>
      <c r="AS18" s="18">
        <f>'РБ BB10%FIT15'!AS18</f>
        <v>11790</v>
      </c>
      <c r="AT18" s="18">
        <f>'РБ BB10%FIT15'!AT18</f>
        <v>11790</v>
      </c>
      <c r="AU18" s="18">
        <f>'РБ BB10%FIT15'!AU18</f>
        <v>12600</v>
      </c>
      <c r="AV18" s="18">
        <f>'РБ BB10%FIT15'!AV18</f>
        <v>12600</v>
      </c>
      <c r="AW18" s="18">
        <f>'РБ BB10%FIT15'!AW18</f>
        <v>12600</v>
      </c>
      <c r="AX18" s="18">
        <f>'РБ BB10%FIT15'!AX18</f>
        <v>12060</v>
      </c>
      <c r="AY18" s="18">
        <f>'РБ BB10%FIT15'!AY18</f>
        <v>12060</v>
      </c>
      <c r="AZ18" s="18">
        <f>'РБ BB10%FIT15'!AZ18</f>
        <v>12060</v>
      </c>
      <c r="BA18" s="18">
        <f>'РБ BB10%FIT15'!BA18</f>
        <v>12060</v>
      </c>
      <c r="BB18" s="18">
        <f>'РБ BB10%FIT15'!BB18</f>
        <v>12060</v>
      </c>
      <c r="BC18" s="18">
        <f>'РБ BB10%FIT15'!BC18</f>
        <v>12330</v>
      </c>
      <c r="BD18" s="18">
        <f>'РБ BB10%FIT15'!BD18</f>
        <v>12330</v>
      </c>
      <c r="BE18" s="18">
        <f>'РБ BB10%FIT15'!BE18</f>
        <v>12330</v>
      </c>
      <c r="BF18" s="18">
        <f>'РБ BB10%FIT15'!BF18</f>
        <v>11790</v>
      </c>
      <c r="BG18" s="18">
        <f>'РБ BB10%FIT15'!BG18</f>
        <v>11790</v>
      </c>
      <c r="BH18" s="18">
        <f>'РБ BB10%FIT15'!BH18</f>
        <v>11790</v>
      </c>
      <c r="BI18" s="18">
        <f>'РБ BB10%FIT15'!BI18</f>
        <v>11790</v>
      </c>
      <c r="BJ18" s="18">
        <f>'РБ BB10%FIT15'!BJ18</f>
        <v>11790</v>
      </c>
      <c r="BK18" s="18">
        <f>'РБ BB10%FIT15'!BK18</f>
        <v>11790</v>
      </c>
      <c r="BL18" s="18">
        <f>'РБ BB10%FIT15'!BL18</f>
        <v>11790</v>
      </c>
      <c r="BM18" s="18">
        <f>'РБ BB10%FIT15'!BM18</f>
        <v>11790</v>
      </c>
      <c r="BN18" s="18">
        <f>'РБ BB10%FIT15'!BN18</f>
        <v>11790</v>
      </c>
      <c r="BO18" s="18">
        <f>'РБ BB10%FIT15'!BO18</f>
        <v>11790</v>
      </c>
      <c r="BP18" s="18">
        <f>'РБ BB10%FIT15'!BP18</f>
        <v>11790</v>
      </c>
      <c r="BQ18" s="18">
        <f>'РБ BB10%FIT15'!BQ18</f>
        <v>11790</v>
      </c>
      <c r="BR18" s="18">
        <f>'РБ BB10%FIT15'!BR18</f>
        <v>11790</v>
      </c>
      <c r="BS18" s="18">
        <f>'РБ BB10%FIT15'!BS18</f>
        <v>11790</v>
      </c>
      <c r="BT18" s="18">
        <f>'РБ BB10%FIT15'!BT18</f>
        <v>11790</v>
      </c>
      <c r="BU18" s="18">
        <f>'РБ BB10%FIT15'!BU18</f>
        <v>11790</v>
      </c>
      <c r="BV18" s="18">
        <f>'РБ BB10%FIT15'!BV18</f>
        <v>11790</v>
      </c>
      <c r="BW18" s="18">
        <f>'РБ BB10%FIT15'!BW18</f>
        <v>11790</v>
      </c>
      <c r="BX18" s="18">
        <f>'РБ BB10%FIT15'!BX18</f>
        <v>11790</v>
      </c>
      <c r="BY18" s="18">
        <f>'РБ BB10%FIT15'!BY18</f>
        <v>11790</v>
      </c>
      <c r="BZ18" s="18">
        <f>'РБ BB10%FIT15'!BZ18</f>
        <v>11790</v>
      </c>
      <c r="CA18" s="18">
        <f>'РБ BB10%FIT15'!CA18</f>
        <v>12060</v>
      </c>
      <c r="CB18" s="18">
        <f>'РБ BB10%FIT15'!CB18</f>
        <v>12060</v>
      </c>
      <c r="CC18" s="18">
        <f>'РБ BB10%FIT15'!CC18</f>
        <v>12060</v>
      </c>
      <c r="CD18" s="18">
        <f>'РБ BB10%FIT15'!CD18</f>
        <v>12060</v>
      </c>
      <c r="CE18" s="18">
        <f>'РБ BB10%FIT15'!CE18</f>
        <v>17190</v>
      </c>
      <c r="CF18" s="18">
        <f>'РБ BB10%FIT15'!CF18</f>
        <v>17190</v>
      </c>
      <c r="CG18" s="60">
        <f>'РБ BB10%FIT15'!CG18</f>
        <v>17190</v>
      </c>
      <c r="CH18" s="60">
        <f>'РБ BB10%FIT15'!CH18</f>
        <v>17190</v>
      </c>
      <c r="CI18" s="60">
        <f>'РБ BB10%FIT15'!CI18</f>
        <v>17190</v>
      </c>
      <c r="CJ18" s="60">
        <f>'РБ BB10%FIT15'!CJ18</f>
        <v>17190</v>
      </c>
      <c r="CK18" s="60">
        <f>'РБ BB10%FIT15'!CK18</f>
        <v>17190</v>
      </c>
      <c r="CL18" s="18">
        <f>'РБ BB10%FIT15'!CL18</f>
        <v>17190</v>
      </c>
      <c r="CM18" s="18">
        <f>'РБ BB10%FIT15'!CM18</f>
        <v>17190</v>
      </c>
      <c r="CN18" s="18">
        <f>'РБ BB10%FIT15'!CN18</f>
        <v>17550</v>
      </c>
      <c r="CO18" s="30">
        <f>'РБ BB10%FIT15'!CO18</f>
        <v>17550</v>
      </c>
      <c r="CP18" s="30">
        <f>'РБ BB10%FIT15'!CP18</f>
        <v>17550</v>
      </c>
      <c r="CQ18" s="30">
        <f>'РБ BB10%FIT15'!CQ18</f>
        <v>17550</v>
      </c>
      <c r="CR18" s="30">
        <f>'РБ BB10%FIT15'!CR18</f>
        <v>17550</v>
      </c>
      <c r="CS18" s="30">
        <f>'РБ BB10%FIT15'!CS18</f>
        <v>17550</v>
      </c>
      <c r="CT18" s="18">
        <f>'РБ BB10%FIT15'!CT18</f>
        <v>17550</v>
      </c>
      <c r="CU18" s="18">
        <f>'РБ BB10%FIT15'!CU18</f>
        <v>14850</v>
      </c>
      <c r="CV18" s="18">
        <f>'РБ BB10%FIT15'!CV18</f>
        <v>14850</v>
      </c>
      <c r="CW18" s="18">
        <f>'РБ BB10%FIT15'!CW18</f>
        <v>14850</v>
      </c>
      <c r="CX18" s="18">
        <f>'РБ BB10%FIT15'!CX18</f>
        <v>14850</v>
      </c>
      <c r="CY18" s="18">
        <f>'РБ BB10%FIT15'!CY18</f>
        <v>14850</v>
      </c>
      <c r="CZ18" s="18">
        <f>'РБ BB10%FIT15'!CZ18</f>
        <v>14850</v>
      </c>
      <c r="DA18" s="18">
        <f>'РБ BB10%FIT15'!DA18</f>
        <v>14850</v>
      </c>
      <c r="DB18" s="18">
        <f>'РБ BB10%FIT15'!DB18</f>
        <v>14850</v>
      </c>
      <c r="DC18" s="18">
        <f>'РБ BB10%FIT15'!DC18</f>
        <v>17550</v>
      </c>
      <c r="DD18" s="18">
        <f>'РБ BB10%FIT15'!DD18</f>
        <v>17550</v>
      </c>
      <c r="DE18" s="18">
        <f>'РБ BB10%FIT15'!DE18</f>
        <v>17550</v>
      </c>
      <c r="DF18" s="18">
        <f>'РБ BB10%FIT15'!DF18</f>
        <v>17550</v>
      </c>
      <c r="DG18" s="18">
        <f>'РБ BB10%FIT15'!DG18</f>
        <v>17550</v>
      </c>
      <c r="DH18" s="18">
        <f>'РБ BB10%FIT15'!DH18</f>
        <v>17550</v>
      </c>
      <c r="DI18" s="18">
        <f>'РБ BB10%FIT15'!DI18</f>
        <v>17550</v>
      </c>
      <c r="DJ18" s="18">
        <f>'РБ BB10%FIT15'!DJ18</f>
        <v>17550</v>
      </c>
      <c r="DK18" s="18">
        <f>'РБ BB10%FIT15'!DK18</f>
        <v>17550</v>
      </c>
      <c r="DL18" s="18">
        <f>'РБ BB10%FIT15'!DL18</f>
        <v>17550</v>
      </c>
      <c r="DM18" s="18">
        <f>'РБ BB10%FIT15'!DM18</f>
        <v>17550</v>
      </c>
      <c r="DN18" s="18">
        <f>'РБ BB10%FIT15'!DN18</f>
        <v>17550</v>
      </c>
      <c r="DO18" s="18">
        <f>'РБ BB10%FIT15'!DO18</f>
        <v>17550</v>
      </c>
      <c r="DP18" s="18">
        <f>'РБ BB10%FIT15'!DP18</f>
        <v>17550</v>
      </c>
      <c r="DQ18" s="18">
        <f>'РБ BB10%FIT15'!DQ18</f>
        <v>14400</v>
      </c>
      <c r="DR18" s="18">
        <f>'РБ BB10%FIT15'!DR18</f>
        <v>14400</v>
      </c>
      <c r="DS18" s="18">
        <f>'РБ BB10%FIT15'!DS18</f>
        <v>14400</v>
      </c>
      <c r="DT18" s="18">
        <f>'РБ BB10%FIT15'!DT18</f>
        <v>14400</v>
      </c>
      <c r="DU18" s="18">
        <f>'РБ BB10%FIT15'!DU18</f>
        <v>14850</v>
      </c>
      <c r="DV18" s="18">
        <f>'РБ BB10%FIT15'!DV18</f>
        <v>14850</v>
      </c>
      <c r="DW18" s="18">
        <f>'РБ BB10%FIT15'!DW18</f>
        <v>14400</v>
      </c>
      <c r="DX18" s="18">
        <f>'РБ BB10%FIT15'!DX18</f>
        <v>14400</v>
      </c>
      <c r="DY18" s="18">
        <f>'РБ BB10%FIT15'!DY18</f>
        <v>14400</v>
      </c>
      <c r="DZ18" s="18">
        <f>'РБ BB10%FIT15'!DZ18</f>
        <v>14400</v>
      </c>
      <c r="EA18" s="18">
        <f>'РБ BB10%FIT15'!EA18</f>
        <v>14400</v>
      </c>
      <c r="EB18" s="18">
        <f>'РБ BB10%FIT15'!EB18</f>
        <v>14850</v>
      </c>
      <c r="EC18" s="18">
        <f>'РБ BB10%FIT15'!EC18</f>
        <v>14850</v>
      </c>
      <c r="ED18" s="18">
        <f>'РБ BB10%FIT15'!ED18</f>
        <v>14400</v>
      </c>
      <c r="EE18" s="18">
        <f>'РБ BB10%FIT15'!EE18</f>
        <v>14400</v>
      </c>
      <c r="EF18" s="18">
        <f>'РБ BB10%FIT15'!EF18</f>
        <v>14400</v>
      </c>
      <c r="EG18" s="18">
        <f>'РБ BB10%FIT15'!EG18</f>
        <v>14400</v>
      </c>
      <c r="EH18" s="18">
        <f>'РБ BB10%FIT15'!EH18</f>
        <v>14400</v>
      </c>
      <c r="EI18" s="18">
        <f>'РБ BB10%FIT15'!EI18</f>
        <v>14850</v>
      </c>
      <c r="EJ18" s="18">
        <f>'РБ BB10%FIT15'!EJ18</f>
        <v>14850</v>
      </c>
      <c r="EK18" s="18">
        <f>'РБ BB10%FIT15'!EK18</f>
        <v>14400</v>
      </c>
      <c r="EL18" s="18">
        <f>'РБ BB10%FIT15'!EL18</f>
        <v>14400</v>
      </c>
      <c r="EM18" s="18">
        <f>'РБ BB10%FIT15'!EM18</f>
        <v>14400</v>
      </c>
      <c r="EN18" s="18">
        <f>'РБ BB10%FIT15'!EN18</f>
        <v>14400</v>
      </c>
      <c r="EO18" s="18">
        <f>'РБ BB10%FIT15'!EO18</f>
        <v>14400</v>
      </c>
      <c r="EP18" s="18">
        <f>'РБ BB10%FIT15'!EP18</f>
        <v>14850</v>
      </c>
      <c r="EQ18" s="18">
        <f>'РБ BB10%FIT15'!EQ18</f>
        <v>14850</v>
      </c>
      <c r="ER18" s="18">
        <f>'РБ BB10%FIT15'!ER18</f>
        <v>14400</v>
      </c>
      <c r="ES18" s="18">
        <f>'РБ BB10%FIT15'!ES18</f>
        <v>14400</v>
      </c>
      <c r="ET18" s="18">
        <f>'РБ BB10%FIT15'!ET18</f>
        <v>14400</v>
      </c>
      <c r="EU18" s="18">
        <f>'РБ BB10%FIT15'!EU18</f>
        <v>14400</v>
      </c>
      <c r="EV18" s="18">
        <f>'РБ BB10%FIT15'!EV18</f>
        <v>14400</v>
      </c>
      <c r="EW18" s="18">
        <f>'РБ BB10%FIT15'!EW18</f>
        <v>14850</v>
      </c>
      <c r="EX18" s="18">
        <f>'РБ BB10%FIT15'!EX18</f>
        <v>14850</v>
      </c>
      <c r="EY18" s="18">
        <f>'РБ BB10%FIT15'!EY18</f>
        <v>14400</v>
      </c>
      <c r="EZ18" s="18">
        <f>'РБ BB10%FIT15'!EZ18</f>
        <v>14400</v>
      </c>
      <c r="FA18" s="18">
        <f>'РБ BB10%FIT15'!FA18</f>
        <v>14400</v>
      </c>
      <c r="FB18" s="18">
        <f>'РБ BB10%FIT15'!FB18</f>
        <v>14400</v>
      </c>
      <c r="FC18" s="18">
        <f>'РБ BB10%FIT15'!FC18</f>
        <v>14400</v>
      </c>
      <c r="FD18" s="18">
        <f>'РБ BB10%FIT15'!FD18</f>
        <v>14850</v>
      </c>
      <c r="FE18" s="18">
        <f>'РБ BB10%FIT15'!FE18</f>
        <v>14850</v>
      </c>
      <c r="FF18" s="18">
        <f>'РБ BB10%FIT15'!FF18</f>
        <v>13500</v>
      </c>
      <c r="FG18" s="18">
        <f>'РБ BB10%FIT15'!FG18</f>
        <v>13500</v>
      </c>
      <c r="FH18" s="18">
        <f>'РБ BB10%FIT15'!FH18</f>
        <v>13500</v>
      </c>
      <c r="FI18" s="18">
        <f>'РБ BB10%FIT15'!FI18</f>
        <v>13500</v>
      </c>
      <c r="FJ18" s="18">
        <f>'РБ BB10%FIT15'!FJ18</f>
        <v>13500</v>
      </c>
      <c r="FK18" s="18">
        <f>'РБ BB10%FIT15'!FK18</f>
        <v>13500</v>
      </c>
      <c r="FL18" s="18">
        <f>'РБ BB10%FIT15'!FL18</f>
        <v>13500</v>
      </c>
      <c r="FM18" s="18">
        <f>'РБ BB10%FIT15'!FM18</f>
        <v>13050</v>
      </c>
      <c r="FN18" s="18">
        <f>'РБ BB10%FIT15'!FN18</f>
        <v>13050</v>
      </c>
      <c r="FO18" s="18">
        <f>'РБ BB10%FIT15'!FO18</f>
        <v>13050</v>
      </c>
      <c r="FP18" s="18">
        <f>'РБ BB10%FIT15'!FP18</f>
        <v>13050</v>
      </c>
      <c r="FQ18" s="18">
        <f>'РБ BB10%FIT15'!FQ18</f>
        <v>13050</v>
      </c>
      <c r="FR18" s="18">
        <f>'РБ BB10%FIT15'!FR18</f>
        <v>13500</v>
      </c>
      <c r="FS18" s="18">
        <f>'РБ BB10%FIT15'!FS18</f>
        <v>13500</v>
      </c>
      <c r="FT18" s="18">
        <f>'РБ BB10%FIT15'!FT18</f>
        <v>13050</v>
      </c>
      <c r="FU18" s="18">
        <f>'РБ BB10%FIT15'!FU18</f>
        <v>13050</v>
      </c>
      <c r="FV18" s="18">
        <f>'РБ BB10%FIT15'!FV18</f>
        <v>13050</v>
      </c>
      <c r="FW18" s="18">
        <f>'РБ BB10%FIT15'!FW18</f>
        <v>13050</v>
      </c>
      <c r="FX18" s="18">
        <f>'РБ BB10%FIT15'!FX18</f>
        <v>13050</v>
      </c>
      <c r="FY18" s="18">
        <f>'РБ BB10%FIT15'!FY18</f>
        <v>13500</v>
      </c>
      <c r="FZ18" s="18">
        <f>'РБ BB10%FIT15'!FZ18</f>
        <v>13500</v>
      </c>
      <c r="GA18" s="18">
        <f>'РБ BB10%FIT15'!GA18</f>
        <v>13050</v>
      </c>
      <c r="GB18" s="18">
        <f>'РБ BB10%FIT15'!GB18</f>
        <v>13050</v>
      </c>
      <c r="GC18" s="18">
        <f>'РБ BB10%FIT15'!GC18</f>
        <v>13050</v>
      </c>
      <c r="GD18" s="18">
        <f>'РБ BB10%FIT15'!GD18</f>
        <v>13050</v>
      </c>
      <c r="GE18" s="18">
        <f>'РБ BB10%FIT15'!GE18</f>
        <v>13050</v>
      </c>
      <c r="GF18" s="18">
        <f>'РБ BB10%FIT15'!GF18</f>
        <v>13500</v>
      </c>
      <c r="GG18" s="18">
        <f>'РБ BB10%FIT15'!GG18</f>
        <v>13500</v>
      </c>
      <c r="GH18" s="18">
        <f>'РБ BB10%FIT15'!GH18</f>
        <v>13500</v>
      </c>
      <c r="GI18" s="18">
        <f>'РБ BB10%FIT15'!GI18</f>
        <v>13500</v>
      </c>
      <c r="GJ18" s="18">
        <f>'РБ BB10%FIT15'!GJ18</f>
        <v>13500</v>
      </c>
      <c r="GK18" s="18">
        <f>'РБ BB10%FIT15'!GK18</f>
        <v>13500</v>
      </c>
      <c r="GL18" s="18">
        <f>'РБ BB10%FIT15'!GL18</f>
        <v>13500</v>
      </c>
      <c r="GM18" s="18">
        <f>'РБ BB10%FIT15'!GM18</f>
        <v>13500</v>
      </c>
      <c r="GN18" s="18">
        <f>'РБ BB10%FIT15'!GN18</f>
        <v>13500</v>
      </c>
      <c r="GO18" s="18">
        <f>'РБ BB10%FIT15'!GO18</f>
        <v>13500</v>
      </c>
      <c r="GP18" s="18">
        <f>'РБ BB10%FIT15'!GP18</f>
        <v>13500</v>
      </c>
      <c r="GQ18" s="18">
        <f>'РБ BB10%FIT15'!GQ18</f>
        <v>13500</v>
      </c>
      <c r="GR18" s="18">
        <f>'РБ BB10%FIT15'!GR18</f>
        <v>13500</v>
      </c>
    </row>
    <row r="19" spans="1:200" hidden="1" x14ac:dyDescent="0.2">
      <c r="A19" s="34" t="s">
        <v>18</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60"/>
      <c r="CH19" s="60"/>
      <c r="CI19" s="60"/>
      <c r="CJ19" s="60"/>
      <c r="CK19" s="60"/>
      <c r="CL19" s="18"/>
      <c r="CM19" s="18"/>
      <c r="CN19" s="18"/>
      <c r="CO19" s="30"/>
      <c r="CP19" s="30"/>
      <c r="CQ19" s="30"/>
      <c r="CR19" s="30"/>
      <c r="CS19" s="30"/>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row>
    <row r="20" spans="1:200" hidden="1" x14ac:dyDescent="0.2">
      <c r="A20" s="30">
        <v>1</v>
      </c>
      <c r="B20" s="18">
        <f>'РБ BB10%FIT15'!B20</f>
        <v>15345</v>
      </c>
      <c r="C20" s="18">
        <f>'РБ BB10%FIT15'!C20</f>
        <v>15345</v>
      </c>
      <c r="D20" s="18">
        <f>'РБ BB10%FIT15'!D20</f>
        <v>15345</v>
      </c>
      <c r="E20" s="18">
        <f>'РБ BB10%FIT15'!E20</f>
        <v>16695</v>
      </c>
      <c r="F20" s="18">
        <f>'РБ BB10%FIT15'!F20</f>
        <v>17955</v>
      </c>
      <c r="G20" s="18">
        <f>'РБ BB10%FIT15'!G20</f>
        <v>17325</v>
      </c>
      <c r="H20" s="18">
        <f>'РБ BB10%FIT15'!H20</f>
        <v>14895</v>
      </c>
      <c r="I20" s="18">
        <f>'РБ BB10%FIT15'!I20</f>
        <v>14895</v>
      </c>
      <c r="J20" s="18">
        <f>'РБ BB10%FIT15'!J20</f>
        <v>14895</v>
      </c>
      <c r="K20" s="18">
        <f>'РБ BB10%FIT15'!K20</f>
        <v>14895</v>
      </c>
      <c r="L20" s="18">
        <f>'РБ BB10%FIT15'!L20</f>
        <v>14895</v>
      </c>
      <c r="M20" s="18">
        <f>'РБ BB10%FIT15'!M20</f>
        <v>14895</v>
      </c>
      <c r="N20" s="18">
        <f>'РБ BB10%FIT15'!N20</f>
        <v>14895</v>
      </c>
      <c r="O20" s="18">
        <f>'РБ BB10%FIT15'!O20</f>
        <v>14895</v>
      </c>
      <c r="P20" s="18">
        <f>'РБ BB10%FIT15'!P20</f>
        <v>14895</v>
      </c>
      <c r="Q20" s="18">
        <f>'РБ BB10%FIT15'!Q20</f>
        <v>14895</v>
      </c>
      <c r="R20" s="18">
        <f>'РБ BB10%FIT15'!R20</f>
        <v>13275</v>
      </c>
      <c r="S20" s="18">
        <f>'РБ BB10%FIT15'!S20</f>
        <v>13275</v>
      </c>
      <c r="T20" s="18">
        <f>'РБ BB10%FIT15'!T20</f>
        <v>13545</v>
      </c>
      <c r="U20" s="18">
        <f>'РБ BB10%FIT15'!U20</f>
        <v>13545</v>
      </c>
      <c r="V20" s="18">
        <f>'РБ BB10%FIT15'!V20</f>
        <v>13005</v>
      </c>
      <c r="W20" s="18">
        <f>'РБ BB10%FIT15'!W20</f>
        <v>13005</v>
      </c>
      <c r="X20" s="18">
        <f>'РБ BB10%FIT15'!X20</f>
        <v>13005</v>
      </c>
      <c r="Y20" s="18">
        <f>'РБ BB10%FIT15'!Y20</f>
        <v>13005</v>
      </c>
      <c r="Z20" s="18">
        <f>'РБ BB10%FIT15'!Z20</f>
        <v>13005</v>
      </c>
      <c r="AA20" s="18">
        <f>'РБ BB10%FIT15'!AA20</f>
        <v>13275</v>
      </c>
      <c r="AB20" s="18">
        <f>'РБ BB10%FIT15'!AB20</f>
        <v>13275</v>
      </c>
      <c r="AC20" s="18">
        <f>'РБ BB10%FIT15'!AC20</f>
        <v>13005</v>
      </c>
      <c r="AD20" s="18">
        <f>'РБ BB10%FIT15'!AD20</f>
        <v>13005</v>
      </c>
      <c r="AE20" s="18">
        <f>'РБ BB10%FIT15'!AE20</f>
        <v>13005</v>
      </c>
      <c r="AF20" s="18">
        <f>'РБ BB10%FIT15'!AF20</f>
        <v>13005</v>
      </c>
      <c r="AG20" s="18">
        <f>'РБ BB10%FIT15'!AG20</f>
        <v>13005</v>
      </c>
      <c r="AH20" s="18">
        <f>'РБ BB10%FIT15'!AH20</f>
        <v>13005</v>
      </c>
      <c r="AI20" s="18">
        <f>'РБ BB10%FIT15'!AI20</f>
        <v>13005</v>
      </c>
      <c r="AJ20" s="18">
        <f>'РБ BB10%FIT15'!AJ20</f>
        <v>13005</v>
      </c>
      <c r="AK20" s="18">
        <f>'РБ BB10%FIT15'!AK20</f>
        <v>13005</v>
      </c>
      <c r="AL20" s="18">
        <f>'РБ BB10%FIT15'!AL20</f>
        <v>13005</v>
      </c>
      <c r="AM20" s="18">
        <f>'РБ BB10%FIT15'!AM20</f>
        <v>13005</v>
      </c>
      <c r="AN20" s="18">
        <f>'РБ BB10%FIT15'!AN20</f>
        <v>13005</v>
      </c>
      <c r="AO20" s="18">
        <f>'РБ BB10%FIT15'!AO20</f>
        <v>13275</v>
      </c>
      <c r="AP20" s="18">
        <f>'РБ BB10%FIT15'!AP20</f>
        <v>13275</v>
      </c>
      <c r="AQ20" s="18">
        <f>'РБ BB10%FIT15'!AQ20</f>
        <v>13005</v>
      </c>
      <c r="AR20" s="18">
        <f>'РБ BB10%FIT15'!AR20</f>
        <v>13005</v>
      </c>
      <c r="AS20" s="18">
        <f>'РБ BB10%FIT15'!AS20</f>
        <v>13005</v>
      </c>
      <c r="AT20" s="18">
        <f>'РБ BB10%FIT15'!AT20</f>
        <v>13005</v>
      </c>
      <c r="AU20" s="18">
        <f>'РБ BB10%FIT15'!AU20</f>
        <v>13815</v>
      </c>
      <c r="AV20" s="18">
        <f>'РБ BB10%FIT15'!AV20</f>
        <v>13815</v>
      </c>
      <c r="AW20" s="18">
        <f>'РБ BB10%FIT15'!AW20</f>
        <v>13815</v>
      </c>
      <c r="AX20" s="18">
        <f>'РБ BB10%FIT15'!AX20</f>
        <v>13275</v>
      </c>
      <c r="AY20" s="18">
        <f>'РБ BB10%FIT15'!AY20</f>
        <v>13275</v>
      </c>
      <c r="AZ20" s="18">
        <f>'РБ BB10%FIT15'!AZ20</f>
        <v>13275</v>
      </c>
      <c r="BA20" s="18">
        <f>'РБ BB10%FIT15'!BA20</f>
        <v>13275</v>
      </c>
      <c r="BB20" s="18">
        <f>'РБ BB10%FIT15'!BB20</f>
        <v>13275</v>
      </c>
      <c r="BC20" s="18">
        <f>'РБ BB10%FIT15'!BC20</f>
        <v>13545</v>
      </c>
      <c r="BD20" s="18">
        <f>'РБ BB10%FIT15'!BD20</f>
        <v>13545</v>
      </c>
      <c r="BE20" s="18">
        <f>'РБ BB10%FIT15'!BE20</f>
        <v>13545</v>
      </c>
      <c r="BF20" s="18">
        <f>'РБ BB10%FIT15'!BF20</f>
        <v>13005</v>
      </c>
      <c r="BG20" s="18">
        <f>'РБ BB10%FIT15'!BG20</f>
        <v>13005</v>
      </c>
      <c r="BH20" s="18">
        <f>'РБ BB10%FIT15'!BH20</f>
        <v>13005</v>
      </c>
      <c r="BI20" s="18">
        <f>'РБ BB10%FIT15'!BI20</f>
        <v>13005</v>
      </c>
      <c r="BJ20" s="18">
        <f>'РБ BB10%FIT15'!BJ20</f>
        <v>13005</v>
      </c>
      <c r="BK20" s="18">
        <f>'РБ BB10%FIT15'!BK20</f>
        <v>13005</v>
      </c>
      <c r="BL20" s="18">
        <f>'РБ BB10%FIT15'!BL20</f>
        <v>13005</v>
      </c>
      <c r="BM20" s="18">
        <f>'РБ BB10%FIT15'!BM20</f>
        <v>13005</v>
      </c>
      <c r="BN20" s="18">
        <f>'РБ BB10%FIT15'!BN20</f>
        <v>13005</v>
      </c>
      <c r="BO20" s="18">
        <f>'РБ BB10%FIT15'!BO20</f>
        <v>13005</v>
      </c>
      <c r="BP20" s="18">
        <f>'РБ BB10%FIT15'!BP20</f>
        <v>13005</v>
      </c>
      <c r="BQ20" s="18">
        <f>'РБ BB10%FIT15'!BQ20</f>
        <v>13005</v>
      </c>
      <c r="BR20" s="18">
        <f>'РБ BB10%FIT15'!BR20</f>
        <v>13005</v>
      </c>
      <c r="BS20" s="18">
        <f>'РБ BB10%FIT15'!BS20</f>
        <v>13005</v>
      </c>
      <c r="BT20" s="18">
        <f>'РБ BB10%FIT15'!BT20</f>
        <v>13005</v>
      </c>
      <c r="BU20" s="18">
        <f>'РБ BB10%FIT15'!BU20</f>
        <v>13005</v>
      </c>
      <c r="BV20" s="18">
        <f>'РБ BB10%FIT15'!BV20</f>
        <v>13005</v>
      </c>
      <c r="BW20" s="18">
        <f>'РБ BB10%FIT15'!BW20</f>
        <v>13005</v>
      </c>
      <c r="BX20" s="18">
        <f>'РБ BB10%FIT15'!BX20</f>
        <v>13005</v>
      </c>
      <c r="BY20" s="18">
        <f>'РБ BB10%FIT15'!BY20</f>
        <v>13005</v>
      </c>
      <c r="BZ20" s="18">
        <f>'РБ BB10%FIT15'!BZ20</f>
        <v>13005</v>
      </c>
      <c r="CA20" s="18">
        <f>'РБ BB10%FIT15'!CA20</f>
        <v>13275</v>
      </c>
      <c r="CB20" s="18">
        <f>'РБ BB10%FIT15'!CB20</f>
        <v>13275</v>
      </c>
      <c r="CC20" s="18">
        <f>'РБ BB10%FIT15'!CC20</f>
        <v>13275</v>
      </c>
      <c r="CD20" s="18">
        <f>'РБ BB10%FIT15'!CD20</f>
        <v>13275</v>
      </c>
      <c r="CE20" s="18">
        <f>'РБ BB10%FIT15'!CE20</f>
        <v>18405</v>
      </c>
      <c r="CF20" s="18">
        <f>'РБ BB10%FIT15'!CF20</f>
        <v>18405</v>
      </c>
      <c r="CG20" s="60">
        <f>'РБ BB10%FIT15'!CG20</f>
        <v>18405</v>
      </c>
      <c r="CH20" s="60">
        <f>'РБ BB10%FIT15'!CH20</f>
        <v>18405</v>
      </c>
      <c r="CI20" s="60">
        <f>'РБ BB10%FIT15'!CI20</f>
        <v>18405</v>
      </c>
      <c r="CJ20" s="60">
        <f>'РБ BB10%FIT15'!CJ20</f>
        <v>18405</v>
      </c>
      <c r="CK20" s="60">
        <f>'РБ BB10%FIT15'!CK20</f>
        <v>18405</v>
      </c>
      <c r="CL20" s="18">
        <f>'РБ BB10%FIT15'!CL20</f>
        <v>18405</v>
      </c>
      <c r="CM20" s="18">
        <f>'РБ BB10%FIT15'!CM20</f>
        <v>18405</v>
      </c>
      <c r="CN20" s="18">
        <f>'РБ BB10%FIT15'!CN20</f>
        <v>18765</v>
      </c>
      <c r="CO20" s="30">
        <f>'РБ BB10%FIT15'!CO20</f>
        <v>18765</v>
      </c>
      <c r="CP20" s="30">
        <f>'РБ BB10%FIT15'!CP20</f>
        <v>18765</v>
      </c>
      <c r="CQ20" s="30">
        <f>'РБ BB10%FIT15'!CQ20</f>
        <v>18765</v>
      </c>
      <c r="CR20" s="30">
        <f>'РБ BB10%FIT15'!CR20</f>
        <v>18765</v>
      </c>
      <c r="CS20" s="30">
        <f>'РБ BB10%FIT15'!CS20</f>
        <v>18765</v>
      </c>
      <c r="CT20" s="18">
        <f>'РБ BB10%FIT15'!CT20</f>
        <v>18765</v>
      </c>
      <c r="CU20" s="18">
        <f>'РБ BB10%FIT15'!CU20</f>
        <v>16065</v>
      </c>
      <c r="CV20" s="18">
        <f>'РБ BB10%FIT15'!CV20</f>
        <v>16065</v>
      </c>
      <c r="CW20" s="18">
        <f>'РБ BB10%FIT15'!CW20</f>
        <v>16065</v>
      </c>
      <c r="CX20" s="18">
        <f>'РБ BB10%FIT15'!CX20</f>
        <v>16065</v>
      </c>
      <c r="CY20" s="18">
        <f>'РБ BB10%FIT15'!CY20</f>
        <v>16065</v>
      </c>
      <c r="CZ20" s="18">
        <f>'РБ BB10%FIT15'!CZ20</f>
        <v>16065</v>
      </c>
      <c r="DA20" s="18">
        <f>'РБ BB10%FIT15'!DA20</f>
        <v>16065</v>
      </c>
      <c r="DB20" s="18">
        <f>'РБ BB10%FIT15'!DB20</f>
        <v>16065</v>
      </c>
      <c r="DC20" s="18">
        <f>'РБ BB10%FIT15'!DC20</f>
        <v>18765</v>
      </c>
      <c r="DD20" s="18">
        <f>'РБ BB10%FIT15'!DD20</f>
        <v>18765</v>
      </c>
      <c r="DE20" s="18">
        <f>'РБ BB10%FIT15'!DE20</f>
        <v>18765</v>
      </c>
      <c r="DF20" s="18">
        <f>'РБ BB10%FIT15'!DF20</f>
        <v>18765</v>
      </c>
      <c r="DG20" s="18">
        <f>'РБ BB10%FIT15'!DG20</f>
        <v>18765</v>
      </c>
      <c r="DH20" s="18">
        <f>'РБ BB10%FIT15'!DH20</f>
        <v>18765</v>
      </c>
      <c r="DI20" s="18">
        <f>'РБ BB10%FIT15'!DI20</f>
        <v>18765</v>
      </c>
      <c r="DJ20" s="18">
        <f>'РБ BB10%FIT15'!DJ20</f>
        <v>18765</v>
      </c>
      <c r="DK20" s="18">
        <f>'РБ BB10%FIT15'!DK20</f>
        <v>18765</v>
      </c>
      <c r="DL20" s="18">
        <f>'РБ BB10%FIT15'!DL20</f>
        <v>18765</v>
      </c>
      <c r="DM20" s="18">
        <f>'РБ BB10%FIT15'!DM20</f>
        <v>18765</v>
      </c>
      <c r="DN20" s="18">
        <f>'РБ BB10%FIT15'!DN20</f>
        <v>18765</v>
      </c>
      <c r="DO20" s="18">
        <f>'РБ BB10%FIT15'!DO20</f>
        <v>18765</v>
      </c>
      <c r="DP20" s="18">
        <f>'РБ BB10%FIT15'!DP20</f>
        <v>18765</v>
      </c>
      <c r="DQ20" s="18">
        <f>'РБ BB10%FIT15'!DQ20</f>
        <v>15615</v>
      </c>
      <c r="DR20" s="18">
        <f>'РБ BB10%FIT15'!DR20</f>
        <v>15615</v>
      </c>
      <c r="DS20" s="18">
        <f>'РБ BB10%FIT15'!DS20</f>
        <v>15615</v>
      </c>
      <c r="DT20" s="18">
        <f>'РБ BB10%FIT15'!DT20</f>
        <v>15615</v>
      </c>
      <c r="DU20" s="18">
        <f>'РБ BB10%FIT15'!DU20</f>
        <v>16065</v>
      </c>
      <c r="DV20" s="18">
        <f>'РБ BB10%FIT15'!DV20</f>
        <v>16065</v>
      </c>
      <c r="DW20" s="18">
        <f>'РБ BB10%FIT15'!DW20</f>
        <v>15615</v>
      </c>
      <c r="DX20" s="18">
        <f>'РБ BB10%FIT15'!DX20</f>
        <v>15615</v>
      </c>
      <c r="DY20" s="18">
        <f>'РБ BB10%FIT15'!DY20</f>
        <v>15615</v>
      </c>
      <c r="DZ20" s="18">
        <f>'РБ BB10%FIT15'!DZ20</f>
        <v>15615</v>
      </c>
      <c r="EA20" s="18">
        <f>'РБ BB10%FIT15'!EA20</f>
        <v>15615</v>
      </c>
      <c r="EB20" s="18">
        <f>'РБ BB10%FIT15'!EB20</f>
        <v>16065</v>
      </c>
      <c r="EC20" s="18">
        <f>'РБ BB10%FIT15'!EC20</f>
        <v>16065</v>
      </c>
      <c r="ED20" s="18">
        <f>'РБ BB10%FIT15'!ED20</f>
        <v>15615</v>
      </c>
      <c r="EE20" s="18">
        <f>'РБ BB10%FIT15'!EE20</f>
        <v>15615</v>
      </c>
      <c r="EF20" s="18">
        <f>'РБ BB10%FIT15'!EF20</f>
        <v>15615</v>
      </c>
      <c r="EG20" s="18">
        <f>'РБ BB10%FIT15'!EG20</f>
        <v>15615</v>
      </c>
      <c r="EH20" s="18">
        <f>'РБ BB10%FIT15'!EH20</f>
        <v>15615</v>
      </c>
      <c r="EI20" s="18">
        <f>'РБ BB10%FIT15'!EI20</f>
        <v>16065</v>
      </c>
      <c r="EJ20" s="18">
        <f>'РБ BB10%FIT15'!EJ20</f>
        <v>16065</v>
      </c>
      <c r="EK20" s="18">
        <f>'РБ BB10%FIT15'!EK20</f>
        <v>15615</v>
      </c>
      <c r="EL20" s="18">
        <f>'РБ BB10%FIT15'!EL20</f>
        <v>15615</v>
      </c>
      <c r="EM20" s="18">
        <f>'РБ BB10%FIT15'!EM20</f>
        <v>15615</v>
      </c>
      <c r="EN20" s="18">
        <f>'РБ BB10%FIT15'!EN20</f>
        <v>15615</v>
      </c>
      <c r="EO20" s="18">
        <f>'РБ BB10%FIT15'!EO20</f>
        <v>15615</v>
      </c>
      <c r="EP20" s="18">
        <f>'РБ BB10%FIT15'!EP20</f>
        <v>16065</v>
      </c>
      <c r="EQ20" s="18">
        <f>'РБ BB10%FIT15'!EQ20</f>
        <v>16065</v>
      </c>
      <c r="ER20" s="18">
        <f>'РБ BB10%FIT15'!ER20</f>
        <v>15615</v>
      </c>
      <c r="ES20" s="18">
        <f>'РБ BB10%FIT15'!ES20</f>
        <v>15615</v>
      </c>
      <c r="ET20" s="18">
        <f>'РБ BB10%FIT15'!ET20</f>
        <v>15615</v>
      </c>
      <c r="EU20" s="18">
        <f>'РБ BB10%FIT15'!EU20</f>
        <v>15615</v>
      </c>
      <c r="EV20" s="18">
        <f>'РБ BB10%FIT15'!EV20</f>
        <v>15615</v>
      </c>
      <c r="EW20" s="18">
        <f>'РБ BB10%FIT15'!EW20</f>
        <v>16065</v>
      </c>
      <c r="EX20" s="18">
        <f>'РБ BB10%FIT15'!EX20</f>
        <v>16065</v>
      </c>
      <c r="EY20" s="18">
        <f>'РБ BB10%FIT15'!EY20</f>
        <v>15615</v>
      </c>
      <c r="EZ20" s="18">
        <f>'РБ BB10%FIT15'!EZ20</f>
        <v>15615</v>
      </c>
      <c r="FA20" s="18">
        <f>'РБ BB10%FIT15'!FA20</f>
        <v>15615</v>
      </c>
      <c r="FB20" s="18">
        <f>'РБ BB10%FIT15'!FB20</f>
        <v>15615</v>
      </c>
      <c r="FC20" s="18">
        <f>'РБ BB10%FIT15'!FC20</f>
        <v>15615</v>
      </c>
      <c r="FD20" s="18">
        <f>'РБ BB10%FIT15'!FD20</f>
        <v>16065</v>
      </c>
      <c r="FE20" s="18">
        <f>'РБ BB10%FIT15'!FE20</f>
        <v>16065</v>
      </c>
      <c r="FF20" s="18">
        <f>'РБ BB10%FIT15'!FF20</f>
        <v>14715</v>
      </c>
      <c r="FG20" s="18">
        <f>'РБ BB10%FIT15'!FG20</f>
        <v>14715</v>
      </c>
      <c r="FH20" s="18">
        <f>'РБ BB10%FIT15'!FH20</f>
        <v>14715</v>
      </c>
      <c r="FI20" s="18">
        <f>'РБ BB10%FIT15'!FI20</f>
        <v>14715</v>
      </c>
      <c r="FJ20" s="18">
        <f>'РБ BB10%FIT15'!FJ20</f>
        <v>14715</v>
      </c>
      <c r="FK20" s="18">
        <f>'РБ BB10%FIT15'!FK20</f>
        <v>14715</v>
      </c>
      <c r="FL20" s="18">
        <f>'РБ BB10%FIT15'!FL20</f>
        <v>14715</v>
      </c>
      <c r="FM20" s="18">
        <f>'РБ BB10%FIT15'!FM20</f>
        <v>14265</v>
      </c>
      <c r="FN20" s="18">
        <f>'РБ BB10%FIT15'!FN20</f>
        <v>14265</v>
      </c>
      <c r="FO20" s="18">
        <f>'РБ BB10%FIT15'!FO20</f>
        <v>14265</v>
      </c>
      <c r="FP20" s="18">
        <f>'РБ BB10%FIT15'!FP20</f>
        <v>14265</v>
      </c>
      <c r="FQ20" s="18">
        <f>'РБ BB10%FIT15'!FQ20</f>
        <v>14265</v>
      </c>
      <c r="FR20" s="18">
        <f>'РБ BB10%FIT15'!FR20</f>
        <v>14715</v>
      </c>
      <c r="FS20" s="18">
        <f>'РБ BB10%FIT15'!FS20</f>
        <v>14715</v>
      </c>
      <c r="FT20" s="18">
        <f>'РБ BB10%FIT15'!FT20</f>
        <v>14265</v>
      </c>
      <c r="FU20" s="18">
        <f>'РБ BB10%FIT15'!FU20</f>
        <v>14265</v>
      </c>
      <c r="FV20" s="18">
        <f>'РБ BB10%FIT15'!FV20</f>
        <v>14265</v>
      </c>
      <c r="FW20" s="18">
        <f>'РБ BB10%FIT15'!FW20</f>
        <v>14265</v>
      </c>
      <c r="FX20" s="18">
        <f>'РБ BB10%FIT15'!FX20</f>
        <v>14265</v>
      </c>
      <c r="FY20" s="18">
        <f>'РБ BB10%FIT15'!FY20</f>
        <v>14715</v>
      </c>
      <c r="FZ20" s="18">
        <f>'РБ BB10%FIT15'!FZ20</f>
        <v>14715</v>
      </c>
      <c r="GA20" s="18">
        <f>'РБ BB10%FIT15'!GA20</f>
        <v>14265</v>
      </c>
      <c r="GB20" s="18">
        <f>'РБ BB10%FIT15'!GB20</f>
        <v>14265</v>
      </c>
      <c r="GC20" s="18">
        <f>'РБ BB10%FIT15'!GC20</f>
        <v>14265</v>
      </c>
      <c r="GD20" s="18">
        <f>'РБ BB10%FIT15'!GD20</f>
        <v>14265</v>
      </c>
      <c r="GE20" s="18">
        <f>'РБ BB10%FIT15'!GE20</f>
        <v>14265</v>
      </c>
      <c r="GF20" s="18">
        <f>'РБ BB10%FIT15'!GF20</f>
        <v>14715</v>
      </c>
      <c r="GG20" s="18">
        <f>'РБ BB10%FIT15'!GG20</f>
        <v>14715</v>
      </c>
      <c r="GH20" s="18">
        <f>'РБ BB10%FIT15'!GH20</f>
        <v>14715</v>
      </c>
      <c r="GI20" s="18">
        <f>'РБ BB10%FIT15'!GI20</f>
        <v>14715</v>
      </c>
      <c r="GJ20" s="18">
        <f>'РБ BB10%FIT15'!GJ20</f>
        <v>14715</v>
      </c>
      <c r="GK20" s="18">
        <f>'РБ BB10%FIT15'!GK20</f>
        <v>14715</v>
      </c>
      <c r="GL20" s="18">
        <f>'РБ BB10%FIT15'!GL20</f>
        <v>14715</v>
      </c>
      <c r="GM20" s="18">
        <f>'РБ BB10%FIT15'!GM20</f>
        <v>14715</v>
      </c>
      <c r="GN20" s="18">
        <f>'РБ BB10%FIT15'!GN20</f>
        <v>14715</v>
      </c>
      <c r="GO20" s="18">
        <f>'РБ BB10%FIT15'!GO20</f>
        <v>14715</v>
      </c>
      <c r="GP20" s="18">
        <f>'РБ BB10%FIT15'!GP20</f>
        <v>14715</v>
      </c>
      <c r="GQ20" s="18">
        <f>'РБ BB10%FIT15'!GQ20</f>
        <v>14715</v>
      </c>
      <c r="GR20" s="18">
        <f>'РБ BB10%FIT15'!GR20</f>
        <v>14715</v>
      </c>
    </row>
    <row r="21" spans="1:200" hidden="1" x14ac:dyDescent="0.2">
      <c r="A21" s="10">
        <v>2</v>
      </c>
      <c r="B21" s="18">
        <f>'РБ BB10%FIT15'!B21</f>
        <v>17010</v>
      </c>
      <c r="C21" s="18">
        <f>'РБ BB10%FIT15'!C21</f>
        <v>17010</v>
      </c>
      <c r="D21" s="18">
        <f>'РБ BB10%FIT15'!D21</f>
        <v>17010</v>
      </c>
      <c r="E21" s="18">
        <f>'РБ BB10%FIT15'!E21</f>
        <v>18360</v>
      </c>
      <c r="F21" s="18">
        <f>'РБ BB10%FIT15'!F21</f>
        <v>19620</v>
      </c>
      <c r="G21" s="18">
        <f>'РБ BB10%FIT15'!G21</f>
        <v>18990</v>
      </c>
      <c r="H21" s="18">
        <f>'РБ BB10%FIT15'!H21</f>
        <v>16560</v>
      </c>
      <c r="I21" s="18">
        <f>'РБ BB10%FIT15'!I21</f>
        <v>16560</v>
      </c>
      <c r="J21" s="18">
        <f>'РБ BB10%FIT15'!J21</f>
        <v>16560</v>
      </c>
      <c r="K21" s="18">
        <f>'РБ BB10%FIT15'!K21</f>
        <v>16560</v>
      </c>
      <c r="L21" s="18">
        <f>'РБ BB10%FIT15'!L21</f>
        <v>16560</v>
      </c>
      <c r="M21" s="18">
        <f>'РБ BB10%FIT15'!M21</f>
        <v>16560</v>
      </c>
      <c r="N21" s="18">
        <f>'РБ BB10%FIT15'!N21</f>
        <v>16560</v>
      </c>
      <c r="O21" s="18">
        <f>'РБ BB10%FIT15'!O21</f>
        <v>16560</v>
      </c>
      <c r="P21" s="18">
        <f>'РБ BB10%FIT15'!P21</f>
        <v>16560</v>
      </c>
      <c r="Q21" s="18">
        <f>'РБ BB10%FIT15'!Q21</f>
        <v>16560</v>
      </c>
      <c r="R21" s="18">
        <f>'РБ BB10%FIT15'!R21</f>
        <v>14760</v>
      </c>
      <c r="S21" s="18">
        <f>'РБ BB10%FIT15'!S21</f>
        <v>14760</v>
      </c>
      <c r="T21" s="18">
        <f>'РБ BB10%FIT15'!T21</f>
        <v>15030</v>
      </c>
      <c r="U21" s="18">
        <f>'РБ BB10%FIT15'!U21</f>
        <v>15030</v>
      </c>
      <c r="V21" s="18">
        <f>'РБ BB10%FIT15'!V21</f>
        <v>14490</v>
      </c>
      <c r="W21" s="18">
        <f>'РБ BB10%FIT15'!W21</f>
        <v>14490</v>
      </c>
      <c r="X21" s="18">
        <f>'РБ BB10%FIT15'!X21</f>
        <v>14490</v>
      </c>
      <c r="Y21" s="18">
        <f>'РБ BB10%FIT15'!Y21</f>
        <v>14490</v>
      </c>
      <c r="Z21" s="18">
        <f>'РБ BB10%FIT15'!Z21</f>
        <v>14490</v>
      </c>
      <c r="AA21" s="18">
        <f>'РБ BB10%FIT15'!AA21</f>
        <v>14760</v>
      </c>
      <c r="AB21" s="18">
        <f>'РБ BB10%FIT15'!AB21</f>
        <v>14760</v>
      </c>
      <c r="AC21" s="18">
        <f>'РБ BB10%FIT15'!AC21</f>
        <v>14490</v>
      </c>
      <c r="AD21" s="18">
        <f>'РБ BB10%FIT15'!AD21</f>
        <v>14490</v>
      </c>
      <c r="AE21" s="18">
        <f>'РБ BB10%FIT15'!AE21</f>
        <v>14490</v>
      </c>
      <c r="AF21" s="18">
        <f>'РБ BB10%FIT15'!AF21</f>
        <v>14490</v>
      </c>
      <c r="AG21" s="18">
        <f>'РБ BB10%FIT15'!AG21</f>
        <v>14490</v>
      </c>
      <c r="AH21" s="18">
        <f>'РБ BB10%FIT15'!AH21</f>
        <v>14490</v>
      </c>
      <c r="AI21" s="18">
        <f>'РБ BB10%FIT15'!AI21</f>
        <v>14490</v>
      </c>
      <c r="AJ21" s="18">
        <f>'РБ BB10%FIT15'!AJ21</f>
        <v>14490</v>
      </c>
      <c r="AK21" s="18">
        <f>'РБ BB10%FIT15'!AK21</f>
        <v>14490</v>
      </c>
      <c r="AL21" s="18">
        <f>'РБ BB10%FIT15'!AL21</f>
        <v>14490</v>
      </c>
      <c r="AM21" s="18">
        <f>'РБ BB10%FIT15'!AM21</f>
        <v>14490</v>
      </c>
      <c r="AN21" s="18">
        <f>'РБ BB10%FIT15'!AN21</f>
        <v>14490</v>
      </c>
      <c r="AO21" s="18">
        <f>'РБ BB10%FIT15'!AO21</f>
        <v>14760</v>
      </c>
      <c r="AP21" s="18">
        <f>'РБ BB10%FIT15'!AP21</f>
        <v>14760</v>
      </c>
      <c r="AQ21" s="18">
        <f>'РБ BB10%FIT15'!AQ21</f>
        <v>14490</v>
      </c>
      <c r="AR21" s="18">
        <f>'РБ BB10%FIT15'!AR21</f>
        <v>14490</v>
      </c>
      <c r="AS21" s="18">
        <f>'РБ BB10%FIT15'!AS21</f>
        <v>14490</v>
      </c>
      <c r="AT21" s="18">
        <f>'РБ BB10%FIT15'!AT21</f>
        <v>14490</v>
      </c>
      <c r="AU21" s="18">
        <f>'РБ BB10%FIT15'!AU21</f>
        <v>15300</v>
      </c>
      <c r="AV21" s="18">
        <f>'РБ BB10%FIT15'!AV21</f>
        <v>15300</v>
      </c>
      <c r="AW21" s="18">
        <f>'РБ BB10%FIT15'!AW21</f>
        <v>15300</v>
      </c>
      <c r="AX21" s="18">
        <f>'РБ BB10%FIT15'!AX21</f>
        <v>14760</v>
      </c>
      <c r="AY21" s="18">
        <f>'РБ BB10%FIT15'!AY21</f>
        <v>14760</v>
      </c>
      <c r="AZ21" s="18">
        <f>'РБ BB10%FIT15'!AZ21</f>
        <v>14760</v>
      </c>
      <c r="BA21" s="18">
        <f>'РБ BB10%FIT15'!BA21</f>
        <v>14760</v>
      </c>
      <c r="BB21" s="18">
        <f>'РБ BB10%FIT15'!BB21</f>
        <v>14760</v>
      </c>
      <c r="BC21" s="18">
        <f>'РБ BB10%FIT15'!BC21</f>
        <v>15030</v>
      </c>
      <c r="BD21" s="18">
        <f>'РБ BB10%FIT15'!BD21</f>
        <v>15030</v>
      </c>
      <c r="BE21" s="18">
        <f>'РБ BB10%FIT15'!BE21</f>
        <v>15030</v>
      </c>
      <c r="BF21" s="18">
        <f>'РБ BB10%FIT15'!BF21</f>
        <v>14490</v>
      </c>
      <c r="BG21" s="18">
        <f>'РБ BB10%FIT15'!BG21</f>
        <v>14490</v>
      </c>
      <c r="BH21" s="18">
        <f>'РБ BB10%FIT15'!BH21</f>
        <v>14490</v>
      </c>
      <c r="BI21" s="18">
        <f>'РБ BB10%FIT15'!BI21</f>
        <v>14490</v>
      </c>
      <c r="BJ21" s="18">
        <f>'РБ BB10%FIT15'!BJ21</f>
        <v>14490</v>
      </c>
      <c r="BK21" s="18">
        <f>'РБ BB10%FIT15'!BK21</f>
        <v>14490</v>
      </c>
      <c r="BL21" s="18">
        <f>'РБ BB10%FIT15'!BL21</f>
        <v>14490</v>
      </c>
      <c r="BM21" s="18">
        <f>'РБ BB10%FIT15'!BM21</f>
        <v>14490</v>
      </c>
      <c r="BN21" s="18">
        <f>'РБ BB10%FIT15'!BN21</f>
        <v>14490</v>
      </c>
      <c r="BO21" s="18">
        <f>'РБ BB10%FIT15'!BO21</f>
        <v>14490</v>
      </c>
      <c r="BP21" s="18">
        <f>'РБ BB10%FIT15'!BP21</f>
        <v>14490</v>
      </c>
      <c r="BQ21" s="18">
        <f>'РБ BB10%FIT15'!BQ21</f>
        <v>14490</v>
      </c>
      <c r="BR21" s="18">
        <f>'РБ BB10%FIT15'!BR21</f>
        <v>14490</v>
      </c>
      <c r="BS21" s="18">
        <f>'РБ BB10%FIT15'!BS21</f>
        <v>14490</v>
      </c>
      <c r="BT21" s="18">
        <f>'РБ BB10%FIT15'!BT21</f>
        <v>14490</v>
      </c>
      <c r="BU21" s="18">
        <f>'РБ BB10%FIT15'!BU21</f>
        <v>14490</v>
      </c>
      <c r="BV21" s="18">
        <f>'РБ BB10%FIT15'!BV21</f>
        <v>14490</v>
      </c>
      <c r="BW21" s="18">
        <f>'РБ BB10%FIT15'!BW21</f>
        <v>14490</v>
      </c>
      <c r="BX21" s="18">
        <f>'РБ BB10%FIT15'!BX21</f>
        <v>14490</v>
      </c>
      <c r="BY21" s="18">
        <f>'РБ BB10%FIT15'!BY21</f>
        <v>14490</v>
      </c>
      <c r="BZ21" s="18">
        <f>'РБ BB10%FIT15'!BZ21</f>
        <v>14490</v>
      </c>
      <c r="CA21" s="18">
        <f>'РБ BB10%FIT15'!CA21</f>
        <v>14760</v>
      </c>
      <c r="CB21" s="18">
        <f>'РБ BB10%FIT15'!CB21</f>
        <v>14760</v>
      </c>
      <c r="CC21" s="18">
        <f>'РБ BB10%FIT15'!CC21</f>
        <v>14760</v>
      </c>
      <c r="CD21" s="18">
        <f>'РБ BB10%FIT15'!CD21</f>
        <v>14760</v>
      </c>
      <c r="CE21" s="18">
        <f>'РБ BB10%FIT15'!CE21</f>
        <v>19890</v>
      </c>
      <c r="CF21" s="18">
        <f>'РБ BB10%FIT15'!CF21</f>
        <v>19890</v>
      </c>
      <c r="CG21" s="60">
        <f>'РБ BB10%FIT15'!CG21</f>
        <v>19890</v>
      </c>
      <c r="CH21" s="60">
        <f>'РБ BB10%FIT15'!CH21</f>
        <v>19890</v>
      </c>
      <c r="CI21" s="60">
        <f>'РБ BB10%FIT15'!CI21</f>
        <v>19890</v>
      </c>
      <c r="CJ21" s="60">
        <f>'РБ BB10%FIT15'!CJ21</f>
        <v>19890</v>
      </c>
      <c r="CK21" s="60">
        <f>'РБ BB10%FIT15'!CK21</f>
        <v>19890</v>
      </c>
      <c r="CL21" s="18">
        <f>'РБ BB10%FIT15'!CL21</f>
        <v>19890</v>
      </c>
      <c r="CM21" s="18">
        <f>'РБ BB10%FIT15'!CM21</f>
        <v>19890</v>
      </c>
      <c r="CN21" s="18">
        <f>'РБ BB10%FIT15'!CN21</f>
        <v>20250</v>
      </c>
      <c r="CO21" s="30">
        <f>'РБ BB10%FIT15'!CO21</f>
        <v>20250</v>
      </c>
      <c r="CP21" s="30">
        <f>'РБ BB10%FIT15'!CP21</f>
        <v>20250</v>
      </c>
      <c r="CQ21" s="30">
        <f>'РБ BB10%FIT15'!CQ21</f>
        <v>20250</v>
      </c>
      <c r="CR21" s="30">
        <f>'РБ BB10%FIT15'!CR21</f>
        <v>20250</v>
      </c>
      <c r="CS21" s="30">
        <f>'РБ BB10%FIT15'!CS21</f>
        <v>20250</v>
      </c>
      <c r="CT21" s="18">
        <f>'РБ BB10%FIT15'!CT21</f>
        <v>20250</v>
      </c>
      <c r="CU21" s="18">
        <f>'РБ BB10%FIT15'!CU21</f>
        <v>17550</v>
      </c>
      <c r="CV21" s="18">
        <f>'РБ BB10%FIT15'!CV21</f>
        <v>17550</v>
      </c>
      <c r="CW21" s="18">
        <f>'РБ BB10%FIT15'!CW21</f>
        <v>17550</v>
      </c>
      <c r="CX21" s="18">
        <f>'РБ BB10%FIT15'!CX21</f>
        <v>17550</v>
      </c>
      <c r="CY21" s="18">
        <f>'РБ BB10%FIT15'!CY21</f>
        <v>17550</v>
      </c>
      <c r="CZ21" s="18">
        <f>'РБ BB10%FIT15'!CZ21</f>
        <v>17550</v>
      </c>
      <c r="DA21" s="18">
        <f>'РБ BB10%FIT15'!DA21</f>
        <v>17550</v>
      </c>
      <c r="DB21" s="18">
        <f>'РБ BB10%FIT15'!DB21</f>
        <v>17550</v>
      </c>
      <c r="DC21" s="18">
        <f>'РБ BB10%FIT15'!DC21</f>
        <v>20250</v>
      </c>
      <c r="DD21" s="18">
        <f>'РБ BB10%FIT15'!DD21</f>
        <v>20250</v>
      </c>
      <c r="DE21" s="18">
        <f>'РБ BB10%FIT15'!DE21</f>
        <v>20250</v>
      </c>
      <c r="DF21" s="18">
        <f>'РБ BB10%FIT15'!DF21</f>
        <v>20250</v>
      </c>
      <c r="DG21" s="18">
        <f>'РБ BB10%FIT15'!DG21</f>
        <v>20250</v>
      </c>
      <c r="DH21" s="18">
        <f>'РБ BB10%FIT15'!DH21</f>
        <v>20250</v>
      </c>
      <c r="DI21" s="18">
        <f>'РБ BB10%FIT15'!DI21</f>
        <v>20250</v>
      </c>
      <c r="DJ21" s="18">
        <f>'РБ BB10%FIT15'!DJ21</f>
        <v>20250</v>
      </c>
      <c r="DK21" s="18">
        <f>'РБ BB10%FIT15'!DK21</f>
        <v>20250</v>
      </c>
      <c r="DL21" s="18">
        <f>'РБ BB10%FIT15'!DL21</f>
        <v>20250</v>
      </c>
      <c r="DM21" s="18">
        <f>'РБ BB10%FIT15'!DM21</f>
        <v>20250</v>
      </c>
      <c r="DN21" s="18">
        <f>'РБ BB10%FIT15'!DN21</f>
        <v>20250</v>
      </c>
      <c r="DO21" s="18">
        <f>'РБ BB10%FIT15'!DO21</f>
        <v>20250</v>
      </c>
      <c r="DP21" s="18">
        <f>'РБ BB10%FIT15'!DP21</f>
        <v>20250</v>
      </c>
      <c r="DQ21" s="18">
        <f>'РБ BB10%FIT15'!DQ21</f>
        <v>17100</v>
      </c>
      <c r="DR21" s="18">
        <f>'РБ BB10%FIT15'!DR21</f>
        <v>17100</v>
      </c>
      <c r="DS21" s="18">
        <f>'РБ BB10%FIT15'!DS21</f>
        <v>17100</v>
      </c>
      <c r="DT21" s="18">
        <f>'РБ BB10%FIT15'!DT21</f>
        <v>17100</v>
      </c>
      <c r="DU21" s="18">
        <f>'РБ BB10%FIT15'!DU21</f>
        <v>17550</v>
      </c>
      <c r="DV21" s="18">
        <f>'РБ BB10%FIT15'!DV21</f>
        <v>17550</v>
      </c>
      <c r="DW21" s="18">
        <f>'РБ BB10%FIT15'!DW21</f>
        <v>17100</v>
      </c>
      <c r="DX21" s="18">
        <f>'РБ BB10%FIT15'!DX21</f>
        <v>17100</v>
      </c>
      <c r="DY21" s="18">
        <f>'РБ BB10%FIT15'!DY21</f>
        <v>17100</v>
      </c>
      <c r="DZ21" s="18">
        <f>'РБ BB10%FIT15'!DZ21</f>
        <v>17100</v>
      </c>
      <c r="EA21" s="18">
        <f>'РБ BB10%FIT15'!EA21</f>
        <v>17100</v>
      </c>
      <c r="EB21" s="18">
        <f>'РБ BB10%FIT15'!EB21</f>
        <v>17550</v>
      </c>
      <c r="EC21" s="18">
        <f>'РБ BB10%FIT15'!EC21</f>
        <v>17550</v>
      </c>
      <c r="ED21" s="18">
        <f>'РБ BB10%FIT15'!ED21</f>
        <v>17100</v>
      </c>
      <c r="EE21" s="18">
        <f>'РБ BB10%FIT15'!EE21</f>
        <v>17100</v>
      </c>
      <c r="EF21" s="18">
        <f>'РБ BB10%FIT15'!EF21</f>
        <v>17100</v>
      </c>
      <c r="EG21" s="18">
        <f>'РБ BB10%FIT15'!EG21</f>
        <v>17100</v>
      </c>
      <c r="EH21" s="18">
        <f>'РБ BB10%FIT15'!EH21</f>
        <v>17100</v>
      </c>
      <c r="EI21" s="18">
        <f>'РБ BB10%FIT15'!EI21</f>
        <v>17550</v>
      </c>
      <c r="EJ21" s="18">
        <f>'РБ BB10%FIT15'!EJ21</f>
        <v>17550</v>
      </c>
      <c r="EK21" s="18">
        <f>'РБ BB10%FIT15'!EK21</f>
        <v>17100</v>
      </c>
      <c r="EL21" s="18">
        <f>'РБ BB10%FIT15'!EL21</f>
        <v>17100</v>
      </c>
      <c r="EM21" s="18">
        <f>'РБ BB10%FIT15'!EM21</f>
        <v>17100</v>
      </c>
      <c r="EN21" s="18">
        <f>'РБ BB10%FIT15'!EN21</f>
        <v>17100</v>
      </c>
      <c r="EO21" s="18">
        <f>'РБ BB10%FIT15'!EO21</f>
        <v>17100</v>
      </c>
      <c r="EP21" s="18">
        <f>'РБ BB10%FIT15'!EP21</f>
        <v>17550</v>
      </c>
      <c r="EQ21" s="18">
        <f>'РБ BB10%FIT15'!EQ21</f>
        <v>17550</v>
      </c>
      <c r="ER21" s="18">
        <f>'РБ BB10%FIT15'!ER21</f>
        <v>17100</v>
      </c>
      <c r="ES21" s="18">
        <f>'РБ BB10%FIT15'!ES21</f>
        <v>17100</v>
      </c>
      <c r="ET21" s="18">
        <f>'РБ BB10%FIT15'!ET21</f>
        <v>17100</v>
      </c>
      <c r="EU21" s="18">
        <f>'РБ BB10%FIT15'!EU21</f>
        <v>17100</v>
      </c>
      <c r="EV21" s="18">
        <f>'РБ BB10%FIT15'!EV21</f>
        <v>17100</v>
      </c>
      <c r="EW21" s="18">
        <f>'РБ BB10%FIT15'!EW21</f>
        <v>17550</v>
      </c>
      <c r="EX21" s="18">
        <f>'РБ BB10%FIT15'!EX21</f>
        <v>17550</v>
      </c>
      <c r="EY21" s="18">
        <f>'РБ BB10%FIT15'!EY21</f>
        <v>17100</v>
      </c>
      <c r="EZ21" s="18">
        <f>'РБ BB10%FIT15'!EZ21</f>
        <v>17100</v>
      </c>
      <c r="FA21" s="18">
        <f>'РБ BB10%FIT15'!FA21</f>
        <v>17100</v>
      </c>
      <c r="FB21" s="18">
        <f>'РБ BB10%FIT15'!FB21</f>
        <v>17100</v>
      </c>
      <c r="FC21" s="18">
        <f>'РБ BB10%FIT15'!FC21</f>
        <v>17100</v>
      </c>
      <c r="FD21" s="18">
        <f>'РБ BB10%FIT15'!FD21</f>
        <v>17550</v>
      </c>
      <c r="FE21" s="18">
        <f>'РБ BB10%FIT15'!FE21</f>
        <v>17550</v>
      </c>
      <c r="FF21" s="18">
        <f>'РБ BB10%FIT15'!FF21</f>
        <v>16200</v>
      </c>
      <c r="FG21" s="18">
        <f>'РБ BB10%FIT15'!FG21</f>
        <v>16200</v>
      </c>
      <c r="FH21" s="18">
        <f>'РБ BB10%FIT15'!FH21</f>
        <v>16200</v>
      </c>
      <c r="FI21" s="18">
        <f>'РБ BB10%FIT15'!FI21</f>
        <v>16200</v>
      </c>
      <c r="FJ21" s="18">
        <f>'РБ BB10%FIT15'!FJ21</f>
        <v>16200</v>
      </c>
      <c r="FK21" s="18">
        <f>'РБ BB10%FIT15'!FK21</f>
        <v>16200</v>
      </c>
      <c r="FL21" s="18">
        <f>'РБ BB10%FIT15'!FL21</f>
        <v>16200</v>
      </c>
      <c r="FM21" s="18">
        <f>'РБ BB10%FIT15'!FM21</f>
        <v>15750</v>
      </c>
      <c r="FN21" s="18">
        <f>'РБ BB10%FIT15'!FN21</f>
        <v>15750</v>
      </c>
      <c r="FO21" s="18">
        <f>'РБ BB10%FIT15'!FO21</f>
        <v>15750</v>
      </c>
      <c r="FP21" s="18">
        <f>'РБ BB10%FIT15'!FP21</f>
        <v>15750</v>
      </c>
      <c r="FQ21" s="18">
        <f>'РБ BB10%FIT15'!FQ21</f>
        <v>15750</v>
      </c>
      <c r="FR21" s="18">
        <f>'РБ BB10%FIT15'!FR21</f>
        <v>16200</v>
      </c>
      <c r="FS21" s="18">
        <f>'РБ BB10%FIT15'!FS21</f>
        <v>16200</v>
      </c>
      <c r="FT21" s="18">
        <f>'РБ BB10%FIT15'!FT21</f>
        <v>15750</v>
      </c>
      <c r="FU21" s="18">
        <f>'РБ BB10%FIT15'!FU21</f>
        <v>15750</v>
      </c>
      <c r="FV21" s="18">
        <f>'РБ BB10%FIT15'!FV21</f>
        <v>15750</v>
      </c>
      <c r="FW21" s="18">
        <f>'РБ BB10%FIT15'!FW21</f>
        <v>15750</v>
      </c>
      <c r="FX21" s="18">
        <f>'РБ BB10%FIT15'!FX21</f>
        <v>15750</v>
      </c>
      <c r="FY21" s="18">
        <f>'РБ BB10%FIT15'!FY21</f>
        <v>16200</v>
      </c>
      <c r="FZ21" s="18">
        <f>'РБ BB10%FIT15'!FZ21</f>
        <v>16200</v>
      </c>
      <c r="GA21" s="18">
        <f>'РБ BB10%FIT15'!GA21</f>
        <v>15750</v>
      </c>
      <c r="GB21" s="18">
        <f>'РБ BB10%FIT15'!GB21</f>
        <v>15750</v>
      </c>
      <c r="GC21" s="18">
        <f>'РБ BB10%FIT15'!GC21</f>
        <v>15750</v>
      </c>
      <c r="GD21" s="18">
        <f>'РБ BB10%FIT15'!GD21</f>
        <v>15750</v>
      </c>
      <c r="GE21" s="18">
        <f>'РБ BB10%FIT15'!GE21</f>
        <v>15750</v>
      </c>
      <c r="GF21" s="18">
        <f>'РБ BB10%FIT15'!GF21</f>
        <v>16200</v>
      </c>
      <c r="GG21" s="18">
        <f>'РБ BB10%FIT15'!GG21</f>
        <v>16200</v>
      </c>
      <c r="GH21" s="18">
        <f>'РБ BB10%FIT15'!GH21</f>
        <v>16200</v>
      </c>
      <c r="GI21" s="18">
        <f>'РБ BB10%FIT15'!GI21</f>
        <v>16200</v>
      </c>
      <c r="GJ21" s="18">
        <f>'РБ BB10%FIT15'!GJ21</f>
        <v>16200</v>
      </c>
      <c r="GK21" s="18">
        <f>'РБ BB10%FIT15'!GK21</f>
        <v>16200</v>
      </c>
      <c r="GL21" s="18">
        <f>'РБ BB10%FIT15'!GL21</f>
        <v>16200</v>
      </c>
      <c r="GM21" s="18">
        <f>'РБ BB10%FIT15'!GM21</f>
        <v>16200</v>
      </c>
      <c r="GN21" s="18">
        <f>'РБ BB10%FIT15'!GN21</f>
        <v>16200</v>
      </c>
      <c r="GO21" s="18">
        <f>'РБ BB10%FIT15'!GO21</f>
        <v>16200</v>
      </c>
      <c r="GP21" s="18">
        <f>'РБ BB10%FIT15'!GP21</f>
        <v>16200</v>
      </c>
      <c r="GQ21" s="18">
        <f>'РБ BB10%FIT15'!GQ21</f>
        <v>16200</v>
      </c>
      <c r="GR21" s="18">
        <f>'РБ BB10%FIT15'!GR21</f>
        <v>16200</v>
      </c>
    </row>
    <row r="22" spans="1:200" hidden="1" x14ac:dyDescent="0.2">
      <c r="A22" s="16" t="s">
        <v>19</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60"/>
      <c r="CH22" s="60"/>
      <c r="CI22" s="60"/>
      <c r="CJ22" s="60"/>
      <c r="CK22" s="60"/>
      <c r="CL22" s="18"/>
      <c r="CM22" s="18"/>
      <c r="CN22" s="18"/>
      <c r="CO22" s="30"/>
      <c r="CP22" s="30"/>
      <c r="CQ22" s="30"/>
      <c r="CR22" s="30"/>
      <c r="CS22" s="30"/>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row>
    <row r="23" spans="1:200" hidden="1" x14ac:dyDescent="0.2">
      <c r="A23" s="17" t="s">
        <v>10</v>
      </c>
      <c r="B23" s="18">
        <f>'РБ BB10%FIT15'!B23</f>
        <v>57195</v>
      </c>
      <c r="C23" s="18">
        <f>'РБ BB10%FIT15'!C23</f>
        <v>57195</v>
      </c>
      <c r="D23" s="18">
        <f>'РБ BB10%FIT15'!D23</f>
        <v>57195</v>
      </c>
      <c r="E23" s="18">
        <f>'РБ BB10%FIT15'!E23</f>
        <v>58545</v>
      </c>
      <c r="F23" s="18">
        <f>'РБ BB10%FIT15'!F23</f>
        <v>59805</v>
      </c>
      <c r="G23" s="18">
        <f>'РБ BB10%FIT15'!G23</f>
        <v>59175</v>
      </c>
      <c r="H23" s="18">
        <f>'РБ BB10%FIT15'!H23</f>
        <v>56745</v>
      </c>
      <c r="I23" s="18">
        <f>'РБ BB10%FIT15'!I23</f>
        <v>56745</v>
      </c>
      <c r="J23" s="18">
        <f>'РБ BB10%FIT15'!J23</f>
        <v>56745</v>
      </c>
      <c r="K23" s="18">
        <f>'РБ BB10%FIT15'!K23</f>
        <v>56745</v>
      </c>
      <c r="L23" s="18">
        <f>'РБ BB10%FIT15'!L23</f>
        <v>56745</v>
      </c>
      <c r="M23" s="18">
        <f>'РБ BB10%FIT15'!M23</f>
        <v>56745</v>
      </c>
      <c r="N23" s="18">
        <f>'РБ BB10%FIT15'!N23</f>
        <v>56745</v>
      </c>
      <c r="O23" s="18">
        <f>'РБ BB10%FIT15'!O23</f>
        <v>56745</v>
      </c>
      <c r="P23" s="18">
        <f>'РБ BB10%FIT15'!P23</f>
        <v>56745</v>
      </c>
      <c r="Q23" s="18">
        <f>'РБ BB10%FIT15'!Q23</f>
        <v>56745</v>
      </c>
      <c r="R23" s="18">
        <f>'РБ BB10%FIT15'!R23</f>
        <v>50625</v>
      </c>
      <c r="S23" s="18">
        <f>'РБ BB10%FIT15'!S23</f>
        <v>50625</v>
      </c>
      <c r="T23" s="18">
        <f>'РБ BB10%FIT15'!T23</f>
        <v>50895</v>
      </c>
      <c r="U23" s="18">
        <f>'РБ BB10%FIT15'!U23</f>
        <v>50895</v>
      </c>
      <c r="V23" s="18">
        <f>'РБ BB10%FIT15'!V23</f>
        <v>50355</v>
      </c>
      <c r="W23" s="18">
        <f>'РБ BB10%FIT15'!W23</f>
        <v>50355</v>
      </c>
      <c r="X23" s="18">
        <f>'РБ BB10%FIT15'!X23</f>
        <v>50355</v>
      </c>
      <c r="Y23" s="18">
        <f>'РБ BB10%FIT15'!Y23</f>
        <v>50355</v>
      </c>
      <c r="Z23" s="18">
        <f>'РБ BB10%FIT15'!Z23</f>
        <v>50355</v>
      </c>
      <c r="AA23" s="18">
        <f>'РБ BB10%FIT15'!AA23</f>
        <v>50625</v>
      </c>
      <c r="AB23" s="18">
        <f>'РБ BB10%FIT15'!AB23</f>
        <v>50625</v>
      </c>
      <c r="AC23" s="18">
        <f>'РБ BB10%FIT15'!AC23</f>
        <v>50355</v>
      </c>
      <c r="AD23" s="18">
        <f>'РБ BB10%FIT15'!AD23</f>
        <v>50355</v>
      </c>
      <c r="AE23" s="18">
        <f>'РБ BB10%FIT15'!AE23</f>
        <v>50355</v>
      </c>
      <c r="AF23" s="18">
        <f>'РБ BB10%FIT15'!AF23</f>
        <v>50355</v>
      </c>
      <c r="AG23" s="18">
        <f>'РБ BB10%FIT15'!AG23</f>
        <v>50355</v>
      </c>
      <c r="AH23" s="18">
        <f>'РБ BB10%FIT15'!AH23</f>
        <v>50355</v>
      </c>
      <c r="AI23" s="18">
        <f>'РБ BB10%FIT15'!AI23</f>
        <v>50355</v>
      </c>
      <c r="AJ23" s="18">
        <f>'РБ BB10%FIT15'!AJ23</f>
        <v>50355</v>
      </c>
      <c r="AK23" s="18">
        <f>'РБ BB10%FIT15'!AK23</f>
        <v>50355</v>
      </c>
      <c r="AL23" s="18">
        <f>'РБ BB10%FIT15'!AL23</f>
        <v>50355</v>
      </c>
      <c r="AM23" s="18">
        <f>'РБ BB10%FIT15'!AM23</f>
        <v>50355</v>
      </c>
      <c r="AN23" s="18">
        <f>'РБ BB10%FIT15'!AN23</f>
        <v>50355</v>
      </c>
      <c r="AO23" s="18">
        <f>'РБ BB10%FIT15'!AO23</f>
        <v>50625</v>
      </c>
      <c r="AP23" s="18">
        <f>'РБ BB10%FIT15'!AP23</f>
        <v>50625</v>
      </c>
      <c r="AQ23" s="18">
        <f>'РБ BB10%FIT15'!AQ23</f>
        <v>50355</v>
      </c>
      <c r="AR23" s="18">
        <f>'РБ BB10%FIT15'!AR23</f>
        <v>50355</v>
      </c>
      <c r="AS23" s="18">
        <f>'РБ BB10%FIT15'!AS23</f>
        <v>50355</v>
      </c>
      <c r="AT23" s="18">
        <f>'РБ BB10%FIT15'!AT23</f>
        <v>50355</v>
      </c>
      <c r="AU23" s="18">
        <f>'РБ BB10%FIT15'!AU23</f>
        <v>51165</v>
      </c>
      <c r="AV23" s="18">
        <f>'РБ BB10%FIT15'!AV23</f>
        <v>51165</v>
      </c>
      <c r="AW23" s="18">
        <f>'РБ BB10%FIT15'!AW23</f>
        <v>51165</v>
      </c>
      <c r="AX23" s="18">
        <f>'РБ BB10%FIT15'!AX23</f>
        <v>50625</v>
      </c>
      <c r="AY23" s="18">
        <f>'РБ BB10%FIT15'!AY23</f>
        <v>50625</v>
      </c>
      <c r="AZ23" s="18">
        <f>'РБ BB10%FIT15'!AZ23</f>
        <v>50625</v>
      </c>
      <c r="BA23" s="18">
        <f>'РБ BB10%FIT15'!BA23</f>
        <v>50625</v>
      </c>
      <c r="BB23" s="18">
        <f>'РБ BB10%FIT15'!BB23</f>
        <v>50625</v>
      </c>
      <c r="BC23" s="18">
        <f>'РБ BB10%FIT15'!BC23</f>
        <v>50895</v>
      </c>
      <c r="BD23" s="18">
        <f>'РБ BB10%FIT15'!BD23</f>
        <v>50895</v>
      </c>
      <c r="BE23" s="18">
        <f>'РБ BB10%FIT15'!BE23</f>
        <v>50895</v>
      </c>
      <c r="BF23" s="18">
        <f>'РБ BB10%FIT15'!BF23</f>
        <v>50355</v>
      </c>
      <c r="BG23" s="18">
        <f>'РБ BB10%FIT15'!BG23</f>
        <v>50355</v>
      </c>
      <c r="BH23" s="18">
        <f>'РБ BB10%FIT15'!BH23</f>
        <v>50355</v>
      </c>
      <c r="BI23" s="18">
        <f>'РБ BB10%FIT15'!BI23</f>
        <v>50355</v>
      </c>
      <c r="BJ23" s="18">
        <f>'РБ BB10%FIT15'!BJ23</f>
        <v>50355</v>
      </c>
      <c r="BK23" s="18">
        <f>'РБ BB10%FIT15'!BK23</f>
        <v>50355</v>
      </c>
      <c r="BL23" s="18">
        <f>'РБ BB10%FIT15'!BL23</f>
        <v>50355</v>
      </c>
      <c r="BM23" s="18">
        <f>'РБ BB10%FIT15'!BM23</f>
        <v>50355</v>
      </c>
      <c r="BN23" s="18">
        <f>'РБ BB10%FIT15'!BN23</f>
        <v>50355</v>
      </c>
      <c r="BO23" s="18">
        <f>'РБ BB10%FIT15'!BO23</f>
        <v>50355</v>
      </c>
      <c r="BP23" s="18">
        <f>'РБ BB10%FIT15'!BP23</f>
        <v>50355</v>
      </c>
      <c r="BQ23" s="18">
        <f>'РБ BB10%FIT15'!BQ23</f>
        <v>50355</v>
      </c>
      <c r="BR23" s="18">
        <f>'РБ BB10%FIT15'!BR23</f>
        <v>50355</v>
      </c>
      <c r="BS23" s="18">
        <f>'РБ BB10%FIT15'!BS23</f>
        <v>50355</v>
      </c>
      <c r="BT23" s="18">
        <f>'РБ BB10%FIT15'!BT23</f>
        <v>50355</v>
      </c>
      <c r="BU23" s="18">
        <f>'РБ BB10%FIT15'!BU23</f>
        <v>50355</v>
      </c>
      <c r="BV23" s="18">
        <f>'РБ BB10%FIT15'!BV23</f>
        <v>50355</v>
      </c>
      <c r="BW23" s="18">
        <f>'РБ BB10%FIT15'!BW23</f>
        <v>50355</v>
      </c>
      <c r="BX23" s="18">
        <f>'РБ BB10%FIT15'!BX23</f>
        <v>50355</v>
      </c>
      <c r="BY23" s="18">
        <f>'РБ BB10%FIT15'!BY23</f>
        <v>50355</v>
      </c>
      <c r="BZ23" s="18">
        <f>'РБ BB10%FIT15'!BZ23</f>
        <v>50355</v>
      </c>
      <c r="CA23" s="18">
        <f>'РБ BB10%FIT15'!CA23</f>
        <v>50625</v>
      </c>
      <c r="CB23" s="18">
        <f>'РБ BB10%FIT15'!CB23</f>
        <v>50625</v>
      </c>
      <c r="CC23" s="18">
        <f>'РБ BB10%FIT15'!CC23</f>
        <v>50625</v>
      </c>
      <c r="CD23" s="18">
        <f>'РБ BB10%FIT15'!CD23</f>
        <v>50625</v>
      </c>
      <c r="CE23" s="18">
        <f>'РБ BB10%FIT15'!CE23</f>
        <v>81855</v>
      </c>
      <c r="CF23" s="18">
        <f>'РБ BB10%FIT15'!CF23</f>
        <v>81855</v>
      </c>
      <c r="CG23" s="60">
        <f>'РБ BB10%FIT15'!CG23</f>
        <v>81855</v>
      </c>
      <c r="CH23" s="60">
        <f>'РБ BB10%FIT15'!CH23</f>
        <v>81855</v>
      </c>
      <c r="CI23" s="60">
        <f>'РБ BB10%FIT15'!CI23</f>
        <v>81855</v>
      </c>
      <c r="CJ23" s="60">
        <f>'РБ BB10%FIT15'!CJ23</f>
        <v>81855</v>
      </c>
      <c r="CK23" s="60">
        <f>'РБ BB10%FIT15'!CK23</f>
        <v>81855</v>
      </c>
      <c r="CL23" s="18">
        <f>'РБ BB10%FIT15'!CL23</f>
        <v>79155</v>
      </c>
      <c r="CM23" s="18">
        <f>'РБ BB10%FIT15'!CM23</f>
        <v>79155</v>
      </c>
      <c r="CN23" s="18">
        <f>'РБ BB10%FIT15'!CN23</f>
        <v>79515</v>
      </c>
      <c r="CO23" s="30">
        <f>'РБ BB10%FIT15'!CO23</f>
        <v>56115</v>
      </c>
      <c r="CP23" s="30">
        <f>'РБ BB10%FIT15'!CP23</f>
        <v>56115</v>
      </c>
      <c r="CQ23" s="30">
        <f>'РБ BB10%FIT15'!CQ23</f>
        <v>56115</v>
      </c>
      <c r="CR23" s="30">
        <f>'РБ BB10%FIT15'!CR23</f>
        <v>56115</v>
      </c>
      <c r="CS23" s="30">
        <f>'РБ BB10%FIT15'!CS23</f>
        <v>56115</v>
      </c>
      <c r="CT23" s="18">
        <f>'РБ BB10%FIT15'!CT23</f>
        <v>56115</v>
      </c>
      <c r="CU23" s="18">
        <f>'РБ BB10%FIT15'!CU23</f>
        <v>53415</v>
      </c>
      <c r="CV23" s="18">
        <f>'РБ BB10%FIT15'!CV23</f>
        <v>53415</v>
      </c>
      <c r="CW23" s="18">
        <f>'РБ BB10%FIT15'!CW23</f>
        <v>53415</v>
      </c>
      <c r="CX23" s="18">
        <f>'РБ BB10%FIT15'!CX23</f>
        <v>53415</v>
      </c>
      <c r="CY23" s="18">
        <f>'РБ BB10%FIT15'!CY23</f>
        <v>53415</v>
      </c>
      <c r="CZ23" s="18">
        <f>'РБ BB10%FIT15'!CZ23</f>
        <v>53415</v>
      </c>
      <c r="DA23" s="18">
        <f>'РБ BB10%FIT15'!DA23</f>
        <v>53415</v>
      </c>
      <c r="DB23" s="18">
        <f>'РБ BB10%FIT15'!DB23</f>
        <v>53415</v>
      </c>
      <c r="DC23" s="18">
        <f>'РБ BB10%FIT15'!DC23</f>
        <v>56115</v>
      </c>
      <c r="DD23" s="18">
        <f>'РБ BB10%FIT15'!DD23</f>
        <v>56115</v>
      </c>
      <c r="DE23" s="18">
        <f>'РБ BB10%FIT15'!DE23</f>
        <v>56115</v>
      </c>
      <c r="DF23" s="18">
        <f>'РБ BB10%FIT15'!DF23</f>
        <v>56115</v>
      </c>
      <c r="DG23" s="18">
        <f>'РБ BB10%FIT15'!DG23</f>
        <v>56115</v>
      </c>
      <c r="DH23" s="18">
        <f>'РБ BB10%FIT15'!DH23</f>
        <v>56115</v>
      </c>
      <c r="DI23" s="18">
        <f>'РБ BB10%FIT15'!DI23</f>
        <v>56115</v>
      </c>
      <c r="DJ23" s="18">
        <f>'РБ BB10%FIT15'!DJ23</f>
        <v>56115</v>
      </c>
      <c r="DK23" s="18">
        <f>'РБ BB10%FIT15'!DK23</f>
        <v>56115</v>
      </c>
      <c r="DL23" s="18">
        <f>'РБ BB10%FIT15'!DL23</f>
        <v>56115</v>
      </c>
      <c r="DM23" s="18">
        <f>'РБ BB10%FIT15'!DM23</f>
        <v>56115</v>
      </c>
      <c r="DN23" s="18">
        <f>'РБ BB10%FIT15'!DN23</f>
        <v>56115</v>
      </c>
      <c r="DO23" s="18">
        <f>'РБ BB10%FIT15'!DO23</f>
        <v>56115</v>
      </c>
      <c r="DP23" s="18">
        <f>'РБ BB10%FIT15'!DP23</f>
        <v>56115</v>
      </c>
      <c r="DQ23" s="18">
        <f>'РБ BB10%FIT15'!DQ23</f>
        <v>52965</v>
      </c>
      <c r="DR23" s="18">
        <f>'РБ BB10%FIT15'!DR23</f>
        <v>52965</v>
      </c>
      <c r="DS23" s="18">
        <f>'РБ BB10%FIT15'!DS23</f>
        <v>52965</v>
      </c>
      <c r="DT23" s="18">
        <f>'РБ BB10%FIT15'!DT23</f>
        <v>52965</v>
      </c>
      <c r="DU23" s="18">
        <f>'РБ BB10%FIT15'!DU23</f>
        <v>53415</v>
      </c>
      <c r="DV23" s="18">
        <f>'РБ BB10%FIT15'!DV23</f>
        <v>53415</v>
      </c>
      <c r="DW23" s="18">
        <f>'РБ BB10%FIT15'!DW23</f>
        <v>52965</v>
      </c>
      <c r="DX23" s="18">
        <f>'РБ BB10%FIT15'!DX23</f>
        <v>52965</v>
      </c>
      <c r="DY23" s="18">
        <f>'РБ BB10%FIT15'!DY23</f>
        <v>52965</v>
      </c>
      <c r="DZ23" s="18">
        <f>'РБ BB10%FIT15'!DZ23</f>
        <v>52965</v>
      </c>
      <c r="EA23" s="18">
        <f>'РБ BB10%FIT15'!EA23</f>
        <v>52965</v>
      </c>
      <c r="EB23" s="18">
        <f>'РБ BB10%FIT15'!EB23</f>
        <v>53415</v>
      </c>
      <c r="EC23" s="18">
        <f>'РБ BB10%FIT15'!EC23</f>
        <v>53415</v>
      </c>
      <c r="ED23" s="18">
        <f>'РБ BB10%FIT15'!ED23</f>
        <v>52965</v>
      </c>
      <c r="EE23" s="18">
        <f>'РБ BB10%FIT15'!EE23</f>
        <v>52965</v>
      </c>
      <c r="EF23" s="18">
        <f>'РБ BB10%FIT15'!EF23</f>
        <v>52965</v>
      </c>
      <c r="EG23" s="18">
        <f>'РБ BB10%FIT15'!EG23</f>
        <v>52965</v>
      </c>
      <c r="EH23" s="18">
        <f>'РБ BB10%FIT15'!EH23</f>
        <v>52965</v>
      </c>
      <c r="EI23" s="18">
        <f>'РБ BB10%FIT15'!EI23</f>
        <v>53415</v>
      </c>
      <c r="EJ23" s="18">
        <f>'РБ BB10%FIT15'!EJ23</f>
        <v>53415</v>
      </c>
      <c r="EK23" s="18">
        <f>'РБ BB10%FIT15'!EK23</f>
        <v>52965</v>
      </c>
      <c r="EL23" s="18">
        <f>'РБ BB10%FIT15'!EL23</f>
        <v>52965</v>
      </c>
      <c r="EM23" s="18">
        <f>'РБ BB10%FIT15'!EM23</f>
        <v>52965</v>
      </c>
      <c r="EN23" s="18">
        <f>'РБ BB10%FIT15'!EN23</f>
        <v>52965</v>
      </c>
      <c r="EO23" s="18">
        <f>'РБ BB10%FIT15'!EO23</f>
        <v>52965</v>
      </c>
      <c r="EP23" s="18">
        <f>'РБ BB10%FIT15'!EP23</f>
        <v>53415</v>
      </c>
      <c r="EQ23" s="18">
        <f>'РБ BB10%FIT15'!EQ23</f>
        <v>53415</v>
      </c>
      <c r="ER23" s="18">
        <f>'РБ BB10%FIT15'!ER23</f>
        <v>52965</v>
      </c>
      <c r="ES23" s="18">
        <f>'РБ BB10%FIT15'!ES23</f>
        <v>52965</v>
      </c>
      <c r="ET23" s="18">
        <f>'РБ BB10%FIT15'!ET23</f>
        <v>52965</v>
      </c>
      <c r="EU23" s="18">
        <f>'РБ BB10%FIT15'!EU23</f>
        <v>52965</v>
      </c>
      <c r="EV23" s="18">
        <f>'РБ BB10%FIT15'!EV23</f>
        <v>52965</v>
      </c>
      <c r="EW23" s="18">
        <f>'РБ BB10%FIT15'!EW23</f>
        <v>53415</v>
      </c>
      <c r="EX23" s="18">
        <f>'РБ BB10%FIT15'!EX23</f>
        <v>53415</v>
      </c>
      <c r="EY23" s="18">
        <f>'РБ BB10%FIT15'!EY23</f>
        <v>52965</v>
      </c>
      <c r="EZ23" s="18">
        <f>'РБ BB10%FIT15'!EZ23</f>
        <v>52965</v>
      </c>
      <c r="FA23" s="18">
        <f>'РБ BB10%FIT15'!FA23</f>
        <v>52965</v>
      </c>
      <c r="FB23" s="18">
        <f>'РБ BB10%FIT15'!FB23</f>
        <v>52965</v>
      </c>
      <c r="FC23" s="18">
        <f>'РБ BB10%FIT15'!FC23</f>
        <v>52965</v>
      </c>
      <c r="FD23" s="18">
        <f>'РБ BB10%FIT15'!FD23</f>
        <v>53415</v>
      </c>
      <c r="FE23" s="18">
        <f>'РБ BB10%FIT15'!FE23</f>
        <v>53415</v>
      </c>
      <c r="FF23" s="18">
        <f>'РБ BB10%FIT15'!FF23</f>
        <v>52065</v>
      </c>
      <c r="FG23" s="18">
        <f>'РБ BB10%FIT15'!FG23</f>
        <v>52065</v>
      </c>
      <c r="FH23" s="18">
        <f>'РБ BB10%FIT15'!FH23</f>
        <v>52065</v>
      </c>
      <c r="FI23" s="18">
        <f>'РБ BB10%FIT15'!FI23</f>
        <v>52065</v>
      </c>
      <c r="FJ23" s="18">
        <f>'РБ BB10%FIT15'!FJ23</f>
        <v>52065</v>
      </c>
      <c r="FK23" s="18">
        <f>'РБ BB10%FIT15'!FK23</f>
        <v>52065</v>
      </c>
      <c r="FL23" s="18">
        <f>'РБ BB10%FIT15'!FL23</f>
        <v>52065</v>
      </c>
      <c r="FM23" s="18">
        <f>'РБ BB10%FIT15'!FM23</f>
        <v>51615</v>
      </c>
      <c r="FN23" s="18">
        <f>'РБ BB10%FIT15'!FN23</f>
        <v>51615</v>
      </c>
      <c r="FO23" s="18">
        <f>'РБ BB10%FIT15'!FO23</f>
        <v>51615</v>
      </c>
      <c r="FP23" s="18">
        <f>'РБ BB10%FIT15'!FP23</f>
        <v>51615</v>
      </c>
      <c r="FQ23" s="18">
        <f>'РБ BB10%FIT15'!FQ23</f>
        <v>51615</v>
      </c>
      <c r="FR23" s="18">
        <f>'РБ BB10%FIT15'!FR23</f>
        <v>52065</v>
      </c>
      <c r="FS23" s="18">
        <f>'РБ BB10%FIT15'!FS23</f>
        <v>52065</v>
      </c>
      <c r="FT23" s="18">
        <f>'РБ BB10%FIT15'!FT23</f>
        <v>51615</v>
      </c>
      <c r="FU23" s="18">
        <f>'РБ BB10%FIT15'!FU23</f>
        <v>51615</v>
      </c>
      <c r="FV23" s="18">
        <f>'РБ BB10%FIT15'!FV23</f>
        <v>51615</v>
      </c>
      <c r="FW23" s="18">
        <f>'РБ BB10%FIT15'!FW23</f>
        <v>51615</v>
      </c>
      <c r="FX23" s="18">
        <f>'РБ BB10%FIT15'!FX23</f>
        <v>51615</v>
      </c>
      <c r="FY23" s="18">
        <f>'РБ BB10%FIT15'!FY23</f>
        <v>52065</v>
      </c>
      <c r="FZ23" s="18">
        <f>'РБ BB10%FIT15'!FZ23</f>
        <v>52065</v>
      </c>
      <c r="GA23" s="18">
        <f>'РБ BB10%FIT15'!GA23</f>
        <v>51615</v>
      </c>
      <c r="GB23" s="18">
        <f>'РБ BB10%FIT15'!GB23</f>
        <v>51615</v>
      </c>
      <c r="GC23" s="18">
        <f>'РБ BB10%FIT15'!GC23</f>
        <v>51615</v>
      </c>
      <c r="GD23" s="18">
        <f>'РБ BB10%FIT15'!GD23</f>
        <v>51615</v>
      </c>
      <c r="GE23" s="18">
        <f>'РБ BB10%FIT15'!GE23</f>
        <v>51615</v>
      </c>
      <c r="GF23" s="18">
        <f>'РБ BB10%FIT15'!GF23</f>
        <v>52065</v>
      </c>
      <c r="GG23" s="18">
        <f>'РБ BB10%FIT15'!GG23</f>
        <v>52065</v>
      </c>
      <c r="GH23" s="18">
        <f>'РБ BB10%FIT15'!GH23</f>
        <v>52065</v>
      </c>
      <c r="GI23" s="18">
        <f>'РБ BB10%FIT15'!GI23</f>
        <v>52065</v>
      </c>
      <c r="GJ23" s="18">
        <f>'РБ BB10%FIT15'!GJ23</f>
        <v>52065</v>
      </c>
      <c r="GK23" s="18">
        <f>'РБ BB10%FIT15'!GK23</f>
        <v>52065</v>
      </c>
      <c r="GL23" s="18">
        <f>'РБ BB10%FIT15'!GL23</f>
        <v>52065</v>
      </c>
      <c r="GM23" s="18">
        <f>'РБ BB10%FIT15'!GM23</f>
        <v>52065</v>
      </c>
      <c r="GN23" s="18">
        <f>'РБ BB10%FIT15'!GN23</f>
        <v>52065</v>
      </c>
      <c r="GO23" s="18">
        <f>'РБ BB10%FIT15'!GO23</f>
        <v>52065</v>
      </c>
      <c r="GP23" s="18">
        <f>'РБ BB10%FIT15'!GP23</f>
        <v>52065</v>
      </c>
      <c r="GQ23" s="18">
        <f>'РБ BB10%FIT15'!GQ23</f>
        <v>52065</v>
      </c>
      <c r="GR23" s="18">
        <f>'РБ BB10%FIT15'!GR23</f>
        <v>52065</v>
      </c>
    </row>
    <row r="24" spans="1:200" hidden="1" x14ac:dyDescent="0.2">
      <c r="A24" s="16" t="s">
        <v>11</v>
      </c>
      <c r="B24" s="18">
        <f>'РБ BB10%FIT15'!B24</f>
        <v>0</v>
      </c>
      <c r="C24" s="18">
        <f>'РБ BB10%FIT15'!C24</f>
        <v>0</v>
      </c>
      <c r="D24" s="18">
        <f>'РБ BB10%FIT15'!D24</f>
        <v>0</v>
      </c>
      <c r="E24" s="18">
        <f>'РБ BB10%FIT15'!E24</f>
        <v>0</v>
      </c>
      <c r="F24" s="18">
        <f>'РБ BB10%FIT15'!F24</f>
        <v>0</v>
      </c>
      <c r="G24" s="18">
        <f>'РБ BB10%FIT15'!G24</f>
        <v>0</v>
      </c>
      <c r="H24" s="18">
        <f>'РБ BB10%FIT15'!H24</f>
        <v>0</v>
      </c>
      <c r="I24" s="18">
        <f>'РБ BB10%FIT15'!I24</f>
        <v>0</v>
      </c>
      <c r="J24" s="18">
        <f>'РБ BB10%FIT15'!J24</f>
        <v>0</v>
      </c>
      <c r="K24" s="18">
        <f>'РБ BB10%FIT15'!K24</f>
        <v>0</v>
      </c>
      <c r="L24" s="18">
        <f>'РБ BB10%FIT15'!L24</f>
        <v>0</v>
      </c>
      <c r="M24" s="18">
        <f>'РБ BB10%FIT15'!M24</f>
        <v>0</v>
      </c>
      <c r="N24" s="18">
        <f>'РБ BB10%FIT15'!N24</f>
        <v>0</v>
      </c>
      <c r="O24" s="18">
        <f>'РБ BB10%FIT15'!O24</f>
        <v>0</v>
      </c>
      <c r="P24" s="18">
        <f>'РБ BB10%FIT15'!P24</f>
        <v>0</v>
      </c>
      <c r="Q24" s="18">
        <f>'РБ BB10%FIT15'!Q24</f>
        <v>0</v>
      </c>
      <c r="R24" s="18">
        <f>'РБ BB10%FIT15'!R24</f>
        <v>0</v>
      </c>
      <c r="S24" s="18">
        <f>'РБ BB10%FIT15'!S24</f>
        <v>0</v>
      </c>
      <c r="T24" s="18">
        <f>'РБ BB10%FIT15'!T24</f>
        <v>0</v>
      </c>
      <c r="U24" s="18">
        <f>'РБ BB10%FIT15'!U24</f>
        <v>0</v>
      </c>
      <c r="V24" s="18">
        <f>'РБ BB10%FIT15'!V24</f>
        <v>0</v>
      </c>
      <c r="W24" s="18">
        <f>'РБ BB10%FIT15'!W24</f>
        <v>0</v>
      </c>
      <c r="X24" s="18">
        <f>'РБ BB10%FIT15'!X24</f>
        <v>0</v>
      </c>
      <c r="Y24" s="18">
        <f>'РБ BB10%FIT15'!Y24</f>
        <v>0</v>
      </c>
      <c r="Z24" s="18">
        <f>'РБ BB10%FIT15'!Z24</f>
        <v>0</v>
      </c>
      <c r="AA24" s="18">
        <f>'РБ BB10%FIT15'!AA24</f>
        <v>0</v>
      </c>
      <c r="AB24" s="18">
        <f>'РБ BB10%FIT15'!AB24</f>
        <v>0</v>
      </c>
      <c r="AC24" s="18">
        <f>'РБ BB10%FIT15'!AC24</f>
        <v>0</v>
      </c>
      <c r="AD24" s="18">
        <f>'РБ BB10%FIT15'!AD24</f>
        <v>0</v>
      </c>
      <c r="AE24" s="18">
        <f>'РБ BB10%FIT15'!AE24</f>
        <v>0</v>
      </c>
      <c r="AF24" s="18">
        <f>'РБ BB10%FIT15'!AF24</f>
        <v>0</v>
      </c>
      <c r="AG24" s="18">
        <f>'РБ BB10%FIT15'!AG24</f>
        <v>0</v>
      </c>
      <c r="AH24" s="18">
        <f>'РБ BB10%FIT15'!AH24</f>
        <v>0</v>
      </c>
      <c r="AI24" s="18">
        <f>'РБ BB10%FIT15'!AI24</f>
        <v>0</v>
      </c>
      <c r="AJ24" s="18">
        <f>'РБ BB10%FIT15'!AJ24</f>
        <v>0</v>
      </c>
      <c r="AK24" s="18">
        <f>'РБ BB10%FIT15'!AK24</f>
        <v>0</v>
      </c>
      <c r="AL24" s="18">
        <f>'РБ BB10%FIT15'!AL24</f>
        <v>0</v>
      </c>
      <c r="AM24" s="18">
        <f>'РБ BB10%FIT15'!AM24</f>
        <v>0</v>
      </c>
      <c r="AN24" s="18">
        <f>'РБ BB10%FIT15'!AN24</f>
        <v>0</v>
      </c>
      <c r="AO24" s="18">
        <f>'РБ BB10%FIT15'!AO24</f>
        <v>0</v>
      </c>
      <c r="AP24" s="18">
        <f>'РБ BB10%FIT15'!AP24</f>
        <v>0</v>
      </c>
      <c r="AQ24" s="18">
        <f>'РБ BB10%FIT15'!AQ24</f>
        <v>0</v>
      </c>
      <c r="AR24" s="18">
        <f>'РБ BB10%FIT15'!AR24</f>
        <v>0</v>
      </c>
      <c r="AS24" s="18">
        <f>'РБ BB10%FIT15'!AS24</f>
        <v>0</v>
      </c>
      <c r="AT24" s="18">
        <f>'РБ BB10%FIT15'!AT24</f>
        <v>0</v>
      </c>
      <c r="AU24" s="18">
        <f>'РБ BB10%FIT15'!AU24</f>
        <v>0</v>
      </c>
      <c r="AV24" s="18">
        <f>'РБ BB10%FIT15'!AV24</f>
        <v>0</v>
      </c>
      <c r="AW24" s="18">
        <f>'РБ BB10%FIT15'!AW24</f>
        <v>0</v>
      </c>
      <c r="AX24" s="18">
        <f>'РБ BB10%FIT15'!AX24</f>
        <v>0</v>
      </c>
      <c r="AY24" s="18">
        <f>'РБ BB10%FIT15'!AY24</f>
        <v>0</v>
      </c>
      <c r="AZ24" s="18">
        <f>'РБ BB10%FIT15'!AZ24</f>
        <v>0</v>
      </c>
      <c r="BA24" s="18">
        <f>'РБ BB10%FIT15'!BA24</f>
        <v>0</v>
      </c>
      <c r="BB24" s="18">
        <f>'РБ BB10%FIT15'!BB24</f>
        <v>0</v>
      </c>
      <c r="BC24" s="18">
        <f>'РБ BB10%FIT15'!BC24</f>
        <v>0</v>
      </c>
      <c r="BD24" s="18">
        <f>'РБ BB10%FIT15'!BD24</f>
        <v>0</v>
      </c>
      <c r="BE24" s="18">
        <f>'РБ BB10%FIT15'!BE24</f>
        <v>0</v>
      </c>
      <c r="BF24" s="18">
        <f>'РБ BB10%FIT15'!BF24</f>
        <v>0</v>
      </c>
      <c r="BG24" s="18">
        <f>'РБ BB10%FIT15'!BG24</f>
        <v>0</v>
      </c>
      <c r="BH24" s="18">
        <f>'РБ BB10%FIT15'!BH24</f>
        <v>0</v>
      </c>
      <c r="BI24" s="18">
        <f>'РБ BB10%FIT15'!BI24</f>
        <v>0</v>
      </c>
      <c r="BJ24" s="18">
        <f>'РБ BB10%FIT15'!BJ24</f>
        <v>0</v>
      </c>
      <c r="BK24" s="18">
        <f>'РБ BB10%FIT15'!BK24</f>
        <v>0</v>
      </c>
      <c r="BL24" s="18">
        <f>'РБ BB10%FIT15'!BL24</f>
        <v>0</v>
      </c>
      <c r="BM24" s="18">
        <f>'РБ BB10%FIT15'!BM24</f>
        <v>0</v>
      </c>
      <c r="BN24" s="18">
        <f>'РБ BB10%FIT15'!BN24</f>
        <v>0</v>
      </c>
      <c r="BO24" s="18">
        <f>'РБ BB10%FIT15'!BO24</f>
        <v>0</v>
      </c>
      <c r="BP24" s="18">
        <f>'РБ BB10%FIT15'!BP24</f>
        <v>0</v>
      </c>
      <c r="BQ24" s="18">
        <f>'РБ BB10%FIT15'!BQ24</f>
        <v>0</v>
      </c>
      <c r="BR24" s="18">
        <f>'РБ BB10%FIT15'!BR24</f>
        <v>0</v>
      </c>
      <c r="BS24" s="18">
        <f>'РБ BB10%FIT15'!BS24</f>
        <v>0</v>
      </c>
      <c r="BT24" s="18">
        <f>'РБ BB10%FIT15'!BT24</f>
        <v>0</v>
      </c>
      <c r="BU24" s="18">
        <f>'РБ BB10%FIT15'!BU24</f>
        <v>0</v>
      </c>
      <c r="BV24" s="18">
        <f>'РБ BB10%FIT15'!BV24</f>
        <v>0</v>
      </c>
      <c r="BW24" s="18">
        <f>'РБ BB10%FIT15'!BW24</f>
        <v>0</v>
      </c>
      <c r="BX24" s="18">
        <f>'РБ BB10%FIT15'!BX24</f>
        <v>0</v>
      </c>
      <c r="BY24" s="18">
        <f>'РБ BB10%FIT15'!BY24</f>
        <v>0</v>
      </c>
      <c r="BZ24" s="18">
        <f>'РБ BB10%FIT15'!BZ24</f>
        <v>0</v>
      </c>
      <c r="CA24" s="18">
        <f>'РБ BB10%FIT15'!CA24</f>
        <v>0</v>
      </c>
      <c r="CB24" s="18">
        <f>'РБ BB10%FIT15'!CB24</f>
        <v>0</v>
      </c>
      <c r="CC24" s="18">
        <f>'РБ BB10%FIT15'!CC24</f>
        <v>0</v>
      </c>
      <c r="CD24" s="18">
        <f>'РБ BB10%FIT15'!CD24</f>
        <v>0</v>
      </c>
      <c r="CE24" s="18">
        <f>'РБ BB10%FIT15'!CE24</f>
        <v>0</v>
      </c>
      <c r="CF24" s="18">
        <f>'РБ BB10%FIT15'!CF24</f>
        <v>0</v>
      </c>
      <c r="CG24" s="60">
        <f>'РБ BB10%FIT15'!CG24</f>
        <v>0</v>
      </c>
      <c r="CH24" s="60">
        <f>'РБ BB10%FIT15'!CH24</f>
        <v>0</v>
      </c>
      <c r="CI24" s="60">
        <f>'РБ BB10%FIT15'!CI24</f>
        <v>0</v>
      </c>
      <c r="CJ24" s="60">
        <f>'РБ BB10%FIT15'!CJ24</f>
        <v>0</v>
      </c>
      <c r="CK24" s="60">
        <f>'РБ BB10%FIT15'!CK24</f>
        <v>0</v>
      </c>
      <c r="CL24" s="18">
        <f>'РБ BB10%FIT15'!CL24</f>
        <v>0</v>
      </c>
      <c r="CM24" s="18">
        <f>'РБ BB10%FIT15'!CM24</f>
        <v>0</v>
      </c>
      <c r="CN24" s="18">
        <f>'РБ BB10%FIT15'!CN24</f>
        <v>0</v>
      </c>
      <c r="CO24" s="30">
        <f>'РБ BB10%FIT15'!CO24</f>
        <v>0</v>
      </c>
      <c r="CP24" s="30">
        <f>'РБ BB10%FIT15'!CP24</f>
        <v>0</v>
      </c>
      <c r="CQ24" s="30">
        <f>'РБ BB10%FIT15'!CQ24</f>
        <v>0</v>
      </c>
      <c r="CR24" s="30">
        <f>'РБ BB10%FIT15'!CR24</f>
        <v>0</v>
      </c>
      <c r="CS24" s="30">
        <f>'РБ BB10%FIT15'!CS24</f>
        <v>0</v>
      </c>
      <c r="CT24" s="18">
        <f>'РБ BB10%FIT15'!CT24</f>
        <v>0</v>
      </c>
      <c r="CU24" s="18">
        <f>'РБ BB10%FIT15'!CU24</f>
        <v>0</v>
      </c>
      <c r="CV24" s="18">
        <f>'РБ BB10%FIT15'!CV24</f>
        <v>0</v>
      </c>
      <c r="CW24" s="18">
        <f>'РБ BB10%FIT15'!CW24</f>
        <v>0</v>
      </c>
      <c r="CX24" s="18">
        <f>'РБ BB10%FIT15'!CX24</f>
        <v>0</v>
      </c>
      <c r="CY24" s="18">
        <f>'РБ BB10%FIT15'!CY24</f>
        <v>0</v>
      </c>
      <c r="CZ24" s="18">
        <f>'РБ BB10%FIT15'!CZ24</f>
        <v>0</v>
      </c>
      <c r="DA24" s="18">
        <f>'РБ BB10%FIT15'!DA24</f>
        <v>0</v>
      </c>
      <c r="DB24" s="18">
        <f>'РБ BB10%FIT15'!DB24</f>
        <v>0</v>
      </c>
      <c r="DC24" s="18">
        <f>'РБ BB10%FIT15'!DC24</f>
        <v>0</v>
      </c>
      <c r="DD24" s="18">
        <f>'РБ BB10%FIT15'!DD24</f>
        <v>0</v>
      </c>
      <c r="DE24" s="18">
        <f>'РБ BB10%FIT15'!DE24</f>
        <v>0</v>
      </c>
      <c r="DF24" s="18">
        <f>'РБ BB10%FIT15'!DF24</f>
        <v>0</v>
      </c>
      <c r="DG24" s="18">
        <f>'РБ BB10%FIT15'!DG24</f>
        <v>0</v>
      </c>
      <c r="DH24" s="18">
        <f>'РБ BB10%FIT15'!DH24</f>
        <v>0</v>
      </c>
      <c r="DI24" s="18">
        <f>'РБ BB10%FIT15'!DI24</f>
        <v>0</v>
      </c>
      <c r="DJ24" s="18">
        <f>'РБ BB10%FIT15'!DJ24</f>
        <v>0</v>
      </c>
      <c r="DK24" s="18">
        <f>'РБ BB10%FIT15'!DK24</f>
        <v>0</v>
      </c>
      <c r="DL24" s="18">
        <f>'РБ BB10%FIT15'!DL24</f>
        <v>0</v>
      </c>
      <c r="DM24" s="18">
        <f>'РБ BB10%FIT15'!DM24</f>
        <v>0</v>
      </c>
      <c r="DN24" s="18">
        <f>'РБ BB10%FIT15'!DN24</f>
        <v>0</v>
      </c>
      <c r="DO24" s="18">
        <f>'РБ BB10%FIT15'!DO24</f>
        <v>0</v>
      </c>
      <c r="DP24" s="18">
        <f>'РБ BB10%FIT15'!DP24</f>
        <v>0</v>
      </c>
      <c r="DQ24" s="18">
        <f>'РБ BB10%FIT15'!DQ24</f>
        <v>0</v>
      </c>
      <c r="DR24" s="18">
        <f>'РБ BB10%FIT15'!DR24</f>
        <v>0</v>
      </c>
      <c r="DS24" s="18">
        <f>'РБ BB10%FIT15'!DS24</f>
        <v>0</v>
      </c>
      <c r="DT24" s="18">
        <f>'РБ BB10%FIT15'!DT24</f>
        <v>0</v>
      </c>
      <c r="DU24" s="18">
        <f>'РБ BB10%FIT15'!DU24</f>
        <v>0</v>
      </c>
      <c r="DV24" s="18">
        <f>'РБ BB10%FIT15'!DV24</f>
        <v>0</v>
      </c>
      <c r="DW24" s="18">
        <f>'РБ BB10%FIT15'!DW24</f>
        <v>0</v>
      </c>
      <c r="DX24" s="18">
        <f>'РБ BB10%FIT15'!DX24</f>
        <v>0</v>
      </c>
      <c r="DY24" s="18">
        <f>'РБ BB10%FIT15'!DY24</f>
        <v>0</v>
      </c>
      <c r="DZ24" s="18">
        <f>'РБ BB10%FIT15'!DZ24</f>
        <v>0</v>
      </c>
      <c r="EA24" s="18">
        <f>'РБ BB10%FIT15'!EA24</f>
        <v>0</v>
      </c>
      <c r="EB24" s="18">
        <f>'РБ BB10%FIT15'!EB24</f>
        <v>0</v>
      </c>
      <c r="EC24" s="18">
        <f>'РБ BB10%FIT15'!EC24</f>
        <v>0</v>
      </c>
      <c r="ED24" s="18">
        <f>'РБ BB10%FIT15'!ED24</f>
        <v>0</v>
      </c>
      <c r="EE24" s="18">
        <f>'РБ BB10%FIT15'!EE24</f>
        <v>0</v>
      </c>
      <c r="EF24" s="18">
        <f>'РБ BB10%FIT15'!EF24</f>
        <v>0</v>
      </c>
      <c r="EG24" s="18">
        <f>'РБ BB10%FIT15'!EG24</f>
        <v>0</v>
      </c>
      <c r="EH24" s="18">
        <f>'РБ BB10%FIT15'!EH24</f>
        <v>0</v>
      </c>
      <c r="EI24" s="18">
        <f>'РБ BB10%FIT15'!EI24</f>
        <v>0</v>
      </c>
      <c r="EJ24" s="18">
        <f>'РБ BB10%FIT15'!EJ24</f>
        <v>0</v>
      </c>
      <c r="EK24" s="18">
        <f>'РБ BB10%FIT15'!EK24</f>
        <v>0</v>
      </c>
      <c r="EL24" s="18">
        <f>'РБ BB10%FIT15'!EL24</f>
        <v>0</v>
      </c>
      <c r="EM24" s="18">
        <f>'РБ BB10%FIT15'!EM24</f>
        <v>0</v>
      </c>
      <c r="EN24" s="18">
        <f>'РБ BB10%FIT15'!EN24</f>
        <v>0</v>
      </c>
      <c r="EO24" s="18">
        <f>'РБ BB10%FIT15'!EO24</f>
        <v>0</v>
      </c>
      <c r="EP24" s="18">
        <f>'РБ BB10%FIT15'!EP24</f>
        <v>0</v>
      </c>
      <c r="EQ24" s="18">
        <f>'РБ BB10%FIT15'!EQ24</f>
        <v>0</v>
      </c>
      <c r="ER24" s="18">
        <f>'РБ BB10%FIT15'!ER24</f>
        <v>0</v>
      </c>
      <c r="ES24" s="18">
        <f>'РБ BB10%FIT15'!ES24</f>
        <v>0</v>
      </c>
      <c r="ET24" s="18">
        <f>'РБ BB10%FIT15'!ET24</f>
        <v>0</v>
      </c>
      <c r="EU24" s="18">
        <f>'РБ BB10%FIT15'!EU24</f>
        <v>0</v>
      </c>
      <c r="EV24" s="18">
        <f>'РБ BB10%FIT15'!EV24</f>
        <v>0</v>
      </c>
      <c r="EW24" s="18">
        <f>'РБ BB10%FIT15'!EW24</f>
        <v>0</v>
      </c>
      <c r="EX24" s="18">
        <f>'РБ BB10%FIT15'!EX24</f>
        <v>0</v>
      </c>
      <c r="EY24" s="18">
        <f>'РБ BB10%FIT15'!EY24</f>
        <v>0</v>
      </c>
      <c r="EZ24" s="18">
        <f>'РБ BB10%FIT15'!EZ24</f>
        <v>0</v>
      </c>
      <c r="FA24" s="18">
        <f>'РБ BB10%FIT15'!FA24</f>
        <v>0</v>
      </c>
      <c r="FB24" s="18">
        <f>'РБ BB10%FIT15'!FB24</f>
        <v>0</v>
      </c>
      <c r="FC24" s="18">
        <f>'РБ BB10%FIT15'!FC24</f>
        <v>0</v>
      </c>
      <c r="FD24" s="18">
        <f>'РБ BB10%FIT15'!FD24</f>
        <v>0</v>
      </c>
      <c r="FE24" s="18">
        <f>'РБ BB10%FIT15'!FE24</f>
        <v>0</v>
      </c>
      <c r="FF24" s="18">
        <f>'РБ BB10%FIT15'!FF24</f>
        <v>0</v>
      </c>
      <c r="FG24" s="18">
        <f>'РБ BB10%FIT15'!FG24</f>
        <v>0</v>
      </c>
      <c r="FH24" s="18">
        <f>'РБ BB10%FIT15'!FH24</f>
        <v>0</v>
      </c>
      <c r="FI24" s="18">
        <f>'РБ BB10%FIT15'!FI24</f>
        <v>0</v>
      </c>
      <c r="FJ24" s="18">
        <f>'РБ BB10%FIT15'!FJ24</f>
        <v>0</v>
      </c>
      <c r="FK24" s="18">
        <f>'РБ BB10%FIT15'!FK24</f>
        <v>0</v>
      </c>
      <c r="FL24" s="18">
        <f>'РБ BB10%FIT15'!FL24</f>
        <v>0</v>
      </c>
      <c r="FM24" s="18">
        <f>'РБ BB10%FIT15'!FM24</f>
        <v>0</v>
      </c>
      <c r="FN24" s="18">
        <f>'РБ BB10%FIT15'!FN24</f>
        <v>0</v>
      </c>
      <c r="FO24" s="18">
        <f>'РБ BB10%FIT15'!FO24</f>
        <v>0</v>
      </c>
      <c r="FP24" s="18">
        <f>'РБ BB10%FIT15'!FP24</f>
        <v>0</v>
      </c>
      <c r="FQ24" s="18">
        <f>'РБ BB10%FIT15'!FQ24</f>
        <v>0</v>
      </c>
      <c r="FR24" s="18">
        <f>'РБ BB10%FIT15'!FR24</f>
        <v>0</v>
      </c>
      <c r="FS24" s="18">
        <f>'РБ BB10%FIT15'!FS24</f>
        <v>0</v>
      </c>
      <c r="FT24" s="18">
        <f>'РБ BB10%FIT15'!FT24</f>
        <v>0</v>
      </c>
      <c r="FU24" s="18">
        <f>'РБ BB10%FIT15'!FU24</f>
        <v>0</v>
      </c>
      <c r="FV24" s="18">
        <f>'РБ BB10%FIT15'!FV24</f>
        <v>0</v>
      </c>
      <c r="FW24" s="18">
        <f>'РБ BB10%FIT15'!FW24</f>
        <v>0</v>
      </c>
      <c r="FX24" s="18">
        <f>'РБ BB10%FIT15'!FX24</f>
        <v>0</v>
      </c>
      <c r="FY24" s="18">
        <f>'РБ BB10%FIT15'!FY24</f>
        <v>0</v>
      </c>
      <c r="FZ24" s="18">
        <f>'РБ BB10%FIT15'!FZ24</f>
        <v>0</v>
      </c>
      <c r="GA24" s="18">
        <f>'РБ BB10%FIT15'!GA24</f>
        <v>0</v>
      </c>
      <c r="GB24" s="18">
        <f>'РБ BB10%FIT15'!GB24</f>
        <v>0</v>
      </c>
      <c r="GC24" s="18">
        <f>'РБ BB10%FIT15'!GC24</f>
        <v>0</v>
      </c>
      <c r="GD24" s="18">
        <f>'РБ BB10%FIT15'!GD24</f>
        <v>0</v>
      </c>
      <c r="GE24" s="18">
        <f>'РБ BB10%FIT15'!GE24</f>
        <v>0</v>
      </c>
      <c r="GF24" s="18">
        <f>'РБ BB10%FIT15'!GF24</f>
        <v>0</v>
      </c>
      <c r="GG24" s="18">
        <f>'РБ BB10%FIT15'!GG24</f>
        <v>0</v>
      </c>
      <c r="GH24" s="18">
        <f>'РБ BB10%FIT15'!GH24</f>
        <v>0</v>
      </c>
      <c r="GI24" s="18">
        <f>'РБ BB10%FIT15'!GI24</f>
        <v>0</v>
      </c>
      <c r="GJ24" s="18">
        <f>'РБ BB10%FIT15'!GJ24</f>
        <v>0</v>
      </c>
      <c r="GK24" s="18">
        <f>'РБ BB10%FIT15'!GK24</f>
        <v>0</v>
      </c>
      <c r="GL24" s="18">
        <f>'РБ BB10%FIT15'!GL24</f>
        <v>0</v>
      </c>
      <c r="GM24" s="18">
        <f>'РБ BB10%FIT15'!GM24</f>
        <v>0</v>
      </c>
      <c r="GN24" s="18">
        <f>'РБ BB10%FIT15'!GN24</f>
        <v>0</v>
      </c>
      <c r="GO24" s="18">
        <f>'РБ BB10%FIT15'!GO24</f>
        <v>0</v>
      </c>
      <c r="GP24" s="18">
        <f>'РБ BB10%FIT15'!GP24</f>
        <v>0</v>
      </c>
      <c r="GQ24" s="18">
        <f>'РБ BB10%FIT15'!GQ24</f>
        <v>0</v>
      </c>
      <c r="GR24" s="18">
        <f>'РБ BB10%FIT15'!GR24</f>
        <v>0</v>
      </c>
    </row>
    <row r="25" spans="1:200" hidden="1" x14ac:dyDescent="0.2">
      <c r="A25" s="17" t="s">
        <v>12</v>
      </c>
      <c r="B25" s="18" t="e">
        <f>'РБ BB10%FIT15'!B25</f>
        <v>#REF!</v>
      </c>
      <c r="C25" s="18" t="e">
        <f>'РБ BB10%FIT15'!C25</f>
        <v>#REF!</v>
      </c>
      <c r="D25" s="18" t="e">
        <f>'РБ BB10%FIT15'!D25</f>
        <v>#REF!</v>
      </c>
      <c r="E25" s="18" t="e">
        <f>'РБ BB10%FIT15'!E25</f>
        <v>#REF!</v>
      </c>
      <c r="F25" s="18" t="e">
        <f>'РБ BB10%FIT15'!F25</f>
        <v>#REF!</v>
      </c>
      <c r="G25" s="18" t="e">
        <f>'РБ BB10%FIT15'!G25</f>
        <v>#REF!</v>
      </c>
      <c r="H25" s="18" t="e">
        <f>'РБ BB10%FIT15'!H25</f>
        <v>#REF!</v>
      </c>
      <c r="I25" s="18" t="e">
        <f>'РБ BB10%FIT15'!I25</f>
        <v>#REF!</v>
      </c>
      <c r="J25" s="18" t="e">
        <f>'РБ BB10%FIT15'!J25</f>
        <v>#REF!</v>
      </c>
      <c r="K25" s="18" t="e">
        <f>'РБ BB10%FIT15'!K25</f>
        <v>#REF!</v>
      </c>
      <c r="L25" s="18" t="e">
        <f>'РБ BB10%FIT15'!L25</f>
        <v>#REF!</v>
      </c>
      <c r="M25" s="18" t="e">
        <f>'РБ BB10%FIT15'!M25</f>
        <v>#REF!</v>
      </c>
      <c r="N25" s="18" t="e">
        <f>'РБ BB10%FIT15'!N25</f>
        <v>#REF!</v>
      </c>
      <c r="O25" s="18" t="e">
        <f>'РБ BB10%FIT15'!O25</f>
        <v>#REF!</v>
      </c>
      <c r="P25" s="18" t="e">
        <f>'РБ BB10%FIT15'!P25</f>
        <v>#REF!</v>
      </c>
      <c r="Q25" s="18" t="e">
        <f>'РБ BB10%FIT15'!Q25</f>
        <v>#REF!</v>
      </c>
      <c r="R25" s="18" t="e">
        <f>'РБ BB10%FIT15'!R25</f>
        <v>#REF!</v>
      </c>
      <c r="S25" s="18" t="e">
        <f>'РБ BB10%FIT15'!S25</f>
        <v>#REF!</v>
      </c>
      <c r="T25" s="18" t="e">
        <f>'РБ BB10%FIT15'!T25</f>
        <v>#REF!</v>
      </c>
      <c r="U25" s="18" t="e">
        <f>'РБ BB10%FIT15'!U25</f>
        <v>#REF!</v>
      </c>
      <c r="V25" s="18" t="e">
        <f>'РБ BB10%FIT15'!V25</f>
        <v>#REF!</v>
      </c>
      <c r="W25" s="18" t="e">
        <f>'РБ BB10%FIT15'!W25</f>
        <v>#REF!</v>
      </c>
      <c r="X25" s="18" t="e">
        <f>'РБ BB10%FIT15'!X25</f>
        <v>#REF!</v>
      </c>
      <c r="Y25" s="18" t="e">
        <f>'РБ BB10%FIT15'!Y25</f>
        <v>#REF!</v>
      </c>
      <c r="Z25" s="18" t="e">
        <f>'РБ BB10%FIT15'!Z25</f>
        <v>#REF!</v>
      </c>
      <c r="AA25" s="18" t="e">
        <f>'РБ BB10%FIT15'!AA25</f>
        <v>#REF!</v>
      </c>
      <c r="AB25" s="18" t="e">
        <f>'РБ BB10%FIT15'!AB25</f>
        <v>#REF!</v>
      </c>
      <c r="AC25" s="18" t="e">
        <f>'РБ BB10%FIT15'!AC25</f>
        <v>#REF!</v>
      </c>
      <c r="AD25" s="18" t="e">
        <f>'РБ BB10%FIT15'!AD25</f>
        <v>#REF!</v>
      </c>
      <c r="AE25" s="18" t="e">
        <f>'РБ BB10%FIT15'!AE25</f>
        <v>#REF!</v>
      </c>
      <c r="AF25" s="18" t="e">
        <f>'РБ BB10%FIT15'!AF25</f>
        <v>#REF!</v>
      </c>
      <c r="AG25" s="18" t="e">
        <f>'РБ BB10%FIT15'!AG25</f>
        <v>#REF!</v>
      </c>
      <c r="AH25" s="18" t="e">
        <f>'РБ BB10%FIT15'!AH25</f>
        <v>#REF!</v>
      </c>
      <c r="AI25" s="18" t="e">
        <f>'РБ BB10%FIT15'!AI25</f>
        <v>#REF!</v>
      </c>
      <c r="AJ25" s="18" t="e">
        <f>'РБ BB10%FIT15'!AJ25</f>
        <v>#REF!</v>
      </c>
      <c r="AK25" s="18" t="e">
        <f>'РБ BB10%FIT15'!AK25</f>
        <v>#REF!</v>
      </c>
      <c r="AL25" s="18" t="e">
        <f>'РБ BB10%FIT15'!AL25</f>
        <v>#REF!</v>
      </c>
      <c r="AM25" s="18" t="e">
        <f>'РБ BB10%FIT15'!AM25</f>
        <v>#REF!</v>
      </c>
      <c r="AN25" s="18" t="e">
        <f>'РБ BB10%FIT15'!AN25</f>
        <v>#REF!</v>
      </c>
      <c r="AO25" s="18" t="e">
        <f>'РБ BB10%FIT15'!AO25</f>
        <v>#REF!</v>
      </c>
      <c r="AP25" s="18" t="e">
        <f>'РБ BB10%FIT15'!AP25</f>
        <v>#REF!</v>
      </c>
      <c r="AQ25" s="18" t="e">
        <f>'РБ BB10%FIT15'!AQ25</f>
        <v>#REF!</v>
      </c>
      <c r="AR25" s="18" t="e">
        <f>'РБ BB10%FIT15'!AR25</f>
        <v>#REF!</v>
      </c>
      <c r="AS25" s="18" t="e">
        <f>'РБ BB10%FIT15'!AS25</f>
        <v>#REF!</v>
      </c>
      <c r="AT25" s="18" t="e">
        <f>'РБ BB10%FIT15'!AT25</f>
        <v>#REF!</v>
      </c>
      <c r="AU25" s="18" t="e">
        <f>'РБ BB10%FIT15'!AU25</f>
        <v>#REF!</v>
      </c>
      <c r="AV25" s="18" t="e">
        <f>'РБ BB10%FIT15'!AV25</f>
        <v>#REF!</v>
      </c>
      <c r="AW25" s="18" t="e">
        <f>'РБ BB10%FIT15'!AW25</f>
        <v>#REF!</v>
      </c>
      <c r="AX25" s="18" t="e">
        <f>'РБ BB10%FIT15'!AX25</f>
        <v>#REF!</v>
      </c>
      <c r="AY25" s="18" t="e">
        <f>'РБ BB10%FIT15'!AY25</f>
        <v>#REF!</v>
      </c>
      <c r="AZ25" s="18" t="e">
        <f>'РБ BB10%FIT15'!AZ25</f>
        <v>#REF!</v>
      </c>
      <c r="BA25" s="18" t="e">
        <f>'РБ BB10%FIT15'!BA25</f>
        <v>#REF!</v>
      </c>
      <c r="BB25" s="18" t="e">
        <f>'РБ BB10%FIT15'!BB25</f>
        <v>#REF!</v>
      </c>
      <c r="BC25" s="18" t="e">
        <f>'РБ BB10%FIT15'!BC25</f>
        <v>#REF!</v>
      </c>
      <c r="BD25" s="18" t="e">
        <f>'РБ BB10%FIT15'!BD25</f>
        <v>#REF!</v>
      </c>
      <c r="BE25" s="18" t="e">
        <f>'РБ BB10%FIT15'!BE25</f>
        <v>#REF!</v>
      </c>
      <c r="BF25" s="18" t="e">
        <f>'РБ BB10%FIT15'!BF25</f>
        <v>#REF!</v>
      </c>
      <c r="BG25" s="18" t="e">
        <f>'РБ BB10%FIT15'!BG25</f>
        <v>#REF!</v>
      </c>
      <c r="BH25" s="18" t="e">
        <f>'РБ BB10%FIT15'!BH25</f>
        <v>#REF!</v>
      </c>
      <c r="BI25" s="18" t="e">
        <f>'РБ BB10%FIT15'!BI25</f>
        <v>#REF!</v>
      </c>
      <c r="BJ25" s="18" t="e">
        <f>'РБ BB10%FIT15'!BJ25</f>
        <v>#REF!</v>
      </c>
      <c r="BK25" s="18" t="e">
        <f>'РБ BB10%FIT15'!BK25</f>
        <v>#REF!</v>
      </c>
      <c r="BL25" s="18" t="e">
        <f>'РБ BB10%FIT15'!BL25</f>
        <v>#REF!</v>
      </c>
      <c r="BM25" s="18" t="e">
        <f>'РБ BB10%FIT15'!BM25</f>
        <v>#REF!</v>
      </c>
      <c r="BN25" s="18" t="e">
        <f>'РБ BB10%FIT15'!BN25</f>
        <v>#REF!</v>
      </c>
      <c r="BO25" s="18" t="e">
        <f>'РБ BB10%FIT15'!BO25</f>
        <v>#REF!</v>
      </c>
      <c r="BP25" s="18" t="e">
        <f>'РБ BB10%FIT15'!BP25</f>
        <v>#REF!</v>
      </c>
      <c r="BQ25" s="18" t="e">
        <f>'РБ BB10%FIT15'!BQ25</f>
        <v>#REF!</v>
      </c>
      <c r="BR25" s="18" t="e">
        <f>'РБ BB10%FIT15'!BR25</f>
        <v>#REF!</v>
      </c>
      <c r="BS25" s="18" t="e">
        <f>'РБ BB10%FIT15'!BS25</f>
        <v>#REF!</v>
      </c>
      <c r="BT25" s="18" t="e">
        <f>'РБ BB10%FIT15'!BT25</f>
        <v>#REF!</v>
      </c>
      <c r="BU25" s="18" t="e">
        <f>'РБ BB10%FIT15'!BU25</f>
        <v>#REF!</v>
      </c>
      <c r="BV25" s="18" t="e">
        <f>'РБ BB10%FIT15'!BV25</f>
        <v>#REF!</v>
      </c>
      <c r="BW25" s="18" t="e">
        <f>'РБ BB10%FIT15'!BW25</f>
        <v>#REF!</v>
      </c>
      <c r="BX25" s="18" t="e">
        <f>'РБ BB10%FIT15'!BX25</f>
        <v>#REF!</v>
      </c>
      <c r="BY25" s="18" t="e">
        <f>'РБ BB10%FIT15'!BY25</f>
        <v>#REF!</v>
      </c>
      <c r="BZ25" s="18" t="e">
        <f>'РБ BB10%FIT15'!BZ25</f>
        <v>#REF!</v>
      </c>
      <c r="CA25" s="18" t="e">
        <f>'РБ BB10%FIT15'!CA25</f>
        <v>#REF!</v>
      </c>
      <c r="CB25" s="18" t="e">
        <f>'РБ BB10%FIT15'!CB25</f>
        <v>#REF!</v>
      </c>
      <c r="CC25" s="18" t="e">
        <f>'РБ BB10%FIT15'!CC25</f>
        <v>#REF!</v>
      </c>
      <c r="CD25" s="18" t="e">
        <f>'РБ BB10%FIT15'!CD25</f>
        <v>#REF!</v>
      </c>
      <c r="CE25" s="18" t="e">
        <f>'РБ BB10%FIT15'!CE25</f>
        <v>#REF!</v>
      </c>
      <c r="CF25" s="18" t="e">
        <f>'РБ BB10%FIT15'!CF25</f>
        <v>#REF!</v>
      </c>
      <c r="CG25" s="60" t="e">
        <f>'РБ BB10%FIT15'!CG25</f>
        <v>#REF!</v>
      </c>
      <c r="CH25" s="60" t="e">
        <f>'РБ BB10%FIT15'!CH25</f>
        <v>#REF!</v>
      </c>
      <c r="CI25" s="60" t="e">
        <f>'РБ BB10%FIT15'!CI25</f>
        <v>#REF!</v>
      </c>
      <c r="CJ25" s="60" t="e">
        <f>'РБ BB10%FIT15'!CJ25</f>
        <v>#REF!</v>
      </c>
      <c r="CK25" s="60" t="e">
        <f>'РБ BB10%FIT15'!CK25</f>
        <v>#REF!</v>
      </c>
      <c r="CL25" s="18" t="e">
        <f>'РБ BB10%FIT15'!CL25</f>
        <v>#REF!</v>
      </c>
      <c r="CM25" s="18" t="e">
        <f>'РБ BB10%FIT15'!CM25</f>
        <v>#REF!</v>
      </c>
      <c r="CN25" s="18" t="e">
        <f>'РБ BB10%FIT15'!CN25</f>
        <v>#REF!</v>
      </c>
      <c r="CO25" s="30" t="e">
        <f>'РБ BB10%FIT15'!CO25</f>
        <v>#REF!</v>
      </c>
      <c r="CP25" s="30" t="e">
        <f>'РБ BB10%FIT15'!CP25</f>
        <v>#REF!</v>
      </c>
      <c r="CQ25" s="30" t="e">
        <f>'РБ BB10%FIT15'!CQ25</f>
        <v>#REF!</v>
      </c>
      <c r="CR25" s="30" t="e">
        <f>'РБ BB10%FIT15'!CR25</f>
        <v>#REF!</v>
      </c>
      <c r="CS25" s="30" t="e">
        <f>'РБ BB10%FIT15'!CS25</f>
        <v>#REF!</v>
      </c>
      <c r="CT25" s="18" t="e">
        <f>'РБ BB10%FIT15'!CT25</f>
        <v>#REF!</v>
      </c>
      <c r="CU25" s="18" t="e">
        <f>'РБ BB10%FIT15'!CU25</f>
        <v>#REF!</v>
      </c>
      <c r="CV25" s="18" t="e">
        <f>'РБ BB10%FIT15'!CV25</f>
        <v>#REF!</v>
      </c>
      <c r="CW25" s="18" t="e">
        <f>'РБ BB10%FIT15'!CW25</f>
        <v>#REF!</v>
      </c>
      <c r="CX25" s="18" t="e">
        <f>'РБ BB10%FIT15'!CX25</f>
        <v>#REF!</v>
      </c>
      <c r="CY25" s="18" t="e">
        <f>'РБ BB10%FIT15'!CY25</f>
        <v>#REF!</v>
      </c>
      <c r="CZ25" s="18" t="e">
        <f>'РБ BB10%FIT15'!CZ25</f>
        <v>#REF!</v>
      </c>
      <c r="DA25" s="18" t="e">
        <f>'РБ BB10%FIT15'!DA25</f>
        <v>#REF!</v>
      </c>
      <c r="DB25" s="18" t="e">
        <f>'РБ BB10%FIT15'!DB25</f>
        <v>#REF!</v>
      </c>
      <c r="DC25" s="18" t="e">
        <f>'РБ BB10%FIT15'!DC25</f>
        <v>#REF!</v>
      </c>
      <c r="DD25" s="18" t="e">
        <f>'РБ BB10%FIT15'!DD25</f>
        <v>#REF!</v>
      </c>
      <c r="DE25" s="18" t="e">
        <f>'РБ BB10%FIT15'!DE25</f>
        <v>#REF!</v>
      </c>
      <c r="DF25" s="18" t="e">
        <f>'РБ BB10%FIT15'!DF25</f>
        <v>#REF!</v>
      </c>
      <c r="DG25" s="18" t="e">
        <f>'РБ BB10%FIT15'!DG25</f>
        <v>#REF!</v>
      </c>
      <c r="DH25" s="18" t="e">
        <f>'РБ BB10%FIT15'!DH25</f>
        <v>#REF!</v>
      </c>
      <c r="DI25" s="18" t="e">
        <f>'РБ BB10%FIT15'!DI25</f>
        <v>#REF!</v>
      </c>
      <c r="DJ25" s="18" t="e">
        <f>'РБ BB10%FIT15'!DJ25</f>
        <v>#REF!</v>
      </c>
      <c r="DK25" s="18" t="e">
        <f>'РБ BB10%FIT15'!DK25</f>
        <v>#REF!</v>
      </c>
      <c r="DL25" s="18" t="e">
        <f>'РБ BB10%FIT15'!DL25</f>
        <v>#REF!</v>
      </c>
      <c r="DM25" s="18" t="e">
        <f>'РБ BB10%FIT15'!DM25</f>
        <v>#REF!</v>
      </c>
      <c r="DN25" s="18" t="e">
        <f>'РБ BB10%FIT15'!DN25</f>
        <v>#REF!</v>
      </c>
      <c r="DO25" s="18" t="e">
        <f>'РБ BB10%FIT15'!DO25</f>
        <v>#REF!</v>
      </c>
      <c r="DP25" s="18" t="e">
        <f>'РБ BB10%FIT15'!DP25</f>
        <v>#REF!</v>
      </c>
      <c r="DQ25" s="18" t="e">
        <f>'РБ BB10%FIT15'!DQ25</f>
        <v>#REF!</v>
      </c>
      <c r="DR25" s="18" t="e">
        <f>'РБ BB10%FIT15'!DR25</f>
        <v>#REF!</v>
      </c>
      <c r="DS25" s="18" t="e">
        <f>'РБ BB10%FIT15'!DS25</f>
        <v>#REF!</v>
      </c>
      <c r="DT25" s="18" t="e">
        <f>'РБ BB10%FIT15'!DT25</f>
        <v>#REF!</v>
      </c>
      <c r="DU25" s="18" t="e">
        <f>'РБ BB10%FIT15'!DU25</f>
        <v>#REF!</v>
      </c>
      <c r="DV25" s="18" t="e">
        <f>'РБ BB10%FIT15'!DV25</f>
        <v>#REF!</v>
      </c>
      <c r="DW25" s="18" t="e">
        <f>'РБ BB10%FIT15'!DW25</f>
        <v>#REF!</v>
      </c>
      <c r="DX25" s="18" t="e">
        <f>'РБ BB10%FIT15'!DX25</f>
        <v>#REF!</v>
      </c>
      <c r="DY25" s="18" t="e">
        <f>'РБ BB10%FIT15'!DY25</f>
        <v>#REF!</v>
      </c>
      <c r="DZ25" s="18" t="e">
        <f>'РБ BB10%FIT15'!DZ25</f>
        <v>#REF!</v>
      </c>
      <c r="EA25" s="18" t="e">
        <f>'РБ BB10%FIT15'!EA25</f>
        <v>#REF!</v>
      </c>
      <c r="EB25" s="18" t="e">
        <f>'РБ BB10%FIT15'!EB25</f>
        <v>#REF!</v>
      </c>
      <c r="EC25" s="18" t="e">
        <f>'РБ BB10%FIT15'!EC25</f>
        <v>#REF!</v>
      </c>
      <c r="ED25" s="18" t="e">
        <f>'РБ BB10%FIT15'!ED25</f>
        <v>#REF!</v>
      </c>
      <c r="EE25" s="18" t="e">
        <f>'РБ BB10%FIT15'!EE25</f>
        <v>#REF!</v>
      </c>
      <c r="EF25" s="18" t="e">
        <f>'РБ BB10%FIT15'!EF25</f>
        <v>#REF!</v>
      </c>
      <c r="EG25" s="18" t="e">
        <f>'РБ BB10%FIT15'!EG25</f>
        <v>#REF!</v>
      </c>
      <c r="EH25" s="18" t="e">
        <f>'РБ BB10%FIT15'!EH25</f>
        <v>#REF!</v>
      </c>
      <c r="EI25" s="18" t="e">
        <f>'РБ BB10%FIT15'!EI25</f>
        <v>#REF!</v>
      </c>
      <c r="EJ25" s="18" t="e">
        <f>'РБ BB10%FIT15'!EJ25</f>
        <v>#REF!</v>
      </c>
      <c r="EK25" s="18" t="e">
        <f>'РБ BB10%FIT15'!EK25</f>
        <v>#REF!</v>
      </c>
      <c r="EL25" s="18" t="e">
        <f>'РБ BB10%FIT15'!EL25</f>
        <v>#REF!</v>
      </c>
      <c r="EM25" s="18" t="e">
        <f>'РБ BB10%FIT15'!EM25</f>
        <v>#REF!</v>
      </c>
      <c r="EN25" s="18" t="e">
        <f>'РБ BB10%FIT15'!EN25</f>
        <v>#REF!</v>
      </c>
      <c r="EO25" s="18" t="e">
        <f>'РБ BB10%FIT15'!EO25</f>
        <v>#REF!</v>
      </c>
      <c r="EP25" s="18" t="e">
        <f>'РБ BB10%FIT15'!EP25</f>
        <v>#REF!</v>
      </c>
      <c r="EQ25" s="18" t="e">
        <f>'РБ BB10%FIT15'!EQ25</f>
        <v>#REF!</v>
      </c>
      <c r="ER25" s="18" t="e">
        <f>'РБ BB10%FIT15'!ER25</f>
        <v>#REF!</v>
      </c>
      <c r="ES25" s="18" t="e">
        <f>'РБ BB10%FIT15'!ES25</f>
        <v>#REF!</v>
      </c>
      <c r="ET25" s="18" t="e">
        <f>'РБ BB10%FIT15'!ET25</f>
        <v>#REF!</v>
      </c>
      <c r="EU25" s="18" t="e">
        <f>'РБ BB10%FIT15'!EU25</f>
        <v>#REF!</v>
      </c>
      <c r="EV25" s="18" t="e">
        <f>'РБ BB10%FIT15'!EV25</f>
        <v>#REF!</v>
      </c>
      <c r="EW25" s="18" t="e">
        <f>'РБ BB10%FIT15'!EW25</f>
        <v>#REF!</v>
      </c>
      <c r="EX25" s="18" t="e">
        <f>'РБ BB10%FIT15'!EX25</f>
        <v>#REF!</v>
      </c>
      <c r="EY25" s="18" t="e">
        <f>'РБ BB10%FIT15'!EY25</f>
        <v>#REF!</v>
      </c>
      <c r="EZ25" s="18" t="e">
        <f>'РБ BB10%FIT15'!EZ25</f>
        <v>#REF!</v>
      </c>
      <c r="FA25" s="18" t="e">
        <f>'РБ BB10%FIT15'!FA25</f>
        <v>#REF!</v>
      </c>
      <c r="FB25" s="18" t="e">
        <f>'РБ BB10%FIT15'!FB25</f>
        <v>#REF!</v>
      </c>
      <c r="FC25" s="18" t="e">
        <f>'РБ BB10%FIT15'!FC25</f>
        <v>#REF!</v>
      </c>
      <c r="FD25" s="18" t="e">
        <f>'РБ BB10%FIT15'!FD25</f>
        <v>#REF!</v>
      </c>
      <c r="FE25" s="18" t="e">
        <f>'РБ BB10%FIT15'!FE25</f>
        <v>#REF!</v>
      </c>
      <c r="FF25" s="18" t="e">
        <f>'РБ BB10%FIT15'!FF25</f>
        <v>#REF!</v>
      </c>
      <c r="FG25" s="18" t="e">
        <f>'РБ BB10%FIT15'!FG25</f>
        <v>#REF!</v>
      </c>
      <c r="FH25" s="18" t="e">
        <f>'РБ BB10%FIT15'!FH25</f>
        <v>#REF!</v>
      </c>
      <c r="FI25" s="18" t="e">
        <f>'РБ BB10%FIT15'!FI25</f>
        <v>#REF!</v>
      </c>
      <c r="FJ25" s="18" t="e">
        <f>'РБ BB10%FIT15'!FJ25</f>
        <v>#REF!</v>
      </c>
      <c r="FK25" s="18" t="e">
        <f>'РБ BB10%FIT15'!FK25</f>
        <v>#REF!</v>
      </c>
      <c r="FL25" s="18" t="e">
        <f>'РБ BB10%FIT15'!FL25</f>
        <v>#REF!</v>
      </c>
      <c r="FM25" s="18" t="e">
        <f>'РБ BB10%FIT15'!FM25</f>
        <v>#REF!</v>
      </c>
      <c r="FN25" s="18" t="e">
        <f>'РБ BB10%FIT15'!FN25</f>
        <v>#REF!</v>
      </c>
      <c r="FO25" s="18" t="e">
        <f>'РБ BB10%FIT15'!FO25</f>
        <v>#REF!</v>
      </c>
      <c r="FP25" s="18" t="e">
        <f>'РБ BB10%FIT15'!FP25</f>
        <v>#REF!</v>
      </c>
      <c r="FQ25" s="18" t="e">
        <f>'РБ BB10%FIT15'!FQ25</f>
        <v>#REF!</v>
      </c>
      <c r="FR25" s="18" t="e">
        <f>'РБ BB10%FIT15'!FR25</f>
        <v>#REF!</v>
      </c>
      <c r="FS25" s="18" t="e">
        <f>'РБ BB10%FIT15'!FS25</f>
        <v>#REF!</v>
      </c>
      <c r="FT25" s="18" t="e">
        <f>'РБ BB10%FIT15'!FT25</f>
        <v>#REF!</v>
      </c>
      <c r="FU25" s="18" t="e">
        <f>'РБ BB10%FIT15'!FU25</f>
        <v>#REF!</v>
      </c>
      <c r="FV25" s="18" t="e">
        <f>'РБ BB10%FIT15'!FV25</f>
        <v>#REF!</v>
      </c>
      <c r="FW25" s="18" t="e">
        <f>'РБ BB10%FIT15'!FW25</f>
        <v>#REF!</v>
      </c>
      <c r="FX25" s="18" t="e">
        <f>'РБ BB10%FIT15'!FX25</f>
        <v>#REF!</v>
      </c>
      <c r="FY25" s="18" t="e">
        <f>'РБ BB10%FIT15'!FY25</f>
        <v>#REF!</v>
      </c>
      <c r="FZ25" s="18" t="e">
        <f>'РБ BB10%FIT15'!FZ25</f>
        <v>#REF!</v>
      </c>
      <c r="GA25" s="18" t="e">
        <f>'РБ BB10%FIT15'!GA25</f>
        <v>#REF!</v>
      </c>
      <c r="GB25" s="18" t="e">
        <f>'РБ BB10%FIT15'!GB25</f>
        <v>#REF!</v>
      </c>
      <c r="GC25" s="18" t="e">
        <f>'РБ BB10%FIT15'!GC25</f>
        <v>#REF!</v>
      </c>
      <c r="GD25" s="18" t="e">
        <f>'РБ BB10%FIT15'!GD25</f>
        <v>#REF!</v>
      </c>
      <c r="GE25" s="18" t="e">
        <f>'РБ BB10%FIT15'!GE25</f>
        <v>#REF!</v>
      </c>
      <c r="GF25" s="18" t="e">
        <f>'РБ BB10%FIT15'!GF25</f>
        <v>#REF!</v>
      </c>
      <c r="GG25" s="18" t="e">
        <f>'РБ BB10%FIT15'!GG25</f>
        <v>#REF!</v>
      </c>
      <c r="GH25" s="18" t="e">
        <f>'РБ BB10%FIT15'!GH25</f>
        <v>#REF!</v>
      </c>
      <c r="GI25" s="18" t="e">
        <f>'РБ BB10%FIT15'!GI25</f>
        <v>#REF!</v>
      </c>
      <c r="GJ25" s="18" t="e">
        <f>'РБ BB10%FIT15'!GJ25</f>
        <v>#REF!</v>
      </c>
      <c r="GK25" s="18" t="e">
        <f>'РБ BB10%FIT15'!GK25</f>
        <v>#REF!</v>
      </c>
      <c r="GL25" s="18" t="e">
        <f>'РБ BB10%FIT15'!GL25</f>
        <v>#REF!</v>
      </c>
      <c r="GM25" s="18" t="e">
        <f>'РБ BB10%FIT15'!GM25</f>
        <v>#REF!</v>
      </c>
      <c r="GN25" s="18" t="e">
        <f>'РБ BB10%FIT15'!GN25</f>
        <v>#REF!</v>
      </c>
      <c r="GO25" s="18" t="e">
        <f>'РБ BB10%FIT15'!GO25</f>
        <v>#REF!</v>
      </c>
      <c r="GP25" s="18" t="e">
        <f>'РБ BB10%FIT15'!GP25</f>
        <v>#REF!</v>
      </c>
      <c r="GQ25" s="18" t="e">
        <f>'РБ BB10%FIT15'!GQ25</f>
        <v>#REF!</v>
      </c>
      <c r="GR25" s="18" t="e">
        <f>'РБ BB10%FIT15'!GR25</f>
        <v>#REF!</v>
      </c>
    </row>
    <row r="26" spans="1:200" ht="17.25" customHeight="1" x14ac:dyDescent="0.2">
      <c r="A26" s="27" t="s">
        <v>13</v>
      </c>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61"/>
      <c r="CH26" s="61"/>
      <c r="CI26" s="61"/>
      <c r="CJ26" s="61"/>
      <c r="CK26" s="61"/>
      <c r="CL26" s="29"/>
      <c r="CM26" s="29"/>
      <c r="CN26" s="29"/>
      <c r="CO26" s="49"/>
      <c r="CP26" s="49"/>
      <c r="CQ26" s="49"/>
      <c r="CR26" s="49"/>
      <c r="CS26" s="4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row>
    <row r="27" spans="1:200" x14ac:dyDescent="0.2">
      <c r="A27" s="7" t="s">
        <v>3</v>
      </c>
      <c r="B27" s="9">
        <f t="shared" ref="B27:H27" si="0">B5</f>
        <v>46097</v>
      </c>
      <c r="C27" s="9">
        <f t="shared" si="0"/>
        <v>46098</v>
      </c>
      <c r="D27" s="9">
        <f t="shared" si="0"/>
        <v>46099</v>
      </c>
      <c r="E27" s="9">
        <f t="shared" si="0"/>
        <v>46100</v>
      </c>
      <c r="F27" s="9">
        <f t="shared" si="0"/>
        <v>46101</v>
      </c>
      <c r="G27" s="9">
        <f t="shared" si="0"/>
        <v>46102</v>
      </c>
      <c r="H27" s="9">
        <f t="shared" si="0"/>
        <v>46103</v>
      </c>
      <c r="I27" s="9">
        <f t="shared" ref="I27:AU27" si="1">I5</f>
        <v>46104</v>
      </c>
      <c r="J27" s="9">
        <f t="shared" si="1"/>
        <v>46105</v>
      </c>
      <c r="K27" s="9">
        <f t="shared" si="1"/>
        <v>46106</v>
      </c>
      <c r="L27" s="9">
        <f t="shared" si="1"/>
        <v>46107</v>
      </c>
      <c r="M27" s="9">
        <f t="shared" si="1"/>
        <v>46108</v>
      </c>
      <c r="N27" s="9">
        <f t="shared" si="1"/>
        <v>46109</v>
      </c>
      <c r="O27" s="9">
        <f t="shared" si="1"/>
        <v>46110</v>
      </c>
      <c r="P27" s="9">
        <f t="shared" si="1"/>
        <v>46111</v>
      </c>
      <c r="Q27" s="9">
        <f t="shared" si="1"/>
        <v>46112</v>
      </c>
      <c r="R27" s="9">
        <f t="shared" si="1"/>
        <v>46113</v>
      </c>
      <c r="S27" s="9">
        <f t="shared" si="1"/>
        <v>46114</v>
      </c>
      <c r="T27" s="9">
        <f t="shared" si="1"/>
        <v>46115</v>
      </c>
      <c r="U27" s="9">
        <f t="shared" si="1"/>
        <v>46116</v>
      </c>
      <c r="V27" s="9">
        <f t="shared" si="1"/>
        <v>46117</v>
      </c>
      <c r="W27" s="9">
        <f t="shared" si="1"/>
        <v>46118</v>
      </c>
      <c r="X27" s="9">
        <f t="shared" si="1"/>
        <v>46119</v>
      </c>
      <c r="Y27" s="9">
        <f t="shared" si="1"/>
        <v>46120</v>
      </c>
      <c r="Z27" s="9">
        <f t="shared" si="1"/>
        <v>46121</v>
      </c>
      <c r="AA27" s="9">
        <f t="shared" si="1"/>
        <v>46122</v>
      </c>
      <c r="AB27" s="9">
        <f t="shared" si="1"/>
        <v>46123</v>
      </c>
      <c r="AC27" s="9">
        <f t="shared" si="1"/>
        <v>46124</v>
      </c>
      <c r="AD27" s="9">
        <f t="shared" si="1"/>
        <v>46125</v>
      </c>
      <c r="AE27" s="9">
        <f t="shared" si="1"/>
        <v>46126</v>
      </c>
      <c r="AF27" s="9">
        <f t="shared" si="1"/>
        <v>46127</v>
      </c>
      <c r="AG27" s="9">
        <f t="shared" si="1"/>
        <v>46128</v>
      </c>
      <c r="AH27" s="9">
        <f t="shared" si="1"/>
        <v>46129</v>
      </c>
      <c r="AI27" s="9">
        <f t="shared" si="1"/>
        <v>46130</v>
      </c>
      <c r="AJ27" s="9">
        <f t="shared" si="1"/>
        <v>46131</v>
      </c>
      <c r="AK27" s="9">
        <f t="shared" si="1"/>
        <v>46132</v>
      </c>
      <c r="AL27" s="9">
        <f t="shared" si="1"/>
        <v>46133</v>
      </c>
      <c r="AM27" s="9">
        <f t="shared" si="1"/>
        <v>46134</v>
      </c>
      <c r="AN27" s="9">
        <f t="shared" si="1"/>
        <v>46135</v>
      </c>
      <c r="AO27" s="9">
        <f t="shared" si="1"/>
        <v>46136</v>
      </c>
      <c r="AP27" s="9">
        <f t="shared" si="1"/>
        <v>46137</v>
      </c>
      <c r="AQ27" s="9">
        <f t="shared" si="1"/>
        <v>46138</v>
      </c>
      <c r="AR27" s="9">
        <f t="shared" si="1"/>
        <v>46139</v>
      </c>
      <c r="AS27" s="9">
        <f t="shared" si="1"/>
        <v>46140</v>
      </c>
      <c r="AT27" s="9">
        <f t="shared" si="1"/>
        <v>46141</v>
      </c>
      <c r="AU27" s="9">
        <f t="shared" si="1"/>
        <v>46142</v>
      </c>
      <c r="AV27" s="9">
        <f t="shared" ref="AV27:DG27" si="2">AV5</f>
        <v>46143</v>
      </c>
      <c r="AW27" s="9">
        <f t="shared" si="2"/>
        <v>46144</v>
      </c>
      <c r="AX27" s="9">
        <f t="shared" si="2"/>
        <v>46145</v>
      </c>
      <c r="AY27" s="9">
        <f t="shared" si="2"/>
        <v>46146</v>
      </c>
      <c r="AZ27" s="9">
        <f t="shared" si="2"/>
        <v>46147</v>
      </c>
      <c r="BA27" s="9">
        <f t="shared" si="2"/>
        <v>46148</v>
      </c>
      <c r="BB27" s="9">
        <f t="shared" si="2"/>
        <v>46149</v>
      </c>
      <c r="BC27" s="9">
        <f t="shared" si="2"/>
        <v>46150</v>
      </c>
      <c r="BD27" s="9">
        <f t="shared" si="2"/>
        <v>46151</v>
      </c>
      <c r="BE27" s="9">
        <f t="shared" si="2"/>
        <v>46152</v>
      </c>
      <c r="BF27" s="9">
        <f t="shared" si="2"/>
        <v>46153</v>
      </c>
      <c r="BG27" s="9">
        <f t="shared" si="2"/>
        <v>46154</v>
      </c>
      <c r="BH27" s="9">
        <f t="shared" si="2"/>
        <v>46155</v>
      </c>
      <c r="BI27" s="9">
        <f t="shared" si="2"/>
        <v>46156</v>
      </c>
      <c r="BJ27" s="9">
        <f t="shared" si="2"/>
        <v>46157</v>
      </c>
      <c r="BK27" s="9">
        <f t="shared" si="2"/>
        <v>46158</v>
      </c>
      <c r="BL27" s="9">
        <f t="shared" si="2"/>
        <v>46159</v>
      </c>
      <c r="BM27" s="9">
        <f t="shared" si="2"/>
        <v>46160</v>
      </c>
      <c r="BN27" s="9">
        <f t="shared" si="2"/>
        <v>46161</v>
      </c>
      <c r="BO27" s="9">
        <f t="shared" si="2"/>
        <v>46162</v>
      </c>
      <c r="BP27" s="9">
        <f t="shared" si="2"/>
        <v>46163</v>
      </c>
      <c r="BQ27" s="9">
        <f t="shared" si="2"/>
        <v>46164</v>
      </c>
      <c r="BR27" s="9">
        <f t="shared" si="2"/>
        <v>46165</v>
      </c>
      <c r="BS27" s="9">
        <f t="shared" si="2"/>
        <v>46166</v>
      </c>
      <c r="BT27" s="9">
        <f t="shared" si="2"/>
        <v>46167</v>
      </c>
      <c r="BU27" s="9">
        <f t="shared" si="2"/>
        <v>46168</v>
      </c>
      <c r="BV27" s="9">
        <f t="shared" si="2"/>
        <v>46169</v>
      </c>
      <c r="BW27" s="9">
        <f t="shared" si="2"/>
        <v>46170</v>
      </c>
      <c r="BX27" s="9">
        <f t="shared" si="2"/>
        <v>46171</v>
      </c>
      <c r="BY27" s="9">
        <f t="shared" si="2"/>
        <v>46172</v>
      </c>
      <c r="BZ27" s="9">
        <f t="shared" si="2"/>
        <v>46173</v>
      </c>
      <c r="CA27" s="9">
        <f t="shared" si="2"/>
        <v>46174</v>
      </c>
      <c r="CB27" s="9">
        <f t="shared" si="2"/>
        <v>46175</v>
      </c>
      <c r="CC27" s="9">
        <f t="shared" si="2"/>
        <v>46176</v>
      </c>
      <c r="CD27" s="9">
        <f t="shared" si="2"/>
        <v>46177</v>
      </c>
      <c r="CE27" s="9">
        <f t="shared" si="2"/>
        <v>46178</v>
      </c>
      <c r="CF27" s="9">
        <f t="shared" si="2"/>
        <v>46179</v>
      </c>
      <c r="CG27" s="58">
        <f t="shared" si="2"/>
        <v>46180</v>
      </c>
      <c r="CH27" s="58">
        <f t="shared" si="2"/>
        <v>46181</v>
      </c>
      <c r="CI27" s="58">
        <f t="shared" si="2"/>
        <v>46182</v>
      </c>
      <c r="CJ27" s="58">
        <f t="shared" si="2"/>
        <v>46183</v>
      </c>
      <c r="CK27" s="58">
        <f t="shared" si="2"/>
        <v>46184</v>
      </c>
      <c r="CL27" s="9">
        <f t="shared" si="2"/>
        <v>46185</v>
      </c>
      <c r="CM27" s="9">
        <f t="shared" si="2"/>
        <v>46186</v>
      </c>
      <c r="CN27" s="9">
        <f t="shared" si="2"/>
        <v>46187</v>
      </c>
      <c r="CO27" s="9">
        <f t="shared" si="2"/>
        <v>46188</v>
      </c>
      <c r="CP27" s="9">
        <f t="shared" si="2"/>
        <v>46189</v>
      </c>
      <c r="CQ27" s="9">
        <f t="shared" si="2"/>
        <v>46190</v>
      </c>
      <c r="CR27" s="9">
        <f t="shared" si="2"/>
        <v>46191</v>
      </c>
      <c r="CS27" s="9">
        <f t="shared" si="2"/>
        <v>46192</v>
      </c>
      <c r="CT27" s="9">
        <f t="shared" si="2"/>
        <v>46193</v>
      </c>
      <c r="CU27" s="9">
        <f t="shared" si="2"/>
        <v>46194</v>
      </c>
      <c r="CV27" s="9">
        <f t="shared" si="2"/>
        <v>46195</v>
      </c>
      <c r="CW27" s="9">
        <f t="shared" si="2"/>
        <v>46196</v>
      </c>
      <c r="CX27" s="9">
        <f t="shared" si="2"/>
        <v>46197</v>
      </c>
      <c r="CY27" s="9">
        <f t="shared" si="2"/>
        <v>46198</v>
      </c>
      <c r="CZ27" s="9">
        <f t="shared" si="2"/>
        <v>46199</v>
      </c>
      <c r="DA27" s="9">
        <f t="shared" si="2"/>
        <v>46200</v>
      </c>
      <c r="DB27" s="9">
        <f t="shared" si="2"/>
        <v>46201</v>
      </c>
      <c r="DC27" s="9">
        <f t="shared" si="2"/>
        <v>46202</v>
      </c>
      <c r="DD27" s="9">
        <f t="shared" si="2"/>
        <v>46203</v>
      </c>
      <c r="DE27" s="9">
        <f t="shared" si="2"/>
        <v>46204</v>
      </c>
      <c r="DF27" s="9">
        <f t="shared" si="2"/>
        <v>46205</v>
      </c>
      <c r="DG27" s="9">
        <f t="shared" si="2"/>
        <v>46206</v>
      </c>
      <c r="DH27" s="9">
        <f t="shared" ref="DH27:FS27" si="3">DH5</f>
        <v>46207</v>
      </c>
      <c r="DI27" s="9">
        <f t="shared" si="3"/>
        <v>46208</v>
      </c>
      <c r="DJ27" s="9">
        <f t="shared" si="3"/>
        <v>46209</v>
      </c>
      <c r="DK27" s="9">
        <f t="shared" si="3"/>
        <v>46210</v>
      </c>
      <c r="DL27" s="9">
        <f t="shared" si="3"/>
        <v>46211</v>
      </c>
      <c r="DM27" s="9">
        <f t="shared" si="3"/>
        <v>46212</v>
      </c>
      <c r="DN27" s="9">
        <f t="shared" si="3"/>
        <v>46213</v>
      </c>
      <c r="DO27" s="9">
        <f t="shared" si="3"/>
        <v>46214</v>
      </c>
      <c r="DP27" s="9">
        <f t="shared" si="3"/>
        <v>46215</v>
      </c>
      <c r="DQ27" s="9">
        <f t="shared" si="3"/>
        <v>46216</v>
      </c>
      <c r="DR27" s="9">
        <f t="shared" si="3"/>
        <v>46217</v>
      </c>
      <c r="DS27" s="9">
        <f t="shared" si="3"/>
        <v>46218</v>
      </c>
      <c r="DT27" s="9">
        <f t="shared" si="3"/>
        <v>46219</v>
      </c>
      <c r="DU27" s="9">
        <f t="shared" si="3"/>
        <v>46220</v>
      </c>
      <c r="DV27" s="9">
        <f t="shared" si="3"/>
        <v>46221</v>
      </c>
      <c r="DW27" s="9">
        <f t="shared" si="3"/>
        <v>46222</v>
      </c>
      <c r="DX27" s="9">
        <f t="shared" si="3"/>
        <v>46223</v>
      </c>
      <c r="DY27" s="9">
        <f t="shared" si="3"/>
        <v>46224</v>
      </c>
      <c r="DZ27" s="9">
        <f t="shared" si="3"/>
        <v>46225</v>
      </c>
      <c r="EA27" s="9">
        <f t="shared" si="3"/>
        <v>46226</v>
      </c>
      <c r="EB27" s="9">
        <f t="shared" si="3"/>
        <v>46227</v>
      </c>
      <c r="EC27" s="9">
        <f t="shared" si="3"/>
        <v>46228</v>
      </c>
      <c r="ED27" s="9">
        <f t="shared" si="3"/>
        <v>46229</v>
      </c>
      <c r="EE27" s="9">
        <f t="shared" si="3"/>
        <v>46230</v>
      </c>
      <c r="EF27" s="9">
        <f t="shared" si="3"/>
        <v>46231</v>
      </c>
      <c r="EG27" s="9">
        <f t="shared" si="3"/>
        <v>46232</v>
      </c>
      <c r="EH27" s="9">
        <f t="shared" si="3"/>
        <v>46233</v>
      </c>
      <c r="EI27" s="9">
        <f t="shared" si="3"/>
        <v>46234</v>
      </c>
      <c r="EJ27" s="9">
        <f t="shared" si="3"/>
        <v>46235</v>
      </c>
      <c r="EK27" s="9">
        <f t="shared" si="3"/>
        <v>46236</v>
      </c>
      <c r="EL27" s="9">
        <f t="shared" si="3"/>
        <v>46237</v>
      </c>
      <c r="EM27" s="9">
        <f t="shared" si="3"/>
        <v>46238</v>
      </c>
      <c r="EN27" s="9">
        <f t="shared" si="3"/>
        <v>46239</v>
      </c>
      <c r="EO27" s="9">
        <f t="shared" si="3"/>
        <v>46240</v>
      </c>
      <c r="EP27" s="9">
        <f t="shared" si="3"/>
        <v>46241</v>
      </c>
      <c r="EQ27" s="9">
        <f t="shared" si="3"/>
        <v>46242</v>
      </c>
      <c r="ER27" s="9">
        <f t="shared" si="3"/>
        <v>46243</v>
      </c>
      <c r="ES27" s="9">
        <f t="shared" si="3"/>
        <v>46244</v>
      </c>
      <c r="ET27" s="9">
        <f t="shared" si="3"/>
        <v>46245</v>
      </c>
      <c r="EU27" s="9">
        <f t="shared" si="3"/>
        <v>46246</v>
      </c>
      <c r="EV27" s="9">
        <f t="shared" si="3"/>
        <v>46247</v>
      </c>
      <c r="EW27" s="9">
        <f t="shared" si="3"/>
        <v>46248</v>
      </c>
      <c r="EX27" s="9">
        <f t="shared" si="3"/>
        <v>46249</v>
      </c>
      <c r="EY27" s="9">
        <f t="shared" si="3"/>
        <v>46250</v>
      </c>
      <c r="EZ27" s="9">
        <f t="shared" si="3"/>
        <v>46251</v>
      </c>
      <c r="FA27" s="9">
        <f t="shared" si="3"/>
        <v>46252</v>
      </c>
      <c r="FB27" s="9">
        <f t="shared" si="3"/>
        <v>46253</v>
      </c>
      <c r="FC27" s="9">
        <f t="shared" si="3"/>
        <v>46254</v>
      </c>
      <c r="FD27" s="9">
        <f t="shared" si="3"/>
        <v>46255</v>
      </c>
      <c r="FE27" s="9">
        <f t="shared" si="3"/>
        <v>46256</v>
      </c>
      <c r="FF27" s="9">
        <f t="shared" si="3"/>
        <v>46257</v>
      </c>
      <c r="FG27" s="9">
        <f t="shared" si="3"/>
        <v>46258</v>
      </c>
      <c r="FH27" s="9">
        <f t="shared" si="3"/>
        <v>46259</v>
      </c>
      <c r="FI27" s="9">
        <f t="shared" si="3"/>
        <v>46260</v>
      </c>
      <c r="FJ27" s="9">
        <f t="shared" si="3"/>
        <v>46261</v>
      </c>
      <c r="FK27" s="9">
        <f t="shared" si="3"/>
        <v>46262</v>
      </c>
      <c r="FL27" s="9">
        <f t="shared" si="3"/>
        <v>46263</v>
      </c>
      <c r="FM27" s="9">
        <f t="shared" si="3"/>
        <v>46264</v>
      </c>
      <c r="FN27" s="9">
        <f t="shared" si="3"/>
        <v>46265</v>
      </c>
      <c r="FO27" s="9">
        <f t="shared" si="3"/>
        <v>46266</v>
      </c>
      <c r="FP27" s="9">
        <f t="shared" si="3"/>
        <v>46267</v>
      </c>
      <c r="FQ27" s="9">
        <f t="shared" si="3"/>
        <v>46268</v>
      </c>
      <c r="FR27" s="9">
        <f t="shared" si="3"/>
        <v>46269</v>
      </c>
      <c r="FS27" s="9">
        <f t="shared" si="3"/>
        <v>46270</v>
      </c>
      <c r="FT27" s="9">
        <f t="shared" ref="FT27:GR27" si="4">FT5</f>
        <v>46271</v>
      </c>
      <c r="FU27" s="9">
        <f t="shared" si="4"/>
        <v>46272</v>
      </c>
      <c r="FV27" s="9">
        <f t="shared" si="4"/>
        <v>46273</v>
      </c>
      <c r="FW27" s="9">
        <f t="shared" si="4"/>
        <v>46274</v>
      </c>
      <c r="FX27" s="9">
        <f t="shared" si="4"/>
        <v>46275</v>
      </c>
      <c r="FY27" s="9">
        <f t="shared" si="4"/>
        <v>46276</v>
      </c>
      <c r="FZ27" s="9">
        <f t="shared" si="4"/>
        <v>46277</v>
      </c>
      <c r="GA27" s="9">
        <f t="shared" si="4"/>
        <v>46278</v>
      </c>
      <c r="GB27" s="9">
        <f t="shared" si="4"/>
        <v>46279</v>
      </c>
      <c r="GC27" s="9">
        <f t="shared" si="4"/>
        <v>46280</v>
      </c>
      <c r="GD27" s="9">
        <f t="shared" si="4"/>
        <v>46281</v>
      </c>
      <c r="GE27" s="9">
        <f t="shared" si="4"/>
        <v>46282</v>
      </c>
      <c r="GF27" s="9">
        <f t="shared" si="4"/>
        <v>46283</v>
      </c>
      <c r="GG27" s="9">
        <f t="shared" si="4"/>
        <v>46284</v>
      </c>
      <c r="GH27" s="9">
        <f t="shared" si="4"/>
        <v>46285</v>
      </c>
      <c r="GI27" s="9">
        <f t="shared" si="4"/>
        <v>46286</v>
      </c>
      <c r="GJ27" s="9">
        <f t="shared" si="4"/>
        <v>46287</v>
      </c>
      <c r="GK27" s="9">
        <f t="shared" si="4"/>
        <v>46288</v>
      </c>
      <c r="GL27" s="9">
        <f t="shared" si="4"/>
        <v>46289</v>
      </c>
      <c r="GM27" s="9">
        <f t="shared" si="4"/>
        <v>46290</v>
      </c>
      <c r="GN27" s="9">
        <f t="shared" si="4"/>
        <v>46291</v>
      </c>
      <c r="GO27" s="9">
        <f t="shared" si="4"/>
        <v>46292</v>
      </c>
      <c r="GP27" s="9">
        <f t="shared" si="4"/>
        <v>46293</v>
      </c>
      <c r="GQ27" s="9">
        <f t="shared" si="4"/>
        <v>46294</v>
      </c>
      <c r="GR27" s="9">
        <f t="shared" si="4"/>
        <v>46295</v>
      </c>
    </row>
    <row r="28" spans="1:200" ht="20.25" customHeight="1" x14ac:dyDescent="0.2">
      <c r="A28" s="7"/>
      <c r="B28" s="9">
        <f t="shared" ref="B28:H28" si="5">B6</f>
        <v>46097</v>
      </c>
      <c r="C28" s="9">
        <f t="shared" si="5"/>
        <v>46098</v>
      </c>
      <c r="D28" s="9">
        <f t="shared" si="5"/>
        <v>46099</v>
      </c>
      <c r="E28" s="9">
        <f t="shared" si="5"/>
        <v>46100</v>
      </c>
      <c r="F28" s="9">
        <f t="shared" si="5"/>
        <v>46101</v>
      </c>
      <c r="G28" s="9">
        <f t="shared" si="5"/>
        <v>46102</v>
      </c>
      <c r="H28" s="9">
        <f t="shared" si="5"/>
        <v>46103</v>
      </c>
      <c r="I28" s="9">
        <f t="shared" ref="I28:AU28" si="6">I6</f>
        <v>46104</v>
      </c>
      <c r="J28" s="9">
        <f t="shared" si="6"/>
        <v>46105</v>
      </c>
      <c r="K28" s="9">
        <f t="shared" si="6"/>
        <v>46106</v>
      </c>
      <c r="L28" s="9">
        <f t="shared" si="6"/>
        <v>46107</v>
      </c>
      <c r="M28" s="9">
        <f t="shared" si="6"/>
        <v>46108</v>
      </c>
      <c r="N28" s="9">
        <f t="shared" si="6"/>
        <v>46109</v>
      </c>
      <c r="O28" s="9">
        <f t="shared" si="6"/>
        <v>46110</v>
      </c>
      <c r="P28" s="9">
        <f t="shared" si="6"/>
        <v>46111</v>
      </c>
      <c r="Q28" s="9">
        <f t="shared" si="6"/>
        <v>46112</v>
      </c>
      <c r="R28" s="9">
        <f t="shared" si="6"/>
        <v>46113</v>
      </c>
      <c r="S28" s="9">
        <f t="shared" si="6"/>
        <v>46114</v>
      </c>
      <c r="T28" s="9">
        <f t="shared" si="6"/>
        <v>46115</v>
      </c>
      <c r="U28" s="9">
        <f t="shared" si="6"/>
        <v>46116</v>
      </c>
      <c r="V28" s="9">
        <f t="shared" si="6"/>
        <v>46117</v>
      </c>
      <c r="W28" s="9">
        <f t="shared" si="6"/>
        <v>46118</v>
      </c>
      <c r="X28" s="9">
        <f t="shared" si="6"/>
        <v>46119</v>
      </c>
      <c r="Y28" s="9">
        <f t="shared" si="6"/>
        <v>46120</v>
      </c>
      <c r="Z28" s="9">
        <f t="shared" si="6"/>
        <v>46121</v>
      </c>
      <c r="AA28" s="9">
        <f t="shared" si="6"/>
        <v>46122</v>
      </c>
      <c r="AB28" s="9">
        <f t="shared" si="6"/>
        <v>46123</v>
      </c>
      <c r="AC28" s="9">
        <f t="shared" si="6"/>
        <v>46124</v>
      </c>
      <c r="AD28" s="9">
        <f t="shared" si="6"/>
        <v>46125</v>
      </c>
      <c r="AE28" s="9">
        <f t="shared" si="6"/>
        <v>46126</v>
      </c>
      <c r="AF28" s="9">
        <f t="shared" si="6"/>
        <v>46127</v>
      </c>
      <c r="AG28" s="9">
        <f t="shared" si="6"/>
        <v>46128</v>
      </c>
      <c r="AH28" s="9">
        <f t="shared" si="6"/>
        <v>46129</v>
      </c>
      <c r="AI28" s="9">
        <f t="shared" si="6"/>
        <v>46130</v>
      </c>
      <c r="AJ28" s="9">
        <f t="shared" si="6"/>
        <v>46131</v>
      </c>
      <c r="AK28" s="9">
        <f t="shared" si="6"/>
        <v>46132</v>
      </c>
      <c r="AL28" s="9">
        <f t="shared" si="6"/>
        <v>46133</v>
      </c>
      <c r="AM28" s="9">
        <f t="shared" si="6"/>
        <v>46134</v>
      </c>
      <c r="AN28" s="9">
        <f t="shared" si="6"/>
        <v>46135</v>
      </c>
      <c r="AO28" s="9">
        <f t="shared" si="6"/>
        <v>46136</v>
      </c>
      <c r="AP28" s="9">
        <f t="shared" si="6"/>
        <v>46137</v>
      </c>
      <c r="AQ28" s="9">
        <f t="shared" si="6"/>
        <v>46138</v>
      </c>
      <c r="AR28" s="9">
        <f t="shared" si="6"/>
        <v>46139</v>
      </c>
      <c r="AS28" s="9">
        <f t="shared" si="6"/>
        <v>46140</v>
      </c>
      <c r="AT28" s="9">
        <f t="shared" si="6"/>
        <v>46141</v>
      </c>
      <c r="AU28" s="9">
        <f t="shared" si="6"/>
        <v>46142</v>
      </c>
      <c r="AV28" s="9">
        <f t="shared" ref="AV28:DG28" si="7">AV6</f>
        <v>46143</v>
      </c>
      <c r="AW28" s="9">
        <f t="shared" si="7"/>
        <v>46144</v>
      </c>
      <c r="AX28" s="9">
        <f t="shared" si="7"/>
        <v>46145</v>
      </c>
      <c r="AY28" s="9">
        <f t="shared" si="7"/>
        <v>46146</v>
      </c>
      <c r="AZ28" s="9">
        <f t="shared" si="7"/>
        <v>46147</v>
      </c>
      <c r="BA28" s="9">
        <f t="shared" si="7"/>
        <v>46148</v>
      </c>
      <c r="BB28" s="9">
        <f t="shared" si="7"/>
        <v>46149</v>
      </c>
      <c r="BC28" s="9">
        <f t="shared" si="7"/>
        <v>46150</v>
      </c>
      <c r="BD28" s="9">
        <f t="shared" si="7"/>
        <v>46151</v>
      </c>
      <c r="BE28" s="9">
        <f t="shared" si="7"/>
        <v>46152</v>
      </c>
      <c r="BF28" s="9">
        <f t="shared" si="7"/>
        <v>46153</v>
      </c>
      <c r="BG28" s="9">
        <f t="shared" si="7"/>
        <v>46154</v>
      </c>
      <c r="BH28" s="9">
        <f t="shared" si="7"/>
        <v>46155</v>
      </c>
      <c r="BI28" s="9">
        <f t="shared" si="7"/>
        <v>46156</v>
      </c>
      <c r="BJ28" s="9">
        <f t="shared" si="7"/>
        <v>46157</v>
      </c>
      <c r="BK28" s="9">
        <f t="shared" si="7"/>
        <v>46158</v>
      </c>
      <c r="BL28" s="9">
        <f t="shared" si="7"/>
        <v>46159</v>
      </c>
      <c r="BM28" s="9">
        <f t="shared" si="7"/>
        <v>46160</v>
      </c>
      <c r="BN28" s="9">
        <f t="shared" si="7"/>
        <v>46161</v>
      </c>
      <c r="BO28" s="9">
        <f t="shared" si="7"/>
        <v>46162</v>
      </c>
      <c r="BP28" s="9">
        <f t="shared" si="7"/>
        <v>46163</v>
      </c>
      <c r="BQ28" s="9">
        <f t="shared" si="7"/>
        <v>46164</v>
      </c>
      <c r="BR28" s="9">
        <f t="shared" si="7"/>
        <v>46165</v>
      </c>
      <c r="BS28" s="9">
        <f t="shared" si="7"/>
        <v>46166</v>
      </c>
      <c r="BT28" s="9">
        <f t="shared" si="7"/>
        <v>46167</v>
      </c>
      <c r="BU28" s="9">
        <f t="shared" si="7"/>
        <v>46168</v>
      </c>
      <c r="BV28" s="9">
        <f t="shared" si="7"/>
        <v>46169</v>
      </c>
      <c r="BW28" s="9">
        <f t="shared" si="7"/>
        <v>46170</v>
      </c>
      <c r="BX28" s="9">
        <f t="shared" si="7"/>
        <v>46171</v>
      </c>
      <c r="BY28" s="9">
        <f t="shared" si="7"/>
        <v>46172</v>
      </c>
      <c r="BZ28" s="9">
        <f t="shared" si="7"/>
        <v>46173</v>
      </c>
      <c r="CA28" s="9">
        <f t="shared" si="7"/>
        <v>46174</v>
      </c>
      <c r="CB28" s="9">
        <f t="shared" si="7"/>
        <v>46175</v>
      </c>
      <c r="CC28" s="9">
        <f t="shared" si="7"/>
        <v>46176</v>
      </c>
      <c r="CD28" s="9">
        <f t="shared" si="7"/>
        <v>46177</v>
      </c>
      <c r="CE28" s="9">
        <f t="shared" si="7"/>
        <v>46178</v>
      </c>
      <c r="CF28" s="9">
        <f t="shared" si="7"/>
        <v>46179</v>
      </c>
      <c r="CG28" s="58">
        <f t="shared" si="7"/>
        <v>46180</v>
      </c>
      <c r="CH28" s="58">
        <f t="shared" si="7"/>
        <v>46181</v>
      </c>
      <c r="CI28" s="58">
        <f t="shared" si="7"/>
        <v>46182</v>
      </c>
      <c r="CJ28" s="58">
        <f t="shared" si="7"/>
        <v>46183</v>
      </c>
      <c r="CK28" s="58">
        <f t="shared" si="7"/>
        <v>46184</v>
      </c>
      <c r="CL28" s="9">
        <f t="shared" si="7"/>
        <v>46185</v>
      </c>
      <c r="CM28" s="9">
        <f t="shared" si="7"/>
        <v>46186</v>
      </c>
      <c r="CN28" s="9">
        <f t="shared" si="7"/>
        <v>46187</v>
      </c>
      <c r="CO28" s="9">
        <f t="shared" si="7"/>
        <v>46188</v>
      </c>
      <c r="CP28" s="9">
        <f t="shared" si="7"/>
        <v>46189</v>
      </c>
      <c r="CQ28" s="9">
        <f t="shared" si="7"/>
        <v>46190</v>
      </c>
      <c r="CR28" s="9">
        <f t="shared" si="7"/>
        <v>46191</v>
      </c>
      <c r="CS28" s="9">
        <f t="shared" si="7"/>
        <v>46192</v>
      </c>
      <c r="CT28" s="9">
        <f t="shared" si="7"/>
        <v>46193</v>
      </c>
      <c r="CU28" s="9">
        <f t="shared" si="7"/>
        <v>46194</v>
      </c>
      <c r="CV28" s="9">
        <f t="shared" si="7"/>
        <v>46195</v>
      </c>
      <c r="CW28" s="9">
        <f t="shared" si="7"/>
        <v>46196</v>
      </c>
      <c r="CX28" s="9">
        <f t="shared" si="7"/>
        <v>46197</v>
      </c>
      <c r="CY28" s="9">
        <f t="shared" si="7"/>
        <v>46198</v>
      </c>
      <c r="CZ28" s="9">
        <f t="shared" si="7"/>
        <v>46199</v>
      </c>
      <c r="DA28" s="9">
        <f t="shared" si="7"/>
        <v>46200</v>
      </c>
      <c r="DB28" s="9">
        <f t="shared" si="7"/>
        <v>46201</v>
      </c>
      <c r="DC28" s="9">
        <f t="shared" si="7"/>
        <v>46202</v>
      </c>
      <c r="DD28" s="9">
        <f t="shared" si="7"/>
        <v>46203</v>
      </c>
      <c r="DE28" s="9">
        <f t="shared" si="7"/>
        <v>46204</v>
      </c>
      <c r="DF28" s="9">
        <f t="shared" si="7"/>
        <v>46205</v>
      </c>
      <c r="DG28" s="9">
        <f t="shared" si="7"/>
        <v>46206</v>
      </c>
      <c r="DH28" s="9">
        <f t="shared" ref="DH28:FS28" si="8">DH6</f>
        <v>46207</v>
      </c>
      <c r="DI28" s="9">
        <f t="shared" si="8"/>
        <v>46208</v>
      </c>
      <c r="DJ28" s="9">
        <f t="shared" si="8"/>
        <v>46209</v>
      </c>
      <c r="DK28" s="9">
        <f t="shared" si="8"/>
        <v>46210</v>
      </c>
      <c r="DL28" s="9">
        <f t="shared" si="8"/>
        <v>46211</v>
      </c>
      <c r="DM28" s="9">
        <f t="shared" si="8"/>
        <v>46212</v>
      </c>
      <c r="DN28" s="9">
        <f t="shared" si="8"/>
        <v>46213</v>
      </c>
      <c r="DO28" s="9">
        <f t="shared" si="8"/>
        <v>46214</v>
      </c>
      <c r="DP28" s="9">
        <f t="shared" si="8"/>
        <v>46215</v>
      </c>
      <c r="DQ28" s="9">
        <f t="shared" si="8"/>
        <v>46216</v>
      </c>
      <c r="DR28" s="9">
        <f t="shared" si="8"/>
        <v>46217</v>
      </c>
      <c r="DS28" s="9">
        <f t="shared" si="8"/>
        <v>46218</v>
      </c>
      <c r="DT28" s="9">
        <f t="shared" si="8"/>
        <v>46219</v>
      </c>
      <c r="DU28" s="9">
        <f t="shared" si="8"/>
        <v>46220</v>
      </c>
      <c r="DV28" s="9">
        <f t="shared" si="8"/>
        <v>46221</v>
      </c>
      <c r="DW28" s="9">
        <f t="shared" si="8"/>
        <v>46222</v>
      </c>
      <c r="DX28" s="9">
        <f t="shared" si="8"/>
        <v>46223</v>
      </c>
      <c r="DY28" s="9">
        <f t="shared" si="8"/>
        <v>46224</v>
      </c>
      <c r="DZ28" s="9">
        <f t="shared" si="8"/>
        <v>46225</v>
      </c>
      <c r="EA28" s="9">
        <f t="shared" si="8"/>
        <v>46226</v>
      </c>
      <c r="EB28" s="9">
        <f t="shared" si="8"/>
        <v>46227</v>
      </c>
      <c r="EC28" s="9">
        <f t="shared" si="8"/>
        <v>46228</v>
      </c>
      <c r="ED28" s="9">
        <f t="shared" si="8"/>
        <v>46229</v>
      </c>
      <c r="EE28" s="9">
        <f t="shared" si="8"/>
        <v>46230</v>
      </c>
      <c r="EF28" s="9">
        <f t="shared" si="8"/>
        <v>46231</v>
      </c>
      <c r="EG28" s="9">
        <f t="shared" si="8"/>
        <v>46232</v>
      </c>
      <c r="EH28" s="9">
        <f t="shared" si="8"/>
        <v>46233</v>
      </c>
      <c r="EI28" s="9">
        <f t="shared" si="8"/>
        <v>46234</v>
      </c>
      <c r="EJ28" s="9">
        <f t="shared" si="8"/>
        <v>46235</v>
      </c>
      <c r="EK28" s="9">
        <f t="shared" si="8"/>
        <v>46236</v>
      </c>
      <c r="EL28" s="9">
        <f t="shared" si="8"/>
        <v>46237</v>
      </c>
      <c r="EM28" s="9">
        <f t="shared" si="8"/>
        <v>46238</v>
      </c>
      <c r="EN28" s="9">
        <f t="shared" si="8"/>
        <v>46239</v>
      </c>
      <c r="EO28" s="9">
        <f t="shared" si="8"/>
        <v>46240</v>
      </c>
      <c r="EP28" s="9">
        <f t="shared" si="8"/>
        <v>46241</v>
      </c>
      <c r="EQ28" s="9">
        <f t="shared" si="8"/>
        <v>46242</v>
      </c>
      <c r="ER28" s="9">
        <f t="shared" si="8"/>
        <v>46243</v>
      </c>
      <c r="ES28" s="9">
        <f t="shared" si="8"/>
        <v>46244</v>
      </c>
      <c r="ET28" s="9">
        <f t="shared" si="8"/>
        <v>46245</v>
      </c>
      <c r="EU28" s="9">
        <f t="shared" si="8"/>
        <v>46246</v>
      </c>
      <c r="EV28" s="9">
        <f t="shared" si="8"/>
        <v>46247</v>
      </c>
      <c r="EW28" s="9">
        <f t="shared" si="8"/>
        <v>46248</v>
      </c>
      <c r="EX28" s="9">
        <f t="shared" si="8"/>
        <v>46249</v>
      </c>
      <c r="EY28" s="9">
        <f t="shared" si="8"/>
        <v>46250</v>
      </c>
      <c r="EZ28" s="9">
        <f t="shared" si="8"/>
        <v>46251</v>
      </c>
      <c r="FA28" s="9">
        <f t="shared" si="8"/>
        <v>46252</v>
      </c>
      <c r="FB28" s="9">
        <f t="shared" si="8"/>
        <v>46253</v>
      </c>
      <c r="FC28" s="9">
        <f t="shared" si="8"/>
        <v>46254</v>
      </c>
      <c r="FD28" s="9">
        <f t="shared" si="8"/>
        <v>46255</v>
      </c>
      <c r="FE28" s="9">
        <f t="shared" si="8"/>
        <v>46256</v>
      </c>
      <c r="FF28" s="9">
        <f t="shared" si="8"/>
        <v>46257</v>
      </c>
      <c r="FG28" s="9">
        <f t="shared" si="8"/>
        <v>46258</v>
      </c>
      <c r="FH28" s="9">
        <f t="shared" si="8"/>
        <v>46259</v>
      </c>
      <c r="FI28" s="9">
        <f t="shared" si="8"/>
        <v>46260</v>
      </c>
      <c r="FJ28" s="9">
        <f t="shared" si="8"/>
        <v>46261</v>
      </c>
      <c r="FK28" s="9">
        <f t="shared" si="8"/>
        <v>46262</v>
      </c>
      <c r="FL28" s="9">
        <f t="shared" si="8"/>
        <v>46263</v>
      </c>
      <c r="FM28" s="9">
        <f t="shared" si="8"/>
        <v>46264</v>
      </c>
      <c r="FN28" s="9">
        <f t="shared" si="8"/>
        <v>46265</v>
      </c>
      <c r="FO28" s="9">
        <f t="shared" si="8"/>
        <v>46266</v>
      </c>
      <c r="FP28" s="9">
        <f t="shared" si="8"/>
        <v>46267</v>
      </c>
      <c r="FQ28" s="9">
        <f t="shared" si="8"/>
        <v>46268</v>
      </c>
      <c r="FR28" s="9">
        <f t="shared" si="8"/>
        <v>46269</v>
      </c>
      <c r="FS28" s="9">
        <f t="shared" si="8"/>
        <v>46270</v>
      </c>
      <c r="FT28" s="9">
        <f t="shared" ref="FT28:GR28" si="9">FT6</f>
        <v>46271</v>
      </c>
      <c r="FU28" s="9">
        <f t="shared" si="9"/>
        <v>46272</v>
      </c>
      <c r="FV28" s="9">
        <f t="shared" si="9"/>
        <v>46273</v>
      </c>
      <c r="FW28" s="9">
        <f t="shared" si="9"/>
        <v>46274</v>
      </c>
      <c r="FX28" s="9">
        <f t="shared" si="9"/>
        <v>46275</v>
      </c>
      <c r="FY28" s="9">
        <f t="shared" si="9"/>
        <v>46276</v>
      </c>
      <c r="FZ28" s="9">
        <f t="shared" si="9"/>
        <v>46277</v>
      </c>
      <c r="GA28" s="9">
        <f t="shared" si="9"/>
        <v>46278</v>
      </c>
      <c r="GB28" s="9">
        <f t="shared" si="9"/>
        <v>46279</v>
      </c>
      <c r="GC28" s="9">
        <f t="shared" si="9"/>
        <v>46280</v>
      </c>
      <c r="GD28" s="9">
        <f t="shared" si="9"/>
        <v>46281</v>
      </c>
      <c r="GE28" s="9">
        <f t="shared" si="9"/>
        <v>46282</v>
      </c>
      <c r="GF28" s="9">
        <f t="shared" si="9"/>
        <v>46283</v>
      </c>
      <c r="GG28" s="9">
        <f t="shared" si="9"/>
        <v>46284</v>
      </c>
      <c r="GH28" s="9">
        <f t="shared" si="9"/>
        <v>46285</v>
      </c>
      <c r="GI28" s="9">
        <f t="shared" si="9"/>
        <v>46286</v>
      </c>
      <c r="GJ28" s="9">
        <f t="shared" si="9"/>
        <v>46287</v>
      </c>
      <c r="GK28" s="9">
        <f t="shared" si="9"/>
        <v>46288</v>
      </c>
      <c r="GL28" s="9">
        <f t="shared" si="9"/>
        <v>46289</v>
      </c>
      <c r="GM28" s="9">
        <f t="shared" si="9"/>
        <v>46290</v>
      </c>
      <c r="GN28" s="9">
        <f t="shared" si="9"/>
        <v>46291</v>
      </c>
      <c r="GO28" s="9">
        <f t="shared" si="9"/>
        <v>46292</v>
      </c>
      <c r="GP28" s="9">
        <f t="shared" si="9"/>
        <v>46293</v>
      </c>
      <c r="GQ28" s="9">
        <f t="shared" si="9"/>
        <v>46294</v>
      </c>
      <c r="GR28" s="9">
        <f t="shared" si="9"/>
        <v>46295</v>
      </c>
    </row>
    <row r="29" spans="1:200" x14ac:dyDescent="0.2">
      <c r="A29" s="10" t="s">
        <v>14</v>
      </c>
    </row>
    <row r="30" spans="1:200" x14ac:dyDescent="0.2">
      <c r="A30" s="10">
        <v>1</v>
      </c>
      <c r="B30" s="18">
        <f t="shared" ref="B30:H30" si="10">ROUNDUP(B8*0.87,)</f>
        <v>6695</v>
      </c>
      <c r="C30" s="18">
        <f t="shared" si="10"/>
        <v>6695</v>
      </c>
      <c r="D30" s="18">
        <f t="shared" si="10"/>
        <v>6695</v>
      </c>
      <c r="E30" s="18">
        <f t="shared" si="10"/>
        <v>7870</v>
      </c>
      <c r="F30" s="18">
        <f t="shared" si="10"/>
        <v>8966</v>
      </c>
      <c r="G30" s="18">
        <f t="shared" si="10"/>
        <v>8418</v>
      </c>
      <c r="H30" s="18">
        <f t="shared" si="10"/>
        <v>6304</v>
      </c>
      <c r="I30" s="18">
        <f t="shared" ref="I30:AU30" si="11">ROUNDUP(I8*0.87,)</f>
        <v>6304</v>
      </c>
      <c r="J30" s="18">
        <f t="shared" si="11"/>
        <v>6304</v>
      </c>
      <c r="K30" s="18">
        <f t="shared" si="11"/>
        <v>6304</v>
      </c>
      <c r="L30" s="18">
        <f t="shared" si="11"/>
        <v>6304</v>
      </c>
      <c r="M30" s="18">
        <f t="shared" si="11"/>
        <v>6304</v>
      </c>
      <c r="N30" s="18">
        <f t="shared" si="11"/>
        <v>6304</v>
      </c>
      <c r="O30" s="18">
        <f t="shared" si="11"/>
        <v>6304</v>
      </c>
      <c r="P30" s="18">
        <f t="shared" si="11"/>
        <v>6304</v>
      </c>
      <c r="Q30" s="18">
        <f t="shared" si="11"/>
        <v>6304</v>
      </c>
      <c r="R30" s="18">
        <f t="shared" si="11"/>
        <v>4894</v>
      </c>
      <c r="S30" s="18">
        <f t="shared" si="11"/>
        <v>4894</v>
      </c>
      <c r="T30" s="18">
        <f t="shared" si="11"/>
        <v>5129</v>
      </c>
      <c r="U30" s="18">
        <f t="shared" si="11"/>
        <v>5129</v>
      </c>
      <c r="V30" s="18">
        <f t="shared" si="11"/>
        <v>4659</v>
      </c>
      <c r="W30" s="18">
        <f t="shared" si="11"/>
        <v>4659</v>
      </c>
      <c r="X30" s="18">
        <f t="shared" si="11"/>
        <v>4659</v>
      </c>
      <c r="Y30" s="18">
        <f t="shared" si="11"/>
        <v>4659</v>
      </c>
      <c r="Z30" s="18">
        <f t="shared" si="11"/>
        <v>4659</v>
      </c>
      <c r="AA30" s="18">
        <f t="shared" si="11"/>
        <v>4894</v>
      </c>
      <c r="AB30" s="18">
        <f t="shared" si="11"/>
        <v>4894</v>
      </c>
      <c r="AC30" s="18">
        <f t="shared" si="11"/>
        <v>4659</v>
      </c>
      <c r="AD30" s="18">
        <f t="shared" si="11"/>
        <v>4659</v>
      </c>
      <c r="AE30" s="18">
        <f t="shared" si="11"/>
        <v>4659</v>
      </c>
      <c r="AF30" s="18">
        <f t="shared" si="11"/>
        <v>4659</v>
      </c>
      <c r="AG30" s="18">
        <f t="shared" si="11"/>
        <v>4659</v>
      </c>
      <c r="AH30" s="18">
        <f t="shared" si="11"/>
        <v>4659</v>
      </c>
      <c r="AI30" s="18">
        <f t="shared" si="11"/>
        <v>4659</v>
      </c>
      <c r="AJ30" s="18">
        <f t="shared" si="11"/>
        <v>4659</v>
      </c>
      <c r="AK30" s="18">
        <f t="shared" si="11"/>
        <v>4659</v>
      </c>
      <c r="AL30" s="18">
        <f t="shared" si="11"/>
        <v>4659</v>
      </c>
      <c r="AM30" s="18">
        <f t="shared" si="11"/>
        <v>4659</v>
      </c>
      <c r="AN30" s="18">
        <f t="shared" si="11"/>
        <v>4659</v>
      </c>
      <c r="AO30" s="18">
        <f t="shared" si="11"/>
        <v>4894</v>
      </c>
      <c r="AP30" s="18">
        <f t="shared" si="11"/>
        <v>4894</v>
      </c>
      <c r="AQ30" s="18">
        <f t="shared" si="11"/>
        <v>4659</v>
      </c>
      <c r="AR30" s="18">
        <f t="shared" si="11"/>
        <v>4659</v>
      </c>
      <c r="AS30" s="18">
        <f t="shared" si="11"/>
        <v>4659</v>
      </c>
      <c r="AT30" s="18">
        <f t="shared" si="11"/>
        <v>4659</v>
      </c>
      <c r="AU30" s="18">
        <f t="shared" si="11"/>
        <v>5364</v>
      </c>
      <c r="AV30" s="18">
        <f t="shared" ref="AV30:DG30" si="12">ROUNDUP(AV8*0.87,)</f>
        <v>5364</v>
      </c>
      <c r="AW30" s="18">
        <f t="shared" si="12"/>
        <v>5364</v>
      </c>
      <c r="AX30" s="18">
        <f t="shared" si="12"/>
        <v>4894</v>
      </c>
      <c r="AY30" s="18">
        <f t="shared" si="12"/>
        <v>4894</v>
      </c>
      <c r="AZ30" s="18">
        <f t="shared" si="12"/>
        <v>4894</v>
      </c>
      <c r="BA30" s="18">
        <f t="shared" si="12"/>
        <v>4894</v>
      </c>
      <c r="BB30" s="18">
        <f t="shared" si="12"/>
        <v>4894</v>
      </c>
      <c r="BC30" s="18">
        <f t="shared" si="12"/>
        <v>5129</v>
      </c>
      <c r="BD30" s="18">
        <f t="shared" si="12"/>
        <v>5129</v>
      </c>
      <c r="BE30" s="18">
        <f t="shared" si="12"/>
        <v>5129</v>
      </c>
      <c r="BF30" s="18">
        <f t="shared" si="12"/>
        <v>4659</v>
      </c>
      <c r="BG30" s="18">
        <f t="shared" si="12"/>
        <v>4659</v>
      </c>
      <c r="BH30" s="18">
        <f t="shared" si="12"/>
        <v>4659</v>
      </c>
      <c r="BI30" s="18">
        <f t="shared" si="12"/>
        <v>4659</v>
      </c>
      <c r="BJ30" s="18">
        <f t="shared" si="12"/>
        <v>4659</v>
      </c>
      <c r="BK30" s="18">
        <f t="shared" si="12"/>
        <v>4659</v>
      </c>
      <c r="BL30" s="18">
        <f t="shared" si="12"/>
        <v>4659</v>
      </c>
      <c r="BM30" s="18">
        <f t="shared" si="12"/>
        <v>4659</v>
      </c>
      <c r="BN30" s="18">
        <f t="shared" si="12"/>
        <v>4659</v>
      </c>
      <c r="BO30" s="18">
        <f t="shared" si="12"/>
        <v>4659</v>
      </c>
      <c r="BP30" s="18">
        <f t="shared" si="12"/>
        <v>4659</v>
      </c>
      <c r="BQ30" s="18">
        <f t="shared" si="12"/>
        <v>4659</v>
      </c>
      <c r="BR30" s="18">
        <f t="shared" si="12"/>
        <v>4659</v>
      </c>
      <c r="BS30" s="18">
        <f t="shared" si="12"/>
        <v>4659</v>
      </c>
      <c r="BT30" s="18">
        <f t="shared" si="12"/>
        <v>4659</v>
      </c>
      <c r="BU30" s="18">
        <f t="shared" si="12"/>
        <v>4659</v>
      </c>
      <c r="BV30" s="18">
        <f t="shared" si="12"/>
        <v>4659</v>
      </c>
      <c r="BW30" s="18">
        <f t="shared" si="12"/>
        <v>4659</v>
      </c>
      <c r="BX30" s="18">
        <f t="shared" si="12"/>
        <v>4659</v>
      </c>
      <c r="BY30" s="18">
        <f t="shared" si="12"/>
        <v>4659</v>
      </c>
      <c r="BZ30" s="18">
        <f t="shared" si="12"/>
        <v>4659</v>
      </c>
      <c r="CA30" s="18">
        <f t="shared" si="12"/>
        <v>4894</v>
      </c>
      <c r="CB30" s="18">
        <f t="shared" si="12"/>
        <v>4894</v>
      </c>
      <c r="CC30" s="18">
        <f t="shared" si="12"/>
        <v>4894</v>
      </c>
      <c r="CD30" s="18">
        <f t="shared" si="12"/>
        <v>4894</v>
      </c>
      <c r="CE30" s="18">
        <f t="shared" si="12"/>
        <v>9357</v>
      </c>
      <c r="CF30" s="18">
        <f t="shared" si="12"/>
        <v>9357</v>
      </c>
      <c r="CG30" s="60">
        <f t="shared" si="12"/>
        <v>9357</v>
      </c>
      <c r="CH30" s="60">
        <f t="shared" si="12"/>
        <v>9357</v>
      </c>
      <c r="CI30" s="60">
        <f t="shared" si="12"/>
        <v>9357</v>
      </c>
      <c r="CJ30" s="60">
        <f t="shared" si="12"/>
        <v>9357</v>
      </c>
      <c r="CK30" s="60">
        <f t="shared" si="12"/>
        <v>9357</v>
      </c>
      <c r="CL30" s="18">
        <f t="shared" si="12"/>
        <v>9357</v>
      </c>
      <c r="CM30" s="18">
        <f t="shared" si="12"/>
        <v>9357</v>
      </c>
      <c r="CN30" s="18">
        <f t="shared" si="12"/>
        <v>9671</v>
      </c>
      <c r="CO30" s="30">
        <f t="shared" si="12"/>
        <v>9671</v>
      </c>
      <c r="CP30" s="30">
        <f t="shared" si="12"/>
        <v>9671</v>
      </c>
      <c r="CQ30" s="30">
        <f t="shared" si="12"/>
        <v>9671</v>
      </c>
      <c r="CR30" s="30">
        <f t="shared" si="12"/>
        <v>9671</v>
      </c>
      <c r="CS30" s="30">
        <f t="shared" si="12"/>
        <v>9671</v>
      </c>
      <c r="CT30" s="18">
        <f t="shared" si="12"/>
        <v>9671</v>
      </c>
      <c r="CU30" s="18">
        <f t="shared" si="12"/>
        <v>7322</v>
      </c>
      <c r="CV30" s="18">
        <f t="shared" si="12"/>
        <v>7322</v>
      </c>
      <c r="CW30" s="18">
        <f t="shared" si="12"/>
        <v>7322</v>
      </c>
      <c r="CX30" s="18">
        <f t="shared" si="12"/>
        <v>7322</v>
      </c>
      <c r="CY30" s="18">
        <f t="shared" si="12"/>
        <v>7322</v>
      </c>
      <c r="CZ30" s="18">
        <f t="shared" si="12"/>
        <v>7322</v>
      </c>
      <c r="DA30" s="18">
        <f t="shared" si="12"/>
        <v>7322</v>
      </c>
      <c r="DB30" s="18">
        <f t="shared" si="12"/>
        <v>7322</v>
      </c>
      <c r="DC30" s="18">
        <f t="shared" si="12"/>
        <v>9671</v>
      </c>
      <c r="DD30" s="18">
        <f t="shared" si="12"/>
        <v>9671</v>
      </c>
      <c r="DE30" s="18">
        <f t="shared" si="12"/>
        <v>9671</v>
      </c>
      <c r="DF30" s="18">
        <f t="shared" si="12"/>
        <v>9671</v>
      </c>
      <c r="DG30" s="18">
        <f t="shared" si="12"/>
        <v>9671</v>
      </c>
      <c r="DH30" s="18">
        <f t="shared" ref="DH30:FS30" si="13">ROUNDUP(DH8*0.87,)</f>
        <v>9671</v>
      </c>
      <c r="DI30" s="18">
        <f t="shared" si="13"/>
        <v>9671</v>
      </c>
      <c r="DJ30" s="18">
        <f t="shared" si="13"/>
        <v>9671</v>
      </c>
      <c r="DK30" s="18">
        <f t="shared" si="13"/>
        <v>9671</v>
      </c>
      <c r="DL30" s="18">
        <f t="shared" si="13"/>
        <v>9671</v>
      </c>
      <c r="DM30" s="18">
        <f t="shared" si="13"/>
        <v>9671</v>
      </c>
      <c r="DN30" s="18">
        <f t="shared" si="13"/>
        <v>9671</v>
      </c>
      <c r="DO30" s="18">
        <f t="shared" si="13"/>
        <v>9671</v>
      </c>
      <c r="DP30" s="18">
        <f t="shared" si="13"/>
        <v>9671</v>
      </c>
      <c r="DQ30" s="18">
        <f t="shared" si="13"/>
        <v>6930</v>
      </c>
      <c r="DR30" s="18">
        <f t="shared" si="13"/>
        <v>6930</v>
      </c>
      <c r="DS30" s="18">
        <f t="shared" si="13"/>
        <v>6930</v>
      </c>
      <c r="DT30" s="18">
        <f t="shared" si="13"/>
        <v>6930</v>
      </c>
      <c r="DU30" s="18">
        <f t="shared" si="13"/>
        <v>7322</v>
      </c>
      <c r="DV30" s="18">
        <f t="shared" si="13"/>
        <v>7322</v>
      </c>
      <c r="DW30" s="18">
        <f t="shared" si="13"/>
        <v>6930</v>
      </c>
      <c r="DX30" s="18">
        <f t="shared" si="13"/>
        <v>6930</v>
      </c>
      <c r="DY30" s="18">
        <f t="shared" si="13"/>
        <v>6930</v>
      </c>
      <c r="DZ30" s="18">
        <f t="shared" si="13"/>
        <v>6930</v>
      </c>
      <c r="EA30" s="18">
        <f t="shared" si="13"/>
        <v>6930</v>
      </c>
      <c r="EB30" s="18">
        <f t="shared" si="13"/>
        <v>7322</v>
      </c>
      <c r="EC30" s="18">
        <f t="shared" si="13"/>
        <v>7322</v>
      </c>
      <c r="ED30" s="18">
        <f t="shared" si="13"/>
        <v>6930</v>
      </c>
      <c r="EE30" s="18">
        <f t="shared" si="13"/>
        <v>6930</v>
      </c>
      <c r="EF30" s="18">
        <f t="shared" si="13"/>
        <v>6930</v>
      </c>
      <c r="EG30" s="18">
        <f t="shared" si="13"/>
        <v>6930</v>
      </c>
      <c r="EH30" s="18">
        <f t="shared" si="13"/>
        <v>6930</v>
      </c>
      <c r="EI30" s="18">
        <f t="shared" si="13"/>
        <v>7322</v>
      </c>
      <c r="EJ30" s="18">
        <f t="shared" si="13"/>
        <v>7322</v>
      </c>
      <c r="EK30" s="18">
        <f t="shared" si="13"/>
        <v>6930</v>
      </c>
      <c r="EL30" s="18">
        <f t="shared" si="13"/>
        <v>6930</v>
      </c>
      <c r="EM30" s="18">
        <f t="shared" si="13"/>
        <v>6930</v>
      </c>
      <c r="EN30" s="18">
        <f t="shared" si="13"/>
        <v>6930</v>
      </c>
      <c r="EO30" s="18">
        <f t="shared" si="13"/>
        <v>6930</v>
      </c>
      <c r="EP30" s="18">
        <f t="shared" si="13"/>
        <v>7322</v>
      </c>
      <c r="EQ30" s="18">
        <f t="shared" si="13"/>
        <v>7322</v>
      </c>
      <c r="ER30" s="18">
        <f t="shared" si="13"/>
        <v>6930</v>
      </c>
      <c r="ES30" s="18">
        <f t="shared" si="13"/>
        <v>6930</v>
      </c>
      <c r="ET30" s="18">
        <f t="shared" si="13"/>
        <v>6930</v>
      </c>
      <c r="EU30" s="18">
        <f t="shared" si="13"/>
        <v>6930</v>
      </c>
      <c r="EV30" s="18">
        <f t="shared" si="13"/>
        <v>6930</v>
      </c>
      <c r="EW30" s="18">
        <f t="shared" si="13"/>
        <v>7322</v>
      </c>
      <c r="EX30" s="18">
        <f t="shared" si="13"/>
        <v>7322</v>
      </c>
      <c r="EY30" s="18">
        <f t="shared" si="13"/>
        <v>6930</v>
      </c>
      <c r="EZ30" s="18">
        <f t="shared" si="13"/>
        <v>6930</v>
      </c>
      <c r="FA30" s="18">
        <f t="shared" si="13"/>
        <v>6930</v>
      </c>
      <c r="FB30" s="18">
        <f t="shared" si="13"/>
        <v>6930</v>
      </c>
      <c r="FC30" s="18">
        <f t="shared" si="13"/>
        <v>6930</v>
      </c>
      <c r="FD30" s="18">
        <f t="shared" si="13"/>
        <v>7322</v>
      </c>
      <c r="FE30" s="18">
        <f t="shared" si="13"/>
        <v>7322</v>
      </c>
      <c r="FF30" s="18">
        <f t="shared" si="13"/>
        <v>6147</v>
      </c>
      <c r="FG30" s="18">
        <f t="shared" si="13"/>
        <v>6147</v>
      </c>
      <c r="FH30" s="18">
        <f t="shared" si="13"/>
        <v>6147</v>
      </c>
      <c r="FI30" s="18">
        <f t="shared" si="13"/>
        <v>6147</v>
      </c>
      <c r="FJ30" s="18">
        <f t="shared" si="13"/>
        <v>6147</v>
      </c>
      <c r="FK30" s="18">
        <f t="shared" si="13"/>
        <v>6147</v>
      </c>
      <c r="FL30" s="18">
        <f t="shared" si="13"/>
        <v>6147</v>
      </c>
      <c r="FM30" s="18">
        <f t="shared" si="13"/>
        <v>5756</v>
      </c>
      <c r="FN30" s="18">
        <f t="shared" si="13"/>
        <v>5756</v>
      </c>
      <c r="FO30" s="18">
        <f t="shared" si="13"/>
        <v>5756</v>
      </c>
      <c r="FP30" s="18">
        <f t="shared" si="13"/>
        <v>5756</v>
      </c>
      <c r="FQ30" s="18">
        <f t="shared" si="13"/>
        <v>5756</v>
      </c>
      <c r="FR30" s="18">
        <f t="shared" si="13"/>
        <v>6147</v>
      </c>
      <c r="FS30" s="18">
        <f t="shared" si="13"/>
        <v>6147</v>
      </c>
      <c r="FT30" s="18">
        <f t="shared" ref="FT30:GR30" si="14">ROUNDUP(FT8*0.87,)</f>
        <v>5756</v>
      </c>
      <c r="FU30" s="18">
        <f t="shared" si="14"/>
        <v>5756</v>
      </c>
      <c r="FV30" s="18">
        <f t="shared" si="14"/>
        <v>5756</v>
      </c>
      <c r="FW30" s="18">
        <f t="shared" si="14"/>
        <v>5756</v>
      </c>
      <c r="FX30" s="18">
        <f t="shared" si="14"/>
        <v>5756</v>
      </c>
      <c r="FY30" s="18">
        <f t="shared" si="14"/>
        <v>6147</v>
      </c>
      <c r="FZ30" s="18">
        <f t="shared" si="14"/>
        <v>6147</v>
      </c>
      <c r="GA30" s="18">
        <f t="shared" si="14"/>
        <v>5756</v>
      </c>
      <c r="GB30" s="18">
        <f t="shared" si="14"/>
        <v>5756</v>
      </c>
      <c r="GC30" s="18">
        <f t="shared" si="14"/>
        <v>5756</v>
      </c>
      <c r="GD30" s="18">
        <f t="shared" si="14"/>
        <v>5756</v>
      </c>
      <c r="GE30" s="18">
        <f t="shared" si="14"/>
        <v>5756</v>
      </c>
      <c r="GF30" s="18">
        <f t="shared" si="14"/>
        <v>6147</v>
      </c>
      <c r="GG30" s="18">
        <f t="shared" si="14"/>
        <v>6147</v>
      </c>
      <c r="GH30" s="18">
        <f t="shared" si="14"/>
        <v>6147</v>
      </c>
      <c r="GI30" s="18">
        <f t="shared" si="14"/>
        <v>6147</v>
      </c>
      <c r="GJ30" s="18">
        <f t="shared" si="14"/>
        <v>6147</v>
      </c>
      <c r="GK30" s="18">
        <f t="shared" si="14"/>
        <v>6147</v>
      </c>
      <c r="GL30" s="18">
        <f t="shared" si="14"/>
        <v>6147</v>
      </c>
      <c r="GM30" s="18">
        <f t="shared" si="14"/>
        <v>6147</v>
      </c>
      <c r="GN30" s="18">
        <f t="shared" si="14"/>
        <v>6147</v>
      </c>
      <c r="GO30" s="18">
        <f t="shared" si="14"/>
        <v>6147</v>
      </c>
      <c r="GP30" s="18">
        <f t="shared" si="14"/>
        <v>6147</v>
      </c>
      <c r="GQ30" s="18">
        <f t="shared" si="14"/>
        <v>6147</v>
      </c>
      <c r="GR30" s="18">
        <f t="shared" si="14"/>
        <v>6147</v>
      </c>
    </row>
    <row r="31" spans="1:200" x14ac:dyDescent="0.2">
      <c r="A31" s="10">
        <v>2</v>
      </c>
      <c r="B31" s="30">
        <f t="shared" ref="B31:H31" si="15">ROUNDUP(B9*0.87,)</f>
        <v>8144</v>
      </c>
      <c r="C31" s="30">
        <f t="shared" si="15"/>
        <v>8144</v>
      </c>
      <c r="D31" s="30">
        <f t="shared" si="15"/>
        <v>8144</v>
      </c>
      <c r="E31" s="30">
        <f t="shared" si="15"/>
        <v>9318</v>
      </c>
      <c r="F31" s="30">
        <f t="shared" si="15"/>
        <v>10414</v>
      </c>
      <c r="G31" s="30">
        <f t="shared" si="15"/>
        <v>9866</v>
      </c>
      <c r="H31" s="30">
        <f t="shared" si="15"/>
        <v>7752</v>
      </c>
      <c r="I31" s="30">
        <f t="shared" ref="I31:AU31" si="16">ROUNDUP(I9*0.87,)</f>
        <v>7752</v>
      </c>
      <c r="J31" s="30">
        <f t="shared" si="16"/>
        <v>7752</v>
      </c>
      <c r="K31" s="30">
        <f t="shared" si="16"/>
        <v>7752</v>
      </c>
      <c r="L31" s="30">
        <f t="shared" si="16"/>
        <v>7752</v>
      </c>
      <c r="M31" s="30">
        <f t="shared" si="16"/>
        <v>7752</v>
      </c>
      <c r="N31" s="30">
        <f t="shared" si="16"/>
        <v>7752</v>
      </c>
      <c r="O31" s="30">
        <f t="shared" si="16"/>
        <v>7752</v>
      </c>
      <c r="P31" s="30">
        <f t="shared" si="16"/>
        <v>7752</v>
      </c>
      <c r="Q31" s="30">
        <f t="shared" si="16"/>
        <v>7752</v>
      </c>
      <c r="R31" s="30">
        <f t="shared" si="16"/>
        <v>6186</v>
      </c>
      <c r="S31" s="30">
        <f t="shared" si="16"/>
        <v>6186</v>
      </c>
      <c r="T31" s="30">
        <f t="shared" si="16"/>
        <v>6421</v>
      </c>
      <c r="U31" s="30">
        <f t="shared" si="16"/>
        <v>6421</v>
      </c>
      <c r="V31" s="30">
        <f t="shared" si="16"/>
        <v>5951</v>
      </c>
      <c r="W31" s="30">
        <f t="shared" si="16"/>
        <v>5951</v>
      </c>
      <c r="X31" s="30">
        <f t="shared" si="16"/>
        <v>5951</v>
      </c>
      <c r="Y31" s="30">
        <f t="shared" si="16"/>
        <v>5951</v>
      </c>
      <c r="Z31" s="30">
        <f t="shared" si="16"/>
        <v>5951</v>
      </c>
      <c r="AA31" s="30">
        <f t="shared" si="16"/>
        <v>6186</v>
      </c>
      <c r="AB31" s="30">
        <f t="shared" si="16"/>
        <v>6186</v>
      </c>
      <c r="AC31" s="30">
        <f t="shared" si="16"/>
        <v>5951</v>
      </c>
      <c r="AD31" s="30">
        <f t="shared" si="16"/>
        <v>5951</v>
      </c>
      <c r="AE31" s="30">
        <f t="shared" si="16"/>
        <v>5951</v>
      </c>
      <c r="AF31" s="30">
        <f t="shared" si="16"/>
        <v>5951</v>
      </c>
      <c r="AG31" s="30">
        <f t="shared" si="16"/>
        <v>5951</v>
      </c>
      <c r="AH31" s="30">
        <f t="shared" si="16"/>
        <v>5951</v>
      </c>
      <c r="AI31" s="30">
        <f t="shared" si="16"/>
        <v>5951</v>
      </c>
      <c r="AJ31" s="30">
        <f t="shared" si="16"/>
        <v>5951</v>
      </c>
      <c r="AK31" s="30">
        <f t="shared" si="16"/>
        <v>5951</v>
      </c>
      <c r="AL31" s="30">
        <f t="shared" si="16"/>
        <v>5951</v>
      </c>
      <c r="AM31" s="30">
        <f t="shared" si="16"/>
        <v>5951</v>
      </c>
      <c r="AN31" s="30">
        <f t="shared" si="16"/>
        <v>5951</v>
      </c>
      <c r="AO31" s="30">
        <f t="shared" si="16"/>
        <v>6186</v>
      </c>
      <c r="AP31" s="30">
        <f t="shared" si="16"/>
        <v>6186</v>
      </c>
      <c r="AQ31" s="30">
        <f t="shared" si="16"/>
        <v>5951</v>
      </c>
      <c r="AR31" s="30">
        <f t="shared" si="16"/>
        <v>5951</v>
      </c>
      <c r="AS31" s="30">
        <f t="shared" si="16"/>
        <v>5951</v>
      </c>
      <c r="AT31" s="30">
        <f t="shared" si="16"/>
        <v>5951</v>
      </c>
      <c r="AU31" s="30">
        <f t="shared" si="16"/>
        <v>6656</v>
      </c>
      <c r="AV31" s="30">
        <f t="shared" ref="AV31:DG31" si="17">ROUNDUP(AV9*0.87,)</f>
        <v>6656</v>
      </c>
      <c r="AW31" s="30">
        <f t="shared" si="17"/>
        <v>6656</v>
      </c>
      <c r="AX31" s="30">
        <f t="shared" si="17"/>
        <v>6186</v>
      </c>
      <c r="AY31" s="30">
        <f t="shared" si="17"/>
        <v>6186</v>
      </c>
      <c r="AZ31" s="30">
        <f t="shared" si="17"/>
        <v>6186</v>
      </c>
      <c r="BA31" s="30">
        <f t="shared" si="17"/>
        <v>6186</v>
      </c>
      <c r="BB31" s="30">
        <f t="shared" si="17"/>
        <v>6186</v>
      </c>
      <c r="BC31" s="30">
        <f t="shared" si="17"/>
        <v>6421</v>
      </c>
      <c r="BD31" s="30">
        <f t="shared" si="17"/>
        <v>6421</v>
      </c>
      <c r="BE31" s="30">
        <f t="shared" si="17"/>
        <v>6421</v>
      </c>
      <c r="BF31" s="30">
        <f t="shared" si="17"/>
        <v>5951</v>
      </c>
      <c r="BG31" s="30">
        <f t="shared" si="17"/>
        <v>5951</v>
      </c>
      <c r="BH31" s="30">
        <f t="shared" si="17"/>
        <v>5951</v>
      </c>
      <c r="BI31" s="30">
        <f t="shared" si="17"/>
        <v>5951</v>
      </c>
      <c r="BJ31" s="30">
        <f t="shared" si="17"/>
        <v>5951</v>
      </c>
      <c r="BK31" s="30">
        <f t="shared" si="17"/>
        <v>5951</v>
      </c>
      <c r="BL31" s="30">
        <f t="shared" si="17"/>
        <v>5951</v>
      </c>
      <c r="BM31" s="30">
        <f t="shared" si="17"/>
        <v>5951</v>
      </c>
      <c r="BN31" s="30">
        <f t="shared" si="17"/>
        <v>5951</v>
      </c>
      <c r="BO31" s="30">
        <f t="shared" si="17"/>
        <v>5951</v>
      </c>
      <c r="BP31" s="30">
        <f t="shared" si="17"/>
        <v>5951</v>
      </c>
      <c r="BQ31" s="30">
        <f t="shared" si="17"/>
        <v>5951</v>
      </c>
      <c r="BR31" s="30">
        <f t="shared" si="17"/>
        <v>5951</v>
      </c>
      <c r="BS31" s="30">
        <f t="shared" si="17"/>
        <v>5951</v>
      </c>
      <c r="BT31" s="30">
        <f t="shared" si="17"/>
        <v>5951</v>
      </c>
      <c r="BU31" s="30">
        <f t="shared" si="17"/>
        <v>5951</v>
      </c>
      <c r="BV31" s="30">
        <f t="shared" si="17"/>
        <v>5951</v>
      </c>
      <c r="BW31" s="30">
        <f t="shared" si="17"/>
        <v>5951</v>
      </c>
      <c r="BX31" s="30">
        <f t="shared" si="17"/>
        <v>5951</v>
      </c>
      <c r="BY31" s="30">
        <f t="shared" si="17"/>
        <v>5951</v>
      </c>
      <c r="BZ31" s="30">
        <f t="shared" si="17"/>
        <v>5951</v>
      </c>
      <c r="CA31" s="30">
        <f t="shared" si="17"/>
        <v>6186</v>
      </c>
      <c r="CB31" s="30">
        <f t="shared" si="17"/>
        <v>6186</v>
      </c>
      <c r="CC31" s="30">
        <f t="shared" si="17"/>
        <v>6186</v>
      </c>
      <c r="CD31" s="30">
        <f t="shared" si="17"/>
        <v>6186</v>
      </c>
      <c r="CE31" s="30">
        <f t="shared" si="17"/>
        <v>10649</v>
      </c>
      <c r="CF31" s="30">
        <f t="shared" si="17"/>
        <v>10649</v>
      </c>
      <c r="CG31" s="60">
        <f t="shared" si="17"/>
        <v>10649</v>
      </c>
      <c r="CH31" s="60">
        <f t="shared" si="17"/>
        <v>10649</v>
      </c>
      <c r="CI31" s="60">
        <f t="shared" si="17"/>
        <v>10649</v>
      </c>
      <c r="CJ31" s="60">
        <f t="shared" si="17"/>
        <v>10649</v>
      </c>
      <c r="CK31" s="60">
        <f t="shared" si="17"/>
        <v>10649</v>
      </c>
      <c r="CL31" s="30">
        <f t="shared" si="17"/>
        <v>10649</v>
      </c>
      <c r="CM31" s="30">
        <f t="shared" si="17"/>
        <v>10649</v>
      </c>
      <c r="CN31" s="30">
        <f t="shared" si="17"/>
        <v>10962</v>
      </c>
      <c r="CO31" s="30">
        <f t="shared" si="17"/>
        <v>10962</v>
      </c>
      <c r="CP31" s="30">
        <f t="shared" si="17"/>
        <v>10962</v>
      </c>
      <c r="CQ31" s="30">
        <f t="shared" si="17"/>
        <v>10962</v>
      </c>
      <c r="CR31" s="30">
        <f t="shared" si="17"/>
        <v>10962</v>
      </c>
      <c r="CS31" s="30">
        <f t="shared" si="17"/>
        <v>10962</v>
      </c>
      <c r="CT31" s="30">
        <f t="shared" si="17"/>
        <v>10962</v>
      </c>
      <c r="CU31" s="30">
        <f t="shared" si="17"/>
        <v>8613</v>
      </c>
      <c r="CV31" s="30">
        <f t="shared" si="17"/>
        <v>8613</v>
      </c>
      <c r="CW31" s="30">
        <f t="shared" si="17"/>
        <v>8613</v>
      </c>
      <c r="CX31" s="30">
        <f t="shared" si="17"/>
        <v>8613</v>
      </c>
      <c r="CY31" s="30">
        <f t="shared" si="17"/>
        <v>8613</v>
      </c>
      <c r="CZ31" s="30">
        <f t="shared" si="17"/>
        <v>8613</v>
      </c>
      <c r="DA31" s="30">
        <f t="shared" si="17"/>
        <v>8613</v>
      </c>
      <c r="DB31" s="30">
        <f t="shared" si="17"/>
        <v>8613</v>
      </c>
      <c r="DC31" s="30">
        <f t="shared" si="17"/>
        <v>10962</v>
      </c>
      <c r="DD31" s="30">
        <f t="shared" si="17"/>
        <v>10962</v>
      </c>
      <c r="DE31" s="30">
        <f t="shared" si="17"/>
        <v>10962</v>
      </c>
      <c r="DF31" s="30">
        <f t="shared" si="17"/>
        <v>10962</v>
      </c>
      <c r="DG31" s="30">
        <f t="shared" si="17"/>
        <v>10962</v>
      </c>
      <c r="DH31" s="30">
        <f t="shared" ref="DH31:FS31" si="18">ROUNDUP(DH9*0.87,)</f>
        <v>10962</v>
      </c>
      <c r="DI31" s="30">
        <f t="shared" si="18"/>
        <v>10962</v>
      </c>
      <c r="DJ31" s="30">
        <f t="shared" si="18"/>
        <v>10962</v>
      </c>
      <c r="DK31" s="30">
        <f t="shared" si="18"/>
        <v>10962</v>
      </c>
      <c r="DL31" s="30">
        <f t="shared" si="18"/>
        <v>10962</v>
      </c>
      <c r="DM31" s="30">
        <f t="shared" si="18"/>
        <v>10962</v>
      </c>
      <c r="DN31" s="30">
        <f t="shared" si="18"/>
        <v>10962</v>
      </c>
      <c r="DO31" s="30">
        <f t="shared" si="18"/>
        <v>10962</v>
      </c>
      <c r="DP31" s="30">
        <f t="shared" si="18"/>
        <v>10962</v>
      </c>
      <c r="DQ31" s="30">
        <f t="shared" si="18"/>
        <v>8222</v>
      </c>
      <c r="DR31" s="30">
        <f t="shared" si="18"/>
        <v>8222</v>
      </c>
      <c r="DS31" s="30">
        <f t="shared" si="18"/>
        <v>8222</v>
      </c>
      <c r="DT31" s="30">
        <f t="shared" si="18"/>
        <v>8222</v>
      </c>
      <c r="DU31" s="30">
        <f t="shared" si="18"/>
        <v>8613</v>
      </c>
      <c r="DV31" s="30">
        <f t="shared" si="18"/>
        <v>8613</v>
      </c>
      <c r="DW31" s="30">
        <f t="shared" si="18"/>
        <v>8222</v>
      </c>
      <c r="DX31" s="30">
        <f t="shared" si="18"/>
        <v>8222</v>
      </c>
      <c r="DY31" s="30">
        <f t="shared" si="18"/>
        <v>8222</v>
      </c>
      <c r="DZ31" s="30">
        <f t="shared" si="18"/>
        <v>8222</v>
      </c>
      <c r="EA31" s="30">
        <f t="shared" si="18"/>
        <v>8222</v>
      </c>
      <c r="EB31" s="30">
        <f t="shared" si="18"/>
        <v>8613</v>
      </c>
      <c r="EC31" s="30">
        <f t="shared" si="18"/>
        <v>8613</v>
      </c>
      <c r="ED31" s="30">
        <f t="shared" si="18"/>
        <v>8222</v>
      </c>
      <c r="EE31" s="30">
        <f t="shared" si="18"/>
        <v>8222</v>
      </c>
      <c r="EF31" s="30">
        <f t="shared" si="18"/>
        <v>8222</v>
      </c>
      <c r="EG31" s="30">
        <f t="shared" si="18"/>
        <v>8222</v>
      </c>
      <c r="EH31" s="30">
        <f t="shared" si="18"/>
        <v>8222</v>
      </c>
      <c r="EI31" s="30">
        <f t="shared" si="18"/>
        <v>8613</v>
      </c>
      <c r="EJ31" s="30">
        <f t="shared" si="18"/>
        <v>8613</v>
      </c>
      <c r="EK31" s="30">
        <f t="shared" si="18"/>
        <v>8222</v>
      </c>
      <c r="EL31" s="30">
        <f t="shared" si="18"/>
        <v>8222</v>
      </c>
      <c r="EM31" s="30">
        <f t="shared" si="18"/>
        <v>8222</v>
      </c>
      <c r="EN31" s="30">
        <f t="shared" si="18"/>
        <v>8222</v>
      </c>
      <c r="EO31" s="30">
        <f t="shared" si="18"/>
        <v>8222</v>
      </c>
      <c r="EP31" s="30">
        <f t="shared" si="18"/>
        <v>8613</v>
      </c>
      <c r="EQ31" s="30">
        <f t="shared" si="18"/>
        <v>8613</v>
      </c>
      <c r="ER31" s="30">
        <f t="shared" si="18"/>
        <v>8222</v>
      </c>
      <c r="ES31" s="30">
        <f t="shared" si="18"/>
        <v>8222</v>
      </c>
      <c r="ET31" s="30">
        <f t="shared" si="18"/>
        <v>8222</v>
      </c>
      <c r="EU31" s="30">
        <f t="shared" si="18"/>
        <v>8222</v>
      </c>
      <c r="EV31" s="30">
        <f t="shared" si="18"/>
        <v>8222</v>
      </c>
      <c r="EW31" s="30">
        <f t="shared" si="18"/>
        <v>8613</v>
      </c>
      <c r="EX31" s="30">
        <f t="shared" si="18"/>
        <v>8613</v>
      </c>
      <c r="EY31" s="30">
        <f t="shared" si="18"/>
        <v>8222</v>
      </c>
      <c r="EZ31" s="30">
        <f t="shared" si="18"/>
        <v>8222</v>
      </c>
      <c r="FA31" s="30">
        <f t="shared" si="18"/>
        <v>8222</v>
      </c>
      <c r="FB31" s="30">
        <f t="shared" si="18"/>
        <v>8222</v>
      </c>
      <c r="FC31" s="30">
        <f t="shared" si="18"/>
        <v>8222</v>
      </c>
      <c r="FD31" s="30">
        <f t="shared" si="18"/>
        <v>8613</v>
      </c>
      <c r="FE31" s="30">
        <f t="shared" si="18"/>
        <v>8613</v>
      </c>
      <c r="FF31" s="30">
        <f t="shared" si="18"/>
        <v>7439</v>
      </c>
      <c r="FG31" s="30">
        <f t="shared" si="18"/>
        <v>7439</v>
      </c>
      <c r="FH31" s="30">
        <f t="shared" si="18"/>
        <v>7439</v>
      </c>
      <c r="FI31" s="30">
        <f t="shared" si="18"/>
        <v>7439</v>
      </c>
      <c r="FJ31" s="30">
        <f t="shared" si="18"/>
        <v>7439</v>
      </c>
      <c r="FK31" s="30">
        <f t="shared" si="18"/>
        <v>7439</v>
      </c>
      <c r="FL31" s="30">
        <f t="shared" si="18"/>
        <v>7439</v>
      </c>
      <c r="FM31" s="30">
        <f t="shared" si="18"/>
        <v>7047</v>
      </c>
      <c r="FN31" s="30">
        <f t="shared" si="18"/>
        <v>7047</v>
      </c>
      <c r="FO31" s="30">
        <f t="shared" si="18"/>
        <v>7047</v>
      </c>
      <c r="FP31" s="30">
        <f t="shared" si="18"/>
        <v>7047</v>
      </c>
      <c r="FQ31" s="30">
        <f t="shared" si="18"/>
        <v>7047</v>
      </c>
      <c r="FR31" s="30">
        <f t="shared" si="18"/>
        <v>7439</v>
      </c>
      <c r="FS31" s="30">
        <f t="shared" si="18"/>
        <v>7439</v>
      </c>
      <c r="FT31" s="30">
        <f t="shared" ref="FT31:GR31" si="19">ROUNDUP(FT9*0.87,)</f>
        <v>7047</v>
      </c>
      <c r="FU31" s="30">
        <f t="shared" si="19"/>
        <v>7047</v>
      </c>
      <c r="FV31" s="30">
        <f t="shared" si="19"/>
        <v>7047</v>
      </c>
      <c r="FW31" s="30">
        <f t="shared" si="19"/>
        <v>7047</v>
      </c>
      <c r="FX31" s="30">
        <f t="shared" si="19"/>
        <v>7047</v>
      </c>
      <c r="FY31" s="30">
        <f t="shared" si="19"/>
        <v>7439</v>
      </c>
      <c r="FZ31" s="30">
        <f t="shared" si="19"/>
        <v>7439</v>
      </c>
      <c r="GA31" s="30">
        <f t="shared" si="19"/>
        <v>7047</v>
      </c>
      <c r="GB31" s="30">
        <f t="shared" si="19"/>
        <v>7047</v>
      </c>
      <c r="GC31" s="30">
        <f t="shared" si="19"/>
        <v>7047</v>
      </c>
      <c r="GD31" s="30">
        <f t="shared" si="19"/>
        <v>7047</v>
      </c>
      <c r="GE31" s="30">
        <f t="shared" si="19"/>
        <v>7047</v>
      </c>
      <c r="GF31" s="30">
        <f t="shared" si="19"/>
        <v>7439</v>
      </c>
      <c r="GG31" s="30">
        <f t="shared" si="19"/>
        <v>7439</v>
      </c>
      <c r="GH31" s="30">
        <f t="shared" si="19"/>
        <v>7439</v>
      </c>
      <c r="GI31" s="30">
        <f t="shared" si="19"/>
        <v>7439</v>
      </c>
      <c r="GJ31" s="30">
        <f t="shared" si="19"/>
        <v>7439</v>
      </c>
      <c r="GK31" s="30">
        <f t="shared" si="19"/>
        <v>7439</v>
      </c>
      <c r="GL31" s="30">
        <f t="shared" si="19"/>
        <v>7439</v>
      </c>
      <c r="GM31" s="30">
        <f t="shared" si="19"/>
        <v>7439</v>
      </c>
      <c r="GN31" s="30">
        <f t="shared" si="19"/>
        <v>7439</v>
      </c>
      <c r="GO31" s="30">
        <f t="shared" si="19"/>
        <v>7439</v>
      </c>
      <c r="GP31" s="30">
        <f t="shared" si="19"/>
        <v>7439</v>
      </c>
      <c r="GQ31" s="30">
        <f t="shared" si="19"/>
        <v>7439</v>
      </c>
      <c r="GR31" s="30">
        <f t="shared" si="19"/>
        <v>7439</v>
      </c>
    </row>
    <row r="32" spans="1:200" x14ac:dyDescent="0.2">
      <c r="A32" s="10" t="s">
        <v>15</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60"/>
      <c r="CH32" s="60"/>
      <c r="CI32" s="60"/>
      <c r="CJ32" s="60"/>
      <c r="CK32" s="6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row>
    <row r="33" spans="1:200" x14ac:dyDescent="0.2">
      <c r="A33" s="10">
        <v>1</v>
      </c>
      <c r="B33" s="30">
        <f t="shared" ref="B33:H33" si="20">ROUNDUP(B11*0.87,)</f>
        <v>7870</v>
      </c>
      <c r="C33" s="30">
        <f t="shared" si="20"/>
        <v>7870</v>
      </c>
      <c r="D33" s="30">
        <f t="shared" si="20"/>
        <v>7870</v>
      </c>
      <c r="E33" s="30">
        <f t="shared" si="20"/>
        <v>9044</v>
      </c>
      <c r="F33" s="30">
        <f t="shared" si="20"/>
        <v>10140</v>
      </c>
      <c r="G33" s="30">
        <f t="shared" si="20"/>
        <v>9592</v>
      </c>
      <c r="H33" s="30">
        <f t="shared" si="20"/>
        <v>7478</v>
      </c>
      <c r="I33" s="30">
        <f t="shared" ref="I33:AU33" si="21">ROUNDUP(I11*0.87,)</f>
        <v>7478</v>
      </c>
      <c r="J33" s="30">
        <f t="shared" si="21"/>
        <v>7478</v>
      </c>
      <c r="K33" s="30">
        <f t="shared" si="21"/>
        <v>7478</v>
      </c>
      <c r="L33" s="30">
        <f t="shared" si="21"/>
        <v>7478</v>
      </c>
      <c r="M33" s="30">
        <f t="shared" si="21"/>
        <v>7478</v>
      </c>
      <c r="N33" s="30">
        <f t="shared" si="21"/>
        <v>7478</v>
      </c>
      <c r="O33" s="30">
        <f t="shared" si="21"/>
        <v>7478</v>
      </c>
      <c r="P33" s="30">
        <f t="shared" si="21"/>
        <v>7478</v>
      </c>
      <c r="Q33" s="30">
        <f t="shared" si="21"/>
        <v>7478</v>
      </c>
      <c r="R33" s="30">
        <f t="shared" si="21"/>
        <v>6069</v>
      </c>
      <c r="S33" s="30">
        <f t="shared" si="21"/>
        <v>6069</v>
      </c>
      <c r="T33" s="30">
        <f t="shared" si="21"/>
        <v>6304</v>
      </c>
      <c r="U33" s="30">
        <f t="shared" si="21"/>
        <v>6304</v>
      </c>
      <c r="V33" s="30">
        <f t="shared" si="21"/>
        <v>5834</v>
      </c>
      <c r="W33" s="30">
        <f t="shared" si="21"/>
        <v>5834</v>
      </c>
      <c r="X33" s="30">
        <f t="shared" si="21"/>
        <v>5834</v>
      </c>
      <c r="Y33" s="30">
        <f t="shared" si="21"/>
        <v>5834</v>
      </c>
      <c r="Z33" s="30">
        <f t="shared" si="21"/>
        <v>5834</v>
      </c>
      <c r="AA33" s="30">
        <f t="shared" si="21"/>
        <v>6069</v>
      </c>
      <c r="AB33" s="30">
        <f t="shared" si="21"/>
        <v>6069</v>
      </c>
      <c r="AC33" s="30">
        <f t="shared" si="21"/>
        <v>5834</v>
      </c>
      <c r="AD33" s="30">
        <f t="shared" si="21"/>
        <v>5834</v>
      </c>
      <c r="AE33" s="30">
        <f t="shared" si="21"/>
        <v>5834</v>
      </c>
      <c r="AF33" s="30">
        <f t="shared" si="21"/>
        <v>5834</v>
      </c>
      <c r="AG33" s="30">
        <f t="shared" si="21"/>
        <v>5834</v>
      </c>
      <c r="AH33" s="30">
        <f t="shared" si="21"/>
        <v>5834</v>
      </c>
      <c r="AI33" s="30">
        <f t="shared" si="21"/>
        <v>5834</v>
      </c>
      <c r="AJ33" s="30">
        <f t="shared" si="21"/>
        <v>5834</v>
      </c>
      <c r="AK33" s="30">
        <f t="shared" si="21"/>
        <v>5834</v>
      </c>
      <c r="AL33" s="30">
        <f t="shared" si="21"/>
        <v>5834</v>
      </c>
      <c r="AM33" s="30">
        <f t="shared" si="21"/>
        <v>5834</v>
      </c>
      <c r="AN33" s="30">
        <f t="shared" si="21"/>
        <v>5834</v>
      </c>
      <c r="AO33" s="30">
        <f t="shared" si="21"/>
        <v>6069</v>
      </c>
      <c r="AP33" s="30">
        <f t="shared" si="21"/>
        <v>6069</v>
      </c>
      <c r="AQ33" s="30">
        <f t="shared" si="21"/>
        <v>5834</v>
      </c>
      <c r="AR33" s="30">
        <f t="shared" si="21"/>
        <v>5834</v>
      </c>
      <c r="AS33" s="30">
        <f t="shared" si="21"/>
        <v>5834</v>
      </c>
      <c r="AT33" s="30">
        <f t="shared" si="21"/>
        <v>5834</v>
      </c>
      <c r="AU33" s="30">
        <f t="shared" si="21"/>
        <v>6539</v>
      </c>
      <c r="AV33" s="30">
        <f t="shared" ref="AV33:DG33" si="22">ROUNDUP(AV11*0.87,)</f>
        <v>6539</v>
      </c>
      <c r="AW33" s="30">
        <f t="shared" si="22"/>
        <v>6539</v>
      </c>
      <c r="AX33" s="30">
        <f t="shared" si="22"/>
        <v>6069</v>
      </c>
      <c r="AY33" s="30">
        <f t="shared" si="22"/>
        <v>6069</v>
      </c>
      <c r="AZ33" s="30">
        <f t="shared" si="22"/>
        <v>6069</v>
      </c>
      <c r="BA33" s="30">
        <f t="shared" si="22"/>
        <v>6069</v>
      </c>
      <c r="BB33" s="30">
        <f t="shared" si="22"/>
        <v>6069</v>
      </c>
      <c r="BC33" s="30">
        <f t="shared" si="22"/>
        <v>6304</v>
      </c>
      <c r="BD33" s="30">
        <f t="shared" si="22"/>
        <v>6304</v>
      </c>
      <c r="BE33" s="30">
        <f t="shared" si="22"/>
        <v>6304</v>
      </c>
      <c r="BF33" s="30">
        <f t="shared" si="22"/>
        <v>5834</v>
      </c>
      <c r="BG33" s="30">
        <f t="shared" si="22"/>
        <v>5834</v>
      </c>
      <c r="BH33" s="30">
        <f t="shared" si="22"/>
        <v>5834</v>
      </c>
      <c r="BI33" s="30">
        <f t="shared" si="22"/>
        <v>5834</v>
      </c>
      <c r="BJ33" s="30">
        <f t="shared" si="22"/>
        <v>5834</v>
      </c>
      <c r="BK33" s="30">
        <f t="shared" si="22"/>
        <v>5834</v>
      </c>
      <c r="BL33" s="30">
        <f t="shared" si="22"/>
        <v>5834</v>
      </c>
      <c r="BM33" s="30">
        <f t="shared" si="22"/>
        <v>5834</v>
      </c>
      <c r="BN33" s="30">
        <f t="shared" si="22"/>
        <v>5834</v>
      </c>
      <c r="BO33" s="30">
        <f t="shared" si="22"/>
        <v>5834</v>
      </c>
      <c r="BP33" s="30">
        <f t="shared" si="22"/>
        <v>5834</v>
      </c>
      <c r="BQ33" s="30">
        <f t="shared" si="22"/>
        <v>5834</v>
      </c>
      <c r="BR33" s="30">
        <f t="shared" si="22"/>
        <v>5834</v>
      </c>
      <c r="BS33" s="30">
        <f t="shared" si="22"/>
        <v>5834</v>
      </c>
      <c r="BT33" s="30">
        <f t="shared" si="22"/>
        <v>5834</v>
      </c>
      <c r="BU33" s="30">
        <f t="shared" si="22"/>
        <v>5834</v>
      </c>
      <c r="BV33" s="30">
        <f t="shared" si="22"/>
        <v>5834</v>
      </c>
      <c r="BW33" s="30">
        <f t="shared" si="22"/>
        <v>5834</v>
      </c>
      <c r="BX33" s="30">
        <f t="shared" si="22"/>
        <v>5834</v>
      </c>
      <c r="BY33" s="30">
        <f t="shared" si="22"/>
        <v>5834</v>
      </c>
      <c r="BZ33" s="30">
        <f t="shared" si="22"/>
        <v>5834</v>
      </c>
      <c r="CA33" s="30">
        <f t="shared" si="22"/>
        <v>6069</v>
      </c>
      <c r="CB33" s="30">
        <f t="shared" si="22"/>
        <v>6069</v>
      </c>
      <c r="CC33" s="30">
        <f t="shared" si="22"/>
        <v>6069</v>
      </c>
      <c r="CD33" s="30">
        <f t="shared" si="22"/>
        <v>6069</v>
      </c>
      <c r="CE33" s="30">
        <f t="shared" si="22"/>
        <v>10532</v>
      </c>
      <c r="CF33" s="30">
        <f t="shared" si="22"/>
        <v>10532</v>
      </c>
      <c r="CG33" s="60">
        <f t="shared" si="22"/>
        <v>10532</v>
      </c>
      <c r="CH33" s="60">
        <f t="shared" si="22"/>
        <v>10532</v>
      </c>
      <c r="CI33" s="60">
        <f t="shared" si="22"/>
        <v>10532</v>
      </c>
      <c r="CJ33" s="60">
        <f t="shared" si="22"/>
        <v>10532</v>
      </c>
      <c r="CK33" s="60">
        <f t="shared" si="22"/>
        <v>10532</v>
      </c>
      <c r="CL33" s="30">
        <f t="shared" si="22"/>
        <v>10532</v>
      </c>
      <c r="CM33" s="30">
        <f t="shared" si="22"/>
        <v>10532</v>
      </c>
      <c r="CN33" s="30">
        <f t="shared" si="22"/>
        <v>10845</v>
      </c>
      <c r="CO33" s="30">
        <f t="shared" si="22"/>
        <v>10845</v>
      </c>
      <c r="CP33" s="30">
        <f t="shared" si="22"/>
        <v>10845</v>
      </c>
      <c r="CQ33" s="30">
        <f t="shared" si="22"/>
        <v>10845</v>
      </c>
      <c r="CR33" s="30">
        <f t="shared" si="22"/>
        <v>10845</v>
      </c>
      <c r="CS33" s="30">
        <f t="shared" si="22"/>
        <v>10845</v>
      </c>
      <c r="CT33" s="30">
        <f t="shared" si="22"/>
        <v>10845</v>
      </c>
      <c r="CU33" s="30">
        <f t="shared" si="22"/>
        <v>8496</v>
      </c>
      <c r="CV33" s="30">
        <f t="shared" si="22"/>
        <v>8496</v>
      </c>
      <c r="CW33" s="30">
        <f t="shared" si="22"/>
        <v>8496</v>
      </c>
      <c r="CX33" s="30">
        <f t="shared" si="22"/>
        <v>8496</v>
      </c>
      <c r="CY33" s="30">
        <f t="shared" si="22"/>
        <v>8496</v>
      </c>
      <c r="CZ33" s="30">
        <f t="shared" si="22"/>
        <v>8496</v>
      </c>
      <c r="DA33" s="30">
        <f t="shared" si="22"/>
        <v>8496</v>
      </c>
      <c r="DB33" s="30">
        <f t="shared" si="22"/>
        <v>8496</v>
      </c>
      <c r="DC33" s="30">
        <f t="shared" si="22"/>
        <v>10845</v>
      </c>
      <c r="DD33" s="30">
        <f t="shared" si="22"/>
        <v>10845</v>
      </c>
      <c r="DE33" s="30">
        <f t="shared" si="22"/>
        <v>10845</v>
      </c>
      <c r="DF33" s="30">
        <f t="shared" si="22"/>
        <v>10845</v>
      </c>
      <c r="DG33" s="30">
        <f t="shared" si="22"/>
        <v>10845</v>
      </c>
      <c r="DH33" s="30">
        <f t="shared" ref="DH33:FS33" si="23">ROUNDUP(DH11*0.87,)</f>
        <v>10845</v>
      </c>
      <c r="DI33" s="30">
        <f t="shared" si="23"/>
        <v>10845</v>
      </c>
      <c r="DJ33" s="30">
        <f t="shared" si="23"/>
        <v>10845</v>
      </c>
      <c r="DK33" s="30">
        <f t="shared" si="23"/>
        <v>10845</v>
      </c>
      <c r="DL33" s="30">
        <f t="shared" si="23"/>
        <v>10845</v>
      </c>
      <c r="DM33" s="30">
        <f t="shared" si="23"/>
        <v>10845</v>
      </c>
      <c r="DN33" s="30">
        <f t="shared" si="23"/>
        <v>10845</v>
      </c>
      <c r="DO33" s="30">
        <f t="shared" si="23"/>
        <v>10845</v>
      </c>
      <c r="DP33" s="30">
        <f t="shared" si="23"/>
        <v>10845</v>
      </c>
      <c r="DQ33" s="30">
        <f t="shared" si="23"/>
        <v>8105</v>
      </c>
      <c r="DR33" s="30">
        <f t="shared" si="23"/>
        <v>8105</v>
      </c>
      <c r="DS33" s="30">
        <f t="shared" si="23"/>
        <v>8105</v>
      </c>
      <c r="DT33" s="30">
        <f t="shared" si="23"/>
        <v>8105</v>
      </c>
      <c r="DU33" s="30">
        <f t="shared" si="23"/>
        <v>8496</v>
      </c>
      <c r="DV33" s="30">
        <f t="shared" si="23"/>
        <v>8496</v>
      </c>
      <c r="DW33" s="30">
        <f t="shared" si="23"/>
        <v>8105</v>
      </c>
      <c r="DX33" s="30">
        <f t="shared" si="23"/>
        <v>8105</v>
      </c>
      <c r="DY33" s="30">
        <f t="shared" si="23"/>
        <v>8105</v>
      </c>
      <c r="DZ33" s="30">
        <f t="shared" si="23"/>
        <v>8105</v>
      </c>
      <c r="EA33" s="30">
        <f t="shared" si="23"/>
        <v>8105</v>
      </c>
      <c r="EB33" s="30">
        <f t="shared" si="23"/>
        <v>8496</v>
      </c>
      <c r="EC33" s="30">
        <f t="shared" si="23"/>
        <v>8496</v>
      </c>
      <c r="ED33" s="30">
        <f t="shared" si="23"/>
        <v>8105</v>
      </c>
      <c r="EE33" s="30">
        <f t="shared" si="23"/>
        <v>8105</v>
      </c>
      <c r="EF33" s="30">
        <f t="shared" si="23"/>
        <v>8105</v>
      </c>
      <c r="EG33" s="30">
        <f t="shared" si="23"/>
        <v>8105</v>
      </c>
      <c r="EH33" s="30">
        <f t="shared" si="23"/>
        <v>8105</v>
      </c>
      <c r="EI33" s="30">
        <f t="shared" si="23"/>
        <v>8496</v>
      </c>
      <c r="EJ33" s="30">
        <f t="shared" si="23"/>
        <v>8496</v>
      </c>
      <c r="EK33" s="30">
        <f t="shared" si="23"/>
        <v>8105</v>
      </c>
      <c r="EL33" s="30">
        <f t="shared" si="23"/>
        <v>8105</v>
      </c>
      <c r="EM33" s="30">
        <f t="shared" si="23"/>
        <v>8105</v>
      </c>
      <c r="EN33" s="30">
        <f t="shared" si="23"/>
        <v>8105</v>
      </c>
      <c r="EO33" s="30">
        <f t="shared" si="23"/>
        <v>8105</v>
      </c>
      <c r="EP33" s="30">
        <f t="shared" si="23"/>
        <v>8496</v>
      </c>
      <c r="EQ33" s="30">
        <f t="shared" si="23"/>
        <v>8496</v>
      </c>
      <c r="ER33" s="30">
        <f t="shared" si="23"/>
        <v>8105</v>
      </c>
      <c r="ES33" s="30">
        <f t="shared" si="23"/>
        <v>8105</v>
      </c>
      <c r="ET33" s="30">
        <f t="shared" si="23"/>
        <v>8105</v>
      </c>
      <c r="EU33" s="30">
        <f t="shared" si="23"/>
        <v>8105</v>
      </c>
      <c r="EV33" s="30">
        <f t="shared" si="23"/>
        <v>8105</v>
      </c>
      <c r="EW33" s="30">
        <f t="shared" si="23"/>
        <v>8496</v>
      </c>
      <c r="EX33" s="30">
        <f t="shared" si="23"/>
        <v>8496</v>
      </c>
      <c r="EY33" s="30">
        <f t="shared" si="23"/>
        <v>8105</v>
      </c>
      <c r="EZ33" s="30">
        <f t="shared" si="23"/>
        <v>8105</v>
      </c>
      <c r="FA33" s="30">
        <f t="shared" si="23"/>
        <v>8105</v>
      </c>
      <c r="FB33" s="30">
        <f t="shared" si="23"/>
        <v>8105</v>
      </c>
      <c r="FC33" s="30">
        <f t="shared" si="23"/>
        <v>8105</v>
      </c>
      <c r="FD33" s="30">
        <f t="shared" si="23"/>
        <v>8496</v>
      </c>
      <c r="FE33" s="30">
        <f t="shared" si="23"/>
        <v>8496</v>
      </c>
      <c r="FF33" s="30">
        <f t="shared" si="23"/>
        <v>7322</v>
      </c>
      <c r="FG33" s="30">
        <f t="shared" si="23"/>
        <v>7322</v>
      </c>
      <c r="FH33" s="30">
        <f t="shared" si="23"/>
        <v>7322</v>
      </c>
      <c r="FI33" s="30">
        <f t="shared" si="23"/>
        <v>7322</v>
      </c>
      <c r="FJ33" s="30">
        <f t="shared" si="23"/>
        <v>7322</v>
      </c>
      <c r="FK33" s="30">
        <f t="shared" si="23"/>
        <v>7322</v>
      </c>
      <c r="FL33" s="30">
        <f t="shared" si="23"/>
        <v>7322</v>
      </c>
      <c r="FM33" s="30">
        <f t="shared" si="23"/>
        <v>6930</v>
      </c>
      <c r="FN33" s="30">
        <f t="shared" si="23"/>
        <v>6930</v>
      </c>
      <c r="FO33" s="30">
        <f t="shared" si="23"/>
        <v>6930</v>
      </c>
      <c r="FP33" s="30">
        <f t="shared" si="23"/>
        <v>6930</v>
      </c>
      <c r="FQ33" s="30">
        <f t="shared" si="23"/>
        <v>6930</v>
      </c>
      <c r="FR33" s="30">
        <f t="shared" si="23"/>
        <v>7322</v>
      </c>
      <c r="FS33" s="30">
        <f t="shared" si="23"/>
        <v>7322</v>
      </c>
      <c r="FT33" s="30">
        <f t="shared" ref="FT33:GR33" si="24">ROUNDUP(FT11*0.87,)</f>
        <v>6930</v>
      </c>
      <c r="FU33" s="30">
        <f t="shared" si="24"/>
        <v>6930</v>
      </c>
      <c r="FV33" s="30">
        <f t="shared" si="24"/>
        <v>6930</v>
      </c>
      <c r="FW33" s="30">
        <f t="shared" si="24"/>
        <v>6930</v>
      </c>
      <c r="FX33" s="30">
        <f t="shared" si="24"/>
        <v>6930</v>
      </c>
      <c r="FY33" s="30">
        <f t="shared" si="24"/>
        <v>7322</v>
      </c>
      <c r="FZ33" s="30">
        <f t="shared" si="24"/>
        <v>7322</v>
      </c>
      <c r="GA33" s="30">
        <f t="shared" si="24"/>
        <v>6930</v>
      </c>
      <c r="GB33" s="30">
        <f t="shared" si="24"/>
        <v>6930</v>
      </c>
      <c r="GC33" s="30">
        <f t="shared" si="24"/>
        <v>6930</v>
      </c>
      <c r="GD33" s="30">
        <f t="shared" si="24"/>
        <v>6930</v>
      </c>
      <c r="GE33" s="30">
        <f t="shared" si="24"/>
        <v>6930</v>
      </c>
      <c r="GF33" s="30">
        <f t="shared" si="24"/>
        <v>7322</v>
      </c>
      <c r="GG33" s="30">
        <f t="shared" si="24"/>
        <v>7322</v>
      </c>
      <c r="GH33" s="30">
        <f t="shared" si="24"/>
        <v>7322</v>
      </c>
      <c r="GI33" s="30">
        <f t="shared" si="24"/>
        <v>7322</v>
      </c>
      <c r="GJ33" s="30">
        <f t="shared" si="24"/>
        <v>7322</v>
      </c>
      <c r="GK33" s="30">
        <f t="shared" si="24"/>
        <v>7322</v>
      </c>
      <c r="GL33" s="30">
        <f t="shared" si="24"/>
        <v>7322</v>
      </c>
      <c r="GM33" s="30">
        <f t="shared" si="24"/>
        <v>7322</v>
      </c>
      <c r="GN33" s="30">
        <f t="shared" si="24"/>
        <v>7322</v>
      </c>
      <c r="GO33" s="30">
        <f t="shared" si="24"/>
        <v>7322</v>
      </c>
      <c r="GP33" s="30">
        <f t="shared" si="24"/>
        <v>7322</v>
      </c>
      <c r="GQ33" s="30">
        <f t="shared" si="24"/>
        <v>7322</v>
      </c>
      <c r="GR33" s="30">
        <f t="shared" si="24"/>
        <v>7322</v>
      </c>
    </row>
    <row r="34" spans="1:200" x14ac:dyDescent="0.2">
      <c r="A34" s="10">
        <v>2</v>
      </c>
      <c r="B34" s="30">
        <f t="shared" ref="B34:H34" si="25">ROUNDUP(B12*0.87,)</f>
        <v>9318</v>
      </c>
      <c r="C34" s="30">
        <f t="shared" si="25"/>
        <v>9318</v>
      </c>
      <c r="D34" s="30">
        <f t="shared" si="25"/>
        <v>9318</v>
      </c>
      <c r="E34" s="30">
        <f t="shared" si="25"/>
        <v>10493</v>
      </c>
      <c r="F34" s="30">
        <f t="shared" si="25"/>
        <v>11589</v>
      </c>
      <c r="G34" s="30">
        <f t="shared" si="25"/>
        <v>11041</v>
      </c>
      <c r="H34" s="30">
        <f t="shared" si="25"/>
        <v>8927</v>
      </c>
      <c r="I34" s="30">
        <f t="shared" ref="I34:AU34" si="26">ROUNDUP(I12*0.87,)</f>
        <v>8927</v>
      </c>
      <c r="J34" s="30">
        <f t="shared" si="26"/>
        <v>8927</v>
      </c>
      <c r="K34" s="30">
        <f t="shared" si="26"/>
        <v>8927</v>
      </c>
      <c r="L34" s="30">
        <f t="shared" si="26"/>
        <v>8927</v>
      </c>
      <c r="M34" s="30">
        <f t="shared" si="26"/>
        <v>8927</v>
      </c>
      <c r="N34" s="30">
        <f t="shared" si="26"/>
        <v>8927</v>
      </c>
      <c r="O34" s="30">
        <f t="shared" si="26"/>
        <v>8927</v>
      </c>
      <c r="P34" s="30">
        <f t="shared" si="26"/>
        <v>8927</v>
      </c>
      <c r="Q34" s="30">
        <f t="shared" si="26"/>
        <v>8927</v>
      </c>
      <c r="R34" s="30">
        <f t="shared" si="26"/>
        <v>7361</v>
      </c>
      <c r="S34" s="30">
        <f t="shared" si="26"/>
        <v>7361</v>
      </c>
      <c r="T34" s="30">
        <f t="shared" si="26"/>
        <v>7596</v>
      </c>
      <c r="U34" s="30">
        <f t="shared" si="26"/>
        <v>7596</v>
      </c>
      <c r="V34" s="30">
        <f t="shared" si="26"/>
        <v>7126</v>
      </c>
      <c r="W34" s="30">
        <f t="shared" si="26"/>
        <v>7126</v>
      </c>
      <c r="X34" s="30">
        <f t="shared" si="26"/>
        <v>7126</v>
      </c>
      <c r="Y34" s="30">
        <f t="shared" si="26"/>
        <v>7126</v>
      </c>
      <c r="Z34" s="30">
        <f t="shared" si="26"/>
        <v>7126</v>
      </c>
      <c r="AA34" s="30">
        <f t="shared" si="26"/>
        <v>7361</v>
      </c>
      <c r="AB34" s="30">
        <f t="shared" si="26"/>
        <v>7361</v>
      </c>
      <c r="AC34" s="30">
        <f t="shared" si="26"/>
        <v>7126</v>
      </c>
      <c r="AD34" s="30">
        <f t="shared" si="26"/>
        <v>7126</v>
      </c>
      <c r="AE34" s="30">
        <f t="shared" si="26"/>
        <v>7126</v>
      </c>
      <c r="AF34" s="30">
        <f t="shared" si="26"/>
        <v>7126</v>
      </c>
      <c r="AG34" s="30">
        <f t="shared" si="26"/>
        <v>7126</v>
      </c>
      <c r="AH34" s="30">
        <f t="shared" si="26"/>
        <v>7126</v>
      </c>
      <c r="AI34" s="30">
        <f t="shared" si="26"/>
        <v>7126</v>
      </c>
      <c r="AJ34" s="30">
        <f t="shared" si="26"/>
        <v>7126</v>
      </c>
      <c r="AK34" s="30">
        <f t="shared" si="26"/>
        <v>7126</v>
      </c>
      <c r="AL34" s="30">
        <f t="shared" si="26"/>
        <v>7126</v>
      </c>
      <c r="AM34" s="30">
        <f t="shared" si="26"/>
        <v>7126</v>
      </c>
      <c r="AN34" s="30">
        <f t="shared" si="26"/>
        <v>7126</v>
      </c>
      <c r="AO34" s="30">
        <f t="shared" si="26"/>
        <v>7361</v>
      </c>
      <c r="AP34" s="30">
        <f t="shared" si="26"/>
        <v>7361</v>
      </c>
      <c r="AQ34" s="30">
        <f t="shared" si="26"/>
        <v>7126</v>
      </c>
      <c r="AR34" s="30">
        <f t="shared" si="26"/>
        <v>7126</v>
      </c>
      <c r="AS34" s="30">
        <f t="shared" si="26"/>
        <v>7126</v>
      </c>
      <c r="AT34" s="30">
        <f t="shared" si="26"/>
        <v>7126</v>
      </c>
      <c r="AU34" s="30">
        <f t="shared" si="26"/>
        <v>7830</v>
      </c>
      <c r="AV34" s="30">
        <f t="shared" ref="AV34:DG34" si="27">ROUNDUP(AV12*0.87,)</f>
        <v>7830</v>
      </c>
      <c r="AW34" s="30">
        <f t="shared" si="27"/>
        <v>7830</v>
      </c>
      <c r="AX34" s="30">
        <f t="shared" si="27"/>
        <v>7361</v>
      </c>
      <c r="AY34" s="30">
        <f t="shared" si="27"/>
        <v>7361</v>
      </c>
      <c r="AZ34" s="30">
        <f t="shared" si="27"/>
        <v>7361</v>
      </c>
      <c r="BA34" s="30">
        <f t="shared" si="27"/>
        <v>7361</v>
      </c>
      <c r="BB34" s="30">
        <f t="shared" si="27"/>
        <v>7361</v>
      </c>
      <c r="BC34" s="30">
        <f t="shared" si="27"/>
        <v>7596</v>
      </c>
      <c r="BD34" s="30">
        <f t="shared" si="27"/>
        <v>7596</v>
      </c>
      <c r="BE34" s="30">
        <f t="shared" si="27"/>
        <v>7596</v>
      </c>
      <c r="BF34" s="30">
        <f t="shared" si="27"/>
        <v>7126</v>
      </c>
      <c r="BG34" s="30">
        <f t="shared" si="27"/>
        <v>7126</v>
      </c>
      <c r="BH34" s="30">
        <f t="shared" si="27"/>
        <v>7126</v>
      </c>
      <c r="BI34" s="30">
        <f t="shared" si="27"/>
        <v>7126</v>
      </c>
      <c r="BJ34" s="30">
        <f t="shared" si="27"/>
        <v>7126</v>
      </c>
      <c r="BK34" s="30">
        <f t="shared" si="27"/>
        <v>7126</v>
      </c>
      <c r="BL34" s="30">
        <f t="shared" si="27"/>
        <v>7126</v>
      </c>
      <c r="BM34" s="30">
        <f t="shared" si="27"/>
        <v>7126</v>
      </c>
      <c r="BN34" s="30">
        <f t="shared" si="27"/>
        <v>7126</v>
      </c>
      <c r="BO34" s="30">
        <f t="shared" si="27"/>
        <v>7126</v>
      </c>
      <c r="BP34" s="30">
        <f t="shared" si="27"/>
        <v>7126</v>
      </c>
      <c r="BQ34" s="30">
        <f t="shared" si="27"/>
        <v>7126</v>
      </c>
      <c r="BR34" s="30">
        <f t="shared" si="27"/>
        <v>7126</v>
      </c>
      <c r="BS34" s="30">
        <f t="shared" si="27"/>
        <v>7126</v>
      </c>
      <c r="BT34" s="30">
        <f t="shared" si="27"/>
        <v>7126</v>
      </c>
      <c r="BU34" s="30">
        <f t="shared" si="27"/>
        <v>7126</v>
      </c>
      <c r="BV34" s="30">
        <f t="shared" si="27"/>
        <v>7126</v>
      </c>
      <c r="BW34" s="30">
        <f t="shared" si="27"/>
        <v>7126</v>
      </c>
      <c r="BX34" s="30">
        <f t="shared" si="27"/>
        <v>7126</v>
      </c>
      <c r="BY34" s="30">
        <f t="shared" si="27"/>
        <v>7126</v>
      </c>
      <c r="BZ34" s="30">
        <f t="shared" si="27"/>
        <v>7126</v>
      </c>
      <c r="CA34" s="30">
        <f t="shared" si="27"/>
        <v>7361</v>
      </c>
      <c r="CB34" s="30">
        <f t="shared" si="27"/>
        <v>7361</v>
      </c>
      <c r="CC34" s="30">
        <f t="shared" si="27"/>
        <v>7361</v>
      </c>
      <c r="CD34" s="30">
        <f t="shared" si="27"/>
        <v>7361</v>
      </c>
      <c r="CE34" s="30">
        <f t="shared" si="27"/>
        <v>11824</v>
      </c>
      <c r="CF34" s="30">
        <f t="shared" si="27"/>
        <v>11824</v>
      </c>
      <c r="CG34" s="60">
        <f t="shared" si="27"/>
        <v>11824</v>
      </c>
      <c r="CH34" s="60">
        <f t="shared" si="27"/>
        <v>11824</v>
      </c>
      <c r="CI34" s="60">
        <f t="shared" si="27"/>
        <v>11824</v>
      </c>
      <c r="CJ34" s="60">
        <f t="shared" si="27"/>
        <v>11824</v>
      </c>
      <c r="CK34" s="60">
        <f t="shared" si="27"/>
        <v>11824</v>
      </c>
      <c r="CL34" s="30">
        <f t="shared" si="27"/>
        <v>11824</v>
      </c>
      <c r="CM34" s="30">
        <f t="shared" si="27"/>
        <v>11824</v>
      </c>
      <c r="CN34" s="30">
        <f t="shared" si="27"/>
        <v>12137</v>
      </c>
      <c r="CO34" s="30">
        <f t="shared" si="27"/>
        <v>12137</v>
      </c>
      <c r="CP34" s="30">
        <f t="shared" si="27"/>
        <v>12137</v>
      </c>
      <c r="CQ34" s="30">
        <f t="shared" si="27"/>
        <v>12137</v>
      </c>
      <c r="CR34" s="30">
        <f t="shared" si="27"/>
        <v>12137</v>
      </c>
      <c r="CS34" s="30">
        <f t="shared" si="27"/>
        <v>12137</v>
      </c>
      <c r="CT34" s="30">
        <f t="shared" si="27"/>
        <v>12137</v>
      </c>
      <c r="CU34" s="30">
        <f t="shared" si="27"/>
        <v>9788</v>
      </c>
      <c r="CV34" s="30">
        <f t="shared" si="27"/>
        <v>9788</v>
      </c>
      <c r="CW34" s="30">
        <f t="shared" si="27"/>
        <v>9788</v>
      </c>
      <c r="CX34" s="30">
        <f t="shared" si="27"/>
        <v>9788</v>
      </c>
      <c r="CY34" s="30">
        <f t="shared" si="27"/>
        <v>9788</v>
      </c>
      <c r="CZ34" s="30">
        <f t="shared" si="27"/>
        <v>9788</v>
      </c>
      <c r="DA34" s="30">
        <f t="shared" si="27"/>
        <v>9788</v>
      </c>
      <c r="DB34" s="30">
        <f t="shared" si="27"/>
        <v>9788</v>
      </c>
      <c r="DC34" s="30">
        <f t="shared" si="27"/>
        <v>12137</v>
      </c>
      <c r="DD34" s="30">
        <f t="shared" si="27"/>
        <v>12137</v>
      </c>
      <c r="DE34" s="30">
        <f t="shared" si="27"/>
        <v>12137</v>
      </c>
      <c r="DF34" s="30">
        <f t="shared" si="27"/>
        <v>12137</v>
      </c>
      <c r="DG34" s="30">
        <f t="shared" si="27"/>
        <v>12137</v>
      </c>
      <c r="DH34" s="30">
        <f t="shared" ref="DH34:FS34" si="28">ROUNDUP(DH12*0.87,)</f>
        <v>12137</v>
      </c>
      <c r="DI34" s="30">
        <f t="shared" si="28"/>
        <v>12137</v>
      </c>
      <c r="DJ34" s="30">
        <f t="shared" si="28"/>
        <v>12137</v>
      </c>
      <c r="DK34" s="30">
        <f t="shared" si="28"/>
        <v>12137</v>
      </c>
      <c r="DL34" s="30">
        <f t="shared" si="28"/>
        <v>12137</v>
      </c>
      <c r="DM34" s="30">
        <f t="shared" si="28"/>
        <v>12137</v>
      </c>
      <c r="DN34" s="30">
        <f t="shared" si="28"/>
        <v>12137</v>
      </c>
      <c r="DO34" s="30">
        <f t="shared" si="28"/>
        <v>12137</v>
      </c>
      <c r="DP34" s="30">
        <f t="shared" si="28"/>
        <v>12137</v>
      </c>
      <c r="DQ34" s="30">
        <f t="shared" si="28"/>
        <v>9396</v>
      </c>
      <c r="DR34" s="30">
        <f t="shared" si="28"/>
        <v>9396</v>
      </c>
      <c r="DS34" s="30">
        <f t="shared" si="28"/>
        <v>9396</v>
      </c>
      <c r="DT34" s="30">
        <f t="shared" si="28"/>
        <v>9396</v>
      </c>
      <c r="DU34" s="30">
        <f t="shared" si="28"/>
        <v>9788</v>
      </c>
      <c r="DV34" s="30">
        <f t="shared" si="28"/>
        <v>9788</v>
      </c>
      <c r="DW34" s="30">
        <f t="shared" si="28"/>
        <v>9396</v>
      </c>
      <c r="DX34" s="30">
        <f t="shared" si="28"/>
        <v>9396</v>
      </c>
      <c r="DY34" s="30">
        <f t="shared" si="28"/>
        <v>9396</v>
      </c>
      <c r="DZ34" s="30">
        <f t="shared" si="28"/>
        <v>9396</v>
      </c>
      <c r="EA34" s="30">
        <f t="shared" si="28"/>
        <v>9396</v>
      </c>
      <c r="EB34" s="30">
        <f t="shared" si="28"/>
        <v>9788</v>
      </c>
      <c r="EC34" s="30">
        <f t="shared" si="28"/>
        <v>9788</v>
      </c>
      <c r="ED34" s="30">
        <f t="shared" si="28"/>
        <v>9396</v>
      </c>
      <c r="EE34" s="30">
        <f t="shared" si="28"/>
        <v>9396</v>
      </c>
      <c r="EF34" s="30">
        <f t="shared" si="28"/>
        <v>9396</v>
      </c>
      <c r="EG34" s="30">
        <f t="shared" si="28"/>
        <v>9396</v>
      </c>
      <c r="EH34" s="30">
        <f t="shared" si="28"/>
        <v>9396</v>
      </c>
      <c r="EI34" s="30">
        <f t="shared" si="28"/>
        <v>9788</v>
      </c>
      <c r="EJ34" s="30">
        <f t="shared" si="28"/>
        <v>9788</v>
      </c>
      <c r="EK34" s="30">
        <f t="shared" si="28"/>
        <v>9396</v>
      </c>
      <c r="EL34" s="30">
        <f t="shared" si="28"/>
        <v>9396</v>
      </c>
      <c r="EM34" s="30">
        <f t="shared" si="28"/>
        <v>9396</v>
      </c>
      <c r="EN34" s="30">
        <f t="shared" si="28"/>
        <v>9396</v>
      </c>
      <c r="EO34" s="30">
        <f t="shared" si="28"/>
        <v>9396</v>
      </c>
      <c r="EP34" s="30">
        <f t="shared" si="28"/>
        <v>9788</v>
      </c>
      <c r="EQ34" s="30">
        <f t="shared" si="28"/>
        <v>9788</v>
      </c>
      <c r="ER34" s="30">
        <f t="shared" si="28"/>
        <v>9396</v>
      </c>
      <c r="ES34" s="30">
        <f t="shared" si="28"/>
        <v>9396</v>
      </c>
      <c r="ET34" s="30">
        <f t="shared" si="28"/>
        <v>9396</v>
      </c>
      <c r="EU34" s="30">
        <f t="shared" si="28"/>
        <v>9396</v>
      </c>
      <c r="EV34" s="30">
        <f t="shared" si="28"/>
        <v>9396</v>
      </c>
      <c r="EW34" s="30">
        <f t="shared" si="28"/>
        <v>9788</v>
      </c>
      <c r="EX34" s="30">
        <f t="shared" si="28"/>
        <v>9788</v>
      </c>
      <c r="EY34" s="30">
        <f t="shared" si="28"/>
        <v>9396</v>
      </c>
      <c r="EZ34" s="30">
        <f t="shared" si="28"/>
        <v>9396</v>
      </c>
      <c r="FA34" s="30">
        <f t="shared" si="28"/>
        <v>9396</v>
      </c>
      <c r="FB34" s="30">
        <f t="shared" si="28"/>
        <v>9396</v>
      </c>
      <c r="FC34" s="30">
        <f t="shared" si="28"/>
        <v>9396</v>
      </c>
      <c r="FD34" s="30">
        <f t="shared" si="28"/>
        <v>9788</v>
      </c>
      <c r="FE34" s="30">
        <f t="shared" si="28"/>
        <v>9788</v>
      </c>
      <c r="FF34" s="30">
        <f t="shared" si="28"/>
        <v>8613</v>
      </c>
      <c r="FG34" s="30">
        <f t="shared" si="28"/>
        <v>8613</v>
      </c>
      <c r="FH34" s="30">
        <f t="shared" si="28"/>
        <v>8613</v>
      </c>
      <c r="FI34" s="30">
        <f t="shared" si="28"/>
        <v>8613</v>
      </c>
      <c r="FJ34" s="30">
        <f t="shared" si="28"/>
        <v>8613</v>
      </c>
      <c r="FK34" s="30">
        <f t="shared" si="28"/>
        <v>8613</v>
      </c>
      <c r="FL34" s="30">
        <f t="shared" si="28"/>
        <v>8613</v>
      </c>
      <c r="FM34" s="30">
        <f t="shared" si="28"/>
        <v>8222</v>
      </c>
      <c r="FN34" s="30">
        <f t="shared" si="28"/>
        <v>8222</v>
      </c>
      <c r="FO34" s="30">
        <f t="shared" si="28"/>
        <v>8222</v>
      </c>
      <c r="FP34" s="30">
        <f t="shared" si="28"/>
        <v>8222</v>
      </c>
      <c r="FQ34" s="30">
        <f t="shared" si="28"/>
        <v>8222</v>
      </c>
      <c r="FR34" s="30">
        <f t="shared" si="28"/>
        <v>8613</v>
      </c>
      <c r="FS34" s="30">
        <f t="shared" si="28"/>
        <v>8613</v>
      </c>
      <c r="FT34" s="30">
        <f t="shared" ref="FT34:GR34" si="29">ROUNDUP(FT12*0.87,)</f>
        <v>8222</v>
      </c>
      <c r="FU34" s="30">
        <f t="shared" si="29"/>
        <v>8222</v>
      </c>
      <c r="FV34" s="30">
        <f t="shared" si="29"/>
        <v>8222</v>
      </c>
      <c r="FW34" s="30">
        <f t="shared" si="29"/>
        <v>8222</v>
      </c>
      <c r="FX34" s="30">
        <f t="shared" si="29"/>
        <v>8222</v>
      </c>
      <c r="FY34" s="30">
        <f t="shared" si="29"/>
        <v>8613</v>
      </c>
      <c r="FZ34" s="30">
        <f t="shared" si="29"/>
        <v>8613</v>
      </c>
      <c r="GA34" s="30">
        <f t="shared" si="29"/>
        <v>8222</v>
      </c>
      <c r="GB34" s="30">
        <f t="shared" si="29"/>
        <v>8222</v>
      </c>
      <c r="GC34" s="30">
        <f t="shared" si="29"/>
        <v>8222</v>
      </c>
      <c r="GD34" s="30">
        <f t="shared" si="29"/>
        <v>8222</v>
      </c>
      <c r="GE34" s="30">
        <f t="shared" si="29"/>
        <v>8222</v>
      </c>
      <c r="GF34" s="30">
        <f t="shared" si="29"/>
        <v>8613</v>
      </c>
      <c r="GG34" s="30">
        <f t="shared" si="29"/>
        <v>8613</v>
      </c>
      <c r="GH34" s="30">
        <f t="shared" si="29"/>
        <v>8613</v>
      </c>
      <c r="GI34" s="30">
        <f t="shared" si="29"/>
        <v>8613</v>
      </c>
      <c r="GJ34" s="30">
        <f t="shared" si="29"/>
        <v>8613</v>
      </c>
      <c r="GK34" s="30">
        <f t="shared" si="29"/>
        <v>8613</v>
      </c>
      <c r="GL34" s="30">
        <f t="shared" si="29"/>
        <v>8613</v>
      </c>
      <c r="GM34" s="30">
        <f t="shared" si="29"/>
        <v>8613</v>
      </c>
      <c r="GN34" s="30">
        <f t="shared" si="29"/>
        <v>8613</v>
      </c>
      <c r="GO34" s="30">
        <f t="shared" si="29"/>
        <v>8613</v>
      </c>
      <c r="GP34" s="30">
        <f t="shared" si="29"/>
        <v>8613</v>
      </c>
      <c r="GQ34" s="30">
        <f t="shared" si="29"/>
        <v>8613</v>
      </c>
      <c r="GR34" s="30">
        <f t="shared" si="29"/>
        <v>8613</v>
      </c>
    </row>
    <row r="35" spans="1:200" x14ac:dyDescent="0.2">
      <c r="A35" s="30" t="s">
        <v>16</v>
      </c>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60"/>
      <c r="CH35" s="60"/>
      <c r="CI35" s="60"/>
      <c r="CJ35" s="60"/>
      <c r="CK35" s="60"/>
      <c r="CL35" s="18"/>
      <c r="CM35" s="18"/>
      <c r="CN35" s="18"/>
      <c r="CO35" s="30"/>
      <c r="CP35" s="30"/>
      <c r="CQ35" s="30"/>
      <c r="CR35" s="30"/>
      <c r="CS35" s="30"/>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row>
    <row r="36" spans="1:200" x14ac:dyDescent="0.2">
      <c r="A36" s="30">
        <v>1</v>
      </c>
      <c r="B36" s="30">
        <f t="shared" ref="B36:H36" si="30">ROUNDUP(B14*0.87,)</f>
        <v>7478</v>
      </c>
      <c r="C36" s="30">
        <f t="shared" si="30"/>
        <v>7478</v>
      </c>
      <c r="D36" s="30">
        <f t="shared" si="30"/>
        <v>7478</v>
      </c>
      <c r="E36" s="30">
        <f t="shared" si="30"/>
        <v>8653</v>
      </c>
      <c r="F36" s="30">
        <f t="shared" si="30"/>
        <v>9749</v>
      </c>
      <c r="G36" s="30">
        <f t="shared" si="30"/>
        <v>9201</v>
      </c>
      <c r="H36" s="30">
        <f t="shared" si="30"/>
        <v>7087</v>
      </c>
      <c r="I36" s="30">
        <f t="shared" ref="I36:AU36" si="31">ROUNDUP(I14*0.87,)</f>
        <v>7087</v>
      </c>
      <c r="J36" s="30">
        <f t="shared" si="31"/>
        <v>7087</v>
      </c>
      <c r="K36" s="30">
        <f t="shared" si="31"/>
        <v>7087</v>
      </c>
      <c r="L36" s="30">
        <f t="shared" si="31"/>
        <v>7087</v>
      </c>
      <c r="M36" s="30">
        <f t="shared" si="31"/>
        <v>7087</v>
      </c>
      <c r="N36" s="30">
        <f t="shared" si="31"/>
        <v>7087</v>
      </c>
      <c r="O36" s="30">
        <f t="shared" si="31"/>
        <v>7087</v>
      </c>
      <c r="P36" s="30">
        <f t="shared" si="31"/>
        <v>7087</v>
      </c>
      <c r="Q36" s="30">
        <f t="shared" si="31"/>
        <v>7087</v>
      </c>
      <c r="R36" s="30">
        <f t="shared" si="31"/>
        <v>5677</v>
      </c>
      <c r="S36" s="30">
        <f t="shared" si="31"/>
        <v>5677</v>
      </c>
      <c r="T36" s="30">
        <f t="shared" si="31"/>
        <v>5912</v>
      </c>
      <c r="U36" s="30">
        <f t="shared" si="31"/>
        <v>5912</v>
      </c>
      <c r="V36" s="30">
        <f t="shared" si="31"/>
        <v>5442</v>
      </c>
      <c r="W36" s="30">
        <f t="shared" si="31"/>
        <v>5442</v>
      </c>
      <c r="X36" s="30">
        <f t="shared" si="31"/>
        <v>5442</v>
      </c>
      <c r="Y36" s="30">
        <f t="shared" si="31"/>
        <v>5442</v>
      </c>
      <c r="Z36" s="30">
        <f t="shared" si="31"/>
        <v>5442</v>
      </c>
      <c r="AA36" s="30">
        <f t="shared" si="31"/>
        <v>5677</v>
      </c>
      <c r="AB36" s="30">
        <f t="shared" si="31"/>
        <v>5677</v>
      </c>
      <c r="AC36" s="30">
        <f t="shared" si="31"/>
        <v>5442</v>
      </c>
      <c r="AD36" s="30">
        <f t="shared" si="31"/>
        <v>5442</v>
      </c>
      <c r="AE36" s="30">
        <f t="shared" si="31"/>
        <v>5442</v>
      </c>
      <c r="AF36" s="30">
        <f t="shared" si="31"/>
        <v>5442</v>
      </c>
      <c r="AG36" s="30">
        <f t="shared" si="31"/>
        <v>5442</v>
      </c>
      <c r="AH36" s="30">
        <f t="shared" si="31"/>
        <v>5442</v>
      </c>
      <c r="AI36" s="30">
        <f t="shared" si="31"/>
        <v>5442</v>
      </c>
      <c r="AJ36" s="30">
        <f t="shared" si="31"/>
        <v>5442</v>
      </c>
      <c r="AK36" s="30">
        <f t="shared" si="31"/>
        <v>5442</v>
      </c>
      <c r="AL36" s="30">
        <f t="shared" si="31"/>
        <v>5442</v>
      </c>
      <c r="AM36" s="30">
        <f t="shared" si="31"/>
        <v>5442</v>
      </c>
      <c r="AN36" s="30">
        <f t="shared" si="31"/>
        <v>5442</v>
      </c>
      <c r="AO36" s="30">
        <f t="shared" si="31"/>
        <v>5677</v>
      </c>
      <c r="AP36" s="30">
        <f t="shared" si="31"/>
        <v>5677</v>
      </c>
      <c r="AQ36" s="30">
        <f t="shared" si="31"/>
        <v>5442</v>
      </c>
      <c r="AR36" s="30">
        <f t="shared" si="31"/>
        <v>5442</v>
      </c>
      <c r="AS36" s="30">
        <f t="shared" si="31"/>
        <v>5442</v>
      </c>
      <c r="AT36" s="30">
        <f t="shared" si="31"/>
        <v>5442</v>
      </c>
      <c r="AU36" s="30">
        <f t="shared" si="31"/>
        <v>6147</v>
      </c>
      <c r="AV36" s="30">
        <f t="shared" ref="AV36:DG36" si="32">ROUNDUP(AV14*0.87,)</f>
        <v>6147</v>
      </c>
      <c r="AW36" s="30">
        <f t="shared" si="32"/>
        <v>6147</v>
      </c>
      <c r="AX36" s="30">
        <f t="shared" si="32"/>
        <v>5677</v>
      </c>
      <c r="AY36" s="30">
        <f t="shared" si="32"/>
        <v>5677</v>
      </c>
      <c r="AZ36" s="30">
        <f t="shared" si="32"/>
        <v>5677</v>
      </c>
      <c r="BA36" s="30">
        <f t="shared" si="32"/>
        <v>5677</v>
      </c>
      <c r="BB36" s="30">
        <f t="shared" si="32"/>
        <v>5677</v>
      </c>
      <c r="BC36" s="30">
        <f t="shared" si="32"/>
        <v>5912</v>
      </c>
      <c r="BD36" s="30">
        <f t="shared" si="32"/>
        <v>5912</v>
      </c>
      <c r="BE36" s="30">
        <f t="shared" si="32"/>
        <v>5912</v>
      </c>
      <c r="BF36" s="30">
        <f t="shared" si="32"/>
        <v>5442</v>
      </c>
      <c r="BG36" s="30">
        <f t="shared" si="32"/>
        <v>5442</v>
      </c>
      <c r="BH36" s="30">
        <f t="shared" si="32"/>
        <v>5442</v>
      </c>
      <c r="BI36" s="30">
        <f t="shared" si="32"/>
        <v>5442</v>
      </c>
      <c r="BJ36" s="30">
        <f t="shared" si="32"/>
        <v>5442</v>
      </c>
      <c r="BK36" s="30">
        <f t="shared" si="32"/>
        <v>5442</v>
      </c>
      <c r="BL36" s="30">
        <f t="shared" si="32"/>
        <v>5442</v>
      </c>
      <c r="BM36" s="30">
        <f t="shared" si="32"/>
        <v>5442</v>
      </c>
      <c r="BN36" s="30">
        <f t="shared" si="32"/>
        <v>5442</v>
      </c>
      <c r="BO36" s="30">
        <f t="shared" si="32"/>
        <v>5442</v>
      </c>
      <c r="BP36" s="30">
        <f t="shared" si="32"/>
        <v>5442</v>
      </c>
      <c r="BQ36" s="30">
        <f t="shared" si="32"/>
        <v>5442</v>
      </c>
      <c r="BR36" s="30">
        <f t="shared" si="32"/>
        <v>5442</v>
      </c>
      <c r="BS36" s="30">
        <f t="shared" si="32"/>
        <v>5442</v>
      </c>
      <c r="BT36" s="30">
        <f t="shared" si="32"/>
        <v>5442</v>
      </c>
      <c r="BU36" s="30">
        <f t="shared" si="32"/>
        <v>5442</v>
      </c>
      <c r="BV36" s="30">
        <f t="shared" si="32"/>
        <v>5442</v>
      </c>
      <c r="BW36" s="30">
        <f t="shared" si="32"/>
        <v>5442</v>
      </c>
      <c r="BX36" s="30">
        <f t="shared" si="32"/>
        <v>5442</v>
      </c>
      <c r="BY36" s="30">
        <f t="shared" si="32"/>
        <v>5442</v>
      </c>
      <c r="BZ36" s="30">
        <f t="shared" si="32"/>
        <v>5442</v>
      </c>
      <c r="CA36" s="30">
        <f t="shared" si="32"/>
        <v>5677</v>
      </c>
      <c r="CB36" s="30">
        <f t="shared" si="32"/>
        <v>5677</v>
      </c>
      <c r="CC36" s="30">
        <f t="shared" si="32"/>
        <v>5677</v>
      </c>
      <c r="CD36" s="30">
        <f t="shared" si="32"/>
        <v>5677</v>
      </c>
      <c r="CE36" s="30">
        <f t="shared" si="32"/>
        <v>10140</v>
      </c>
      <c r="CF36" s="30">
        <f t="shared" si="32"/>
        <v>10140</v>
      </c>
      <c r="CG36" s="60">
        <f t="shared" si="32"/>
        <v>10140</v>
      </c>
      <c r="CH36" s="60">
        <f t="shared" si="32"/>
        <v>10140</v>
      </c>
      <c r="CI36" s="60">
        <f t="shared" si="32"/>
        <v>10140</v>
      </c>
      <c r="CJ36" s="60">
        <f t="shared" si="32"/>
        <v>10140</v>
      </c>
      <c r="CK36" s="60">
        <f t="shared" si="32"/>
        <v>10140</v>
      </c>
      <c r="CL36" s="30">
        <f t="shared" si="32"/>
        <v>10140</v>
      </c>
      <c r="CM36" s="30">
        <f t="shared" si="32"/>
        <v>10140</v>
      </c>
      <c r="CN36" s="30">
        <f t="shared" si="32"/>
        <v>10454</v>
      </c>
      <c r="CO36" s="30">
        <f t="shared" si="32"/>
        <v>10454</v>
      </c>
      <c r="CP36" s="30">
        <f t="shared" si="32"/>
        <v>10454</v>
      </c>
      <c r="CQ36" s="30">
        <f t="shared" si="32"/>
        <v>10454</v>
      </c>
      <c r="CR36" s="30">
        <f t="shared" si="32"/>
        <v>10454</v>
      </c>
      <c r="CS36" s="30">
        <f t="shared" si="32"/>
        <v>10454</v>
      </c>
      <c r="CT36" s="30">
        <f t="shared" si="32"/>
        <v>10454</v>
      </c>
      <c r="CU36" s="30">
        <f t="shared" si="32"/>
        <v>8105</v>
      </c>
      <c r="CV36" s="30">
        <f t="shared" si="32"/>
        <v>8105</v>
      </c>
      <c r="CW36" s="30">
        <f t="shared" si="32"/>
        <v>8105</v>
      </c>
      <c r="CX36" s="30">
        <f t="shared" si="32"/>
        <v>8105</v>
      </c>
      <c r="CY36" s="30">
        <f t="shared" si="32"/>
        <v>8105</v>
      </c>
      <c r="CZ36" s="30">
        <f t="shared" si="32"/>
        <v>8105</v>
      </c>
      <c r="DA36" s="30">
        <f t="shared" si="32"/>
        <v>8105</v>
      </c>
      <c r="DB36" s="30">
        <f t="shared" si="32"/>
        <v>8105</v>
      </c>
      <c r="DC36" s="30">
        <f t="shared" si="32"/>
        <v>10454</v>
      </c>
      <c r="DD36" s="30">
        <f t="shared" si="32"/>
        <v>10454</v>
      </c>
      <c r="DE36" s="30">
        <f t="shared" si="32"/>
        <v>10454</v>
      </c>
      <c r="DF36" s="30">
        <f t="shared" si="32"/>
        <v>10454</v>
      </c>
      <c r="DG36" s="30">
        <f t="shared" si="32"/>
        <v>10454</v>
      </c>
      <c r="DH36" s="30">
        <f t="shared" ref="DH36:FS36" si="33">ROUNDUP(DH14*0.87,)</f>
        <v>10454</v>
      </c>
      <c r="DI36" s="30">
        <f t="shared" si="33"/>
        <v>10454</v>
      </c>
      <c r="DJ36" s="30">
        <f t="shared" si="33"/>
        <v>10454</v>
      </c>
      <c r="DK36" s="30">
        <f t="shared" si="33"/>
        <v>10454</v>
      </c>
      <c r="DL36" s="30">
        <f t="shared" si="33"/>
        <v>10454</v>
      </c>
      <c r="DM36" s="30">
        <f t="shared" si="33"/>
        <v>10454</v>
      </c>
      <c r="DN36" s="30">
        <f t="shared" si="33"/>
        <v>10454</v>
      </c>
      <c r="DO36" s="30">
        <f t="shared" si="33"/>
        <v>10454</v>
      </c>
      <c r="DP36" s="30">
        <f t="shared" si="33"/>
        <v>10454</v>
      </c>
      <c r="DQ36" s="30">
        <f t="shared" si="33"/>
        <v>7713</v>
      </c>
      <c r="DR36" s="30">
        <f t="shared" si="33"/>
        <v>7713</v>
      </c>
      <c r="DS36" s="30">
        <f t="shared" si="33"/>
        <v>7713</v>
      </c>
      <c r="DT36" s="30">
        <f t="shared" si="33"/>
        <v>7713</v>
      </c>
      <c r="DU36" s="30">
        <f t="shared" si="33"/>
        <v>8105</v>
      </c>
      <c r="DV36" s="30">
        <f t="shared" si="33"/>
        <v>8105</v>
      </c>
      <c r="DW36" s="30">
        <f t="shared" si="33"/>
        <v>7713</v>
      </c>
      <c r="DX36" s="30">
        <f t="shared" si="33"/>
        <v>7713</v>
      </c>
      <c r="DY36" s="30">
        <f t="shared" si="33"/>
        <v>7713</v>
      </c>
      <c r="DZ36" s="30">
        <f t="shared" si="33"/>
        <v>7713</v>
      </c>
      <c r="EA36" s="30">
        <f t="shared" si="33"/>
        <v>7713</v>
      </c>
      <c r="EB36" s="30">
        <f t="shared" si="33"/>
        <v>8105</v>
      </c>
      <c r="EC36" s="30">
        <f t="shared" si="33"/>
        <v>8105</v>
      </c>
      <c r="ED36" s="30">
        <f t="shared" si="33"/>
        <v>7713</v>
      </c>
      <c r="EE36" s="30">
        <f t="shared" si="33"/>
        <v>7713</v>
      </c>
      <c r="EF36" s="30">
        <f t="shared" si="33"/>
        <v>7713</v>
      </c>
      <c r="EG36" s="30">
        <f t="shared" si="33"/>
        <v>7713</v>
      </c>
      <c r="EH36" s="30">
        <f t="shared" si="33"/>
        <v>7713</v>
      </c>
      <c r="EI36" s="30">
        <f t="shared" si="33"/>
        <v>8105</v>
      </c>
      <c r="EJ36" s="30">
        <f t="shared" si="33"/>
        <v>8105</v>
      </c>
      <c r="EK36" s="30">
        <f t="shared" si="33"/>
        <v>7713</v>
      </c>
      <c r="EL36" s="30">
        <f t="shared" si="33"/>
        <v>7713</v>
      </c>
      <c r="EM36" s="30">
        <f t="shared" si="33"/>
        <v>7713</v>
      </c>
      <c r="EN36" s="30">
        <f t="shared" si="33"/>
        <v>7713</v>
      </c>
      <c r="EO36" s="30">
        <f t="shared" si="33"/>
        <v>7713</v>
      </c>
      <c r="EP36" s="30">
        <f t="shared" si="33"/>
        <v>8105</v>
      </c>
      <c r="EQ36" s="30">
        <f t="shared" si="33"/>
        <v>8105</v>
      </c>
      <c r="ER36" s="30">
        <f t="shared" si="33"/>
        <v>7713</v>
      </c>
      <c r="ES36" s="30">
        <f t="shared" si="33"/>
        <v>7713</v>
      </c>
      <c r="ET36" s="30">
        <f t="shared" si="33"/>
        <v>7713</v>
      </c>
      <c r="EU36" s="30">
        <f t="shared" si="33"/>
        <v>7713</v>
      </c>
      <c r="EV36" s="30">
        <f t="shared" si="33"/>
        <v>7713</v>
      </c>
      <c r="EW36" s="30">
        <f t="shared" si="33"/>
        <v>8105</v>
      </c>
      <c r="EX36" s="30">
        <f t="shared" si="33"/>
        <v>8105</v>
      </c>
      <c r="EY36" s="30">
        <f t="shared" si="33"/>
        <v>7713</v>
      </c>
      <c r="EZ36" s="30">
        <f t="shared" si="33"/>
        <v>7713</v>
      </c>
      <c r="FA36" s="30">
        <f t="shared" si="33"/>
        <v>7713</v>
      </c>
      <c r="FB36" s="30">
        <f t="shared" si="33"/>
        <v>7713</v>
      </c>
      <c r="FC36" s="30">
        <f t="shared" si="33"/>
        <v>7713</v>
      </c>
      <c r="FD36" s="30">
        <f t="shared" si="33"/>
        <v>8105</v>
      </c>
      <c r="FE36" s="30">
        <f t="shared" si="33"/>
        <v>8105</v>
      </c>
      <c r="FF36" s="30">
        <f t="shared" si="33"/>
        <v>6930</v>
      </c>
      <c r="FG36" s="30">
        <f t="shared" si="33"/>
        <v>6930</v>
      </c>
      <c r="FH36" s="30">
        <f t="shared" si="33"/>
        <v>6930</v>
      </c>
      <c r="FI36" s="30">
        <f t="shared" si="33"/>
        <v>6930</v>
      </c>
      <c r="FJ36" s="30">
        <f t="shared" si="33"/>
        <v>6930</v>
      </c>
      <c r="FK36" s="30">
        <f t="shared" si="33"/>
        <v>6930</v>
      </c>
      <c r="FL36" s="30">
        <f t="shared" si="33"/>
        <v>6930</v>
      </c>
      <c r="FM36" s="30">
        <f t="shared" si="33"/>
        <v>6539</v>
      </c>
      <c r="FN36" s="30">
        <f t="shared" si="33"/>
        <v>6539</v>
      </c>
      <c r="FO36" s="30">
        <f t="shared" si="33"/>
        <v>6539</v>
      </c>
      <c r="FP36" s="30">
        <f t="shared" si="33"/>
        <v>6539</v>
      </c>
      <c r="FQ36" s="30">
        <f t="shared" si="33"/>
        <v>6539</v>
      </c>
      <c r="FR36" s="30">
        <f t="shared" si="33"/>
        <v>6930</v>
      </c>
      <c r="FS36" s="30">
        <f t="shared" si="33"/>
        <v>6930</v>
      </c>
      <c r="FT36" s="30">
        <f t="shared" ref="FT36:GR36" si="34">ROUNDUP(FT14*0.87,)</f>
        <v>6539</v>
      </c>
      <c r="FU36" s="30">
        <f t="shared" si="34"/>
        <v>6539</v>
      </c>
      <c r="FV36" s="30">
        <f t="shared" si="34"/>
        <v>6539</v>
      </c>
      <c r="FW36" s="30">
        <f t="shared" si="34"/>
        <v>6539</v>
      </c>
      <c r="FX36" s="30">
        <f t="shared" si="34"/>
        <v>6539</v>
      </c>
      <c r="FY36" s="30">
        <f t="shared" si="34"/>
        <v>6930</v>
      </c>
      <c r="FZ36" s="30">
        <f t="shared" si="34"/>
        <v>6930</v>
      </c>
      <c r="GA36" s="30">
        <f t="shared" si="34"/>
        <v>6539</v>
      </c>
      <c r="GB36" s="30">
        <f t="shared" si="34"/>
        <v>6539</v>
      </c>
      <c r="GC36" s="30">
        <f t="shared" si="34"/>
        <v>6539</v>
      </c>
      <c r="GD36" s="30">
        <f t="shared" si="34"/>
        <v>6539</v>
      </c>
      <c r="GE36" s="30">
        <f t="shared" si="34"/>
        <v>6539</v>
      </c>
      <c r="GF36" s="30">
        <f t="shared" si="34"/>
        <v>6930</v>
      </c>
      <c r="GG36" s="30">
        <f t="shared" si="34"/>
        <v>6930</v>
      </c>
      <c r="GH36" s="30">
        <f t="shared" si="34"/>
        <v>6930</v>
      </c>
      <c r="GI36" s="30">
        <f t="shared" si="34"/>
        <v>6930</v>
      </c>
      <c r="GJ36" s="30">
        <f t="shared" si="34"/>
        <v>6930</v>
      </c>
      <c r="GK36" s="30">
        <f t="shared" si="34"/>
        <v>6930</v>
      </c>
      <c r="GL36" s="30">
        <f t="shared" si="34"/>
        <v>6930</v>
      </c>
      <c r="GM36" s="30">
        <f t="shared" si="34"/>
        <v>6930</v>
      </c>
      <c r="GN36" s="30">
        <f t="shared" si="34"/>
        <v>6930</v>
      </c>
      <c r="GO36" s="30">
        <f t="shared" si="34"/>
        <v>6930</v>
      </c>
      <c r="GP36" s="30">
        <f t="shared" si="34"/>
        <v>6930</v>
      </c>
      <c r="GQ36" s="30">
        <f t="shared" si="34"/>
        <v>6930</v>
      </c>
      <c r="GR36" s="30">
        <f t="shared" si="34"/>
        <v>6930</v>
      </c>
    </row>
    <row r="37" spans="1:200" x14ac:dyDescent="0.2">
      <c r="A37" s="30">
        <v>2</v>
      </c>
      <c r="B37" s="30">
        <f t="shared" ref="B37:H37" si="35">ROUNDUP(B15*0.87,)</f>
        <v>8927</v>
      </c>
      <c r="C37" s="30">
        <f t="shared" si="35"/>
        <v>8927</v>
      </c>
      <c r="D37" s="30">
        <f t="shared" si="35"/>
        <v>8927</v>
      </c>
      <c r="E37" s="30">
        <f t="shared" si="35"/>
        <v>10101</v>
      </c>
      <c r="F37" s="30">
        <f t="shared" si="35"/>
        <v>11197</v>
      </c>
      <c r="G37" s="30">
        <f t="shared" si="35"/>
        <v>10649</v>
      </c>
      <c r="H37" s="30">
        <f t="shared" si="35"/>
        <v>8535</v>
      </c>
      <c r="I37" s="30">
        <f t="shared" ref="I37:AU37" si="36">ROUNDUP(I15*0.87,)</f>
        <v>8535</v>
      </c>
      <c r="J37" s="30">
        <f t="shared" si="36"/>
        <v>8535</v>
      </c>
      <c r="K37" s="30">
        <f t="shared" si="36"/>
        <v>8535</v>
      </c>
      <c r="L37" s="30">
        <f t="shared" si="36"/>
        <v>8535</v>
      </c>
      <c r="M37" s="30">
        <f t="shared" si="36"/>
        <v>8535</v>
      </c>
      <c r="N37" s="30">
        <f t="shared" si="36"/>
        <v>8535</v>
      </c>
      <c r="O37" s="30">
        <f t="shared" si="36"/>
        <v>8535</v>
      </c>
      <c r="P37" s="30">
        <f t="shared" si="36"/>
        <v>8535</v>
      </c>
      <c r="Q37" s="30">
        <f t="shared" si="36"/>
        <v>8535</v>
      </c>
      <c r="R37" s="30">
        <f t="shared" si="36"/>
        <v>6969</v>
      </c>
      <c r="S37" s="30">
        <f t="shared" si="36"/>
        <v>6969</v>
      </c>
      <c r="T37" s="30">
        <f t="shared" si="36"/>
        <v>7204</v>
      </c>
      <c r="U37" s="30">
        <f t="shared" si="36"/>
        <v>7204</v>
      </c>
      <c r="V37" s="30">
        <f t="shared" si="36"/>
        <v>6734</v>
      </c>
      <c r="W37" s="30">
        <f t="shared" si="36"/>
        <v>6734</v>
      </c>
      <c r="X37" s="30">
        <f t="shared" si="36"/>
        <v>6734</v>
      </c>
      <c r="Y37" s="30">
        <f t="shared" si="36"/>
        <v>6734</v>
      </c>
      <c r="Z37" s="30">
        <f t="shared" si="36"/>
        <v>6734</v>
      </c>
      <c r="AA37" s="30">
        <f t="shared" si="36"/>
        <v>6969</v>
      </c>
      <c r="AB37" s="30">
        <f t="shared" si="36"/>
        <v>6969</v>
      </c>
      <c r="AC37" s="30">
        <f t="shared" si="36"/>
        <v>6734</v>
      </c>
      <c r="AD37" s="30">
        <f t="shared" si="36"/>
        <v>6734</v>
      </c>
      <c r="AE37" s="30">
        <f t="shared" si="36"/>
        <v>6734</v>
      </c>
      <c r="AF37" s="30">
        <f t="shared" si="36"/>
        <v>6734</v>
      </c>
      <c r="AG37" s="30">
        <f t="shared" si="36"/>
        <v>6734</v>
      </c>
      <c r="AH37" s="30">
        <f t="shared" si="36"/>
        <v>6734</v>
      </c>
      <c r="AI37" s="30">
        <f t="shared" si="36"/>
        <v>6734</v>
      </c>
      <c r="AJ37" s="30">
        <f t="shared" si="36"/>
        <v>6734</v>
      </c>
      <c r="AK37" s="30">
        <f t="shared" si="36"/>
        <v>6734</v>
      </c>
      <c r="AL37" s="30">
        <f t="shared" si="36"/>
        <v>6734</v>
      </c>
      <c r="AM37" s="30">
        <f t="shared" si="36"/>
        <v>6734</v>
      </c>
      <c r="AN37" s="30">
        <f t="shared" si="36"/>
        <v>6734</v>
      </c>
      <c r="AO37" s="30">
        <f t="shared" si="36"/>
        <v>6969</v>
      </c>
      <c r="AP37" s="30">
        <f t="shared" si="36"/>
        <v>6969</v>
      </c>
      <c r="AQ37" s="30">
        <f t="shared" si="36"/>
        <v>6734</v>
      </c>
      <c r="AR37" s="30">
        <f t="shared" si="36"/>
        <v>6734</v>
      </c>
      <c r="AS37" s="30">
        <f t="shared" si="36"/>
        <v>6734</v>
      </c>
      <c r="AT37" s="30">
        <f t="shared" si="36"/>
        <v>6734</v>
      </c>
      <c r="AU37" s="30">
        <f t="shared" si="36"/>
        <v>7439</v>
      </c>
      <c r="AV37" s="30">
        <f t="shared" ref="AV37:DG37" si="37">ROUNDUP(AV15*0.87,)</f>
        <v>7439</v>
      </c>
      <c r="AW37" s="30">
        <f t="shared" si="37"/>
        <v>7439</v>
      </c>
      <c r="AX37" s="30">
        <f t="shared" si="37"/>
        <v>6969</v>
      </c>
      <c r="AY37" s="30">
        <f t="shared" si="37"/>
        <v>6969</v>
      </c>
      <c r="AZ37" s="30">
        <f t="shared" si="37"/>
        <v>6969</v>
      </c>
      <c r="BA37" s="30">
        <f t="shared" si="37"/>
        <v>6969</v>
      </c>
      <c r="BB37" s="30">
        <f t="shared" si="37"/>
        <v>6969</v>
      </c>
      <c r="BC37" s="30">
        <f t="shared" si="37"/>
        <v>7204</v>
      </c>
      <c r="BD37" s="30">
        <f t="shared" si="37"/>
        <v>7204</v>
      </c>
      <c r="BE37" s="30">
        <f t="shared" si="37"/>
        <v>7204</v>
      </c>
      <c r="BF37" s="30">
        <f t="shared" si="37"/>
        <v>6734</v>
      </c>
      <c r="BG37" s="30">
        <f t="shared" si="37"/>
        <v>6734</v>
      </c>
      <c r="BH37" s="30">
        <f t="shared" si="37"/>
        <v>6734</v>
      </c>
      <c r="BI37" s="30">
        <f t="shared" si="37"/>
        <v>6734</v>
      </c>
      <c r="BJ37" s="30">
        <f t="shared" si="37"/>
        <v>6734</v>
      </c>
      <c r="BK37" s="30">
        <f t="shared" si="37"/>
        <v>6734</v>
      </c>
      <c r="BL37" s="30">
        <f t="shared" si="37"/>
        <v>6734</v>
      </c>
      <c r="BM37" s="30">
        <f t="shared" si="37"/>
        <v>6734</v>
      </c>
      <c r="BN37" s="30">
        <f t="shared" si="37"/>
        <v>6734</v>
      </c>
      <c r="BO37" s="30">
        <f t="shared" si="37"/>
        <v>6734</v>
      </c>
      <c r="BP37" s="30">
        <f t="shared" si="37"/>
        <v>6734</v>
      </c>
      <c r="BQ37" s="30">
        <f t="shared" si="37"/>
        <v>6734</v>
      </c>
      <c r="BR37" s="30">
        <f t="shared" si="37"/>
        <v>6734</v>
      </c>
      <c r="BS37" s="30">
        <f t="shared" si="37"/>
        <v>6734</v>
      </c>
      <c r="BT37" s="30">
        <f t="shared" si="37"/>
        <v>6734</v>
      </c>
      <c r="BU37" s="30">
        <f t="shared" si="37"/>
        <v>6734</v>
      </c>
      <c r="BV37" s="30">
        <f t="shared" si="37"/>
        <v>6734</v>
      </c>
      <c r="BW37" s="30">
        <f t="shared" si="37"/>
        <v>6734</v>
      </c>
      <c r="BX37" s="30">
        <f t="shared" si="37"/>
        <v>6734</v>
      </c>
      <c r="BY37" s="30">
        <f t="shared" si="37"/>
        <v>6734</v>
      </c>
      <c r="BZ37" s="30">
        <f t="shared" si="37"/>
        <v>6734</v>
      </c>
      <c r="CA37" s="30">
        <f t="shared" si="37"/>
        <v>6969</v>
      </c>
      <c r="CB37" s="30">
        <f t="shared" si="37"/>
        <v>6969</v>
      </c>
      <c r="CC37" s="30">
        <f t="shared" si="37"/>
        <v>6969</v>
      </c>
      <c r="CD37" s="30">
        <f t="shared" si="37"/>
        <v>6969</v>
      </c>
      <c r="CE37" s="30">
        <f t="shared" si="37"/>
        <v>11432</v>
      </c>
      <c r="CF37" s="30">
        <f t="shared" si="37"/>
        <v>11432</v>
      </c>
      <c r="CG37" s="60">
        <f t="shared" si="37"/>
        <v>11432</v>
      </c>
      <c r="CH37" s="60">
        <f t="shared" si="37"/>
        <v>11432</v>
      </c>
      <c r="CI37" s="60">
        <f t="shared" si="37"/>
        <v>11432</v>
      </c>
      <c r="CJ37" s="60">
        <f t="shared" si="37"/>
        <v>11432</v>
      </c>
      <c r="CK37" s="60">
        <f t="shared" si="37"/>
        <v>11432</v>
      </c>
      <c r="CL37" s="30">
        <f t="shared" si="37"/>
        <v>11432</v>
      </c>
      <c r="CM37" s="30">
        <f t="shared" si="37"/>
        <v>11432</v>
      </c>
      <c r="CN37" s="30">
        <f t="shared" si="37"/>
        <v>11745</v>
      </c>
      <c r="CO37" s="30">
        <f t="shared" si="37"/>
        <v>11745</v>
      </c>
      <c r="CP37" s="30">
        <f t="shared" si="37"/>
        <v>11745</v>
      </c>
      <c r="CQ37" s="30">
        <f t="shared" si="37"/>
        <v>11745</v>
      </c>
      <c r="CR37" s="30">
        <f t="shared" si="37"/>
        <v>11745</v>
      </c>
      <c r="CS37" s="30">
        <f t="shared" si="37"/>
        <v>11745</v>
      </c>
      <c r="CT37" s="30">
        <f t="shared" si="37"/>
        <v>11745</v>
      </c>
      <c r="CU37" s="30">
        <f t="shared" si="37"/>
        <v>9396</v>
      </c>
      <c r="CV37" s="30">
        <f t="shared" si="37"/>
        <v>9396</v>
      </c>
      <c r="CW37" s="30">
        <f t="shared" si="37"/>
        <v>9396</v>
      </c>
      <c r="CX37" s="30">
        <f t="shared" si="37"/>
        <v>9396</v>
      </c>
      <c r="CY37" s="30">
        <f t="shared" si="37"/>
        <v>9396</v>
      </c>
      <c r="CZ37" s="30">
        <f t="shared" si="37"/>
        <v>9396</v>
      </c>
      <c r="DA37" s="30">
        <f t="shared" si="37"/>
        <v>9396</v>
      </c>
      <c r="DB37" s="30">
        <f t="shared" si="37"/>
        <v>9396</v>
      </c>
      <c r="DC37" s="30">
        <f t="shared" si="37"/>
        <v>11745</v>
      </c>
      <c r="DD37" s="30">
        <f t="shared" si="37"/>
        <v>11745</v>
      </c>
      <c r="DE37" s="30">
        <f t="shared" si="37"/>
        <v>11745</v>
      </c>
      <c r="DF37" s="30">
        <f t="shared" si="37"/>
        <v>11745</v>
      </c>
      <c r="DG37" s="30">
        <f t="shared" si="37"/>
        <v>11745</v>
      </c>
      <c r="DH37" s="30">
        <f t="shared" ref="DH37:FS37" si="38">ROUNDUP(DH15*0.87,)</f>
        <v>11745</v>
      </c>
      <c r="DI37" s="30">
        <f t="shared" si="38"/>
        <v>11745</v>
      </c>
      <c r="DJ37" s="30">
        <f t="shared" si="38"/>
        <v>11745</v>
      </c>
      <c r="DK37" s="30">
        <f t="shared" si="38"/>
        <v>11745</v>
      </c>
      <c r="DL37" s="30">
        <f t="shared" si="38"/>
        <v>11745</v>
      </c>
      <c r="DM37" s="30">
        <f t="shared" si="38"/>
        <v>11745</v>
      </c>
      <c r="DN37" s="30">
        <f t="shared" si="38"/>
        <v>11745</v>
      </c>
      <c r="DO37" s="30">
        <f t="shared" si="38"/>
        <v>11745</v>
      </c>
      <c r="DP37" s="30">
        <f t="shared" si="38"/>
        <v>11745</v>
      </c>
      <c r="DQ37" s="30">
        <f t="shared" si="38"/>
        <v>9005</v>
      </c>
      <c r="DR37" s="30">
        <f t="shared" si="38"/>
        <v>9005</v>
      </c>
      <c r="DS37" s="30">
        <f t="shared" si="38"/>
        <v>9005</v>
      </c>
      <c r="DT37" s="30">
        <f t="shared" si="38"/>
        <v>9005</v>
      </c>
      <c r="DU37" s="30">
        <f t="shared" si="38"/>
        <v>9396</v>
      </c>
      <c r="DV37" s="30">
        <f t="shared" si="38"/>
        <v>9396</v>
      </c>
      <c r="DW37" s="30">
        <f t="shared" si="38"/>
        <v>9005</v>
      </c>
      <c r="DX37" s="30">
        <f t="shared" si="38"/>
        <v>9005</v>
      </c>
      <c r="DY37" s="30">
        <f t="shared" si="38"/>
        <v>9005</v>
      </c>
      <c r="DZ37" s="30">
        <f t="shared" si="38"/>
        <v>9005</v>
      </c>
      <c r="EA37" s="30">
        <f t="shared" si="38"/>
        <v>9005</v>
      </c>
      <c r="EB37" s="30">
        <f t="shared" si="38"/>
        <v>9396</v>
      </c>
      <c r="EC37" s="30">
        <f t="shared" si="38"/>
        <v>9396</v>
      </c>
      <c r="ED37" s="30">
        <f t="shared" si="38"/>
        <v>9005</v>
      </c>
      <c r="EE37" s="30">
        <f t="shared" si="38"/>
        <v>9005</v>
      </c>
      <c r="EF37" s="30">
        <f t="shared" si="38"/>
        <v>9005</v>
      </c>
      <c r="EG37" s="30">
        <f t="shared" si="38"/>
        <v>9005</v>
      </c>
      <c r="EH37" s="30">
        <f t="shared" si="38"/>
        <v>9005</v>
      </c>
      <c r="EI37" s="30">
        <f t="shared" si="38"/>
        <v>9396</v>
      </c>
      <c r="EJ37" s="30">
        <f t="shared" si="38"/>
        <v>9396</v>
      </c>
      <c r="EK37" s="30">
        <f t="shared" si="38"/>
        <v>9005</v>
      </c>
      <c r="EL37" s="30">
        <f t="shared" si="38"/>
        <v>9005</v>
      </c>
      <c r="EM37" s="30">
        <f t="shared" si="38"/>
        <v>9005</v>
      </c>
      <c r="EN37" s="30">
        <f t="shared" si="38"/>
        <v>9005</v>
      </c>
      <c r="EO37" s="30">
        <f t="shared" si="38"/>
        <v>9005</v>
      </c>
      <c r="EP37" s="30">
        <f t="shared" si="38"/>
        <v>9396</v>
      </c>
      <c r="EQ37" s="30">
        <f t="shared" si="38"/>
        <v>9396</v>
      </c>
      <c r="ER37" s="30">
        <f t="shared" si="38"/>
        <v>9005</v>
      </c>
      <c r="ES37" s="30">
        <f t="shared" si="38"/>
        <v>9005</v>
      </c>
      <c r="ET37" s="30">
        <f t="shared" si="38"/>
        <v>9005</v>
      </c>
      <c r="EU37" s="30">
        <f t="shared" si="38"/>
        <v>9005</v>
      </c>
      <c r="EV37" s="30">
        <f t="shared" si="38"/>
        <v>9005</v>
      </c>
      <c r="EW37" s="30">
        <f t="shared" si="38"/>
        <v>9396</v>
      </c>
      <c r="EX37" s="30">
        <f t="shared" si="38"/>
        <v>9396</v>
      </c>
      <c r="EY37" s="30">
        <f t="shared" si="38"/>
        <v>9005</v>
      </c>
      <c r="EZ37" s="30">
        <f t="shared" si="38"/>
        <v>9005</v>
      </c>
      <c r="FA37" s="30">
        <f t="shared" si="38"/>
        <v>9005</v>
      </c>
      <c r="FB37" s="30">
        <f t="shared" si="38"/>
        <v>9005</v>
      </c>
      <c r="FC37" s="30">
        <f t="shared" si="38"/>
        <v>9005</v>
      </c>
      <c r="FD37" s="30">
        <f t="shared" si="38"/>
        <v>9396</v>
      </c>
      <c r="FE37" s="30">
        <f t="shared" si="38"/>
        <v>9396</v>
      </c>
      <c r="FF37" s="30">
        <f t="shared" si="38"/>
        <v>8222</v>
      </c>
      <c r="FG37" s="30">
        <f t="shared" si="38"/>
        <v>8222</v>
      </c>
      <c r="FH37" s="30">
        <f t="shared" si="38"/>
        <v>8222</v>
      </c>
      <c r="FI37" s="30">
        <f t="shared" si="38"/>
        <v>8222</v>
      </c>
      <c r="FJ37" s="30">
        <f t="shared" si="38"/>
        <v>8222</v>
      </c>
      <c r="FK37" s="30">
        <f t="shared" si="38"/>
        <v>8222</v>
      </c>
      <c r="FL37" s="30">
        <f t="shared" si="38"/>
        <v>8222</v>
      </c>
      <c r="FM37" s="30">
        <f t="shared" si="38"/>
        <v>7830</v>
      </c>
      <c r="FN37" s="30">
        <f t="shared" si="38"/>
        <v>7830</v>
      </c>
      <c r="FO37" s="30">
        <f t="shared" si="38"/>
        <v>7830</v>
      </c>
      <c r="FP37" s="30">
        <f t="shared" si="38"/>
        <v>7830</v>
      </c>
      <c r="FQ37" s="30">
        <f t="shared" si="38"/>
        <v>7830</v>
      </c>
      <c r="FR37" s="30">
        <f t="shared" si="38"/>
        <v>8222</v>
      </c>
      <c r="FS37" s="30">
        <f t="shared" si="38"/>
        <v>8222</v>
      </c>
      <c r="FT37" s="30">
        <f t="shared" ref="FT37:GR37" si="39">ROUNDUP(FT15*0.87,)</f>
        <v>7830</v>
      </c>
      <c r="FU37" s="30">
        <f t="shared" si="39"/>
        <v>7830</v>
      </c>
      <c r="FV37" s="30">
        <f t="shared" si="39"/>
        <v>7830</v>
      </c>
      <c r="FW37" s="30">
        <f t="shared" si="39"/>
        <v>7830</v>
      </c>
      <c r="FX37" s="30">
        <f t="shared" si="39"/>
        <v>7830</v>
      </c>
      <c r="FY37" s="30">
        <f t="shared" si="39"/>
        <v>8222</v>
      </c>
      <c r="FZ37" s="30">
        <f t="shared" si="39"/>
        <v>8222</v>
      </c>
      <c r="GA37" s="30">
        <f t="shared" si="39"/>
        <v>7830</v>
      </c>
      <c r="GB37" s="30">
        <f t="shared" si="39"/>
        <v>7830</v>
      </c>
      <c r="GC37" s="30">
        <f t="shared" si="39"/>
        <v>7830</v>
      </c>
      <c r="GD37" s="30">
        <f t="shared" si="39"/>
        <v>7830</v>
      </c>
      <c r="GE37" s="30">
        <f t="shared" si="39"/>
        <v>7830</v>
      </c>
      <c r="GF37" s="30">
        <f t="shared" si="39"/>
        <v>8222</v>
      </c>
      <c r="GG37" s="30">
        <f t="shared" si="39"/>
        <v>8222</v>
      </c>
      <c r="GH37" s="30">
        <f t="shared" si="39"/>
        <v>8222</v>
      </c>
      <c r="GI37" s="30">
        <f t="shared" si="39"/>
        <v>8222</v>
      </c>
      <c r="GJ37" s="30">
        <f t="shared" si="39"/>
        <v>8222</v>
      </c>
      <c r="GK37" s="30">
        <f t="shared" si="39"/>
        <v>8222</v>
      </c>
      <c r="GL37" s="30">
        <f t="shared" si="39"/>
        <v>8222</v>
      </c>
      <c r="GM37" s="30">
        <f t="shared" si="39"/>
        <v>8222</v>
      </c>
      <c r="GN37" s="30">
        <f t="shared" si="39"/>
        <v>8222</v>
      </c>
      <c r="GO37" s="30">
        <f t="shared" si="39"/>
        <v>8222</v>
      </c>
      <c r="GP37" s="30">
        <f t="shared" si="39"/>
        <v>8222</v>
      </c>
      <c r="GQ37" s="30">
        <f t="shared" si="39"/>
        <v>8222</v>
      </c>
      <c r="GR37" s="30">
        <f t="shared" si="39"/>
        <v>8222</v>
      </c>
    </row>
    <row r="38" spans="1:200" x14ac:dyDescent="0.2">
      <c r="A38" s="14" t="s">
        <v>17</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60"/>
      <c r="CH38" s="60"/>
      <c r="CI38" s="60"/>
      <c r="CJ38" s="60"/>
      <c r="CK38" s="6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row>
    <row r="39" spans="1:200" x14ac:dyDescent="0.2">
      <c r="A39" s="30">
        <v>1</v>
      </c>
      <c r="B39" s="30">
        <f t="shared" ref="B39:H39" si="40">ROUNDUP(B17*0.87,)</f>
        <v>11785</v>
      </c>
      <c r="C39" s="30">
        <f t="shared" si="40"/>
        <v>11785</v>
      </c>
      <c r="D39" s="30">
        <f t="shared" si="40"/>
        <v>11785</v>
      </c>
      <c r="E39" s="30">
        <f t="shared" si="40"/>
        <v>12959</v>
      </c>
      <c r="F39" s="30">
        <f t="shared" si="40"/>
        <v>14055</v>
      </c>
      <c r="G39" s="30">
        <f t="shared" si="40"/>
        <v>13507</v>
      </c>
      <c r="H39" s="30">
        <f t="shared" si="40"/>
        <v>11393</v>
      </c>
      <c r="I39" s="30">
        <f t="shared" ref="I39:AU39" si="41">ROUNDUP(I17*0.87,)</f>
        <v>11393</v>
      </c>
      <c r="J39" s="30">
        <f t="shared" si="41"/>
        <v>11393</v>
      </c>
      <c r="K39" s="30">
        <f t="shared" si="41"/>
        <v>11393</v>
      </c>
      <c r="L39" s="30">
        <f t="shared" si="41"/>
        <v>11393</v>
      </c>
      <c r="M39" s="30">
        <f t="shared" si="41"/>
        <v>11393</v>
      </c>
      <c r="N39" s="30">
        <f t="shared" si="41"/>
        <v>11393</v>
      </c>
      <c r="O39" s="30">
        <f t="shared" si="41"/>
        <v>11393</v>
      </c>
      <c r="P39" s="30">
        <f t="shared" si="41"/>
        <v>11393</v>
      </c>
      <c r="Q39" s="30">
        <f t="shared" si="41"/>
        <v>11393</v>
      </c>
      <c r="R39" s="30">
        <f t="shared" si="41"/>
        <v>9201</v>
      </c>
      <c r="S39" s="30">
        <f t="shared" si="41"/>
        <v>9201</v>
      </c>
      <c r="T39" s="30">
        <f t="shared" si="41"/>
        <v>9436</v>
      </c>
      <c r="U39" s="30">
        <f t="shared" si="41"/>
        <v>9436</v>
      </c>
      <c r="V39" s="30">
        <f t="shared" si="41"/>
        <v>8966</v>
      </c>
      <c r="W39" s="30">
        <f t="shared" si="41"/>
        <v>8966</v>
      </c>
      <c r="X39" s="30">
        <f t="shared" si="41"/>
        <v>8966</v>
      </c>
      <c r="Y39" s="30">
        <f t="shared" si="41"/>
        <v>8966</v>
      </c>
      <c r="Z39" s="30">
        <f t="shared" si="41"/>
        <v>8966</v>
      </c>
      <c r="AA39" s="30">
        <f t="shared" si="41"/>
        <v>9201</v>
      </c>
      <c r="AB39" s="30">
        <f t="shared" si="41"/>
        <v>9201</v>
      </c>
      <c r="AC39" s="30">
        <f t="shared" si="41"/>
        <v>8966</v>
      </c>
      <c r="AD39" s="30">
        <f t="shared" si="41"/>
        <v>8966</v>
      </c>
      <c r="AE39" s="30">
        <f t="shared" si="41"/>
        <v>8966</v>
      </c>
      <c r="AF39" s="30">
        <f t="shared" si="41"/>
        <v>8966</v>
      </c>
      <c r="AG39" s="30">
        <f t="shared" si="41"/>
        <v>8966</v>
      </c>
      <c r="AH39" s="30">
        <f t="shared" si="41"/>
        <v>8966</v>
      </c>
      <c r="AI39" s="30">
        <f t="shared" si="41"/>
        <v>8966</v>
      </c>
      <c r="AJ39" s="30">
        <f t="shared" si="41"/>
        <v>8966</v>
      </c>
      <c r="AK39" s="30">
        <f t="shared" si="41"/>
        <v>8966</v>
      </c>
      <c r="AL39" s="30">
        <f t="shared" si="41"/>
        <v>8966</v>
      </c>
      <c r="AM39" s="30">
        <f t="shared" si="41"/>
        <v>8966</v>
      </c>
      <c r="AN39" s="30">
        <f t="shared" si="41"/>
        <v>8966</v>
      </c>
      <c r="AO39" s="30">
        <f t="shared" si="41"/>
        <v>9201</v>
      </c>
      <c r="AP39" s="30">
        <f t="shared" si="41"/>
        <v>9201</v>
      </c>
      <c r="AQ39" s="30">
        <f t="shared" si="41"/>
        <v>8966</v>
      </c>
      <c r="AR39" s="30">
        <f t="shared" si="41"/>
        <v>8966</v>
      </c>
      <c r="AS39" s="30">
        <f t="shared" si="41"/>
        <v>8966</v>
      </c>
      <c r="AT39" s="30">
        <f t="shared" si="41"/>
        <v>8966</v>
      </c>
      <c r="AU39" s="30">
        <f t="shared" si="41"/>
        <v>9671</v>
      </c>
      <c r="AV39" s="30">
        <f t="shared" ref="AV39:DG39" si="42">ROUNDUP(AV17*0.87,)</f>
        <v>9671</v>
      </c>
      <c r="AW39" s="30">
        <f t="shared" si="42"/>
        <v>9671</v>
      </c>
      <c r="AX39" s="30">
        <f t="shared" si="42"/>
        <v>9201</v>
      </c>
      <c r="AY39" s="30">
        <f t="shared" si="42"/>
        <v>9201</v>
      </c>
      <c r="AZ39" s="30">
        <f t="shared" si="42"/>
        <v>9201</v>
      </c>
      <c r="BA39" s="30">
        <f t="shared" si="42"/>
        <v>9201</v>
      </c>
      <c r="BB39" s="30">
        <f t="shared" si="42"/>
        <v>9201</v>
      </c>
      <c r="BC39" s="30">
        <f t="shared" si="42"/>
        <v>9436</v>
      </c>
      <c r="BD39" s="30">
        <f t="shared" si="42"/>
        <v>9436</v>
      </c>
      <c r="BE39" s="30">
        <f t="shared" si="42"/>
        <v>9436</v>
      </c>
      <c r="BF39" s="30">
        <f t="shared" si="42"/>
        <v>8966</v>
      </c>
      <c r="BG39" s="30">
        <f t="shared" si="42"/>
        <v>8966</v>
      </c>
      <c r="BH39" s="30">
        <f t="shared" si="42"/>
        <v>8966</v>
      </c>
      <c r="BI39" s="30">
        <f t="shared" si="42"/>
        <v>8966</v>
      </c>
      <c r="BJ39" s="30">
        <f t="shared" si="42"/>
        <v>8966</v>
      </c>
      <c r="BK39" s="30">
        <f t="shared" si="42"/>
        <v>8966</v>
      </c>
      <c r="BL39" s="30">
        <f t="shared" si="42"/>
        <v>8966</v>
      </c>
      <c r="BM39" s="30">
        <f t="shared" si="42"/>
        <v>8966</v>
      </c>
      <c r="BN39" s="30">
        <f t="shared" si="42"/>
        <v>8966</v>
      </c>
      <c r="BO39" s="30">
        <f t="shared" si="42"/>
        <v>8966</v>
      </c>
      <c r="BP39" s="30">
        <f t="shared" si="42"/>
        <v>8966</v>
      </c>
      <c r="BQ39" s="30">
        <f t="shared" si="42"/>
        <v>8966</v>
      </c>
      <c r="BR39" s="30">
        <f t="shared" si="42"/>
        <v>8966</v>
      </c>
      <c r="BS39" s="30">
        <f t="shared" si="42"/>
        <v>8966</v>
      </c>
      <c r="BT39" s="30">
        <f t="shared" si="42"/>
        <v>8966</v>
      </c>
      <c r="BU39" s="30">
        <f t="shared" si="42"/>
        <v>8966</v>
      </c>
      <c r="BV39" s="30">
        <f t="shared" si="42"/>
        <v>8966</v>
      </c>
      <c r="BW39" s="30">
        <f t="shared" si="42"/>
        <v>8966</v>
      </c>
      <c r="BX39" s="30">
        <f t="shared" si="42"/>
        <v>8966</v>
      </c>
      <c r="BY39" s="30">
        <f t="shared" si="42"/>
        <v>8966</v>
      </c>
      <c r="BZ39" s="30">
        <f t="shared" si="42"/>
        <v>8966</v>
      </c>
      <c r="CA39" s="30">
        <f t="shared" si="42"/>
        <v>9201</v>
      </c>
      <c r="CB39" s="30">
        <f t="shared" si="42"/>
        <v>9201</v>
      </c>
      <c r="CC39" s="30">
        <f t="shared" si="42"/>
        <v>9201</v>
      </c>
      <c r="CD39" s="30">
        <f t="shared" si="42"/>
        <v>9201</v>
      </c>
      <c r="CE39" s="30">
        <f t="shared" si="42"/>
        <v>13664</v>
      </c>
      <c r="CF39" s="30">
        <f t="shared" si="42"/>
        <v>13664</v>
      </c>
      <c r="CG39" s="60">
        <f t="shared" si="42"/>
        <v>13664</v>
      </c>
      <c r="CH39" s="60">
        <f t="shared" si="42"/>
        <v>13664</v>
      </c>
      <c r="CI39" s="60">
        <f t="shared" si="42"/>
        <v>13664</v>
      </c>
      <c r="CJ39" s="60">
        <f t="shared" si="42"/>
        <v>13664</v>
      </c>
      <c r="CK39" s="60">
        <f t="shared" si="42"/>
        <v>13664</v>
      </c>
      <c r="CL39" s="30">
        <f t="shared" si="42"/>
        <v>13664</v>
      </c>
      <c r="CM39" s="30">
        <f t="shared" si="42"/>
        <v>13664</v>
      </c>
      <c r="CN39" s="30">
        <f t="shared" si="42"/>
        <v>13977</v>
      </c>
      <c r="CO39" s="30">
        <f t="shared" si="42"/>
        <v>13977</v>
      </c>
      <c r="CP39" s="30">
        <f t="shared" si="42"/>
        <v>13977</v>
      </c>
      <c r="CQ39" s="30">
        <f t="shared" si="42"/>
        <v>13977</v>
      </c>
      <c r="CR39" s="30">
        <f t="shared" si="42"/>
        <v>13977</v>
      </c>
      <c r="CS39" s="30">
        <f t="shared" si="42"/>
        <v>13977</v>
      </c>
      <c r="CT39" s="30">
        <f t="shared" si="42"/>
        <v>13977</v>
      </c>
      <c r="CU39" s="30">
        <f t="shared" si="42"/>
        <v>11628</v>
      </c>
      <c r="CV39" s="30">
        <f t="shared" si="42"/>
        <v>11628</v>
      </c>
      <c r="CW39" s="30">
        <f t="shared" si="42"/>
        <v>11628</v>
      </c>
      <c r="CX39" s="30">
        <f t="shared" si="42"/>
        <v>11628</v>
      </c>
      <c r="CY39" s="30">
        <f t="shared" si="42"/>
        <v>11628</v>
      </c>
      <c r="CZ39" s="30">
        <f t="shared" si="42"/>
        <v>11628</v>
      </c>
      <c r="DA39" s="30">
        <f t="shared" si="42"/>
        <v>11628</v>
      </c>
      <c r="DB39" s="30">
        <f t="shared" si="42"/>
        <v>11628</v>
      </c>
      <c r="DC39" s="30">
        <f t="shared" si="42"/>
        <v>13977</v>
      </c>
      <c r="DD39" s="30">
        <f t="shared" si="42"/>
        <v>13977</v>
      </c>
      <c r="DE39" s="30">
        <f t="shared" si="42"/>
        <v>13977</v>
      </c>
      <c r="DF39" s="30">
        <f t="shared" si="42"/>
        <v>13977</v>
      </c>
      <c r="DG39" s="30">
        <f t="shared" si="42"/>
        <v>13977</v>
      </c>
      <c r="DH39" s="30">
        <f t="shared" ref="DH39:FS39" si="43">ROUNDUP(DH17*0.87,)</f>
        <v>13977</v>
      </c>
      <c r="DI39" s="30">
        <f t="shared" si="43"/>
        <v>13977</v>
      </c>
      <c r="DJ39" s="30">
        <f t="shared" si="43"/>
        <v>13977</v>
      </c>
      <c r="DK39" s="30">
        <f t="shared" si="43"/>
        <v>13977</v>
      </c>
      <c r="DL39" s="30">
        <f t="shared" si="43"/>
        <v>13977</v>
      </c>
      <c r="DM39" s="30">
        <f t="shared" si="43"/>
        <v>13977</v>
      </c>
      <c r="DN39" s="30">
        <f t="shared" si="43"/>
        <v>13977</v>
      </c>
      <c r="DO39" s="30">
        <f t="shared" si="43"/>
        <v>13977</v>
      </c>
      <c r="DP39" s="30">
        <f t="shared" si="43"/>
        <v>13977</v>
      </c>
      <c r="DQ39" s="30">
        <f t="shared" si="43"/>
        <v>11237</v>
      </c>
      <c r="DR39" s="30">
        <f t="shared" si="43"/>
        <v>11237</v>
      </c>
      <c r="DS39" s="30">
        <f t="shared" si="43"/>
        <v>11237</v>
      </c>
      <c r="DT39" s="30">
        <f t="shared" si="43"/>
        <v>11237</v>
      </c>
      <c r="DU39" s="30">
        <f t="shared" si="43"/>
        <v>11628</v>
      </c>
      <c r="DV39" s="30">
        <f t="shared" si="43"/>
        <v>11628</v>
      </c>
      <c r="DW39" s="30">
        <f t="shared" si="43"/>
        <v>11237</v>
      </c>
      <c r="DX39" s="30">
        <f t="shared" si="43"/>
        <v>11237</v>
      </c>
      <c r="DY39" s="30">
        <f t="shared" si="43"/>
        <v>11237</v>
      </c>
      <c r="DZ39" s="30">
        <f t="shared" si="43"/>
        <v>11237</v>
      </c>
      <c r="EA39" s="30">
        <f t="shared" si="43"/>
        <v>11237</v>
      </c>
      <c r="EB39" s="30">
        <f t="shared" si="43"/>
        <v>11628</v>
      </c>
      <c r="EC39" s="30">
        <f t="shared" si="43"/>
        <v>11628</v>
      </c>
      <c r="ED39" s="30">
        <f t="shared" si="43"/>
        <v>11237</v>
      </c>
      <c r="EE39" s="30">
        <f t="shared" si="43"/>
        <v>11237</v>
      </c>
      <c r="EF39" s="30">
        <f t="shared" si="43"/>
        <v>11237</v>
      </c>
      <c r="EG39" s="30">
        <f t="shared" si="43"/>
        <v>11237</v>
      </c>
      <c r="EH39" s="30">
        <f t="shared" si="43"/>
        <v>11237</v>
      </c>
      <c r="EI39" s="30">
        <f t="shared" si="43"/>
        <v>11628</v>
      </c>
      <c r="EJ39" s="30">
        <f t="shared" si="43"/>
        <v>11628</v>
      </c>
      <c r="EK39" s="30">
        <f t="shared" si="43"/>
        <v>11237</v>
      </c>
      <c r="EL39" s="30">
        <f t="shared" si="43"/>
        <v>11237</v>
      </c>
      <c r="EM39" s="30">
        <f t="shared" si="43"/>
        <v>11237</v>
      </c>
      <c r="EN39" s="30">
        <f t="shared" si="43"/>
        <v>11237</v>
      </c>
      <c r="EO39" s="30">
        <f t="shared" si="43"/>
        <v>11237</v>
      </c>
      <c r="EP39" s="30">
        <f t="shared" si="43"/>
        <v>11628</v>
      </c>
      <c r="EQ39" s="30">
        <f t="shared" si="43"/>
        <v>11628</v>
      </c>
      <c r="ER39" s="30">
        <f t="shared" si="43"/>
        <v>11237</v>
      </c>
      <c r="ES39" s="30">
        <f t="shared" si="43"/>
        <v>11237</v>
      </c>
      <c r="ET39" s="30">
        <f t="shared" si="43"/>
        <v>11237</v>
      </c>
      <c r="EU39" s="30">
        <f t="shared" si="43"/>
        <v>11237</v>
      </c>
      <c r="EV39" s="30">
        <f t="shared" si="43"/>
        <v>11237</v>
      </c>
      <c r="EW39" s="30">
        <f t="shared" si="43"/>
        <v>11628</v>
      </c>
      <c r="EX39" s="30">
        <f t="shared" si="43"/>
        <v>11628</v>
      </c>
      <c r="EY39" s="30">
        <f t="shared" si="43"/>
        <v>11237</v>
      </c>
      <c r="EZ39" s="30">
        <f t="shared" si="43"/>
        <v>11237</v>
      </c>
      <c r="FA39" s="30">
        <f t="shared" si="43"/>
        <v>11237</v>
      </c>
      <c r="FB39" s="30">
        <f t="shared" si="43"/>
        <v>11237</v>
      </c>
      <c r="FC39" s="30">
        <f t="shared" si="43"/>
        <v>11237</v>
      </c>
      <c r="FD39" s="30">
        <f t="shared" si="43"/>
        <v>11628</v>
      </c>
      <c r="FE39" s="30">
        <f t="shared" si="43"/>
        <v>11628</v>
      </c>
      <c r="FF39" s="30">
        <f t="shared" si="43"/>
        <v>10454</v>
      </c>
      <c r="FG39" s="30">
        <f t="shared" si="43"/>
        <v>10454</v>
      </c>
      <c r="FH39" s="30">
        <f t="shared" si="43"/>
        <v>10454</v>
      </c>
      <c r="FI39" s="30">
        <f t="shared" si="43"/>
        <v>10454</v>
      </c>
      <c r="FJ39" s="30">
        <f t="shared" si="43"/>
        <v>10454</v>
      </c>
      <c r="FK39" s="30">
        <f t="shared" si="43"/>
        <v>10454</v>
      </c>
      <c r="FL39" s="30">
        <f t="shared" si="43"/>
        <v>10454</v>
      </c>
      <c r="FM39" s="30">
        <f t="shared" si="43"/>
        <v>10062</v>
      </c>
      <c r="FN39" s="30">
        <f t="shared" si="43"/>
        <v>10062</v>
      </c>
      <c r="FO39" s="30">
        <f t="shared" si="43"/>
        <v>10062</v>
      </c>
      <c r="FP39" s="30">
        <f t="shared" si="43"/>
        <v>10062</v>
      </c>
      <c r="FQ39" s="30">
        <f t="shared" si="43"/>
        <v>10062</v>
      </c>
      <c r="FR39" s="30">
        <f t="shared" si="43"/>
        <v>10454</v>
      </c>
      <c r="FS39" s="30">
        <f t="shared" si="43"/>
        <v>10454</v>
      </c>
      <c r="FT39" s="30">
        <f t="shared" ref="FT39:GR39" si="44">ROUNDUP(FT17*0.87,)</f>
        <v>10062</v>
      </c>
      <c r="FU39" s="30">
        <f t="shared" si="44"/>
        <v>10062</v>
      </c>
      <c r="FV39" s="30">
        <f t="shared" si="44"/>
        <v>10062</v>
      </c>
      <c r="FW39" s="30">
        <f t="shared" si="44"/>
        <v>10062</v>
      </c>
      <c r="FX39" s="30">
        <f t="shared" si="44"/>
        <v>10062</v>
      </c>
      <c r="FY39" s="30">
        <f t="shared" si="44"/>
        <v>10454</v>
      </c>
      <c r="FZ39" s="30">
        <f t="shared" si="44"/>
        <v>10454</v>
      </c>
      <c r="GA39" s="30">
        <f t="shared" si="44"/>
        <v>10062</v>
      </c>
      <c r="GB39" s="30">
        <f t="shared" si="44"/>
        <v>10062</v>
      </c>
      <c r="GC39" s="30">
        <f t="shared" si="44"/>
        <v>10062</v>
      </c>
      <c r="GD39" s="30">
        <f t="shared" si="44"/>
        <v>10062</v>
      </c>
      <c r="GE39" s="30">
        <f t="shared" si="44"/>
        <v>10062</v>
      </c>
      <c r="GF39" s="30">
        <f t="shared" si="44"/>
        <v>10454</v>
      </c>
      <c r="GG39" s="30">
        <f t="shared" si="44"/>
        <v>10454</v>
      </c>
      <c r="GH39" s="30">
        <f t="shared" si="44"/>
        <v>10454</v>
      </c>
      <c r="GI39" s="30">
        <f t="shared" si="44"/>
        <v>10454</v>
      </c>
      <c r="GJ39" s="30">
        <f t="shared" si="44"/>
        <v>10454</v>
      </c>
      <c r="GK39" s="30">
        <f t="shared" si="44"/>
        <v>10454</v>
      </c>
      <c r="GL39" s="30">
        <f t="shared" si="44"/>
        <v>10454</v>
      </c>
      <c r="GM39" s="30">
        <f t="shared" si="44"/>
        <v>10454</v>
      </c>
      <c r="GN39" s="30">
        <f t="shared" si="44"/>
        <v>10454</v>
      </c>
      <c r="GO39" s="30">
        <f t="shared" si="44"/>
        <v>10454</v>
      </c>
      <c r="GP39" s="30">
        <f t="shared" si="44"/>
        <v>10454</v>
      </c>
      <c r="GQ39" s="30">
        <f t="shared" si="44"/>
        <v>10454</v>
      </c>
      <c r="GR39" s="30">
        <f t="shared" si="44"/>
        <v>10454</v>
      </c>
    </row>
    <row r="40" spans="1:200" x14ac:dyDescent="0.2">
      <c r="A40" s="10">
        <v>2</v>
      </c>
      <c r="B40" s="30">
        <f t="shared" ref="B40:H40" si="45">ROUNDUP(B18*0.87,)</f>
        <v>13233</v>
      </c>
      <c r="C40" s="30">
        <f t="shared" si="45"/>
        <v>13233</v>
      </c>
      <c r="D40" s="30">
        <f t="shared" si="45"/>
        <v>13233</v>
      </c>
      <c r="E40" s="30">
        <f t="shared" si="45"/>
        <v>14408</v>
      </c>
      <c r="F40" s="30">
        <f t="shared" si="45"/>
        <v>15504</v>
      </c>
      <c r="G40" s="30">
        <f t="shared" si="45"/>
        <v>14956</v>
      </c>
      <c r="H40" s="30">
        <f t="shared" si="45"/>
        <v>12842</v>
      </c>
      <c r="I40" s="30">
        <f t="shared" ref="I40:AU40" si="46">ROUNDUP(I18*0.87,)</f>
        <v>12842</v>
      </c>
      <c r="J40" s="30">
        <f t="shared" si="46"/>
        <v>12842</v>
      </c>
      <c r="K40" s="30">
        <f t="shared" si="46"/>
        <v>12842</v>
      </c>
      <c r="L40" s="30">
        <f t="shared" si="46"/>
        <v>12842</v>
      </c>
      <c r="M40" s="30">
        <f t="shared" si="46"/>
        <v>12842</v>
      </c>
      <c r="N40" s="30">
        <f t="shared" si="46"/>
        <v>12842</v>
      </c>
      <c r="O40" s="30">
        <f t="shared" si="46"/>
        <v>12842</v>
      </c>
      <c r="P40" s="30">
        <f t="shared" si="46"/>
        <v>12842</v>
      </c>
      <c r="Q40" s="30">
        <f t="shared" si="46"/>
        <v>12842</v>
      </c>
      <c r="R40" s="30">
        <f t="shared" si="46"/>
        <v>10493</v>
      </c>
      <c r="S40" s="30">
        <f t="shared" si="46"/>
        <v>10493</v>
      </c>
      <c r="T40" s="30">
        <f t="shared" si="46"/>
        <v>10728</v>
      </c>
      <c r="U40" s="30">
        <f t="shared" si="46"/>
        <v>10728</v>
      </c>
      <c r="V40" s="30">
        <f t="shared" si="46"/>
        <v>10258</v>
      </c>
      <c r="W40" s="30">
        <f t="shared" si="46"/>
        <v>10258</v>
      </c>
      <c r="X40" s="30">
        <f t="shared" si="46"/>
        <v>10258</v>
      </c>
      <c r="Y40" s="30">
        <f t="shared" si="46"/>
        <v>10258</v>
      </c>
      <c r="Z40" s="30">
        <f t="shared" si="46"/>
        <v>10258</v>
      </c>
      <c r="AA40" s="30">
        <f t="shared" si="46"/>
        <v>10493</v>
      </c>
      <c r="AB40" s="30">
        <f t="shared" si="46"/>
        <v>10493</v>
      </c>
      <c r="AC40" s="30">
        <f t="shared" si="46"/>
        <v>10258</v>
      </c>
      <c r="AD40" s="30">
        <f t="shared" si="46"/>
        <v>10258</v>
      </c>
      <c r="AE40" s="30">
        <f t="shared" si="46"/>
        <v>10258</v>
      </c>
      <c r="AF40" s="30">
        <f t="shared" si="46"/>
        <v>10258</v>
      </c>
      <c r="AG40" s="30">
        <f t="shared" si="46"/>
        <v>10258</v>
      </c>
      <c r="AH40" s="30">
        <f t="shared" si="46"/>
        <v>10258</v>
      </c>
      <c r="AI40" s="30">
        <f t="shared" si="46"/>
        <v>10258</v>
      </c>
      <c r="AJ40" s="30">
        <f t="shared" si="46"/>
        <v>10258</v>
      </c>
      <c r="AK40" s="30">
        <f t="shared" si="46"/>
        <v>10258</v>
      </c>
      <c r="AL40" s="30">
        <f t="shared" si="46"/>
        <v>10258</v>
      </c>
      <c r="AM40" s="30">
        <f t="shared" si="46"/>
        <v>10258</v>
      </c>
      <c r="AN40" s="30">
        <f t="shared" si="46"/>
        <v>10258</v>
      </c>
      <c r="AO40" s="30">
        <f t="shared" si="46"/>
        <v>10493</v>
      </c>
      <c r="AP40" s="30">
        <f t="shared" si="46"/>
        <v>10493</v>
      </c>
      <c r="AQ40" s="30">
        <f t="shared" si="46"/>
        <v>10258</v>
      </c>
      <c r="AR40" s="30">
        <f t="shared" si="46"/>
        <v>10258</v>
      </c>
      <c r="AS40" s="30">
        <f t="shared" si="46"/>
        <v>10258</v>
      </c>
      <c r="AT40" s="30">
        <f t="shared" si="46"/>
        <v>10258</v>
      </c>
      <c r="AU40" s="30">
        <f t="shared" si="46"/>
        <v>10962</v>
      </c>
      <c r="AV40" s="30">
        <f t="shared" ref="AV40:DG40" si="47">ROUNDUP(AV18*0.87,)</f>
        <v>10962</v>
      </c>
      <c r="AW40" s="30">
        <f t="shared" si="47"/>
        <v>10962</v>
      </c>
      <c r="AX40" s="30">
        <f t="shared" si="47"/>
        <v>10493</v>
      </c>
      <c r="AY40" s="30">
        <f t="shared" si="47"/>
        <v>10493</v>
      </c>
      <c r="AZ40" s="30">
        <f t="shared" si="47"/>
        <v>10493</v>
      </c>
      <c r="BA40" s="30">
        <f t="shared" si="47"/>
        <v>10493</v>
      </c>
      <c r="BB40" s="30">
        <f t="shared" si="47"/>
        <v>10493</v>
      </c>
      <c r="BC40" s="30">
        <f t="shared" si="47"/>
        <v>10728</v>
      </c>
      <c r="BD40" s="30">
        <f t="shared" si="47"/>
        <v>10728</v>
      </c>
      <c r="BE40" s="30">
        <f t="shared" si="47"/>
        <v>10728</v>
      </c>
      <c r="BF40" s="30">
        <f t="shared" si="47"/>
        <v>10258</v>
      </c>
      <c r="BG40" s="30">
        <f t="shared" si="47"/>
        <v>10258</v>
      </c>
      <c r="BH40" s="30">
        <f t="shared" si="47"/>
        <v>10258</v>
      </c>
      <c r="BI40" s="30">
        <f t="shared" si="47"/>
        <v>10258</v>
      </c>
      <c r="BJ40" s="30">
        <f t="shared" si="47"/>
        <v>10258</v>
      </c>
      <c r="BK40" s="30">
        <f t="shared" si="47"/>
        <v>10258</v>
      </c>
      <c r="BL40" s="30">
        <f t="shared" si="47"/>
        <v>10258</v>
      </c>
      <c r="BM40" s="30">
        <f t="shared" si="47"/>
        <v>10258</v>
      </c>
      <c r="BN40" s="30">
        <f t="shared" si="47"/>
        <v>10258</v>
      </c>
      <c r="BO40" s="30">
        <f t="shared" si="47"/>
        <v>10258</v>
      </c>
      <c r="BP40" s="30">
        <f t="shared" si="47"/>
        <v>10258</v>
      </c>
      <c r="BQ40" s="30">
        <f t="shared" si="47"/>
        <v>10258</v>
      </c>
      <c r="BR40" s="30">
        <f t="shared" si="47"/>
        <v>10258</v>
      </c>
      <c r="BS40" s="30">
        <f t="shared" si="47"/>
        <v>10258</v>
      </c>
      <c r="BT40" s="30">
        <f t="shared" si="47"/>
        <v>10258</v>
      </c>
      <c r="BU40" s="30">
        <f t="shared" si="47"/>
        <v>10258</v>
      </c>
      <c r="BV40" s="30">
        <f t="shared" si="47"/>
        <v>10258</v>
      </c>
      <c r="BW40" s="30">
        <f t="shared" si="47"/>
        <v>10258</v>
      </c>
      <c r="BX40" s="30">
        <f t="shared" si="47"/>
        <v>10258</v>
      </c>
      <c r="BY40" s="30">
        <f t="shared" si="47"/>
        <v>10258</v>
      </c>
      <c r="BZ40" s="30">
        <f t="shared" si="47"/>
        <v>10258</v>
      </c>
      <c r="CA40" s="30">
        <f t="shared" si="47"/>
        <v>10493</v>
      </c>
      <c r="CB40" s="30">
        <f t="shared" si="47"/>
        <v>10493</v>
      </c>
      <c r="CC40" s="30">
        <f t="shared" si="47"/>
        <v>10493</v>
      </c>
      <c r="CD40" s="30">
        <f t="shared" si="47"/>
        <v>10493</v>
      </c>
      <c r="CE40" s="30">
        <f t="shared" si="47"/>
        <v>14956</v>
      </c>
      <c r="CF40" s="30">
        <f t="shared" si="47"/>
        <v>14956</v>
      </c>
      <c r="CG40" s="60">
        <f t="shared" si="47"/>
        <v>14956</v>
      </c>
      <c r="CH40" s="60">
        <f t="shared" si="47"/>
        <v>14956</v>
      </c>
      <c r="CI40" s="60">
        <f t="shared" si="47"/>
        <v>14956</v>
      </c>
      <c r="CJ40" s="60">
        <f t="shared" si="47"/>
        <v>14956</v>
      </c>
      <c r="CK40" s="60">
        <f t="shared" si="47"/>
        <v>14956</v>
      </c>
      <c r="CL40" s="30">
        <f t="shared" si="47"/>
        <v>14956</v>
      </c>
      <c r="CM40" s="30">
        <f t="shared" si="47"/>
        <v>14956</v>
      </c>
      <c r="CN40" s="30">
        <f t="shared" si="47"/>
        <v>15269</v>
      </c>
      <c r="CO40" s="30">
        <f t="shared" si="47"/>
        <v>15269</v>
      </c>
      <c r="CP40" s="30">
        <f t="shared" si="47"/>
        <v>15269</v>
      </c>
      <c r="CQ40" s="30">
        <f t="shared" si="47"/>
        <v>15269</v>
      </c>
      <c r="CR40" s="30">
        <f t="shared" si="47"/>
        <v>15269</v>
      </c>
      <c r="CS40" s="30">
        <f t="shared" si="47"/>
        <v>15269</v>
      </c>
      <c r="CT40" s="30">
        <f t="shared" si="47"/>
        <v>15269</v>
      </c>
      <c r="CU40" s="30">
        <f t="shared" si="47"/>
        <v>12920</v>
      </c>
      <c r="CV40" s="30">
        <f t="shared" si="47"/>
        <v>12920</v>
      </c>
      <c r="CW40" s="30">
        <f t="shared" si="47"/>
        <v>12920</v>
      </c>
      <c r="CX40" s="30">
        <f t="shared" si="47"/>
        <v>12920</v>
      </c>
      <c r="CY40" s="30">
        <f t="shared" si="47"/>
        <v>12920</v>
      </c>
      <c r="CZ40" s="30">
        <f t="shared" si="47"/>
        <v>12920</v>
      </c>
      <c r="DA40" s="30">
        <f t="shared" si="47"/>
        <v>12920</v>
      </c>
      <c r="DB40" s="30">
        <f t="shared" si="47"/>
        <v>12920</v>
      </c>
      <c r="DC40" s="30">
        <f t="shared" si="47"/>
        <v>15269</v>
      </c>
      <c r="DD40" s="30">
        <f t="shared" si="47"/>
        <v>15269</v>
      </c>
      <c r="DE40" s="30">
        <f t="shared" si="47"/>
        <v>15269</v>
      </c>
      <c r="DF40" s="30">
        <f t="shared" si="47"/>
        <v>15269</v>
      </c>
      <c r="DG40" s="30">
        <f t="shared" si="47"/>
        <v>15269</v>
      </c>
      <c r="DH40" s="30">
        <f t="shared" ref="DH40:FS40" si="48">ROUNDUP(DH18*0.87,)</f>
        <v>15269</v>
      </c>
      <c r="DI40" s="30">
        <f t="shared" si="48"/>
        <v>15269</v>
      </c>
      <c r="DJ40" s="30">
        <f t="shared" si="48"/>
        <v>15269</v>
      </c>
      <c r="DK40" s="30">
        <f t="shared" si="48"/>
        <v>15269</v>
      </c>
      <c r="DL40" s="30">
        <f t="shared" si="48"/>
        <v>15269</v>
      </c>
      <c r="DM40" s="30">
        <f t="shared" si="48"/>
        <v>15269</v>
      </c>
      <c r="DN40" s="30">
        <f t="shared" si="48"/>
        <v>15269</v>
      </c>
      <c r="DO40" s="30">
        <f t="shared" si="48"/>
        <v>15269</v>
      </c>
      <c r="DP40" s="30">
        <f t="shared" si="48"/>
        <v>15269</v>
      </c>
      <c r="DQ40" s="30">
        <f t="shared" si="48"/>
        <v>12528</v>
      </c>
      <c r="DR40" s="30">
        <f t="shared" si="48"/>
        <v>12528</v>
      </c>
      <c r="DS40" s="30">
        <f t="shared" si="48"/>
        <v>12528</v>
      </c>
      <c r="DT40" s="30">
        <f t="shared" si="48"/>
        <v>12528</v>
      </c>
      <c r="DU40" s="30">
        <f t="shared" si="48"/>
        <v>12920</v>
      </c>
      <c r="DV40" s="30">
        <f t="shared" si="48"/>
        <v>12920</v>
      </c>
      <c r="DW40" s="30">
        <f t="shared" si="48"/>
        <v>12528</v>
      </c>
      <c r="DX40" s="30">
        <f t="shared" si="48"/>
        <v>12528</v>
      </c>
      <c r="DY40" s="30">
        <f t="shared" si="48"/>
        <v>12528</v>
      </c>
      <c r="DZ40" s="30">
        <f t="shared" si="48"/>
        <v>12528</v>
      </c>
      <c r="EA40" s="30">
        <f t="shared" si="48"/>
        <v>12528</v>
      </c>
      <c r="EB40" s="30">
        <f t="shared" si="48"/>
        <v>12920</v>
      </c>
      <c r="EC40" s="30">
        <f t="shared" si="48"/>
        <v>12920</v>
      </c>
      <c r="ED40" s="30">
        <f t="shared" si="48"/>
        <v>12528</v>
      </c>
      <c r="EE40" s="30">
        <f t="shared" si="48"/>
        <v>12528</v>
      </c>
      <c r="EF40" s="30">
        <f t="shared" si="48"/>
        <v>12528</v>
      </c>
      <c r="EG40" s="30">
        <f t="shared" si="48"/>
        <v>12528</v>
      </c>
      <c r="EH40" s="30">
        <f t="shared" si="48"/>
        <v>12528</v>
      </c>
      <c r="EI40" s="30">
        <f t="shared" si="48"/>
        <v>12920</v>
      </c>
      <c r="EJ40" s="30">
        <f t="shared" si="48"/>
        <v>12920</v>
      </c>
      <c r="EK40" s="30">
        <f t="shared" si="48"/>
        <v>12528</v>
      </c>
      <c r="EL40" s="30">
        <f t="shared" si="48"/>
        <v>12528</v>
      </c>
      <c r="EM40" s="30">
        <f t="shared" si="48"/>
        <v>12528</v>
      </c>
      <c r="EN40" s="30">
        <f t="shared" si="48"/>
        <v>12528</v>
      </c>
      <c r="EO40" s="30">
        <f t="shared" si="48"/>
        <v>12528</v>
      </c>
      <c r="EP40" s="30">
        <f t="shared" si="48"/>
        <v>12920</v>
      </c>
      <c r="EQ40" s="30">
        <f t="shared" si="48"/>
        <v>12920</v>
      </c>
      <c r="ER40" s="30">
        <f t="shared" si="48"/>
        <v>12528</v>
      </c>
      <c r="ES40" s="30">
        <f t="shared" si="48"/>
        <v>12528</v>
      </c>
      <c r="ET40" s="30">
        <f t="shared" si="48"/>
        <v>12528</v>
      </c>
      <c r="EU40" s="30">
        <f t="shared" si="48"/>
        <v>12528</v>
      </c>
      <c r="EV40" s="30">
        <f t="shared" si="48"/>
        <v>12528</v>
      </c>
      <c r="EW40" s="30">
        <f t="shared" si="48"/>
        <v>12920</v>
      </c>
      <c r="EX40" s="30">
        <f t="shared" si="48"/>
        <v>12920</v>
      </c>
      <c r="EY40" s="30">
        <f t="shared" si="48"/>
        <v>12528</v>
      </c>
      <c r="EZ40" s="30">
        <f t="shared" si="48"/>
        <v>12528</v>
      </c>
      <c r="FA40" s="30">
        <f t="shared" si="48"/>
        <v>12528</v>
      </c>
      <c r="FB40" s="30">
        <f t="shared" si="48"/>
        <v>12528</v>
      </c>
      <c r="FC40" s="30">
        <f t="shared" si="48"/>
        <v>12528</v>
      </c>
      <c r="FD40" s="30">
        <f t="shared" si="48"/>
        <v>12920</v>
      </c>
      <c r="FE40" s="30">
        <f t="shared" si="48"/>
        <v>12920</v>
      </c>
      <c r="FF40" s="30">
        <f t="shared" si="48"/>
        <v>11745</v>
      </c>
      <c r="FG40" s="30">
        <f t="shared" si="48"/>
        <v>11745</v>
      </c>
      <c r="FH40" s="30">
        <f t="shared" si="48"/>
        <v>11745</v>
      </c>
      <c r="FI40" s="30">
        <f t="shared" si="48"/>
        <v>11745</v>
      </c>
      <c r="FJ40" s="30">
        <f t="shared" si="48"/>
        <v>11745</v>
      </c>
      <c r="FK40" s="30">
        <f t="shared" si="48"/>
        <v>11745</v>
      </c>
      <c r="FL40" s="30">
        <f t="shared" si="48"/>
        <v>11745</v>
      </c>
      <c r="FM40" s="30">
        <f t="shared" si="48"/>
        <v>11354</v>
      </c>
      <c r="FN40" s="30">
        <f t="shared" si="48"/>
        <v>11354</v>
      </c>
      <c r="FO40" s="30">
        <f t="shared" si="48"/>
        <v>11354</v>
      </c>
      <c r="FP40" s="30">
        <f t="shared" si="48"/>
        <v>11354</v>
      </c>
      <c r="FQ40" s="30">
        <f t="shared" si="48"/>
        <v>11354</v>
      </c>
      <c r="FR40" s="30">
        <f t="shared" si="48"/>
        <v>11745</v>
      </c>
      <c r="FS40" s="30">
        <f t="shared" si="48"/>
        <v>11745</v>
      </c>
      <c r="FT40" s="30">
        <f t="shared" ref="FT40:GR40" si="49">ROUNDUP(FT18*0.87,)</f>
        <v>11354</v>
      </c>
      <c r="FU40" s="30">
        <f t="shared" si="49"/>
        <v>11354</v>
      </c>
      <c r="FV40" s="30">
        <f t="shared" si="49"/>
        <v>11354</v>
      </c>
      <c r="FW40" s="30">
        <f t="shared" si="49"/>
        <v>11354</v>
      </c>
      <c r="FX40" s="30">
        <f t="shared" si="49"/>
        <v>11354</v>
      </c>
      <c r="FY40" s="30">
        <f t="shared" si="49"/>
        <v>11745</v>
      </c>
      <c r="FZ40" s="30">
        <f t="shared" si="49"/>
        <v>11745</v>
      </c>
      <c r="GA40" s="30">
        <f t="shared" si="49"/>
        <v>11354</v>
      </c>
      <c r="GB40" s="30">
        <f t="shared" si="49"/>
        <v>11354</v>
      </c>
      <c r="GC40" s="30">
        <f t="shared" si="49"/>
        <v>11354</v>
      </c>
      <c r="GD40" s="30">
        <f t="shared" si="49"/>
        <v>11354</v>
      </c>
      <c r="GE40" s="30">
        <f t="shared" si="49"/>
        <v>11354</v>
      </c>
      <c r="GF40" s="30">
        <f t="shared" si="49"/>
        <v>11745</v>
      </c>
      <c r="GG40" s="30">
        <f t="shared" si="49"/>
        <v>11745</v>
      </c>
      <c r="GH40" s="30">
        <f t="shared" si="49"/>
        <v>11745</v>
      </c>
      <c r="GI40" s="30">
        <f t="shared" si="49"/>
        <v>11745</v>
      </c>
      <c r="GJ40" s="30">
        <f t="shared" si="49"/>
        <v>11745</v>
      </c>
      <c r="GK40" s="30">
        <f t="shared" si="49"/>
        <v>11745</v>
      </c>
      <c r="GL40" s="30">
        <f t="shared" si="49"/>
        <v>11745</v>
      </c>
      <c r="GM40" s="30">
        <f t="shared" si="49"/>
        <v>11745</v>
      </c>
      <c r="GN40" s="30">
        <f t="shared" si="49"/>
        <v>11745</v>
      </c>
      <c r="GO40" s="30">
        <f t="shared" si="49"/>
        <v>11745</v>
      </c>
      <c r="GP40" s="30">
        <f t="shared" si="49"/>
        <v>11745</v>
      </c>
      <c r="GQ40" s="30">
        <f t="shared" si="49"/>
        <v>11745</v>
      </c>
      <c r="GR40" s="30">
        <f t="shared" si="49"/>
        <v>11745</v>
      </c>
    </row>
    <row r="41" spans="1:200" x14ac:dyDescent="0.2">
      <c r="A41" s="34" t="s">
        <v>18</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60"/>
      <c r="CH41" s="60"/>
      <c r="CI41" s="60"/>
      <c r="CJ41" s="60"/>
      <c r="CK41" s="6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row>
    <row r="42" spans="1:200" x14ac:dyDescent="0.2">
      <c r="A42" s="30">
        <v>1</v>
      </c>
      <c r="B42" s="30">
        <f t="shared" ref="B42:H42" si="50">ROUNDUP(B20*0.87,)</f>
        <v>13351</v>
      </c>
      <c r="C42" s="30">
        <f t="shared" si="50"/>
        <v>13351</v>
      </c>
      <c r="D42" s="30">
        <f t="shared" si="50"/>
        <v>13351</v>
      </c>
      <c r="E42" s="30">
        <f t="shared" si="50"/>
        <v>14525</v>
      </c>
      <c r="F42" s="30">
        <f t="shared" si="50"/>
        <v>15621</v>
      </c>
      <c r="G42" s="30">
        <f t="shared" si="50"/>
        <v>15073</v>
      </c>
      <c r="H42" s="30">
        <f t="shared" si="50"/>
        <v>12959</v>
      </c>
      <c r="I42" s="30">
        <f t="shared" ref="I42:AU42" si="51">ROUNDUP(I20*0.87,)</f>
        <v>12959</v>
      </c>
      <c r="J42" s="30">
        <f t="shared" si="51"/>
        <v>12959</v>
      </c>
      <c r="K42" s="30">
        <f t="shared" si="51"/>
        <v>12959</v>
      </c>
      <c r="L42" s="30">
        <f t="shared" si="51"/>
        <v>12959</v>
      </c>
      <c r="M42" s="30">
        <f t="shared" si="51"/>
        <v>12959</v>
      </c>
      <c r="N42" s="30">
        <f t="shared" si="51"/>
        <v>12959</v>
      </c>
      <c r="O42" s="30">
        <f t="shared" si="51"/>
        <v>12959</v>
      </c>
      <c r="P42" s="30">
        <f t="shared" si="51"/>
        <v>12959</v>
      </c>
      <c r="Q42" s="30">
        <f t="shared" si="51"/>
        <v>12959</v>
      </c>
      <c r="R42" s="30">
        <f t="shared" si="51"/>
        <v>11550</v>
      </c>
      <c r="S42" s="30">
        <f t="shared" si="51"/>
        <v>11550</v>
      </c>
      <c r="T42" s="30">
        <f t="shared" si="51"/>
        <v>11785</v>
      </c>
      <c r="U42" s="30">
        <f t="shared" si="51"/>
        <v>11785</v>
      </c>
      <c r="V42" s="30">
        <f t="shared" si="51"/>
        <v>11315</v>
      </c>
      <c r="W42" s="30">
        <f t="shared" si="51"/>
        <v>11315</v>
      </c>
      <c r="X42" s="30">
        <f t="shared" si="51"/>
        <v>11315</v>
      </c>
      <c r="Y42" s="30">
        <f t="shared" si="51"/>
        <v>11315</v>
      </c>
      <c r="Z42" s="30">
        <f t="shared" si="51"/>
        <v>11315</v>
      </c>
      <c r="AA42" s="30">
        <f t="shared" si="51"/>
        <v>11550</v>
      </c>
      <c r="AB42" s="30">
        <f t="shared" si="51"/>
        <v>11550</v>
      </c>
      <c r="AC42" s="30">
        <f t="shared" si="51"/>
        <v>11315</v>
      </c>
      <c r="AD42" s="30">
        <f t="shared" si="51"/>
        <v>11315</v>
      </c>
      <c r="AE42" s="30">
        <f t="shared" si="51"/>
        <v>11315</v>
      </c>
      <c r="AF42" s="30">
        <f t="shared" si="51"/>
        <v>11315</v>
      </c>
      <c r="AG42" s="30">
        <f t="shared" si="51"/>
        <v>11315</v>
      </c>
      <c r="AH42" s="30">
        <f t="shared" si="51"/>
        <v>11315</v>
      </c>
      <c r="AI42" s="30">
        <f t="shared" si="51"/>
        <v>11315</v>
      </c>
      <c r="AJ42" s="30">
        <f t="shared" si="51"/>
        <v>11315</v>
      </c>
      <c r="AK42" s="30">
        <f t="shared" si="51"/>
        <v>11315</v>
      </c>
      <c r="AL42" s="30">
        <f t="shared" si="51"/>
        <v>11315</v>
      </c>
      <c r="AM42" s="30">
        <f t="shared" si="51"/>
        <v>11315</v>
      </c>
      <c r="AN42" s="30">
        <f t="shared" si="51"/>
        <v>11315</v>
      </c>
      <c r="AO42" s="30">
        <f t="shared" si="51"/>
        <v>11550</v>
      </c>
      <c r="AP42" s="30">
        <f t="shared" si="51"/>
        <v>11550</v>
      </c>
      <c r="AQ42" s="30">
        <f t="shared" si="51"/>
        <v>11315</v>
      </c>
      <c r="AR42" s="30">
        <f t="shared" si="51"/>
        <v>11315</v>
      </c>
      <c r="AS42" s="30">
        <f t="shared" si="51"/>
        <v>11315</v>
      </c>
      <c r="AT42" s="30">
        <f t="shared" si="51"/>
        <v>11315</v>
      </c>
      <c r="AU42" s="30">
        <f t="shared" si="51"/>
        <v>12020</v>
      </c>
      <c r="AV42" s="30">
        <f t="shared" ref="AV42:DG42" si="52">ROUNDUP(AV20*0.87,)</f>
        <v>12020</v>
      </c>
      <c r="AW42" s="30">
        <f t="shared" si="52"/>
        <v>12020</v>
      </c>
      <c r="AX42" s="30">
        <f t="shared" si="52"/>
        <v>11550</v>
      </c>
      <c r="AY42" s="30">
        <f t="shared" si="52"/>
        <v>11550</v>
      </c>
      <c r="AZ42" s="30">
        <f t="shared" si="52"/>
        <v>11550</v>
      </c>
      <c r="BA42" s="30">
        <f t="shared" si="52"/>
        <v>11550</v>
      </c>
      <c r="BB42" s="30">
        <f t="shared" si="52"/>
        <v>11550</v>
      </c>
      <c r="BC42" s="30">
        <f t="shared" si="52"/>
        <v>11785</v>
      </c>
      <c r="BD42" s="30">
        <f t="shared" si="52"/>
        <v>11785</v>
      </c>
      <c r="BE42" s="30">
        <f t="shared" si="52"/>
        <v>11785</v>
      </c>
      <c r="BF42" s="30">
        <f t="shared" si="52"/>
        <v>11315</v>
      </c>
      <c r="BG42" s="30">
        <f t="shared" si="52"/>
        <v>11315</v>
      </c>
      <c r="BH42" s="30">
        <f t="shared" si="52"/>
        <v>11315</v>
      </c>
      <c r="BI42" s="30">
        <f t="shared" si="52"/>
        <v>11315</v>
      </c>
      <c r="BJ42" s="30">
        <f t="shared" si="52"/>
        <v>11315</v>
      </c>
      <c r="BK42" s="30">
        <f t="shared" si="52"/>
        <v>11315</v>
      </c>
      <c r="BL42" s="30">
        <f t="shared" si="52"/>
        <v>11315</v>
      </c>
      <c r="BM42" s="30">
        <f t="shared" si="52"/>
        <v>11315</v>
      </c>
      <c r="BN42" s="30">
        <f t="shared" si="52"/>
        <v>11315</v>
      </c>
      <c r="BO42" s="30">
        <f t="shared" si="52"/>
        <v>11315</v>
      </c>
      <c r="BP42" s="30">
        <f t="shared" si="52"/>
        <v>11315</v>
      </c>
      <c r="BQ42" s="30">
        <f t="shared" si="52"/>
        <v>11315</v>
      </c>
      <c r="BR42" s="30">
        <f t="shared" si="52"/>
        <v>11315</v>
      </c>
      <c r="BS42" s="30">
        <f t="shared" si="52"/>
        <v>11315</v>
      </c>
      <c r="BT42" s="30">
        <f t="shared" si="52"/>
        <v>11315</v>
      </c>
      <c r="BU42" s="30">
        <f t="shared" si="52"/>
        <v>11315</v>
      </c>
      <c r="BV42" s="30">
        <f t="shared" si="52"/>
        <v>11315</v>
      </c>
      <c r="BW42" s="30">
        <f t="shared" si="52"/>
        <v>11315</v>
      </c>
      <c r="BX42" s="30">
        <f t="shared" si="52"/>
        <v>11315</v>
      </c>
      <c r="BY42" s="30">
        <f t="shared" si="52"/>
        <v>11315</v>
      </c>
      <c r="BZ42" s="30">
        <f t="shared" si="52"/>
        <v>11315</v>
      </c>
      <c r="CA42" s="30">
        <f t="shared" si="52"/>
        <v>11550</v>
      </c>
      <c r="CB42" s="30">
        <f t="shared" si="52"/>
        <v>11550</v>
      </c>
      <c r="CC42" s="30">
        <f t="shared" si="52"/>
        <v>11550</v>
      </c>
      <c r="CD42" s="30">
        <f t="shared" si="52"/>
        <v>11550</v>
      </c>
      <c r="CE42" s="30">
        <f t="shared" si="52"/>
        <v>16013</v>
      </c>
      <c r="CF42" s="30">
        <f t="shared" si="52"/>
        <v>16013</v>
      </c>
      <c r="CG42" s="60">
        <f t="shared" si="52"/>
        <v>16013</v>
      </c>
      <c r="CH42" s="60">
        <f t="shared" si="52"/>
        <v>16013</v>
      </c>
      <c r="CI42" s="60">
        <f t="shared" si="52"/>
        <v>16013</v>
      </c>
      <c r="CJ42" s="60">
        <f t="shared" si="52"/>
        <v>16013</v>
      </c>
      <c r="CK42" s="60">
        <f t="shared" si="52"/>
        <v>16013</v>
      </c>
      <c r="CL42" s="30">
        <f t="shared" si="52"/>
        <v>16013</v>
      </c>
      <c r="CM42" s="30">
        <f t="shared" si="52"/>
        <v>16013</v>
      </c>
      <c r="CN42" s="30">
        <f t="shared" si="52"/>
        <v>16326</v>
      </c>
      <c r="CO42" s="30">
        <f t="shared" si="52"/>
        <v>16326</v>
      </c>
      <c r="CP42" s="30">
        <f t="shared" si="52"/>
        <v>16326</v>
      </c>
      <c r="CQ42" s="30">
        <f t="shared" si="52"/>
        <v>16326</v>
      </c>
      <c r="CR42" s="30">
        <f t="shared" si="52"/>
        <v>16326</v>
      </c>
      <c r="CS42" s="30">
        <f t="shared" si="52"/>
        <v>16326</v>
      </c>
      <c r="CT42" s="30">
        <f t="shared" si="52"/>
        <v>16326</v>
      </c>
      <c r="CU42" s="30">
        <f t="shared" si="52"/>
        <v>13977</v>
      </c>
      <c r="CV42" s="30">
        <f t="shared" si="52"/>
        <v>13977</v>
      </c>
      <c r="CW42" s="30">
        <f t="shared" si="52"/>
        <v>13977</v>
      </c>
      <c r="CX42" s="30">
        <f t="shared" si="52"/>
        <v>13977</v>
      </c>
      <c r="CY42" s="30">
        <f t="shared" si="52"/>
        <v>13977</v>
      </c>
      <c r="CZ42" s="30">
        <f t="shared" si="52"/>
        <v>13977</v>
      </c>
      <c r="DA42" s="30">
        <f t="shared" si="52"/>
        <v>13977</v>
      </c>
      <c r="DB42" s="30">
        <f t="shared" si="52"/>
        <v>13977</v>
      </c>
      <c r="DC42" s="30">
        <f t="shared" si="52"/>
        <v>16326</v>
      </c>
      <c r="DD42" s="30">
        <f t="shared" si="52"/>
        <v>16326</v>
      </c>
      <c r="DE42" s="30">
        <f t="shared" si="52"/>
        <v>16326</v>
      </c>
      <c r="DF42" s="30">
        <f t="shared" si="52"/>
        <v>16326</v>
      </c>
      <c r="DG42" s="30">
        <f t="shared" si="52"/>
        <v>16326</v>
      </c>
      <c r="DH42" s="30">
        <f t="shared" ref="DH42:FS42" si="53">ROUNDUP(DH20*0.87,)</f>
        <v>16326</v>
      </c>
      <c r="DI42" s="30">
        <f t="shared" si="53"/>
        <v>16326</v>
      </c>
      <c r="DJ42" s="30">
        <f t="shared" si="53"/>
        <v>16326</v>
      </c>
      <c r="DK42" s="30">
        <f t="shared" si="53"/>
        <v>16326</v>
      </c>
      <c r="DL42" s="30">
        <f t="shared" si="53"/>
        <v>16326</v>
      </c>
      <c r="DM42" s="30">
        <f t="shared" si="53"/>
        <v>16326</v>
      </c>
      <c r="DN42" s="30">
        <f t="shared" si="53"/>
        <v>16326</v>
      </c>
      <c r="DO42" s="30">
        <f t="shared" si="53"/>
        <v>16326</v>
      </c>
      <c r="DP42" s="30">
        <f t="shared" si="53"/>
        <v>16326</v>
      </c>
      <c r="DQ42" s="30">
        <f t="shared" si="53"/>
        <v>13586</v>
      </c>
      <c r="DR42" s="30">
        <f t="shared" si="53"/>
        <v>13586</v>
      </c>
      <c r="DS42" s="30">
        <f t="shared" si="53"/>
        <v>13586</v>
      </c>
      <c r="DT42" s="30">
        <f t="shared" si="53"/>
        <v>13586</v>
      </c>
      <c r="DU42" s="30">
        <f t="shared" si="53"/>
        <v>13977</v>
      </c>
      <c r="DV42" s="30">
        <f t="shared" si="53"/>
        <v>13977</v>
      </c>
      <c r="DW42" s="30">
        <f t="shared" si="53"/>
        <v>13586</v>
      </c>
      <c r="DX42" s="30">
        <f t="shared" si="53"/>
        <v>13586</v>
      </c>
      <c r="DY42" s="30">
        <f t="shared" si="53"/>
        <v>13586</v>
      </c>
      <c r="DZ42" s="30">
        <f t="shared" si="53"/>
        <v>13586</v>
      </c>
      <c r="EA42" s="30">
        <f t="shared" si="53"/>
        <v>13586</v>
      </c>
      <c r="EB42" s="30">
        <f t="shared" si="53"/>
        <v>13977</v>
      </c>
      <c r="EC42" s="30">
        <f t="shared" si="53"/>
        <v>13977</v>
      </c>
      <c r="ED42" s="30">
        <f t="shared" si="53"/>
        <v>13586</v>
      </c>
      <c r="EE42" s="30">
        <f t="shared" si="53"/>
        <v>13586</v>
      </c>
      <c r="EF42" s="30">
        <f t="shared" si="53"/>
        <v>13586</v>
      </c>
      <c r="EG42" s="30">
        <f t="shared" si="53"/>
        <v>13586</v>
      </c>
      <c r="EH42" s="30">
        <f t="shared" si="53"/>
        <v>13586</v>
      </c>
      <c r="EI42" s="30">
        <f t="shared" si="53"/>
        <v>13977</v>
      </c>
      <c r="EJ42" s="30">
        <f t="shared" si="53"/>
        <v>13977</v>
      </c>
      <c r="EK42" s="30">
        <f t="shared" si="53"/>
        <v>13586</v>
      </c>
      <c r="EL42" s="30">
        <f t="shared" si="53"/>
        <v>13586</v>
      </c>
      <c r="EM42" s="30">
        <f t="shared" si="53"/>
        <v>13586</v>
      </c>
      <c r="EN42" s="30">
        <f t="shared" si="53"/>
        <v>13586</v>
      </c>
      <c r="EO42" s="30">
        <f t="shared" si="53"/>
        <v>13586</v>
      </c>
      <c r="EP42" s="30">
        <f t="shared" si="53"/>
        <v>13977</v>
      </c>
      <c r="EQ42" s="30">
        <f t="shared" si="53"/>
        <v>13977</v>
      </c>
      <c r="ER42" s="30">
        <f t="shared" si="53"/>
        <v>13586</v>
      </c>
      <c r="ES42" s="30">
        <f t="shared" si="53"/>
        <v>13586</v>
      </c>
      <c r="ET42" s="30">
        <f t="shared" si="53"/>
        <v>13586</v>
      </c>
      <c r="EU42" s="30">
        <f t="shared" si="53"/>
        <v>13586</v>
      </c>
      <c r="EV42" s="30">
        <f t="shared" si="53"/>
        <v>13586</v>
      </c>
      <c r="EW42" s="30">
        <f t="shared" si="53"/>
        <v>13977</v>
      </c>
      <c r="EX42" s="30">
        <f t="shared" si="53"/>
        <v>13977</v>
      </c>
      <c r="EY42" s="30">
        <f t="shared" si="53"/>
        <v>13586</v>
      </c>
      <c r="EZ42" s="30">
        <f t="shared" si="53"/>
        <v>13586</v>
      </c>
      <c r="FA42" s="30">
        <f t="shared" si="53"/>
        <v>13586</v>
      </c>
      <c r="FB42" s="30">
        <f t="shared" si="53"/>
        <v>13586</v>
      </c>
      <c r="FC42" s="30">
        <f t="shared" si="53"/>
        <v>13586</v>
      </c>
      <c r="FD42" s="30">
        <f t="shared" si="53"/>
        <v>13977</v>
      </c>
      <c r="FE42" s="30">
        <f t="shared" si="53"/>
        <v>13977</v>
      </c>
      <c r="FF42" s="30">
        <f t="shared" si="53"/>
        <v>12803</v>
      </c>
      <c r="FG42" s="30">
        <f t="shared" si="53"/>
        <v>12803</v>
      </c>
      <c r="FH42" s="30">
        <f t="shared" si="53"/>
        <v>12803</v>
      </c>
      <c r="FI42" s="30">
        <f t="shared" si="53"/>
        <v>12803</v>
      </c>
      <c r="FJ42" s="30">
        <f t="shared" si="53"/>
        <v>12803</v>
      </c>
      <c r="FK42" s="30">
        <f t="shared" si="53"/>
        <v>12803</v>
      </c>
      <c r="FL42" s="30">
        <f t="shared" si="53"/>
        <v>12803</v>
      </c>
      <c r="FM42" s="30">
        <f t="shared" si="53"/>
        <v>12411</v>
      </c>
      <c r="FN42" s="30">
        <f t="shared" si="53"/>
        <v>12411</v>
      </c>
      <c r="FO42" s="30">
        <f t="shared" si="53"/>
        <v>12411</v>
      </c>
      <c r="FP42" s="30">
        <f t="shared" si="53"/>
        <v>12411</v>
      </c>
      <c r="FQ42" s="30">
        <f t="shared" si="53"/>
        <v>12411</v>
      </c>
      <c r="FR42" s="30">
        <f t="shared" si="53"/>
        <v>12803</v>
      </c>
      <c r="FS42" s="30">
        <f t="shared" si="53"/>
        <v>12803</v>
      </c>
      <c r="FT42" s="30">
        <f t="shared" ref="FT42:GR42" si="54">ROUNDUP(FT20*0.87,)</f>
        <v>12411</v>
      </c>
      <c r="FU42" s="30">
        <f t="shared" si="54"/>
        <v>12411</v>
      </c>
      <c r="FV42" s="30">
        <f t="shared" si="54"/>
        <v>12411</v>
      </c>
      <c r="FW42" s="30">
        <f t="shared" si="54"/>
        <v>12411</v>
      </c>
      <c r="FX42" s="30">
        <f t="shared" si="54"/>
        <v>12411</v>
      </c>
      <c r="FY42" s="30">
        <f t="shared" si="54"/>
        <v>12803</v>
      </c>
      <c r="FZ42" s="30">
        <f t="shared" si="54"/>
        <v>12803</v>
      </c>
      <c r="GA42" s="30">
        <f t="shared" si="54"/>
        <v>12411</v>
      </c>
      <c r="GB42" s="30">
        <f t="shared" si="54"/>
        <v>12411</v>
      </c>
      <c r="GC42" s="30">
        <f t="shared" si="54"/>
        <v>12411</v>
      </c>
      <c r="GD42" s="30">
        <f t="shared" si="54"/>
        <v>12411</v>
      </c>
      <c r="GE42" s="30">
        <f t="shared" si="54"/>
        <v>12411</v>
      </c>
      <c r="GF42" s="30">
        <f t="shared" si="54"/>
        <v>12803</v>
      </c>
      <c r="GG42" s="30">
        <f t="shared" si="54"/>
        <v>12803</v>
      </c>
      <c r="GH42" s="30">
        <f t="shared" si="54"/>
        <v>12803</v>
      </c>
      <c r="GI42" s="30">
        <f t="shared" si="54"/>
        <v>12803</v>
      </c>
      <c r="GJ42" s="30">
        <f t="shared" si="54"/>
        <v>12803</v>
      </c>
      <c r="GK42" s="30">
        <f t="shared" si="54"/>
        <v>12803</v>
      </c>
      <c r="GL42" s="30">
        <f t="shared" si="54"/>
        <v>12803</v>
      </c>
      <c r="GM42" s="30">
        <f t="shared" si="54"/>
        <v>12803</v>
      </c>
      <c r="GN42" s="30">
        <f t="shared" si="54"/>
        <v>12803</v>
      </c>
      <c r="GO42" s="30">
        <f t="shared" si="54"/>
        <v>12803</v>
      </c>
      <c r="GP42" s="30">
        <f t="shared" si="54"/>
        <v>12803</v>
      </c>
      <c r="GQ42" s="30">
        <f t="shared" si="54"/>
        <v>12803</v>
      </c>
      <c r="GR42" s="30">
        <f t="shared" si="54"/>
        <v>12803</v>
      </c>
    </row>
    <row r="43" spans="1:200" x14ac:dyDescent="0.2">
      <c r="A43" s="10">
        <v>2</v>
      </c>
      <c r="B43" s="30">
        <f t="shared" ref="B43:H43" si="55">ROUNDUP(B21*0.87,)</f>
        <v>14799</v>
      </c>
      <c r="C43" s="30">
        <f t="shared" si="55"/>
        <v>14799</v>
      </c>
      <c r="D43" s="30">
        <f t="shared" si="55"/>
        <v>14799</v>
      </c>
      <c r="E43" s="30">
        <f t="shared" si="55"/>
        <v>15974</v>
      </c>
      <c r="F43" s="30">
        <f t="shared" si="55"/>
        <v>17070</v>
      </c>
      <c r="G43" s="30">
        <f t="shared" si="55"/>
        <v>16522</v>
      </c>
      <c r="H43" s="30">
        <f t="shared" si="55"/>
        <v>14408</v>
      </c>
      <c r="I43" s="30">
        <f t="shared" ref="I43:AU43" si="56">ROUNDUP(I21*0.87,)</f>
        <v>14408</v>
      </c>
      <c r="J43" s="30">
        <f t="shared" si="56"/>
        <v>14408</v>
      </c>
      <c r="K43" s="30">
        <f t="shared" si="56"/>
        <v>14408</v>
      </c>
      <c r="L43" s="30">
        <f t="shared" si="56"/>
        <v>14408</v>
      </c>
      <c r="M43" s="30">
        <f t="shared" si="56"/>
        <v>14408</v>
      </c>
      <c r="N43" s="30">
        <f t="shared" si="56"/>
        <v>14408</v>
      </c>
      <c r="O43" s="30">
        <f t="shared" si="56"/>
        <v>14408</v>
      </c>
      <c r="P43" s="30">
        <f t="shared" si="56"/>
        <v>14408</v>
      </c>
      <c r="Q43" s="30">
        <f t="shared" si="56"/>
        <v>14408</v>
      </c>
      <c r="R43" s="30">
        <f t="shared" si="56"/>
        <v>12842</v>
      </c>
      <c r="S43" s="30">
        <f t="shared" si="56"/>
        <v>12842</v>
      </c>
      <c r="T43" s="30">
        <f t="shared" si="56"/>
        <v>13077</v>
      </c>
      <c r="U43" s="30">
        <f t="shared" si="56"/>
        <v>13077</v>
      </c>
      <c r="V43" s="30">
        <f t="shared" si="56"/>
        <v>12607</v>
      </c>
      <c r="W43" s="30">
        <f t="shared" si="56"/>
        <v>12607</v>
      </c>
      <c r="X43" s="30">
        <f t="shared" si="56"/>
        <v>12607</v>
      </c>
      <c r="Y43" s="30">
        <f t="shared" si="56"/>
        <v>12607</v>
      </c>
      <c r="Z43" s="30">
        <f t="shared" si="56"/>
        <v>12607</v>
      </c>
      <c r="AA43" s="30">
        <f t="shared" si="56"/>
        <v>12842</v>
      </c>
      <c r="AB43" s="30">
        <f t="shared" si="56"/>
        <v>12842</v>
      </c>
      <c r="AC43" s="30">
        <f t="shared" si="56"/>
        <v>12607</v>
      </c>
      <c r="AD43" s="30">
        <f t="shared" si="56"/>
        <v>12607</v>
      </c>
      <c r="AE43" s="30">
        <f t="shared" si="56"/>
        <v>12607</v>
      </c>
      <c r="AF43" s="30">
        <f t="shared" si="56"/>
        <v>12607</v>
      </c>
      <c r="AG43" s="30">
        <f t="shared" si="56"/>
        <v>12607</v>
      </c>
      <c r="AH43" s="30">
        <f t="shared" si="56"/>
        <v>12607</v>
      </c>
      <c r="AI43" s="30">
        <f t="shared" si="56"/>
        <v>12607</v>
      </c>
      <c r="AJ43" s="30">
        <f t="shared" si="56"/>
        <v>12607</v>
      </c>
      <c r="AK43" s="30">
        <f t="shared" si="56"/>
        <v>12607</v>
      </c>
      <c r="AL43" s="30">
        <f t="shared" si="56"/>
        <v>12607</v>
      </c>
      <c r="AM43" s="30">
        <f t="shared" si="56"/>
        <v>12607</v>
      </c>
      <c r="AN43" s="30">
        <f t="shared" si="56"/>
        <v>12607</v>
      </c>
      <c r="AO43" s="30">
        <f t="shared" si="56"/>
        <v>12842</v>
      </c>
      <c r="AP43" s="30">
        <f t="shared" si="56"/>
        <v>12842</v>
      </c>
      <c r="AQ43" s="30">
        <f t="shared" si="56"/>
        <v>12607</v>
      </c>
      <c r="AR43" s="30">
        <f t="shared" si="56"/>
        <v>12607</v>
      </c>
      <c r="AS43" s="30">
        <f t="shared" si="56"/>
        <v>12607</v>
      </c>
      <c r="AT43" s="30">
        <f t="shared" si="56"/>
        <v>12607</v>
      </c>
      <c r="AU43" s="30">
        <f t="shared" si="56"/>
        <v>13311</v>
      </c>
      <c r="AV43" s="30">
        <f t="shared" ref="AV43:DG43" si="57">ROUNDUP(AV21*0.87,)</f>
        <v>13311</v>
      </c>
      <c r="AW43" s="30">
        <f t="shared" si="57"/>
        <v>13311</v>
      </c>
      <c r="AX43" s="30">
        <f t="shared" si="57"/>
        <v>12842</v>
      </c>
      <c r="AY43" s="30">
        <f t="shared" si="57"/>
        <v>12842</v>
      </c>
      <c r="AZ43" s="30">
        <f t="shared" si="57"/>
        <v>12842</v>
      </c>
      <c r="BA43" s="30">
        <f t="shared" si="57"/>
        <v>12842</v>
      </c>
      <c r="BB43" s="30">
        <f t="shared" si="57"/>
        <v>12842</v>
      </c>
      <c r="BC43" s="30">
        <f t="shared" si="57"/>
        <v>13077</v>
      </c>
      <c r="BD43" s="30">
        <f t="shared" si="57"/>
        <v>13077</v>
      </c>
      <c r="BE43" s="30">
        <f t="shared" si="57"/>
        <v>13077</v>
      </c>
      <c r="BF43" s="30">
        <f t="shared" si="57"/>
        <v>12607</v>
      </c>
      <c r="BG43" s="30">
        <f t="shared" si="57"/>
        <v>12607</v>
      </c>
      <c r="BH43" s="30">
        <f t="shared" si="57"/>
        <v>12607</v>
      </c>
      <c r="BI43" s="30">
        <f t="shared" si="57"/>
        <v>12607</v>
      </c>
      <c r="BJ43" s="30">
        <f t="shared" si="57"/>
        <v>12607</v>
      </c>
      <c r="BK43" s="30">
        <f t="shared" si="57"/>
        <v>12607</v>
      </c>
      <c r="BL43" s="30">
        <f t="shared" si="57"/>
        <v>12607</v>
      </c>
      <c r="BM43" s="30">
        <f t="shared" si="57"/>
        <v>12607</v>
      </c>
      <c r="BN43" s="30">
        <f t="shared" si="57"/>
        <v>12607</v>
      </c>
      <c r="BO43" s="30">
        <f t="shared" si="57"/>
        <v>12607</v>
      </c>
      <c r="BP43" s="30">
        <f t="shared" si="57"/>
        <v>12607</v>
      </c>
      <c r="BQ43" s="30">
        <f t="shared" si="57"/>
        <v>12607</v>
      </c>
      <c r="BR43" s="30">
        <f t="shared" si="57"/>
        <v>12607</v>
      </c>
      <c r="BS43" s="30">
        <f t="shared" si="57"/>
        <v>12607</v>
      </c>
      <c r="BT43" s="30">
        <f t="shared" si="57"/>
        <v>12607</v>
      </c>
      <c r="BU43" s="30">
        <f t="shared" si="57"/>
        <v>12607</v>
      </c>
      <c r="BV43" s="30">
        <f t="shared" si="57"/>
        <v>12607</v>
      </c>
      <c r="BW43" s="30">
        <f t="shared" si="57"/>
        <v>12607</v>
      </c>
      <c r="BX43" s="30">
        <f t="shared" si="57"/>
        <v>12607</v>
      </c>
      <c r="BY43" s="30">
        <f t="shared" si="57"/>
        <v>12607</v>
      </c>
      <c r="BZ43" s="30">
        <f t="shared" si="57"/>
        <v>12607</v>
      </c>
      <c r="CA43" s="30">
        <f t="shared" si="57"/>
        <v>12842</v>
      </c>
      <c r="CB43" s="30">
        <f t="shared" si="57"/>
        <v>12842</v>
      </c>
      <c r="CC43" s="30">
        <f t="shared" si="57"/>
        <v>12842</v>
      </c>
      <c r="CD43" s="30">
        <f t="shared" si="57"/>
        <v>12842</v>
      </c>
      <c r="CE43" s="30">
        <f t="shared" si="57"/>
        <v>17305</v>
      </c>
      <c r="CF43" s="30">
        <f t="shared" si="57"/>
        <v>17305</v>
      </c>
      <c r="CG43" s="60">
        <f t="shared" si="57"/>
        <v>17305</v>
      </c>
      <c r="CH43" s="60">
        <f t="shared" si="57"/>
        <v>17305</v>
      </c>
      <c r="CI43" s="60">
        <f t="shared" si="57"/>
        <v>17305</v>
      </c>
      <c r="CJ43" s="60">
        <f t="shared" si="57"/>
        <v>17305</v>
      </c>
      <c r="CK43" s="60">
        <f t="shared" si="57"/>
        <v>17305</v>
      </c>
      <c r="CL43" s="30">
        <f t="shared" si="57"/>
        <v>17305</v>
      </c>
      <c r="CM43" s="30">
        <f t="shared" si="57"/>
        <v>17305</v>
      </c>
      <c r="CN43" s="30">
        <f t="shared" si="57"/>
        <v>17618</v>
      </c>
      <c r="CO43" s="30">
        <f t="shared" si="57"/>
        <v>17618</v>
      </c>
      <c r="CP43" s="30">
        <f t="shared" si="57"/>
        <v>17618</v>
      </c>
      <c r="CQ43" s="30">
        <f t="shared" si="57"/>
        <v>17618</v>
      </c>
      <c r="CR43" s="30">
        <f t="shared" si="57"/>
        <v>17618</v>
      </c>
      <c r="CS43" s="30">
        <f t="shared" si="57"/>
        <v>17618</v>
      </c>
      <c r="CT43" s="30">
        <f t="shared" si="57"/>
        <v>17618</v>
      </c>
      <c r="CU43" s="30">
        <f t="shared" si="57"/>
        <v>15269</v>
      </c>
      <c r="CV43" s="30">
        <f t="shared" si="57"/>
        <v>15269</v>
      </c>
      <c r="CW43" s="30">
        <f t="shared" si="57"/>
        <v>15269</v>
      </c>
      <c r="CX43" s="30">
        <f t="shared" si="57"/>
        <v>15269</v>
      </c>
      <c r="CY43" s="30">
        <f t="shared" si="57"/>
        <v>15269</v>
      </c>
      <c r="CZ43" s="30">
        <f t="shared" si="57"/>
        <v>15269</v>
      </c>
      <c r="DA43" s="30">
        <f t="shared" si="57"/>
        <v>15269</v>
      </c>
      <c r="DB43" s="30">
        <f t="shared" si="57"/>
        <v>15269</v>
      </c>
      <c r="DC43" s="30">
        <f t="shared" si="57"/>
        <v>17618</v>
      </c>
      <c r="DD43" s="30">
        <f t="shared" si="57"/>
        <v>17618</v>
      </c>
      <c r="DE43" s="30">
        <f t="shared" si="57"/>
        <v>17618</v>
      </c>
      <c r="DF43" s="30">
        <f t="shared" si="57"/>
        <v>17618</v>
      </c>
      <c r="DG43" s="30">
        <f t="shared" si="57"/>
        <v>17618</v>
      </c>
      <c r="DH43" s="30">
        <f t="shared" ref="DH43:FS43" si="58">ROUNDUP(DH21*0.87,)</f>
        <v>17618</v>
      </c>
      <c r="DI43" s="30">
        <f t="shared" si="58"/>
        <v>17618</v>
      </c>
      <c r="DJ43" s="30">
        <f t="shared" si="58"/>
        <v>17618</v>
      </c>
      <c r="DK43" s="30">
        <f t="shared" si="58"/>
        <v>17618</v>
      </c>
      <c r="DL43" s="30">
        <f t="shared" si="58"/>
        <v>17618</v>
      </c>
      <c r="DM43" s="30">
        <f t="shared" si="58"/>
        <v>17618</v>
      </c>
      <c r="DN43" s="30">
        <f t="shared" si="58"/>
        <v>17618</v>
      </c>
      <c r="DO43" s="30">
        <f t="shared" si="58"/>
        <v>17618</v>
      </c>
      <c r="DP43" s="30">
        <f t="shared" si="58"/>
        <v>17618</v>
      </c>
      <c r="DQ43" s="30">
        <f t="shared" si="58"/>
        <v>14877</v>
      </c>
      <c r="DR43" s="30">
        <f t="shared" si="58"/>
        <v>14877</v>
      </c>
      <c r="DS43" s="30">
        <f t="shared" si="58"/>
        <v>14877</v>
      </c>
      <c r="DT43" s="30">
        <f t="shared" si="58"/>
        <v>14877</v>
      </c>
      <c r="DU43" s="30">
        <f t="shared" si="58"/>
        <v>15269</v>
      </c>
      <c r="DV43" s="30">
        <f t="shared" si="58"/>
        <v>15269</v>
      </c>
      <c r="DW43" s="30">
        <f t="shared" si="58"/>
        <v>14877</v>
      </c>
      <c r="DX43" s="30">
        <f t="shared" si="58"/>
        <v>14877</v>
      </c>
      <c r="DY43" s="30">
        <f t="shared" si="58"/>
        <v>14877</v>
      </c>
      <c r="DZ43" s="30">
        <f t="shared" si="58"/>
        <v>14877</v>
      </c>
      <c r="EA43" s="30">
        <f t="shared" si="58"/>
        <v>14877</v>
      </c>
      <c r="EB43" s="30">
        <f t="shared" si="58"/>
        <v>15269</v>
      </c>
      <c r="EC43" s="30">
        <f t="shared" si="58"/>
        <v>15269</v>
      </c>
      <c r="ED43" s="30">
        <f t="shared" si="58"/>
        <v>14877</v>
      </c>
      <c r="EE43" s="30">
        <f t="shared" si="58"/>
        <v>14877</v>
      </c>
      <c r="EF43" s="30">
        <f t="shared" si="58"/>
        <v>14877</v>
      </c>
      <c r="EG43" s="30">
        <f t="shared" si="58"/>
        <v>14877</v>
      </c>
      <c r="EH43" s="30">
        <f t="shared" si="58"/>
        <v>14877</v>
      </c>
      <c r="EI43" s="30">
        <f t="shared" si="58"/>
        <v>15269</v>
      </c>
      <c r="EJ43" s="30">
        <f t="shared" si="58"/>
        <v>15269</v>
      </c>
      <c r="EK43" s="30">
        <f t="shared" si="58"/>
        <v>14877</v>
      </c>
      <c r="EL43" s="30">
        <f t="shared" si="58"/>
        <v>14877</v>
      </c>
      <c r="EM43" s="30">
        <f t="shared" si="58"/>
        <v>14877</v>
      </c>
      <c r="EN43" s="30">
        <f t="shared" si="58"/>
        <v>14877</v>
      </c>
      <c r="EO43" s="30">
        <f t="shared" si="58"/>
        <v>14877</v>
      </c>
      <c r="EP43" s="30">
        <f t="shared" si="58"/>
        <v>15269</v>
      </c>
      <c r="EQ43" s="30">
        <f t="shared" si="58"/>
        <v>15269</v>
      </c>
      <c r="ER43" s="30">
        <f t="shared" si="58"/>
        <v>14877</v>
      </c>
      <c r="ES43" s="30">
        <f t="shared" si="58"/>
        <v>14877</v>
      </c>
      <c r="ET43" s="30">
        <f t="shared" si="58"/>
        <v>14877</v>
      </c>
      <c r="EU43" s="30">
        <f t="shared" si="58"/>
        <v>14877</v>
      </c>
      <c r="EV43" s="30">
        <f t="shared" si="58"/>
        <v>14877</v>
      </c>
      <c r="EW43" s="30">
        <f t="shared" si="58"/>
        <v>15269</v>
      </c>
      <c r="EX43" s="30">
        <f t="shared" si="58"/>
        <v>15269</v>
      </c>
      <c r="EY43" s="30">
        <f t="shared" si="58"/>
        <v>14877</v>
      </c>
      <c r="EZ43" s="30">
        <f t="shared" si="58"/>
        <v>14877</v>
      </c>
      <c r="FA43" s="30">
        <f t="shared" si="58"/>
        <v>14877</v>
      </c>
      <c r="FB43" s="30">
        <f t="shared" si="58"/>
        <v>14877</v>
      </c>
      <c r="FC43" s="30">
        <f t="shared" si="58"/>
        <v>14877</v>
      </c>
      <c r="FD43" s="30">
        <f t="shared" si="58"/>
        <v>15269</v>
      </c>
      <c r="FE43" s="30">
        <f t="shared" si="58"/>
        <v>15269</v>
      </c>
      <c r="FF43" s="30">
        <f t="shared" si="58"/>
        <v>14094</v>
      </c>
      <c r="FG43" s="30">
        <f t="shared" si="58"/>
        <v>14094</v>
      </c>
      <c r="FH43" s="30">
        <f t="shared" si="58"/>
        <v>14094</v>
      </c>
      <c r="FI43" s="30">
        <f t="shared" si="58"/>
        <v>14094</v>
      </c>
      <c r="FJ43" s="30">
        <f t="shared" si="58"/>
        <v>14094</v>
      </c>
      <c r="FK43" s="30">
        <f t="shared" si="58"/>
        <v>14094</v>
      </c>
      <c r="FL43" s="30">
        <f t="shared" si="58"/>
        <v>14094</v>
      </c>
      <c r="FM43" s="30">
        <f t="shared" si="58"/>
        <v>13703</v>
      </c>
      <c r="FN43" s="30">
        <f t="shared" si="58"/>
        <v>13703</v>
      </c>
      <c r="FO43" s="30">
        <f t="shared" si="58"/>
        <v>13703</v>
      </c>
      <c r="FP43" s="30">
        <f t="shared" si="58"/>
        <v>13703</v>
      </c>
      <c r="FQ43" s="30">
        <f t="shared" si="58"/>
        <v>13703</v>
      </c>
      <c r="FR43" s="30">
        <f t="shared" si="58"/>
        <v>14094</v>
      </c>
      <c r="FS43" s="30">
        <f t="shared" si="58"/>
        <v>14094</v>
      </c>
      <c r="FT43" s="30">
        <f t="shared" ref="FT43:GR43" si="59">ROUNDUP(FT21*0.87,)</f>
        <v>13703</v>
      </c>
      <c r="FU43" s="30">
        <f t="shared" si="59"/>
        <v>13703</v>
      </c>
      <c r="FV43" s="30">
        <f t="shared" si="59"/>
        <v>13703</v>
      </c>
      <c r="FW43" s="30">
        <f t="shared" si="59"/>
        <v>13703</v>
      </c>
      <c r="FX43" s="30">
        <f t="shared" si="59"/>
        <v>13703</v>
      </c>
      <c r="FY43" s="30">
        <f t="shared" si="59"/>
        <v>14094</v>
      </c>
      <c r="FZ43" s="30">
        <f t="shared" si="59"/>
        <v>14094</v>
      </c>
      <c r="GA43" s="30">
        <f t="shared" si="59"/>
        <v>13703</v>
      </c>
      <c r="GB43" s="30">
        <f t="shared" si="59"/>
        <v>13703</v>
      </c>
      <c r="GC43" s="30">
        <f t="shared" si="59"/>
        <v>13703</v>
      </c>
      <c r="GD43" s="30">
        <f t="shared" si="59"/>
        <v>13703</v>
      </c>
      <c r="GE43" s="30">
        <f t="shared" si="59"/>
        <v>13703</v>
      </c>
      <c r="GF43" s="30">
        <f t="shared" si="59"/>
        <v>14094</v>
      </c>
      <c r="GG43" s="30">
        <f t="shared" si="59"/>
        <v>14094</v>
      </c>
      <c r="GH43" s="30">
        <f t="shared" si="59"/>
        <v>14094</v>
      </c>
      <c r="GI43" s="30">
        <f t="shared" si="59"/>
        <v>14094</v>
      </c>
      <c r="GJ43" s="30">
        <f t="shared" si="59"/>
        <v>14094</v>
      </c>
      <c r="GK43" s="30">
        <f t="shared" si="59"/>
        <v>14094</v>
      </c>
      <c r="GL43" s="30">
        <f t="shared" si="59"/>
        <v>14094</v>
      </c>
      <c r="GM43" s="30">
        <f t="shared" si="59"/>
        <v>14094</v>
      </c>
      <c r="GN43" s="30">
        <f t="shared" si="59"/>
        <v>14094</v>
      </c>
      <c r="GO43" s="30">
        <f t="shared" si="59"/>
        <v>14094</v>
      </c>
      <c r="GP43" s="30">
        <f t="shared" si="59"/>
        <v>14094</v>
      </c>
      <c r="GQ43" s="30">
        <f t="shared" si="59"/>
        <v>14094</v>
      </c>
      <c r="GR43" s="30">
        <f t="shared" si="59"/>
        <v>14094</v>
      </c>
    </row>
    <row r="44" spans="1:200" x14ac:dyDescent="0.2">
      <c r="A44" s="16" t="s">
        <v>19</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60"/>
      <c r="CH44" s="60"/>
      <c r="CI44" s="60"/>
      <c r="CJ44" s="60"/>
      <c r="CK44" s="6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row>
    <row r="45" spans="1:200" x14ac:dyDescent="0.2">
      <c r="A45" s="17" t="s">
        <v>10</v>
      </c>
      <c r="B45" s="30">
        <f t="shared" ref="B45:H45" si="60">ROUNDUP(B23*0.87,)</f>
        <v>49760</v>
      </c>
      <c r="C45" s="30">
        <f t="shared" si="60"/>
        <v>49760</v>
      </c>
      <c r="D45" s="30">
        <f t="shared" si="60"/>
        <v>49760</v>
      </c>
      <c r="E45" s="30">
        <f t="shared" si="60"/>
        <v>50935</v>
      </c>
      <c r="F45" s="30">
        <f t="shared" si="60"/>
        <v>52031</v>
      </c>
      <c r="G45" s="30">
        <f t="shared" si="60"/>
        <v>51483</v>
      </c>
      <c r="H45" s="30">
        <f t="shared" si="60"/>
        <v>49369</v>
      </c>
      <c r="I45" s="30">
        <f t="shared" ref="I45:AU45" si="61">ROUNDUP(I23*0.87,)</f>
        <v>49369</v>
      </c>
      <c r="J45" s="30">
        <f t="shared" si="61"/>
        <v>49369</v>
      </c>
      <c r="K45" s="30">
        <f t="shared" si="61"/>
        <v>49369</v>
      </c>
      <c r="L45" s="30">
        <f t="shared" si="61"/>
        <v>49369</v>
      </c>
      <c r="M45" s="30">
        <f t="shared" si="61"/>
        <v>49369</v>
      </c>
      <c r="N45" s="30">
        <f t="shared" si="61"/>
        <v>49369</v>
      </c>
      <c r="O45" s="30">
        <f t="shared" si="61"/>
        <v>49369</v>
      </c>
      <c r="P45" s="30">
        <f t="shared" si="61"/>
        <v>49369</v>
      </c>
      <c r="Q45" s="30">
        <f t="shared" si="61"/>
        <v>49369</v>
      </c>
      <c r="R45" s="30">
        <f t="shared" si="61"/>
        <v>44044</v>
      </c>
      <c r="S45" s="30">
        <f t="shared" si="61"/>
        <v>44044</v>
      </c>
      <c r="T45" s="30">
        <f t="shared" si="61"/>
        <v>44279</v>
      </c>
      <c r="U45" s="30">
        <f t="shared" si="61"/>
        <v>44279</v>
      </c>
      <c r="V45" s="30">
        <f t="shared" si="61"/>
        <v>43809</v>
      </c>
      <c r="W45" s="30">
        <f t="shared" si="61"/>
        <v>43809</v>
      </c>
      <c r="X45" s="30">
        <f t="shared" si="61"/>
        <v>43809</v>
      </c>
      <c r="Y45" s="30">
        <f t="shared" si="61"/>
        <v>43809</v>
      </c>
      <c r="Z45" s="30">
        <f t="shared" si="61"/>
        <v>43809</v>
      </c>
      <c r="AA45" s="30">
        <f t="shared" si="61"/>
        <v>44044</v>
      </c>
      <c r="AB45" s="30">
        <f t="shared" si="61"/>
        <v>44044</v>
      </c>
      <c r="AC45" s="30">
        <f t="shared" si="61"/>
        <v>43809</v>
      </c>
      <c r="AD45" s="30">
        <f t="shared" si="61"/>
        <v>43809</v>
      </c>
      <c r="AE45" s="30">
        <f t="shared" si="61"/>
        <v>43809</v>
      </c>
      <c r="AF45" s="30">
        <f t="shared" si="61"/>
        <v>43809</v>
      </c>
      <c r="AG45" s="30">
        <f t="shared" si="61"/>
        <v>43809</v>
      </c>
      <c r="AH45" s="30">
        <f t="shared" si="61"/>
        <v>43809</v>
      </c>
      <c r="AI45" s="30">
        <f t="shared" si="61"/>
        <v>43809</v>
      </c>
      <c r="AJ45" s="30">
        <f t="shared" si="61"/>
        <v>43809</v>
      </c>
      <c r="AK45" s="30">
        <f t="shared" si="61"/>
        <v>43809</v>
      </c>
      <c r="AL45" s="30">
        <f t="shared" si="61"/>
        <v>43809</v>
      </c>
      <c r="AM45" s="30">
        <f t="shared" si="61"/>
        <v>43809</v>
      </c>
      <c r="AN45" s="30">
        <f t="shared" si="61"/>
        <v>43809</v>
      </c>
      <c r="AO45" s="30">
        <f t="shared" si="61"/>
        <v>44044</v>
      </c>
      <c r="AP45" s="30">
        <f t="shared" si="61"/>
        <v>44044</v>
      </c>
      <c r="AQ45" s="30">
        <f t="shared" si="61"/>
        <v>43809</v>
      </c>
      <c r="AR45" s="30">
        <f t="shared" si="61"/>
        <v>43809</v>
      </c>
      <c r="AS45" s="30">
        <f t="shared" si="61"/>
        <v>43809</v>
      </c>
      <c r="AT45" s="30">
        <f t="shared" si="61"/>
        <v>43809</v>
      </c>
      <c r="AU45" s="30">
        <f t="shared" si="61"/>
        <v>44514</v>
      </c>
      <c r="AV45" s="30">
        <f t="shared" ref="AV45:DG45" si="62">ROUNDUP(AV23*0.87,)</f>
        <v>44514</v>
      </c>
      <c r="AW45" s="30">
        <f t="shared" si="62"/>
        <v>44514</v>
      </c>
      <c r="AX45" s="30">
        <f t="shared" si="62"/>
        <v>44044</v>
      </c>
      <c r="AY45" s="30">
        <f t="shared" si="62"/>
        <v>44044</v>
      </c>
      <c r="AZ45" s="30">
        <f t="shared" si="62"/>
        <v>44044</v>
      </c>
      <c r="BA45" s="30">
        <f t="shared" si="62"/>
        <v>44044</v>
      </c>
      <c r="BB45" s="30">
        <f t="shared" si="62"/>
        <v>44044</v>
      </c>
      <c r="BC45" s="30">
        <f t="shared" si="62"/>
        <v>44279</v>
      </c>
      <c r="BD45" s="30">
        <f t="shared" si="62"/>
        <v>44279</v>
      </c>
      <c r="BE45" s="30">
        <f t="shared" si="62"/>
        <v>44279</v>
      </c>
      <c r="BF45" s="30">
        <f t="shared" si="62"/>
        <v>43809</v>
      </c>
      <c r="BG45" s="30">
        <f t="shared" si="62"/>
        <v>43809</v>
      </c>
      <c r="BH45" s="30">
        <f t="shared" si="62"/>
        <v>43809</v>
      </c>
      <c r="BI45" s="30">
        <f t="shared" si="62"/>
        <v>43809</v>
      </c>
      <c r="BJ45" s="30">
        <f t="shared" si="62"/>
        <v>43809</v>
      </c>
      <c r="BK45" s="30">
        <f t="shared" si="62"/>
        <v>43809</v>
      </c>
      <c r="BL45" s="30">
        <f t="shared" si="62"/>
        <v>43809</v>
      </c>
      <c r="BM45" s="30">
        <f t="shared" si="62"/>
        <v>43809</v>
      </c>
      <c r="BN45" s="30">
        <f t="shared" si="62"/>
        <v>43809</v>
      </c>
      <c r="BO45" s="30">
        <f t="shared" si="62"/>
        <v>43809</v>
      </c>
      <c r="BP45" s="30">
        <f t="shared" si="62"/>
        <v>43809</v>
      </c>
      <c r="BQ45" s="30">
        <f t="shared" si="62"/>
        <v>43809</v>
      </c>
      <c r="BR45" s="30">
        <f t="shared" si="62"/>
        <v>43809</v>
      </c>
      <c r="BS45" s="30">
        <f t="shared" si="62"/>
        <v>43809</v>
      </c>
      <c r="BT45" s="30">
        <f t="shared" si="62"/>
        <v>43809</v>
      </c>
      <c r="BU45" s="30">
        <f t="shared" si="62"/>
        <v>43809</v>
      </c>
      <c r="BV45" s="30">
        <f t="shared" si="62"/>
        <v>43809</v>
      </c>
      <c r="BW45" s="30">
        <f t="shared" si="62"/>
        <v>43809</v>
      </c>
      <c r="BX45" s="30">
        <f t="shared" si="62"/>
        <v>43809</v>
      </c>
      <c r="BY45" s="30">
        <f t="shared" si="62"/>
        <v>43809</v>
      </c>
      <c r="BZ45" s="30">
        <f t="shared" si="62"/>
        <v>43809</v>
      </c>
      <c r="CA45" s="30">
        <f t="shared" si="62"/>
        <v>44044</v>
      </c>
      <c r="CB45" s="30">
        <f t="shared" si="62"/>
        <v>44044</v>
      </c>
      <c r="CC45" s="30">
        <f t="shared" si="62"/>
        <v>44044</v>
      </c>
      <c r="CD45" s="30">
        <f t="shared" si="62"/>
        <v>44044</v>
      </c>
      <c r="CE45" s="30">
        <f t="shared" si="62"/>
        <v>71214</v>
      </c>
      <c r="CF45" s="30">
        <f t="shared" si="62"/>
        <v>71214</v>
      </c>
      <c r="CG45" s="60">
        <f t="shared" si="62"/>
        <v>71214</v>
      </c>
      <c r="CH45" s="60">
        <f t="shared" si="62"/>
        <v>71214</v>
      </c>
      <c r="CI45" s="60">
        <f t="shared" si="62"/>
        <v>71214</v>
      </c>
      <c r="CJ45" s="60">
        <f t="shared" si="62"/>
        <v>71214</v>
      </c>
      <c r="CK45" s="60">
        <f t="shared" si="62"/>
        <v>71214</v>
      </c>
      <c r="CL45" s="30">
        <f t="shared" si="62"/>
        <v>68865</v>
      </c>
      <c r="CM45" s="30">
        <f t="shared" si="62"/>
        <v>68865</v>
      </c>
      <c r="CN45" s="30">
        <f t="shared" si="62"/>
        <v>69179</v>
      </c>
      <c r="CO45" s="30">
        <f t="shared" si="62"/>
        <v>48821</v>
      </c>
      <c r="CP45" s="30">
        <f t="shared" si="62"/>
        <v>48821</v>
      </c>
      <c r="CQ45" s="30">
        <f t="shared" si="62"/>
        <v>48821</v>
      </c>
      <c r="CR45" s="30">
        <f t="shared" si="62"/>
        <v>48821</v>
      </c>
      <c r="CS45" s="30">
        <f t="shared" si="62"/>
        <v>48821</v>
      </c>
      <c r="CT45" s="30">
        <f t="shared" si="62"/>
        <v>48821</v>
      </c>
      <c r="CU45" s="30">
        <f t="shared" si="62"/>
        <v>46472</v>
      </c>
      <c r="CV45" s="30">
        <f t="shared" si="62"/>
        <v>46472</v>
      </c>
      <c r="CW45" s="30">
        <f t="shared" si="62"/>
        <v>46472</v>
      </c>
      <c r="CX45" s="30">
        <f t="shared" si="62"/>
        <v>46472</v>
      </c>
      <c r="CY45" s="30">
        <f t="shared" si="62"/>
        <v>46472</v>
      </c>
      <c r="CZ45" s="30">
        <f t="shared" si="62"/>
        <v>46472</v>
      </c>
      <c r="DA45" s="30">
        <f t="shared" si="62"/>
        <v>46472</v>
      </c>
      <c r="DB45" s="30">
        <f t="shared" si="62"/>
        <v>46472</v>
      </c>
      <c r="DC45" s="30">
        <f t="shared" si="62"/>
        <v>48821</v>
      </c>
      <c r="DD45" s="30">
        <f t="shared" si="62"/>
        <v>48821</v>
      </c>
      <c r="DE45" s="30">
        <f t="shared" si="62"/>
        <v>48821</v>
      </c>
      <c r="DF45" s="30">
        <f t="shared" si="62"/>
        <v>48821</v>
      </c>
      <c r="DG45" s="30">
        <f t="shared" si="62"/>
        <v>48821</v>
      </c>
      <c r="DH45" s="30">
        <f t="shared" ref="DH45:FS45" si="63">ROUNDUP(DH23*0.87,)</f>
        <v>48821</v>
      </c>
      <c r="DI45" s="30">
        <f t="shared" si="63"/>
        <v>48821</v>
      </c>
      <c r="DJ45" s="30">
        <f t="shared" si="63"/>
        <v>48821</v>
      </c>
      <c r="DK45" s="30">
        <f t="shared" si="63"/>
        <v>48821</v>
      </c>
      <c r="DL45" s="30">
        <f t="shared" si="63"/>
        <v>48821</v>
      </c>
      <c r="DM45" s="30">
        <f t="shared" si="63"/>
        <v>48821</v>
      </c>
      <c r="DN45" s="30">
        <f t="shared" si="63"/>
        <v>48821</v>
      </c>
      <c r="DO45" s="30">
        <f t="shared" si="63"/>
        <v>48821</v>
      </c>
      <c r="DP45" s="30">
        <f t="shared" si="63"/>
        <v>48821</v>
      </c>
      <c r="DQ45" s="30">
        <f t="shared" si="63"/>
        <v>46080</v>
      </c>
      <c r="DR45" s="30">
        <f t="shared" si="63"/>
        <v>46080</v>
      </c>
      <c r="DS45" s="30">
        <f t="shared" si="63"/>
        <v>46080</v>
      </c>
      <c r="DT45" s="30">
        <f t="shared" si="63"/>
        <v>46080</v>
      </c>
      <c r="DU45" s="30">
        <f t="shared" si="63"/>
        <v>46472</v>
      </c>
      <c r="DV45" s="30">
        <f t="shared" si="63"/>
        <v>46472</v>
      </c>
      <c r="DW45" s="30">
        <f t="shared" si="63"/>
        <v>46080</v>
      </c>
      <c r="DX45" s="30">
        <f t="shared" si="63"/>
        <v>46080</v>
      </c>
      <c r="DY45" s="30">
        <f t="shared" si="63"/>
        <v>46080</v>
      </c>
      <c r="DZ45" s="30">
        <f t="shared" si="63"/>
        <v>46080</v>
      </c>
      <c r="EA45" s="30">
        <f t="shared" si="63"/>
        <v>46080</v>
      </c>
      <c r="EB45" s="30">
        <f t="shared" si="63"/>
        <v>46472</v>
      </c>
      <c r="EC45" s="30">
        <f t="shared" si="63"/>
        <v>46472</v>
      </c>
      <c r="ED45" s="30">
        <f t="shared" si="63"/>
        <v>46080</v>
      </c>
      <c r="EE45" s="30">
        <f t="shared" si="63"/>
        <v>46080</v>
      </c>
      <c r="EF45" s="30">
        <f t="shared" si="63"/>
        <v>46080</v>
      </c>
      <c r="EG45" s="30">
        <f t="shared" si="63"/>
        <v>46080</v>
      </c>
      <c r="EH45" s="30">
        <f t="shared" si="63"/>
        <v>46080</v>
      </c>
      <c r="EI45" s="30">
        <f t="shared" si="63"/>
        <v>46472</v>
      </c>
      <c r="EJ45" s="30">
        <f t="shared" si="63"/>
        <v>46472</v>
      </c>
      <c r="EK45" s="30">
        <f t="shared" si="63"/>
        <v>46080</v>
      </c>
      <c r="EL45" s="30">
        <f t="shared" si="63"/>
        <v>46080</v>
      </c>
      <c r="EM45" s="30">
        <f t="shared" si="63"/>
        <v>46080</v>
      </c>
      <c r="EN45" s="30">
        <f t="shared" si="63"/>
        <v>46080</v>
      </c>
      <c r="EO45" s="30">
        <f t="shared" si="63"/>
        <v>46080</v>
      </c>
      <c r="EP45" s="30">
        <f t="shared" si="63"/>
        <v>46472</v>
      </c>
      <c r="EQ45" s="30">
        <f t="shared" si="63"/>
        <v>46472</v>
      </c>
      <c r="ER45" s="30">
        <f t="shared" si="63"/>
        <v>46080</v>
      </c>
      <c r="ES45" s="30">
        <f t="shared" si="63"/>
        <v>46080</v>
      </c>
      <c r="ET45" s="30">
        <f t="shared" si="63"/>
        <v>46080</v>
      </c>
      <c r="EU45" s="30">
        <f t="shared" si="63"/>
        <v>46080</v>
      </c>
      <c r="EV45" s="30">
        <f t="shared" si="63"/>
        <v>46080</v>
      </c>
      <c r="EW45" s="30">
        <f t="shared" si="63"/>
        <v>46472</v>
      </c>
      <c r="EX45" s="30">
        <f t="shared" si="63"/>
        <v>46472</v>
      </c>
      <c r="EY45" s="30">
        <f t="shared" si="63"/>
        <v>46080</v>
      </c>
      <c r="EZ45" s="30">
        <f t="shared" si="63"/>
        <v>46080</v>
      </c>
      <c r="FA45" s="30">
        <f t="shared" si="63"/>
        <v>46080</v>
      </c>
      <c r="FB45" s="30">
        <f t="shared" si="63"/>
        <v>46080</v>
      </c>
      <c r="FC45" s="30">
        <f t="shared" si="63"/>
        <v>46080</v>
      </c>
      <c r="FD45" s="30">
        <f t="shared" si="63"/>
        <v>46472</v>
      </c>
      <c r="FE45" s="30">
        <f t="shared" si="63"/>
        <v>46472</v>
      </c>
      <c r="FF45" s="30">
        <f t="shared" si="63"/>
        <v>45297</v>
      </c>
      <c r="FG45" s="30">
        <f t="shared" si="63"/>
        <v>45297</v>
      </c>
      <c r="FH45" s="30">
        <f t="shared" si="63"/>
        <v>45297</v>
      </c>
      <c r="FI45" s="30">
        <f t="shared" si="63"/>
        <v>45297</v>
      </c>
      <c r="FJ45" s="30">
        <f t="shared" si="63"/>
        <v>45297</v>
      </c>
      <c r="FK45" s="30">
        <f t="shared" si="63"/>
        <v>45297</v>
      </c>
      <c r="FL45" s="30">
        <f t="shared" si="63"/>
        <v>45297</v>
      </c>
      <c r="FM45" s="30">
        <f t="shared" si="63"/>
        <v>44906</v>
      </c>
      <c r="FN45" s="30">
        <f t="shared" si="63"/>
        <v>44906</v>
      </c>
      <c r="FO45" s="30">
        <f t="shared" si="63"/>
        <v>44906</v>
      </c>
      <c r="FP45" s="30">
        <f t="shared" si="63"/>
        <v>44906</v>
      </c>
      <c r="FQ45" s="30">
        <f t="shared" si="63"/>
        <v>44906</v>
      </c>
      <c r="FR45" s="30">
        <f t="shared" si="63"/>
        <v>45297</v>
      </c>
      <c r="FS45" s="30">
        <f t="shared" si="63"/>
        <v>45297</v>
      </c>
      <c r="FT45" s="30">
        <f t="shared" ref="FT45:GR45" si="64">ROUNDUP(FT23*0.87,)</f>
        <v>44906</v>
      </c>
      <c r="FU45" s="30">
        <f t="shared" si="64"/>
        <v>44906</v>
      </c>
      <c r="FV45" s="30">
        <f t="shared" si="64"/>
        <v>44906</v>
      </c>
      <c r="FW45" s="30">
        <f t="shared" si="64"/>
        <v>44906</v>
      </c>
      <c r="FX45" s="30">
        <f t="shared" si="64"/>
        <v>44906</v>
      </c>
      <c r="FY45" s="30">
        <f t="shared" si="64"/>
        <v>45297</v>
      </c>
      <c r="FZ45" s="30">
        <f t="shared" si="64"/>
        <v>45297</v>
      </c>
      <c r="GA45" s="30">
        <f t="shared" si="64"/>
        <v>44906</v>
      </c>
      <c r="GB45" s="30">
        <f t="shared" si="64"/>
        <v>44906</v>
      </c>
      <c r="GC45" s="30">
        <f t="shared" si="64"/>
        <v>44906</v>
      </c>
      <c r="GD45" s="30">
        <f t="shared" si="64"/>
        <v>44906</v>
      </c>
      <c r="GE45" s="30">
        <f t="shared" si="64"/>
        <v>44906</v>
      </c>
      <c r="GF45" s="30">
        <f t="shared" si="64"/>
        <v>45297</v>
      </c>
      <c r="GG45" s="30">
        <f t="shared" si="64"/>
        <v>45297</v>
      </c>
      <c r="GH45" s="30">
        <f t="shared" si="64"/>
        <v>45297</v>
      </c>
      <c r="GI45" s="30">
        <f t="shared" si="64"/>
        <v>45297</v>
      </c>
      <c r="GJ45" s="30">
        <f t="shared" si="64"/>
        <v>45297</v>
      </c>
      <c r="GK45" s="30">
        <f t="shared" si="64"/>
        <v>45297</v>
      </c>
      <c r="GL45" s="30">
        <f t="shared" si="64"/>
        <v>45297</v>
      </c>
      <c r="GM45" s="30">
        <f t="shared" si="64"/>
        <v>45297</v>
      </c>
      <c r="GN45" s="30">
        <f t="shared" si="64"/>
        <v>45297</v>
      </c>
      <c r="GO45" s="30">
        <f t="shared" si="64"/>
        <v>45297</v>
      </c>
      <c r="GP45" s="30">
        <f t="shared" si="64"/>
        <v>45297</v>
      </c>
      <c r="GQ45" s="30">
        <f t="shared" si="64"/>
        <v>45297</v>
      </c>
      <c r="GR45" s="30">
        <f t="shared" si="64"/>
        <v>45297</v>
      </c>
    </row>
    <row r="46" spans="1:200" hidden="1" x14ac:dyDescent="0.2">
      <c r="A46" s="16" t="s">
        <v>11</v>
      </c>
    </row>
    <row r="47" spans="1:200" hidden="1" x14ac:dyDescent="0.2">
      <c r="A47" s="17" t="s">
        <v>12</v>
      </c>
    </row>
    <row r="48" spans="1:200"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21</v>
      </c>
    </row>
    <row r="53" spans="1:1" ht="11.45" customHeight="1" x14ac:dyDescent="0.2">
      <c r="A53" s="19" t="s">
        <v>23</v>
      </c>
    </row>
    <row r="54" spans="1:1" ht="11.45" customHeight="1" x14ac:dyDescent="0.2">
      <c r="A54" s="19" t="s">
        <v>24</v>
      </c>
    </row>
    <row r="55" spans="1:1" ht="11.45" customHeight="1" x14ac:dyDescent="0.2">
      <c r="A55" s="20" t="s">
        <v>25</v>
      </c>
    </row>
    <row r="56" spans="1:1" ht="11.45" customHeight="1" x14ac:dyDescent="0.2"/>
    <row r="57" spans="1:1" x14ac:dyDescent="0.2">
      <c r="A57" s="21" t="s">
        <v>45</v>
      </c>
    </row>
    <row r="58" spans="1:1" x14ac:dyDescent="0.2">
      <c r="A58" s="22" t="s">
        <v>46</v>
      </c>
    </row>
    <row r="59" spans="1:1" x14ac:dyDescent="0.2">
      <c r="A59" s="23"/>
    </row>
    <row r="60" spans="1:1" x14ac:dyDescent="0.2">
      <c r="A60" s="24" t="s">
        <v>26</v>
      </c>
    </row>
    <row r="61" spans="1:1" ht="48" x14ac:dyDescent="0.2">
      <c r="A61" s="25" t="s">
        <v>47</v>
      </c>
    </row>
    <row r="63" spans="1:1" x14ac:dyDescent="0.2">
      <c r="A63" s="21" t="s">
        <v>41</v>
      </c>
    </row>
    <row r="64" spans="1:1" ht="15.75" x14ac:dyDescent="0.25">
      <c r="A64" s="57"/>
    </row>
    <row r="65" spans="1:1" x14ac:dyDescent="0.2">
      <c r="A65" s="62" t="s">
        <v>43</v>
      </c>
    </row>
  </sheetData>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BZ50"/>
  <sheetViews>
    <sheetView workbookViewId="0">
      <selection activeCell="D30" sqref="D30"/>
    </sheetView>
  </sheetViews>
  <sheetFormatPr defaultColWidth="8.7109375" defaultRowHeight="15" x14ac:dyDescent="0.25"/>
  <cols>
    <col min="1" max="1" width="78.28515625" style="63" customWidth="1"/>
    <col min="2" max="78" width="7.85546875" style="63" customWidth="1"/>
    <col min="79" max="16384" width="8.7109375" style="63"/>
  </cols>
  <sheetData>
    <row r="1" spans="1:78" x14ac:dyDescent="0.25">
      <c r="A1" s="243" t="s">
        <v>33</v>
      </c>
    </row>
    <row r="2" spans="1:78" x14ac:dyDescent="0.25">
      <c r="A2" s="244" t="s">
        <v>34</v>
      </c>
    </row>
    <row r="3" spans="1:78" hidden="1" x14ac:dyDescent="0.25">
      <c r="A3" s="245" t="s">
        <v>35</v>
      </c>
    </row>
    <row r="4" spans="1:78" ht="17.25" hidden="1" customHeight="1" x14ac:dyDescent="0.25">
      <c r="A4" s="246" t="s">
        <v>56</v>
      </c>
      <c r="B4" s="218">
        <v>46097</v>
      </c>
      <c r="C4" s="218">
        <v>46098</v>
      </c>
      <c r="D4" s="218">
        <v>46099</v>
      </c>
      <c r="E4" s="218">
        <v>46100</v>
      </c>
      <c r="F4" s="218">
        <v>46101</v>
      </c>
      <c r="G4" s="218">
        <v>46102</v>
      </c>
      <c r="H4" s="218">
        <v>46103</v>
      </c>
      <c r="I4" s="218">
        <v>46104</v>
      </c>
      <c r="J4" s="218">
        <v>46105</v>
      </c>
      <c r="K4" s="218">
        <v>46106</v>
      </c>
      <c r="L4" s="218">
        <v>46107</v>
      </c>
      <c r="M4" s="218">
        <v>46108</v>
      </c>
      <c r="N4" s="218">
        <v>46109</v>
      </c>
      <c r="O4" s="218">
        <v>46110</v>
      </c>
      <c r="P4" s="218">
        <v>46111</v>
      </c>
      <c r="Q4" s="218">
        <v>46112</v>
      </c>
      <c r="R4" s="218">
        <v>46113</v>
      </c>
      <c r="S4" s="218">
        <v>46114</v>
      </c>
      <c r="T4" s="218">
        <v>46115</v>
      </c>
      <c r="U4" s="218">
        <v>46116</v>
      </c>
      <c r="V4" s="218">
        <v>46117</v>
      </c>
      <c r="W4" s="218">
        <v>46118</v>
      </c>
      <c r="X4" s="218">
        <v>46119</v>
      </c>
      <c r="Y4" s="218">
        <v>46120</v>
      </c>
      <c r="Z4" s="218">
        <v>46121</v>
      </c>
      <c r="AA4" s="218">
        <v>46122</v>
      </c>
      <c r="AB4" s="218">
        <v>46123</v>
      </c>
      <c r="AC4" s="218">
        <v>46124</v>
      </c>
      <c r="AD4" s="218">
        <v>46125</v>
      </c>
      <c r="AE4" s="218">
        <v>46126</v>
      </c>
      <c r="AF4" s="218">
        <v>46127</v>
      </c>
      <c r="AG4" s="218">
        <v>46128</v>
      </c>
      <c r="AH4" s="218">
        <v>46129</v>
      </c>
      <c r="AI4" s="218">
        <v>46130</v>
      </c>
      <c r="AJ4" s="218">
        <v>46131</v>
      </c>
      <c r="AK4" s="218">
        <v>46132</v>
      </c>
      <c r="AL4" s="218">
        <v>46133</v>
      </c>
      <c r="AM4" s="218">
        <v>46134</v>
      </c>
      <c r="AN4" s="218">
        <v>46135</v>
      </c>
      <c r="AO4" s="218">
        <v>46136</v>
      </c>
      <c r="AP4" s="218">
        <v>46137</v>
      </c>
      <c r="AQ4" s="218">
        <v>46138</v>
      </c>
      <c r="AR4" s="218">
        <v>46139</v>
      </c>
      <c r="AS4" s="218">
        <v>46140</v>
      </c>
      <c r="AT4" s="218">
        <v>46141</v>
      </c>
      <c r="AU4" s="218">
        <v>46142</v>
      </c>
      <c r="AV4" s="218">
        <v>46143</v>
      </c>
      <c r="AW4" s="218">
        <v>46144</v>
      </c>
      <c r="AX4" s="218">
        <v>46145</v>
      </c>
      <c r="AY4" s="218">
        <v>46146</v>
      </c>
      <c r="AZ4" s="218">
        <v>46147</v>
      </c>
      <c r="BA4" s="218">
        <v>46148</v>
      </c>
      <c r="BB4" s="218">
        <v>46149</v>
      </c>
      <c r="BC4" s="218">
        <v>46150</v>
      </c>
      <c r="BD4" s="218">
        <v>46151</v>
      </c>
      <c r="BE4" s="218">
        <v>46152</v>
      </c>
      <c r="BF4" s="218">
        <v>46153</v>
      </c>
      <c r="BG4" s="218">
        <v>46154</v>
      </c>
      <c r="BH4" s="218">
        <v>46155</v>
      </c>
      <c r="BI4" s="218">
        <v>46156</v>
      </c>
      <c r="BJ4" s="218">
        <v>46157</v>
      </c>
      <c r="BK4" s="218">
        <v>46158</v>
      </c>
      <c r="BL4" s="218">
        <v>46159</v>
      </c>
      <c r="BM4" s="218">
        <v>46160</v>
      </c>
      <c r="BN4" s="218">
        <v>46161</v>
      </c>
      <c r="BO4" s="218">
        <v>46162</v>
      </c>
      <c r="BP4" s="218">
        <v>46163</v>
      </c>
      <c r="BQ4" s="218">
        <v>46164</v>
      </c>
      <c r="BR4" s="218">
        <v>46165</v>
      </c>
      <c r="BS4" s="218">
        <v>46166</v>
      </c>
      <c r="BT4" s="218">
        <v>46167</v>
      </c>
      <c r="BU4" s="218">
        <v>46168</v>
      </c>
      <c r="BV4" s="218">
        <v>46169</v>
      </c>
      <c r="BW4" s="218">
        <v>46170</v>
      </c>
      <c r="BX4" s="218">
        <v>46171</v>
      </c>
      <c r="BY4" s="218">
        <v>46172</v>
      </c>
      <c r="BZ4" s="218">
        <v>46173</v>
      </c>
    </row>
    <row r="5" spans="1:78" hidden="1" x14ac:dyDescent="0.25">
      <c r="A5" s="66" t="s">
        <v>4</v>
      </c>
      <c r="B5" s="67"/>
    </row>
    <row r="6" spans="1:78" hidden="1" x14ac:dyDescent="0.25">
      <c r="A6" s="66">
        <v>1</v>
      </c>
      <c r="B6" s="87">
        <f>BRIGHT!B6</f>
        <v>7695</v>
      </c>
      <c r="C6" s="87">
        <f>BRIGHT!C6</f>
        <v>7695</v>
      </c>
      <c r="D6" s="87">
        <f>BRIGHT!D6</f>
        <v>7695</v>
      </c>
      <c r="E6" s="87">
        <f>BRIGHT!E6</f>
        <v>9045</v>
      </c>
      <c r="F6" s="87">
        <f>BRIGHT!F6</f>
        <v>10305</v>
      </c>
      <c r="G6" s="87">
        <f>BRIGHT!G6</f>
        <v>9675</v>
      </c>
      <c r="H6" s="87">
        <f>BRIGHT!H6</f>
        <v>7245</v>
      </c>
      <c r="I6" s="87">
        <f>BRIGHT!I6</f>
        <v>7245</v>
      </c>
      <c r="J6" s="87">
        <f>BRIGHT!J6</f>
        <v>7245</v>
      </c>
      <c r="K6" s="87">
        <f>BRIGHT!K6</f>
        <v>7245</v>
      </c>
      <c r="L6" s="87">
        <f>BRIGHT!L6</f>
        <v>7245</v>
      </c>
      <c r="M6" s="87">
        <f>BRIGHT!M6</f>
        <v>7245</v>
      </c>
      <c r="N6" s="87">
        <f>BRIGHT!N6</f>
        <v>7245</v>
      </c>
      <c r="O6" s="87">
        <f>BRIGHT!O6</f>
        <v>7245</v>
      </c>
      <c r="P6" s="87">
        <f>BRIGHT!P6</f>
        <v>7245</v>
      </c>
      <c r="Q6" s="87">
        <f>BRIGHT!Q6</f>
        <v>7245</v>
      </c>
      <c r="R6" s="87">
        <f>BRIGHT!R6</f>
        <v>5625</v>
      </c>
      <c r="S6" s="87">
        <f>BRIGHT!S6</f>
        <v>5625</v>
      </c>
      <c r="T6" s="87">
        <f>BRIGHT!T6</f>
        <v>5895</v>
      </c>
      <c r="U6" s="87">
        <f>BRIGHT!U6</f>
        <v>5895</v>
      </c>
      <c r="V6" s="87">
        <f>BRIGHT!V6</f>
        <v>5355</v>
      </c>
      <c r="W6" s="87">
        <f>BRIGHT!W6</f>
        <v>5355</v>
      </c>
      <c r="X6" s="87">
        <f>BRIGHT!X6</f>
        <v>5355</v>
      </c>
      <c r="Y6" s="87">
        <f>BRIGHT!Y6</f>
        <v>5355</v>
      </c>
      <c r="Z6" s="87">
        <f>BRIGHT!Z6</f>
        <v>5355</v>
      </c>
      <c r="AA6" s="87">
        <f>BRIGHT!AA6</f>
        <v>5625</v>
      </c>
      <c r="AB6" s="87">
        <f>BRIGHT!AB6</f>
        <v>5625</v>
      </c>
      <c r="AC6" s="87">
        <f>BRIGHT!AC6</f>
        <v>5355</v>
      </c>
      <c r="AD6" s="87">
        <f>BRIGHT!AD6</f>
        <v>5355</v>
      </c>
      <c r="AE6" s="87">
        <f>BRIGHT!AE6</f>
        <v>5355</v>
      </c>
      <c r="AF6" s="87">
        <f>BRIGHT!AF6</f>
        <v>5355</v>
      </c>
      <c r="AG6" s="87">
        <f>BRIGHT!AG6</f>
        <v>5355</v>
      </c>
      <c r="AH6" s="87">
        <f>BRIGHT!AH6</f>
        <v>5355</v>
      </c>
      <c r="AI6" s="87">
        <f>BRIGHT!AI6</f>
        <v>5355</v>
      </c>
      <c r="AJ6" s="87">
        <f>BRIGHT!AJ6</f>
        <v>5355</v>
      </c>
      <c r="AK6" s="87">
        <f>BRIGHT!AK6</f>
        <v>5355</v>
      </c>
      <c r="AL6" s="87">
        <f>BRIGHT!AL6</f>
        <v>5355</v>
      </c>
      <c r="AM6" s="87">
        <f>BRIGHT!AM6</f>
        <v>5355</v>
      </c>
      <c r="AN6" s="87">
        <f>BRIGHT!AN6</f>
        <v>5355</v>
      </c>
      <c r="AO6" s="87">
        <f>BRIGHT!AO6</f>
        <v>5625</v>
      </c>
      <c r="AP6" s="87">
        <f>BRIGHT!AP6</f>
        <v>5625</v>
      </c>
      <c r="AQ6" s="87">
        <f>BRIGHT!AQ6</f>
        <v>5355</v>
      </c>
      <c r="AR6" s="87">
        <f>BRIGHT!AR6</f>
        <v>5355</v>
      </c>
      <c r="AS6" s="87">
        <f>BRIGHT!AS6</f>
        <v>5355</v>
      </c>
      <c r="AT6" s="87">
        <f>BRIGHT!AT6</f>
        <v>5355</v>
      </c>
      <c r="AU6" s="87">
        <f>BRIGHT!AU6</f>
        <v>6165</v>
      </c>
      <c r="AV6" s="87">
        <f>BRIGHT!AV6</f>
        <v>6165</v>
      </c>
      <c r="AW6" s="87">
        <f>BRIGHT!AW6</f>
        <v>6165</v>
      </c>
      <c r="AX6" s="87">
        <f>BRIGHT!AX6</f>
        <v>5625</v>
      </c>
      <c r="AY6" s="87">
        <f>BRIGHT!AY6</f>
        <v>5625</v>
      </c>
      <c r="AZ6" s="87">
        <f>BRIGHT!AZ6</f>
        <v>5625</v>
      </c>
      <c r="BA6" s="87">
        <f>BRIGHT!BA6</f>
        <v>5625</v>
      </c>
      <c r="BB6" s="87">
        <f>BRIGHT!BB6</f>
        <v>5625</v>
      </c>
      <c r="BC6" s="87">
        <f>BRIGHT!BC6</f>
        <v>5895</v>
      </c>
      <c r="BD6" s="87">
        <f>BRIGHT!BD6</f>
        <v>5895</v>
      </c>
      <c r="BE6" s="87">
        <f>BRIGHT!BE6</f>
        <v>5895</v>
      </c>
      <c r="BF6" s="87">
        <f>BRIGHT!BF6</f>
        <v>5355</v>
      </c>
      <c r="BG6" s="87">
        <f>BRIGHT!BG6</f>
        <v>5355</v>
      </c>
      <c r="BH6" s="87">
        <f>BRIGHT!BH6</f>
        <v>5355</v>
      </c>
      <c r="BI6" s="87">
        <f>BRIGHT!BI6</f>
        <v>5355</v>
      </c>
      <c r="BJ6" s="87">
        <f>BRIGHT!BJ6</f>
        <v>5355</v>
      </c>
      <c r="BK6" s="87">
        <f>BRIGHT!BK6</f>
        <v>5355</v>
      </c>
      <c r="BL6" s="87">
        <f>BRIGHT!BL6</f>
        <v>5355</v>
      </c>
      <c r="BM6" s="87">
        <f>BRIGHT!BM6</f>
        <v>5355</v>
      </c>
      <c r="BN6" s="87">
        <f>BRIGHT!BN6</f>
        <v>5355</v>
      </c>
      <c r="BO6" s="87">
        <f>BRIGHT!BO6</f>
        <v>5355</v>
      </c>
      <c r="BP6" s="87">
        <f>BRIGHT!BP6</f>
        <v>5355</v>
      </c>
      <c r="BQ6" s="87">
        <f>BRIGHT!BQ6</f>
        <v>5355</v>
      </c>
      <c r="BR6" s="87">
        <f>BRIGHT!BR6</f>
        <v>5355</v>
      </c>
      <c r="BS6" s="87">
        <f>BRIGHT!BS6</f>
        <v>5355</v>
      </c>
      <c r="BT6" s="87">
        <f>BRIGHT!BT6</f>
        <v>5355</v>
      </c>
      <c r="BU6" s="87">
        <f>BRIGHT!BU6</f>
        <v>5355</v>
      </c>
      <c r="BV6" s="87">
        <f>BRIGHT!BV6</f>
        <v>5355</v>
      </c>
      <c r="BW6" s="87">
        <f>BRIGHT!BW6</f>
        <v>5355</v>
      </c>
      <c r="BX6" s="87">
        <f>BRIGHT!BX6</f>
        <v>5355</v>
      </c>
      <c r="BY6" s="87">
        <f>BRIGHT!BY6</f>
        <v>5355</v>
      </c>
      <c r="BZ6" s="87">
        <f>BRIGHT!BZ6</f>
        <v>5355</v>
      </c>
    </row>
    <row r="7" spans="1:78" hidden="1" x14ac:dyDescent="0.25">
      <c r="A7" s="66">
        <v>2</v>
      </c>
      <c r="B7" s="87">
        <f>BRIGHT!B7</f>
        <v>9360</v>
      </c>
      <c r="C7" s="87">
        <f>BRIGHT!C7</f>
        <v>9360</v>
      </c>
      <c r="D7" s="87">
        <f>BRIGHT!D7</f>
        <v>9360</v>
      </c>
      <c r="E7" s="87">
        <f>BRIGHT!E7</f>
        <v>10710</v>
      </c>
      <c r="F7" s="87">
        <f>BRIGHT!F7</f>
        <v>11970</v>
      </c>
      <c r="G7" s="87">
        <f>BRIGHT!G7</f>
        <v>11340</v>
      </c>
      <c r="H7" s="87">
        <f>BRIGHT!H7</f>
        <v>8910</v>
      </c>
      <c r="I7" s="87">
        <f>BRIGHT!I7</f>
        <v>8910</v>
      </c>
      <c r="J7" s="87">
        <f>BRIGHT!J7</f>
        <v>8910</v>
      </c>
      <c r="K7" s="87">
        <f>BRIGHT!K7</f>
        <v>8910</v>
      </c>
      <c r="L7" s="87">
        <f>BRIGHT!L7</f>
        <v>8910</v>
      </c>
      <c r="M7" s="87">
        <f>BRIGHT!M7</f>
        <v>8910</v>
      </c>
      <c r="N7" s="87">
        <f>BRIGHT!N7</f>
        <v>8910</v>
      </c>
      <c r="O7" s="87">
        <f>BRIGHT!O7</f>
        <v>8910</v>
      </c>
      <c r="P7" s="87">
        <f>BRIGHT!P7</f>
        <v>8910</v>
      </c>
      <c r="Q7" s="87">
        <f>BRIGHT!Q7</f>
        <v>8910</v>
      </c>
      <c r="R7" s="87">
        <f>BRIGHT!R7</f>
        <v>7110</v>
      </c>
      <c r="S7" s="87">
        <f>BRIGHT!S7</f>
        <v>7110</v>
      </c>
      <c r="T7" s="87">
        <f>BRIGHT!T7</f>
        <v>7380</v>
      </c>
      <c r="U7" s="87">
        <f>BRIGHT!U7</f>
        <v>7380</v>
      </c>
      <c r="V7" s="87">
        <f>BRIGHT!V7</f>
        <v>6840</v>
      </c>
      <c r="W7" s="87">
        <f>BRIGHT!W7</f>
        <v>6840</v>
      </c>
      <c r="X7" s="87">
        <f>BRIGHT!X7</f>
        <v>6840</v>
      </c>
      <c r="Y7" s="87">
        <f>BRIGHT!Y7</f>
        <v>6840</v>
      </c>
      <c r="Z7" s="87">
        <f>BRIGHT!Z7</f>
        <v>6840</v>
      </c>
      <c r="AA7" s="87">
        <f>BRIGHT!AA7</f>
        <v>7110</v>
      </c>
      <c r="AB7" s="87">
        <f>BRIGHT!AB7</f>
        <v>7110</v>
      </c>
      <c r="AC7" s="87">
        <f>BRIGHT!AC7</f>
        <v>6840</v>
      </c>
      <c r="AD7" s="87">
        <f>BRIGHT!AD7</f>
        <v>6840</v>
      </c>
      <c r="AE7" s="87">
        <f>BRIGHT!AE7</f>
        <v>6840</v>
      </c>
      <c r="AF7" s="87">
        <f>BRIGHT!AF7</f>
        <v>6840</v>
      </c>
      <c r="AG7" s="87">
        <f>BRIGHT!AG7</f>
        <v>6840</v>
      </c>
      <c r="AH7" s="87">
        <f>BRIGHT!AH7</f>
        <v>6840</v>
      </c>
      <c r="AI7" s="87">
        <f>BRIGHT!AI7</f>
        <v>6840</v>
      </c>
      <c r="AJ7" s="87">
        <f>BRIGHT!AJ7</f>
        <v>6840</v>
      </c>
      <c r="AK7" s="87">
        <f>BRIGHT!AK7</f>
        <v>6840</v>
      </c>
      <c r="AL7" s="87">
        <f>BRIGHT!AL7</f>
        <v>6840</v>
      </c>
      <c r="AM7" s="87">
        <f>BRIGHT!AM7</f>
        <v>6840</v>
      </c>
      <c r="AN7" s="87">
        <f>BRIGHT!AN7</f>
        <v>6840</v>
      </c>
      <c r="AO7" s="87">
        <f>BRIGHT!AO7</f>
        <v>7110</v>
      </c>
      <c r="AP7" s="87">
        <f>BRIGHT!AP7</f>
        <v>7110</v>
      </c>
      <c r="AQ7" s="87">
        <f>BRIGHT!AQ7</f>
        <v>6840</v>
      </c>
      <c r="AR7" s="87">
        <f>BRIGHT!AR7</f>
        <v>6840</v>
      </c>
      <c r="AS7" s="87">
        <f>BRIGHT!AS7</f>
        <v>6840</v>
      </c>
      <c r="AT7" s="87">
        <f>BRIGHT!AT7</f>
        <v>6840</v>
      </c>
      <c r="AU7" s="87">
        <f>BRIGHT!AU7</f>
        <v>7650</v>
      </c>
      <c r="AV7" s="87">
        <f>BRIGHT!AV7</f>
        <v>7650</v>
      </c>
      <c r="AW7" s="87">
        <f>BRIGHT!AW7</f>
        <v>7650</v>
      </c>
      <c r="AX7" s="87">
        <f>BRIGHT!AX7</f>
        <v>7110</v>
      </c>
      <c r="AY7" s="87">
        <f>BRIGHT!AY7</f>
        <v>7110</v>
      </c>
      <c r="AZ7" s="87">
        <f>BRIGHT!AZ7</f>
        <v>7110</v>
      </c>
      <c r="BA7" s="87">
        <f>BRIGHT!BA7</f>
        <v>7110</v>
      </c>
      <c r="BB7" s="87">
        <f>BRIGHT!BB7</f>
        <v>7110</v>
      </c>
      <c r="BC7" s="87">
        <f>BRIGHT!BC7</f>
        <v>7380</v>
      </c>
      <c r="BD7" s="87">
        <f>BRIGHT!BD7</f>
        <v>7380</v>
      </c>
      <c r="BE7" s="87">
        <f>BRIGHT!BE7</f>
        <v>7380</v>
      </c>
      <c r="BF7" s="87">
        <f>BRIGHT!BF7</f>
        <v>6840</v>
      </c>
      <c r="BG7" s="87">
        <f>BRIGHT!BG7</f>
        <v>6840</v>
      </c>
      <c r="BH7" s="87">
        <f>BRIGHT!BH7</f>
        <v>6840</v>
      </c>
      <c r="BI7" s="87">
        <f>BRIGHT!BI7</f>
        <v>6840</v>
      </c>
      <c r="BJ7" s="87">
        <f>BRIGHT!BJ7</f>
        <v>6840</v>
      </c>
      <c r="BK7" s="87">
        <f>BRIGHT!BK7</f>
        <v>6840</v>
      </c>
      <c r="BL7" s="87">
        <f>BRIGHT!BL7</f>
        <v>6840</v>
      </c>
      <c r="BM7" s="87">
        <f>BRIGHT!BM7</f>
        <v>6840</v>
      </c>
      <c r="BN7" s="87">
        <f>BRIGHT!BN7</f>
        <v>6840</v>
      </c>
      <c r="BO7" s="87">
        <f>BRIGHT!BO7</f>
        <v>6840</v>
      </c>
      <c r="BP7" s="87">
        <f>BRIGHT!BP7</f>
        <v>6840</v>
      </c>
      <c r="BQ7" s="87">
        <f>BRIGHT!BQ7</f>
        <v>6840</v>
      </c>
      <c r="BR7" s="87">
        <f>BRIGHT!BR7</f>
        <v>6840</v>
      </c>
      <c r="BS7" s="87">
        <f>BRIGHT!BS7</f>
        <v>6840</v>
      </c>
      <c r="BT7" s="87">
        <f>BRIGHT!BT7</f>
        <v>6840</v>
      </c>
      <c r="BU7" s="87">
        <f>BRIGHT!BU7</f>
        <v>6840</v>
      </c>
      <c r="BV7" s="87">
        <f>BRIGHT!BV7</f>
        <v>6840</v>
      </c>
      <c r="BW7" s="87">
        <f>BRIGHT!BW7</f>
        <v>6840</v>
      </c>
      <c r="BX7" s="87">
        <f>BRIGHT!BX7</f>
        <v>6840</v>
      </c>
      <c r="BY7" s="87">
        <f>BRIGHT!BY7</f>
        <v>6840</v>
      </c>
      <c r="BZ7" s="87">
        <f>BRIGHT!BZ7</f>
        <v>6840</v>
      </c>
    </row>
    <row r="8" spans="1:78" ht="18.75" hidden="1" customHeight="1" x14ac:dyDescent="0.25">
      <c r="A8" s="66" t="s">
        <v>5</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row>
    <row r="9" spans="1:78" hidden="1" x14ac:dyDescent="0.25">
      <c r="A9" s="66">
        <v>1</v>
      </c>
      <c r="B9" s="87">
        <f>BRIGHT!B9</f>
        <v>9045</v>
      </c>
      <c r="C9" s="87">
        <f>BRIGHT!C9</f>
        <v>9045</v>
      </c>
      <c r="D9" s="87">
        <f>BRIGHT!D9</f>
        <v>9045</v>
      </c>
      <c r="E9" s="87">
        <f>BRIGHT!E9</f>
        <v>10395</v>
      </c>
      <c r="F9" s="87">
        <f>BRIGHT!F9</f>
        <v>11655</v>
      </c>
      <c r="G9" s="87">
        <f>BRIGHT!G9</f>
        <v>11025</v>
      </c>
      <c r="H9" s="87">
        <f>BRIGHT!H9</f>
        <v>8595</v>
      </c>
      <c r="I9" s="87">
        <f>BRIGHT!I9</f>
        <v>8595</v>
      </c>
      <c r="J9" s="87">
        <f>BRIGHT!J9</f>
        <v>8595</v>
      </c>
      <c r="K9" s="87">
        <f>BRIGHT!K9</f>
        <v>8595</v>
      </c>
      <c r="L9" s="87">
        <f>BRIGHT!L9</f>
        <v>8595</v>
      </c>
      <c r="M9" s="87">
        <f>BRIGHT!M9</f>
        <v>8595</v>
      </c>
      <c r="N9" s="87">
        <f>BRIGHT!N9</f>
        <v>8595</v>
      </c>
      <c r="O9" s="87">
        <f>BRIGHT!O9</f>
        <v>8595</v>
      </c>
      <c r="P9" s="87">
        <f>BRIGHT!P9</f>
        <v>8595</v>
      </c>
      <c r="Q9" s="87">
        <f>BRIGHT!Q9</f>
        <v>8595</v>
      </c>
      <c r="R9" s="87">
        <f>BRIGHT!R9</f>
        <v>6975</v>
      </c>
      <c r="S9" s="87">
        <f>BRIGHT!S9</f>
        <v>6975</v>
      </c>
      <c r="T9" s="87">
        <f>BRIGHT!T9</f>
        <v>7245</v>
      </c>
      <c r="U9" s="87">
        <f>BRIGHT!U9</f>
        <v>7245</v>
      </c>
      <c r="V9" s="87">
        <f>BRIGHT!V9</f>
        <v>6705</v>
      </c>
      <c r="W9" s="87">
        <f>BRIGHT!W9</f>
        <v>6705</v>
      </c>
      <c r="X9" s="87">
        <f>BRIGHT!X9</f>
        <v>6705</v>
      </c>
      <c r="Y9" s="87">
        <f>BRIGHT!Y9</f>
        <v>6705</v>
      </c>
      <c r="Z9" s="87">
        <f>BRIGHT!Z9</f>
        <v>6705</v>
      </c>
      <c r="AA9" s="87">
        <f>BRIGHT!AA9</f>
        <v>6975</v>
      </c>
      <c r="AB9" s="87">
        <f>BRIGHT!AB9</f>
        <v>6975</v>
      </c>
      <c r="AC9" s="87">
        <f>BRIGHT!AC9</f>
        <v>6705</v>
      </c>
      <c r="AD9" s="87">
        <f>BRIGHT!AD9</f>
        <v>6705</v>
      </c>
      <c r="AE9" s="87">
        <f>BRIGHT!AE9</f>
        <v>6705</v>
      </c>
      <c r="AF9" s="87">
        <f>BRIGHT!AF9</f>
        <v>6705</v>
      </c>
      <c r="AG9" s="87">
        <f>BRIGHT!AG9</f>
        <v>6705</v>
      </c>
      <c r="AH9" s="87">
        <f>BRIGHT!AH9</f>
        <v>6705</v>
      </c>
      <c r="AI9" s="87">
        <f>BRIGHT!AI9</f>
        <v>6705</v>
      </c>
      <c r="AJ9" s="87">
        <f>BRIGHT!AJ9</f>
        <v>6705</v>
      </c>
      <c r="AK9" s="87">
        <f>BRIGHT!AK9</f>
        <v>6705</v>
      </c>
      <c r="AL9" s="87">
        <f>BRIGHT!AL9</f>
        <v>6705</v>
      </c>
      <c r="AM9" s="87">
        <f>BRIGHT!AM9</f>
        <v>6705</v>
      </c>
      <c r="AN9" s="87">
        <f>BRIGHT!AN9</f>
        <v>6705</v>
      </c>
      <c r="AO9" s="87">
        <f>BRIGHT!AO9</f>
        <v>6975</v>
      </c>
      <c r="AP9" s="87">
        <f>BRIGHT!AP9</f>
        <v>6975</v>
      </c>
      <c r="AQ9" s="87">
        <f>BRIGHT!AQ9</f>
        <v>6705</v>
      </c>
      <c r="AR9" s="87">
        <f>BRIGHT!AR9</f>
        <v>6705</v>
      </c>
      <c r="AS9" s="87">
        <f>BRIGHT!AS9</f>
        <v>6705</v>
      </c>
      <c r="AT9" s="87">
        <f>BRIGHT!AT9</f>
        <v>6705</v>
      </c>
      <c r="AU9" s="87">
        <f>BRIGHT!AU9</f>
        <v>7515</v>
      </c>
      <c r="AV9" s="87">
        <f>BRIGHT!AV9</f>
        <v>7515</v>
      </c>
      <c r="AW9" s="87">
        <f>BRIGHT!AW9</f>
        <v>7515</v>
      </c>
      <c r="AX9" s="87">
        <f>BRIGHT!AX9</f>
        <v>6975</v>
      </c>
      <c r="AY9" s="87">
        <f>BRIGHT!AY9</f>
        <v>6975</v>
      </c>
      <c r="AZ9" s="87">
        <f>BRIGHT!AZ9</f>
        <v>6975</v>
      </c>
      <c r="BA9" s="87">
        <f>BRIGHT!BA9</f>
        <v>6975</v>
      </c>
      <c r="BB9" s="87">
        <f>BRIGHT!BB9</f>
        <v>6975</v>
      </c>
      <c r="BC9" s="87">
        <f>BRIGHT!BC9</f>
        <v>7245</v>
      </c>
      <c r="BD9" s="87">
        <f>BRIGHT!BD9</f>
        <v>7245</v>
      </c>
      <c r="BE9" s="87">
        <f>BRIGHT!BE9</f>
        <v>7245</v>
      </c>
      <c r="BF9" s="87">
        <f>BRIGHT!BF9</f>
        <v>6705</v>
      </c>
      <c r="BG9" s="87">
        <f>BRIGHT!BG9</f>
        <v>6705</v>
      </c>
      <c r="BH9" s="87">
        <f>BRIGHT!BH9</f>
        <v>6705</v>
      </c>
      <c r="BI9" s="87">
        <f>BRIGHT!BI9</f>
        <v>6705</v>
      </c>
      <c r="BJ9" s="87">
        <f>BRIGHT!BJ9</f>
        <v>6705</v>
      </c>
      <c r="BK9" s="87">
        <f>BRIGHT!BK9</f>
        <v>6705</v>
      </c>
      <c r="BL9" s="87">
        <f>BRIGHT!BL9</f>
        <v>6705</v>
      </c>
      <c r="BM9" s="87">
        <f>BRIGHT!BM9</f>
        <v>6705</v>
      </c>
      <c r="BN9" s="87">
        <f>BRIGHT!BN9</f>
        <v>6705</v>
      </c>
      <c r="BO9" s="87">
        <f>BRIGHT!BO9</f>
        <v>6705</v>
      </c>
      <c r="BP9" s="87">
        <f>BRIGHT!BP9</f>
        <v>6705</v>
      </c>
      <c r="BQ9" s="87">
        <f>BRIGHT!BQ9</f>
        <v>6705</v>
      </c>
      <c r="BR9" s="87">
        <f>BRIGHT!BR9</f>
        <v>6705</v>
      </c>
      <c r="BS9" s="87">
        <f>BRIGHT!BS9</f>
        <v>6705</v>
      </c>
      <c r="BT9" s="87">
        <f>BRIGHT!BT9</f>
        <v>6705</v>
      </c>
      <c r="BU9" s="87">
        <f>BRIGHT!BU9</f>
        <v>6705</v>
      </c>
      <c r="BV9" s="87">
        <f>BRIGHT!BV9</f>
        <v>6705</v>
      </c>
      <c r="BW9" s="87">
        <f>BRIGHT!BW9</f>
        <v>6705</v>
      </c>
      <c r="BX9" s="87">
        <f>BRIGHT!BX9</f>
        <v>6705</v>
      </c>
      <c r="BY9" s="87">
        <f>BRIGHT!BY9</f>
        <v>6705</v>
      </c>
      <c r="BZ9" s="87">
        <f>BRIGHT!BZ9</f>
        <v>6705</v>
      </c>
    </row>
    <row r="10" spans="1:78" hidden="1" x14ac:dyDescent="0.25">
      <c r="A10" s="66">
        <v>2</v>
      </c>
      <c r="B10" s="87">
        <f>BRIGHT!B10</f>
        <v>10710</v>
      </c>
      <c r="C10" s="87">
        <f>BRIGHT!C10</f>
        <v>10710</v>
      </c>
      <c r="D10" s="87">
        <f>BRIGHT!D10</f>
        <v>10710</v>
      </c>
      <c r="E10" s="87">
        <f>BRIGHT!E10</f>
        <v>12060</v>
      </c>
      <c r="F10" s="87">
        <f>BRIGHT!F10</f>
        <v>13320</v>
      </c>
      <c r="G10" s="87">
        <f>BRIGHT!G10</f>
        <v>12690</v>
      </c>
      <c r="H10" s="87">
        <f>BRIGHT!H10</f>
        <v>10260</v>
      </c>
      <c r="I10" s="87">
        <f>BRIGHT!I10</f>
        <v>10260</v>
      </c>
      <c r="J10" s="87">
        <f>BRIGHT!J10</f>
        <v>10260</v>
      </c>
      <c r="K10" s="87">
        <f>BRIGHT!K10</f>
        <v>10260</v>
      </c>
      <c r="L10" s="87">
        <f>BRIGHT!L10</f>
        <v>10260</v>
      </c>
      <c r="M10" s="87">
        <f>BRIGHT!M10</f>
        <v>10260</v>
      </c>
      <c r="N10" s="87">
        <f>BRIGHT!N10</f>
        <v>10260</v>
      </c>
      <c r="O10" s="87">
        <f>BRIGHT!O10</f>
        <v>10260</v>
      </c>
      <c r="P10" s="87">
        <f>BRIGHT!P10</f>
        <v>10260</v>
      </c>
      <c r="Q10" s="87">
        <f>BRIGHT!Q10</f>
        <v>10260</v>
      </c>
      <c r="R10" s="87">
        <f>BRIGHT!R10</f>
        <v>8460</v>
      </c>
      <c r="S10" s="87">
        <f>BRIGHT!S10</f>
        <v>8460</v>
      </c>
      <c r="T10" s="87">
        <f>BRIGHT!T10</f>
        <v>8730</v>
      </c>
      <c r="U10" s="87">
        <f>BRIGHT!U10</f>
        <v>8730</v>
      </c>
      <c r="V10" s="87">
        <f>BRIGHT!V10</f>
        <v>8190</v>
      </c>
      <c r="W10" s="87">
        <f>BRIGHT!W10</f>
        <v>8190</v>
      </c>
      <c r="X10" s="87">
        <f>BRIGHT!X10</f>
        <v>8190</v>
      </c>
      <c r="Y10" s="87">
        <f>BRIGHT!Y10</f>
        <v>8190</v>
      </c>
      <c r="Z10" s="87">
        <f>BRIGHT!Z10</f>
        <v>8190</v>
      </c>
      <c r="AA10" s="87">
        <f>BRIGHT!AA10</f>
        <v>8460</v>
      </c>
      <c r="AB10" s="87">
        <f>BRIGHT!AB10</f>
        <v>8460</v>
      </c>
      <c r="AC10" s="87">
        <f>BRIGHT!AC10</f>
        <v>8190</v>
      </c>
      <c r="AD10" s="87">
        <f>BRIGHT!AD10</f>
        <v>8190</v>
      </c>
      <c r="AE10" s="87">
        <f>BRIGHT!AE10</f>
        <v>8190</v>
      </c>
      <c r="AF10" s="87">
        <f>BRIGHT!AF10</f>
        <v>8190</v>
      </c>
      <c r="AG10" s="87">
        <f>BRIGHT!AG10</f>
        <v>8190</v>
      </c>
      <c r="AH10" s="87">
        <f>BRIGHT!AH10</f>
        <v>8190</v>
      </c>
      <c r="AI10" s="87">
        <f>BRIGHT!AI10</f>
        <v>8190</v>
      </c>
      <c r="AJ10" s="87">
        <f>BRIGHT!AJ10</f>
        <v>8190</v>
      </c>
      <c r="AK10" s="87">
        <f>BRIGHT!AK10</f>
        <v>8190</v>
      </c>
      <c r="AL10" s="87">
        <f>BRIGHT!AL10</f>
        <v>8190</v>
      </c>
      <c r="AM10" s="87">
        <f>BRIGHT!AM10</f>
        <v>8190</v>
      </c>
      <c r="AN10" s="87">
        <f>BRIGHT!AN10</f>
        <v>8190</v>
      </c>
      <c r="AO10" s="87">
        <f>BRIGHT!AO10</f>
        <v>8460</v>
      </c>
      <c r="AP10" s="87">
        <f>BRIGHT!AP10</f>
        <v>8460</v>
      </c>
      <c r="AQ10" s="87">
        <f>BRIGHT!AQ10</f>
        <v>8190</v>
      </c>
      <c r="AR10" s="87">
        <f>BRIGHT!AR10</f>
        <v>8190</v>
      </c>
      <c r="AS10" s="87">
        <f>BRIGHT!AS10</f>
        <v>8190</v>
      </c>
      <c r="AT10" s="87">
        <f>BRIGHT!AT10</f>
        <v>8190</v>
      </c>
      <c r="AU10" s="87">
        <f>BRIGHT!AU10</f>
        <v>9000</v>
      </c>
      <c r="AV10" s="87">
        <f>BRIGHT!AV10</f>
        <v>9000</v>
      </c>
      <c r="AW10" s="87">
        <f>BRIGHT!AW10</f>
        <v>9000</v>
      </c>
      <c r="AX10" s="87">
        <f>BRIGHT!AX10</f>
        <v>8460</v>
      </c>
      <c r="AY10" s="87">
        <f>BRIGHT!AY10</f>
        <v>8460</v>
      </c>
      <c r="AZ10" s="87">
        <f>BRIGHT!AZ10</f>
        <v>8460</v>
      </c>
      <c r="BA10" s="87">
        <f>BRIGHT!BA10</f>
        <v>8460</v>
      </c>
      <c r="BB10" s="87">
        <f>BRIGHT!BB10</f>
        <v>8460</v>
      </c>
      <c r="BC10" s="87">
        <f>BRIGHT!BC10</f>
        <v>8730</v>
      </c>
      <c r="BD10" s="87">
        <f>BRIGHT!BD10</f>
        <v>8730</v>
      </c>
      <c r="BE10" s="87">
        <f>BRIGHT!BE10</f>
        <v>8730</v>
      </c>
      <c r="BF10" s="87">
        <f>BRIGHT!BF10</f>
        <v>8190</v>
      </c>
      <c r="BG10" s="87">
        <f>BRIGHT!BG10</f>
        <v>8190</v>
      </c>
      <c r="BH10" s="87">
        <f>BRIGHT!BH10</f>
        <v>8190</v>
      </c>
      <c r="BI10" s="87">
        <f>BRIGHT!BI10</f>
        <v>8190</v>
      </c>
      <c r="BJ10" s="87">
        <f>BRIGHT!BJ10</f>
        <v>8190</v>
      </c>
      <c r="BK10" s="87">
        <f>BRIGHT!BK10</f>
        <v>8190</v>
      </c>
      <c r="BL10" s="87">
        <f>BRIGHT!BL10</f>
        <v>8190</v>
      </c>
      <c r="BM10" s="87">
        <f>BRIGHT!BM10</f>
        <v>8190</v>
      </c>
      <c r="BN10" s="87">
        <f>BRIGHT!BN10</f>
        <v>8190</v>
      </c>
      <c r="BO10" s="87">
        <f>BRIGHT!BO10</f>
        <v>8190</v>
      </c>
      <c r="BP10" s="87">
        <f>BRIGHT!BP10</f>
        <v>8190</v>
      </c>
      <c r="BQ10" s="87">
        <f>BRIGHT!BQ10</f>
        <v>8190</v>
      </c>
      <c r="BR10" s="87">
        <f>BRIGHT!BR10</f>
        <v>8190</v>
      </c>
      <c r="BS10" s="87">
        <f>BRIGHT!BS10</f>
        <v>8190</v>
      </c>
      <c r="BT10" s="87">
        <f>BRIGHT!BT10</f>
        <v>8190</v>
      </c>
      <c r="BU10" s="87">
        <f>BRIGHT!BU10</f>
        <v>8190</v>
      </c>
      <c r="BV10" s="87">
        <f>BRIGHT!BV10</f>
        <v>8190</v>
      </c>
      <c r="BW10" s="87">
        <f>BRIGHT!BW10</f>
        <v>8190</v>
      </c>
      <c r="BX10" s="87">
        <f>BRIGHT!BX10</f>
        <v>8190</v>
      </c>
      <c r="BY10" s="87">
        <f>BRIGHT!BY10</f>
        <v>8190</v>
      </c>
      <c r="BZ10" s="87">
        <f>BRIGHT!BZ10</f>
        <v>8190</v>
      </c>
    </row>
    <row r="11" spans="1:78" ht="18.75" hidden="1" customHeight="1" x14ac:dyDescent="0.25">
      <c r="A11" s="30" t="s">
        <v>6</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row>
    <row r="12" spans="1:78" hidden="1" x14ac:dyDescent="0.25">
      <c r="A12" s="66">
        <v>1</v>
      </c>
      <c r="B12" s="87">
        <f>BRIGHT!B12</f>
        <v>8595</v>
      </c>
      <c r="C12" s="87">
        <f>BRIGHT!C12</f>
        <v>8595</v>
      </c>
      <c r="D12" s="87">
        <f>BRIGHT!D12</f>
        <v>8595</v>
      </c>
      <c r="E12" s="87">
        <f>BRIGHT!E12</f>
        <v>9945</v>
      </c>
      <c r="F12" s="87">
        <f>BRIGHT!F12</f>
        <v>11205</v>
      </c>
      <c r="G12" s="87">
        <f>BRIGHT!G12</f>
        <v>10575</v>
      </c>
      <c r="H12" s="87">
        <f>BRIGHT!H12</f>
        <v>8145</v>
      </c>
      <c r="I12" s="87">
        <f>BRIGHT!I12</f>
        <v>8145</v>
      </c>
      <c r="J12" s="87">
        <f>BRIGHT!J12</f>
        <v>8145</v>
      </c>
      <c r="K12" s="87">
        <f>BRIGHT!K12</f>
        <v>8145</v>
      </c>
      <c r="L12" s="87">
        <f>BRIGHT!L12</f>
        <v>8145</v>
      </c>
      <c r="M12" s="87">
        <f>BRIGHT!M12</f>
        <v>8145</v>
      </c>
      <c r="N12" s="87">
        <f>BRIGHT!N12</f>
        <v>8145</v>
      </c>
      <c r="O12" s="87">
        <f>BRIGHT!O12</f>
        <v>8145</v>
      </c>
      <c r="P12" s="87">
        <f>BRIGHT!P12</f>
        <v>8145</v>
      </c>
      <c r="Q12" s="87">
        <f>BRIGHT!Q12</f>
        <v>8145</v>
      </c>
      <c r="R12" s="87">
        <f>BRIGHT!R12</f>
        <v>6525</v>
      </c>
      <c r="S12" s="87">
        <f>BRIGHT!S12</f>
        <v>6525</v>
      </c>
      <c r="T12" s="87">
        <f>BRIGHT!T12</f>
        <v>6795</v>
      </c>
      <c r="U12" s="87">
        <f>BRIGHT!U12</f>
        <v>6795</v>
      </c>
      <c r="V12" s="87">
        <f>BRIGHT!V12</f>
        <v>6255</v>
      </c>
      <c r="W12" s="87">
        <f>BRIGHT!W12</f>
        <v>6255</v>
      </c>
      <c r="X12" s="87">
        <f>BRIGHT!X12</f>
        <v>6255</v>
      </c>
      <c r="Y12" s="87">
        <f>BRIGHT!Y12</f>
        <v>6255</v>
      </c>
      <c r="Z12" s="87">
        <f>BRIGHT!Z12</f>
        <v>6255</v>
      </c>
      <c r="AA12" s="87">
        <f>BRIGHT!AA12</f>
        <v>6525</v>
      </c>
      <c r="AB12" s="87">
        <f>BRIGHT!AB12</f>
        <v>6525</v>
      </c>
      <c r="AC12" s="87">
        <f>BRIGHT!AC12</f>
        <v>6255</v>
      </c>
      <c r="AD12" s="87">
        <f>BRIGHT!AD12</f>
        <v>6255</v>
      </c>
      <c r="AE12" s="87">
        <f>BRIGHT!AE12</f>
        <v>6255</v>
      </c>
      <c r="AF12" s="87">
        <f>BRIGHT!AF12</f>
        <v>6255</v>
      </c>
      <c r="AG12" s="87">
        <f>BRIGHT!AG12</f>
        <v>6255</v>
      </c>
      <c r="AH12" s="87">
        <f>BRIGHT!AH12</f>
        <v>6255</v>
      </c>
      <c r="AI12" s="87">
        <f>BRIGHT!AI12</f>
        <v>6255</v>
      </c>
      <c r="AJ12" s="87">
        <f>BRIGHT!AJ12</f>
        <v>6255</v>
      </c>
      <c r="AK12" s="87">
        <f>BRIGHT!AK12</f>
        <v>6255</v>
      </c>
      <c r="AL12" s="87">
        <f>BRIGHT!AL12</f>
        <v>6255</v>
      </c>
      <c r="AM12" s="87">
        <f>BRIGHT!AM12</f>
        <v>6255</v>
      </c>
      <c r="AN12" s="87">
        <f>BRIGHT!AN12</f>
        <v>6255</v>
      </c>
      <c r="AO12" s="87">
        <f>BRIGHT!AO12</f>
        <v>6525</v>
      </c>
      <c r="AP12" s="87">
        <f>BRIGHT!AP12</f>
        <v>6525</v>
      </c>
      <c r="AQ12" s="87">
        <f>BRIGHT!AQ12</f>
        <v>6255</v>
      </c>
      <c r="AR12" s="87">
        <f>BRIGHT!AR12</f>
        <v>6255</v>
      </c>
      <c r="AS12" s="87">
        <f>BRIGHT!AS12</f>
        <v>6255</v>
      </c>
      <c r="AT12" s="87">
        <f>BRIGHT!AT12</f>
        <v>6255</v>
      </c>
      <c r="AU12" s="87">
        <f>BRIGHT!AU12</f>
        <v>7065</v>
      </c>
      <c r="AV12" s="87">
        <f>BRIGHT!AV12</f>
        <v>7065</v>
      </c>
      <c r="AW12" s="87">
        <f>BRIGHT!AW12</f>
        <v>7065</v>
      </c>
      <c r="AX12" s="87">
        <f>BRIGHT!AX12</f>
        <v>6525</v>
      </c>
      <c r="AY12" s="87">
        <f>BRIGHT!AY12</f>
        <v>6525</v>
      </c>
      <c r="AZ12" s="87">
        <f>BRIGHT!AZ12</f>
        <v>6525</v>
      </c>
      <c r="BA12" s="87">
        <f>BRIGHT!BA12</f>
        <v>6525</v>
      </c>
      <c r="BB12" s="87">
        <f>BRIGHT!BB12</f>
        <v>6525</v>
      </c>
      <c r="BC12" s="87">
        <f>BRIGHT!BC12</f>
        <v>6795</v>
      </c>
      <c r="BD12" s="87">
        <f>BRIGHT!BD12</f>
        <v>6795</v>
      </c>
      <c r="BE12" s="87">
        <f>BRIGHT!BE12</f>
        <v>6795</v>
      </c>
      <c r="BF12" s="87">
        <f>BRIGHT!BF12</f>
        <v>6255</v>
      </c>
      <c r="BG12" s="87">
        <f>BRIGHT!BG12</f>
        <v>6255</v>
      </c>
      <c r="BH12" s="87">
        <f>BRIGHT!BH12</f>
        <v>6255</v>
      </c>
      <c r="BI12" s="87">
        <f>BRIGHT!BI12</f>
        <v>6255</v>
      </c>
      <c r="BJ12" s="87">
        <f>BRIGHT!BJ12</f>
        <v>6255</v>
      </c>
      <c r="BK12" s="87">
        <f>BRIGHT!BK12</f>
        <v>6255</v>
      </c>
      <c r="BL12" s="87">
        <f>BRIGHT!BL12</f>
        <v>6255</v>
      </c>
      <c r="BM12" s="87">
        <f>BRIGHT!BM12</f>
        <v>6255</v>
      </c>
      <c r="BN12" s="87">
        <f>BRIGHT!BN12</f>
        <v>6255</v>
      </c>
      <c r="BO12" s="87">
        <f>BRIGHT!BO12</f>
        <v>6255</v>
      </c>
      <c r="BP12" s="87">
        <f>BRIGHT!BP12</f>
        <v>6255</v>
      </c>
      <c r="BQ12" s="87">
        <f>BRIGHT!BQ12</f>
        <v>6255</v>
      </c>
      <c r="BR12" s="87">
        <f>BRIGHT!BR12</f>
        <v>6255</v>
      </c>
      <c r="BS12" s="87">
        <f>BRIGHT!BS12</f>
        <v>6255</v>
      </c>
      <c r="BT12" s="87">
        <f>BRIGHT!BT12</f>
        <v>6255</v>
      </c>
      <c r="BU12" s="87">
        <f>BRIGHT!BU12</f>
        <v>6255</v>
      </c>
      <c r="BV12" s="87">
        <f>BRIGHT!BV12</f>
        <v>6255</v>
      </c>
      <c r="BW12" s="87">
        <f>BRIGHT!BW12</f>
        <v>6255</v>
      </c>
      <c r="BX12" s="87">
        <f>BRIGHT!BX12</f>
        <v>6255</v>
      </c>
      <c r="BY12" s="87">
        <f>BRIGHT!BY12</f>
        <v>6255</v>
      </c>
      <c r="BZ12" s="87">
        <f>BRIGHT!BZ12</f>
        <v>6255</v>
      </c>
    </row>
    <row r="13" spans="1:78" hidden="1" x14ac:dyDescent="0.25">
      <c r="A13" s="66">
        <v>2</v>
      </c>
      <c r="B13" s="87">
        <f>BRIGHT!B13</f>
        <v>10260</v>
      </c>
      <c r="C13" s="87">
        <f>BRIGHT!C13</f>
        <v>10260</v>
      </c>
      <c r="D13" s="87">
        <f>BRIGHT!D13</f>
        <v>10260</v>
      </c>
      <c r="E13" s="87">
        <f>BRIGHT!E13</f>
        <v>11610</v>
      </c>
      <c r="F13" s="87">
        <f>BRIGHT!F13</f>
        <v>12870</v>
      </c>
      <c r="G13" s="87">
        <f>BRIGHT!G13</f>
        <v>12240</v>
      </c>
      <c r="H13" s="87">
        <f>BRIGHT!H13</f>
        <v>9810</v>
      </c>
      <c r="I13" s="87">
        <f>BRIGHT!I13</f>
        <v>9810</v>
      </c>
      <c r="J13" s="87">
        <f>BRIGHT!J13</f>
        <v>9810</v>
      </c>
      <c r="K13" s="87">
        <f>BRIGHT!K13</f>
        <v>9810</v>
      </c>
      <c r="L13" s="87">
        <f>BRIGHT!L13</f>
        <v>9810</v>
      </c>
      <c r="M13" s="87">
        <f>BRIGHT!M13</f>
        <v>9810</v>
      </c>
      <c r="N13" s="87">
        <f>BRIGHT!N13</f>
        <v>9810</v>
      </c>
      <c r="O13" s="87">
        <f>BRIGHT!O13</f>
        <v>9810</v>
      </c>
      <c r="P13" s="87">
        <f>BRIGHT!P13</f>
        <v>9810</v>
      </c>
      <c r="Q13" s="87">
        <f>BRIGHT!Q13</f>
        <v>9810</v>
      </c>
      <c r="R13" s="87">
        <f>BRIGHT!R13</f>
        <v>8010</v>
      </c>
      <c r="S13" s="87">
        <f>BRIGHT!S13</f>
        <v>8010</v>
      </c>
      <c r="T13" s="87">
        <f>BRIGHT!T13</f>
        <v>8280</v>
      </c>
      <c r="U13" s="87">
        <f>BRIGHT!U13</f>
        <v>8280</v>
      </c>
      <c r="V13" s="87">
        <f>BRIGHT!V13</f>
        <v>7740</v>
      </c>
      <c r="W13" s="87">
        <f>BRIGHT!W13</f>
        <v>7740</v>
      </c>
      <c r="X13" s="87">
        <f>BRIGHT!X13</f>
        <v>7740</v>
      </c>
      <c r="Y13" s="87">
        <f>BRIGHT!Y13</f>
        <v>7740</v>
      </c>
      <c r="Z13" s="87">
        <f>BRIGHT!Z13</f>
        <v>7740</v>
      </c>
      <c r="AA13" s="87">
        <f>BRIGHT!AA13</f>
        <v>8010</v>
      </c>
      <c r="AB13" s="87">
        <f>BRIGHT!AB13</f>
        <v>8010</v>
      </c>
      <c r="AC13" s="87">
        <f>BRIGHT!AC13</f>
        <v>7740</v>
      </c>
      <c r="AD13" s="87">
        <f>BRIGHT!AD13</f>
        <v>7740</v>
      </c>
      <c r="AE13" s="87">
        <f>BRIGHT!AE13</f>
        <v>7740</v>
      </c>
      <c r="AF13" s="87">
        <f>BRIGHT!AF13</f>
        <v>7740</v>
      </c>
      <c r="AG13" s="87">
        <f>BRIGHT!AG13</f>
        <v>7740</v>
      </c>
      <c r="AH13" s="87">
        <f>BRIGHT!AH13</f>
        <v>7740</v>
      </c>
      <c r="AI13" s="87">
        <f>BRIGHT!AI13</f>
        <v>7740</v>
      </c>
      <c r="AJ13" s="87">
        <f>BRIGHT!AJ13</f>
        <v>7740</v>
      </c>
      <c r="AK13" s="87">
        <f>BRIGHT!AK13</f>
        <v>7740</v>
      </c>
      <c r="AL13" s="87">
        <f>BRIGHT!AL13</f>
        <v>7740</v>
      </c>
      <c r="AM13" s="87">
        <f>BRIGHT!AM13</f>
        <v>7740</v>
      </c>
      <c r="AN13" s="87">
        <f>BRIGHT!AN13</f>
        <v>7740</v>
      </c>
      <c r="AO13" s="87">
        <f>BRIGHT!AO13</f>
        <v>8010</v>
      </c>
      <c r="AP13" s="87">
        <f>BRIGHT!AP13</f>
        <v>8010</v>
      </c>
      <c r="AQ13" s="87">
        <f>BRIGHT!AQ13</f>
        <v>7740</v>
      </c>
      <c r="AR13" s="87">
        <f>BRIGHT!AR13</f>
        <v>7740</v>
      </c>
      <c r="AS13" s="87">
        <f>BRIGHT!AS13</f>
        <v>7740</v>
      </c>
      <c r="AT13" s="87">
        <f>BRIGHT!AT13</f>
        <v>7740</v>
      </c>
      <c r="AU13" s="87">
        <f>BRIGHT!AU13</f>
        <v>8550</v>
      </c>
      <c r="AV13" s="87">
        <f>BRIGHT!AV13</f>
        <v>8550</v>
      </c>
      <c r="AW13" s="87">
        <f>BRIGHT!AW13</f>
        <v>8550</v>
      </c>
      <c r="AX13" s="87">
        <f>BRIGHT!AX13</f>
        <v>8010</v>
      </c>
      <c r="AY13" s="87">
        <f>BRIGHT!AY13</f>
        <v>8010</v>
      </c>
      <c r="AZ13" s="87">
        <f>BRIGHT!AZ13</f>
        <v>8010</v>
      </c>
      <c r="BA13" s="87">
        <f>BRIGHT!BA13</f>
        <v>8010</v>
      </c>
      <c r="BB13" s="87">
        <f>BRIGHT!BB13</f>
        <v>8010</v>
      </c>
      <c r="BC13" s="87">
        <f>BRIGHT!BC13</f>
        <v>8280</v>
      </c>
      <c r="BD13" s="87">
        <f>BRIGHT!BD13</f>
        <v>8280</v>
      </c>
      <c r="BE13" s="87">
        <f>BRIGHT!BE13</f>
        <v>8280</v>
      </c>
      <c r="BF13" s="87">
        <f>BRIGHT!BF13</f>
        <v>7740</v>
      </c>
      <c r="BG13" s="87">
        <f>BRIGHT!BG13</f>
        <v>7740</v>
      </c>
      <c r="BH13" s="87">
        <f>BRIGHT!BH13</f>
        <v>7740</v>
      </c>
      <c r="BI13" s="87">
        <f>BRIGHT!BI13</f>
        <v>7740</v>
      </c>
      <c r="BJ13" s="87">
        <f>BRIGHT!BJ13</f>
        <v>7740</v>
      </c>
      <c r="BK13" s="87">
        <f>BRIGHT!BK13</f>
        <v>7740</v>
      </c>
      <c r="BL13" s="87">
        <f>BRIGHT!BL13</f>
        <v>7740</v>
      </c>
      <c r="BM13" s="87">
        <f>BRIGHT!BM13</f>
        <v>7740</v>
      </c>
      <c r="BN13" s="87">
        <f>BRIGHT!BN13</f>
        <v>7740</v>
      </c>
      <c r="BO13" s="87">
        <f>BRIGHT!BO13</f>
        <v>7740</v>
      </c>
      <c r="BP13" s="87">
        <f>BRIGHT!BP13</f>
        <v>7740</v>
      </c>
      <c r="BQ13" s="87">
        <f>BRIGHT!BQ13</f>
        <v>7740</v>
      </c>
      <c r="BR13" s="87">
        <f>BRIGHT!BR13</f>
        <v>7740</v>
      </c>
      <c r="BS13" s="87">
        <f>BRIGHT!BS13</f>
        <v>7740</v>
      </c>
      <c r="BT13" s="87">
        <f>BRIGHT!BT13</f>
        <v>7740</v>
      </c>
      <c r="BU13" s="87">
        <f>BRIGHT!BU13</f>
        <v>7740</v>
      </c>
      <c r="BV13" s="87">
        <f>BRIGHT!BV13</f>
        <v>7740</v>
      </c>
      <c r="BW13" s="87">
        <f>BRIGHT!BW13</f>
        <v>7740</v>
      </c>
      <c r="BX13" s="87">
        <f>BRIGHT!BX13</f>
        <v>7740</v>
      </c>
      <c r="BY13" s="87">
        <f>BRIGHT!BY13</f>
        <v>7740</v>
      </c>
      <c r="BZ13" s="87">
        <f>BRIGHT!BZ13</f>
        <v>7740</v>
      </c>
    </row>
    <row r="14" spans="1:78" hidden="1" x14ac:dyDescent="0.25">
      <c r="A14" s="66" t="s">
        <v>7</v>
      </c>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row>
    <row r="15" spans="1:78" hidden="1" x14ac:dyDescent="0.25">
      <c r="A15" s="66">
        <v>1</v>
      </c>
      <c r="B15" s="87">
        <f>BRIGHT!B15</f>
        <v>13545</v>
      </c>
      <c r="C15" s="87">
        <f>BRIGHT!C15</f>
        <v>13545</v>
      </c>
      <c r="D15" s="87">
        <f>BRIGHT!D15</f>
        <v>13545</v>
      </c>
      <c r="E15" s="87">
        <f>BRIGHT!E15</f>
        <v>14895</v>
      </c>
      <c r="F15" s="87">
        <f>BRIGHT!F15</f>
        <v>16155</v>
      </c>
      <c r="G15" s="87">
        <f>BRIGHT!G15</f>
        <v>15525</v>
      </c>
      <c r="H15" s="87">
        <f>BRIGHT!H15</f>
        <v>13095</v>
      </c>
      <c r="I15" s="87">
        <f>BRIGHT!I15</f>
        <v>13095</v>
      </c>
      <c r="J15" s="87">
        <f>BRIGHT!J15</f>
        <v>13095</v>
      </c>
      <c r="K15" s="87">
        <f>BRIGHT!K15</f>
        <v>13095</v>
      </c>
      <c r="L15" s="87">
        <f>BRIGHT!L15</f>
        <v>13095</v>
      </c>
      <c r="M15" s="87">
        <f>BRIGHT!M15</f>
        <v>13095</v>
      </c>
      <c r="N15" s="87">
        <f>BRIGHT!N15</f>
        <v>13095</v>
      </c>
      <c r="O15" s="87">
        <f>BRIGHT!O15</f>
        <v>13095</v>
      </c>
      <c r="P15" s="87">
        <f>BRIGHT!P15</f>
        <v>13095</v>
      </c>
      <c r="Q15" s="87">
        <f>BRIGHT!Q15</f>
        <v>13095</v>
      </c>
      <c r="R15" s="87">
        <f>BRIGHT!R15</f>
        <v>10575</v>
      </c>
      <c r="S15" s="87">
        <f>BRIGHT!S15</f>
        <v>10575</v>
      </c>
      <c r="T15" s="87">
        <f>BRIGHT!T15</f>
        <v>10845</v>
      </c>
      <c r="U15" s="87">
        <f>BRIGHT!U15</f>
        <v>10845</v>
      </c>
      <c r="V15" s="87">
        <f>BRIGHT!V15</f>
        <v>10305</v>
      </c>
      <c r="W15" s="87">
        <f>BRIGHT!W15</f>
        <v>10305</v>
      </c>
      <c r="X15" s="87">
        <f>BRIGHT!X15</f>
        <v>10305</v>
      </c>
      <c r="Y15" s="87">
        <f>BRIGHT!Y15</f>
        <v>10305</v>
      </c>
      <c r="Z15" s="87">
        <f>BRIGHT!Z15</f>
        <v>10305</v>
      </c>
      <c r="AA15" s="87">
        <f>BRIGHT!AA15</f>
        <v>10575</v>
      </c>
      <c r="AB15" s="87">
        <f>BRIGHT!AB15</f>
        <v>10575</v>
      </c>
      <c r="AC15" s="87">
        <f>BRIGHT!AC15</f>
        <v>10305</v>
      </c>
      <c r="AD15" s="87">
        <f>BRIGHT!AD15</f>
        <v>10305</v>
      </c>
      <c r="AE15" s="87">
        <f>BRIGHT!AE15</f>
        <v>10305</v>
      </c>
      <c r="AF15" s="87">
        <f>BRIGHT!AF15</f>
        <v>10305</v>
      </c>
      <c r="AG15" s="87">
        <f>BRIGHT!AG15</f>
        <v>10305</v>
      </c>
      <c r="AH15" s="87">
        <f>BRIGHT!AH15</f>
        <v>10305</v>
      </c>
      <c r="AI15" s="87">
        <f>BRIGHT!AI15</f>
        <v>10305</v>
      </c>
      <c r="AJ15" s="87">
        <f>BRIGHT!AJ15</f>
        <v>10305</v>
      </c>
      <c r="AK15" s="87">
        <f>BRIGHT!AK15</f>
        <v>10305</v>
      </c>
      <c r="AL15" s="87">
        <f>BRIGHT!AL15</f>
        <v>10305</v>
      </c>
      <c r="AM15" s="87">
        <f>BRIGHT!AM15</f>
        <v>10305</v>
      </c>
      <c r="AN15" s="87">
        <f>BRIGHT!AN15</f>
        <v>10305</v>
      </c>
      <c r="AO15" s="87">
        <f>BRIGHT!AO15</f>
        <v>10575</v>
      </c>
      <c r="AP15" s="87">
        <f>BRIGHT!AP15</f>
        <v>10575</v>
      </c>
      <c r="AQ15" s="87">
        <f>BRIGHT!AQ15</f>
        <v>10305</v>
      </c>
      <c r="AR15" s="87">
        <f>BRIGHT!AR15</f>
        <v>10305</v>
      </c>
      <c r="AS15" s="87">
        <f>BRIGHT!AS15</f>
        <v>10305</v>
      </c>
      <c r="AT15" s="87">
        <f>BRIGHT!AT15</f>
        <v>10305</v>
      </c>
      <c r="AU15" s="87">
        <f>BRIGHT!AU15</f>
        <v>11115</v>
      </c>
      <c r="AV15" s="87">
        <f>BRIGHT!AV15</f>
        <v>11115</v>
      </c>
      <c r="AW15" s="87">
        <f>BRIGHT!AW15</f>
        <v>11115</v>
      </c>
      <c r="AX15" s="87">
        <f>BRIGHT!AX15</f>
        <v>10575</v>
      </c>
      <c r="AY15" s="87">
        <f>BRIGHT!AY15</f>
        <v>10575</v>
      </c>
      <c r="AZ15" s="87">
        <f>BRIGHT!AZ15</f>
        <v>10575</v>
      </c>
      <c r="BA15" s="87">
        <f>BRIGHT!BA15</f>
        <v>10575</v>
      </c>
      <c r="BB15" s="87">
        <f>BRIGHT!BB15</f>
        <v>10575</v>
      </c>
      <c r="BC15" s="87">
        <f>BRIGHT!BC15</f>
        <v>10845</v>
      </c>
      <c r="BD15" s="87">
        <f>BRIGHT!BD15</f>
        <v>10845</v>
      </c>
      <c r="BE15" s="87">
        <f>BRIGHT!BE15</f>
        <v>10845</v>
      </c>
      <c r="BF15" s="87">
        <f>BRIGHT!BF15</f>
        <v>10305</v>
      </c>
      <c r="BG15" s="87">
        <f>BRIGHT!BG15</f>
        <v>10305</v>
      </c>
      <c r="BH15" s="87">
        <f>BRIGHT!BH15</f>
        <v>10305</v>
      </c>
      <c r="BI15" s="87">
        <f>BRIGHT!BI15</f>
        <v>10305</v>
      </c>
      <c r="BJ15" s="87">
        <f>BRIGHT!BJ15</f>
        <v>10305</v>
      </c>
      <c r="BK15" s="87">
        <f>BRIGHT!BK15</f>
        <v>10305</v>
      </c>
      <c r="BL15" s="87">
        <f>BRIGHT!BL15</f>
        <v>10305</v>
      </c>
      <c r="BM15" s="87">
        <f>BRIGHT!BM15</f>
        <v>10305</v>
      </c>
      <c r="BN15" s="87">
        <f>BRIGHT!BN15</f>
        <v>10305</v>
      </c>
      <c r="BO15" s="87">
        <f>BRIGHT!BO15</f>
        <v>10305</v>
      </c>
      <c r="BP15" s="87">
        <f>BRIGHT!BP15</f>
        <v>10305</v>
      </c>
      <c r="BQ15" s="87">
        <f>BRIGHT!BQ15</f>
        <v>10305</v>
      </c>
      <c r="BR15" s="87">
        <f>BRIGHT!BR15</f>
        <v>10305</v>
      </c>
      <c r="BS15" s="87">
        <f>BRIGHT!BS15</f>
        <v>10305</v>
      </c>
      <c r="BT15" s="87">
        <f>BRIGHT!BT15</f>
        <v>10305</v>
      </c>
      <c r="BU15" s="87">
        <f>BRIGHT!BU15</f>
        <v>10305</v>
      </c>
      <c r="BV15" s="87">
        <f>BRIGHT!BV15</f>
        <v>10305</v>
      </c>
      <c r="BW15" s="87">
        <f>BRIGHT!BW15</f>
        <v>10305</v>
      </c>
      <c r="BX15" s="87">
        <f>BRIGHT!BX15</f>
        <v>10305</v>
      </c>
      <c r="BY15" s="87">
        <f>BRIGHT!BY15</f>
        <v>10305</v>
      </c>
      <c r="BZ15" s="87">
        <f>BRIGHT!BZ15</f>
        <v>10305</v>
      </c>
    </row>
    <row r="16" spans="1:78" hidden="1" x14ac:dyDescent="0.25">
      <c r="A16" s="66">
        <v>2</v>
      </c>
      <c r="B16" s="87">
        <f>BRIGHT!B16</f>
        <v>15210</v>
      </c>
      <c r="C16" s="87">
        <f>BRIGHT!C16</f>
        <v>15210</v>
      </c>
      <c r="D16" s="87">
        <f>BRIGHT!D16</f>
        <v>15210</v>
      </c>
      <c r="E16" s="87">
        <f>BRIGHT!E16</f>
        <v>16560</v>
      </c>
      <c r="F16" s="87">
        <f>BRIGHT!F16</f>
        <v>17820</v>
      </c>
      <c r="G16" s="87">
        <f>BRIGHT!G16</f>
        <v>17190</v>
      </c>
      <c r="H16" s="87">
        <f>BRIGHT!H16</f>
        <v>14760</v>
      </c>
      <c r="I16" s="87">
        <f>BRIGHT!I16</f>
        <v>14760</v>
      </c>
      <c r="J16" s="87">
        <f>BRIGHT!J16</f>
        <v>14760</v>
      </c>
      <c r="K16" s="87">
        <f>BRIGHT!K16</f>
        <v>14760</v>
      </c>
      <c r="L16" s="87">
        <f>BRIGHT!L16</f>
        <v>14760</v>
      </c>
      <c r="M16" s="87">
        <f>BRIGHT!M16</f>
        <v>14760</v>
      </c>
      <c r="N16" s="87">
        <f>BRIGHT!N16</f>
        <v>14760</v>
      </c>
      <c r="O16" s="87">
        <f>BRIGHT!O16</f>
        <v>14760</v>
      </c>
      <c r="P16" s="87">
        <f>BRIGHT!P16</f>
        <v>14760</v>
      </c>
      <c r="Q16" s="87">
        <f>BRIGHT!Q16</f>
        <v>14760</v>
      </c>
      <c r="R16" s="87">
        <f>BRIGHT!R16</f>
        <v>12060</v>
      </c>
      <c r="S16" s="87">
        <f>BRIGHT!S16</f>
        <v>12060</v>
      </c>
      <c r="T16" s="87">
        <f>BRIGHT!T16</f>
        <v>12330</v>
      </c>
      <c r="U16" s="87">
        <f>BRIGHT!U16</f>
        <v>12330</v>
      </c>
      <c r="V16" s="87">
        <f>BRIGHT!V16</f>
        <v>11790</v>
      </c>
      <c r="W16" s="87">
        <f>BRIGHT!W16</f>
        <v>11790</v>
      </c>
      <c r="X16" s="87">
        <f>BRIGHT!X16</f>
        <v>11790</v>
      </c>
      <c r="Y16" s="87">
        <f>BRIGHT!Y16</f>
        <v>11790</v>
      </c>
      <c r="Z16" s="87">
        <f>BRIGHT!Z16</f>
        <v>11790</v>
      </c>
      <c r="AA16" s="87">
        <f>BRIGHT!AA16</f>
        <v>12060</v>
      </c>
      <c r="AB16" s="87">
        <f>BRIGHT!AB16</f>
        <v>12060</v>
      </c>
      <c r="AC16" s="87">
        <f>BRIGHT!AC16</f>
        <v>11790</v>
      </c>
      <c r="AD16" s="87">
        <f>BRIGHT!AD16</f>
        <v>11790</v>
      </c>
      <c r="AE16" s="87">
        <f>BRIGHT!AE16</f>
        <v>11790</v>
      </c>
      <c r="AF16" s="87">
        <f>BRIGHT!AF16</f>
        <v>11790</v>
      </c>
      <c r="AG16" s="87">
        <f>BRIGHT!AG16</f>
        <v>11790</v>
      </c>
      <c r="AH16" s="87">
        <f>BRIGHT!AH16</f>
        <v>11790</v>
      </c>
      <c r="AI16" s="87">
        <f>BRIGHT!AI16</f>
        <v>11790</v>
      </c>
      <c r="AJ16" s="87">
        <f>BRIGHT!AJ16</f>
        <v>11790</v>
      </c>
      <c r="AK16" s="87">
        <f>BRIGHT!AK16</f>
        <v>11790</v>
      </c>
      <c r="AL16" s="87">
        <f>BRIGHT!AL16</f>
        <v>11790</v>
      </c>
      <c r="AM16" s="87">
        <f>BRIGHT!AM16</f>
        <v>11790</v>
      </c>
      <c r="AN16" s="87">
        <f>BRIGHT!AN16</f>
        <v>11790</v>
      </c>
      <c r="AO16" s="87">
        <f>BRIGHT!AO16</f>
        <v>12060</v>
      </c>
      <c r="AP16" s="87">
        <f>BRIGHT!AP16</f>
        <v>12060</v>
      </c>
      <c r="AQ16" s="87">
        <f>BRIGHT!AQ16</f>
        <v>11790</v>
      </c>
      <c r="AR16" s="87">
        <f>BRIGHT!AR16</f>
        <v>11790</v>
      </c>
      <c r="AS16" s="87">
        <f>BRIGHT!AS16</f>
        <v>11790</v>
      </c>
      <c r="AT16" s="87">
        <f>BRIGHT!AT16</f>
        <v>11790</v>
      </c>
      <c r="AU16" s="87">
        <f>BRIGHT!AU16</f>
        <v>12600</v>
      </c>
      <c r="AV16" s="87">
        <f>BRIGHT!AV16</f>
        <v>12600</v>
      </c>
      <c r="AW16" s="87">
        <f>BRIGHT!AW16</f>
        <v>12600</v>
      </c>
      <c r="AX16" s="87">
        <f>BRIGHT!AX16</f>
        <v>12060</v>
      </c>
      <c r="AY16" s="87">
        <f>BRIGHT!AY16</f>
        <v>12060</v>
      </c>
      <c r="AZ16" s="87">
        <f>BRIGHT!AZ16</f>
        <v>12060</v>
      </c>
      <c r="BA16" s="87">
        <f>BRIGHT!BA16</f>
        <v>12060</v>
      </c>
      <c r="BB16" s="87">
        <f>BRIGHT!BB16</f>
        <v>12060</v>
      </c>
      <c r="BC16" s="87">
        <f>BRIGHT!BC16</f>
        <v>12330</v>
      </c>
      <c r="BD16" s="87">
        <f>BRIGHT!BD16</f>
        <v>12330</v>
      </c>
      <c r="BE16" s="87">
        <f>BRIGHT!BE16</f>
        <v>12330</v>
      </c>
      <c r="BF16" s="87">
        <f>BRIGHT!BF16</f>
        <v>11790</v>
      </c>
      <c r="BG16" s="87">
        <f>BRIGHT!BG16</f>
        <v>11790</v>
      </c>
      <c r="BH16" s="87">
        <f>BRIGHT!BH16</f>
        <v>11790</v>
      </c>
      <c r="BI16" s="87">
        <f>BRIGHT!BI16</f>
        <v>11790</v>
      </c>
      <c r="BJ16" s="87">
        <f>BRIGHT!BJ16</f>
        <v>11790</v>
      </c>
      <c r="BK16" s="87">
        <f>BRIGHT!BK16</f>
        <v>11790</v>
      </c>
      <c r="BL16" s="87">
        <f>BRIGHT!BL16</f>
        <v>11790</v>
      </c>
      <c r="BM16" s="87">
        <f>BRIGHT!BM16</f>
        <v>11790</v>
      </c>
      <c r="BN16" s="87">
        <f>BRIGHT!BN16</f>
        <v>11790</v>
      </c>
      <c r="BO16" s="87">
        <f>BRIGHT!BO16</f>
        <v>11790</v>
      </c>
      <c r="BP16" s="87">
        <f>BRIGHT!BP16</f>
        <v>11790</v>
      </c>
      <c r="BQ16" s="87">
        <f>BRIGHT!BQ16</f>
        <v>11790</v>
      </c>
      <c r="BR16" s="87">
        <f>BRIGHT!BR16</f>
        <v>11790</v>
      </c>
      <c r="BS16" s="87">
        <f>BRIGHT!BS16</f>
        <v>11790</v>
      </c>
      <c r="BT16" s="87">
        <f>BRIGHT!BT16</f>
        <v>11790</v>
      </c>
      <c r="BU16" s="87">
        <f>BRIGHT!BU16</f>
        <v>11790</v>
      </c>
      <c r="BV16" s="87">
        <f>BRIGHT!BV16</f>
        <v>11790</v>
      </c>
      <c r="BW16" s="87">
        <f>BRIGHT!BW16</f>
        <v>11790</v>
      </c>
      <c r="BX16" s="87">
        <f>BRIGHT!BX16</f>
        <v>11790</v>
      </c>
      <c r="BY16" s="87">
        <f>BRIGHT!BY16</f>
        <v>11790</v>
      </c>
      <c r="BZ16" s="87">
        <f>BRIGHT!BZ16</f>
        <v>11790</v>
      </c>
    </row>
    <row r="17" spans="1:78" hidden="1" x14ac:dyDescent="0.25">
      <c r="A17" s="14" t="s">
        <v>79</v>
      </c>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row>
    <row r="18" spans="1:78" hidden="1" x14ac:dyDescent="0.25">
      <c r="A18" s="66">
        <v>1</v>
      </c>
      <c r="B18" s="87">
        <f>BRIGHT!B18</f>
        <v>15345</v>
      </c>
      <c r="C18" s="87">
        <f>BRIGHT!C18</f>
        <v>15345</v>
      </c>
      <c r="D18" s="87">
        <f>BRIGHT!D18</f>
        <v>15345</v>
      </c>
      <c r="E18" s="87">
        <f>BRIGHT!E18</f>
        <v>16695</v>
      </c>
      <c r="F18" s="87">
        <f>BRIGHT!F18</f>
        <v>17955</v>
      </c>
      <c r="G18" s="87">
        <f>BRIGHT!G18</f>
        <v>17325</v>
      </c>
      <c r="H18" s="87">
        <f>BRIGHT!H18</f>
        <v>14895</v>
      </c>
      <c r="I18" s="87">
        <f>BRIGHT!I18</f>
        <v>14895</v>
      </c>
      <c r="J18" s="87">
        <f>BRIGHT!J18</f>
        <v>14895</v>
      </c>
      <c r="K18" s="87">
        <f>BRIGHT!K18</f>
        <v>14895</v>
      </c>
      <c r="L18" s="87">
        <f>BRIGHT!L18</f>
        <v>14895</v>
      </c>
      <c r="M18" s="87">
        <f>BRIGHT!M18</f>
        <v>14895</v>
      </c>
      <c r="N18" s="87">
        <f>BRIGHT!N18</f>
        <v>14895</v>
      </c>
      <c r="O18" s="87">
        <f>BRIGHT!O18</f>
        <v>14895</v>
      </c>
      <c r="P18" s="87">
        <f>BRIGHT!P18</f>
        <v>14895</v>
      </c>
      <c r="Q18" s="87">
        <f>BRIGHT!Q18</f>
        <v>14895</v>
      </c>
      <c r="R18" s="87">
        <f>BRIGHT!R18</f>
        <v>13275</v>
      </c>
      <c r="S18" s="87">
        <f>BRIGHT!S18</f>
        <v>13275</v>
      </c>
      <c r="T18" s="87">
        <f>BRIGHT!T18</f>
        <v>13545</v>
      </c>
      <c r="U18" s="87">
        <f>BRIGHT!U18</f>
        <v>13545</v>
      </c>
      <c r="V18" s="87">
        <f>BRIGHT!V18</f>
        <v>13005</v>
      </c>
      <c r="W18" s="87">
        <f>BRIGHT!W18</f>
        <v>13005</v>
      </c>
      <c r="X18" s="87">
        <f>BRIGHT!X18</f>
        <v>13005</v>
      </c>
      <c r="Y18" s="87">
        <f>BRIGHT!Y18</f>
        <v>13005</v>
      </c>
      <c r="Z18" s="87">
        <f>BRIGHT!Z18</f>
        <v>13005</v>
      </c>
      <c r="AA18" s="87">
        <f>BRIGHT!AA18</f>
        <v>13275</v>
      </c>
      <c r="AB18" s="87">
        <f>BRIGHT!AB18</f>
        <v>13275</v>
      </c>
      <c r="AC18" s="87">
        <f>BRIGHT!AC18</f>
        <v>13005</v>
      </c>
      <c r="AD18" s="87">
        <f>BRIGHT!AD18</f>
        <v>13005</v>
      </c>
      <c r="AE18" s="87">
        <f>BRIGHT!AE18</f>
        <v>13005</v>
      </c>
      <c r="AF18" s="87">
        <f>BRIGHT!AF18</f>
        <v>13005</v>
      </c>
      <c r="AG18" s="87">
        <f>BRIGHT!AG18</f>
        <v>13005</v>
      </c>
      <c r="AH18" s="87">
        <f>BRIGHT!AH18</f>
        <v>13005</v>
      </c>
      <c r="AI18" s="87">
        <f>BRIGHT!AI18</f>
        <v>13005</v>
      </c>
      <c r="AJ18" s="87">
        <f>BRIGHT!AJ18</f>
        <v>13005</v>
      </c>
      <c r="AK18" s="87">
        <f>BRIGHT!AK18</f>
        <v>13005</v>
      </c>
      <c r="AL18" s="87">
        <f>BRIGHT!AL18</f>
        <v>13005</v>
      </c>
      <c r="AM18" s="87">
        <f>BRIGHT!AM18</f>
        <v>13005</v>
      </c>
      <c r="AN18" s="87">
        <f>BRIGHT!AN18</f>
        <v>13005</v>
      </c>
      <c r="AO18" s="87">
        <f>BRIGHT!AO18</f>
        <v>13275</v>
      </c>
      <c r="AP18" s="87">
        <f>BRIGHT!AP18</f>
        <v>13275</v>
      </c>
      <c r="AQ18" s="87">
        <f>BRIGHT!AQ18</f>
        <v>13005</v>
      </c>
      <c r="AR18" s="87">
        <f>BRIGHT!AR18</f>
        <v>13005</v>
      </c>
      <c r="AS18" s="87">
        <f>BRIGHT!AS18</f>
        <v>13005</v>
      </c>
      <c r="AT18" s="87">
        <f>BRIGHT!AT18</f>
        <v>13005</v>
      </c>
      <c r="AU18" s="87">
        <f>BRIGHT!AU18</f>
        <v>13815</v>
      </c>
      <c r="AV18" s="87">
        <f>BRIGHT!AV18</f>
        <v>13815</v>
      </c>
      <c r="AW18" s="87">
        <f>BRIGHT!AW18</f>
        <v>13815</v>
      </c>
      <c r="AX18" s="87">
        <f>BRIGHT!AX18</f>
        <v>13275</v>
      </c>
      <c r="AY18" s="87">
        <f>BRIGHT!AY18</f>
        <v>13275</v>
      </c>
      <c r="AZ18" s="87">
        <f>BRIGHT!AZ18</f>
        <v>13275</v>
      </c>
      <c r="BA18" s="87">
        <f>BRIGHT!BA18</f>
        <v>13275</v>
      </c>
      <c r="BB18" s="87">
        <f>BRIGHT!BB18</f>
        <v>13275</v>
      </c>
      <c r="BC18" s="87">
        <f>BRIGHT!BC18</f>
        <v>13545</v>
      </c>
      <c r="BD18" s="87">
        <f>BRIGHT!BD18</f>
        <v>13545</v>
      </c>
      <c r="BE18" s="87">
        <f>BRIGHT!BE18</f>
        <v>13545</v>
      </c>
      <c r="BF18" s="87">
        <f>BRIGHT!BF18</f>
        <v>13005</v>
      </c>
      <c r="BG18" s="87">
        <f>BRIGHT!BG18</f>
        <v>13005</v>
      </c>
      <c r="BH18" s="87">
        <f>BRIGHT!BH18</f>
        <v>13005</v>
      </c>
      <c r="BI18" s="87">
        <f>BRIGHT!BI18</f>
        <v>13005</v>
      </c>
      <c r="BJ18" s="87">
        <f>BRIGHT!BJ18</f>
        <v>13005</v>
      </c>
      <c r="BK18" s="87">
        <f>BRIGHT!BK18</f>
        <v>13005</v>
      </c>
      <c r="BL18" s="87">
        <f>BRIGHT!BL18</f>
        <v>13005</v>
      </c>
      <c r="BM18" s="87">
        <f>BRIGHT!BM18</f>
        <v>13005</v>
      </c>
      <c r="BN18" s="87">
        <f>BRIGHT!BN18</f>
        <v>13005</v>
      </c>
      <c r="BO18" s="87">
        <f>BRIGHT!BO18</f>
        <v>13005</v>
      </c>
      <c r="BP18" s="87">
        <f>BRIGHT!BP18</f>
        <v>13005</v>
      </c>
      <c r="BQ18" s="87">
        <f>BRIGHT!BQ18</f>
        <v>13005</v>
      </c>
      <c r="BR18" s="87">
        <f>BRIGHT!BR18</f>
        <v>13005</v>
      </c>
      <c r="BS18" s="87">
        <f>BRIGHT!BS18</f>
        <v>13005</v>
      </c>
      <c r="BT18" s="87">
        <f>BRIGHT!BT18</f>
        <v>13005</v>
      </c>
      <c r="BU18" s="87">
        <f>BRIGHT!BU18</f>
        <v>13005</v>
      </c>
      <c r="BV18" s="87">
        <f>BRIGHT!BV18</f>
        <v>13005</v>
      </c>
      <c r="BW18" s="87">
        <f>BRIGHT!BW18</f>
        <v>13005</v>
      </c>
      <c r="BX18" s="87">
        <f>BRIGHT!BX18</f>
        <v>13005</v>
      </c>
      <c r="BY18" s="87">
        <f>BRIGHT!BY18</f>
        <v>13005</v>
      </c>
      <c r="BZ18" s="87">
        <f>BRIGHT!BZ18</f>
        <v>13005</v>
      </c>
    </row>
    <row r="19" spans="1:78" hidden="1" x14ac:dyDescent="0.25">
      <c r="A19" s="66">
        <v>2</v>
      </c>
      <c r="B19" s="87">
        <f>BRIGHT!B19</f>
        <v>17010</v>
      </c>
      <c r="C19" s="87">
        <f>BRIGHT!C19</f>
        <v>17010</v>
      </c>
      <c r="D19" s="87">
        <f>BRIGHT!D19</f>
        <v>17010</v>
      </c>
      <c r="E19" s="87">
        <f>BRIGHT!E19</f>
        <v>18360</v>
      </c>
      <c r="F19" s="87">
        <f>BRIGHT!F19</f>
        <v>19620</v>
      </c>
      <c r="G19" s="87">
        <f>BRIGHT!G19</f>
        <v>18990</v>
      </c>
      <c r="H19" s="87">
        <f>BRIGHT!H19</f>
        <v>16560</v>
      </c>
      <c r="I19" s="87">
        <f>BRIGHT!I19</f>
        <v>16560</v>
      </c>
      <c r="J19" s="87">
        <f>BRIGHT!J19</f>
        <v>16560</v>
      </c>
      <c r="K19" s="87">
        <f>BRIGHT!K19</f>
        <v>16560</v>
      </c>
      <c r="L19" s="87">
        <f>BRIGHT!L19</f>
        <v>16560</v>
      </c>
      <c r="M19" s="87">
        <f>BRIGHT!M19</f>
        <v>16560</v>
      </c>
      <c r="N19" s="87">
        <f>BRIGHT!N19</f>
        <v>16560</v>
      </c>
      <c r="O19" s="87">
        <f>BRIGHT!O19</f>
        <v>16560</v>
      </c>
      <c r="P19" s="87">
        <f>BRIGHT!P19</f>
        <v>16560</v>
      </c>
      <c r="Q19" s="87">
        <f>BRIGHT!Q19</f>
        <v>16560</v>
      </c>
      <c r="R19" s="87">
        <f>BRIGHT!R19</f>
        <v>14760</v>
      </c>
      <c r="S19" s="87">
        <f>BRIGHT!S19</f>
        <v>14760</v>
      </c>
      <c r="T19" s="87">
        <f>BRIGHT!T19</f>
        <v>15030</v>
      </c>
      <c r="U19" s="87">
        <f>BRIGHT!U19</f>
        <v>15030</v>
      </c>
      <c r="V19" s="87">
        <f>BRIGHT!V19</f>
        <v>14490</v>
      </c>
      <c r="W19" s="87">
        <f>BRIGHT!W19</f>
        <v>14490</v>
      </c>
      <c r="X19" s="87">
        <f>BRIGHT!X19</f>
        <v>14490</v>
      </c>
      <c r="Y19" s="87">
        <f>BRIGHT!Y19</f>
        <v>14490</v>
      </c>
      <c r="Z19" s="87">
        <f>BRIGHT!Z19</f>
        <v>14490</v>
      </c>
      <c r="AA19" s="87">
        <f>BRIGHT!AA19</f>
        <v>14760</v>
      </c>
      <c r="AB19" s="87">
        <f>BRIGHT!AB19</f>
        <v>14760</v>
      </c>
      <c r="AC19" s="87">
        <f>BRIGHT!AC19</f>
        <v>14490</v>
      </c>
      <c r="AD19" s="87">
        <f>BRIGHT!AD19</f>
        <v>14490</v>
      </c>
      <c r="AE19" s="87">
        <f>BRIGHT!AE19</f>
        <v>14490</v>
      </c>
      <c r="AF19" s="87">
        <f>BRIGHT!AF19</f>
        <v>14490</v>
      </c>
      <c r="AG19" s="87">
        <f>BRIGHT!AG19</f>
        <v>14490</v>
      </c>
      <c r="AH19" s="87">
        <f>BRIGHT!AH19</f>
        <v>14490</v>
      </c>
      <c r="AI19" s="87">
        <f>BRIGHT!AI19</f>
        <v>14490</v>
      </c>
      <c r="AJ19" s="87">
        <f>BRIGHT!AJ19</f>
        <v>14490</v>
      </c>
      <c r="AK19" s="87">
        <f>BRIGHT!AK19</f>
        <v>14490</v>
      </c>
      <c r="AL19" s="87">
        <f>BRIGHT!AL19</f>
        <v>14490</v>
      </c>
      <c r="AM19" s="87">
        <f>BRIGHT!AM19</f>
        <v>14490</v>
      </c>
      <c r="AN19" s="87">
        <f>BRIGHT!AN19</f>
        <v>14490</v>
      </c>
      <c r="AO19" s="87">
        <f>BRIGHT!AO19</f>
        <v>14760</v>
      </c>
      <c r="AP19" s="87">
        <f>BRIGHT!AP19</f>
        <v>14760</v>
      </c>
      <c r="AQ19" s="87">
        <f>BRIGHT!AQ19</f>
        <v>14490</v>
      </c>
      <c r="AR19" s="87">
        <f>BRIGHT!AR19</f>
        <v>14490</v>
      </c>
      <c r="AS19" s="87">
        <f>BRIGHT!AS19</f>
        <v>14490</v>
      </c>
      <c r="AT19" s="87">
        <f>BRIGHT!AT19</f>
        <v>14490</v>
      </c>
      <c r="AU19" s="87">
        <f>BRIGHT!AU19</f>
        <v>15300</v>
      </c>
      <c r="AV19" s="87">
        <f>BRIGHT!AV19</f>
        <v>15300</v>
      </c>
      <c r="AW19" s="87">
        <f>BRIGHT!AW19</f>
        <v>15300</v>
      </c>
      <c r="AX19" s="87">
        <f>BRIGHT!AX19</f>
        <v>14760</v>
      </c>
      <c r="AY19" s="87">
        <f>BRIGHT!AY19</f>
        <v>14760</v>
      </c>
      <c r="AZ19" s="87">
        <f>BRIGHT!AZ19</f>
        <v>14760</v>
      </c>
      <c r="BA19" s="87">
        <f>BRIGHT!BA19</f>
        <v>14760</v>
      </c>
      <c r="BB19" s="87">
        <f>BRIGHT!BB19</f>
        <v>14760</v>
      </c>
      <c r="BC19" s="87">
        <f>BRIGHT!BC19</f>
        <v>15030</v>
      </c>
      <c r="BD19" s="87">
        <f>BRIGHT!BD19</f>
        <v>15030</v>
      </c>
      <c r="BE19" s="87">
        <f>BRIGHT!BE19</f>
        <v>15030</v>
      </c>
      <c r="BF19" s="87">
        <f>BRIGHT!BF19</f>
        <v>14490</v>
      </c>
      <c r="BG19" s="87">
        <f>BRIGHT!BG19</f>
        <v>14490</v>
      </c>
      <c r="BH19" s="87">
        <f>BRIGHT!BH19</f>
        <v>14490</v>
      </c>
      <c r="BI19" s="87">
        <f>BRIGHT!BI19</f>
        <v>14490</v>
      </c>
      <c r="BJ19" s="87">
        <f>BRIGHT!BJ19</f>
        <v>14490</v>
      </c>
      <c r="BK19" s="87">
        <f>BRIGHT!BK19</f>
        <v>14490</v>
      </c>
      <c r="BL19" s="87">
        <f>BRIGHT!BL19</f>
        <v>14490</v>
      </c>
      <c r="BM19" s="87">
        <f>BRIGHT!BM19</f>
        <v>14490</v>
      </c>
      <c r="BN19" s="87">
        <f>BRIGHT!BN19</f>
        <v>14490</v>
      </c>
      <c r="BO19" s="87">
        <f>BRIGHT!BO19</f>
        <v>14490</v>
      </c>
      <c r="BP19" s="87">
        <f>BRIGHT!BP19</f>
        <v>14490</v>
      </c>
      <c r="BQ19" s="87">
        <f>BRIGHT!BQ19</f>
        <v>14490</v>
      </c>
      <c r="BR19" s="87">
        <f>BRIGHT!BR19</f>
        <v>14490</v>
      </c>
      <c r="BS19" s="87">
        <f>BRIGHT!BS19</f>
        <v>14490</v>
      </c>
      <c r="BT19" s="87">
        <f>BRIGHT!BT19</f>
        <v>14490</v>
      </c>
      <c r="BU19" s="87">
        <f>BRIGHT!BU19</f>
        <v>14490</v>
      </c>
      <c r="BV19" s="87">
        <f>BRIGHT!BV19</f>
        <v>14490</v>
      </c>
      <c r="BW19" s="87">
        <f>BRIGHT!BW19</f>
        <v>14490</v>
      </c>
      <c r="BX19" s="87">
        <f>BRIGHT!BX19</f>
        <v>14490</v>
      </c>
      <c r="BY19" s="87">
        <f>BRIGHT!BY19</f>
        <v>14490</v>
      </c>
      <c r="BZ19" s="87">
        <f>BRIGHT!BZ19</f>
        <v>14490</v>
      </c>
    </row>
    <row r="20" spans="1:78" hidden="1" x14ac:dyDescent="0.25">
      <c r="A20" s="68" t="s">
        <v>9</v>
      </c>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row>
    <row r="21" spans="1:78" hidden="1" x14ac:dyDescent="0.25">
      <c r="A21" s="69" t="s">
        <v>10</v>
      </c>
      <c r="B21" s="87">
        <f>BRIGHT!B21</f>
        <v>57195</v>
      </c>
      <c r="C21" s="87">
        <f>BRIGHT!C21</f>
        <v>57195</v>
      </c>
      <c r="D21" s="87">
        <f>BRIGHT!D21</f>
        <v>57195</v>
      </c>
      <c r="E21" s="87">
        <f>BRIGHT!E21</f>
        <v>58545</v>
      </c>
      <c r="F21" s="87">
        <f>BRIGHT!F21</f>
        <v>59805</v>
      </c>
      <c r="G21" s="87">
        <f>BRIGHT!G21</f>
        <v>59175</v>
      </c>
      <c r="H21" s="87">
        <f>BRIGHT!H21</f>
        <v>56745</v>
      </c>
      <c r="I21" s="87">
        <f>BRIGHT!I21</f>
        <v>56745</v>
      </c>
      <c r="J21" s="87">
        <f>BRIGHT!J21</f>
        <v>56745</v>
      </c>
      <c r="K21" s="87">
        <f>BRIGHT!K21</f>
        <v>56745</v>
      </c>
      <c r="L21" s="87">
        <f>BRIGHT!L21</f>
        <v>56745</v>
      </c>
      <c r="M21" s="87">
        <f>BRIGHT!M21</f>
        <v>56745</v>
      </c>
      <c r="N21" s="87">
        <f>BRIGHT!N21</f>
        <v>56745</v>
      </c>
      <c r="O21" s="87">
        <f>BRIGHT!O21</f>
        <v>56745</v>
      </c>
      <c r="P21" s="87">
        <f>BRIGHT!P21</f>
        <v>56745</v>
      </c>
      <c r="Q21" s="87">
        <f>BRIGHT!Q21</f>
        <v>56745</v>
      </c>
      <c r="R21" s="87">
        <f>BRIGHT!R21</f>
        <v>50625</v>
      </c>
      <c r="S21" s="87">
        <f>BRIGHT!S21</f>
        <v>50625</v>
      </c>
      <c r="T21" s="87">
        <f>BRIGHT!T21</f>
        <v>50895</v>
      </c>
      <c r="U21" s="87">
        <f>BRIGHT!U21</f>
        <v>50895</v>
      </c>
      <c r="V21" s="87">
        <f>BRIGHT!V21</f>
        <v>50355</v>
      </c>
      <c r="W21" s="87">
        <f>BRIGHT!W21</f>
        <v>50355</v>
      </c>
      <c r="X21" s="87">
        <f>BRIGHT!X21</f>
        <v>50355</v>
      </c>
      <c r="Y21" s="87">
        <f>BRIGHT!Y21</f>
        <v>50355</v>
      </c>
      <c r="Z21" s="87">
        <f>BRIGHT!Z21</f>
        <v>50355</v>
      </c>
      <c r="AA21" s="87">
        <f>BRIGHT!AA21</f>
        <v>50625</v>
      </c>
      <c r="AB21" s="87">
        <f>BRIGHT!AB21</f>
        <v>50625</v>
      </c>
      <c r="AC21" s="87">
        <f>BRIGHT!AC21</f>
        <v>50355</v>
      </c>
      <c r="AD21" s="87">
        <f>BRIGHT!AD21</f>
        <v>50355</v>
      </c>
      <c r="AE21" s="87">
        <f>BRIGHT!AE21</f>
        <v>50355</v>
      </c>
      <c r="AF21" s="87">
        <f>BRIGHT!AF21</f>
        <v>50355</v>
      </c>
      <c r="AG21" s="87">
        <f>BRIGHT!AG21</f>
        <v>50355</v>
      </c>
      <c r="AH21" s="87">
        <f>BRIGHT!AH21</f>
        <v>50355</v>
      </c>
      <c r="AI21" s="87">
        <f>BRIGHT!AI21</f>
        <v>50355</v>
      </c>
      <c r="AJ21" s="87">
        <f>BRIGHT!AJ21</f>
        <v>50355</v>
      </c>
      <c r="AK21" s="87">
        <f>BRIGHT!AK21</f>
        <v>50355</v>
      </c>
      <c r="AL21" s="87">
        <f>BRIGHT!AL21</f>
        <v>50355</v>
      </c>
      <c r="AM21" s="87">
        <f>BRIGHT!AM21</f>
        <v>50355</v>
      </c>
      <c r="AN21" s="87">
        <f>BRIGHT!AN21</f>
        <v>50355</v>
      </c>
      <c r="AO21" s="87">
        <f>BRIGHT!AO21</f>
        <v>50625</v>
      </c>
      <c r="AP21" s="87">
        <f>BRIGHT!AP21</f>
        <v>50625</v>
      </c>
      <c r="AQ21" s="87">
        <f>BRIGHT!AQ21</f>
        <v>50355</v>
      </c>
      <c r="AR21" s="87">
        <f>BRIGHT!AR21</f>
        <v>50355</v>
      </c>
      <c r="AS21" s="87">
        <f>BRIGHT!AS21</f>
        <v>50355</v>
      </c>
      <c r="AT21" s="87">
        <f>BRIGHT!AT21</f>
        <v>50355</v>
      </c>
      <c r="AU21" s="87">
        <f>BRIGHT!AU21</f>
        <v>51165</v>
      </c>
      <c r="AV21" s="87">
        <f>BRIGHT!AV21</f>
        <v>51165</v>
      </c>
      <c r="AW21" s="87">
        <f>BRIGHT!AW21</f>
        <v>51165</v>
      </c>
      <c r="AX21" s="87">
        <f>BRIGHT!AX21</f>
        <v>50625</v>
      </c>
      <c r="AY21" s="87">
        <f>BRIGHT!AY21</f>
        <v>50625</v>
      </c>
      <c r="AZ21" s="87">
        <f>BRIGHT!AZ21</f>
        <v>50625</v>
      </c>
      <c r="BA21" s="87">
        <f>BRIGHT!BA21</f>
        <v>50625</v>
      </c>
      <c r="BB21" s="87">
        <f>BRIGHT!BB21</f>
        <v>50625</v>
      </c>
      <c r="BC21" s="87">
        <f>BRIGHT!BC21</f>
        <v>50895</v>
      </c>
      <c r="BD21" s="87">
        <f>BRIGHT!BD21</f>
        <v>50895</v>
      </c>
      <c r="BE21" s="87">
        <f>BRIGHT!BE21</f>
        <v>50895</v>
      </c>
      <c r="BF21" s="87">
        <f>BRIGHT!BF21</f>
        <v>50355</v>
      </c>
      <c r="BG21" s="87">
        <f>BRIGHT!BG21</f>
        <v>50355</v>
      </c>
      <c r="BH21" s="87">
        <f>BRIGHT!BH21</f>
        <v>50355</v>
      </c>
      <c r="BI21" s="87">
        <f>BRIGHT!BI21</f>
        <v>50355</v>
      </c>
      <c r="BJ21" s="87">
        <f>BRIGHT!BJ21</f>
        <v>50355</v>
      </c>
      <c r="BK21" s="87">
        <f>BRIGHT!BK21</f>
        <v>50355</v>
      </c>
      <c r="BL21" s="87">
        <f>BRIGHT!BL21</f>
        <v>50355</v>
      </c>
      <c r="BM21" s="87">
        <f>BRIGHT!BM21</f>
        <v>50355</v>
      </c>
      <c r="BN21" s="87">
        <f>BRIGHT!BN21</f>
        <v>50355</v>
      </c>
      <c r="BO21" s="87">
        <f>BRIGHT!BO21</f>
        <v>50355</v>
      </c>
      <c r="BP21" s="87">
        <f>BRIGHT!BP21</f>
        <v>50355</v>
      </c>
      <c r="BQ21" s="87">
        <f>BRIGHT!BQ21</f>
        <v>50355</v>
      </c>
      <c r="BR21" s="87">
        <f>BRIGHT!BR21</f>
        <v>50355</v>
      </c>
      <c r="BS21" s="87">
        <f>BRIGHT!BS21</f>
        <v>50355</v>
      </c>
      <c r="BT21" s="87">
        <f>BRIGHT!BT21</f>
        <v>50355</v>
      </c>
      <c r="BU21" s="87">
        <f>BRIGHT!BU21</f>
        <v>50355</v>
      </c>
      <c r="BV21" s="87">
        <f>BRIGHT!BV21</f>
        <v>50355</v>
      </c>
      <c r="BW21" s="87">
        <f>BRIGHT!BW21</f>
        <v>50355</v>
      </c>
      <c r="BX21" s="87">
        <f>BRIGHT!BX21</f>
        <v>50355</v>
      </c>
      <c r="BY21" s="87">
        <f>BRIGHT!BY21</f>
        <v>50355</v>
      </c>
      <c r="BZ21" s="87">
        <f>BRIGHT!BZ21</f>
        <v>50355</v>
      </c>
    </row>
    <row r="22" spans="1:78" ht="15.75" x14ac:dyDescent="0.25">
      <c r="A22" s="219" t="s">
        <v>80</v>
      </c>
      <c r="B22" s="67"/>
    </row>
    <row r="23" spans="1:78" s="85" customFormat="1" ht="17.25" customHeight="1" x14ac:dyDescent="0.2">
      <c r="A23" s="220" t="s">
        <v>56</v>
      </c>
      <c r="B23" s="221">
        <v>46097</v>
      </c>
      <c r="C23" s="221">
        <v>46098</v>
      </c>
      <c r="D23" s="221">
        <v>46099</v>
      </c>
      <c r="E23" s="221">
        <v>46100</v>
      </c>
      <c r="F23" s="221">
        <v>46101</v>
      </c>
      <c r="G23" s="221">
        <v>46102</v>
      </c>
      <c r="H23" s="221">
        <v>46103</v>
      </c>
      <c r="I23" s="221">
        <v>46104</v>
      </c>
      <c r="J23" s="221">
        <v>46105</v>
      </c>
      <c r="K23" s="221">
        <v>46106</v>
      </c>
      <c r="L23" s="221">
        <v>46107</v>
      </c>
      <c r="M23" s="221">
        <v>46108</v>
      </c>
      <c r="N23" s="221">
        <v>46109</v>
      </c>
      <c r="O23" s="221">
        <v>46110</v>
      </c>
      <c r="P23" s="221">
        <v>46111</v>
      </c>
      <c r="Q23" s="221">
        <v>46112</v>
      </c>
      <c r="R23" s="221">
        <v>46113</v>
      </c>
      <c r="S23" s="221">
        <v>46114</v>
      </c>
      <c r="T23" s="221">
        <v>46115</v>
      </c>
      <c r="U23" s="221">
        <v>46116</v>
      </c>
      <c r="V23" s="221">
        <v>46117</v>
      </c>
      <c r="W23" s="221">
        <v>46118</v>
      </c>
      <c r="X23" s="221">
        <v>46119</v>
      </c>
      <c r="Y23" s="221">
        <v>46120</v>
      </c>
      <c r="Z23" s="221">
        <v>46121</v>
      </c>
      <c r="AA23" s="221">
        <v>46122</v>
      </c>
      <c r="AB23" s="221">
        <v>46123</v>
      </c>
      <c r="AC23" s="221">
        <v>46124</v>
      </c>
      <c r="AD23" s="221">
        <v>46125</v>
      </c>
      <c r="AE23" s="221">
        <v>46126</v>
      </c>
      <c r="AF23" s="221">
        <v>46127</v>
      </c>
      <c r="AG23" s="221">
        <v>46128</v>
      </c>
      <c r="AH23" s="221">
        <v>46129</v>
      </c>
      <c r="AI23" s="221">
        <v>46130</v>
      </c>
      <c r="AJ23" s="221">
        <v>46131</v>
      </c>
      <c r="AK23" s="221">
        <v>46132</v>
      </c>
      <c r="AL23" s="221">
        <v>46133</v>
      </c>
      <c r="AM23" s="221">
        <v>46134</v>
      </c>
      <c r="AN23" s="221">
        <v>46135</v>
      </c>
      <c r="AO23" s="221">
        <v>46136</v>
      </c>
      <c r="AP23" s="221">
        <v>46137</v>
      </c>
      <c r="AQ23" s="221">
        <v>46138</v>
      </c>
      <c r="AR23" s="221">
        <v>46139</v>
      </c>
      <c r="AS23" s="221">
        <v>46140</v>
      </c>
      <c r="AT23" s="221">
        <v>46141</v>
      </c>
      <c r="AU23" s="221">
        <v>46142</v>
      </c>
      <c r="AV23" s="221">
        <v>46143</v>
      </c>
      <c r="AW23" s="221">
        <v>46144</v>
      </c>
      <c r="AX23" s="221">
        <v>46145</v>
      </c>
      <c r="AY23" s="221">
        <v>46146</v>
      </c>
      <c r="AZ23" s="221">
        <v>46147</v>
      </c>
      <c r="BA23" s="221">
        <v>46148</v>
      </c>
      <c r="BB23" s="221">
        <v>46149</v>
      </c>
      <c r="BC23" s="221">
        <v>46150</v>
      </c>
      <c r="BD23" s="221">
        <v>46151</v>
      </c>
      <c r="BE23" s="221">
        <v>46152</v>
      </c>
      <c r="BF23" s="221">
        <v>46153</v>
      </c>
      <c r="BG23" s="221">
        <v>46154</v>
      </c>
      <c r="BH23" s="221">
        <v>46155</v>
      </c>
      <c r="BI23" s="221">
        <v>46156</v>
      </c>
      <c r="BJ23" s="221">
        <v>46157</v>
      </c>
      <c r="BK23" s="221">
        <v>46158</v>
      </c>
      <c r="BL23" s="221">
        <v>46159</v>
      </c>
      <c r="BM23" s="221">
        <v>46160</v>
      </c>
      <c r="BN23" s="221">
        <v>46161</v>
      </c>
      <c r="BO23" s="221">
        <v>46162</v>
      </c>
      <c r="BP23" s="221">
        <v>46163</v>
      </c>
      <c r="BQ23" s="221">
        <v>46164</v>
      </c>
      <c r="BR23" s="221">
        <v>46165</v>
      </c>
      <c r="BS23" s="221">
        <v>46166</v>
      </c>
      <c r="BT23" s="221">
        <v>46167</v>
      </c>
      <c r="BU23" s="221">
        <v>46168</v>
      </c>
      <c r="BV23" s="221">
        <v>46169</v>
      </c>
      <c r="BW23" s="221">
        <v>46170</v>
      </c>
      <c r="BX23" s="221">
        <v>46171</v>
      </c>
      <c r="BY23" s="221">
        <v>46172</v>
      </c>
      <c r="BZ23" s="221">
        <v>46173</v>
      </c>
    </row>
    <row r="24" spans="1:78" x14ac:dyDescent="0.25">
      <c r="A24" s="10" t="s">
        <v>14</v>
      </c>
      <c r="B24" s="67"/>
    </row>
    <row r="25" spans="1:78" x14ac:dyDescent="0.25">
      <c r="A25" s="10">
        <v>1</v>
      </c>
      <c r="B25" s="18">
        <f t="shared" ref="B25:BM25" si="0">ROUNDUP(B6*0.87,)</f>
        <v>6695</v>
      </c>
      <c r="C25" s="18">
        <f t="shared" si="0"/>
        <v>6695</v>
      </c>
      <c r="D25" s="18">
        <f t="shared" si="0"/>
        <v>6695</v>
      </c>
      <c r="E25" s="18">
        <f t="shared" si="0"/>
        <v>7870</v>
      </c>
      <c r="F25" s="18">
        <f t="shared" si="0"/>
        <v>8966</v>
      </c>
      <c r="G25" s="18">
        <f t="shared" si="0"/>
        <v>8418</v>
      </c>
      <c r="H25" s="18">
        <f t="shared" si="0"/>
        <v>6304</v>
      </c>
      <c r="I25" s="18">
        <f t="shared" si="0"/>
        <v>6304</v>
      </c>
      <c r="J25" s="18">
        <f t="shared" si="0"/>
        <v>6304</v>
      </c>
      <c r="K25" s="18">
        <f t="shared" si="0"/>
        <v>6304</v>
      </c>
      <c r="L25" s="18">
        <f t="shared" si="0"/>
        <v>6304</v>
      </c>
      <c r="M25" s="18">
        <f t="shared" si="0"/>
        <v>6304</v>
      </c>
      <c r="N25" s="18">
        <f t="shared" si="0"/>
        <v>6304</v>
      </c>
      <c r="O25" s="18">
        <f t="shared" si="0"/>
        <v>6304</v>
      </c>
      <c r="P25" s="18">
        <f t="shared" si="0"/>
        <v>6304</v>
      </c>
      <c r="Q25" s="18">
        <f t="shared" si="0"/>
        <v>6304</v>
      </c>
      <c r="R25" s="18">
        <f t="shared" si="0"/>
        <v>4894</v>
      </c>
      <c r="S25" s="18">
        <f t="shared" si="0"/>
        <v>4894</v>
      </c>
      <c r="T25" s="18">
        <f t="shared" si="0"/>
        <v>5129</v>
      </c>
      <c r="U25" s="18">
        <f t="shared" si="0"/>
        <v>5129</v>
      </c>
      <c r="V25" s="18">
        <f t="shared" si="0"/>
        <v>4659</v>
      </c>
      <c r="W25" s="18">
        <f t="shared" si="0"/>
        <v>4659</v>
      </c>
      <c r="X25" s="18">
        <f t="shared" si="0"/>
        <v>4659</v>
      </c>
      <c r="Y25" s="18">
        <f t="shared" si="0"/>
        <v>4659</v>
      </c>
      <c r="Z25" s="18">
        <f t="shared" si="0"/>
        <v>4659</v>
      </c>
      <c r="AA25" s="18">
        <f t="shared" si="0"/>
        <v>4894</v>
      </c>
      <c r="AB25" s="18">
        <f t="shared" si="0"/>
        <v>4894</v>
      </c>
      <c r="AC25" s="18">
        <f t="shared" si="0"/>
        <v>4659</v>
      </c>
      <c r="AD25" s="18">
        <f t="shared" si="0"/>
        <v>4659</v>
      </c>
      <c r="AE25" s="18">
        <f t="shared" si="0"/>
        <v>4659</v>
      </c>
      <c r="AF25" s="18">
        <f t="shared" si="0"/>
        <v>4659</v>
      </c>
      <c r="AG25" s="18">
        <f t="shared" si="0"/>
        <v>4659</v>
      </c>
      <c r="AH25" s="18">
        <f t="shared" si="0"/>
        <v>4659</v>
      </c>
      <c r="AI25" s="18">
        <f t="shared" si="0"/>
        <v>4659</v>
      </c>
      <c r="AJ25" s="18">
        <f t="shared" si="0"/>
        <v>4659</v>
      </c>
      <c r="AK25" s="18">
        <f t="shared" si="0"/>
        <v>4659</v>
      </c>
      <c r="AL25" s="18">
        <f t="shared" si="0"/>
        <v>4659</v>
      </c>
      <c r="AM25" s="18">
        <f t="shared" si="0"/>
        <v>4659</v>
      </c>
      <c r="AN25" s="18">
        <f t="shared" si="0"/>
        <v>4659</v>
      </c>
      <c r="AO25" s="18">
        <f t="shared" si="0"/>
        <v>4894</v>
      </c>
      <c r="AP25" s="18">
        <f t="shared" si="0"/>
        <v>4894</v>
      </c>
      <c r="AQ25" s="18">
        <f t="shared" si="0"/>
        <v>4659</v>
      </c>
      <c r="AR25" s="18">
        <f t="shared" si="0"/>
        <v>4659</v>
      </c>
      <c r="AS25" s="18">
        <f t="shared" si="0"/>
        <v>4659</v>
      </c>
      <c r="AT25" s="18">
        <f t="shared" si="0"/>
        <v>4659</v>
      </c>
      <c r="AU25" s="18">
        <f t="shared" si="0"/>
        <v>5364</v>
      </c>
      <c r="AV25" s="18">
        <f t="shared" si="0"/>
        <v>5364</v>
      </c>
      <c r="AW25" s="18">
        <f t="shared" si="0"/>
        <v>5364</v>
      </c>
      <c r="AX25" s="18">
        <f t="shared" si="0"/>
        <v>4894</v>
      </c>
      <c r="AY25" s="18">
        <f t="shared" si="0"/>
        <v>4894</v>
      </c>
      <c r="AZ25" s="18">
        <f t="shared" si="0"/>
        <v>4894</v>
      </c>
      <c r="BA25" s="18">
        <f t="shared" si="0"/>
        <v>4894</v>
      </c>
      <c r="BB25" s="18">
        <f t="shared" si="0"/>
        <v>4894</v>
      </c>
      <c r="BC25" s="18">
        <f t="shared" si="0"/>
        <v>5129</v>
      </c>
      <c r="BD25" s="18">
        <f t="shared" si="0"/>
        <v>5129</v>
      </c>
      <c r="BE25" s="18">
        <f t="shared" si="0"/>
        <v>5129</v>
      </c>
      <c r="BF25" s="18">
        <f t="shared" si="0"/>
        <v>4659</v>
      </c>
      <c r="BG25" s="18">
        <f t="shared" si="0"/>
        <v>4659</v>
      </c>
      <c r="BH25" s="18">
        <f t="shared" si="0"/>
        <v>4659</v>
      </c>
      <c r="BI25" s="18">
        <f t="shared" si="0"/>
        <v>4659</v>
      </c>
      <c r="BJ25" s="18">
        <f t="shared" si="0"/>
        <v>4659</v>
      </c>
      <c r="BK25" s="18">
        <f t="shared" si="0"/>
        <v>4659</v>
      </c>
      <c r="BL25" s="18">
        <f t="shared" si="0"/>
        <v>4659</v>
      </c>
      <c r="BM25" s="18">
        <f t="shared" si="0"/>
        <v>4659</v>
      </c>
      <c r="BN25" s="18">
        <f t="shared" ref="BN25:BZ25" si="1">ROUNDUP(BN6*0.87,)</f>
        <v>4659</v>
      </c>
      <c r="BO25" s="18">
        <f t="shared" si="1"/>
        <v>4659</v>
      </c>
      <c r="BP25" s="18">
        <f t="shared" si="1"/>
        <v>4659</v>
      </c>
      <c r="BQ25" s="18">
        <f t="shared" si="1"/>
        <v>4659</v>
      </c>
      <c r="BR25" s="18">
        <f t="shared" si="1"/>
        <v>4659</v>
      </c>
      <c r="BS25" s="18">
        <f t="shared" si="1"/>
        <v>4659</v>
      </c>
      <c r="BT25" s="18">
        <f t="shared" si="1"/>
        <v>4659</v>
      </c>
      <c r="BU25" s="18">
        <f t="shared" si="1"/>
        <v>4659</v>
      </c>
      <c r="BV25" s="18">
        <f t="shared" si="1"/>
        <v>4659</v>
      </c>
      <c r="BW25" s="18">
        <f t="shared" si="1"/>
        <v>4659</v>
      </c>
      <c r="BX25" s="18">
        <f t="shared" si="1"/>
        <v>4659</v>
      </c>
      <c r="BY25" s="18">
        <f t="shared" si="1"/>
        <v>4659</v>
      </c>
      <c r="BZ25" s="18">
        <f t="shared" si="1"/>
        <v>4659</v>
      </c>
    </row>
    <row r="26" spans="1:78" x14ac:dyDescent="0.25">
      <c r="A26" s="10">
        <v>2</v>
      </c>
      <c r="B26" s="30">
        <f t="shared" ref="B26:BM26" si="2">ROUNDUP(B7*0.87,)</f>
        <v>8144</v>
      </c>
      <c r="C26" s="30">
        <f t="shared" si="2"/>
        <v>8144</v>
      </c>
      <c r="D26" s="30">
        <f t="shared" si="2"/>
        <v>8144</v>
      </c>
      <c r="E26" s="30">
        <f t="shared" si="2"/>
        <v>9318</v>
      </c>
      <c r="F26" s="30">
        <f t="shared" si="2"/>
        <v>10414</v>
      </c>
      <c r="G26" s="30">
        <f t="shared" si="2"/>
        <v>9866</v>
      </c>
      <c r="H26" s="30">
        <f t="shared" si="2"/>
        <v>7752</v>
      </c>
      <c r="I26" s="30">
        <f t="shared" si="2"/>
        <v>7752</v>
      </c>
      <c r="J26" s="30">
        <f t="shared" si="2"/>
        <v>7752</v>
      </c>
      <c r="K26" s="30">
        <f t="shared" si="2"/>
        <v>7752</v>
      </c>
      <c r="L26" s="30">
        <f t="shared" si="2"/>
        <v>7752</v>
      </c>
      <c r="M26" s="30">
        <f t="shared" si="2"/>
        <v>7752</v>
      </c>
      <c r="N26" s="30">
        <f t="shared" si="2"/>
        <v>7752</v>
      </c>
      <c r="O26" s="30">
        <f t="shared" si="2"/>
        <v>7752</v>
      </c>
      <c r="P26" s="30">
        <f t="shared" si="2"/>
        <v>7752</v>
      </c>
      <c r="Q26" s="30">
        <f t="shared" si="2"/>
        <v>7752</v>
      </c>
      <c r="R26" s="30">
        <f t="shared" si="2"/>
        <v>6186</v>
      </c>
      <c r="S26" s="30">
        <f t="shared" si="2"/>
        <v>6186</v>
      </c>
      <c r="T26" s="30">
        <f t="shared" si="2"/>
        <v>6421</v>
      </c>
      <c r="U26" s="30">
        <f t="shared" si="2"/>
        <v>6421</v>
      </c>
      <c r="V26" s="30">
        <f t="shared" si="2"/>
        <v>5951</v>
      </c>
      <c r="W26" s="30">
        <f t="shared" si="2"/>
        <v>5951</v>
      </c>
      <c r="X26" s="30">
        <f t="shared" si="2"/>
        <v>5951</v>
      </c>
      <c r="Y26" s="30">
        <f t="shared" si="2"/>
        <v>5951</v>
      </c>
      <c r="Z26" s="30">
        <f t="shared" si="2"/>
        <v>5951</v>
      </c>
      <c r="AA26" s="30">
        <f t="shared" si="2"/>
        <v>6186</v>
      </c>
      <c r="AB26" s="30">
        <f t="shared" si="2"/>
        <v>6186</v>
      </c>
      <c r="AC26" s="30">
        <f t="shared" si="2"/>
        <v>5951</v>
      </c>
      <c r="AD26" s="30">
        <f t="shared" si="2"/>
        <v>5951</v>
      </c>
      <c r="AE26" s="30">
        <f t="shared" si="2"/>
        <v>5951</v>
      </c>
      <c r="AF26" s="30">
        <f t="shared" si="2"/>
        <v>5951</v>
      </c>
      <c r="AG26" s="30">
        <f t="shared" si="2"/>
        <v>5951</v>
      </c>
      <c r="AH26" s="30">
        <f t="shared" si="2"/>
        <v>5951</v>
      </c>
      <c r="AI26" s="30">
        <f t="shared" si="2"/>
        <v>5951</v>
      </c>
      <c r="AJ26" s="30">
        <f t="shared" si="2"/>
        <v>5951</v>
      </c>
      <c r="AK26" s="30">
        <f t="shared" si="2"/>
        <v>5951</v>
      </c>
      <c r="AL26" s="30">
        <f t="shared" si="2"/>
        <v>5951</v>
      </c>
      <c r="AM26" s="30">
        <f t="shared" si="2"/>
        <v>5951</v>
      </c>
      <c r="AN26" s="30">
        <f t="shared" si="2"/>
        <v>5951</v>
      </c>
      <c r="AO26" s="30">
        <f t="shared" si="2"/>
        <v>6186</v>
      </c>
      <c r="AP26" s="30">
        <f t="shared" si="2"/>
        <v>6186</v>
      </c>
      <c r="AQ26" s="30">
        <f t="shared" si="2"/>
        <v>5951</v>
      </c>
      <c r="AR26" s="30">
        <f t="shared" si="2"/>
        <v>5951</v>
      </c>
      <c r="AS26" s="30">
        <f t="shared" si="2"/>
        <v>5951</v>
      </c>
      <c r="AT26" s="30">
        <f t="shared" si="2"/>
        <v>5951</v>
      </c>
      <c r="AU26" s="30">
        <f t="shared" si="2"/>
        <v>6656</v>
      </c>
      <c r="AV26" s="30">
        <f t="shared" si="2"/>
        <v>6656</v>
      </c>
      <c r="AW26" s="30">
        <f t="shared" si="2"/>
        <v>6656</v>
      </c>
      <c r="AX26" s="30">
        <f t="shared" si="2"/>
        <v>6186</v>
      </c>
      <c r="AY26" s="30">
        <f t="shared" si="2"/>
        <v>6186</v>
      </c>
      <c r="AZ26" s="30">
        <f t="shared" si="2"/>
        <v>6186</v>
      </c>
      <c r="BA26" s="30">
        <f t="shared" si="2"/>
        <v>6186</v>
      </c>
      <c r="BB26" s="30">
        <f t="shared" si="2"/>
        <v>6186</v>
      </c>
      <c r="BC26" s="30">
        <f t="shared" si="2"/>
        <v>6421</v>
      </c>
      <c r="BD26" s="30">
        <f t="shared" si="2"/>
        <v>6421</v>
      </c>
      <c r="BE26" s="30">
        <f t="shared" si="2"/>
        <v>6421</v>
      </c>
      <c r="BF26" s="30">
        <f t="shared" si="2"/>
        <v>5951</v>
      </c>
      <c r="BG26" s="30">
        <f t="shared" si="2"/>
        <v>5951</v>
      </c>
      <c r="BH26" s="30">
        <f t="shared" si="2"/>
        <v>5951</v>
      </c>
      <c r="BI26" s="30">
        <f t="shared" si="2"/>
        <v>5951</v>
      </c>
      <c r="BJ26" s="30">
        <f t="shared" si="2"/>
        <v>5951</v>
      </c>
      <c r="BK26" s="30">
        <f t="shared" si="2"/>
        <v>5951</v>
      </c>
      <c r="BL26" s="30">
        <f t="shared" si="2"/>
        <v>5951</v>
      </c>
      <c r="BM26" s="30">
        <f t="shared" si="2"/>
        <v>5951</v>
      </c>
      <c r="BN26" s="30">
        <f t="shared" ref="BN26:BZ26" si="3">ROUNDUP(BN7*0.87,)</f>
        <v>5951</v>
      </c>
      <c r="BO26" s="30">
        <f t="shared" si="3"/>
        <v>5951</v>
      </c>
      <c r="BP26" s="30">
        <f t="shared" si="3"/>
        <v>5951</v>
      </c>
      <c r="BQ26" s="30">
        <f t="shared" si="3"/>
        <v>5951</v>
      </c>
      <c r="BR26" s="30">
        <f t="shared" si="3"/>
        <v>5951</v>
      </c>
      <c r="BS26" s="30">
        <f t="shared" si="3"/>
        <v>5951</v>
      </c>
      <c r="BT26" s="30">
        <f t="shared" si="3"/>
        <v>5951</v>
      </c>
      <c r="BU26" s="30">
        <f t="shared" si="3"/>
        <v>5951</v>
      </c>
      <c r="BV26" s="30">
        <f t="shared" si="3"/>
        <v>5951</v>
      </c>
      <c r="BW26" s="30">
        <f t="shared" si="3"/>
        <v>5951</v>
      </c>
      <c r="BX26" s="30">
        <f t="shared" si="3"/>
        <v>5951</v>
      </c>
      <c r="BY26" s="30">
        <f t="shared" si="3"/>
        <v>5951</v>
      </c>
      <c r="BZ26" s="30">
        <f t="shared" si="3"/>
        <v>5951</v>
      </c>
    </row>
    <row r="27" spans="1:78" x14ac:dyDescent="0.25">
      <c r="A27" s="10" t="s">
        <v>15</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row>
    <row r="28" spans="1:78" x14ac:dyDescent="0.25">
      <c r="A28" s="10">
        <v>1</v>
      </c>
      <c r="B28" s="30">
        <f t="shared" ref="B28:BM28" si="4">ROUNDUP(B9*0.87,)</f>
        <v>7870</v>
      </c>
      <c r="C28" s="30">
        <f t="shared" si="4"/>
        <v>7870</v>
      </c>
      <c r="D28" s="30">
        <f t="shared" si="4"/>
        <v>7870</v>
      </c>
      <c r="E28" s="30">
        <f t="shared" si="4"/>
        <v>9044</v>
      </c>
      <c r="F28" s="30">
        <f t="shared" si="4"/>
        <v>10140</v>
      </c>
      <c r="G28" s="30">
        <f t="shared" si="4"/>
        <v>9592</v>
      </c>
      <c r="H28" s="30">
        <f t="shared" si="4"/>
        <v>7478</v>
      </c>
      <c r="I28" s="30">
        <f t="shared" si="4"/>
        <v>7478</v>
      </c>
      <c r="J28" s="30">
        <f t="shared" si="4"/>
        <v>7478</v>
      </c>
      <c r="K28" s="30">
        <f t="shared" si="4"/>
        <v>7478</v>
      </c>
      <c r="L28" s="30">
        <f t="shared" si="4"/>
        <v>7478</v>
      </c>
      <c r="M28" s="30">
        <f t="shared" si="4"/>
        <v>7478</v>
      </c>
      <c r="N28" s="30">
        <f t="shared" si="4"/>
        <v>7478</v>
      </c>
      <c r="O28" s="30">
        <f t="shared" si="4"/>
        <v>7478</v>
      </c>
      <c r="P28" s="30">
        <f t="shared" si="4"/>
        <v>7478</v>
      </c>
      <c r="Q28" s="30">
        <f t="shared" si="4"/>
        <v>7478</v>
      </c>
      <c r="R28" s="30">
        <f t="shared" si="4"/>
        <v>6069</v>
      </c>
      <c r="S28" s="30">
        <f t="shared" si="4"/>
        <v>6069</v>
      </c>
      <c r="T28" s="30">
        <f t="shared" si="4"/>
        <v>6304</v>
      </c>
      <c r="U28" s="30">
        <f t="shared" si="4"/>
        <v>6304</v>
      </c>
      <c r="V28" s="30">
        <f t="shared" si="4"/>
        <v>5834</v>
      </c>
      <c r="W28" s="30">
        <f t="shared" si="4"/>
        <v>5834</v>
      </c>
      <c r="X28" s="30">
        <f t="shared" si="4"/>
        <v>5834</v>
      </c>
      <c r="Y28" s="30">
        <f t="shared" si="4"/>
        <v>5834</v>
      </c>
      <c r="Z28" s="30">
        <f t="shared" si="4"/>
        <v>5834</v>
      </c>
      <c r="AA28" s="30">
        <f t="shared" si="4"/>
        <v>6069</v>
      </c>
      <c r="AB28" s="30">
        <f t="shared" si="4"/>
        <v>6069</v>
      </c>
      <c r="AC28" s="30">
        <f t="shared" si="4"/>
        <v>5834</v>
      </c>
      <c r="AD28" s="30">
        <f t="shared" si="4"/>
        <v>5834</v>
      </c>
      <c r="AE28" s="30">
        <f t="shared" si="4"/>
        <v>5834</v>
      </c>
      <c r="AF28" s="30">
        <f t="shared" si="4"/>
        <v>5834</v>
      </c>
      <c r="AG28" s="30">
        <f t="shared" si="4"/>
        <v>5834</v>
      </c>
      <c r="AH28" s="30">
        <f t="shared" si="4"/>
        <v>5834</v>
      </c>
      <c r="AI28" s="30">
        <f t="shared" si="4"/>
        <v>5834</v>
      </c>
      <c r="AJ28" s="30">
        <f t="shared" si="4"/>
        <v>5834</v>
      </c>
      <c r="AK28" s="30">
        <f t="shared" si="4"/>
        <v>5834</v>
      </c>
      <c r="AL28" s="30">
        <f t="shared" si="4"/>
        <v>5834</v>
      </c>
      <c r="AM28" s="30">
        <f t="shared" si="4"/>
        <v>5834</v>
      </c>
      <c r="AN28" s="30">
        <f t="shared" si="4"/>
        <v>5834</v>
      </c>
      <c r="AO28" s="30">
        <f t="shared" si="4"/>
        <v>6069</v>
      </c>
      <c r="AP28" s="30">
        <f t="shared" si="4"/>
        <v>6069</v>
      </c>
      <c r="AQ28" s="30">
        <f t="shared" si="4"/>
        <v>5834</v>
      </c>
      <c r="AR28" s="30">
        <f t="shared" si="4"/>
        <v>5834</v>
      </c>
      <c r="AS28" s="30">
        <f t="shared" si="4"/>
        <v>5834</v>
      </c>
      <c r="AT28" s="30">
        <f t="shared" si="4"/>
        <v>5834</v>
      </c>
      <c r="AU28" s="30">
        <f t="shared" si="4"/>
        <v>6539</v>
      </c>
      <c r="AV28" s="30">
        <f t="shared" si="4"/>
        <v>6539</v>
      </c>
      <c r="AW28" s="30">
        <f t="shared" si="4"/>
        <v>6539</v>
      </c>
      <c r="AX28" s="30">
        <f t="shared" si="4"/>
        <v>6069</v>
      </c>
      <c r="AY28" s="30">
        <f t="shared" si="4"/>
        <v>6069</v>
      </c>
      <c r="AZ28" s="30">
        <f t="shared" si="4"/>
        <v>6069</v>
      </c>
      <c r="BA28" s="30">
        <f t="shared" si="4"/>
        <v>6069</v>
      </c>
      <c r="BB28" s="30">
        <f t="shared" si="4"/>
        <v>6069</v>
      </c>
      <c r="BC28" s="30">
        <f t="shared" si="4"/>
        <v>6304</v>
      </c>
      <c r="BD28" s="30">
        <f t="shared" si="4"/>
        <v>6304</v>
      </c>
      <c r="BE28" s="30">
        <f t="shared" si="4"/>
        <v>6304</v>
      </c>
      <c r="BF28" s="30">
        <f t="shared" si="4"/>
        <v>5834</v>
      </c>
      <c r="BG28" s="30">
        <f t="shared" si="4"/>
        <v>5834</v>
      </c>
      <c r="BH28" s="30">
        <f t="shared" si="4"/>
        <v>5834</v>
      </c>
      <c r="BI28" s="30">
        <f t="shared" si="4"/>
        <v>5834</v>
      </c>
      <c r="BJ28" s="30">
        <f t="shared" si="4"/>
        <v>5834</v>
      </c>
      <c r="BK28" s="30">
        <f t="shared" si="4"/>
        <v>5834</v>
      </c>
      <c r="BL28" s="30">
        <f t="shared" si="4"/>
        <v>5834</v>
      </c>
      <c r="BM28" s="30">
        <f t="shared" si="4"/>
        <v>5834</v>
      </c>
      <c r="BN28" s="30">
        <f t="shared" ref="BN28:BZ28" si="5">ROUNDUP(BN9*0.87,)</f>
        <v>5834</v>
      </c>
      <c r="BO28" s="30">
        <f t="shared" si="5"/>
        <v>5834</v>
      </c>
      <c r="BP28" s="30">
        <f t="shared" si="5"/>
        <v>5834</v>
      </c>
      <c r="BQ28" s="30">
        <f t="shared" si="5"/>
        <v>5834</v>
      </c>
      <c r="BR28" s="30">
        <f t="shared" si="5"/>
        <v>5834</v>
      </c>
      <c r="BS28" s="30">
        <f t="shared" si="5"/>
        <v>5834</v>
      </c>
      <c r="BT28" s="30">
        <f t="shared" si="5"/>
        <v>5834</v>
      </c>
      <c r="BU28" s="30">
        <f t="shared" si="5"/>
        <v>5834</v>
      </c>
      <c r="BV28" s="30">
        <f t="shared" si="5"/>
        <v>5834</v>
      </c>
      <c r="BW28" s="30">
        <f t="shared" si="5"/>
        <v>5834</v>
      </c>
      <c r="BX28" s="30">
        <f t="shared" si="5"/>
        <v>5834</v>
      </c>
      <c r="BY28" s="30">
        <f t="shared" si="5"/>
        <v>5834</v>
      </c>
      <c r="BZ28" s="30">
        <f t="shared" si="5"/>
        <v>5834</v>
      </c>
    </row>
    <row r="29" spans="1:78" x14ac:dyDescent="0.25">
      <c r="A29" s="10">
        <v>2</v>
      </c>
      <c r="B29" s="30">
        <f t="shared" ref="B29:BM29" si="6">ROUNDUP(B10*0.87,)</f>
        <v>9318</v>
      </c>
      <c r="C29" s="30">
        <f t="shared" si="6"/>
        <v>9318</v>
      </c>
      <c r="D29" s="30">
        <f t="shared" si="6"/>
        <v>9318</v>
      </c>
      <c r="E29" s="30">
        <f t="shared" si="6"/>
        <v>10493</v>
      </c>
      <c r="F29" s="30">
        <f t="shared" si="6"/>
        <v>11589</v>
      </c>
      <c r="G29" s="30">
        <f t="shared" si="6"/>
        <v>11041</v>
      </c>
      <c r="H29" s="30">
        <f t="shared" si="6"/>
        <v>8927</v>
      </c>
      <c r="I29" s="30">
        <f t="shared" si="6"/>
        <v>8927</v>
      </c>
      <c r="J29" s="30">
        <f t="shared" si="6"/>
        <v>8927</v>
      </c>
      <c r="K29" s="30">
        <f t="shared" si="6"/>
        <v>8927</v>
      </c>
      <c r="L29" s="30">
        <f t="shared" si="6"/>
        <v>8927</v>
      </c>
      <c r="M29" s="30">
        <f t="shared" si="6"/>
        <v>8927</v>
      </c>
      <c r="N29" s="30">
        <f t="shared" si="6"/>
        <v>8927</v>
      </c>
      <c r="O29" s="30">
        <f t="shared" si="6"/>
        <v>8927</v>
      </c>
      <c r="P29" s="30">
        <f t="shared" si="6"/>
        <v>8927</v>
      </c>
      <c r="Q29" s="30">
        <f t="shared" si="6"/>
        <v>8927</v>
      </c>
      <c r="R29" s="30">
        <f t="shared" si="6"/>
        <v>7361</v>
      </c>
      <c r="S29" s="30">
        <f t="shared" si="6"/>
        <v>7361</v>
      </c>
      <c r="T29" s="30">
        <f t="shared" si="6"/>
        <v>7596</v>
      </c>
      <c r="U29" s="30">
        <f t="shared" si="6"/>
        <v>7596</v>
      </c>
      <c r="V29" s="30">
        <f t="shared" si="6"/>
        <v>7126</v>
      </c>
      <c r="W29" s="30">
        <f t="shared" si="6"/>
        <v>7126</v>
      </c>
      <c r="X29" s="30">
        <f t="shared" si="6"/>
        <v>7126</v>
      </c>
      <c r="Y29" s="30">
        <f t="shared" si="6"/>
        <v>7126</v>
      </c>
      <c r="Z29" s="30">
        <f t="shared" si="6"/>
        <v>7126</v>
      </c>
      <c r="AA29" s="30">
        <f t="shared" si="6"/>
        <v>7361</v>
      </c>
      <c r="AB29" s="30">
        <f t="shared" si="6"/>
        <v>7361</v>
      </c>
      <c r="AC29" s="30">
        <f t="shared" si="6"/>
        <v>7126</v>
      </c>
      <c r="AD29" s="30">
        <f t="shared" si="6"/>
        <v>7126</v>
      </c>
      <c r="AE29" s="30">
        <f t="shared" si="6"/>
        <v>7126</v>
      </c>
      <c r="AF29" s="30">
        <f t="shared" si="6"/>
        <v>7126</v>
      </c>
      <c r="AG29" s="30">
        <f t="shared" si="6"/>
        <v>7126</v>
      </c>
      <c r="AH29" s="30">
        <f t="shared" si="6"/>
        <v>7126</v>
      </c>
      <c r="AI29" s="30">
        <f t="shared" si="6"/>
        <v>7126</v>
      </c>
      <c r="AJ29" s="30">
        <f t="shared" si="6"/>
        <v>7126</v>
      </c>
      <c r="AK29" s="30">
        <f t="shared" si="6"/>
        <v>7126</v>
      </c>
      <c r="AL29" s="30">
        <f t="shared" si="6"/>
        <v>7126</v>
      </c>
      <c r="AM29" s="30">
        <f t="shared" si="6"/>
        <v>7126</v>
      </c>
      <c r="AN29" s="30">
        <f t="shared" si="6"/>
        <v>7126</v>
      </c>
      <c r="AO29" s="30">
        <f t="shared" si="6"/>
        <v>7361</v>
      </c>
      <c r="AP29" s="30">
        <f t="shared" si="6"/>
        <v>7361</v>
      </c>
      <c r="AQ29" s="30">
        <f t="shared" si="6"/>
        <v>7126</v>
      </c>
      <c r="AR29" s="30">
        <f t="shared" si="6"/>
        <v>7126</v>
      </c>
      <c r="AS29" s="30">
        <f t="shared" si="6"/>
        <v>7126</v>
      </c>
      <c r="AT29" s="30">
        <f t="shared" si="6"/>
        <v>7126</v>
      </c>
      <c r="AU29" s="30">
        <f t="shared" si="6"/>
        <v>7830</v>
      </c>
      <c r="AV29" s="30">
        <f t="shared" si="6"/>
        <v>7830</v>
      </c>
      <c r="AW29" s="30">
        <f t="shared" si="6"/>
        <v>7830</v>
      </c>
      <c r="AX29" s="30">
        <f t="shared" si="6"/>
        <v>7361</v>
      </c>
      <c r="AY29" s="30">
        <f t="shared" si="6"/>
        <v>7361</v>
      </c>
      <c r="AZ29" s="30">
        <f t="shared" si="6"/>
        <v>7361</v>
      </c>
      <c r="BA29" s="30">
        <f t="shared" si="6"/>
        <v>7361</v>
      </c>
      <c r="BB29" s="30">
        <f t="shared" si="6"/>
        <v>7361</v>
      </c>
      <c r="BC29" s="30">
        <f t="shared" si="6"/>
        <v>7596</v>
      </c>
      <c r="BD29" s="30">
        <f t="shared" si="6"/>
        <v>7596</v>
      </c>
      <c r="BE29" s="30">
        <f t="shared" si="6"/>
        <v>7596</v>
      </c>
      <c r="BF29" s="30">
        <f t="shared" si="6"/>
        <v>7126</v>
      </c>
      <c r="BG29" s="30">
        <f t="shared" si="6"/>
        <v>7126</v>
      </c>
      <c r="BH29" s="30">
        <f t="shared" si="6"/>
        <v>7126</v>
      </c>
      <c r="BI29" s="30">
        <f t="shared" si="6"/>
        <v>7126</v>
      </c>
      <c r="BJ29" s="30">
        <f t="shared" si="6"/>
        <v>7126</v>
      </c>
      <c r="BK29" s="30">
        <f t="shared" si="6"/>
        <v>7126</v>
      </c>
      <c r="BL29" s="30">
        <f t="shared" si="6"/>
        <v>7126</v>
      </c>
      <c r="BM29" s="30">
        <f t="shared" si="6"/>
        <v>7126</v>
      </c>
      <c r="BN29" s="30">
        <f t="shared" ref="BN29:BZ29" si="7">ROUNDUP(BN10*0.87,)</f>
        <v>7126</v>
      </c>
      <c r="BO29" s="30">
        <f t="shared" si="7"/>
        <v>7126</v>
      </c>
      <c r="BP29" s="30">
        <f t="shared" si="7"/>
        <v>7126</v>
      </c>
      <c r="BQ29" s="30">
        <f t="shared" si="7"/>
        <v>7126</v>
      </c>
      <c r="BR29" s="30">
        <f t="shared" si="7"/>
        <v>7126</v>
      </c>
      <c r="BS29" s="30">
        <f t="shared" si="7"/>
        <v>7126</v>
      </c>
      <c r="BT29" s="30">
        <f t="shared" si="7"/>
        <v>7126</v>
      </c>
      <c r="BU29" s="30">
        <f t="shared" si="7"/>
        <v>7126</v>
      </c>
      <c r="BV29" s="30">
        <f t="shared" si="7"/>
        <v>7126</v>
      </c>
      <c r="BW29" s="30">
        <f t="shared" si="7"/>
        <v>7126</v>
      </c>
      <c r="BX29" s="30">
        <f t="shared" si="7"/>
        <v>7126</v>
      </c>
      <c r="BY29" s="30">
        <f t="shared" si="7"/>
        <v>7126</v>
      </c>
      <c r="BZ29" s="30">
        <f t="shared" si="7"/>
        <v>7126</v>
      </c>
    </row>
    <row r="30" spans="1:78" ht="18.75" customHeight="1" x14ac:dyDescent="0.25">
      <c r="A30" s="30" t="s">
        <v>16</v>
      </c>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row>
    <row r="31" spans="1:78" x14ac:dyDescent="0.25">
      <c r="A31" s="30">
        <v>1</v>
      </c>
      <c r="B31" s="30">
        <f t="shared" ref="B31:BM31" si="8">ROUNDUP(B12*0.87,)</f>
        <v>7478</v>
      </c>
      <c r="C31" s="30">
        <f t="shared" si="8"/>
        <v>7478</v>
      </c>
      <c r="D31" s="30">
        <f t="shared" si="8"/>
        <v>7478</v>
      </c>
      <c r="E31" s="30">
        <f t="shared" si="8"/>
        <v>8653</v>
      </c>
      <c r="F31" s="30">
        <f t="shared" si="8"/>
        <v>9749</v>
      </c>
      <c r="G31" s="30">
        <f t="shared" si="8"/>
        <v>9201</v>
      </c>
      <c r="H31" s="30">
        <f t="shared" si="8"/>
        <v>7087</v>
      </c>
      <c r="I31" s="30">
        <f t="shared" si="8"/>
        <v>7087</v>
      </c>
      <c r="J31" s="30">
        <f t="shared" si="8"/>
        <v>7087</v>
      </c>
      <c r="K31" s="30">
        <f t="shared" si="8"/>
        <v>7087</v>
      </c>
      <c r="L31" s="30">
        <f t="shared" si="8"/>
        <v>7087</v>
      </c>
      <c r="M31" s="30">
        <f t="shared" si="8"/>
        <v>7087</v>
      </c>
      <c r="N31" s="30">
        <f t="shared" si="8"/>
        <v>7087</v>
      </c>
      <c r="O31" s="30">
        <f t="shared" si="8"/>
        <v>7087</v>
      </c>
      <c r="P31" s="30">
        <f t="shared" si="8"/>
        <v>7087</v>
      </c>
      <c r="Q31" s="30">
        <f t="shared" si="8"/>
        <v>7087</v>
      </c>
      <c r="R31" s="30">
        <f t="shared" si="8"/>
        <v>5677</v>
      </c>
      <c r="S31" s="30">
        <f t="shared" si="8"/>
        <v>5677</v>
      </c>
      <c r="T31" s="30">
        <f t="shared" si="8"/>
        <v>5912</v>
      </c>
      <c r="U31" s="30">
        <f t="shared" si="8"/>
        <v>5912</v>
      </c>
      <c r="V31" s="30">
        <f t="shared" si="8"/>
        <v>5442</v>
      </c>
      <c r="W31" s="30">
        <f t="shared" si="8"/>
        <v>5442</v>
      </c>
      <c r="X31" s="30">
        <f t="shared" si="8"/>
        <v>5442</v>
      </c>
      <c r="Y31" s="30">
        <f t="shared" si="8"/>
        <v>5442</v>
      </c>
      <c r="Z31" s="30">
        <f t="shared" si="8"/>
        <v>5442</v>
      </c>
      <c r="AA31" s="30">
        <f t="shared" si="8"/>
        <v>5677</v>
      </c>
      <c r="AB31" s="30">
        <f t="shared" si="8"/>
        <v>5677</v>
      </c>
      <c r="AC31" s="30">
        <f t="shared" si="8"/>
        <v>5442</v>
      </c>
      <c r="AD31" s="30">
        <f t="shared" si="8"/>
        <v>5442</v>
      </c>
      <c r="AE31" s="30">
        <f t="shared" si="8"/>
        <v>5442</v>
      </c>
      <c r="AF31" s="30">
        <f t="shared" si="8"/>
        <v>5442</v>
      </c>
      <c r="AG31" s="30">
        <f t="shared" si="8"/>
        <v>5442</v>
      </c>
      <c r="AH31" s="30">
        <f t="shared" si="8"/>
        <v>5442</v>
      </c>
      <c r="AI31" s="30">
        <f t="shared" si="8"/>
        <v>5442</v>
      </c>
      <c r="AJ31" s="30">
        <f t="shared" si="8"/>
        <v>5442</v>
      </c>
      <c r="AK31" s="30">
        <f t="shared" si="8"/>
        <v>5442</v>
      </c>
      <c r="AL31" s="30">
        <f t="shared" si="8"/>
        <v>5442</v>
      </c>
      <c r="AM31" s="30">
        <f t="shared" si="8"/>
        <v>5442</v>
      </c>
      <c r="AN31" s="30">
        <f t="shared" si="8"/>
        <v>5442</v>
      </c>
      <c r="AO31" s="30">
        <f t="shared" si="8"/>
        <v>5677</v>
      </c>
      <c r="AP31" s="30">
        <f t="shared" si="8"/>
        <v>5677</v>
      </c>
      <c r="AQ31" s="30">
        <f t="shared" si="8"/>
        <v>5442</v>
      </c>
      <c r="AR31" s="30">
        <f t="shared" si="8"/>
        <v>5442</v>
      </c>
      <c r="AS31" s="30">
        <f t="shared" si="8"/>
        <v>5442</v>
      </c>
      <c r="AT31" s="30">
        <f t="shared" si="8"/>
        <v>5442</v>
      </c>
      <c r="AU31" s="30">
        <f t="shared" si="8"/>
        <v>6147</v>
      </c>
      <c r="AV31" s="30">
        <f t="shared" si="8"/>
        <v>6147</v>
      </c>
      <c r="AW31" s="30">
        <f t="shared" si="8"/>
        <v>6147</v>
      </c>
      <c r="AX31" s="30">
        <f t="shared" si="8"/>
        <v>5677</v>
      </c>
      <c r="AY31" s="30">
        <f t="shared" si="8"/>
        <v>5677</v>
      </c>
      <c r="AZ31" s="30">
        <f t="shared" si="8"/>
        <v>5677</v>
      </c>
      <c r="BA31" s="30">
        <f t="shared" si="8"/>
        <v>5677</v>
      </c>
      <c r="BB31" s="30">
        <f t="shared" si="8"/>
        <v>5677</v>
      </c>
      <c r="BC31" s="30">
        <f t="shared" si="8"/>
        <v>5912</v>
      </c>
      <c r="BD31" s="30">
        <f t="shared" si="8"/>
        <v>5912</v>
      </c>
      <c r="BE31" s="30">
        <f t="shared" si="8"/>
        <v>5912</v>
      </c>
      <c r="BF31" s="30">
        <f t="shared" si="8"/>
        <v>5442</v>
      </c>
      <c r="BG31" s="30">
        <f t="shared" si="8"/>
        <v>5442</v>
      </c>
      <c r="BH31" s="30">
        <f t="shared" si="8"/>
        <v>5442</v>
      </c>
      <c r="BI31" s="30">
        <f t="shared" si="8"/>
        <v>5442</v>
      </c>
      <c r="BJ31" s="30">
        <f t="shared" si="8"/>
        <v>5442</v>
      </c>
      <c r="BK31" s="30">
        <f t="shared" si="8"/>
        <v>5442</v>
      </c>
      <c r="BL31" s="30">
        <f t="shared" si="8"/>
        <v>5442</v>
      </c>
      <c r="BM31" s="30">
        <f t="shared" si="8"/>
        <v>5442</v>
      </c>
      <c r="BN31" s="30">
        <f t="shared" ref="BN31:BZ31" si="9">ROUNDUP(BN12*0.87,)</f>
        <v>5442</v>
      </c>
      <c r="BO31" s="30">
        <f t="shared" si="9"/>
        <v>5442</v>
      </c>
      <c r="BP31" s="30">
        <f t="shared" si="9"/>
        <v>5442</v>
      </c>
      <c r="BQ31" s="30">
        <f t="shared" si="9"/>
        <v>5442</v>
      </c>
      <c r="BR31" s="30">
        <f t="shared" si="9"/>
        <v>5442</v>
      </c>
      <c r="BS31" s="30">
        <f t="shared" si="9"/>
        <v>5442</v>
      </c>
      <c r="BT31" s="30">
        <f t="shared" si="9"/>
        <v>5442</v>
      </c>
      <c r="BU31" s="30">
        <f t="shared" si="9"/>
        <v>5442</v>
      </c>
      <c r="BV31" s="30">
        <f t="shared" si="9"/>
        <v>5442</v>
      </c>
      <c r="BW31" s="30">
        <f t="shared" si="9"/>
        <v>5442</v>
      </c>
      <c r="BX31" s="30">
        <f t="shared" si="9"/>
        <v>5442</v>
      </c>
      <c r="BY31" s="30">
        <f t="shared" si="9"/>
        <v>5442</v>
      </c>
      <c r="BZ31" s="30">
        <f t="shared" si="9"/>
        <v>5442</v>
      </c>
    </row>
    <row r="32" spans="1:78" x14ac:dyDescent="0.25">
      <c r="A32" s="30">
        <v>2</v>
      </c>
      <c r="B32" s="30">
        <f t="shared" ref="B32:BM32" si="10">ROUNDUP(B13*0.87,)</f>
        <v>8927</v>
      </c>
      <c r="C32" s="30">
        <f t="shared" si="10"/>
        <v>8927</v>
      </c>
      <c r="D32" s="30">
        <f t="shared" si="10"/>
        <v>8927</v>
      </c>
      <c r="E32" s="30">
        <f t="shared" si="10"/>
        <v>10101</v>
      </c>
      <c r="F32" s="30">
        <f t="shared" si="10"/>
        <v>11197</v>
      </c>
      <c r="G32" s="30">
        <f t="shared" si="10"/>
        <v>10649</v>
      </c>
      <c r="H32" s="30">
        <f t="shared" si="10"/>
        <v>8535</v>
      </c>
      <c r="I32" s="30">
        <f t="shared" si="10"/>
        <v>8535</v>
      </c>
      <c r="J32" s="30">
        <f t="shared" si="10"/>
        <v>8535</v>
      </c>
      <c r="K32" s="30">
        <f t="shared" si="10"/>
        <v>8535</v>
      </c>
      <c r="L32" s="30">
        <f t="shared" si="10"/>
        <v>8535</v>
      </c>
      <c r="M32" s="30">
        <f t="shared" si="10"/>
        <v>8535</v>
      </c>
      <c r="N32" s="30">
        <f t="shared" si="10"/>
        <v>8535</v>
      </c>
      <c r="O32" s="30">
        <f t="shared" si="10"/>
        <v>8535</v>
      </c>
      <c r="P32" s="30">
        <f t="shared" si="10"/>
        <v>8535</v>
      </c>
      <c r="Q32" s="30">
        <f t="shared" si="10"/>
        <v>8535</v>
      </c>
      <c r="R32" s="30">
        <f t="shared" si="10"/>
        <v>6969</v>
      </c>
      <c r="S32" s="30">
        <f t="shared" si="10"/>
        <v>6969</v>
      </c>
      <c r="T32" s="30">
        <f t="shared" si="10"/>
        <v>7204</v>
      </c>
      <c r="U32" s="30">
        <f t="shared" si="10"/>
        <v>7204</v>
      </c>
      <c r="V32" s="30">
        <f t="shared" si="10"/>
        <v>6734</v>
      </c>
      <c r="W32" s="30">
        <f t="shared" si="10"/>
        <v>6734</v>
      </c>
      <c r="X32" s="30">
        <f t="shared" si="10"/>
        <v>6734</v>
      </c>
      <c r="Y32" s="30">
        <f t="shared" si="10"/>
        <v>6734</v>
      </c>
      <c r="Z32" s="30">
        <f t="shared" si="10"/>
        <v>6734</v>
      </c>
      <c r="AA32" s="30">
        <f t="shared" si="10"/>
        <v>6969</v>
      </c>
      <c r="AB32" s="30">
        <f t="shared" si="10"/>
        <v>6969</v>
      </c>
      <c r="AC32" s="30">
        <f t="shared" si="10"/>
        <v>6734</v>
      </c>
      <c r="AD32" s="30">
        <f t="shared" si="10"/>
        <v>6734</v>
      </c>
      <c r="AE32" s="30">
        <f t="shared" si="10"/>
        <v>6734</v>
      </c>
      <c r="AF32" s="30">
        <f t="shared" si="10"/>
        <v>6734</v>
      </c>
      <c r="AG32" s="30">
        <f t="shared" si="10"/>
        <v>6734</v>
      </c>
      <c r="AH32" s="30">
        <f t="shared" si="10"/>
        <v>6734</v>
      </c>
      <c r="AI32" s="30">
        <f t="shared" si="10"/>
        <v>6734</v>
      </c>
      <c r="AJ32" s="30">
        <f t="shared" si="10"/>
        <v>6734</v>
      </c>
      <c r="AK32" s="30">
        <f t="shared" si="10"/>
        <v>6734</v>
      </c>
      <c r="AL32" s="30">
        <f t="shared" si="10"/>
        <v>6734</v>
      </c>
      <c r="AM32" s="30">
        <f t="shared" si="10"/>
        <v>6734</v>
      </c>
      <c r="AN32" s="30">
        <f t="shared" si="10"/>
        <v>6734</v>
      </c>
      <c r="AO32" s="30">
        <f t="shared" si="10"/>
        <v>6969</v>
      </c>
      <c r="AP32" s="30">
        <f t="shared" si="10"/>
        <v>6969</v>
      </c>
      <c r="AQ32" s="30">
        <f t="shared" si="10"/>
        <v>6734</v>
      </c>
      <c r="AR32" s="30">
        <f t="shared" si="10"/>
        <v>6734</v>
      </c>
      <c r="AS32" s="30">
        <f t="shared" si="10"/>
        <v>6734</v>
      </c>
      <c r="AT32" s="30">
        <f t="shared" si="10"/>
        <v>6734</v>
      </c>
      <c r="AU32" s="30">
        <f t="shared" si="10"/>
        <v>7439</v>
      </c>
      <c r="AV32" s="30">
        <f t="shared" si="10"/>
        <v>7439</v>
      </c>
      <c r="AW32" s="30">
        <f t="shared" si="10"/>
        <v>7439</v>
      </c>
      <c r="AX32" s="30">
        <f t="shared" si="10"/>
        <v>6969</v>
      </c>
      <c r="AY32" s="30">
        <f t="shared" si="10"/>
        <v>6969</v>
      </c>
      <c r="AZ32" s="30">
        <f t="shared" si="10"/>
        <v>6969</v>
      </c>
      <c r="BA32" s="30">
        <f t="shared" si="10"/>
        <v>6969</v>
      </c>
      <c r="BB32" s="30">
        <f t="shared" si="10"/>
        <v>6969</v>
      </c>
      <c r="BC32" s="30">
        <f t="shared" si="10"/>
        <v>7204</v>
      </c>
      <c r="BD32" s="30">
        <f t="shared" si="10"/>
        <v>7204</v>
      </c>
      <c r="BE32" s="30">
        <f t="shared" si="10"/>
        <v>7204</v>
      </c>
      <c r="BF32" s="30">
        <f t="shared" si="10"/>
        <v>6734</v>
      </c>
      <c r="BG32" s="30">
        <f t="shared" si="10"/>
        <v>6734</v>
      </c>
      <c r="BH32" s="30">
        <f t="shared" si="10"/>
        <v>6734</v>
      </c>
      <c r="BI32" s="30">
        <f t="shared" si="10"/>
        <v>6734</v>
      </c>
      <c r="BJ32" s="30">
        <f t="shared" si="10"/>
        <v>6734</v>
      </c>
      <c r="BK32" s="30">
        <f t="shared" si="10"/>
        <v>6734</v>
      </c>
      <c r="BL32" s="30">
        <f t="shared" si="10"/>
        <v>6734</v>
      </c>
      <c r="BM32" s="30">
        <f t="shared" si="10"/>
        <v>6734</v>
      </c>
      <c r="BN32" s="30">
        <f t="shared" ref="BN32:BZ32" si="11">ROUNDUP(BN13*0.87,)</f>
        <v>6734</v>
      </c>
      <c r="BO32" s="30">
        <f t="shared" si="11"/>
        <v>6734</v>
      </c>
      <c r="BP32" s="30">
        <f t="shared" si="11"/>
        <v>6734</v>
      </c>
      <c r="BQ32" s="30">
        <f t="shared" si="11"/>
        <v>6734</v>
      </c>
      <c r="BR32" s="30">
        <f t="shared" si="11"/>
        <v>6734</v>
      </c>
      <c r="BS32" s="30">
        <f t="shared" si="11"/>
        <v>6734</v>
      </c>
      <c r="BT32" s="30">
        <f t="shared" si="11"/>
        <v>6734</v>
      </c>
      <c r="BU32" s="30">
        <f t="shared" si="11"/>
        <v>6734</v>
      </c>
      <c r="BV32" s="30">
        <f t="shared" si="11"/>
        <v>6734</v>
      </c>
      <c r="BW32" s="30">
        <f t="shared" si="11"/>
        <v>6734</v>
      </c>
      <c r="BX32" s="30">
        <f t="shared" si="11"/>
        <v>6734</v>
      </c>
      <c r="BY32" s="30">
        <f t="shared" si="11"/>
        <v>6734</v>
      </c>
      <c r="BZ32" s="30">
        <f t="shared" si="11"/>
        <v>6734</v>
      </c>
    </row>
    <row r="33" spans="1:78" x14ac:dyDescent="0.25">
      <c r="A33" s="14" t="s">
        <v>17</v>
      </c>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row>
    <row r="34" spans="1:78" x14ac:dyDescent="0.25">
      <c r="A34" s="30">
        <v>1</v>
      </c>
      <c r="B34" s="30">
        <f t="shared" ref="B34:BM34" si="12">ROUNDUP(B15*0.87,)</f>
        <v>11785</v>
      </c>
      <c r="C34" s="30">
        <f t="shared" si="12"/>
        <v>11785</v>
      </c>
      <c r="D34" s="30">
        <f t="shared" si="12"/>
        <v>11785</v>
      </c>
      <c r="E34" s="30">
        <f t="shared" si="12"/>
        <v>12959</v>
      </c>
      <c r="F34" s="30">
        <f t="shared" si="12"/>
        <v>14055</v>
      </c>
      <c r="G34" s="30">
        <f t="shared" si="12"/>
        <v>13507</v>
      </c>
      <c r="H34" s="30">
        <f t="shared" si="12"/>
        <v>11393</v>
      </c>
      <c r="I34" s="30">
        <f t="shared" si="12"/>
        <v>11393</v>
      </c>
      <c r="J34" s="30">
        <f t="shared" si="12"/>
        <v>11393</v>
      </c>
      <c r="K34" s="30">
        <f t="shared" si="12"/>
        <v>11393</v>
      </c>
      <c r="L34" s="30">
        <f t="shared" si="12"/>
        <v>11393</v>
      </c>
      <c r="M34" s="30">
        <f t="shared" si="12"/>
        <v>11393</v>
      </c>
      <c r="N34" s="30">
        <f t="shared" si="12"/>
        <v>11393</v>
      </c>
      <c r="O34" s="30">
        <f t="shared" si="12"/>
        <v>11393</v>
      </c>
      <c r="P34" s="30">
        <f t="shared" si="12"/>
        <v>11393</v>
      </c>
      <c r="Q34" s="30">
        <f t="shared" si="12"/>
        <v>11393</v>
      </c>
      <c r="R34" s="30">
        <f t="shared" si="12"/>
        <v>9201</v>
      </c>
      <c r="S34" s="30">
        <f t="shared" si="12"/>
        <v>9201</v>
      </c>
      <c r="T34" s="30">
        <f t="shared" si="12"/>
        <v>9436</v>
      </c>
      <c r="U34" s="30">
        <f t="shared" si="12"/>
        <v>9436</v>
      </c>
      <c r="V34" s="30">
        <f t="shared" si="12"/>
        <v>8966</v>
      </c>
      <c r="W34" s="30">
        <f t="shared" si="12"/>
        <v>8966</v>
      </c>
      <c r="X34" s="30">
        <f t="shared" si="12"/>
        <v>8966</v>
      </c>
      <c r="Y34" s="30">
        <f t="shared" si="12"/>
        <v>8966</v>
      </c>
      <c r="Z34" s="30">
        <f t="shared" si="12"/>
        <v>8966</v>
      </c>
      <c r="AA34" s="30">
        <f t="shared" si="12"/>
        <v>9201</v>
      </c>
      <c r="AB34" s="30">
        <f t="shared" si="12"/>
        <v>9201</v>
      </c>
      <c r="AC34" s="30">
        <f t="shared" si="12"/>
        <v>8966</v>
      </c>
      <c r="AD34" s="30">
        <f t="shared" si="12"/>
        <v>8966</v>
      </c>
      <c r="AE34" s="30">
        <f t="shared" si="12"/>
        <v>8966</v>
      </c>
      <c r="AF34" s="30">
        <f t="shared" si="12"/>
        <v>8966</v>
      </c>
      <c r="AG34" s="30">
        <f t="shared" si="12"/>
        <v>8966</v>
      </c>
      <c r="AH34" s="30">
        <f t="shared" si="12"/>
        <v>8966</v>
      </c>
      <c r="AI34" s="30">
        <f t="shared" si="12"/>
        <v>8966</v>
      </c>
      <c r="AJ34" s="30">
        <f t="shared" si="12"/>
        <v>8966</v>
      </c>
      <c r="AK34" s="30">
        <f t="shared" si="12"/>
        <v>8966</v>
      </c>
      <c r="AL34" s="30">
        <f t="shared" si="12"/>
        <v>8966</v>
      </c>
      <c r="AM34" s="30">
        <f t="shared" si="12"/>
        <v>8966</v>
      </c>
      <c r="AN34" s="30">
        <f t="shared" si="12"/>
        <v>8966</v>
      </c>
      <c r="AO34" s="30">
        <f t="shared" si="12"/>
        <v>9201</v>
      </c>
      <c r="AP34" s="30">
        <f t="shared" si="12"/>
        <v>9201</v>
      </c>
      <c r="AQ34" s="30">
        <f t="shared" si="12"/>
        <v>8966</v>
      </c>
      <c r="AR34" s="30">
        <f t="shared" si="12"/>
        <v>8966</v>
      </c>
      <c r="AS34" s="30">
        <f t="shared" si="12"/>
        <v>8966</v>
      </c>
      <c r="AT34" s="30">
        <f t="shared" si="12"/>
        <v>8966</v>
      </c>
      <c r="AU34" s="30">
        <f t="shared" si="12"/>
        <v>9671</v>
      </c>
      <c r="AV34" s="30">
        <f t="shared" si="12"/>
        <v>9671</v>
      </c>
      <c r="AW34" s="30">
        <f t="shared" si="12"/>
        <v>9671</v>
      </c>
      <c r="AX34" s="30">
        <f t="shared" si="12"/>
        <v>9201</v>
      </c>
      <c r="AY34" s="30">
        <f t="shared" si="12"/>
        <v>9201</v>
      </c>
      <c r="AZ34" s="30">
        <f t="shared" si="12"/>
        <v>9201</v>
      </c>
      <c r="BA34" s="30">
        <f t="shared" si="12"/>
        <v>9201</v>
      </c>
      <c r="BB34" s="30">
        <f t="shared" si="12"/>
        <v>9201</v>
      </c>
      <c r="BC34" s="30">
        <f t="shared" si="12"/>
        <v>9436</v>
      </c>
      <c r="BD34" s="30">
        <f t="shared" si="12"/>
        <v>9436</v>
      </c>
      <c r="BE34" s="30">
        <f t="shared" si="12"/>
        <v>9436</v>
      </c>
      <c r="BF34" s="30">
        <f t="shared" si="12"/>
        <v>8966</v>
      </c>
      <c r="BG34" s="30">
        <f t="shared" si="12"/>
        <v>8966</v>
      </c>
      <c r="BH34" s="30">
        <f t="shared" si="12"/>
        <v>8966</v>
      </c>
      <c r="BI34" s="30">
        <f t="shared" si="12"/>
        <v>8966</v>
      </c>
      <c r="BJ34" s="30">
        <f t="shared" si="12"/>
        <v>8966</v>
      </c>
      <c r="BK34" s="30">
        <f t="shared" si="12"/>
        <v>8966</v>
      </c>
      <c r="BL34" s="30">
        <f t="shared" si="12"/>
        <v>8966</v>
      </c>
      <c r="BM34" s="30">
        <f t="shared" si="12"/>
        <v>8966</v>
      </c>
      <c r="BN34" s="30">
        <f t="shared" ref="BN34:BZ34" si="13">ROUNDUP(BN15*0.87,)</f>
        <v>8966</v>
      </c>
      <c r="BO34" s="30">
        <f t="shared" si="13"/>
        <v>8966</v>
      </c>
      <c r="BP34" s="30">
        <f t="shared" si="13"/>
        <v>8966</v>
      </c>
      <c r="BQ34" s="30">
        <f t="shared" si="13"/>
        <v>8966</v>
      </c>
      <c r="BR34" s="30">
        <f t="shared" si="13"/>
        <v>8966</v>
      </c>
      <c r="BS34" s="30">
        <f t="shared" si="13"/>
        <v>8966</v>
      </c>
      <c r="BT34" s="30">
        <f t="shared" si="13"/>
        <v>8966</v>
      </c>
      <c r="BU34" s="30">
        <f t="shared" si="13"/>
        <v>8966</v>
      </c>
      <c r="BV34" s="30">
        <f t="shared" si="13"/>
        <v>8966</v>
      </c>
      <c r="BW34" s="30">
        <f t="shared" si="13"/>
        <v>8966</v>
      </c>
      <c r="BX34" s="30">
        <f t="shared" si="13"/>
        <v>8966</v>
      </c>
      <c r="BY34" s="30">
        <f t="shared" si="13"/>
        <v>8966</v>
      </c>
      <c r="BZ34" s="30">
        <f t="shared" si="13"/>
        <v>8966</v>
      </c>
    </row>
    <row r="35" spans="1:78" x14ac:dyDescent="0.25">
      <c r="A35" s="10">
        <v>2</v>
      </c>
      <c r="B35" s="30">
        <f t="shared" ref="B35:BM35" si="14">ROUNDUP(B16*0.87,)</f>
        <v>13233</v>
      </c>
      <c r="C35" s="30">
        <f t="shared" si="14"/>
        <v>13233</v>
      </c>
      <c r="D35" s="30">
        <f t="shared" si="14"/>
        <v>13233</v>
      </c>
      <c r="E35" s="30">
        <f t="shared" si="14"/>
        <v>14408</v>
      </c>
      <c r="F35" s="30">
        <f t="shared" si="14"/>
        <v>15504</v>
      </c>
      <c r="G35" s="30">
        <f t="shared" si="14"/>
        <v>14956</v>
      </c>
      <c r="H35" s="30">
        <f t="shared" si="14"/>
        <v>12842</v>
      </c>
      <c r="I35" s="30">
        <f t="shared" si="14"/>
        <v>12842</v>
      </c>
      <c r="J35" s="30">
        <f t="shared" si="14"/>
        <v>12842</v>
      </c>
      <c r="K35" s="30">
        <f t="shared" si="14"/>
        <v>12842</v>
      </c>
      <c r="L35" s="30">
        <f t="shared" si="14"/>
        <v>12842</v>
      </c>
      <c r="M35" s="30">
        <f t="shared" si="14"/>
        <v>12842</v>
      </c>
      <c r="N35" s="30">
        <f t="shared" si="14"/>
        <v>12842</v>
      </c>
      <c r="O35" s="30">
        <f t="shared" si="14"/>
        <v>12842</v>
      </c>
      <c r="P35" s="30">
        <f t="shared" si="14"/>
        <v>12842</v>
      </c>
      <c r="Q35" s="30">
        <f t="shared" si="14"/>
        <v>12842</v>
      </c>
      <c r="R35" s="30">
        <f t="shared" si="14"/>
        <v>10493</v>
      </c>
      <c r="S35" s="30">
        <f t="shared" si="14"/>
        <v>10493</v>
      </c>
      <c r="T35" s="30">
        <f t="shared" si="14"/>
        <v>10728</v>
      </c>
      <c r="U35" s="30">
        <f t="shared" si="14"/>
        <v>10728</v>
      </c>
      <c r="V35" s="30">
        <f t="shared" si="14"/>
        <v>10258</v>
      </c>
      <c r="W35" s="30">
        <f t="shared" si="14"/>
        <v>10258</v>
      </c>
      <c r="X35" s="30">
        <f t="shared" si="14"/>
        <v>10258</v>
      </c>
      <c r="Y35" s="30">
        <f t="shared" si="14"/>
        <v>10258</v>
      </c>
      <c r="Z35" s="30">
        <f t="shared" si="14"/>
        <v>10258</v>
      </c>
      <c r="AA35" s="30">
        <f t="shared" si="14"/>
        <v>10493</v>
      </c>
      <c r="AB35" s="30">
        <f t="shared" si="14"/>
        <v>10493</v>
      </c>
      <c r="AC35" s="30">
        <f t="shared" si="14"/>
        <v>10258</v>
      </c>
      <c r="AD35" s="30">
        <f t="shared" si="14"/>
        <v>10258</v>
      </c>
      <c r="AE35" s="30">
        <f t="shared" si="14"/>
        <v>10258</v>
      </c>
      <c r="AF35" s="30">
        <f t="shared" si="14"/>
        <v>10258</v>
      </c>
      <c r="AG35" s="30">
        <f t="shared" si="14"/>
        <v>10258</v>
      </c>
      <c r="AH35" s="30">
        <f t="shared" si="14"/>
        <v>10258</v>
      </c>
      <c r="AI35" s="30">
        <f t="shared" si="14"/>
        <v>10258</v>
      </c>
      <c r="AJ35" s="30">
        <f t="shared" si="14"/>
        <v>10258</v>
      </c>
      <c r="AK35" s="30">
        <f t="shared" si="14"/>
        <v>10258</v>
      </c>
      <c r="AL35" s="30">
        <f t="shared" si="14"/>
        <v>10258</v>
      </c>
      <c r="AM35" s="30">
        <f t="shared" si="14"/>
        <v>10258</v>
      </c>
      <c r="AN35" s="30">
        <f t="shared" si="14"/>
        <v>10258</v>
      </c>
      <c r="AO35" s="30">
        <f t="shared" si="14"/>
        <v>10493</v>
      </c>
      <c r="AP35" s="30">
        <f t="shared" si="14"/>
        <v>10493</v>
      </c>
      <c r="AQ35" s="30">
        <f t="shared" si="14"/>
        <v>10258</v>
      </c>
      <c r="AR35" s="30">
        <f t="shared" si="14"/>
        <v>10258</v>
      </c>
      <c r="AS35" s="30">
        <f t="shared" si="14"/>
        <v>10258</v>
      </c>
      <c r="AT35" s="30">
        <f t="shared" si="14"/>
        <v>10258</v>
      </c>
      <c r="AU35" s="30">
        <f t="shared" si="14"/>
        <v>10962</v>
      </c>
      <c r="AV35" s="30">
        <f t="shared" si="14"/>
        <v>10962</v>
      </c>
      <c r="AW35" s="30">
        <f t="shared" si="14"/>
        <v>10962</v>
      </c>
      <c r="AX35" s="30">
        <f t="shared" si="14"/>
        <v>10493</v>
      </c>
      <c r="AY35" s="30">
        <f t="shared" si="14"/>
        <v>10493</v>
      </c>
      <c r="AZ35" s="30">
        <f t="shared" si="14"/>
        <v>10493</v>
      </c>
      <c r="BA35" s="30">
        <f t="shared" si="14"/>
        <v>10493</v>
      </c>
      <c r="BB35" s="30">
        <f t="shared" si="14"/>
        <v>10493</v>
      </c>
      <c r="BC35" s="30">
        <f t="shared" si="14"/>
        <v>10728</v>
      </c>
      <c r="BD35" s="30">
        <f t="shared" si="14"/>
        <v>10728</v>
      </c>
      <c r="BE35" s="30">
        <f t="shared" si="14"/>
        <v>10728</v>
      </c>
      <c r="BF35" s="30">
        <f t="shared" si="14"/>
        <v>10258</v>
      </c>
      <c r="BG35" s="30">
        <f t="shared" si="14"/>
        <v>10258</v>
      </c>
      <c r="BH35" s="30">
        <f t="shared" si="14"/>
        <v>10258</v>
      </c>
      <c r="BI35" s="30">
        <f t="shared" si="14"/>
        <v>10258</v>
      </c>
      <c r="BJ35" s="30">
        <f t="shared" si="14"/>
        <v>10258</v>
      </c>
      <c r="BK35" s="30">
        <f t="shared" si="14"/>
        <v>10258</v>
      </c>
      <c r="BL35" s="30">
        <f t="shared" si="14"/>
        <v>10258</v>
      </c>
      <c r="BM35" s="30">
        <f t="shared" si="14"/>
        <v>10258</v>
      </c>
      <c r="BN35" s="30">
        <f t="shared" ref="BN35:BZ35" si="15">ROUNDUP(BN16*0.87,)</f>
        <v>10258</v>
      </c>
      <c r="BO35" s="30">
        <f t="shared" si="15"/>
        <v>10258</v>
      </c>
      <c r="BP35" s="30">
        <f t="shared" si="15"/>
        <v>10258</v>
      </c>
      <c r="BQ35" s="30">
        <f t="shared" si="15"/>
        <v>10258</v>
      </c>
      <c r="BR35" s="30">
        <f t="shared" si="15"/>
        <v>10258</v>
      </c>
      <c r="BS35" s="30">
        <f t="shared" si="15"/>
        <v>10258</v>
      </c>
      <c r="BT35" s="30">
        <f t="shared" si="15"/>
        <v>10258</v>
      </c>
      <c r="BU35" s="30">
        <f t="shared" si="15"/>
        <v>10258</v>
      </c>
      <c r="BV35" s="30">
        <f t="shared" si="15"/>
        <v>10258</v>
      </c>
      <c r="BW35" s="30">
        <f t="shared" si="15"/>
        <v>10258</v>
      </c>
      <c r="BX35" s="30">
        <f t="shared" si="15"/>
        <v>10258</v>
      </c>
      <c r="BY35" s="30">
        <f t="shared" si="15"/>
        <v>10258</v>
      </c>
      <c r="BZ35" s="30">
        <f t="shared" si="15"/>
        <v>10258</v>
      </c>
    </row>
    <row r="36" spans="1:78" ht="19.5" customHeight="1" x14ac:dyDescent="0.25">
      <c r="A36" s="34" t="s">
        <v>18</v>
      </c>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row>
    <row r="37" spans="1:78" x14ac:dyDescent="0.25">
      <c r="A37" s="30">
        <v>1</v>
      </c>
      <c r="B37" s="30">
        <f t="shared" ref="B37:BM37" si="16">ROUNDUP(B18*0.87,)</f>
        <v>13351</v>
      </c>
      <c r="C37" s="30">
        <f t="shared" si="16"/>
        <v>13351</v>
      </c>
      <c r="D37" s="30">
        <f t="shared" si="16"/>
        <v>13351</v>
      </c>
      <c r="E37" s="30">
        <f t="shared" si="16"/>
        <v>14525</v>
      </c>
      <c r="F37" s="30">
        <f t="shared" si="16"/>
        <v>15621</v>
      </c>
      <c r="G37" s="30">
        <f t="shared" si="16"/>
        <v>15073</v>
      </c>
      <c r="H37" s="30">
        <f t="shared" si="16"/>
        <v>12959</v>
      </c>
      <c r="I37" s="30">
        <f t="shared" si="16"/>
        <v>12959</v>
      </c>
      <c r="J37" s="30">
        <f t="shared" si="16"/>
        <v>12959</v>
      </c>
      <c r="K37" s="30">
        <f t="shared" si="16"/>
        <v>12959</v>
      </c>
      <c r="L37" s="30">
        <f t="shared" si="16"/>
        <v>12959</v>
      </c>
      <c r="M37" s="30">
        <f t="shared" si="16"/>
        <v>12959</v>
      </c>
      <c r="N37" s="30">
        <f t="shared" si="16"/>
        <v>12959</v>
      </c>
      <c r="O37" s="30">
        <f t="shared" si="16"/>
        <v>12959</v>
      </c>
      <c r="P37" s="30">
        <f t="shared" si="16"/>
        <v>12959</v>
      </c>
      <c r="Q37" s="30">
        <f t="shared" si="16"/>
        <v>12959</v>
      </c>
      <c r="R37" s="30">
        <f t="shared" si="16"/>
        <v>11550</v>
      </c>
      <c r="S37" s="30">
        <f t="shared" si="16"/>
        <v>11550</v>
      </c>
      <c r="T37" s="30">
        <f t="shared" si="16"/>
        <v>11785</v>
      </c>
      <c r="U37" s="30">
        <f t="shared" si="16"/>
        <v>11785</v>
      </c>
      <c r="V37" s="30">
        <f t="shared" si="16"/>
        <v>11315</v>
      </c>
      <c r="W37" s="30">
        <f t="shared" si="16"/>
        <v>11315</v>
      </c>
      <c r="X37" s="30">
        <f t="shared" si="16"/>
        <v>11315</v>
      </c>
      <c r="Y37" s="30">
        <f t="shared" si="16"/>
        <v>11315</v>
      </c>
      <c r="Z37" s="30">
        <f t="shared" si="16"/>
        <v>11315</v>
      </c>
      <c r="AA37" s="30">
        <f t="shared" si="16"/>
        <v>11550</v>
      </c>
      <c r="AB37" s="30">
        <f t="shared" si="16"/>
        <v>11550</v>
      </c>
      <c r="AC37" s="30">
        <f t="shared" si="16"/>
        <v>11315</v>
      </c>
      <c r="AD37" s="30">
        <f t="shared" si="16"/>
        <v>11315</v>
      </c>
      <c r="AE37" s="30">
        <f t="shared" si="16"/>
        <v>11315</v>
      </c>
      <c r="AF37" s="30">
        <f t="shared" si="16"/>
        <v>11315</v>
      </c>
      <c r="AG37" s="30">
        <f t="shared" si="16"/>
        <v>11315</v>
      </c>
      <c r="AH37" s="30">
        <f t="shared" si="16"/>
        <v>11315</v>
      </c>
      <c r="AI37" s="30">
        <f t="shared" si="16"/>
        <v>11315</v>
      </c>
      <c r="AJ37" s="30">
        <f t="shared" si="16"/>
        <v>11315</v>
      </c>
      <c r="AK37" s="30">
        <f t="shared" si="16"/>
        <v>11315</v>
      </c>
      <c r="AL37" s="30">
        <f t="shared" si="16"/>
        <v>11315</v>
      </c>
      <c r="AM37" s="30">
        <f t="shared" si="16"/>
        <v>11315</v>
      </c>
      <c r="AN37" s="30">
        <f t="shared" si="16"/>
        <v>11315</v>
      </c>
      <c r="AO37" s="30">
        <f t="shared" si="16"/>
        <v>11550</v>
      </c>
      <c r="AP37" s="30">
        <f t="shared" si="16"/>
        <v>11550</v>
      </c>
      <c r="AQ37" s="30">
        <f t="shared" si="16"/>
        <v>11315</v>
      </c>
      <c r="AR37" s="30">
        <f t="shared" si="16"/>
        <v>11315</v>
      </c>
      <c r="AS37" s="30">
        <f t="shared" si="16"/>
        <v>11315</v>
      </c>
      <c r="AT37" s="30">
        <f t="shared" si="16"/>
        <v>11315</v>
      </c>
      <c r="AU37" s="30">
        <f t="shared" si="16"/>
        <v>12020</v>
      </c>
      <c r="AV37" s="30">
        <f t="shared" si="16"/>
        <v>12020</v>
      </c>
      <c r="AW37" s="30">
        <f t="shared" si="16"/>
        <v>12020</v>
      </c>
      <c r="AX37" s="30">
        <f t="shared" si="16"/>
        <v>11550</v>
      </c>
      <c r="AY37" s="30">
        <f t="shared" si="16"/>
        <v>11550</v>
      </c>
      <c r="AZ37" s="30">
        <f t="shared" si="16"/>
        <v>11550</v>
      </c>
      <c r="BA37" s="30">
        <f t="shared" si="16"/>
        <v>11550</v>
      </c>
      <c r="BB37" s="30">
        <f t="shared" si="16"/>
        <v>11550</v>
      </c>
      <c r="BC37" s="30">
        <f t="shared" si="16"/>
        <v>11785</v>
      </c>
      <c r="BD37" s="30">
        <f t="shared" si="16"/>
        <v>11785</v>
      </c>
      <c r="BE37" s="30">
        <f t="shared" si="16"/>
        <v>11785</v>
      </c>
      <c r="BF37" s="30">
        <f t="shared" si="16"/>
        <v>11315</v>
      </c>
      <c r="BG37" s="30">
        <f t="shared" si="16"/>
        <v>11315</v>
      </c>
      <c r="BH37" s="30">
        <f t="shared" si="16"/>
        <v>11315</v>
      </c>
      <c r="BI37" s="30">
        <f t="shared" si="16"/>
        <v>11315</v>
      </c>
      <c r="BJ37" s="30">
        <f t="shared" si="16"/>
        <v>11315</v>
      </c>
      <c r="BK37" s="30">
        <f t="shared" si="16"/>
        <v>11315</v>
      </c>
      <c r="BL37" s="30">
        <f t="shared" si="16"/>
        <v>11315</v>
      </c>
      <c r="BM37" s="30">
        <f t="shared" si="16"/>
        <v>11315</v>
      </c>
      <c r="BN37" s="30">
        <f t="shared" ref="BN37:BZ37" si="17">ROUNDUP(BN18*0.87,)</f>
        <v>11315</v>
      </c>
      <c r="BO37" s="30">
        <f t="shared" si="17"/>
        <v>11315</v>
      </c>
      <c r="BP37" s="30">
        <f t="shared" si="17"/>
        <v>11315</v>
      </c>
      <c r="BQ37" s="30">
        <f t="shared" si="17"/>
        <v>11315</v>
      </c>
      <c r="BR37" s="30">
        <f t="shared" si="17"/>
        <v>11315</v>
      </c>
      <c r="BS37" s="30">
        <f t="shared" si="17"/>
        <v>11315</v>
      </c>
      <c r="BT37" s="30">
        <f t="shared" si="17"/>
        <v>11315</v>
      </c>
      <c r="BU37" s="30">
        <f t="shared" si="17"/>
        <v>11315</v>
      </c>
      <c r="BV37" s="30">
        <f t="shared" si="17"/>
        <v>11315</v>
      </c>
      <c r="BW37" s="30">
        <f t="shared" si="17"/>
        <v>11315</v>
      </c>
      <c r="BX37" s="30">
        <f t="shared" si="17"/>
        <v>11315</v>
      </c>
      <c r="BY37" s="30">
        <f t="shared" si="17"/>
        <v>11315</v>
      </c>
      <c r="BZ37" s="30">
        <f t="shared" si="17"/>
        <v>11315</v>
      </c>
    </row>
    <row r="38" spans="1:78" x14ac:dyDescent="0.25">
      <c r="A38" s="10">
        <v>2</v>
      </c>
      <c r="B38" s="30">
        <f t="shared" ref="B38:BM38" si="18">ROUNDUP(B19*0.87,)</f>
        <v>14799</v>
      </c>
      <c r="C38" s="30">
        <f t="shared" si="18"/>
        <v>14799</v>
      </c>
      <c r="D38" s="30">
        <f t="shared" si="18"/>
        <v>14799</v>
      </c>
      <c r="E38" s="30">
        <f t="shared" si="18"/>
        <v>15974</v>
      </c>
      <c r="F38" s="30">
        <f t="shared" si="18"/>
        <v>17070</v>
      </c>
      <c r="G38" s="30">
        <f t="shared" si="18"/>
        <v>16522</v>
      </c>
      <c r="H38" s="30">
        <f t="shared" si="18"/>
        <v>14408</v>
      </c>
      <c r="I38" s="30">
        <f t="shared" si="18"/>
        <v>14408</v>
      </c>
      <c r="J38" s="30">
        <f t="shared" si="18"/>
        <v>14408</v>
      </c>
      <c r="K38" s="30">
        <f t="shared" si="18"/>
        <v>14408</v>
      </c>
      <c r="L38" s="30">
        <f t="shared" si="18"/>
        <v>14408</v>
      </c>
      <c r="M38" s="30">
        <f t="shared" si="18"/>
        <v>14408</v>
      </c>
      <c r="N38" s="30">
        <f t="shared" si="18"/>
        <v>14408</v>
      </c>
      <c r="O38" s="30">
        <f t="shared" si="18"/>
        <v>14408</v>
      </c>
      <c r="P38" s="30">
        <f t="shared" si="18"/>
        <v>14408</v>
      </c>
      <c r="Q38" s="30">
        <f t="shared" si="18"/>
        <v>14408</v>
      </c>
      <c r="R38" s="30">
        <f t="shared" si="18"/>
        <v>12842</v>
      </c>
      <c r="S38" s="30">
        <f t="shared" si="18"/>
        <v>12842</v>
      </c>
      <c r="T38" s="30">
        <f t="shared" si="18"/>
        <v>13077</v>
      </c>
      <c r="U38" s="30">
        <f t="shared" si="18"/>
        <v>13077</v>
      </c>
      <c r="V38" s="30">
        <f t="shared" si="18"/>
        <v>12607</v>
      </c>
      <c r="W38" s="30">
        <f t="shared" si="18"/>
        <v>12607</v>
      </c>
      <c r="X38" s="30">
        <f t="shared" si="18"/>
        <v>12607</v>
      </c>
      <c r="Y38" s="30">
        <f t="shared" si="18"/>
        <v>12607</v>
      </c>
      <c r="Z38" s="30">
        <f t="shared" si="18"/>
        <v>12607</v>
      </c>
      <c r="AA38" s="30">
        <f t="shared" si="18"/>
        <v>12842</v>
      </c>
      <c r="AB38" s="30">
        <f t="shared" si="18"/>
        <v>12842</v>
      </c>
      <c r="AC38" s="30">
        <f t="shared" si="18"/>
        <v>12607</v>
      </c>
      <c r="AD38" s="30">
        <f t="shared" si="18"/>
        <v>12607</v>
      </c>
      <c r="AE38" s="30">
        <f t="shared" si="18"/>
        <v>12607</v>
      </c>
      <c r="AF38" s="30">
        <f t="shared" si="18"/>
        <v>12607</v>
      </c>
      <c r="AG38" s="30">
        <f t="shared" si="18"/>
        <v>12607</v>
      </c>
      <c r="AH38" s="30">
        <f t="shared" si="18"/>
        <v>12607</v>
      </c>
      <c r="AI38" s="30">
        <f t="shared" si="18"/>
        <v>12607</v>
      </c>
      <c r="AJ38" s="30">
        <f t="shared" si="18"/>
        <v>12607</v>
      </c>
      <c r="AK38" s="30">
        <f t="shared" si="18"/>
        <v>12607</v>
      </c>
      <c r="AL38" s="30">
        <f t="shared" si="18"/>
        <v>12607</v>
      </c>
      <c r="AM38" s="30">
        <f t="shared" si="18"/>
        <v>12607</v>
      </c>
      <c r="AN38" s="30">
        <f t="shared" si="18"/>
        <v>12607</v>
      </c>
      <c r="AO38" s="30">
        <f t="shared" si="18"/>
        <v>12842</v>
      </c>
      <c r="AP38" s="30">
        <f t="shared" si="18"/>
        <v>12842</v>
      </c>
      <c r="AQ38" s="30">
        <f t="shared" si="18"/>
        <v>12607</v>
      </c>
      <c r="AR38" s="30">
        <f t="shared" si="18"/>
        <v>12607</v>
      </c>
      <c r="AS38" s="30">
        <f t="shared" si="18"/>
        <v>12607</v>
      </c>
      <c r="AT38" s="30">
        <f t="shared" si="18"/>
        <v>12607</v>
      </c>
      <c r="AU38" s="30">
        <f t="shared" si="18"/>
        <v>13311</v>
      </c>
      <c r="AV38" s="30">
        <f t="shared" si="18"/>
        <v>13311</v>
      </c>
      <c r="AW38" s="30">
        <f t="shared" si="18"/>
        <v>13311</v>
      </c>
      <c r="AX38" s="30">
        <f t="shared" si="18"/>
        <v>12842</v>
      </c>
      <c r="AY38" s="30">
        <f t="shared" si="18"/>
        <v>12842</v>
      </c>
      <c r="AZ38" s="30">
        <f t="shared" si="18"/>
        <v>12842</v>
      </c>
      <c r="BA38" s="30">
        <f t="shared" si="18"/>
        <v>12842</v>
      </c>
      <c r="BB38" s="30">
        <f t="shared" si="18"/>
        <v>12842</v>
      </c>
      <c r="BC38" s="30">
        <f t="shared" si="18"/>
        <v>13077</v>
      </c>
      <c r="BD38" s="30">
        <f t="shared" si="18"/>
        <v>13077</v>
      </c>
      <c r="BE38" s="30">
        <f t="shared" si="18"/>
        <v>13077</v>
      </c>
      <c r="BF38" s="30">
        <f t="shared" si="18"/>
        <v>12607</v>
      </c>
      <c r="BG38" s="30">
        <f t="shared" si="18"/>
        <v>12607</v>
      </c>
      <c r="BH38" s="30">
        <f t="shared" si="18"/>
        <v>12607</v>
      </c>
      <c r="BI38" s="30">
        <f t="shared" si="18"/>
        <v>12607</v>
      </c>
      <c r="BJ38" s="30">
        <f t="shared" si="18"/>
        <v>12607</v>
      </c>
      <c r="BK38" s="30">
        <f t="shared" si="18"/>
        <v>12607</v>
      </c>
      <c r="BL38" s="30">
        <f t="shared" si="18"/>
        <v>12607</v>
      </c>
      <c r="BM38" s="30">
        <f t="shared" si="18"/>
        <v>12607</v>
      </c>
      <c r="BN38" s="30">
        <f t="shared" ref="BN38:BZ38" si="19">ROUNDUP(BN19*0.87,)</f>
        <v>12607</v>
      </c>
      <c r="BO38" s="30">
        <f t="shared" si="19"/>
        <v>12607</v>
      </c>
      <c r="BP38" s="30">
        <f t="shared" si="19"/>
        <v>12607</v>
      </c>
      <c r="BQ38" s="30">
        <f t="shared" si="19"/>
        <v>12607</v>
      </c>
      <c r="BR38" s="30">
        <f t="shared" si="19"/>
        <v>12607</v>
      </c>
      <c r="BS38" s="30">
        <f t="shared" si="19"/>
        <v>12607</v>
      </c>
      <c r="BT38" s="30">
        <f t="shared" si="19"/>
        <v>12607</v>
      </c>
      <c r="BU38" s="30">
        <f t="shared" si="19"/>
        <v>12607</v>
      </c>
      <c r="BV38" s="30">
        <f t="shared" si="19"/>
        <v>12607</v>
      </c>
      <c r="BW38" s="30">
        <f t="shared" si="19"/>
        <v>12607</v>
      </c>
      <c r="BX38" s="30">
        <f t="shared" si="19"/>
        <v>12607</v>
      </c>
      <c r="BY38" s="30">
        <f t="shared" si="19"/>
        <v>12607</v>
      </c>
      <c r="BZ38" s="30">
        <f t="shared" si="19"/>
        <v>12607</v>
      </c>
    </row>
    <row r="39" spans="1:78" x14ac:dyDescent="0.25">
      <c r="A39" s="16" t="s">
        <v>19</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row>
    <row r="40" spans="1:78" x14ac:dyDescent="0.25">
      <c r="A40" s="69" t="s">
        <v>10</v>
      </c>
      <c r="B40" s="30">
        <f t="shared" ref="B40:BM40" si="20">ROUNDUP(B21*0.87,)</f>
        <v>49760</v>
      </c>
      <c r="C40" s="30">
        <f t="shared" si="20"/>
        <v>49760</v>
      </c>
      <c r="D40" s="30">
        <f t="shared" si="20"/>
        <v>49760</v>
      </c>
      <c r="E40" s="30">
        <f t="shared" si="20"/>
        <v>50935</v>
      </c>
      <c r="F40" s="30">
        <f t="shared" si="20"/>
        <v>52031</v>
      </c>
      <c r="G40" s="30">
        <f t="shared" si="20"/>
        <v>51483</v>
      </c>
      <c r="H40" s="30">
        <f t="shared" si="20"/>
        <v>49369</v>
      </c>
      <c r="I40" s="30">
        <f t="shared" si="20"/>
        <v>49369</v>
      </c>
      <c r="J40" s="30">
        <f t="shared" si="20"/>
        <v>49369</v>
      </c>
      <c r="K40" s="30">
        <f t="shared" si="20"/>
        <v>49369</v>
      </c>
      <c r="L40" s="30">
        <f t="shared" si="20"/>
        <v>49369</v>
      </c>
      <c r="M40" s="30">
        <f t="shared" si="20"/>
        <v>49369</v>
      </c>
      <c r="N40" s="30">
        <f t="shared" si="20"/>
        <v>49369</v>
      </c>
      <c r="O40" s="30">
        <f t="shared" si="20"/>
        <v>49369</v>
      </c>
      <c r="P40" s="30">
        <f t="shared" si="20"/>
        <v>49369</v>
      </c>
      <c r="Q40" s="30">
        <f t="shared" si="20"/>
        <v>49369</v>
      </c>
      <c r="R40" s="30">
        <f t="shared" si="20"/>
        <v>44044</v>
      </c>
      <c r="S40" s="30">
        <f t="shared" si="20"/>
        <v>44044</v>
      </c>
      <c r="T40" s="30">
        <f t="shared" si="20"/>
        <v>44279</v>
      </c>
      <c r="U40" s="30">
        <f t="shared" si="20"/>
        <v>44279</v>
      </c>
      <c r="V40" s="30">
        <f t="shared" si="20"/>
        <v>43809</v>
      </c>
      <c r="W40" s="30">
        <f t="shared" si="20"/>
        <v>43809</v>
      </c>
      <c r="X40" s="30">
        <f t="shared" si="20"/>
        <v>43809</v>
      </c>
      <c r="Y40" s="30">
        <f t="shared" si="20"/>
        <v>43809</v>
      </c>
      <c r="Z40" s="30">
        <f t="shared" si="20"/>
        <v>43809</v>
      </c>
      <c r="AA40" s="30">
        <f t="shared" si="20"/>
        <v>44044</v>
      </c>
      <c r="AB40" s="30">
        <f t="shared" si="20"/>
        <v>44044</v>
      </c>
      <c r="AC40" s="30">
        <f t="shared" si="20"/>
        <v>43809</v>
      </c>
      <c r="AD40" s="30">
        <f t="shared" si="20"/>
        <v>43809</v>
      </c>
      <c r="AE40" s="30">
        <f t="shared" si="20"/>
        <v>43809</v>
      </c>
      <c r="AF40" s="30">
        <f t="shared" si="20"/>
        <v>43809</v>
      </c>
      <c r="AG40" s="30">
        <f t="shared" si="20"/>
        <v>43809</v>
      </c>
      <c r="AH40" s="30">
        <f t="shared" si="20"/>
        <v>43809</v>
      </c>
      <c r="AI40" s="30">
        <f t="shared" si="20"/>
        <v>43809</v>
      </c>
      <c r="AJ40" s="30">
        <f t="shared" si="20"/>
        <v>43809</v>
      </c>
      <c r="AK40" s="30">
        <f t="shared" si="20"/>
        <v>43809</v>
      </c>
      <c r="AL40" s="30">
        <f t="shared" si="20"/>
        <v>43809</v>
      </c>
      <c r="AM40" s="30">
        <f t="shared" si="20"/>
        <v>43809</v>
      </c>
      <c r="AN40" s="30">
        <f t="shared" si="20"/>
        <v>43809</v>
      </c>
      <c r="AO40" s="30">
        <f t="shared" si="20"/>
        <v>44044</v>
      </c>
      <c r="AP40" s="30">
        <f t="shared" si="20"/>
        <v>44044</v>
      </c>
      <c r="AQ40" s="30">
        <f t="shared" si="20"/>
        <v>43809</v>
      </c>
      <c r="AR40" s="30">
        <f t="shared" si="20"/>
        <v>43809</v>
      </c>
      <c r="AS40" s="30">
        <f t="shared" si="20"/>
        <v>43809</v>
      </c>
      <c r="AT40" s="30">
        <f t="shared" si="20"/>
        <v>43809</v>
      </c>
      <c r="AU40" s="30">
        <f t="shared" si="20"/>
        <v>44514</v>
      </c>
      <c r="AV40" s="30">
        <f t="shared" si="20"/>
        <v>44514</v>
      </c>
      <c r="AW40" s="30">
        <f t="shared" si="20"/>
        <v>44514</v>
      </c>
      <c r="AX40" s="30">
        <f t="shared" si="20"/>
        <v>44044</v>
      </c>
      <c r="AY40" s="30">
        <f t="shared" si="20"/>
        <v>44044</v>
      </c>
      <c r="AZ40" s="30">
        <f t="shared" si="20"/>
        <v>44044</v>
      </c>
      <c r="BA40" s="30">
        <f t="shared" si="20"/>
        <v>44044</v>
      </c>
      <c r="BB40" s="30">
        <f t="shared" si="20"/>
        <v>44044</v>
      </c>
      <c r="BC40" s="30">
        <f t="shared" si="20"/>
        <v>44279</v>
      </c>
      <c r="BD40" s="30">
        <f t="shared" si="20"/>
        <v>44279</v>
      </c>
      <c r="BE40" s="30">
        <f t="shared" si="20"/>
        <v>44279</v>
      </c>
      <c r="BF40" s="30">
        <f t="shared" si="20"/>
        <v>43809</v>
      </c>
      <c r="BG40" s="30">
        <f t="shared" si="20"/>
        <v>43809</v>
      </c>
      <c r="BH40" s="30">
        <f t="shared" si="20"/>
        <v>43809</v>
      </c>
      <c r="BI40" s="30">
        <f t="shared" si="20"/>
        <v>43809</v>
      </c>
      <c r="BJ40" s="30">
        <f t="shared" si="20"/>
        <v>43809</v>
      </c>
      <c r="BK40" s="30">
        <f t="shared" si="20"/>
        <v>43809</v>
      </c>
      <c r="BL40" s="30">
        <f t="shared" si="20"/>
        <v>43809</v>
      </c>
      <c r="BM40" s="30">
        <f t="shared" si="20"/>
        <v>43809</v>
      </c>
      <c r="BN40" s="30">
        <f t="shared" ref="BN40:BZ40" si="21">ROUNDUP(BN21*0.87,)</f>
        <v>43809</v>
      </c>
      <c r="BO40" s="30">
        <f t="shared" si="21"/>
        <v>43809</v>
      </c>
      <c r="BP40" s="30">
        <f t="shared" si="21"/>
        <v>43809</v>
      </c>
      <c r="BQ40" s="30">
        <f t="shared" si="21"/>
        <v>43809</v>
      </c>
      <c r="BR40" s="30">
        <f t="shared" si="21"/>
        <v>43809</v>
      </c>
      <c r="BS40" s="30">
        <f t="shared" si="21"/>
        <v>43809</v>
      </c>
      <c r="BT40" s="30">
        <f t="shared" si="21"/>
        <v>43809</v>
      </c>
      <c r="BU40" s="30">
        <f t="shared" si="21"/>
        <v>43809</v>
      </c>
      <c r="BV40" s="30">
        <f t="shared" si="21"/>
        <v>43809</v>
      </c>
      <c r="BW40" s="30">
        <f t="shared" si="21"/>
        <v>43809</v>
      </c>
      <c r="BX40" s="30">
        <f t="shared" si="21"/>
        <v>43809</v>
      </c>
      <c r="BY40" s="30">
        <f t="shared" si="21"/>
        <v>43809</v>
      </c>
      <c r="BZ40" s="30">
        <f t="shared" si="21"/>
        <v>43809</v>
      </c>
    </row>
    <row r="41" spans="1:78" x14ac:dyDescent="0.25">
      <c r="A41" s="222" t="s">
        <v>58</v>
      </c>
    </row>
    <row r="42" spans="1:78" ht="141.75" x14ac:dyDescent="0.25">
      <c r="A42" s="223" t="s">
        <v>59</v>
      </c>
    </row>
    <row r="43" spans="1:78" x14ac:dyDescent="0.25">
      <c r="A43" s="224" t="s">
        <v>60</v>
      </c>
    </row>
    <row r="44" spans="1:78" ht="24" x14ac:dyDescent="0.25">
      <c r="A44" s="225" t="s">
        <v>61</v>
      </c>
    </row>
    <row r="45" spans="1:78" x14ac:dyDescent="0.25">
      <c r="A45" s="222" t="s">
        <v>62</v>
      </c>
    </row>
    <row r="46" spans="1:78" ht="180" x14ac:dyDescent="0.25">
      <c r="A46" s="226" t="s">
        <v>63</v>
      </c>
    </row>
    <row r="47" spans="1:78" x14ac:dyDescent="0.25">
      <c r="A47" s="224" t="s">
        <v>64</v>
      </c>
    </row>
    <row r="48" spans="1:78" ht="24" x14ac:dyDescent="0.25">
      <c r="A48" s="227" t="s">
        <v>65</v>
      </c>
    </row>
    <row r="49" spans="1:1" x14ac:dyDescent="0.25">
      <c r="A49" s="224" t="s">
        <v>66</v>
      </c>
    </row>
    <row r="50" spans="1:1" ht="84.75" x14ac:dyDescent="0.25">
      <c r="A50" s="14" t="s">
        <v>67</v>
      </c>
    </row>
  </sheetData>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sheetPr>
  <dimension ref="A1:GR60"/>
  <sheetViews>
    <sheetView workbookViewId="0">
      <selection activeCell="D30" sqref="D30"/>
    </sheetView>
  </sheetViews>
  <sheetFormatPr defaultColWidth="9.140625" defaultRowHeight="12" x14ac:dyDescent="0.2"/>
  <cols>
    <col min="1" max="1" width="91.42578125" style="2" customWidth="1"/>
    <col min="2" max="84" width="9.140625" style="11"/>
    <col min="85" max="89" width="9.140625" style="59"/>
    <col min="90" max="92" width="9.140625" style="11"/>
    <col min="93" max="97" width="9.140625" style="48"/>
    <col min="98" max="16384" width="9.140625" style="11"/>
  </cols>
  <sheetData>
    <row r="1" spans="1:200" ht="12" customHeight="1" x14ac:dyDescent="0.2">
      <c r="A1" s="91" t="s">
        <v>0</v>
      </c>
    </row>
    <row r="2" spans="1:200" ht="12" customHeight="1" x14ac:dyDescent="0.2">
      <c r="A2" s="5" t="s">
        <v>68</v>
      </c>
    </row>
    <row r="3" spans="1:200" ht="8.4499999999999993" hidden="1" customHeight="1" x14ac:dyDescent="0.2">
      <c r="A3" s="91"/>
    </row>
    <row r="4" spans="1:200" ht="11.45" hidden="1" customHeight="1" x14ac:dyDescent="0.2">
      <c r="A4" s="4" t="s">
        <v>2</v>
      </c>
    </row>
    <row r="5" spans="1:200" s="189" customFormat="1" ht="23.1" hidden="1" customHeight="1" x14ac:dyDescent="0.25">
      <c r="A5" s="7" t="s">
        <v>3</v>
      </c>
      <c r="B5" s="9">
        <f>ВВ!B4</f>
        <v>46097</v>
      </c>
      <c r="C5" s="9">
        <f>ВВ!C4</f>
        <v>46098</v>
      </c>
      <c r="D5" s="9">
        <f>ВВ!D4</f>
        <v>46099</v>
      </c>
      <c r="E5" s="9">
        <f>ВВ!E4</f>
        <v>46100</v>
      </c>
      <c r="F5" s="9">
        <f>ВВ!F4</f>
        <v>46101</v>
      </c>
      <c r="G5" s="9">
        <f>ВВ!G4</f>
        <v>46102</v>
      </c>
      <c r="H5" s="9">
        <f>ВВ!H4</f>
        <v>46103</v>
      </c>
      <c r="I5" s="9">
        <f>ВВ!I4</f>
        <v>46104</v>
      </c>
      <c r="J5" s="9">
        <f>ВВ!J4</f>
        <v>46105</v>
      </c>
      <c r="K5" s="9">
        <f>ВВ!K4</f>
        <v>46106</v>
      </c>
      <c r="L5" s="9">
        <f>ВВ!L4</f>
        <v>46107</v>
      </c>
      <c r="M5" s="9">
        <f>ВВ!M4</f>
        <v>46108</v>
      </c>
      <c r="N5" s="9">
        <f>ВВ!N4</f>
        <v>46109</v>
      </c>
      <c r="O5" s="9">
        <f>ВВ!O4</f>
        <v>46110</v>
      </c>
      <c r="P5" s="9">
        <f>ВВ!P4</f>
        <v>46111</v>
      </c>
      <c r="Q5" s="9">
        <f>ВВ!Q4</f>
        <v>46112</v>
      </c>
      <c r="R5" s="9">
        <f>ВВ!R4</f>
        <v>46113</v>
      </c>
      <c r="S5" s="9">
        <f>ВВ!S4</f>
        <v>46114</v>
      </c>
      <c r="T5" s="9">
        <f>ВВ!T4</f>
        <v>46115</v>
      </c>
      <c r="U5" s="9">
        <f>ВВ!U4</f>
        <v>46116</v>
      </c>
      <c r="V5" s="9">
        <f>ВВ!V4</f>
        <v>46117</v>
      </c>
      <c r="W5" s="9">
        <f>ВВ!W4</f>
        <v>46118</v>
      </c>
      <c r="X5" s="9">
        <f>ВВ!X4</f>
        <v>46119</v>
      </c>
      <c r="Y5" s="9">
        <f>ВВ!Y4</f>
        <v>46120</v>
      </c>
      <c r="Z5" s="9">
        <f>ВВ!Z4</f>
        <v>46121</v>
      </c>
      <c r="AA5" s="9">
        <f>ВВ!AA4</f>
        <v>46122</v>
      </c>
      <c r="AB5" s="9">
        <f>ВВ!AB4</f>
        <v>46123</v>
      </c>
      <c r="AC5" s="9">
        <f>ВВ!AC4</f>
        <v>46124</v>
      </c>
      <c r="AD5" s="9">
        <f>ВВ!AD4</f>
        <v>46125</v>
      </c>
      <c r="AE5" s="9">
        <f>ВВ!AE4</f>
        <v>46126</v>
      </c>
      <c r="AF5" s="9">
        <f>ВВ!AF4</f>
        <v>46127</v>
      </c>
      <c r="AG5" s="9">
        <f>ВВ!AG4</f>
        <v>46128</v>
      </c>
      <c r="AH5" s="9">
        <f>ВВ!AH4</f>
        <v>46129</v>
      </c>
      <c r="AI5" s="9">
        <f>ВВ!AI4</f>
        <v>46130</v>
      </c>
      <c r="AJ5" s="9">
        <f>ВВ!AJ4</f>
        <v>46131</v>
      </c>
      <c r="AK5" s="9">
        <f>ВВ!AK4</f>
        <v>46132</v>
      </c>
      <c r="AL5" s="9">
        <f>ВВ!AL4</f>
        <v>46133</v>
      </c>
      <c r="AM5" s="9">
        <f>ВВ!AM4</f>
        <v>46134</v>
      </c>
      <c r="AN5" s="9">
        <f>ВВ!AN4</f>
        <v>46135</v>
      </c>
      <c r="AO5" s="9">
        <f>ВВ!AO4</f>
        <v>46136</v>
      </c>
      <c r="AP5" s="9">
        <f>ВВ!AP4</f>
        <v>46137</v>
      </c>
      <c r="AQ5" s="9">
        <f>ВВ!AQ4</f>
        <v>46138</v>
      </c>
      <c r="AR5" s="9">
        <f>ВВ!AR4</f>
        <v>46139</v>
      </c>
      <c r="AS5" s="9">
        <f>ВВ!AS4</f>
        <v>46140</v>
      </c>
      <c r="AT5" s="9">
        <f>ВВ!AT4</f>
        <v>46141</v>
      </c>
      <c r="AU5" s="9">
        <f>ВВ!AU4</f>
        <v>46142</v>
      </c>
      <c r="AV5" s="9">
        <f>ВВ!AV4</f>
        <v>46143</v>
      </c>
      <c r="AW5" s="9">
        <f>ВВ!AW4</f>
        <v>46144</v>
      </c>
      <c r="AX5" s="9">
        <f>ВВ!AX4</f>
        <v>46145</v>
      </c>
      <c r="AY5" s="9">
        <f>ВВ!AY4</f>
        <v>46146</v>
      </c>
      <c r="AZ5" s="9">
        <f>ВВ!AZ4</f>
        <v>46147</v>
      </c>
      <c r="BA5" s="9">
        <f>ВВ!BA4</f>
        <v>46148</v>
      </c>
      <c r="BB5" s="9">
        <f>ВВ!BB4</f>
        <v>46149</v>
      </c>
      <c r="BC5" s="9">
        <f>ВВ!BC4</f>
        <v>46150</v>
      </c>
      <c r="BD5" s="9">
        <f>ВВ!BD4</f>
        <v>46151</v>
      </c>
      <c r="BE5" s="9">
        <f>ВВ!BE4</f>
        <v>46152</v>
      </c>
      <c r="BF5" s="9">
        <f>ВВ!BF4</f>
        <v>46153</v>
      </c>
      <c r="BG5" s="9">
        <f>ВВ!BG4</f>
        <v>46154</v>
      </c>
      <c r="BH5" s="9">
        <f>ВВ!BH4</f>
        <v>46155</v>
      </c>
      <c r="BI5" s="9">
        <f>ВВ!BI4</f>
        <v>46156</v>
      </c>
      <c r="BJ5" s="9">
        <f>ВВ!BJ4</f>
        <v>46157</v>
      </c>
      <c r="BK5" s="9">
        <f>ВВ!BK4</f>
        <v>46158</v>
      </c>
      <c r="BL5" s="9">
        <f>ВВ!BL4</f>
        <v>46159</v>
      </c>
      <c r="BM5" s="9">
        <f>ВВ!BM4</f>
        <v>46160</v>
      </c>
      <c r="BN5" s="9">
        <f>ВВ!BN4</f>
        <v>46161</v>
      </c>
      <c r="BO5" s="9">
        <f>ВВ!BO4</f>
        <v>46162</v>
      </c>
      <c r="BP5" s="9">
        <f>ВВ!BP4</f>
        <v>46163</v>
      </c>
      <c r="BQ5" s="9">
        <f>ВВ!BQ4</f>
        <v>46164</v>
      </c>
      <c r="BR5" s="9">
        <f>ВВ!BR4</f>
        <v>46165</v>
      </c>
      <c r="BS5" s="9">
        <f>ВВ!BS4</f>
        <v>46166</v>
      </c>
      <c r="BT5" s="9">
        <f>ВВ!BT4</f>
        <v>46167</v>
      </c>
      <c r="BU5" s="9">
        <f>ВВ!BU4</f>
        <v>46168</v>
      </c>
      <c r="BV5" s="9">
        <f>ВВ!BV4</f>
        <v>46169</v>
      </c>
      <c r="BW5" s="9">
        <f>ВВ!BW4</f>
        <v>46170</v>
      </c>
      <c r="BX5" s="9">
        <f>ВВ!BX4</f>
        <v>46171</v>
      </c>
      <c r="BY5" s="9">
        <f>ВВ!BY4</f>
        <v>46172</v>
      </c>
      <c r="BZ5" s="9">
        <f>ВВ!BZ4</f>
        <v>46173</v>
      </c>
      <c r="CA5" s="9">
        <f>ВВ!CA4</f>
        <v>46174</v>
      </c>
      <c r="CB5" s="9">
        <f>ВВ!CB4</f>
        <v>46175</v>
      </c>
      <c r="CC5" s="9">
        <f>ВВ!CC4</f>
        <v>46176</v>
      </c>
      <c r="CD5" s="9">
        <f>ВВ!CD4</f>
        <v>46177</v>
      </c>
      <c r="CE5" s="9">
        <f>ВВ!CE4</f>
        <v>46178</v>
      </c>
      <c r="CF5" s="9">
        <f>ВВ!CF4</f>
        <v>46179</v>
      </c>
      <c r="CG5" s="58">
        <f>ВВ!CG4</f>
        <v>46180</v>
      </c>
      <c r="CH5" s="58">
        <f>ВВ!CH4</f>
        <v>46181</v>
      </c>
      <c r="CI5" s="58">
        <f>ВВ!CI4</f>
        <v>46182</v>
      </c>
      <c r="CJ5" s="58">
        <f>ВВ!CJ4</f>
        <v>46183</v>
      </c>
      <c r="CK5" s="58">
        <f>ВВ!CK4</f>
        <v>46184</v>
      </c>
      <c r="CL5" s="9">
        <f>ВВ!CL4</f>
        <v>46185</v>
      </c>
      <c r="CM5" s="9">
        <f>ВВ!CM4</f>
        <v>46186</v>
      </c>
      <c r="CN5" s="9">
        <f>ВВ!CN4</f>
        <v>46187</v>
      </c>
      <c r="CO5" s="9">
        <f>ВВ!CO4</f>
        <v>46188</v>
      </c>
      <c r="CP5" s="9">
        <f>ВВ!CP4</f>
        <v>46189</v>
      </c>
      <c r="CQ5" s="9">
        <f>ВВ!CQ4</f>
        <v>46190</v>
      </c>
      <c r="CR5" s="9">
        <f>ВВ!CR4</f>
        <v>46191</v>
      </c>
      <c r="CS5" s="9">
        <f>ВВ!CS4</f>
        <v>46192</v>
      </c>
      <c r="CT5" s="9">
        <f>ВВ!CT4</f>
        <v>46193</v>
      </c>
      <c r="CU5" s="9">
        <f>ВВ!CU4</f>
        <v>46194</v>
      </c>
      <c r="CV5" s="9">
        <f>ВВ!CV4</f>
        <v>46195</v>
      </c>
      <c r="CW5" s="9">
        <f>ВВ!CW4</f>
        <v>46196</v>
      </c>
      <c r="CX5" s="9">
        <f>ВВ!CX4</f>
        <v>46197</v>
      </c>
      <c r="CY5" s="9">
        <f>ВВ!CY4</f>
        <v>46198</v>
      </c>
      <c r="CZ5" s="9">
        <f>ВВ!CZ4</f>
        <v>46199</v>
      </c>
      <c r="DA5" s="9">
        <f>ВВ!DA4</f>
        <v>46200</v>
      </c>
      <c r="DB5" s="9">
        <f>ВВ!DB4</f>
        <v>46201</v>
      </c>
      <c r="DC5" s="9">
        <f>ВВ!DC4</f>
        <v>46202</v>
      </c>
      <c r="DD5" s="9">
        <f>ВВ!DD4</f>
        <v>46203</v>
      </c>
      <c r="DE5" s="9">
        <f>ВВ!DE4</f>
        <v>46204</v>
      </c>
      <c r="DF5" s="9">
        <f>ВВ!DF4</f>
        <v>46205</v>
      </c>
      <c r="DG5" s="9">
        <f>ВВ!DG4</f>
        <v>46206</v>
      </c>
      <c r="DH5" s="9">
        <f>ВВ!DH4</f>
        <v>46207</v>
      </c>
      <c r="DI5" s="9">
        <f>ВВ!DI4</f>
        <v>46208</v>
      </c>
      <c r="DJ5" s="9">
        <f>ВВ!DJ4</f>
        <v>46209</v>
      </c>
      <c r="DK5" s="9">
        <f>ВВ!DK4</f>
        <v>46210</v>
      </c>
      <c r="DL5" s="9">
        <f>ВВ!DL4</f>
        <v>46211</v>
      </c>
      <c r="DM5" s="9">
        <f>ВВ!DM4</f>
        <v>46212</v>
      </c>
      <c r="DN5" s="9">
        <f>ВВ!DN4</f>
        <v>46213</v>
      </c>
      <c r="DO5" s="9">
        <f>ВВ!DO4</f>
        <v>46214</v>
      </c>
      <c r="DP5" s="9">
        <f>ВВ!DP4</f>
        <v>46215</v>
      </c>
      <c r="DQ5" s="9">
        <f>ВВ!DQ4</f>
        <v>46216</v>
      </c>
      <c r="DR5" s="9">
        <f>ВВ!DR4</f>
        <v>46217</v>
      </c>
      <c r="DS5" s="9">
        <f>ВВ!DS4</f>
        <v>46218</v>
      </c>
      <c r="DT5" s="9">
        <f>ВВ!DT4</f>
        <v>46219</v>
      </c>
      <c r="DU5" s="9">
        <f>ВВ!DU4</f>
        <v>46220</v>
      </c>
      <c r="DV5" s="9">
        <f>ВВ!DV4</f>
        <v>46221</v>
      </c>
      <c r="DW5" s="9">
        <f>ВВ!DW4</f>
        <v>46222</v>
      </c>
      <c r="DX5" s="9">
        <f>ВВ!DX4</f>
        <v>46223</v>
      </c>
      <c r="DY5" s="9">
        <f>ВВ!DY4</f>
        <v>46224</v>
      </c>
      <c r="DZ5" s="9">
        <f>ВВ!DZ4</f>
        <v>46225</v>
      </c>
      <c r="EA5" s="9">
        <f>ВВ!EA4</f>
        <v>46226</v>
      </c>
      <c r="EB5" s="9">
        <f>ВВ!EB4</f>
        <v>46227</v>
      </c>
      <c r="EC5" s="9">
        <f>ВВ!EC4</f>
        <v>46228</v>
      </c>
      <c r="ED5" s="9">
        <f>ВВ!ED4</f>
        <v>46229</v>
      </c>
      <c r="EE5" s="9">
        <f>ВВ!EE4</f>
        <v>46230</v>
      </c>
      <c r="EF5" s="9">
        <f>ВВ!EF4</f>
        <v>46231</v>
      </c>
      <c r="EG5" s="9">
        <f>ВВ!EG4</f>
        <v>46232</v>
      </c>
      <c r="EH5" s="9">
        <f>ВВ!EH4</f>
        <v>46233</v>
      </c>
      <c r="EI5" s="9">
        <f>ВВ!EI4</f>
        <v>46234</v>
      </c>
      <c r="EJ5" s="9">
        <f>ВВ!EJ4</f>
        <v>46235</v>
      </c>
      <c r="EK5" s="9">
        <f>ВВ!EK4</f>
        <v>46236</v>
      </c>
      <c r="EL5" s="9">
        <f>ВВ!EL4</f>
        <v>46237</v>
      </c>
      <c r="EM5" s="9">
        <f>ВВ!EM4</f>
        <v>46238</v>
      </c>
      <c r="EN5" s="9">
        <f>ВВ!EN4</f>
        <v>46239</v>
      </c>
      <c r="EO5" s="9">
        <f>ВВ!EO4</f>
        <v>46240</v>
      </c>
      <c r="EP5" s="9">
        <f>ВВ!EP4</f>
        <v>46241</v>
      </c>
      <c r="EQ5" s="9">
        <f>ВВ!EQ4</f>
        <v>46242</v>
      </c>
      <c r="ER5" s="9">
        <f>ВВ!ER4</f>
        <v>46243</v>
      </c>
      <c r="ES5" s="9">
        <f>ВВ!ES4</f>
        <v>46244</v>
      </c>
      <c r="ET5" s="9">
        <f>ВВ!ET4</f>
        <v>46245</v>
      </c>
      <c r="EU5" s="9">
        <f>ВВ!EU4</f>
        <v>46246</v>
      </c>
      <c r="EV5" s="9">
        <f>ВВ!EV4</f>
        <v>46247</v>
      </c>
      <c r="EW5" s="9">
        <f>ВВ!EW4</f>
        <v>46248</v>
      </c>
      <c r="EX5" s="9">
        <f>ВВ!EX4</f>
        <v>46249</v>
      </c>
      <c r="EY5" s="9">
        <f>ВВ!EY4</f>
        <v>46250</v>
      </c>
      <c r="EZ5" s="9">
        <f>ВВ!EZ4</f>
        <v>46251</v>
      </c>
      <c r="FA5" s="9">
        <f>ВВ!FA4</f>
        <v>46252</v>
      </c>
      <c r="FB5" s="9">
        <f>ВВ!FB4</f>
        <v>46253</v>
      </c>
      <c r="FC5" s="9">
        <f>ВВ!FC4</f>
        <v>46254</v>
      </c>
      <c r="FD5" s="9">
        <f>ВВ!FD4</f>
        <v>46255</v>
      </c>
      <c r="FE5" s="9">
        <f>ВВ!FE4</f>
        <v>46256</v>
      </c>
      <c r="FF5" s="9">
        <f>ВВ!FF4</f>
        <v>46257</v>
      </c>
      <c r="FG5" s="9">
        <f>ВВ!FG4</f>
        <v>46258</v>
      </c>
      <c r="FH5" s="9">
        <f>ВВ!FH4</f>
        <v>46259</v>
      </c>
      <c r="FI5" s="9">
        <f>ВВ!FI4</f>
        <v>46260</v>
      </c>
      <c r="FJ5" s="9">
        <f>ВВ!FJ4</f>
        <v>46261</v>
      </c>
      <c r="FK5" s="9">
        <f>ВВ!FK4</f>
        <v>46262</v>
      </c>
      <c r="FL5" s="9">
        <f>ВВ!FL4</f>
        <v>46263</v>
      </c>
      <c r="FM5" s="9">
        <f>ВВ!FM4</f>
        <v>46264</v>
      </c>
      <c r="FN5" s="9">
        <f>ВВ!FN4</f>
        <v>46265</v>
      </c>
      <c r="FO5" s="9">
        <f>ВВ!FO4</f>
        <v>46266</v>
      </c>
      <c r="FP5" s="9">
        <f>ВВ!FP4</f>
        <v>46267</v>
      </c>
      <c r="FQ5" s="9">
        <f>ВВ!FQ4</f>
        <v>46268</v>
      </c>
      <c r="FR5" s="9">
        <f>ВВ!FR4</f>
        <v>46269</v>
      </c>
      <c r="FS5" s="9">
        <f>ВВ!FS4</f>
        <v>46270</v>
      </c>
      <c r="FT5" s="9">
        <f>ВВ!FT4</f>
        <v>46271</v>
      </c>
      <c r="FU5" s="9">
        <f>ВВ!FU4</f>
        <v>46272</v>
      </c>
      <c r="FV5" s="9">
        <f>ВВ!FV4</f>
        <v>46273</v>
      </c>
      <c r="FW5" s="9">
        <f>ВВ!FW4</f>
        <v>46274</v>
      </c>
      <c r="FX5" s="9">
        <f>ВВ!FX4</f>
        <v>46275</v>
      </c>
      <c r="FY5" s="9">
        <f>ВВ!FY4</f>
        <v>46276</v>
      </c>
      <c r="FZ5" s="9">
        <f>ВВ!FZ4</f>
        <v>46277</v>
      </c>
      <c r="GA5" s="9">
        <f>ВВ!GA4</f>
        <v>46278</v>
      </c>
      <c r="GB5" s="9">
        <f>ВВ!GB4</f>
        <v>46279</v>
      </c>
      <c r="GC5" s="9">
        <f>ВВ!GC4</f>
        <v>46280</v>
      </c>
      <c r="GD5" s="9">
        <f>ВВ!GD4</f>
        <v>46281</v>
      </c>
      <c r="GE5" s="9">
        <f>ВВ!GE4</f>
        <v>46282</v>
      </c>
      <c r="GF5" s="9">
        <f>ВВ!GF4</f>
        <v>46283</v>
      </c>
      <c r="GG5" s="9">
        <f>ВВ!GG4</f>
        <v>46284</v>
      </c>
      <c r="GH5" s="9">
        <f>ВВ!GH4</f>
        <v>46285</v>
      </c>
      <c r="GI5" s="9">
        <f>ВВ!GI4</f>
        <v>46286</v>
      </c>
      <c r="GJ5" s="9">
        <f>ВВ!GJ4</f>
        <v>46287</v>
      </c>
      <c r="GK5" s="9">
        <f>ВВ!GK4</f>
        <v>46288</v>
      </c>
      <c r="GL5" s="9">
        <f>ВВ!GL4</f>
        <v>46289</v>
      </c>
      <c r="GM5" s="9">
        <f>ВВ!GM4</f>
        <v>46290</v>
      </c>
      <c r="GN5" s="9">
        <f>ВВ!GN4</f>
        <v>46291</v>
      </c>
      <c r="GO5" s="9">
        <f>ВВ!GO4</f>
        <v>46292</v>
      </c>
      <c r="GP5" s="9">
        <f>ВВ!GP4</f>
        <v>46293</v>
      </c>
      <c r="GQ5" s="9">
        <f>ВВ!GQ4</f>
        <v>46294</v>
      </c>
      <c r="GR5" s="9">
        <f>ВВ!GR4</f>
        <v>46295</v>
      </c>
    </row>
    <row r="6" spans="1:200" s="189" customFormat="1" ht="23.1" hidden="1" customHeight="1" x14ac:dyDescent="0.25">
      <c r="A6" s="7"/>
      <c r="B6" s="9">
        <f>ВВ!B5</f>
        <v>46097</v>
      </c>
      <c r="C6" s="9">
        <f>ВВ!C5</f>
        <v>46098</v>
      </c>
      <c r="D6" s="9">
        <f>ВВ!D5</f>
        <v>46099</v>
      </c>
      <c r="E6" s="9">
        <f>ВВ!E5</f>
        <v>46100</v>
      </c>
      <c r="F6" s="9">
        <f>ВВ!F5</f>
        <v>46101</v>
      </c>
      <c r="G6" s="9">
        <f>ВВ!G5</f>
        <v>46102</v>
      </c>
      <c r="H6" s="9">
        <f>ВВ!H5</f>
        <v>46103</v>
      </c>
      <c r="I6" s="9">
        <f>ВВ!I5</f>
        <v>46104</v>
      </c>
      <c r="J6" s="9">
        <f>ВВ!J5</f>
        <v>46105</v>
      </c>
      <c r="K6" s="9">
        <f>ВВ!K5</f>
        <v>46106</v>
      </c>
      <c r="L6" s="9">
        <f>ВВ!L5</f>
        <v>46107</v>
      </c>
      <c r="M6" s="9">
        <f>ВВ!M5</f>
        <v>46108</v>
      </c>
      <c r="N6" s="9">
        <f>ВВ!N5</f>
        <v>46109</v>
      </c>
      <c r="O6" s="9">
        <f>ВВ!O5</f>
        <v>46110</v>
      </c>
      <c r="P6" s="9">
        <f>ВВ!P5</f>
        <v>46111</v>
      </c>
      <c r="Q6" s="9">
        <f>ВВ!Q5</f>
        <v>46112</v>
      </c>
      <c r="R6" s="9">
        <f>ВВ!R5</f>
        <v>46113</v>
      </c>
      <c r="S6" s="9">
        <f>ВВ!S5</f>
        <v>46114</v>
      </c>
      <c r="T6" s="9">
        <f>ВВ!T5</f>
        <v>46115</v>
      </c>
      <c r="U6" s="9">
        <f>ВВ!U5</f>
        <v>46116</v>
      </c>
      <c r="V6" s="9">
        <f>ВВ!V5</f>
        <v>46117</v>
      </c>
      <c r="W6" s="9">
        <f>ВВ!W5</f>
        <v>46118</v>
      </c>
      <c r="X6" s="9">
        <f>ВВ!X5</f>
        <v>46119</v>
      </c>
      <c r="Y6" s="9">
        <f>ВВ!Y5</f>
        <v>46120</v>
      </c>
      <c r="Z6" s="9">
        <f>ВВ!Z5</f>
        <v>46121</v>
      </c>
      <c r="AA6" s="9">
        <f>ВВ!AA5</f>
        <v>46122</v>
      </c>
      <c r="AB6" s="9">
        <f>ВВ!AB5</f>
        <v>46123</v>
      </c>
      <c r="AC6" s="9">
        <f>ВВ!AC5</f>
        <v>46124</v>
      </c>
      <c r="AD6" s="9">
        <f>ВВ!AD5</f>
        <v>46125</v>
      </c>
      <c r="AE6" s="9">
        <f>ВВ!AE5</f>
        <v>46126</v>
      </c>
      <c r="AF6" s="9">
        <f>ВВ!AF5</f>
        <v>46127</v>
      </c>
      <c r="AG6" s="9">
        <f>ВВ!AG5</f>
        <v>46128</v>
      </c>
      <c r="AH6" s="9">
        <f>ВВ!AH5</f>
        <v>46129</v>
      </c>
      <c r="AI6" s="9">
        <f>ВВ!AI5</f>
        <v>46130</v>
      </c>
      <c r="AJ6" s="9">
        <f>ВВ!AJ5</f>
        <v>46131</v>
      </c>
      <c r="AK6" s="9">
        <f>ВВ!AK5</f>
        <v>46132</v>
      </c>
      <c r="AL6" s="9">
        <f>ВВ!AL5</f>
        <v>46133</v>
      </c>
      <c r="AM6" s="9">
        <f>ВВ!AM5</f>
        <v>46134</v>
      </c>
      <c r="AN6" s="9">
        <f>ВВ!AN5</f>
        <v>46135</v>
      </c>
      <c r="AO6" s="9">
        <f>ВВ!AO5</f>
        <v>46136</v>
      </c>
      <c r="AP6" s="9">
        <f>ВВ!AP5</f>
        <v>46137</v>
      </c>
      <c r="AQ6" s="9">
        <f>ВВ!AQ5</f>
        <v>46138</v>
      </c>
      <c r="AR6" s="9">
        <f>ВВ!AR5</f>
        <v>46139</v>
      </c>
      <c r="AS6" s="9">
        <f>ВВ!AS5</f>
        <v>46140</v>
      </c>
      <c r="AT6" s="9">
        <f>ВВ!AT5</f>
        <v>46141</v>
      </c>
      <c r="AU6" s="9">
        <f>ВВ!AU5</f>
        <v>46142</v>
      </c>
      <c r="AV6" s="9">
        <f>ВВ!AV5</f>
        <v>46143</v>
      </c>
      <c r="AW6" s="9">
        <f>ВВ!AW5</f>
        <v>46144</v>
      </c>
      <c r="AX6" s="9">
        <f>ВВ!AX5</f>
        <v>46145</v>
      </c>
      <c r="AY6" s="9">
        <f>ВВ!AY5</f>
        <v>46146</v>
      </c>
      <c r="AZ6" s="9">
        <f>ВВ!AZ5</f>
        <v>46147</v>
      </c>
      <c r="BA6" s="9">
        <f>ВВ!BA5</f>
        <v>46148</v>
      </c>
      <c r="BB6" s="9">
        <f>ВВ!BB5</f>
        <v>46149</v>
      </c>
      <c r="BC6" s="9">
        <f>ВВ!BC5</f>
        <v>46150</v>
      </c>
      <c r="BD6" s="9">
        <f>ВВ!BD5</f>
        <v>46151</v>
      </c>
      <c r="BE6" s="9">
        <f>ВВ!BE5</f>
        <v>46152</v>
      </c>
      <c r="BF6" s="9">
        <f>ВВ!BF5</f>
        <v>46153</v>
      </c>
      <c r="BG6" s="9">
        <f>ВВ!BG5</f>
        <v>46154</v>
      </c>
      <c r="BH6" s="9">
        <f>ВВ!BH5</f>
        <v>46155</v>
      </c>
      <c r="BI6" s="9">
        <f>ВВ!BI5</f>
        <v>46156</v>
      </c>
      <c r="BJ6" s="9">
        <f>ВВ!BJ5</f>
        <v>46157</v>
      </c>
      <c r="BK6" s="9">
        <f>ВВ!BK5</f>
        <v>46158</v>
      </c>
      <c r="BL6" s="9">
        <f>ВВ!BL5</f>
        <v>46159</v>
      </c>
      <c r="BM6" s="9">
        <f>ВВ!BM5</f>
        <v>46160</v>
      </c>
      <c r="BN6" s="9">
        <f>ВВ!BN5</f>
        <v>46161</v>
      </c>
      <c r="BO6" s="9">
        <f>ВВ!BO5</f>
        <v>46162</v>
      </c>
      <c r="BP6" s="9">
        <f>ВВ!BP5</f>
        <v>46163</v>
      </c>
      <c r="BQ6" s="9">
        <f>ВВ!BQ5</f>
        <v>46164</v>
      </c>
      <c r="BR6" s="9">
        <f>ВВ!BR5</f>
        <v>46165</v>
      </c>
      <c r="BS6" s="9">
        <f>ВВ!BS5</f>
        <v>46166</v>
      </c>
      <c r="BT6" s="9">
        <f>ВВ!BT5</f>
        <v>46167</v>
      </c>
      <c r="BU6" s="9">
        <f>ВВ!BU5</f>
        <v>46168</v>
      </c>
      <c r="BV6" s="9">
        <f>ВВ!BV5</f>
        <v>46169</v>
      </c>
      <c r="BW6" s="9">
        <f>ВВ!BW5</f>
        <v>46170</v>
      </c>
      <c r="BX6" s="9">
        <f>ВВ!BX5</f>
        <v>46171</v>
      </c>
      <c r="BY6" s="9">
        <f>ВВ!BY5</f>
        <v>46172</v>
      </c>
      <c r="BZ6" s="9">
        <f>ВВ!BZ5</f>
        <v>46173</v>
      </c>
      <c r="CA6" s="9">
        <f>ВВ!CA5</f>
        <v>46174</v>
      </c>
      <c r="CB6" s="9">
        <f>ВВ!CB5</f>
        <v>46175</v>
      </c>
      <c r="CC6" s="9">
        <f>ВВ!CC5</f>
        <v>46176</v>
      </c>
      <c r="CD6" s="9">
        <f>ВВ!CD5</f>
        <v>46177</v>
      </c>
      <c r="CE6" s="9">
        <f>ВВ!CE5</f>
        <v>46178</v>
      </c>
      <c r="CF6" s="9">
        <f>ВВ!CF5</f>
        <v>46179</v>
      </c>
      <c r="CG6" s="58">
        <f>ВВ!CG5</f>
        <v>46180</v>
      </c>
      <c r="CH6" s="58">
        <f>ВВ!CH5</f>
        <v>46181</v>
      </c>
      <c r="CI6" s="58">
        <f>ВВ!CI5</f>
        <v>46182</v>
      </c>
      <c r="CJ6" s="58">
        <f>ВВ!CJ5</f>
        <v>46183</v>
      </c>
      <c r="CK6" s="58">
        <f>ВВ!CK5</f>
        <v>46184</v>
      </c>
      <c r="CL6" s="9">
        <f>ВВ!CL5</f>
        <v>46185</v>
      </c>
      <c r="CM6" s="9">
        <f>ВВ!CM5</f>
        <v>46186</v>
      </c>
      <c r="CN6" s="9">
        <f>ВВ!CN5</f>
        <v>46187</v>
      </c>
      <c r="CO6" s="9">
        <f>ВВ!CO5</f>
        <v>46188</v>
      </c>
      <c r="CP6" s="9">
        <f>ВВ!CP5</f>
        <v>46189</v>
      </c>
      <c r="CQ6" s="9">
        <f>ВВ!CQ5</f>
        <v>46190</v>
      </c>
      <c r="CR6" s="9">
        <f>ВВ!CR5</f>
        <v>46191</v>
      </c>
      <c r="CS6" s="9">
        <f>ВВ!CS5</f>
        <v>46192</v>
      </c>
      <c r="CT6" s="9">
        <f>ВВ!CT5</f>
        <v>46193</v>
      </c>
      <c r="CU6" s="9">
        <f>ВВ!CU5</f>
        <v>46194</v>
      </c>
      <c r="CV6" s="9">
        <f>ВВ!CV5</f>
        <v>46195</v>
      </c>
      <c r="CW6" s="9">
        <f>ВВ!CW5</f>
        <v>46196</v>
      </c>
      <c r="CX6" s="9">
        <f>ВВ!CX5</f>
        <v>46197</v>
      </c>
      <c r="CY6" s="9">
        <f>ВВ!CY5</f>
        <v>46198</v>
      </c>
      <c r="CZ6" s="9">
        <f>ВВ!CZ5</f>
        <v>46199</v>
      </c>
      <c r="DA6" s="9">
        <f>ВВ!DA5</f>
        <v>46200</v>
      </c>
      <c r="DB6" s="9">
        <f>ВВ!DB5</f>
        <v>46201</v>
      </c>
      <c r="DC6" s="9">
        <f>ВВ!DC5</f>
        <v>46202</v>
      </c>
      <c r="DD6" s="9">
        <f>ВВ!DD5</f>
        <v>46203</v>
      </c>
      <c r="DE6" s="9">
        <f>ВВ!DE5</f>
        <v>46204</v>
      </c>
      <c r="DF6" s="9">
        <f>ВВ!DF5</f>
        <v>46205</v>
      </c>
      <c r="DG6" s="9">
        <f>ВВ!DG5</f>
        <v>46206</v>
      </c>
      <c r="DH6" s="9">
        <f>ВВ!DH5</f>
        <v>46207</v>
      </c>
      <c r="DI6" s="9">
        <f>ВВ!DI5</f>
        <v>46208</v>
      </c>
      <c r="DJ6" s="9">
        <f>ВВ!DJ5</f>
        <v>46209</v>
      </c>
      <c r="DK6" s="9">
        <f>ВВ!DK5</f>
        <v>46210</v>
      </c>
      <c r="DL6" s="9">
        <f>ВВ!DL5</f>
        <v>46211</v>
      </c>
      <c r="DM6" s="9">
        <f>ВВ!DM5</f>
        <v>46212</v>
      </c>
      <c r="DN6" s="9">
        <f>ВВ!DN5</f>
        <v>46213</v>
      </c>
      <c r="DO6" s="9">
        <f>ВВ!DO5</f>
        <v>46214</v>
      </c>
      <c r="DP6" s="9">
        <f>ВВ!DP5</f>
        <v>46215</v>
      </c>
      <c r="DQ6" s="9">
        <f>ВВ!DQ5</f>
        <v>46216</v>
      </c>
      <c r="DR6" s="9">
        <f>ВВ!DR5</f>
        <v>46217</v>
      </c>
      <c r="DS6" s="9">
        <f>ВВ!DS5</f>
        <v>46218</v>
      </c>
      <c r="DT6" s="9">
        <f>ВВ!DT5</f>
        <v>46219</v>
      </c>
      <c r="DU6" s="9">
        <f>ВВ!DU5</f>
        <v>46220</v>
      </c>
      <c r="DV6" s="9">
        <f>ВВ!DV5</f>
        <v>46221</v>
      </c>
      <c r="DW6" s="9">
        <f>ВВ!DW5</f>
        <v>46222</v>
      </c>
      <c r="DX6" s="9">
        <f>ВВ!DX5</f>
        <v>46223</v>
      </c>
      <c r="DY6" s="9">
        <f>ВВ!DY5</f>
        <v>46224</v>
      </c>
      <c r="DZ6" s="9">
        <f>ВВ!DZ5</f>
        <v>46225</v>
      </c>
      <c r="EA6" s="9">
        <f>ВВ!EA5</f>
        <v>46226</v>
      </c>
      <c r="EB6" s="9">
        <f>ВВ!EB5</f>
        <v>46227</v>
      </c>
      <c r="EC6" s="9">
        <f>ВВ!EC5</f>
        <v>46228</v>
      </c>
      <c r="ED6" s="9">
        <f>ВВ!ED5</f>
        <v>46229</v>
      </c>
      <c r="EE6" s="9">
        <f>ВВ!EE5</f>
        <v>46230</v>
      </c>
      <c r="EF6" s="9">
        <f>ВВ!EF5</f>
        <v>46231</v>
      </c>
      <c r="EG6" s="9">
        <f>ВВ!EG5</f>
        <v>46232</v>
      </c>
      <c r="EH6" s="9">
        <f>ВВ!EH5</f>
        <v>46233</v>
      </c>
      <c r="EI6" s="9">
        <f>ВВ!EI5</f>
        <v>46234</v>
      </c>
      <c r="EJ6" s="9">
        <f>ВВ!EJ5</f>
        <v>46235</v>
      </c>
      <c r="EK6" s="9">
        <f>ВВ!EK5</f>
        <v>46236</v>
      </c>
      <c r="EL6" s="9">
        <f>ВВ!EL5</f>
        <v>46237</v>
      </c>
      <c r="EM6" s="9">
        <f>ВВ!EM5</f>
        <v>46238</v>
      </c>
      <c r="EN6" s="9">
        <f>ВВ!EN5</f>
        <v>46239</v>
      </c>
      <c r="EO6" s="9">
        <f>ВВ!EO5</f>
        <v>46240</v>
      </c>
      <c r="EP6" s="9">
        <f>ВВ!EP5</f>
        <v>46241</v>
      </c>
      <c r="EQ6" s="9">
        <f>ВВ!EQ5</f>
        <v>46242</v>
      </c>
      <c r="ER6" s="9">
        <f>ВВ!ER5</f>
        <v>46243</v>
      </c>
      <c r="ES6" s="9">
        <f>ВВ!ES5</f>
        <v>46244</v>
      </c>
      <c r="ET6" s="9">
        <f>ВВ!ET5</f>
        <v>46245</v>
      </c>
      <c r="EU6" s="9">
        <f>ВВ!EU5</f>
        <v>46246</v>
      </c>
      <c r="EV6" s="9">
        <f>ВВ!EV5</f>
        <v>46247</v>
      </c>
      <c r="EW6" s="9">
        <f>ВВ!EW5</f>
        <v>46248</v>
      </c>
      <c r="EX6" s="9">
        <f>ВВ!EX5</f>
        <v>46249</v>
      </c>
      <c r="EY6" s="9">
        <f>ВВ!EY5</f>
        <v>46250</v>
      </c>
      <c r="EZ6" s="9">
        <f>ВВ!EZ5</f>
        <v>46251</v>
      </c>
      <c r="FA6" s="9">
        <f>ВВ!FA5</f>
        <v>46252</v>
      </c>
      <c r="FB6" s="9">
        <f>ВВ!FB5</f>
        <v>46253</v>
      </c>
      <c r="FC6" s="9">
        <f>ВВ!FC5</f>
        <v>46254</v>
      </c>
      <c r="FD6" s="9">
        <f>ВВ!FD5</f>
        <v>46255</v>
      </c>
      <c r="FE6" s="9">
        <f>ВВ!FE5</f>
        <v>46256</v>
      </c>
      <c r="FF6" s="9">
        <f>ВВ!FF5</f>
        <v>46257</v>
      </c>
      <c r="FG6" s="9">
        <f>ВВ!FG5</f>
        <v>46258</v>
      </c>
      <c r="FH6" s="9">
        <f>ВВ!FH5</f>
        <v>46259</v>
      </c>
      <c r="FI6" s="9">
        <f>ВВ!FI5</f>
        <v>46260</v>
      </c>
      <c r="FJ6" s="9">
        <f>ВВ!FJ5</f>
        <v>46261</v>
      </c>
      <c r="FK6" s="9">
        <f>ВВ!FK5</f>
        <v>46262</v>
      </c>
      <c r="FL6" s="9">
        <f>ВВ!FL5</f>
        <v>46263</v>
      </c>
      <c r="FM6" s="9">
        <f>ВВ!FM5</f>
        <v>46264</v>
      </c>
      <c r="FN6" s="9">
        <f>ВВ!FN5</f>
        <v>46265</v>
      </c>
      <c r="FO6" s="9">
        <f>ВВ!FO5</f>
        <v>46266</v>
      </c>
      <c r="FP6" s="9">
        <f>ВВ!FP5</f>
        <v>46267</v>
      </c>
      <c r="FQ6" s="9">
        <f>ВВ!FQ5</f>
        <v>46268</v>
      </c>
      <c r="FR6" s="9">
        <f>ВВ!FR5</f>
        <v>46269</v>
      </c>
      <c r="FS6" s="9">
        <f>ВВ!FS5</f>
        <v>46270</v>
      </c>
      <c r="FT6" s="9">
        <f>ВВ!FT5</f>
        <v>46271</v>
      </c>
      <c r="FU6" s="9">
        <f>ВВ!FU5</f>
        <v>46272</v>
      </c>
      <c r="FV6" s="9">
        <f>ВВ!FV5</f>
        <v>46273</v>
      </c>
      <c r="FW6" s="9">
        <f>ВВ!FW5</f>
        <v>46274</v>
      </c>
      <c r="FX6" s="9">
        <f>ВВ!FX5</f>
        <v>46275</v>
      </c>
      <c r="FY6" s="9">
        <f>ВВ!FY5</f>
        <v>46276</v>
      </c>
      <c r="FZ6" s="9">
        <f>ВВ!FZ5</f>
        <v>46277</v>
      </c>
      <c r="GA6" s="9">
        <f>ВВ!GA5</f>
        <v>46278</v>
      </c>
      <c r="GB6" s="9">
        <f>ВВ!GB5</f>
        <v>46279</v>
      </c>
      <c r="GC6" s="9">
        <f>ВВ!GC5</f>
        <v>46280</v>
      </c>
      <c r="GD6" s="9">
        <f>ВВ!GD5</f>
        <v>46281</v>
      </c>
      <c r="GE6" s="9">
        <f>ВВ!GE5</f>
        <v>46282</v>
      </c>
      <c r="GF6" s="9">
        <f>ВВ!GF5</f>
        <v>46283</v>
      </c>
      <c r="GG6" s="9">
        <f>ВВ!GG5</f>
        <v>46284</v>
      </c>
      <c r="GH6" s="9">
        <f>ВВ!GH5</f>
        <v>46285</v>
      </c>
      <c r="GI6" s="9">
        <f>ВВ!GI5</f>
        <v>46286</v>
      </c>
      <c r="GJ6" s="9">
        <f>ВВ!GJ5</f>
        <v>46287</v>
      </c>
      <c r="GK6" s="9">
        <f>ВВ!GK5</f>
        <v>46288</v>
      </c>
      <c r="GL6" s="9">
        <f>ВВ!GL5</f>
        <v>46289</v>
      </c>
      <c r="GM6" s="9">
        <f>ВВ!GM5</f>
        <v>46290</v>
      </c>
      <c r="GN6" s="9">
        <f>ВВ!GN5</f>
        <v>46291</v>
      </c>
      <c r="GO6" s="9">
        <f>ВВ!GO5</f>
        <v>46292</v>
      </c>
      <c r="GP6" s="9">
        <f>ВВ!GP5</f>
        <v>46293</v>
      </c>
      <c r="GQ6" s="9">
        <f>ВВ!GQ5</f>
        <v>46294</v>
      </c>
      <c r="GR6" s="9">
        <f>ВВ!GR5</f>
        <v>46295</v>
      </c>
    </row>
    <row r="7" spans="1:200" hidden="1" x14ac:dyDescent="0.2">
      <c r="A7" s="10" t="s">
        <v>14</v>
      </c>
    </row>
    <row r="8" spans="1:200" hidden="1" x14ac:dyDescent="0.2">
      <c r="A8" s="10">
        <v>1</v>
      </c>
      <c r="B8" s="18">
        <f>ВВ!B7</f>
        <v>8550</v>
      </c>
      <c r="C8" s="18">
        <f>ВВ!C7</f>
        <v>8550</v>
      </c>
      <c r="D8" s="18">
        <f>ВВ!D7</f>
        <v>8550</v>
      </c>
      <c r="E8" s="18">
        <f>ВВ!E7</f>
        <v>10050</v>
      </c>
      <c r="F8" s="18">
        <f>ВВ!F7</f>
        <v>11450</v>
      </c>
      <c r="G8" s="18">
        <f>ВВ!G7</f>
        <v>10750</v>
      </c>
      <c r="H8" s="18">
        <f>ВВ!H7</f>
        <v>8050</v>
      </c>
      <c r="I8" s="18">
        <f>ВВ!I7</f>
        <v>8050</v>
      </c>
      <c r="J8" s="18">
        <f>ВВ!J7</f>
        <v>8050</v>
      </c>
      <c r="K8" s="18">
        <f>ВВ!K7</f>
        <v>8050</v>
      </c>
      <c r="L8" s="18">
        <f>ВВ!L7</f>
        <v>8050</v>
      </c>
      <c r="M8" s="18">
        <f>ВВ!M7</f>
        <v>8050</v>
      </c>
      <c r="N8" s="18">
        <f>ВВ!N7</f>
        <v>8050</v>
      </c>
      <c r="O8" s="18">
        <f>ВВ!O7</f>
        <v>8050</v>
      </c>
      <c r="P8" s="18">
        <f>ВВ!P7</f>
        <v>8050</v>
      </c>
      <c r="Q8" s="18">
        <f>ВВ!Q7</f>
        <v>8050</v>
      </c>
      <c r="R8" s="18">
        <f>ВВ!R7</f>
        <v>6250</v>
      </c>
      <c r="S8" s="18">
        <f>ВВ!S7</f>
        <v>6250</v>
      </c>
      <c r="T8" s="18">
        <f>ВВ!T7</f>
        <v>6550</v>
      </c>
      <c r="U8" s="18">
        <f>ВВ!U7</f>
        <v>6550</v>
      </c>
      <c r="V8" s="18">
        <f>ВВ!V7</f>
        <v>5950</v>
      </c>
      <c r="W8" s="18">
        <f>ВВ!W7</f>
        <v>5950</v>
      </c>
      <c r="X8" s="18">
        <f>ВВ!X7</f>
        <v>5950</v>
      </c>
      <c r="Y8" s="18">
        <f>ВВ!Y7</f>
        <v>5950</v>
      </c>
      <c r="Z8" s="18">
        <f>ВВ!Z7</f>
        <v>5950</v>
      </c>
      <c r="AA8" s="18">
        <f>ВВ!AA7</f>
        <v>6250</v>
      </c>
      <c r="AB8" s="18">
        <f>ВВ!AB7</f>
        <v>6250</v>
      </c>
      <c r="AC8" s="18">
        <f>ВВ!AC7</f>
        <v>5950</v>
      </c>
      <c r="AD8" s="18">
        <f>ВВ!AD7</f>
        <v>5950</v>
      </c>
      <c r="AE8" s="18">
        <f>ВВ!AE7</f>
        <v>5950</v>
      </c>
      <c r="AF8" s="18">
        <f>ВВ!AF7</f>
        <v>5950</v>
      </c>
      <c r="AG8" s="18">
        <f>ВВ!AG7</f>
        <v>5950</v>
      </c>
      <c r="AH8" s="18">
        <f>ВВ!AH7</f>
        <v>5950</v>
      </c>
      <c r="AI8" s="18">
        <f>ВВ!AI7</f>
        <v>5950</v>
      </c>
      <c r="AJ8" s="18">
        <f>ВВ!AJ7</f>
        <v>5950</v>
      </c>
      <c r="AK8" s="18">
        <f>ВВ!AK7</f>
        <v>5950</v>
      </c>
      <c r="AL8" s="18">
        <f>ВВ!AL7</f>
        <v>5950</v>
      </c>
      <c r="AM8" s="18">
        <f>ВВ!AM7</f>
        <v>5950</v>
      </c>
      <c r="AN8" s="18">
        <f>ВВ!AN7</f>
        <v>5950</v>
      </c>
      <c r="AO8" s="18">
        <f>ВВ!AO7</f>
        <v>6250</v>
      </c>
      <c r="AP8" s="18">
        <f>ВВ!AP7</f>
        <v>6250</v>
      </c>
      <c r="AQ8" s="18">
        <f>ВВ!AQ7</f>
        <v>5950</v>
      </c>
      <c r="AR8" s="18">
        <f>ВВ!AR7</f>
        <v>5950</v>
      </c>
      <c r="AS8" s="18">
        <f>ВВ!AS7</f>
        <v>5950</v>
      </c>
      <c r="AT8" s="18">
        <f>ВВ!AT7</f>
        <v>5950</v>
      </c>
      <c r="AU8" s="18">
        <f>ВВ!AU7</f>
        <v>6850</v>
      </c>
      <c r="AV8" s="18">
        <f>ВВ!AV7</f>
        <v>6850</v>
      </c>
      <c r="AW8" s="18">
        <f>ВВ!AW7</f>
        <v>6850</v>
      </c>
      <c r="AX8" s="18">
        <f>ВВ!AX7</f>
        <v>6250</v>
      </c>
      <c r="AY8" s="18">
        <f>ВВ!AY7</f>
        <v>6250</v>
      </c>
      <c r="AZ8" s="18">
        <f>ВВ!AZ7</f>
        <v>6250</v>
      </c>
      <c r="BA8" s="18">
        <f>ВВ!BA7</f>
        <v>6250</v>
      </c>
      <c r="BB8" s="18">
        <f>ВВ!BB7</f>
        <v>6250</v>
      </c>
      <c r="BC8" s="18">
        <f>ВВ!BC7</f>
        <v>6550</v>
      </c>
      <c r="BD8" s="18">
        <f>ВВ!BD7</f>
        <v>6550</v>
      </c>
      <c r="BE8" s="18">
        <f>ВВ!BE7</f>
        <v>6550</v>
      </c>
      <c r="BF8" s="18">
        <f>ВВ!BF7</f>
        <v>5950</v>
      </c>
      <c r="BG8" s="18">
        <f>ВВ!BG7</f>
        <v>5950</v>
      </c>
      <c r="BH8" s="18">
        <f>ВВ!BH7</f>
        <v>5950</v>
      </c>
      <c r="BI8" s="18">
        <f>ВВ!BI7</f>
        <v>5950</v>
      </c>
      <c r="BJ8" s="18">
        <f>ВВ!BJ7</f>
        <v>5950</v>
      </c>
      <c r="BK8" s="18">
        <f>ВВ!BK7</f>
        <v>5950</v>
      </c>
      <c r="BL8" s="18">
        <f>ВВ!BL7</f>
        <v>5950</v>
      </c>
      <c r="BM8" s="18">
        <f>ВВ!BM7</f>
        <v>5950</v>
      </c>
      <c r="BN8" s="18">
        <f>ВВ!BN7</f>
        <v>5950</v>
      </c>
      <c r="BO8" s="18">
        <f>ВВ!BO7</f>
        <v>5950</v>
      </c>
      <c r="BP8" s="18">
        <f>ВВ!BP7</f>
        <v>5950</v>
      </c>
      <c r="BQ8" s="18">
        <f>ВВ!BQ7</f>
        <v>5950</v>
      </c>
      <c r="BR8" s="18">
        <f>ВВ!BR7</f>
        <v>5950</v>
      </c>
      <c r="BS8" s="18">
        <f>ВВ!BS7</f>
        <v>5950</v>
      </c>
      <c r="BT8" s="18">
        <f>ВВ!BT7</f>
        <v>5950</v>
      </c>
      <c r="BU8" s="18">
        <f>ВВ!BU7</f>
        <v>5950</v>
      </c>
      <c r="BV8" s="18">
        <f>ВВ!BV7</f>
        <v>5950</v>
      </c>
      <c r="BW8" s="18">
        <f>ВВ!BW7</f>
        <v>5950</v>
      </c>
      <c r="BX8" s="18">
        <f>ВВ!BX7</f>
        <v>5950</v>
      </c>
      <c r="BY8" s="18">
        <f>ВВ!BY7</f>
        <v>5950</v>
      </c>
      <c r="BZ8" s="18">
        <f>ВВ!BZ7</f>
        <v>5950</v>
      </c>
      <c r="CA8" s="18">
        <f>ВВ!CA7</f>
        <v>6250</v>
      </c>
      <c r="CB8" s="18">
        <f>ВВ!CB7</f>
        <v>6250</v>
      </c>
      <c r="CC8" s="18">
        <f>ВВ!CC7</f>
        <v>6250</v>
      </c>
      <c r="CD8" s="18">
        <f>ВВ!CD7</f>
        <v>6250</v>
      </c>
      <c r="CE8" s="18">
        <f>ВВ!CE7</f>
        <v>11950</v>
      </c>
      <c r="CF8" s="18">
        <f>ВВ!CF7</f>
        <v>11950</v>
      </c>
      <c r="CG8" s="60">
        <f>ВВ!CG7</f>
        <v>11950</v>
      </c>
      <c r="CH8" s="60">
        <f>ВВ!CH7</f>
        <v>11950</v>
      </c>
      <c r="CI8" s="60">
        <f>ВВ!CI7</f>
        <v>11950</v>
      </c>
      <c r="CJ8" s="60">
        <f>ВВ!CJ7</f>
        <v>11950</v>
      </c>
      <c r="CK8" s="60">
        <f>ВВ!CK7</f>
        <v>11950</v>
      </c>
      <c r="CL8" s="18">
        <f>ВВ!CL7</f>
        <v>11950</v>
      </c>
      <c r="CM8" s="18">
        <f>ВВ!CM7</f>
        <v>11950</v>
      </c>
      <c r="CN8" s="18">
        <f>ВВ!CN7</f>
        <v>12350</v>
      </c>
      <c r="CO8" s="30">
        <f>ВВ!CO7</f>
        <v>12350</v>
      </c>
      <c r="CP8" s="30">
        <f>ВВ!CP7</f>
        <v>12350</v>
      </c>
      <c r="CQ8" s="30">
        <f>ВВ!CQ7</f>
        <v>12350</v>
      </c>
      <c r="CR8" s="30">
        <f>ВВ!CR7</f>
        <v>12350</v>
      </c>
      <c r="CS8" s="30">
        <f>ВВ!CS7</f>
        <v>12350</v>
      </c>
      <c r="CT8" s="18">
        <f>ВВ!CT7</f>
        <v>12350</v>
      </c>
      <c r="CU8" s="18">
        <f>ВВ!CU7</f>
        <v>9350</v>
      </c>
      <c r="CV8" s="18">
        <f>ВВ!CV7</f>
        <v>9350</v>
      </c>
      <c r="CW8" s="18">
        <f>ВВ!CW7</f>
        <v>9350</v>
      </c>
      <c r="CX8" s="18">
        <f>ВВ!CX7</f>
        <v>9350</v>
      </c>
      <c r="CY8" s="18">
        <f>ВВ!CY7</f>
        <v>9350</v>
      </c>
      <c r="CZ8" s="18">
        <f>ВВ!CZ7</f>
        <v>9350</v>
      </c>
      <c r="DA8" s="18">
        <f>ВВ!DA7</f>
        <v>9350</v>
      </c>
      <c r="DB8" s="18">
        <f>ВВ!DB7</f>
        <v>9350</v>
      </c>
      <c r="DC8" s="18">
        <f>ВВ!DC7</f>
        <v>12350</v>
      </c>
      <c r="DD8" s="18">
        <f>ВВ!DD7</f>
        <v>12350</v>
      </c>
      <c r="DE8" s="18">
        <f>ВВ!DE7</f>
        <v>12350</v>
      </c>
      <c r="DF8" s="18">
        <f>ВВ!DF7</f>
        <v>12350</v>
      </c>
      <c r="DG8" s="18">
        <f>ВВ!DG7</f>
        <v>12350</v>
      </c>
      <c r="DH8" s="18">
        <f>ВВ!DH7</f>
        <v>12350</v>
      </c>
      <c r="DI8" s="18">
        <f>ВВ!DI7</f>
        <v>12350</v>
      </c>
      <c r="DJ8" s="18">
        <f>ВВ!DJ7</f>
        <v>12350</v>
      </c>
      <c r="DK8" s="18">
        <f>ВВ!DK7</f>
        <v>12350</v>
      </c>
      <c r="DL8" s="18">
        <f>ВВ!DL7</f>
        <v>12350</v>
      </c>
      <c r="DM8" s="18">
        <f>ВВ!DM7</f>
        <v>12350</v>
      </c>
      <c r="DN8" s="18">
        <f>ВВ!DN7</f>
        <v>12350</v>
      </c>
      <c r="DO8" s="18">
        <f>ВВ!DO7</f>
        <v>12350</v>
      </c>
      <c r="DP8" s="18">
        <f>ВВ!DP7</f>
        <v>12350</v>
      </c>
      <c r="DQ8" s="18">
        <f>ВВ!DQ7</f>
        <v>8850</v>
      </c>
      <c r="DR8" s="18">
        <f>ВВ!DR7</f>
        <v>8850</v>
      </c>
      <c r="DS8" s="18">
        <f>ВВ!DS7</f>
        <v>8850</v>
      </c>
      <c r="DT8" s="18">
        <f>ВВ!DT7</f>
        <v>8850</v>
      </c>
      <c r="DU8" s="18">
        <f>ВВ!DU7</f>
        <v>9350</v>
      </c>
      <c r="DV8" s="18">
        <f>ВВ!DV7</f>
        <v>9350</v>
      </c>
      <c r="DW8" s="18">
        <f>ВВ!DW7</f>
        <v>8850</v>
      </c>
      <c r="DX8" s="18">
        <f>ВВ!DX7</f>
        <v>8850</v>
      </c>
      <c r="DY8" s="18">
        <f>ВВ!DY7</f>
        <v>8850</v>
      </c>
      <c r="DZ8" s="18">
        <f>ВВ!DZ7</f>
        <v>8850</v>
      </c>
      <c r="EA8" s="18">
        <f>ВВ!EA7</f>
        <v>8850</v>
      </c>
      <c r="EB8" s="18">
        <f>ВВ!EB7</f>
        <v>9350</v>
      </c>
      <c r="EC8" s="18">
        <f>ВВ!EC7</f>
        <v>9350</v>
      </c>
      <c r="ED8" s="18">
        <f>ВВ!ED7</f>
        <v>8850</v>
      </c>
      <c r="EE8" s="18">
        <f>ВВ!EE7</f>
        <v>8850</v>
      </c>
      <c r="EF8" s="18">
        <f>ВВ!EF7</f>
        <v>8850</v>
      </c>
      <c r="EG8" s="18">
        <f>ВВ!EG7</f>
        <v>8850</v>
      </c>
      <c r="EH8" s="18">
        <f>ВВ!EH7</f>
        <v>8850</v>
      </c>
      <c r="EI8" s="18">
        <f>ВВ!EI7</f>
        <v>9350</v>
      </c>
      <c r="EJ8" s="18">
        <f>ВВ!EJ7</f>
        <v>9350</v>
      </c>
      <c r="EK8" s="18">
        <f>ВВ!EK7</f>
        <v>8850</v>
      </c>
      <c r="EL8" s="18">
        <f>ВВ!EL7</f>
        <v>8850</v>
      </c>
      <c r="EM8" s="18">
        <f>ВВ!EM7</f>
        <v>8850</v>
      </c>
      <c r="EN8" s="18">
        <f>ВВ!EN7</f>
        <v>8850</v>
      </c>
      <c r="EO8" s="18">
        <f>ВВ!EO7</f>
        <v>8850</v>
      </c>
      <c r="EP8" s="18">
        <f>ВВ!EP7</f>
        <v>9350</v>
      </c>
      <c r="EQ8" s="18">
        <f>ВВ!EQ7</f>
        <v>9350</v>
      </c>
      <c r="ER8" s="18">
        <f>ВВ!ER7</f>
        <v>8850</v>
      </c>
      <c r="ES8" s="18">
        <f>ВВ!ES7</f>
        <v>8850</v>
      </c>
      <c r="ET8" s="18">
        <f>ВВ!ET7</f>
        <v>8850</v>
      </c>
      <c r="EU8" s="18">
        <f>ВВ!EU7</f>
        <v>8850</v>
      </c>
      <c r="EV8" s="18">
        <f>ВВ!EV7</f>
        <v>8850</v>
      </c>
      <c r="EW8" s="18">
        <f>ВВ!EW7</f>
        <v>9350</v>
      </c>
      <c r="EX8" s="18">
        <f>ВВ!EX7</f>
        <v>9350</v>
      </c>
      <c r="EY8" s="18">
        <f>ВВ!EY7</f>
        <v>8850</v>
      </c>
      <c r="EZ8" s="18">
        <f>ВВ!EZ7</f>
        <v>8850</v>
      </c>
      <c r="FA8" s="18">
        <f>ВВ!FA7</f>
        <v>8850</v>
      </c>
      <c r="FB8" s="18">
        <f>ВВ!FB7</f>
        <v>8850</v>
      </c>
      <c r="FC8" s="18">
        <f>ВВ!FC7</f>
        <v>8850</v>
      </c>
      <c r="FD8" s="18">
        <f>ВВ!FD7</f>
        <v>9350</v>
      </c>
      <c r="FE8" s="18">
        <f>ВВ!FE7</f>
        <v>9350</v>
      </c>
      <c r="FF8" s="18">
        <f>ВВ!FF7</f>
        <v>7850</v>
      </c>
      <c r="FG8" s="18">
        <f>ВВ!FG7</f>
        <v>7850</v>
      </c>
      <c r="FH8" s="18">
        <f>ВВ!FH7</f>
        <v>7850</v>
      </c>
      <c r="FI8" s="18">
        <f>ВВ!FI7</f>
        <v>7850</v>
      </c>
      <c r="FJ8" s="18">
        <f>ВВ!FJ7</f>
        <v>7850</v>
      </c>
      <c r="FK8" s="18">
        <f>ВВ!FK7</f>
        <v>7850</v>
      </c>
      <c r="FL8" s="18">
        <f>ВВ!FL7</f>
        <v>7850</v>
      </c>
      <c r="FM8" s="18">
        <f>ВВ!FM7</f>
        <v>7350</v>
      </c>
      <c r="FN8" s="18">
        <f>ВВ!FN7</f>
        <v>7350</v>
      </c>
      <c r="FO8" s="18">
        <f>ВВ!FO7</f>
        <v>7350</v>
      </c>
      <c r="FP8" s="18">
        <f>ВВ!FP7</f>
        <v>7350</v>
      </c>
      <c r="FQ8" s="18">
        <f>ВВ!FQ7</f>
        <v>7350</v>
      </c>
      <c r="FR8" s="18">
        <f>ВВ!FR7</f>
        <v>7850</v>
      </c>
      <c r="FS8" s="18">
        <f>ВВ!FS7</f>
        <v>7850</v>
      </c>
      <c r="FT8" s="18">
        <f>ВВ!FT7</f>
        <v>7350</v>
      </c>
      <c r="FU8" s="18">
        <f>ВВ!FU7</f>
        <v>7350</v>
      </c>
      <c r="FV8" s="18">
        <f>ВВ!FV7</f>
        <v>7350</v>
      </c>
      <c r="FW8" s="18">
        <f>ВВ!FW7</f>
        <v>7350</v>
      </c>
      <c r="FX8" s="18">
        <f>ВВ!FX7</f>
        <v>7350</v>
      </c>
      <c r="FY8" s="18">
        <f>ВВ!FY7</f>
        <v>7850</v>
      </c>
      <c r="FZ8" s="18">
        <f>ВВ!FZ7</f>
        <v>7850</v>
      </c>
      <c r="GA8" s="18">
        <f>ВВ!GA7</f>
        <v>7350</v>
      </c>
      <c r="GB8" s="18">
        <f>ВВ!GB7</f>
        <v>7350</v>
      </c>
      <c r="GC8" s="18">
        <f>ВВ!GC7</f>
        <v>7350</v>
      </c>
      <c r="GD8" s="18">
        <f>ВВ!GD7</f>
        <v>7350</v>
      </c>
      <c r="GE8" s="18">
        <f>ВВ!GE7</f>
        <v>7350</v>
      </c>
      <c r="GF8" s="18">
        <f>ВВ!GF7</f>
        <v>7850</v>
      </c>
      <c r="GG8" s="18">
        <f>ВВ!GG7</f>
        <v>7850</v>
      </c>
      <c r="GH8" s="18">
        <f>ВВ!GH7</f>
        <v>7850</v>
      </c>
      <c r="GI8" s="18">
        <f>ВВ!GI7</f>
        <v>7850</v>
      </c>
      <c r="GJ8" s="18">
        <f>ВВ!GJ7</f>
        <v>7850</v>
      </c>
      <c r="GK8" s="18">
        <f>ВВ!GK7</f>
        <v>7850</v>
      </c>
      <c r="GL8" s="18">
        <f>ВВ!GL7</f>
        <v>7850</v>
      </c>
      <c r="GM8" s="18">
        <f>ВВ!GM7</f>
        <v>7850</v>
      </c>
      <c r="GN8" s="18">
        <f>ВВ!GN7</f>
        <v>7850</v>
      </c>
      <c r="GO8" s="18">
        <f>ВВ!GO7</f>
        <v>7850</v>
      </c>
      <c r="GP8" s="18">
        <f>ВВ!GP7</f>
        <v>7850</v>
      </c>
      <c r="GQ8" s="18">
        <f>ВВ!GQ7</f>
        <v>7850</v>
      </c>
      <c r="GR8" s="18">
        <f>ВВ!GR7</f>
        <v>7850</v>
      </c>
    </row>
    <row r="9" spans="1:200" hidden="1" x14ac:dyDescent="0.2">
      <c r="A9" s="10">
        <v>2</v>
      </c>
      <c r="B9" s="18">
        <f>ВВ!B8</f>
        <v>10400</v>
      </c>
      <c r="C9" s="18">
        <f>ВВ!C8</f>
        <v>10400</v>
      </c>
      <c r="D9" s="18">
        <f>ВВ!D8</f>
        <v>10400</v>
      </c>
      <c r="E9" s="18">
        <f>ВВ!E8</f>
        <v>11900</v>
      </c>
      <c r="F9" s="18">
        <f>ВВ!F8</f>
        <v>13300</v>
      </c>
      <c r="G9" s="18">
        <f>ВВ!G8</f>
        <v>12600</v>
      </c>
      <c r="H9" s="18">
        <f>ВВ!H8</f>
        <v>9900</v>
      </c>
      <c r="I9" s="18">
        <f>ВВ!I8</f>
        <v>9900</v>
      </c>
      <c r="J9" s="18">
        <f>ВВ!J8</f>
        <v>9900</v>
      </c>
      <c r="K9" s="18">
        <f>ВВ!K8</f>
        <v>9900</v>
      </c>
      <c r="L9" s="18">
        <f>ВВ!L8</f>
        <v>9900</v>
      </c>
      <c r="M9" s="18">
        <f>ВВ!M8</f>
        <v>9900</v>
      </c>
      <c r="N9" s="18">
        <f>ВВ!N8</f>
        <v>9900</v>
      </c>
      <c r="O9" s="18">
        <f>ВВ!O8</f>
        <v>9900</v>
      </c>
      <c r="P9" s="18">
        <f>ВВ!P8</f>
        <v>9900</v>
      </c>
      <c r="Q9" s="18">
        <f>ВВ!Q8</f>
        <v>9900</v>
      </c>
      <c r="R9" s="18">
        <f>ВВ!R8</f>
        <v>7900</v>
      </c>
      <c r="S9" s="18">
        <f>ВВ!S8</f>
        <v>7900</v>
      </c>
      <c r="T9" s="18">
        <f>ВВ!T8</f>
        <v>8200</v>
      </c>
      <c r="U9" s="18">
        <f>ВВ!U8</f>
        <v>8200</v>
      </c>
      <c r="V9" s="18">
        <f>ВВ!V8</f>
        <v>7600</v>
      </c>
      <c r="W9" s="18">
        <f>ВВ!W8</f>
        <v>7600</v>
      </c>
      <c r="X9" s="18">
        <f>ВВ!X8</f>
        <v>7600</v>
      </c>
      <c r="Y9" s="18">
        <f>ВВ!Y8</f>
        <v>7600</v>
      </c>
      <c r="Z9" s="18">
        <f>ВВ!Z8</f>
        <v>7600</v>
      </c>
      <c r="AA9" s="18">
        <f>ВВ!AA8</f>
        <v>7900</v>
      </c>
      <c r="AB9" s="18">
        <f>ВВ!AB8</f>
        <v>7900</v>
      </c>
      <c r="AC9" s="18">
        <f>ВВ!AC8</f>
        <v>7600</v>
      </c>
      <c r="AD9" s="18">
        <f>ВВ!AD8</f>
        <v>7600</v>
      </c>
      <c r="AE9" s="18">
        <f>ВВ!AE8</f>
        <v>7600</v>
      </c>
      <c r="AF9" s="18">
        <f>ВВ!AF8</f>
        <v>7600</v>
      </c>
      <c r="AG9" s="18">
        <f>ВВ!AG8</f>
        <v>7600</v>
      </c>
      <c r="AH9" s="18">
        <f>ВВ!AH8</f>
        <v>7600</v>
      </c>
      <c r="AI9" s="18">
        <f>ВВ!AI8</f>
        <v>7600</v>
      </c>
      <c r="AJ9" s="18">
        <f>ВВ!AJ8</f>
        <v>7600</v>
      </c>
      <c r="AK9" s="18">
        <f>ВВ!AK8</f>
        <v>7600</v>
      </c>
      <c r="AL9" s="18">
        <f>ВВ!AL8</f>
        <v>7600</v>
      </c>
      <c r="AM9" s="18">
        <f>ВВ!AM8</f>
        <v>7600</v>
      </c>
      <c r="AN9" s="18">
        <f>ВВ!AN8</f>
        <v>7600</v>
      </c>
      <c r="AO9" s="18">
        <f>ВВ!AO8</f>
        <v>7900</v>
      </c>
      <c r="AP9" s="18">
        <f>ВВ!AP8</f>
        <v>7900</v>
      </c>
      <c r="AQ9" s="18">
        <f>ВВ!AQ8</f>
        <v>7600</v>
      </c>
      <c r="AR9" s="18">
        <f>ВВ!AR8</f>
        <v>7600</v>
      </c>
      <c r="AS9" s="18">
        <f>ВВ!AS8</f>
        <v>7600</v>
      </c>
      <c r="AT9" s="18">
        <f>ВВ!AT8</f>
        <v>7600</v>
      </c>
      <c r="AU9" s="18">
        <f>ВВ!AU8</f>
        <v>8500</v>
      </c>
      <c r="AV9" s="18">
        <f>ВВ!AV8</f>
        <v>8500</v>
      </c>
      <c r="AW9" s="18">
        <f>ВВ!AW8</f>
        <v>8500</v>
      </c>
      <c r="AX9" s="18">
        <f>ВВ!AX8</f>
        <v>7900</v>
      </c>
      <c r="AY9" s="18">
        <f>ВВ!AY8</f>
        <v>7900</v>
      </c>
      <c r="AZ9" s="18">
        <f>ВВ!AZ8</f>
        <v>7900</v>
      </c>
      <c r="BA9" s="18">
        <f>ВВ!BA8</f>
        <v>7900</v>
      </c>
      <c r="BB9" s="18">
        <f>ВВ!BB8</f>
        <v>7900</v>
      </c>
      <c r="BC9" s="18">
        <f>ВВ!BC8</f>
        <v>8200</v>
      </c>
      <c r="BD9" s="18">
        <f>ВВ!BD8</f>
        <v>8200</v>
      </c>
      <c r="BE9" s="18">
        <f>ВВ!BE8</f>
        <v>8200</v>
      </c>
      <c r="BF9" s="18">
        <f>ВВ!BF8</f>
        <v>7600</v>
      </c>
      <c r="BG9" s="18">
        <f>ВВ!BG8</f>
        <v>7600</v>
      </c>
      <c r="BH9" s="18">
        <f>ВВ!BH8</f>
        <v>7600</v>
      </c>
      <c r="BI9" s="18">
        <f>ВВ!BI8</f>
        <v>7600</v>
      </c>
      <c r="BJ9" s="18">
        <f>ВВ!BJ8</f>
        <v>7600</v>
      </c>
      <c r="BK9" s="18">
        <f>ВВ!BK8</f>
        <v>7600</v>
      </c>
      <c r="BL9" s="18">
        <f>ВВ!BL8</f>
        <v>7600</v>
      </c>
      <c r="BM9" s="18">
        <f>ВВ!BM8</f>
        <v>7600</v>
      </c>
      <c r="BN9" s="18">
        <f>ВВ!BN8</f>
        <v>7600</v>
      </c>
      <c r="BO9" s="18">
        <f>ВВ!BO8</f>
        <v>7600</v>
      </c>
      <c r="BP9" s="18">
        <f>ВВ!BP8</f>
        <v>7600</v>
      </c>
      <c r="BQ9" s="18">
        <f>ВВ!BQ8</f>
        <v>7600</v>
      </c>
      <c r="BR9" s="18">
        <f>ВВ!BR8</f>
        <v>7600</v>
      </c>
      <c r="BS9" s="18">
        <f>ВВ!BS8</f>
        <v>7600</v>
      </c>
      <c r="BT9" s="18">
        <f>ВВ!BT8</f>
        <v>7600</v>
      </c>
      <c r="BU9" s="18">
        <f>ВВ!BU8</f>
        <v>7600</v>
      </c>
      <c r="BV9" s="18">
        <f>ВВ!BV8</f>
        <v>7600</v>
      </c>
      <c r="BW9" s="18">
        <f>ВВ!BW8</f>
        <v>7600</v>
      </c>
      <c r="BX9" s="18">
        <f>ВВ!BX8</f>
        <v>7600</v>
      </c>
      <c r="BY9" s="18">
        <f>ВВ!BY8</f>
        <v>7600</v>
      </c>
      <c r="BZ9" s="18">
        <f>ВВ!BZ8</f>
        <v>7600</v>
      </c>
      <c r="CA9" s="18">
        <f>ВВ!CA8</f>
        <v>7900</v>
      </c>
      <c r="CB9" s="18">
        <f>ВВ!CB8</f>
        <v>7900</v>
      </c>
      <c r="CC9" s="18">
        <f>ВВ!CC8</f>
        <v>7900</v>
      </c>
      <c r="CD9" s="18">
        <f>ВВ!CD8</f>
        <v>7900</v>
      </c>
      <c r="CE9" s="18">
        <f>ВВ!CE8</f>
        <v>13600</v>
      </c>
      <c r="CF9" s="18">
        <f>ВВ!CF8</f>
        <v>13600</v>
      </c>
      <c r="CG9" s="60">
        <f>ВВ!CG8</f>
        <v>13600</v>
      </c>
      <c r="CH9" s="60">
        <f>ВВ!CH8</f>
        <v>13600</v>
      </c>
      <c r="CI9" s="60">
        <f>ВВ!CI8</f>
        <v>13600</v>
      </c>
      <c r="CJ9" s="60">
        <f>ВВ!CJ8</f>
        <v>13600</v>
      </c>
      <c r="CK9" s="60">
        <f>ВВ!CK8</f>
        <v>13600</v>
      </c>
      <c r="CL9" s="18">
        <f>ВВ!CL8</f>
        <v>13600</v>
      </c>
      <c r="CM9" s="18">
        <f>ВВ!CM8</f>
        <v>13600</v>
      </c>
      <c r="CN9" s="18">
        <f>ВВ!CN8</f>
        <v>14000</v>
      </c>
      <c r="CO9" s="30">
        <f>ВВ!CO8</f>
        <v>14000</v>
      </c>
      <c r="CP9" s="30">
        <f>ВВ!CP8</f>
        <v>14000</v>
      </c>
      <c r="CQ9" s="30">
        <f>ВВ!CQ8</f>
        <v>14000</v>
      </c>
      <c r="CR9" s="30">
        <f>ВВ!CR8</f>
        <v>14000</v>
      </c>
      <c r="CS9" s="30">
        <f>ВВ!CS8</f>
        <v>14000</v>
      </c>
      <c r="CT9" s="18">
        <f>ВВ!CT8</f>
        <v>14000</v>
      </c>
      <c r="CU9" s="18">
        <f>ВВ!CU8</f>
        <v>11000</v>
      </c>
      <c r="CV9" s="18">
        <f>ВВ!CV8</f>
        <v>11000</v>
      </c>
      <c r="CW9" s="18">
        <f>ВВ!CW8</f>
        <v>11000</v>
      </c>
      <c r="CX9" s="18">
        <f>ВВ!CX8</f>
        <v>11000</v>
      </c>
      <c r="CY9" s="18">
        <f>ВВ!CY8</f>
        <v>11000</v>
      </c>
      <c r="CZ9" s="18">
        <f>ВВ!CZ8</f>
        <v>11000</v>
      </c>
      <c r="DA9" s="18">
        <f>ВВ!DA8</f>
        <v>11000</v>
      </c>
      <c r="DB9" s="18">
        <f>ВВ!DB8</f>
        <v>11000</v>
      </c>
      <c r="DC9" s="18">
        <f>ВВ!DC8</f>
        <v>14000</v>
      </c>
      <c r="DD9" s="18">
        <f>ВВ!DD8</f>
        <v>14000</v>
      </c>
      <c r="DE9" s="18">
        <f>ВВ!DE8</f>
        <v>14000</v>
      </c>
      <c r="DF9" s="18">
        <f>ВВ!DF8</f>
        <v>14000</v>
      </c>
      <c r="DG9" s="18">
        <f>ВВ!DG8</f>
        <v>14000</v>
      </c>
      <c r="DH9" s="18">
        <f>ВВ!DH8</f>
        <v>14000</v>
      </c>
      <c r="DI9" s="18">
        <f>ВВ!DI8</f>
        <v>14000</v>
      </c>
      <c r="DJ9" s="18">
        <f>ВВ!DJ8</f>
        <v>14000</v>
      </c>
      <c r="DK9" s="18">
        <f>ВВ!DK8</f>
        <v>14000</v>
      </c>
      <c r="DL9" s="18">
        <f>ВВ!DL8</f>
        <v>14000</v>
      </c>
      <c r="DM9" s="18">
        <f>ВВ!DM8</f>
        <v>14000</v>
      </c>
      <c r="DN9" s="18">
        <f>ВВ!DN8</f>
        <v>14000</v>
      </c>
      <c r="DO9" s="18">
        <f>ВВ!DO8</f>
        <v>14000</v>
      </c>
      <c r="DP9" s="18">
        <f>ВВ!DP8</f>
        <v>14000</v>
      </c>
      <c r="DQ9" s="18">
        <f>ВВ!DQ8</f>
        <v>10500</v>
      </c>
      <c r="DR9" s="18">
        <f>ВВ!DR8</f>
        <v>10500</v>
      </c>
      <c r="DS9" s="18">
        <f>ВВ!DS8</f>
        <v>10500</v>
      </c>
      <c r="DT9" s="18">
        <f>ВВ!DT8</f>
        <v>10500</v>
      </c>
      <c r="DU9" s="18">
        <f>ВВ!DU8</f>
        <v>11000</v>
      </c>
      <c r="DV9" s="18">
        <f>ВВ!DV8</f>
        <v>11000</v>
      </c>
      <c r="DW9" s="18">
        <f>ВВ!DW8</f>
        <v>10500</v>
      </c>
      <c r="DX9" s="18">
        <f>ВВ!DX8</f>
        <v>10500</v>
      </c>
      <c r="DY9" s="18">
        <f>ВВ!DY8</f>
        <v>10500</v>
      </c>
      <c r="DZ9" s="18">
        <f>ВВ!DZ8</f>
        <v>10500</v>
      </c>
      <c r="EA9" s="18">
        <f>ВВ!EA8</f>
        <v>10500</v>
      </c>
      <c r="EB9" s="18">
        <f>ВВ!EB8</f>
        <v>11000</v>
      </c>
      <c r="EC9" s="18">
        <f>ВВ!EC8</f>
        <v>11000</v>
      </c>
      <c r="ED9" s="18">
        <f>ВВ!ED8</f>
        <v>10500</v>
      </c>
      <c r="EE9" s="18">
        <f>ВВ!EE8</f>
        <v>10500</v>
      </c>
      <c r="EF9" s="18">
        <f>ВВ!EF8</f>
        <v>10500</v>
      </c>
      <c r="EG9" s="18">
        <f>ВВ!EG8</f>
        <v>10500</v>
      </c>
      <c r="EH9" s="18">
        <f>ВВ!EH8</f>
        <v>10500</v>
      </c>
      <c r="EI9" s="18">
        <f>ВВ!EI8</f>
        <v>11000</v>
      </c>
      <c r="EJ9" s="18">
        <f>ВВ!EJ8</f>
        <v>11000</v>
      </c>
      <c r="EK9" s="18">
        <f>ВВ!EK8</f>
        <v>10500</v>
      </c>
      <c r="EL9" s="18">
        <f>ВВ!EL8</f>
        <v>10500</v>
      </c>
      <c r="EM9" s="18">
        <f>ВВ!EM8</f>
        <v>10500</v>
      </c>
      <c r="EN9" s="18">
        <f>ВВ!EN8</f>
        <v>10500</v>
      </c>
      <c r="EO9" s="18">
        <f>ВВ!EO8</f>
        <v>10500</v>
      </c>
      <c r="EP9" s="18">
        <f>ВВ!EP8</f>
        <v>11000</v>
      </c>
      <c r="EQ9" s="18">
        <f>ВВ!EQ8</f>
        <v>11000</v>
      </c>
      <c r="ER9" s="18">
        <f>ВВ!ER8</f>
        <v>10500</v>
      </c>
      <c r="ES9" s="18">
        <f>ВВ!ES8</f>
        <v>10500</v>
      </c>
      <c r="ET9" s="18">
        <f>ВВ!ET8</f>
        <v>10500</v>
      </c>
      <c r="EU9" s="18">
        <f>ВВ!EU8</f>
        <v>10500</v>
      </c>
      <c r="EV9" s="18">
        <f>ВВ!EV8</f>
        <v>10500</v>
      </c>
      <c r="EW9" s="18">
        <f>ВВ!EW8</f>
        <v>11000</v>
      </c>
      <c r="EX9" s="18">
        <f>ВВ!EX8</f>
        <v>11000</v>
      </c>
      <c r="EY9" s="18">
        <f>ВВ!EY8</f>
        <v>10500</v>
      </c>
      <c r="EZ9" s="18">
        <f>ВВ!EZ8</f>
        <v>10500</v>
      </c>
      <c r="FA9" s="18">
        <f>ВВ!FA8</f>
        <v>10500</v>
      </c>
      <c r="FB9" s="18">
        <f>ВВ!FB8</f>
        <v>10500</v>
      </c>
      <c r="FC9" s="18">
        <f>ВВ!FC8</f>
        <v>10500</v>
      </c>
      <c r="FD9" s="18">
        <f>ВВ!FD8</f>
        <v>11000</v>
      </c>
      <c r="FE9" s="18">
        <f>ВВ!FE8</f>
        <v>11000</v>
      </c>
      <c r="FF9" s="18">
        <f>ВВ!FF8</f>
        <v>9500</v>
      </c>
      <c r="FG9" s="18">
        <f>ВВ!FG8</f>
        <v>9500</v>
      </c>
      <c r="FH9" s="18">
        <f>ВВ!FH8</f>
        <v>9500</v>
      </c>
      <c r="FI9" s="18">
        <f>ВВ!FI8</f>
        <v>9500</v>
      </c>
      <c r="FJ9" s="18">
        <f>ВВ!FJ8</f>
        <v>9500</v>
      </c>
      <c r="FK9" s="18">
        <f>ВВ!FK8</f>
        <v>9500</v>
      </c>
      <c r="FL9" s="18">
        <f>ВВ!FL8</f>
        <v>9500</v>
      </c>
      <c r="FM9" s="18">
        <f>ВВ!FM8</f>
        <v>9000</v>
      </c>
      <c r="FN9" s="18">
        <f>ВВ!FN8</f>
        <v>9000</v>
      </c>
      <c r="FO9" s="18">
        <f>ВВ!FO8</f>
        <v>9000</v>
      </c>
      <c r="FP9" s="18">
        <f>ВВ!FP8</f>
        <v>9000</v>
      </c>
      <c r="FQ9" s="18">
        <f>ВВ!FQ8</f>
        <v>9000</v>
      </c>
      <c r="FR9" s="18">
        <f>ВВ!FR8</f>
        <v>9500</v>
      </c>
      <c r="FS9" s="18">
        <f>ВВ!FS8</f>
        <v>9500</v>
      </c>
      <c r="FT9" s="18">
        <f>ВВ!FT8</f>
        <v>9000</v>
      </c>
      <c r="FU9" s="18">
        <f>ВВ!FU8</f>
        <v>9000</v>
      </c>
      <c r="FV9" s="18">
        <f>ВВ!FV8</f>
        <v>9000</v>
      </c>
      <c r="FW9" s="18">
        <f>ВВ!FW8</f>
        <v>9000</v>
      </c>
      <c r="FX9" s="18">
        <f>ВВ!FX8</f>
        <v>9000</v>
      </c>
      <c r="FY9" s="18">
        <f>ВВ!FY8</f>
        <v>9500</v>
      </c>
      <c r="FZ9" s="18">
        <f>ВВ!FZ8</f>
        <v>9500</v>
      </c>
      <c r="GA9" s="18">
        <f>ВВ!GA8</f>
        <v>9000</v>
      </c>
      <c r="GB9" s="18">
        <f>ВВ!GB8</f>
        <v>9000</v>
      </c>
      <c r="GC9" s="18">
        <f>ВВ!GC8</f>
        <v>9000</v>
      </c>
      <c r="GD9" s="18">
        <f>ВВ!GD8</f>
        <v>9000</v>
      </c>
      <c r="GE9" s="18">
        <f>ВВ!GE8</f>
        <v>9000</v>
      </c>
      <c r="GF9" s="18">
        <f>ВВ!GF8</f>
        <v>9500</v>
      </c>
      <c r="GG9" s="18">
        <f>ВВ!GG8</f>
        <v>9500</v>
      </c>
      <c r="GH9" s="18">
        <f>ВВ!GH8</f>
        <v>9500</v>
      </c>
      <c r="GI9" s="18">
        <f>ВВ!GI8</f>
        <v>9500</v>
      </c>
      <c r="GJ9" s="18">
        <f>ВВ!GJ8</f>
        <v>9500</v>
      </c>
      <c r="GK9" s="18">
        <f>ВВ!GK8</f>
        <v>9500</v>
      </c>
      <c r="GL9" s="18">
        <f>ВВ!GL8</f>
        <v>9500</v>
      </c>
      <c r="GM9" s="18">
        <f>ВВ!GM8</f>
        <v>9500</v>
      </c>
      <c r="GN9" s="18">
        <f>ВВ!GN8</f>
        <v>9500</v>
      </c>
      <c r="GO9" s="18">
        <f>ВВ!GO8</f>
        <v>9500</v>
      </c>
      <c r="GP9" s="18">
        <f>ВВ!GP8</f>
        <v>9500</v>
      </c>
      <c r="GQ9" s="18">
        <f>ВВ!GQ8</f>
        <v>9500</v>
      </c>
      <c r="GR9" s="18">
        <f>ВВ!GR8</f>
        <v>9500</v>
      </c>
    </row>
    <row r="10" spans="1:200" hidden="1" x14ac:dyDescent="0.2">
      <c r="A10" s="10" t="s">
        <v>15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60"/>
      <c r="CH10" s="60"/>
      <c r="CI10" s="60"/>
      <c r="CJ10" s="60"/>
      <c r="CK10" s="60"/>
      <c r="CL10" s="18"/>
      <c r="CM10" s="18"/>
      <c r="CN10" s="18"/>
      <c r="CO10" s="30"/>
      <c r="CP10" s="30"/>
      <c r="CQ10" s="30"/>
      <c r="CR10" s="30"/>
      <c r="CS10" s="30"/>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row>
    <row r="11" spans="1:200" hidden="1" x14ac:dyDescent="0.2">
      <c r="A11" s="10">
        <v>1</v>
      </c>
      <c r="B11" s="18">
        <f>ВВ!B10</f>
        <v>10050</v>
      </c>
      <c r="C11" s="18">
        <f>ВВ!C10</f>
        <v>10050</v>
      </c>
      <c r="D11" s="18">
        <f>ВВ!D10</f>
        <v>10050</v>
      </c>
      <c r="E11" s="18">
        <f>ВВ!E10</f>
        <v>11550</v>
      </c>
      <c r="F11" s="18">
        <f>ВВ!F10</f>
        <v>12950</v>
      </c>
      <c r="G11" s="18">
        <f>ВВ!G10</f>
        <v>12250</v>
      </c>
      <c r="H11" s="18">
        <f>ВВ!H10</f>
        <v>9550</v>
      </c>
      <c r="I11" s="18">
        <f>ВВ!I10</f>
        <v>9550</v>
      </c>
      <c r="J11" s="18">
        <f>ВВ!J10</f>
        <v>9550</v>
      </c>
      <c r="K11" s="18">
        <f>ВВ!K10</f>
        <v>9550</v>
      </c>
      <c r="L11" s="18">
        <f>ВВ!L10</f>
        <v>9550</v>
      </c>
      <c r="M11" s="18">
        <f>ВВ!M10</f>
        <v>9550</v>
      </c>
      <c r="N11" s="18">
        <f>ВВ!N10</f>
        <v>9550</v>
      </c>
      <c r="O11" s="18">
        <f>ВВ!O10</f>
        <v>9550</v>
      </c>
      <c r="P11" s="18">
        <f>ВВ!P10</f>
        <v>9550</v>
      </c>
      <c r="Q11" s="18">
        <f>ВВ!Q10</f>
        <v>9550</v>
      </c>
      <c r="R11" s="18">
        <f>ВВ!R10</f>
        <v>7750</v>
      </c>
      <c r="S11" s="18">
        <f>ВВ!S10</f>
        <v>7750</v>
      </c>
      <c r="T11" s="18">
        <f>ВВ!T10</f>
        <v>8050</v>
      </c>
      <c r="U11" s="18">
        <f>ВВ!U10</f>
        <v>8050</v>
      </c>
      <c r="V11" s="18">
        <f>ВВ!V10</f>
        <v>7450</v>
      </c>
      <c r="W11" s="18">
        <f>ВВ!W10</f>
        <v>7450</v>
      </c>
      <c r="X11" s="18">
        <f>ВВ!X10</f>
        <v>7450</v>
      </c>
      <c r="Y11" s="18">
        <f>ВВ!Y10</f>
        <v>7450</v>
      </c>
      <c r="Z11" s="18">
        <f>ВВ!Z10</f>
        <v>7450</v>
      </c>
      <c r="AA11" s="18">
        <f>ВВ!AA10</f>
        <v>7750</v>
      </c>
      <c r="AB11" s="18">
        <f>ВВ!AB10</f>
        <v>7750</v>
      </c>
      <c r="AC11" s="18">
        <f>ВВ!AC10</f>
        <v>7450</v>
      </c>
      <c r="AD11" s="18">
        <f>ВВ!AD10</f>
        <v>7450</v>
      </c>
      <c r="AE11" s="18">
        <f>ВВ!AE10</f>
        <v>7450</v>
      </c>
      <c r="AF11" s="18">
        <f>ВВ!AF10</f>
        <v>7450</v>
      </c>
      <c r="AG11" s="18">
        <f>ВВ!AG10</f>
        <v>7450</v>
      </c>
      <c r="AH11" s="18">
        <f>ВВ!AH10</f>
        <v>7450</v>
      </c>
      <c r="AI11" s="18">
        <f>ВВ!AI10</f>
        <v>7450</v>
      </c>
      <c r="AJ11" s="18">
        <f>ВВ!AJ10</f>
        <v>7450</v>
      </c>
      <c r="AK11" s="18">
        <f>ВВ!AK10</f>
        <v>7450</v>
      </c>
      <c r="AL11" s="18">
        <f>ВВ!AL10</f>
        <v>7450</v>
      </c>
      <c r="AM11" s="18">
        <f>ВВ!AM10</f>
        <v>7450</v>
      </c>
      <c r="AN11" s="18">
        <f>ВВ!AN10</f>
        <v>7450</v>
      </c>
      <c r="AO11" s="18">
        <f>ВВ!AO10</f>
        <v>7750</v>
      </c>
      <c r="AP11" s="18">
        <f>ВВ!AP10</f>
        <v>7750</v>
      </c>
      <c r="AQ11" s="18">
        <f>ВВ!AQ10</f>
        <v>7450</v>
      </c>
      <c r="AR11" s="18">
        <f>ВВ!AR10</f>
        <v>7450</v>
      </c>
      <c r="AS11" s="18">
        <f>ВВ!AS10</f>
        <v>7450</v>
      </c>
      <c r="AT11" s="18">
        <f>ВВ!AT10</f>
        <v>7450</v>
      </c>
      <c r="AU11" s="18">
        <f>ВВ!AU10</f>
        <v>8350</v>
      </c>
      <c r="AV11" s="18">
        <f>ВВ!AV10</f>
        <v>8350</v>
      </c>
      <c r="AW11" s="18">
        <f>ВВ!AW10</f>
        <v>8350</v>
      </c>
      <c r="AX11" s="18">
        <f>ВВ!AX10</f>
        <v>7750</v>
      </c>
      <c r="AY11" s="18">
        <f>ВВ!AY10</f>
        <v>7750</v>
      </c>
      <c r="AZ11" s="18">
        <f>ВВ!AZ10</f>
        <v>7750</v>
      </c>
      <c r="BA11" s="18">
        <f>ВВ!BA10</f>
        <v>7750</v>
      </c>
      <c r="BB11" s="18">
        <f>ВВ!BB10</f>
        <v>7750</v>
      </c>
      <c r="BC11" s="18">
        <f>ВВ!BC10</f>
        <v>8050</v>
      </c>
      <c r="BD11" s="18">
        <f>ВВ!BD10</f>
        <v>8050</v>
      </c>
      <c r="BE11" s="18">
        <f>ВВ!BE10</f>
        <v>8050</v>
      </c>
      <c r="BF11" s="18">
        <f>ВВ!BF10</f>
        <v>7450</v>
      </c>
      <c r="BG11" s="18">
        <f>ВВ!BG10</f>
        <v>7450</v>
      </c>
      <c r="BH11" s="18">
        <f>ВВ!BH10</f>
        <v>7450</v>
      </c>
      <c r="BI11" s="18">
        <f>ВВ!BI10</f>
        <v>7450</v>
      </c>
      <c r="BJ11" s="18">
        <f>ВВ!BJ10</f>
        <v>7450</v>
      </c>
      <c r="BK11" s="18">
        <f>ВВ!BK10</f>
        <v>7450</v>
      </c>
      <c r="BL11" s="18">
        <f>ВВ!BL10</f>
        <v>7450</v>
      </c>
      <c r="BM11" s="18">
        <f>ВВ!BM10</f>
        <v>7450</v>
      </c>
      <c r="BN11" s="18">
        <f>ВВ!BN10</f>
        <v>7450</v>
      </c>
      <c r="BO11" s="18">
        <f>ВВ!BO10</f>
        <v>7450</v>
      </c>
      <c r="BP11" s="18">
        <f>ВВ!BP10</f>
        <v>7450</v>
      </c>
      <c r="BQ11" s="18">
        <f>ВВ!BQ10</f>
        <v>7450</v>
      </c>
      <c r="BR11" s="18">
        <f>ВВ!BR10</f>
        <v>7450</v>
      </c>
      <c r="BS11" s="18">
        <f>ВВ!BS10</f>
        <v>7450</v>
      </c>
      <c r="BT11" s="18">
        <f>ВВ!BT10</f>
        <v>7450</v>
      </c>
      <c r="BU11" s="18">
        <f>ВВ!BU10</f>
        <v>7450</v>
      </c>
      <c r="BV11" s="18">
        <f>ВВ!BV10</f>
        <v>7450</v>
      </c>
      <c r="BW11" s="18">
        <f>ВВ!BW10</f>
        <v>7450</v>
      </c>
      <c r="BX11" s="18">
        <f>ВВ!BX10</f>
        <v>7450</v>
      </c>
      <c r="BY11" s="18">
        <f>ВВ!BY10</f>
        <v>7450</v>
      </c>
      <c r="BZ11" s="18">
        <f>ВВ!BZ10</f>
        <v>7450</v>
      </c>
      <c r="CA11" s="18">
        <f>ВВ!CA10</f>
        <v>7750</v>
      </c>
      <c r="CB11" s="18">
        <f>ВВ!CB10</f>
        <v>7750</v>
      </c>
      <c r="CC11" s="18">
        <f>ВВ!CC10</f>
        <v>7750</v>
      </c>
      <c r="CD11" s="18">
        <f>ВВ!CD10</f>
        <v>7750</v>
      </c>
      <c r="CE11" s="18">
        <f>ВВ!CE10</f>
        <v>13450</v>
      </c>
      <c r="CF11" s="18">
        <f>ВВ!CF10</f>
        <v>13450</v>
      </c>
      <c r="CG11" s="60">
        <f>ВВ!CG10</f>
        <v>13450</v>
      </c>
      <c r="CH11" s="60">
        <f>ВВ!CH10</f>
        <v>13450</v>
      </c>
      <c r="CI11" s="60">
        <f>ВВ!CI10</f>
        <v>13450</v>
      </c>
      <c r="CJ11" s="60">
        <f>ВВ!CJ10</f>
        <v>13450</v>
      </c>
      <c r="CK11" s="60">
        <f>ВВ!CK10</f>
        <v>13450</v>
      </c>
      <c r="CL11" s="18">
        <f>ВВ!CL10</f>
        <v>13450</v>
      </c>
      <c r="CM11" s="18">
        <f>ВВ!CM10</f>
        <v>13450</v>
      </c>
      <c r="CN11" s="18">
        <f>ВВ!CN10</f>
        <v>13850</v>
      </c>
      <c r="CO11" s="30">
        <f>ВВ!CO10</f>
        <v>13850</v>
      </c>
      <c r="CP11" s="30">
        <f>ВВ!CP10</f>
        <v>13850</v>
      </c>
      <c r="CQ11" s="30">
        <f>ВВ!CQ10</f>
        <v>13850</v>
      </c>
      <c r="CR11" s="30">
        <f>ВВ!CR10</f>
        <v>13850</v>
      </c>
      <c r="CS11" s="30">
        <f>ВВ!CS10</f>
        <v>13850</v>
      </c>
      <c r="CT11" s="18">
        <f>ВВ!CT10</f>
        <v>13850</v>
      </c>
      <c r="CU11" s="18">
        <f>ВВ!CU10</f>
        <v>10850</v>
      </c>
      <c r="CV11" s="18">
        <f>ВВ!CV10</f>
        <v>10850</v>
      </c>
      <c r="CW11" s="18">
        <f>ВВ!CW10</f>
        <v>10850</v>
      </c>
      <c r="CX11" s="18">
        <f>ВВ!CX10</f>
        <v>10850</v>
      </c>
      <c r="CY11" s="18">
        <f>ВВ!CY10</f>
        <v>10850</v>
      </c>
      <c r="CZ11" s="18">
        <f>ВВ!CZ10</f>
        <v>10850</v>
      </c>
      <c r="DA11" s="18">
        <f>ВВ!DA10</f>
        <v>10850</v>
      </c>
      <c r="DB11" s="18">
        <f>ВВ!DB10</f>
        <v>10850</v>
      </c>
      <c r="DC11" s="18">
        <f>ВВ!DC10</f>
        <v>13850</v>
      </c>
      <c r="DD11" s="18">
        <f>ВВ!DD10</f>
        <v>13850</v>
      </c>
      <c r="DE11" s="18">
        <f>ВВ!DE10</f>
        <v>13850</v>
      </c>
      <c r="DF11" s="18">
        <f>ВВ!DF10</f>
        <v>13850</v>
      </c>
      <c r="DG11" s="18">
        <f>ВВ!DG10</f>
        <v>13850</v>
      </c>
      <c r="DH11" s="18">
        <f>ВВ!DH10</f>
        <v>13850</v>
      </c>
      <c r="DI11" s="18">
        <f>ВВ!DI10</f>
        <v>13850</v>
      </c>
      <c r="DJ11" s="18">
        <f>ВВ!DJ10</f>
        <v>13850</v>
      </c>
      <c r="DK11" s="18">
        <f>ВВ!DK10</f>
        <v>13850</v>
      </c>
      <c r="DL11" s="18">
        <f>ВВ!DL10</f>
        <v>13850</v>
      </c>
      <c r="DM11" s="18">
        <f>ВВ!DM10</f>
        <v>13850</v>
      </c>
      <c r="DN11" s="18">
        <f>ВВ!DN10</f>
        <v>13850</v>
      </c>
      <c r="DO11" s="18">
        <f>ВВ!DO10</f>
        <v>13850</v>
      </c>
      <c r="DP11" s="18">
        <f>ВВ!DP10</f>
        <v>13850</v>
      </c>
      <c r="DQ11" s="18">
        <f>ВВ!DQ10</f>
        <v>10350</v>
      </c>
      <c r="DR11" s="18">
        <f>ВВ!DR10</f>
        <v>10350</v>
      </c>
      <c r="DS11" s="18">
        <f>ВВ!DS10</f>
        <v>10350</v>
      </c>
      <c r="DT11" s="18">
        <f>ВВ!DT10</f>
        <v>10350</v>
      </c>
      <c r="DU11" s="18">
        <f>ВВ!DU10</f>
        <v>10850</v>
      </c>
      <c r="DV11" s="18">
        <f>ВВ!DV10</f>
        <v>10850</v>
      </c>
      <c r="DW11" s="18">
        <f>ВВ!DW10</f>
        <v>10350</v>
      </c>
      <c r="DX11" s="18">
        <f>ВВ!DX10</f>
        <v>10350</v>
      </c>
      <c r="DY11" s="18">
        <f>ВВ!DY10</f>
        <v>10350</v>
      </c>
      <c r="DZ11" s="18">
        <f>ВВ!DZ10</f>
        <v>10350</v>
      </c>
      <c r="EA11" s="18">
        <f>ВВ!EA10</f>
        <v>10350</v>
      </c>
      <c r="EB11" s="18">
        <f>ВВ!EB10</f>
        <v>10850</v>
      </c>
      <c r="EC11" s="18">
        <f>ВВ!EC10</f>
        <v>10850</v>
      </c>
      <c r="ED11" s="18">
        <f>ВВ!ED10</f>
        <v>10350</v>
      </c>
      <c r="EE11" s="18">
        <f>ВВ!EE10</f>
        <v>10350</v>
      </c>
      <c r="EF11" s="18">
        <f>ВВ!EF10</f>
        <v>10350</v>
      </c>
      <c r="EG11" s="18">
        <f>ВВ!EG10</f>
        <v>10350</v>
      </c>
      <c r="EH11" s="18">
        <f>ВВ!EH10</f>
        <v>10350</v>
      </c>
      <c r="EI11" s="18">
        <f>ВВ!EI10</f>
        <v>10850</v>
      </c>
      <c r="EJ11" s="18">
        <f>ВВ!EJ10</f>
        <v>10850</v>
      </c>
      <c r="EK11" s="18">
        <f>ВВ!EK10</f>
        <v>10350</v>
      </c>
      <c r="EL11" s="18">
        <f>ВВ!EL10</f>
        <v>10350</v>
      </c>
      <c r="EM11" s="18">
        <f>ВВ!EM10</f>
        <v>10350</v>
      </c>
      <c r="EN11" s="18">
        <f>ВВ!EN10</f>
        <v>10350</v>
      </c>
      <c r="EO11" s="18">
        <f>ВВ!EO10</f>
        <v>10350</v>
      </c>
      <c r="EP11" s="18">
        <f>ВВ!EP10</f>
        <v>10850</v>
      </c>
      <c r="EQ11" s="18">
        <f>ВВ!EQ10</f>
        <v>10850</v>
      </c>
      <c r="ER11" s="18">
        <f>ВВ!ER10</f>
        <v>10350</v>
      </c>
      <c r="ES11" s="18">
        <f>ВВ!ES10</f>
        <v>10350</v>
      </c>
      <c r="ET11" s="18">
        <f>ВВ!ET10</f>
        <v>10350</v>
      </c>
      <c r="EU11" s="18">
        <f>ВВ!EU10</f>
        <v>10350</v>
      </c>
      <c r="EV11" s="18">
        <f>ВВ!EV10</f>
        <v>10350</v>
      </c>
      <c r="EW11" s="18">
        <f>ВВ!EW10</f>
        <v>10850</v>
      </c>
      <c r="EX11" s="18">
        <f>ВВ!EX10</f>
        <v>10850</v>
      </c>
      <c r="EY11" s="18">
        <f>ВВ!EY10</f>
        <v>10350</v>
      </c>
      <c r="EZ11" s="18">
        <f>ВВ!EZ10</f>
        <v>10350</v>
      </c>
      <c r="FA11" s="18">
        <f>ВВ!FA10</f>
        <v>10350</v>
      </c>
      <c r="FB11" s="18">
        <f>ВВ!FB10</f>
        <v>10350</v>
      </c>
      <c r="FC11" s="18">
        <f>ВВ!FC10</f>
        <v>10350</v>
      </c>
      <c r="FD11" s="18">
        <f>ВВ!FD10</f>
        <v>10850</v>
      </c>
      <c r="FE11" s="18">
        <f>ВВ!FE10</f>
        <v>10850</v>
      </c>
      <c r="FF11" s="18">
        <f>ВВ!FF10</f>
        <v>9350</v>
      </c>
      <c r="FG11" s="18">
        <f>ВВ!FG10</f>
        <v>9350</v>
      </c>
      <c r="FH11" s="18">
        <f>ВВ!FH10</f>
        <v>9350</v>
      </c>
      <c r="FI11" s="18">
        <f>ВВ!FI10</f>
        <v>9350</v>
      </c>
      <c r="FJ11" s="18">
        <f>ВВ!FJ10</f>
        <v>9350</v>
      </c>
      <c r="FK11" s="18">
        <f>ВВ!FK10</f>
        <v>9350</v>
      </c>
      <c r="FL11" s="18">
        <f>ВВ!FL10</f>
        <v>9350</v>
      </c>
      <c r="FM11" s="18">
        <f>ВВ!FM10</f>
        <v>8850</v>
      </c>
      <c r="FN11" s="18">
        <f>ВВ!FN10</f>
        <v>8850</v>
      </c>
      <c r="FO11" s="18">
        <f>ВВ!FO10</f>
        <v>8850</v>
      </c>
      <c r="FP11" s="18">
        <f>ВВ!FP10</f>
        <v>8850</v>
      </c>
      <c r="FQ11" s="18">
        <f>ВВ!FQ10</f>
        <v>8850</v>
      </c>
      <c r="FR11" s="18">
        <f>ВВ!FR10</f>
        <v>9350</v>
      </c>
      <c r="FS11" s="18">
        <f>ВВ!FS10</f>
        <v>9350</v>
      </c>
      <c r="FT11" s="18">
        <f>ВВ!FT10</f>
        <v>8850</v>
      </c>
      <c r="FU11" s="18">
        <f>ВВ!FU10</f>
        <v>8850</v>
      </c>
      <c r="FV11" s="18">
        <f>ВВ!FV10</f>
        <v>8850</v>
      </c>
      <c r="FW11" s="18">
        <f>ВВ!FW10</f>
        <v>8850</v>
      </c>
      <c r="FX11" s="18">
        <f>ВВ!FX10</f>
        <v>8850</v>
      </c>
      <c r="FY11" s="18">
        <f>ВВ!FY10</f>
        <v>9350</v>
      </c>
      <c r="FZ11" s="18">
        <f>ВВ!FZ10</f>
        <v>9350</v>
      </c>
      <c r="GA11" s="18">
        <f>ВВ!GA10</f>
        <v>8850</v>
      </c>
      <c r="GB11" s="18">
        <f>ВВ!GB10</f>
        <v>8850</v>
      </c>
      <c r="GC11" s="18">
        <f>ВВ!GC10</f>
        <v>8850</v>
      </c>
      <c r="GD11" s="18">
        <f>ВВ!GD10</f>
        <v>8850</v>
      </c>
      <c r="GE11" s="18">
        <f>ВВ!GE10</f>
        <v>8850</v>
      </c>
      <c r="GF11" s="18">
        <f>ВВ!GF10</f>
        <v>9350</v>
      </c>
      <c r="GG11" s="18">
        <f>ВВ!GG10</f>
        <v>9350</v>
      </c>
      <c r="GH11" s="18">
        <f>ВВ!GH10</f>
        <v>9350</v>
      </c>
      <c r="GI11" s="18">
        <f>ВВ!GI10</f>
        <v>9350</v>
      </c>
      <c r="GJ11" s="18">
        <f>ВВ!GJ10</f>
        <v>9350</v>
      </c>
      <c r="GK11" s="18">
        <f>ВВ!GK10</f>
        <v>9350</v>
      </c>
      <c r="GL11" s="18">
        <f>ВВ!GL10</f>
        <v>9350</v>
      </c>
      <c r="GM11" s="18">
        <f>ВВ!GM10</f>
        <v>9350</v>
      </c>
      <c r="GN11" s="18">
        <f>ВВ!GN10</f>
        <v>9350</v>
      </c>
      <c r="GO11" s="18">
        <f>ВВ!GO10</f>
        <v>9350</v>
      </c>
      <c r="GP11" s="18">
        <f>ВВ!GP10</f>
        <v>9350</v>
      </c>
      <c r="GQ11" s="18">
        <f>ВВ!GQ10</f>
        <v>9350</v>
      </c>
      <c r="GR11" s="18">
        <f>ВВ!GR10</f>
        <v>9350</v>
      </c>
    </row>
    <row r="12" spans="1:200" hidden="1" x14ac:dyDescent="0.2">
      <c r="A12" s="10">
        <v>2</v>
      </c>
      <c r="B12" s="18">
        <f>ВВ!B11</f>
        <v>11900</v>
      </c>
      <c r="C12" s="18">
        <f>ВВ!C11</f>
        <v>11900</v>
      </c>
      <c r="D12" s="18">
        <f>ВВ!D11</f>
        <v>11900</v>
      </c>
      <c r="E12" s="18">
        <f>ВВ!E11</f>
        <v>13400</v>
      </c>
      <c r="F12" s="18">
        <f>ВВ!F11</f>
        <v>14800</v>
      </c>
      <c r="G12" s="18">
        <f>ВВ!G11</f>
        <v>14100</v>
      </c>
      <c r="H12" s="18">
        <f>ВВ!H11</f>
        <v>11400</v>
      </c>
      <c r="I12" s="18">
        <f>ВВ!I11</f>
        <v>11400</v>
      </c>
      <c r="J12" s="18">
        <f>ВВ!J11</f>
        <v>11400</v>
      </c>
      <c r="K12" s="18">
        <f>ВВ!K11</f>
        <v>11400</v>
      </c>
      <c r="L12" s="18">
        <f>ВВ!L11</f>
        <v>11400</v>
      </c>
      <c r="M12" s="18">
        <f>ВВ!M11</f>
        <v>11400</v>
      </c>
      <c r="N12" s="18">
        <f>ВВ!N11</f>
        <v>11400</v>
      </c>
      <c r="O12" s="18">
        <f>ВВ!O11</f>
        <v>11400</v>
      </c>
      <c r="P12" s="18">
        <f>ВВ!P11</f>
        <v>11400</v>
      </c>
      <c r="Q12" s="18">
        <f>ВВ!Q11</f>
        <v>11400</v>
      </c>
      <c r="R12" s="18">
        <f>ВВ!R11</f>
        <v>9400</v>
      </c>
      <c r="S12" s="18">
        <f>ВВ!S11</f>
        <v>9400</v>
      </c>
      <c r="T12" s="18">
        <f>ВВ!T11</f>
        <v>9700</v>
      </c>
      <c r="U12" s="18">
        <f>ВВ!U11</f>
        <v>9700</v>
      </c>
      <c r="V12" s="18">
        <f>ВВ!V11</f>
        <v>9100</v>
      </c>
      <c r="W12" s="18">
        <f>ВВ!W11</f>
        <v>9100</v>
      </c>
      <c r="X12" s="18">
        <f>ВВ!X11</f>
        <v>9100</v>
      </c>
      <c r="Y12" s="18">
        <f>ВВ!Y11</f>
        <v>9100</v>
      </c>
      <c r="Z12" s="18">
        <f>ВВ!Z11</f>
        <v>9100</v>
      </c>
      <c r="AA12" s="18">
        <f>ВВ!AA11</f>
        <v>9400</v>
      </c>
      <c r="AB12" s="18">
        <f>ВВ!AB11</f>
        <v>9400</v>
      </c>
      <c r="AC12" s="18">
        <f>ВВ!AC11</f>
        <v>9100</v>
      </c>
      <c r="AD12" s="18">
        <f>ВВ!AD11</f>
        <v>9100</v>
      </c>
      <c r="AE12" s="18">
        <f>ВВ!AE11</f>
        <v>9100</v>
      </c>
      <c r="AF12" s="18">
        <f>ВВ!AF11</f>
        <v>9100</v>
      </c>
      <c r="AG12" s="18">
        <f>ВВ!AG11</f>
        <v>9100</v>
      </c>
      <c r="AH12" s="18">
        <f>ВВ!AH11</f>
        <v>9100</v>
      </c>
      <c r="AI12" s="18">
        <f>ВВ!AI11</f>
        <v>9100</v>
      </c>
      <c r="AJ12" s="18">
        <f>ВВ!AJ11</f>
        <v>9100</v>
      </c>
      <c r="AK12" s="18">
        <f>ВВ!AK11</f>
        <v>9100</v>
      </c>
      <c r="AL12" s="18">
        <f>ВВ!AL11</f>
        <v>9100</v>
      </c>
      <c r="AM12" s="18">
        <f>ВВ!AM11</f>
        <v>9100</v>
      </c>
      <c r="AN12" s="18">
        <f>ВВ!AN11</f>
        <v>9100</v>
      </c>
      <c r="AO12" s="18">
        <f>ВВ!AO11</f>
        <v>9400</v>
      </c>
      <c r="AP12" s="18">
        <f>ВВ!AP11</f>
        <v>9400</v>
      </c>
      <c r="AQ12" s="18">
        <f>ВВ!AQ11</f>
        <v>9100</v>
      </c>
      <c r="AR12" s="18">
        <f>ВВ!AR11</f>
        <v>9100</v>
      </c>
      <c r="AS12" s="18">
        <f>ВВ!AS11</f>
        <v>9100</v>
      </c>
      <c r="AT12" s="18">
        <f>ВВ!AT11</f>
        <v>9100</v>
      </c>
      <c r="AU12" s="18">
        <f>ВВ!AU11</f>
        <v>10000</v>
      </c>
      <c r="AV12" s="18">
        <f>ВВ!AV11</f>
        <v>10000</v>
      </c>
      <c r="AW12" s="18">
        <f>ВВ!AW11</f>
        <v>10000</v>
      </c>
      <c r="AX12" s="18">
        <f>ВВ!AX11</f>
        <v>9400</v>
      </c>
      <c r="AY12" s="18">
        <f>ВВ!AY11</f>
        <v>9400</v>
      </c>
      <c r="AZ12" s="18">
        <f>ВВ!AZ11</f>
        <v>9400</v>
      </c>
      <c r="BA12" s="18">
        <f>ВВ!BA11</f>
        <v>9400</v>
      </c>
      <c r="BB12" s="18">
        <f>ВВ!BB11</f>
        <v>9400</v>
      </c>
      <c r="BC12" s="18">
        <f>ВВ!BC11</f>
        <v>9700</v>
      </c>
      <c r="BD12" s="18">
        <f>ВВ!BD11</f>
        <v>9700</v>
      </c>
      <c r="BE12" s="18">
        <f>ВВ!BE11</f>
        <v>9700</v>
      </c>
      <c r="BF12" s="18">
        <f>ВВ!BF11</f>
        <v>9100</v>
      </c>
      <c r="BG12" s="18">
        <f>ВВ!BG11</f>
        <v>9100</v>
      </c>
      <c r="BH12" s="18">
        <f>ВВ!BH11</f>
        <v>9100</v>
      </c>
      <c r="BI12" s="18">
        <f>ВВ!BI11</f>
        <v>9100</v>
      </c>
      <c r="BJ12" s="18">
        <f>ВВ!BJ11</f>
        <v>9100</v>
      </c>
      <c r="BK12" s="18">
        <f>ВВ!BK11</f>
        <v>9100</v>
      </c>
      <c r="BL12" s="18">
        <f>ВВ!BL11</f>
        <v>9100</v>
      </c>
      <c r="BM12" s="18">
        <f>ВВ!BM11</f>
        <v>9100</v>
      </c>
      <c r="BN12" s="18">
        <f>ВВ!BN11</f>
        <v>9100</v>
      </c>
      <c r="BO12" s="18">
        <f>ВВ!BO11</f>
        <v>9100</v>
      </c>
      <c r="BP12" s="18">
        <f>ВВ!BP11</f>
        <v>9100</v>
      </c>
      <c r="BQ12" s="18">
        <f>ВВ!BQ11</f>
        <v>9100</v>
      </c>
      <c r="BR12" s="18">
        <f>ВВ!BR11</f>
        <v>9100</v>
      </c>
      <c r="BS12" s="18">
        <f>ВВ!BS11</f>
        <v>9100</v>
      </c>
      <c r="BT12" s="18">
        <f>ВВ!BT11</f>
        <v>9100</v>
      </c>
      <c r="BU12" s="18">
        <f>ВВ!BU11</f>
        <v>9100</v>
      </c>
      <c r="BV12" s="18">
        <f>ВВ!BV11</f>
        <v>9100</v>
      </c>
      <c r="BW12" s="18">
        <f>ВВ!BW11</f>
        <v>9100</v>
      </c>
      <c r="BX12" s="18">
        <f>ВВ!BX11</f>
        <v>9100</v>
      </c>
      <c r="BY12" s="18">
        <f>ВВ!BY11</f>
        <v>9100</v>
      </c>
      <c r="BZ12" s="18">
        <f>ВВ!BZ11</f>
        <v>9100</v>
      </c>
      <c r="CA12" s="18">
        <f>ВВ!CA11</f>
        <v>9400</v>
      </c>
      <c r="CB12" s="18">
        <f>ВВ!CB11</f>
        <v>9400</v>
      </c>
      <c r="CC12" s="18">
        <f>ВВ!CC11</f>
        <v>9400</v>
      </c>
      <c r="CD12" s="18">
        <f>ВВ!CD11</f>
        <v>9400</v>
      </c>
      <c r="CE12" s="18">
        <f>ВВ!CE11</f>
        <v>15100</v>
      </c>
      <c r="CF12" s="18">
        <f>ВВ!CF11</f>
        <v>15100</v>
      </c>
      <c r="CG12" s="60">
        <f>ВВ!CG11</f>
        <v>15100</v>
      </c>
      <c r="CH12" s="60">
        <f>ВВ!CH11</f>
        <v>15100</v>
      </c>
      <c r="CI12" s="60">
        <f>ВВ!CI11</f>
        <v>15100</v>
      </c>
      <c r="CJ12" s="60">
        <f>ВВ!CJ11</f>
        <v>15100</v>
      </c>
      <c r="CK12" s="60">
        <f>ВВ!CK11</f>
        <v>15100</v>
      </c>
      <c r="CL12" s="18">
        <f>ВВ!CL11</f>
        <v>15100</v>
      </c>
      <c r="CM12" s="18">
        <f>ВВ!CM11</f>
        <v>15100</v>
      </c>
      <c r="CN12" s="18">
        <f>ВВ!CN11</f>
        <v>15500</v>
      </c>
      <c r="CO12" s="30">
        <f>ВВ!CO11</f>
        <v>15500</v>
      </c>
      <c r="CP12" s="30">
        <f>ВВ!CP11</f>
        <v>15500</v>
      </c>
      <c r="CQ12" s="30">
        <f>ВВ!CQ11</f>
        <v>15500</v>
      </c>
      <c r="CR12" s="30">
        <f>ВВ!CR11</f>
        <v>15500</v>
      </c>
      <c r="CS12" s="30">
        <f>ВВ!CS11</f>
        <v>15500</v>
      </c>
      <c r="CT12" s="18">
        <f>ВВ!CT11</f>
        <v>15500</v>
      </c>
      <c r="CU12" s="18">
        <f>ВВ!CU11</f>
        <v>12500</v>
      </c>
      <c r="CV12" s="18">
        <f>ВВ!CV11</f>
        <v>12500</v>
      </c>
      <c r="CW12" s="18">
        <f>ВВ!CW11</f>
        <v>12500</v>
      </c>
      <c r="CX12" s="18">
        <f>ВВ!CX11</f>
        <v>12500</v>
      </c>
      <c r="CY12" s="18">
        <f>ВВ!CY11</f>
        <v>12500</v>
      </c>
      <c r="CZ12" s="18">
        <f>ВВ!CZ11</f>
        <v>12500</v>
      </c>
      <c r="DA12" s="18">
        <f>ВВ!DA11</f>
        <v>12500</v>
      </c>
      <c r="DB12" s="18">
        <f>ВВ!DB11</f>
        <v>12500</v>
      </c>
      <c r="DC12" s="18">
        <f>ВВ!DC11</f>
        <v>15500</v>
      </c>
      <c r="DD12" s="18">
        <f>ВВ!DD11</f>
        <v>15500</v>
      </c>
      <c r="DE12" s="18">
        <f>ВВ!DE11</f>
        <v>15500</v>
      </c>
      <c r="DF12" s="18">
        <f>ВВ!DF11</f>
        <v>15500</v>
      </c>
      <c r="DG12" s="18">
        <f>ВВ!DG11</f>
        <v>15500</v>
      </c>
      <c r="DH12" s="18">
        <f>ВВ!DH11</f>
        <v>15500</v>
      </c>
      <c r="DI12" s="18">
        <f>ВВ!DI11</f>
        <v>15500</v>
      </c>
      <c r="DJ12" s="18">
        <f>ВВ!DJ11</f>
        <v>15500</v>
      </c>
      <c r="DK12" s="18">
        <f>ВВ!DK11</f>
        <v>15500</v>
      </c>
      <c r="DL12" s="18">
        <f>ВВ!DL11</f>
        <v>15500</v>
      </c>
      <c r="DM12" s="18">
        <f>ВВ!DM11</f>
        <v>15500</v>
      </c>
      <c r="DN12" s="18">
        <f>ВВ!DN11</f>
        <v>15500</v>
      </c>
      <c r="DO12" s="18">
        <f>ВВ!DO11</f>
        <v>15500</v>
      </c>
      <c r="DP12" s="18">
        <f>ВВ!DP11</f>
        <v>15500</v>
      </c>
      <c r="DQ12" s="18">
        <f>ВВ!DQ11</f>
        <v>12000</v>
      </c>
      <c r="DR12" s="18">
        <f>ВВ!DR11</f>
        <v>12000</v>
      </c>
      <c r="DS12" s="18">
        <f>ВВ!DS11</f>
        <v>12000</v>
      </c>
      <c r="DT12" s="18">
        <f>ВВ!DT11</f>
        <v>12000</v>
      </c>
      <c r="DU12" s="18">
        <f>ВВ!DU11</f>
        <v>12500</v>
      </c>
      <c r="DV12" s="18">
        <f>ВВ!DV11</f>
        <v>12500</v>
      </c>
      <c r="DW12" s="18">
        <f>ВВ!DW11</f>
        <v>12000</v>
      </c>
      <c r="DX12" s="18">
        <f>ВВ!DX11</f>
        <v>12000</v>
      </c>
      <c r="DY12" s="18">
        <f>ВВ!DY11</f>
        <v>12000</v>
      </c>
      <c r="DZ12" s="18">
        <f>ВВ!DZ11</f>
        <v>12000</v>
      </c>
      <c r="EA12" s="18">
        <f>ВВ!EA11</f>
        <v>12000</v>
      </c>
      <c r="EB12" s="18">
        <f>ВВ!EB11</f>
        <v>12500</v>
      </c>
      <c r="EC12" s="18">
        <f>ВВ!EC11</f>
        <v>12500</v>
      </c>
      <c r="ED12" s="18">
        <f>ВВ!ED11</f>
        <v>12000</v>
      </c>
      <c r="EE12" s="18">
        <f>ВВ!EE11</f>
        <v>12000</v>
      </c>
      <c r="EF12" s="18">
        <f>ВВ!EF11</f>
        <v>12000</v>
      </c>
      <c r="EG12" s="18">
        <f>ВВ!EG11</f>
        <v>12000</v>
      </c>
      <c r="EH12" s="18">
        <f>ВВ!EH11</f>
        <v>12000</v>
      </c>
      <c r="EI12" s="18">
        <f>ВВ!EI11</f>
        <v>12500</v>
      </c>
      <c r="EJ12" s="18">
        <f>ВВ!EJ11</f>
        <v>12500</v>
      </c>
      <c r="EK12" s="18">
        <f>ВВ!EK11</f>
        <v>12000</v>
      </c>
      <c r="EL12" s="18">
        <f>ВВ!EL11</f>
        <v>12000</v>
      </c>
      <c r="EM12" s="18">
        <f>ВВ!EM11</f>
        <v>12000</v>
      </c>
      <c r="EN12" s="18">
        <f>ВВ!EN11</f>
        <v>12000</v>
      </c>
      <c r="EO12" s="18">
        <f>ВВ!EO11</f>
        <v>12000</v>
      </c>
      <c r="EP12" s="18">
        <f>ВВ!EP11</f>
        <v>12500</v>
      </c>
      <c r="EQ12" s="18">
        <f>ВВ!EQ11</f>
        <v>12500</v>
      </c>
      <c r="ER12" s="18">
        <f>ВВ!ER11</f>
        <v>12000</v>
      </c>
      <c r="ES12" s="18">
        <f>ВВ!ES11</f>
        <v>12000</v>
      </c>
      <c r="ET12" s="18">
        <f>ВВ!ET11</f>
        <v>12000</v>
      </c>
      <c r="EU12" s="18">
        <f>ВВ!EU11</f>
        <v>12000</v>
      </c>
      <c r="EV12" s="18">
        <f>ВВ!EV11</f>
        <v>12000</v>
      </c>
      <c r="EW12" s="18">
        <f>ВВ!EW11</f>
        <v>12500</v>
      </c>
      <c r="EX12" s="18">
        <f>ВВ!EX11</f>
        <v>12500</v>
      </c>
      <c r="EY12" s="18">
        <f>ВВ!EY11</f>
        <v>12000</v>
      </c>
      <c r="EZ12" s="18">
        <f>ВВ!EZ11</f>
        <v>12000</v>
      </c>
      <c r="FA12" s="18">
        <f>ВВ!FA11</f>
        <v>12000</v>
      </c>
      <c r="FB12" s="18">
        <f>ВВ!FB11</f>
        <v>12000</v>
      </c>
      <c r="FC12" s="18">
        <f>ВВ!FC11</f>
        <v>12000</v>
      </c>
      <c r="FD12" s="18">
        <f>ВВ!FD11</f>
        <v>12500</v>
      </c>
      <c r="FE12" s="18">
        <f>ВВ!FE11</f>
        <v>12500</v>
      </c>
      <c r="FF12" s="18">
        <f>ВВ!FF11</f>
        <v>11000</v>
      </c>
      <c r="FG12" s="18">
        <f>ВВ!FG11</f>
        <v>11000</v>
      </c>
      <c r="FH12" s="18">
        <f>ВВ!FH11</f>
        <v>11000</v>
      </c>
      <c r="FI12" s="18">
        <f>ВВ!FI11</f>
        <v>11000</v>
      </c>
      <c r="FJ12" s="18">
        <f>ВВ!FJ11</f>
        <v>11000</v>
      </c>
      <c r="FK12" s="18">
        <f>ВВ!FK11</f>
        <v>11000</v>
      </c>
      <c r="FL12" s="18">
        <f>ВВ!FL11</f>
        <v>11000</v>
      </c>
      <c r="FM12" s="18">
        <f>ВВ!FM11</f>
        <v>10500</v>
      </c>
      <c r="FN12" s="18">
        <f>ВВ!FN11</f>
        <v>10500</v>
      </c>
      <c r="FO12" s="18">
        <f>ВВ!FO11</f>
        <v>10500</v>
      </c>
      <c r="FP12" s="18">
        <f>ВВ!FP11</f>
        <v>10500</v>
      </c>
      <c r="FQ12" s="18">
        <f>ВВ!FQ11</f>
        <v>10500</v>
      </c>
      <c r="FR12" s="18">
        <f>ВВ!FR11</f>
        <v>11000</v>
      </c>
      <c r="FS12" s="18">
        <f>ВВ!FS11</f>
        <v>11000</v>
      </c>
      <c r="FT12" s="18">
        <f>ВВ!FT11</f>
        <v>10500</v>
      </c>
      <c r="FU12" s="18">
        <f>ВВ!FU11</f>
        <v>10500</v>
      </c>
      <c r="FV12" s="18">
        <f>ВВ!FV11</f>
        <v>10500</v>
      </c>
      <c r="FW12" s="18">
        <f>ВВ!FW11</f>
        <v>10500</v>
      </c>
      <c r="FX12" s="18">
        <f>ВВ!FX11</f>
        <v>10500</v>
      </c>
      <c r="FY12" s="18">
        <f>ВВ!FY11</f>
        <v>11000</v>
      </c>
      <c r="FZ12" s="18">
        <f>ВВ!FZ11</f>
        <v>11000</v>
      </c>
      <c r="GA12" s="18">
        <f>ВВ!GA11</f>
        <v>10500</v>
      </c>
      <c r="GB12" s="18">
        <f>ВВ!GB11</f>
        <v>10500</v>
      </c>
      <c r="GC12" s="18">
        <f>ВВ!GC11</f>
        <v>10500</v>
      </c>
      <c r="GD12" s="18">
        <f>ВВ!GD11</f>
        <v>10500</v>
      </c>
      <c r="GE12" s="18">
        <f>ВВ!GE11</f>
        <v>10500</v>
      </c>
      <c r="GF12" s="18">
        <f>ВВ!GF11</f>
        <v>11000</v>
      </c>
      <c r="GG12" s="18">
        <f>ВВ!GG11</f>
        <v>11000</v>
      </c>
      <c r="GH12" s="18">
        <f>ВВ!GH11</f>
        <v>11000</v>
      </c>
      <c r="GI12" s="18">
        <f>ВВ!GI11</f>
        <v>11000</v>
      </c>
      <c r="GJ12" s="18">
        <f>ВВ!GJ11</f>
        <v>11000</v>
      </c>
      <c r="GK12" s="18">
        <f>ВВ!GK11</f>
        <v>11000</v>
      </c>
      <c r="GL12" s="18">
        <f>ВВ!GL11</f>
        <v>11000</v>
      </c>
      <c r="GM12" s="18">
        <f>ВВ!GM11</f>
        <v>11000</v>
      </c>
      <c r="GN12" s="18">
        <f>ВВ!GN11</f>
        <v>11000</v>
      </c>
      <c r="GO12" s="18">
        <f>ВВ!GO11</f>
        <v>11000</v>
      </c>
      <c r="GP12" s="18">
        <f>ВВ!GP11</f>
        <v>11000</v>
      </c>
      <c r="GQ12" s="18">
        <f>ВВ!GQ11</f>
        <v>11000</v>
      </c>
      <c r="GR12" s="18">
        <f>ВВ!GR11</f>
        <v>11000</v>
      </c>
    </row>
    <row r="13" spans="1:200" hidden="1" x14ac:dyDescent="0.2">
      <c r="A13" s="30" t="s">
        <v>16</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195"/>
      <c r="CH13" s="195"/>
      <c r="CI13" s="195"/>
      <c r="CJ13" s="195"/>
      <c r="CK13" s="195"/>
      <c r="CL13" s="87"/>
      <c r="CM13" s="87"/>
      <c r="CN13" s="87"/>
      <c r="CO13" s="196"/>
      <c r="CP13" s="196"/>
      <c r="CQ13" s="196"/>
      <c r="CR13" s="196"/>
      <c r="CS13" s="196"/>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row>
    <row r="14" spans="1:200" hidden="1" x14ac:dyDescent="0.2">
      <c r="A14" s="30">
        <v>1</v>
      </c>
      <c r="B14" s="18">
        <f>ВВ!B13</f>
        <v>9550</v>
      </c>
      <c r="C14" s="18">
        <f>ВВ!C13</f>
        <v>9550</v>
      </c>
      <c r="D14" s="18">
        <f>ВВ!D13</f>
        <v>9550</v>
      </c>
      <c r="E14" s="18">
        <f>ВВ!E13</f>
        <v>11050</v>
      </c>
      <c r="F14" s="18">
        <f>ВВ!F13</f>
        <v>12450</v>
      </c>
      <c r="G14" s="18">
        <f>ВВ!G13</f>
        <v>11750</v>
      </c>
      <c r="H14" s="18">
        <f>ВВ!H13</f>
        <v>9050</v>
      </c>
      <c r="I14" s="18">
        <f>ВВ!I13</f>
        <v>9050</v>
      </c>
      <c r="J14" s="18">
        <f>ВВ!J13</f>
        <v>9050</v>
      </c>
      <c r="K14" s="18">
        <f>ВВ!K13</f>
        <v>9050</v>
      </c>
      <c r="L14" s="18">
        <f>ВВ!L13</f>
        <v>9050</v>
      </c>
      <c r="M14" s="18">
        <f>ВВ!M13</f>
        <v>9050</v>
      </c>
      <c r="N14" s="18">
        <f>ВВ!N13</f>
        <v>9050</v>
      </c>
      <c r="O14" s="18">
        <f>ВВ!O13</f>
        <v>9050</v>
      </c>
      <c r="P14" s="18">
        <f>ВВ!P13</f>
        <v>9050</v>
      </c>
      <c r="Q14" s="18">
        <f>ВВ!Q13</f>
        <v>9050</v>
      </c>
      <c r="R14" s="18">
        <f>ВВ!R13</f>
        <v>7250</v>
      </c>
      <c r="S14" s="18">
        <f>ВВ!S13</f>
        <v>7250</v>
      </c>
      <c r="T14" s="18">
        <f>ВВ!T13</f>
        <v>7550</v>
      </c>
      <c r="U14" s="18">
        <f>ВВ!U13</f>
        <v>7550</v>
      </c>
      <c r="V14" s="18">
        <f>ВВ!V13</f>
        <v>6950</v>
      </c>
      <c r="W14" s="18">
        <f>ВВ!W13</f>
        <v>6950</v>
      </c>
      <c r="X14" s="18">
        <f>ВВ!X13</f>
        <v>6950</v>
      </c>
      <c r="Y14" s="18">
        <f>ВВ!Y13</f>
        <v>6950</v>
      </c>
      <c r="Z14" s="18">
        <f>ВВ!Z13</f>
        <v>6950</v>
      </c>
      <c r="AA14" s="18">
        <f>ВВ!AA13</f>
        <v>7250</v>
      </c>
      <c r="AB14" s="18">
        <f>ВВ!AB13</f>
        <v>7250</v>
      </c>
      <c r="AC14" s="18">
        <f>ВВ!AC13</f>
        <v>6950</v>
      </c>
      <c r="AD14" s="18">
        <f>ВВ!AD13</f>
        <v>6950</v>
      </c>
      <c r="AE14" s="18">
        <f>ВВ!AE13</f>
        <v>6950</v>
      </c>
      <c r="AF14" s="18">
        <f>ВВ!AF13</f>
        <v>6950</v>
      </c>
      <c r="AG14" s="18">
        <f>ВВ!AG13</f>
        <v>6950</v>
      </c>
      <c r="AH14" s="18">
        <f>ВВ!AH13</f>
        <v>6950</v>
      </c>
      <c r="AI14" s="18">
        <f>ВВ!AI13</f>
        <v>6950</v>
      </c>
      <c r="AJ14" s="18">
        <f>ВВ!AJ13</f>
        <v>6950</v>
      </c>
      <c r="AK14" s="18">
        <f>ВВ!AK13</f>
        <v>6950</v>
      </c>
      <c r="AL14" s="18">
        <f>ВВ!AL13</f>
        <v>6950</v>
      </c>
      <c r="AM14" s="18">
        <f>ВВ!AM13</f>
        <v>6950</v>
      </c>
      <c r="AN14" s="18">
        <f>ВВ!AN13</f>
        <v>6950</v>
      </c>
      <c r="AO14" s="18">
        <f>ВВ!AO13</f>
        <v>7250</v>
      </c>
      <c r="AP14" s="18">
        <f>ВВ!AP13</f>
        <v>7250</v>
      </c>
      <c r="AQ14" s="18">
        <f>ВВ!AQ13</f>
        <v>6950</v>
      </c>
      <c r="AR14" s="18">
        <f>ВВ!AR13</f>
        <v>6950</v>
      </c>
      <c r="AS14" s="18">
        <f>ВВ!AS13</f>
        <v>6950</v>
      </c>
      <c r="AT14" s="18">
        <f>ВВ!AT13</f>
        <v>6950</v>
      </c>
      <c r="AU14" s="18">
        <f>ВВ!AU13</f>
        <v>7850</v>
      </c>
      <c r="AV14" s="18">
        <f>ВВ!AV13</f>
        <v>7850</v>
      </c>
      <c r="AW14" s="18">
        <f>ВВ!AW13</f>
        <v>7850</v>
      </c>
      <c r="AX14" s="18">
        <f>ВВ!AX13</f>
        <v>7250</v>
      </c>
      <c r="AY14" s="18">
        <f>ВВ!AY13</f>
        <v>7250</v>
      </c>
      <c r="AZ14" s="18">
        <f>ВВ!AZ13</f>
        <v>7250</v>
      </c>
      <c r="BA14" s="18">
        <f>ВВ!BA13</f>
        <v>7250</v>
      </c>
      <c r="BB14" s="18">
        <f>ВВ!BB13</f>
        <v>7250</v>
      </c>
      <c r="BC14" s="18">
        <f>ВВ!BC13</f>
        <v>7550</v>
      </c>
      <c r="BD14" s="18">
        <f>ВВ!BD13</f>
        <v>7550</v>
      </c>
      <c r="BE14" s="18">
        <f>ВВ!BE13</f>
        <v>7550</v>
      </c>
      <c r="BF14" s="18">
        <f>ВВ!BF13</f>
        <v>6950</v>
      </c>
      <c r="BG14" s="18">
        <f>ВВ!BG13</f>
        <v>6950</v>
      </c>
      <c r="BH14" s="18">
        <f>ВВ!BH13</f>
        <v>6950</v>
      </c>
      <c r="BI14" s="18">
        <f>ВВ!BI13</f>
        <v>6950</v>
      </c>
      <c r="BJ14" s="18">
        <f>ВВ!BJ13</f>
        <v>6950</v>
      </c>
      <c r="BK14" s="18">
        <f>ВВ!BK13</f>
        <v>6950</v>
      </c>
      <c r="BL14" s="18">
        <f>ВВ!BL13</f>
        <v>6950</v>
      </c>
      <c r="BM14" s="18">
        <f>ВВ!BM13</f>
        <v>6950</v>
      </c>
      <c r="BN14" s="18">
        <f>ВВ!BN13</f>
        <v>6950</v>
      </c>
      <c r="BO14" s="18">
        <f>ВВ!BO13</f>
        <v>6950</v>
      </c>
      <c r="BP14" s="18">
        <f>ВВ!BP13</f>
        <v>6950</v>
      </c>
      <c r="BQ14" s="18">
        <f>ВВ!BQ13</f>
        <v>6950</v>
      </c>
      <c r="BR14" s="18">
        <f>ВВ!BR13</f>
        <v>6950</v>
      </c>
      <c r="BS14" s="18">
        <f>ВВ!BS13</f>
        <v>6950</v>
      </c>
      <c r="BT14" s="18">
        <f>ВВ!BT13</f>
        <v>6950</v>
      </c>
      <c r="BU14" s="18">
        <f>ВВ!BU13</f>
        <v>6950</v>
      </c>
      <c r="BV14" s="18">
        <f>ВВ!BV13</f>
        <v>6950</v>
      </c>
      <c r="BW14" s="18">
        <f>ВВ!BW13</f>
        <v>6950</v>
      </c>
      <c r="BX14" s="18">
        <f>ВВ!BX13</f>
        <v>6950</v>
      </c>
      <c r="BY14" s="18">
        <f>ВВ!BY13</f>
        <v>6950</v>
      </c>
      <c r="BZ14" s="18">
        <f>ВВ!BZ13</f>
        <v>6950</v>
      </c>
      <c r="CA14" s="18">
        <f>ВВ!CA13</f>
        <v>7250</v>
      </c>
      <c r="CB14" s="18">
        <f>ВВ!CB13</f>
        <v>7250</v>
      </c>
      <c r="CC14" s="18">
        <f>ВВ!CC13</f>
        <v>7250</v>
      </c>
      <c r="CD14" s="18">
        <f>ВВ!CD13</f>
        <v>7250</v>
      </c>
      <c r="CE14" s="18">
        <f>ВВ!CE13</f>
        <v>12950</v>
      </c>
      <c r="CF14" s="18">
        <f>ВВ!CF13</f>
        <v>12950</v>
      </c>
      <c r="CG14" s="60">
        <f>ВВ!CG13</f>
        <v>12950</v>
      </c>
      <c r="CH14" s="60">
        <f>ВВ!CH13</f>
        <v>12950</v>
      </c>
      <c r="CI14" s="60">
        <f>ВВ!CI13</f>
        <v>12950</v>
      </c>
      <c r="CJ14" s="60">
        <f>ВВ!CJ13</f>
        <v>12950</v>
      </c>
      <c r="CK14" s="60">
        <f>ВВ!CK13</f>
        <v>12950</v>
      </c>
      <c r="CL14" s="18">
        <f>ВВ!CL13</f>
        <v>12950</v>
      </c>
      <c r="CM14" s="18">
        <f>ВВ!CM13</f>
        <v>12950</v>
      </c>
      <c r="CN14" s="18">
        <f>ВВ!CN13</f>
        <v>13350</v>
      </c>
      <c r="CO14" s="30">
        <f>ВВ!CO13</f>
        <v>13350</v>
      </c>
      <c r="CP14" s="30">
        <f>ВВ!CP13</f>
        <v>13350</v>
      </c>
      <c r="CQ14" s="30">
        <f>ВВ!CQ13</f>
        <v>13350</v>
      </c>
      <c r="CR14" s="30">
        <f>ВВ!CR13</f>
        <v>13350</v>
      </c>
      <c r="CS14" s="30">
        <f>ВВ!CS13</f>
        <v>13350</v>
      </c>
      <c r="CT14" s="18">
        <f>ВВ!CT13</f>
        <v>13350</v>
      </c>
      <c r="CU14" s="18">
        <f>ВВ!CU13</f>
        <v>10350</v>
      </c>
      <c r="CV14" s="18">
        <f>ВВ!CV13</f>
        <v>10350</v>
      </c>
      <c r="CW14" s="18">
        <f>ВВ!CW13</f>
        <v>10350</v>
      </c>
      <c r="CX14" s="18">
        <f>ВВ!CX13</f>
        <v>10350</v>
      </c>
      <c r="CY14" s="18">
        <f>ВВ!CY13</f>
        <v>10350</v>
      </c>
      <c r="CZ14" s="18">
        <f>ВВ!CZ13</f>
        <v>10350</v>
      </c>
      <c r="DA14" s="18">
        <f>ВВ!DA13</f>
        <v>10350</v>
      </c>
      <c r="DB14" s="18">
        <f>ВВ!DB13</f>
        <v>10350</v>
      </c>
      <c r="DC14" s="18">
        <f>ВВ!DC13</f>
        <v>13350</v>
      </c>
      <c r="DD14" s="18">
        <f>ВВ!DD13</f>
        <v>13350</v>
      </c>
      <c r="DE14" s="18">
        <f>ВВ!DE13</f>
        <v>13350</v>
      </c>
      <c r="DF14" s="18">
        <f>ВВ!DF13</f>
        <v>13350</v>
      </c>
      <c r="DG14" s="18">
        <f>ВВ!DG13</f>
        <v>13350</v>
      </c>
      <c r="DH14" s="18">
        <f>ВВ!DH13</f>
        <v>13350</v>
      </c>
      <c r="DI14" s="18">
        <f>ВВ!DI13</f>
        <v>13350</v>
      </c>
      <c r="DJ14" s="18">
        <f>ВВ!DJ13</f>
        <v>13350</v>
      </c>
      <c r="DK14" s="18">
        <f>ВВ!DK13</f>
        <v>13350</v>
      </c>
      <c r="DL14" s="18">
        <f>ВВ!DL13</f>
        <v>13350</v>
      </c>
      <c r="DM14" s="18">
        <f>ВВ!DM13</f>
        <v>13350</v>
      </c>
      <c r="DN14" s="18">
        <f>ВВ!DN13</f>
        <v>13350</v>
      </c>
      <c r="DO14" s="18">
        <f>ВВ!DO13</f>
        <v>13350</v>
      </c>
      <c r="DP14" s="18">
        <f>ВВ!DP13</f>
        <v>13350</v>
      </c>
      <c r="DQ14" s="18">
        <f>ВВ!DQ13</f>
        <v>9850</v>
      </c>
      <c r="DR14" s="18">
        <f>ВВ!DR13</f>
        <v>9850</v>
      </c>
      <c r="DS14" s="18">
        <f>ВВ!DS13</f>
        <v>9850</v>
      </c>
      <c r="DT14" s="18">
        <f>ВВ!DT13</f>
        <v>9850</v>
      </c>
      <c r="DU14" s="18">
        <f>ВВ!DU13</f>
        <v>10350</v>
      </c>
      <c r="DV14" s="18">
        <f>ВВ!DV13</f>
        <v>10350</v>
      </c>
      <c r="DW14" s="18">
        <f>ВВ!DW13</f>
        <v>9850</v>
      </c>
      <c r="DX14" s="18">
        <f>ВВ!DX13</f>
        <v>9850</v>
      </c>
      <c r="DY14" s="18">
        <f>ВВ!DY13</f>
        <v>9850</v>
      </c>
      <c r="DZ14" s="18">
        <f>ВВ!DZ13</f>
        <v>9850</v>
      </c>
      <c r="EA14" s="18">
        <f>ВВ!EA13</f>
        <v>9850</v>
      </c>
      <c r="EB14" s="18">
        <f>ВВ!EB13</f>
        <v>10350</v>
      </c>
      <c r="EC14" s="18">
        <f>ВВ!EC13</f>
        <v>10350</v>
      </c>
      <c r="ED14" s="18">
        <f>ВВ!ED13</f>
        <v>9850</v>
      </c>
      <c r="EE14" s="18">
        <f>ВВ!EE13</f>
        <v>9850</v>
      </c>
      <c r="EF14" s="18">
        <f>ВВ!EF13</f>
        <v>9850</v>
      </c>
      <c r="EG14" s="18">
        <f>ВВ!EG13</f>
        <v>9850</v>
      </c>
      <c r="EH14" s="18">
        <f>ВВ!EH13</f>
        <v>9850</v>
      </c>
      <c r="EI14" s="18">
        <f>ВВ!EI13</f>
        <v>10350</v>
      </c>
      <c r="EJ14" s="18">
        <f>ВВ!EJ13</f>
        <v>10350</v>
      </c>
      <c r="EK14" s="18">
        <f>ВВ!EK13</f>
        <v>9850</v>
      </c>
      <c r="EL14" s="18">
        <f>ВВ!EL13</f>
        <v>9850</v>
      </c>
      <c r="EM14" s="18">
        <f>ВВ!EM13</f>
        <v>9850</v>
      </c>
      <c r="EN14" s="18">
        <f>ВВ!EN13</f>
        <v>9850</v>
      </c>
      <c r="EO14" s="18">
        <f>ВВ!EO13</f>
        <v>9850</v>
      </c>
      <c r="EP14" s="18">
        <f>ВВ!EP13</f>
        <v>10350</v>
      </c>
      <c r="EQ14" s="18">
        <f>ВВ!EQ13</f>
        <v>10350</v>
      </c>
      <c r="ER14" s="18">
        <f>ВВ!ER13</f>
        <v>9850</v>
      </c>
      <c r="ES14" s="18">
        <f>ВВ!ES13</f>
        <v>9850</v>
      </c>
      <c r="ET14" s="18">
        <f>ВВ!ET13</f>
        <v>9850</v>
      </c>
      <c r="EU14" s="18">
        <f>ВВ!EU13</f>
        <v>9850</v>
      </c>
      <c r="EV14" s="18">
        <f>ВВ!EV13</f>
        <v>9850</v>
      </c>
      <c r="EW14" s="18">
        <f>ВВ!EW13</f>
        <v>10350</v>
      </c>
      <c r="EX14" s="18">
        <f>ВВ!EX13</f>
        <v>10350</v>
      </c>
      <c r="EY14" s="18">
        <f>ВВ!EY13</f>
        <v>9850</v>
      </c>
      <c r="EZ14" s="18">
        <f>ВВ!EZ13</f>
        <v>9850</v>
      </c>
      <c r="FA14" s="18">
        <f>ВВ!FA13</f>
        <v>9850</v>
      </c>
      <c r="FB14" s="18">
        <f>ВВ!FB13</f>
        <v>9850</v>
      </c>
      <c r="FC14" s="18">
        <f>ВВ!FC13</f>
        <v>9850</v>
      </c>
      <c r="FD14" s="18">
        <f>ВВ!FD13</f>
        <v>10350</v>
      </c>
      <c r="FE14" s="18">
        <f>ВВ!FE13</f>
        <v>10350</v>
      </c>
      <c r="FF14" s="18">
        <f>ВВ!FF13</f>
        <v>8850</v>
      </c>
      <c r="FG14" s="18">
        <f>ВВ!FG13</f>
        <v>8850</v>
      </c>
      <c r="FH14" s="18">
        <f>ВВ!FH13</f>
        <v>8850</v>
      </c>
      <c r="FI14" s="18">
        <f>ВВ!FI13</f>
        <v>8850</v>
      </c>
      <c r="FJ14" s="18">
        <f>ВВ!FJ13</f>
        <v>8850</v>
      </c>
      <c r="FK14" s="18">
        <f>ВВ!FK13</f>
        <v>8850</v>
      </c>
      <c r="FL14" s="18">
        <f>ВВ!FL13</f>
        <v>8850</v>
      </c>
      <c r="FM14" s="18">
        <f>ВВ!FM13</f>
        <v>8350</v>
      </c>
      <c r="FN14" s="18">
        <f>ВВ!FN13</f>
        <v>8350</v>
      </c>
      <c r="FO14" s="18">
        <f>ВВ!FO13</f>
        <v>8350</v>
      </c>
      <c r="FP14" s="18">
        <f>ВВ!FP13</f>
        <v>8350</v>
      </c>
      <c r="FQ14" s="18">
        <f>ВВ!FQ13</f>
        <v>8350</v>
      </c>
      <c r="FR14" s="18">
        <f>ВВ!FR13</f>
        <v>8850</v>
      </c>
      <c r="FS14" s="18">
        <f>ВВ!FS13</f>
        <v>8850</v>
      </c>
      <c r="FT14" s="18">
        <f>ВВ!FT13</f>
        <v>8350</v>
      </c>
      <c r="FU14" s="18">
        <f>ВВ!FU13</f>
        <v>8350</v>
      </c>
      <c r="FV14" s="18">
        <f>ВВ!FV13</f>
        <v>8350</v>
      </c>
      <c r="FW14" s="18">
        <f>ВВ!FW13</f>
        <v>8350</v>
      </c>
      <c r="FX14" s="18">
        <f>ВВ!FX13</f>
        <v>8350</v>
      </c>
      <c r="FY14" s="18">
        <f>ВВ!FY13</f>
        <v>8850</v>
      </c>
      <c r="FZ14" s="18">
        <f>ВВ!FZ13</f>
        <v>8850</v>
      </c>
      <c r="GA14" s="18">
        <f>ВВ!GA13</f>
        <v>8350</v>
      </c>
      <c r="GB14" s="18">
        <f>ВВ!GB13</f>
        <v>8350</v>
      </c>
      <c r="GC14" s="18">
        <f>ВВ!GC13</f>
        <v>8350</v>
      </c>
      <c r="GD14" s="18">
        <f>ВВ!GD13</f>
        <v>8350</v>
      </c>
      <c r="GE14" s="18">
        <f>ВВ!GE13</f>
        <v>8350</v>
      </c>
      <c r="GF14" s="18">
        <f>ВВ!GF13</f>
        <v>8850</v>
      </c>
      <c r="GG14" s="18">
        <f>ВВ!GG13</f>
        <v>8850</v>
      </c>
      <c r="GH14" s="18">
        <f>ВВ!GH13</f>
        <v>8850</v>
      </c>
      <c r="GI14" s="18">
        <f>ВВ!GI13</f>
        <v>8850</v>
      </c>
      <c r="GJ14" s="18">
        <f>ВВ!GJ13</f>
        <v>8850</v>
      </c>
      <c r="GK14" s="18">
        <f>ВВ!GK13</f>
        <v>8850</v>
      </c>
      <c r="GL14" s="18">
        <f>ВВ!GL13</f>
        <v>8850</v>
      </c>
      <c r="GM14" s="18">
        <f>ВВ!GM13</f>
        <v>8850</v>
      </c>
      <c r="GN14" s="18">
        <f>ВВ!GN13</f>
        <v>8850</v>
      </c>
      <c r="GO14" s="18">
        <f>ВВ!GO13</f>
        <v>8850</v>
      </c>
      <c r="GP14" s="18">
        <f>ВВ!GP13</f>
        <v>8850</v>
      </c>
      <c r="GQ14" s="18">
        <f>ВВ!GQ13</f>
        <v>8850</v>
      </c>
      <c r="GR14" s="18">
        <f>ВВ!GR13</f>
        <v>8850</v>
      </c>
    </row>
    <row r="15" spans="1:200" hidden="1" x14ac:dyDescent="0.2">
      <c r="A15" s="30">
        <v>2</v>
      </c>
      <c r="B15" s="18">
        <f>ВВ!B14</f>
        <v>11400</v>
      </c>
      <c r="C15" s="18">
        <f>ВВ!C14</f>
        <v>11400</v>
      </c>
      <c r="D15" s="18">
        <f>ВВ!D14</f>
        <v>11400</v>
      </c>
      <c r="E15" s="18">
        <f>ВВ!E14</f>
        <v>12900</v>
      </c>
      <c r="F15" s="18">
        <f>ВВ!F14</f>
        <v>14300</v>
      </c>
      <c r="G15" s="18">
        <f>ВВ!G14</f>
        <v>13600</v>
      </c>
      <c r="H15" s="18">
        <f>ВВ!H14</f>
        <v>10900</v>
      </c>
      <c r="I15" s="18">
        <f>ВВ!I14</f>
        <v>10900</v>
      </c>
      <c r="J15" s="18">
        <f>ВВ!J14</f>
        <v>10900</v>
      </c>
      <c r="K15" s="18">
        <f>ВВ!K14</f>
        <v>10900</v>
      </c>
      <c r="L15" s="18">
        <f>ВВ!L14</f>
        <v>10900</v>
      </c>
      <c r="M15" s="18">
        <f>ВВ!M14</f>
        <v>10900</v>
      </c>
      <c r="N15" s="18">
        <f>ВВ!N14</f>
        <v>10900</v>
      </c>
      <c r="O15" s="18">
        <f>ВВ!O14</f>
        <v>10900</v>
      </c>
      <c r="P15" s="18">
        <f>ВВ!P14</f>
        <v>10900</v>
      </c>
      <c r="Q15" s="18">
        <f>ВВ!Q14</f>
        <v>10900</v>
      </c>
      <c r="R15" s="18">
        <f>ВВ!R14</f>
        <v>8900</v>
      </c>
      <c r="S15" s="18">
        <f>ВВ!S14</f>
        <v>8900</v>
      </c>
      <c r="T15" s="18">
        <f>ВВ!T14</f>
        <v>9200</v>
      </c>
      <c r="U15" s="18">
        <f>ВВ!U14</f>
        <v>9200</v>
      </c>
      <c r="V15" s="18">
        <f>ВВ!V14</f>
        <v>8600</v>
      </c>
      <c r="W15" s="18">
        <f>ВВ!W14</f>
        <v>8600</v>
      </c>
      <c r="X15" s="18">
        <f>ВВ!X14</f>
        <v>8600</v>
      </c>
      <c r="Y15" s="18">
        <f>ВВ!Y14</f>
        <v>8600</v>
      </c>
      <c r="Z15" s="18">
        <f>ВВ!Z14</f>
        <v>8600</v>
      </c>
      <c r="AA15" s="18">
        <f>ВВ!AA14</f>
        <v>8900</v>
      </c>
      <c r="AB15" s="18">
        <f>ВВ!AB14</f>
        <v>8900</v>
      </c>
      <c r="AC15" s="18">
        <f>ВВ!AC14</f>
        <v>8600</v>
      </c>
      <c r="AD15" s="18">
        <f>ВВ!AD14</f>
        <v>8600</v>
      </c>
      <c r="AE15" s="18">
        <f>ВВ!AE14</f>
        <v>8600</v>
      </c>
      <c r="AF15" s="18">
        <f>ВВ!AF14</f>
        <v>8600</v>
      </c>
      <c r="AG15" s="18">
        <f>ВВ!AG14</f>
        <v>8600</v>
      </c>
      <c r="AH15" s="18">
        <f>ВВ!AH14</f>
        <v>8600</v>
      </c>
      <c r="AI15" s="18">
        <f>ВВ!AI14</f>
        <v>8600</v>
      </c>
      <c r="AJ15" s="18">
        <f>ВВ!AJ14</f>
        <v>8600</v>
      </c>
      <c r="AK15" s="18">
        <f>ВВ!AK14</f>
        <v>8600</v>
      </c>
      <c r="AL15" s="18">
        <f>ВВ!AL14</f>
        <v>8600</v>
      </c>
      <c r="AM15" s="18">
        <f>ВВ!AM14</f>
        <v>8600</v>
      </c>
      <c r="AN15" s="18">
        <f>ВВ!AN14</f>
        <v>8600</v>
      </c>
      <c r="AO15" s="18">
        <f>ВВ!AO14</f>
        <v>8900</v>
      </c>
      <c r="AP15" s="18">
        <f>ВВ!AP14</f>
        <v>8900</v>
      </c>
      <c r="AQ15" s="18">
        <f>ВВ!AQ14</f>
        <v>8600</v>
      </c>
      <c r="AR15" s="18">
        <f>ВВ!AR14</f>
        <v>8600</v>
      </c>
      <c r="AS15" s="18">
        <f>ВВ!AS14</f>
        <v>8600</v>
      </c>
      <c r="AT15" s="18">
        <f>ВВ!AT14</f>
        <v>8600</v>
      </c>
      <c r="AU15" s="18">
        <f>ВВ!AU14</f>
        <v>9500</v>
      </c>
      <c r="AV15" s="18">
        <f>ВВ!AV14</f>
        <v>9500</v>
      </c>
      <c r="AW15" s="18">
        <f>ВВ!AW14</f>
        <v>9500</v>
      </c>
      <c r="AX15" s="18">
        <f>ВВ!AX14</f>
        <v>8900</v>
      </c>
      <c r="AY15" s="18">
        <f>ВВ!AY14</f>
        <v>8900</v>
      </c>
      <c r="AZ15" s="18">
        <f>ВВ!AZ14</f>
        <v>8900</v>
      </c>
      <c r="BA15" s="18">
        <f>ВВ!BA14</f>
        <v>8900</v>
      </c>
      <c r="BB15" s="18">
        <f>ВВ!BB14</f>
        <v>8900</v>
      </c>
      <c r="BC15" s="18">
        <f>ВВ!BC14</f>
        <v>9200</v>
      </c>
      <c r="BD15" s="18">
        <f>ВВ!BD14</f>
        <v>9200</v>
      </c>
      <c r="BE15" s="18">
        <f>ВВ!BE14</f>
        <v>9200</v>
      </c>
      <c r="BF15" s="18">
        <f>ВВ!BF14</f>
        <v>8600</v>
      </c>
      <c r="BG15" s="18">
        <f>ВВ!BG14</f>
        <v>8600</v>
      </c>
      <c r="BH15" s="18">
        <f>ВВ!BH14</f>
        <v>8600</v>
      </c>
      <c r="BI15" s="18">
        <f>ВВ!BI14</f>
        <v>8600</v>
      </c>
      <c r="BJ15" s="18">
        <f>ВВ!BJ14</f>
        <v>8600</v>
      </c>
      <c r="BK15" s="18">
        <f>ВВ!BK14</f>
        <v>8600</v>
      </c>
      <c r="BL15" s="18">
        <f>ВВ!BL14</f>
        <v>8600</v>
      </c>
      <c r="BM15" s="18">
        <f>ВВ!BM14</f>
        <v>8600</v>
      </c>
      <c r="BN15" s="18">
        <f>ВВ!BN14</f>
        <v>8600</v>
      </c>
      <c r="BO15" s="18">
        <f>ВВ!BO14</f>
        <v>8600</v>
      </c>
      <c r="BP15" s="18">
        <f>ВВ!BP14</f>
        <v>8600</v>
      </c>
      <c r="BQ15" s="18">
        <f>ВВ!BQ14</f>
        <v>8600</v>
      </c>
      <c r="BR15" s="18">
        <f>ВВ!BR14</f>
        <v>8600</v>
      </c>
      <c r="BS15" s="18">
        <f>ВВ!BS14</f>
        <v>8600</v>
      </c>
      <c r="BT15" s="18">
        <f>ВВ!BT14</f>
        <v>8600</v>
      </c>
      <c r="BU15" s="18">
        <f>ВВ!BU14</f>
        <v>8600</v>
      </c>
      <c r="BV15" s="18">
        <f>ВВ!BV14</f>
        <v>8600</v>
      </c>
      <c r="BW15" s="18">
        <f>ВВ!BW14</f>
        <v>8600</v>
      </c>
      <c r="BX15" s="18">
        <f>ВВ!BX14</f>
        <v>8600</v>
      </c>
      <c r="BY15" s="18">
        <f>ВВ!BY14</f>
        <v>8600</v>
      </c>
      <c r="BZ15" s="18">
        <f>ВВ!BZ14</f>
        <v>8600</v>
      </c>
      <c r="CA15" s="18">
        <f>ВВ!CA14</f>
        <v>8900</v>
      </c>
      <c r="CB15" s="18">
        <f>ВВ!CB14</f>
        <v>8900</v>
      </c>
      <c r="CC15" s="18">
        <f>ВВ!CC14</f>
        <v>8900</v>
      </c>
      <c r="CD15" s="18">
        <f>ВВ!CD14</f>
        <v>8900</v>
      </c>
      <c r="CE15" s="18">
        <f>ВВ!CE14</f>
        <v>14600</v>
      </c>
      <c r="CF15" s="18">
        <f>ВВ!CF14</f>
        <v>14600</v>
      </c>
      <c r="CG15" s="60">
        <f>ВВ!CG14</f>
        <v>14600</v>
      </c>
      <c r="CH15" s="60">
        <f>ВВ!CH14</f>
        <v>14600</v>
      </c>
      <c r="CI15" s="60">
        <f>ВВ!CI14</f>
        <v>14600</v>
      </c>
      <c r="CJ15" s="60">
        <f>ВВ!CJ14</f>
        <v>14600</v>
      </c>
      <c r="CK15" s="60">
        <f>ВВ!CK14</f>
        <v>14600</v>
      </c>
      <c r="CL15" s="18">
        <f>ВВ!CL14</f>
        <v>14600</v>
      </c>
      <c r="CM15" s="18">
        <f>ВВ!CM14</f>
        <v>14600</v>
      </c>
      <c r="CN15" s="18">
        <f>ВВ!CN14</f>
        <v>15000</v>
      </c>
      <c r="CO15" s="30">
        <f>ВВ!CO14</f>
        <v>15000</v>
      </c>
      <c r="CP15" s="30">
        <f>ВВ!CP14</f>
        <v>15000</v>
      </c>
      <c r="CQ15" s="30">
        <f>ВВ!CQ14</f>
        <v>15000</v>
      </c>
      <c r="CR15" s="30">
        <f>ВВ!CR14</f>
        <v>15000</v>
      </c>
      <c r="CS15" s="30">
        <f>ВВ!CS14</f>
        <v>15000</v>
      </c>
      <c r="CT15" s="18">
        <f>ВВ!CT14</f>
        <v>15000</v>
      </c>
      <c r="CU15" s="18">
        <f>ВВ!CU14</f>
        <v>12000</v>
      </c>
      <c r="CV15" s="18">
        <f>ВВ!CV14</f>
        <v>12000</v>
      </c>
      <c r="CW15" s="18">
        <f>ВВ!CW14</f>
        <v>12000</v>
      </c>
      <c r="CX15" s="18">
        <f>ВВ!CX14</f>
        <v>12000</v>
      </c>
      <c r="CY15" s="18">
        <f>ВВ!CY14</f>
        <v>12000</v>
      </c>
      <c r="CZ15" s="18">
        <f>ВВ!CZ14</f>
        <v>12000</v>
      </c>
      <c r="DA15" s="18">
        <f>ВВ!DA14</f>
        <v>12000</v>
      </c>
      <c r="DB15" s="18">
        <f>ВВ!DB14</f>
        <v>12000</v>
      </c>
      <c r="DC15" s="18">
        <f>ВВ!DC14</f>
        <v>15000</v>
      </c>
      <c r="DD15" s="18">
        <f>ВВ!DD14</f>
        <v>15000</v>
      </c>
      <c r="DE15" s="18">
        <f>ВВ!DE14</f>
        <v>15000</v>
      </c>
      <c r="DF15" s="18">
        <f>ВВ!DF14</f>
        <v>15000</v>
      </c>
      <c r="DG15" s="18">
        <f>ВВ!DG14</f>
        <v>15000</v>
      </c>
      <c r="DH15" s="18">
        <f>ВВ!DH14</f>
        <v>15000</v>
      </c>
      <c r="DI15" s="18">
        <f>ВВ!DI14</f>
        <v>15000</v>
      </c>
      <c r="DJ15" s="18">
        <f>ВВ!DJ14</f>
        <v>15000</v>
      </c>
      <c r="DK15" s="18">
        <f>ВВ!DK14</f>
        <v>15000</v>
      </c>
      <c r="DL15" s="18">
        <f>ВВ!DL14</f>
        <v>15000</v>
      </c>
      <c r="DM15" s="18">
        <f>ВВ!DM14</f>
        <v>15000</v>
      </c>
      <c r="DN15" s="18">
        <f>ВВ!DN14</f>
        <v>15000</v>
      </c>
      <c r="DO15" s="18">
        <f>ВВ!DO14</f>
        <v>15000</v>
      </c>
      <c r="DP15" s="18">
        <f>ВВ!DP14</f>
        <v>15000</v>
      </c>
      <c r="DQ15" s="18">
        <f>ВВ!DQ14</f>
        <v>11500</v>
      </c>
      <c r="DR15" s="18">
        <f>ВВ!DR14</f>
        <v>11500</v>
      </c>
      <c r="DS15" s="18">
        <f>ВВ!DS14</f>
        <v>11500</v>
      </c>
      <c r="DT15" s="18">
        <f>ВВ!DT14</f>
        <v>11500</v>
      </c>
      <c r="DU15" s="18">
        <f>ВВ!DU14</f>
        <v>12000</v>
      </c>
      <c r="DV15" s="18">
        <f>ВВ!DV14</f>
        <v>12000</v>
      </c>
      <c r="DW15" s="18">
        <f>ВВ!DW14</f>
        <v>11500</v>
      </c>
      <c r="DX15" s="18">
        <f>ВВ!DX14</f>
        <v>11500</v>
      </c>
      <c r="DY15" s="18">
        <f>ВВ!DY14</f>
        <v>11500</v>
      </c>
      <c r="DZ15" s="18">
        <f>ВВ!DZ14</f>
        <v>11500</v>
      </c>
      <c r="EA15" s="18">
        <f>ВВ!EA14</f>
        <v>11500</v>
      </c>
      <c r="EB15" s="18">
        <f>ВВ!EB14</f>
        <v>12000</v>
      </c>
      <c r="EC15" s="18">
        <f>ВВ!EC14</f>
        <v>12000</v>
      </c>
      <c r="ED15" s="18">
        <f>ВВ!ED14</f>
        <v>11500</v>
      </c>
      <c r="EE15" s="18">
        <f>ВВ!EE14</f>
        <v>11500</v>
      </c>
      <c r="EF15" s="18">
        <f>ВВ!EF14</f>
        <v>11500</v>
      </c>
      <c r="EG15" s="18">
        <f>ВВ!EG14</f>
        <v>11500</v>
      </c>
      <c r="EH15" s="18">
        <f>ВВ!EH14</f>
        <v>11500</v>
      </c>
      <c r="EI15" s="18">
        <f>ВВ!EI14</f>
        <v>12000</v>
      </c>
      <c r="EJ15" s="18">
        <f>ВВ!EJ14</f>
        <v>12000</v>
      </c>
      <c r="EK15" s="18">
        <f>ВВ!EK14</f>
        <v>11500</v>
      </c>
      <c r="EL15" s="18">
        <f>ВВ!EL14</f>
        <v>11500</v>
      </c>
      <c r="EM15" s="18">
        <f>ВВ!EM14</f>
        <v>11500</v>
      </c>
      <c r="EN15" s="18">
        <f>ВВ!EN14</f>
        <v>11500</v>
      </c>
      <c r="EO15" s="18">
        <f>ВВ!EO14</f>
        <v>11500</v>
      </c>
      <c r="EP15" s="18">
        <f>ВВ!EP14</f>
        <v>12000</v>
      </c>
      <c r="EQ15" s="18">
        <f>ВВ!EQ14</f>
        <v>12000</v>
      </c>
      <c r="ER15" s="18">
        <f>ВВ!ER14</f>
        <v>11500</v>
      </c>
      <c r="ES15" s="18">
        <f>ВВ!ES14</f>
        <v>11500</v>
      </c>
      <c r="ET15" s="18">
        <f>ВВ!ET14</f>
        <v>11500</v>
      </c>
      <c r="EU15" s="18">
        <f>ВВ!EU14</f>
        <v>11500</v>
      </c>
      <c r="EV15" s="18">
        <f>ВВ!EV14</f>
        <v>11500</v>
      </c>
      <c r="EW15" s="18">
        <f>ВВ!EW14</f>
        <v>12000</v>
      </c>
      <c r="EX15" s="18">
        <f>ВВ!EX14</f>
        <v>12000</v>
      </c>
      <c r="EY15" s="18">
        <f>ВВ!EY14</f>
        <v>11500</v>
      </c>
      <c r="EZ15" s="18">
        <f>ВВ!EZ14</f>
        <v>11500</v>
      </c>
      <c r="FA15" s="18">
        <f>ВВ!FA14</f>
        <v>11500</v>
      </c>
      <c r="FB15" s="18">
        <f>ВВ!FB14</f>
        <v>11500</v>
      </c>
      <c r="FC15" s="18">
        <f>ВВ!FC14</f>
        <v>11500</v>
      </c>
      <c r="FD15" s="18">
        <f>ВВ!FD14</f>
        <v>12000</v>
      </c>
      <c r="FE15" s="18">
        <f>ВВ!FE14</f>
        <v>12000</v>
      </c>
      <c r="FF15" s="18">
        <f>ВВ!FF14</f>
        <v>10500</v>
      </c>
      <c r="FG15" s="18">
        <f>ВВ!FG14</f>
        <v>10500</v>
      </c>
      <c r="FH15" s="18">
        <f>ВВ!FH14</f>
        <v>10500</v>
      </c>
      <c r="FI15" s="18">
        <f>ВВ!FI14</f>
        <v>10500</v>
      </c>
      <c r="FJ15" s="18">
        <f>ВВ!FJ14</f>
        <v>10500</v>
      </c>
      <c r="FK15" s="18">
        <f>ВВ!FK14</f>
        <v>10500</v>
      </c>
      <c r="FL15" s="18">
        <f>ВВ!FL14</f>
        <v>10500</v>
      </c>
      <c r="FM15" s="18">
        <f>ВВ!FM14</f>
        <v>10000</v>
      </c>
      <c r="FN15" s="18">
        <f>ВВ!FN14</f>
        <v>10000</v>
      </c>
      <c r="FO15" s="18">
        <f>ВВ!FO14</f>
        <v>10000</v>
      </c>
      <c r="FP15" s="18">
        <f>ВВ!FP14</f>
        <v>10000</v>
      </c>
      <c r="FQ15" s="18">
        <f>ВВ!FQ14</f>
        <v>10000</v>
      </c>
      <c r="FR15" s="18">
        <f>ВВ!FR14</f>
        <v>10500</v>
      </c>
      <c r="FS15" s="18">
        <f>ВВ!FS14</f>
        <v>10500</v>
      </c>
      <c r="FT15" s="18">
        <f>ВВ!FT14</f>
        <v>10000</v>
      </c>
      <c r="FU15" s="18">
        <f>ВВ!FU14</f>
        <v>10000</v>
      </c>
      <c r="FV15" s="18">
        <f>ВВ!FV14</f>
        <v>10000</v>
      </c>
      <c r="FW15" s="18">
        <f>ВВ!FW14</f>
        <v>10000</v>
      </c>
      <c r="FX15" s="18">
        <f>ВВ!FX14</f>
        <v>10000</v>
      </c>
      <c r="FY15" s="18">
        <f>ВВ!FY14</f>
        <v>10500</v>
      </c>
      <c r="FZ15" s="18">
        <f>ВВ!FZ14</f>
        <v>10500</v>
      </c>
      <c r="GA15" s="18">
        <f>ВВ!GA14</f>
        <v>10000</v>
      </c>
      <c r="GB15" s="18">
        <f>ВВ!GB14</f>
        <v>10000</v>
      </c>
      <c r="GC15" s="18">
        <f>ВВ!GC14</f>
        <v>10000</v>
      </c>
      <c r="GD15" s="18">
        <f>ВВ!GD14</f>
        <v>10000</v>
      </c>
      <c r="GE15" s="18">
        <f>ВВ!GE14</f>
        <v>10000</v>
      </c>
      <c r="GF15" s="18">
        <f>ВВ!GF14</f>
        <v>10500</v>
      </c>
      <c r="GG15" s="18">
        <f>ВВ!GG14</f>
        <v>10500</v>
      </c>
      <c r="GH15" s="18">
        <f>ВВ!GH14</f>
        <v>10500</v>
      </c>
      <c r="GI15" s="18">
        <f>ВВ!GI14</f>
        <v>10500</v>
      </c>
      <c r="GJ15" s="18">
        <f>ВВ!GJ14</f>
        <v>10500</v>
      </c>
      <c r="GK15" s="18">
        <f>ВВ!GK14</f>
        <v>10500</v>
      </c>
      <c r="GL15" s="18">
        <f>ВВ!GL14</f>
        <v>10500</v>
      </c>
      <c r="GM15" s="18">
        <f>ВВ!GM14</f>
        <v>10500</v>
      </c>
      <c r="GN15" s="18">
        <f>ВВ!GN14</f>
        <v>10500</v>
      </c>
      <c r="GO15" s="18">
        <f>ВВ!GO14</f>
        <v>10500</v>
      </c>
      <c r="GP15" s="18">
        <f>ВВ!GP14</f>
        <v>10500</v>
      </c>
      <c r="GQ15" s="18">
        <f>ВВ!GQ14</f>
        <v>10500</v>
      </c>
      <c r="GR15" s="18">
        <f>ВВ!GR14</f>
        <v>10500</v>
      </c>
    </row>
    <row r="16" spans="1:200" hidden="1" x14ac:dyDescent="0.2">
      <c r="A16" s="14" t="s">
        <v>17</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60"/>
      <c r="CH16" s="60"/>
      <c r="CI16" s="60"/>
      <c r="CJ16" s="60"/>
      <c r="CK16" s="60"/>
      <c r="CL16" s="18"/>
      <c r="CM16" s="18"/>
      <c r="CN16" s="18"/>
      <c r="CO16" s="30"/>
      <c r="CP16" s="30"/>
      <c r="CQ16" s="30"/>
      <c r="CR16" s="30"/>
      <c r="CS16" s="30"/>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row>
    <row r="17" spans="1:200" hidden="1" x14ac:dyDescent="0.2">
      <c r="A17" s="30">
        <v>1</v>
      </c>
      <c r="B17" s="18">
        <f>ВВ!B16</f>
        <v>15050</v>
      </c>
      <c r="C17" s="18">
        <f>ВВ!C16</f>
        <v>15050</v>
      </c>
      <c r="D17" s="18">
        <f>ВВ!D16</f>
        <v>15050</v>
      </c>
      <c r="E17" s="18">
        <f>ВВ!E16</f>
        <v>16550</v>
      </c>
      <c r="F17" s="18">
        <f>ВВ!F16</f>
        <v>17950</v>
      </c>
      <c r="G17" s="18">
        <f>ВВ!G16</f>
        <v>17250</v>
      </c>
      <c r="H17" s="18">
        <f>ВВ!H16</f>
        <v>14550</v>
      </c>
      <c r="I17" s="18">
        <f>ВВ!I16</f>
        <v>14550</v>
      </c>
      <c r="J17" s="18">
        <f>ВВ!J16</f>
        <v>14550</v>
      </c>
      <c r="K17" s="18">
        <f>ВВ!K16</f>
        <v>14550</v>
      </c>
      <c r="L17" s="18">
        <f>ВВ!L16</f>
        <v>14550</v>
      </c>
      <c r="M17" s="18">
        <f>ВВ!M16</f>
        <v>14550</v>
      </c>
      <c r="N17" s="18">
        <f>ВВ!N16</f>
        <v>14550</v>
      </c>
      <c r="O17" s="18">
        <f>ВВ!O16</f>
        <v>14550</v>
      </c>
      <c r="P17" s="18">
        <f>ВВ!P16</f>
        <v>14550</v>
      </c>
      <c r="Q17" s="18">
        <f>ВВ!Q16</f>
        <v>14550</v>
      </c>
      <c r="R17" s="18">
        <f>ВВ!R16</f>
        <v>11750</v>
      </c>
      <c r="S17" s="18">
        <f>ВВ!S16</f>
        <v>11750</v>
      </c>
      <c r="T17" s="18">
        <f>ВВ!T16</f>
        <v>12050</v>
      </c>
      <c r="U17" s="18">
        <f>ВВ!U16</f>
        <v>12050</v>
      </c>
      <c r="V17" s="18">
        <f>ВВ!V16</f>
        <v>11450</v>
      </c>
      <c r="W17" s="18">
        <f>ВВ!W16</f>
        <v>11450</v>
      </c>
      <c r="X17" s="18">
        <f>ВВ!X16</f>
        <v>11450</v>
      </c>
      <c r="Y17" s="18">
        <f>ВВ!Y16</f>
        <v>11450</v>
      </c>
      <c r="Z17" s="18">
        <f>ВВ!Z16</f>
        <v>11450</v>
      </c>
      <c r="AA17" s="18">
        <f>ВВ!AA16</f>
        <v>11750</v>
      </c>
      <c r="AB17" s="18">
        <f>ВВ!AB16</f>
        <v>11750</v>
      </c>
      <c r="AC17" s="18">
        <f>ВВ!AC16</f>
        <v>11450</v>
      </c>
      <c r="AD17" s="18">
        <f>ВВ!AD16</f>
        <v>11450</v>
      </c>
      <c r="AE17" s="18">
        <f>ВВ!AE16</f>
        <v>11450</v>
      </c>
      <c r="AF17" s="18">
        <f>ВВ!AF16</f>
        <v>11450</v>
      </c>
      <c r="AG17" s="18">
        <f>ВВ!AG16</f>
        <v>11450</v>
      </c>
      <c r="AH17" s="18">
        <f>ВВ!AH16</f>
        <v>11450</v>
      </c>
      <c r="AI17" s="18">
        <f>ВВ!AI16</f>
        <v>11450</v>
      </c>
      <c r="AJ17" s="18">
        <f>ВВ!AJ16</f>
        <v>11450</v>
      </c>
      <c r="AK17" s="18">
        <f>ВВ!AK16</f>
        <v>11450</v>
      </c>
      <c r="AL17" s="18">
        <f>ВВ!AL16</f>
        <v>11450</v>
      </c>
      <c r="AM17" s="18">
        <f>ВВ!AM16</f>
        <v>11450</v>
      </c>
      <c r="AN17" s="18">
        <f>ВВ!AN16</f>
        <v>11450</v>
      </c>
      <c r="AO17" s="18">
        <f>ВВ!AO16</f>
        <v>11750</v>
      </c>
      <c r="AP17" s="18">
        <f>ВВ!AP16</f>
        <v>11750</v>
      </c>
      <c r="AQ17" s="18">
        <f>ВВ!AQ16</f>
        <v>11450</v>
      </c>
      <c r="AR17" s="18">
        <f>ВВ!AR16</f>
        <v>11450</v>
      </c>
      <c r="AS17" s="18">
        <f>ВВ!AS16</f>
        <v>11450</v>
      </c>
      <c r="AT17" s="18">
        <f>ВВ!AT16</f>
        <v>11450</v>
      </c>
      <c r="AU17" s="18">
        <f>ВВ!AU16</f>
        <v>12350</v>
      </c>
      <c r="AV17" s="18">
        <f>ВВ!AV16</f>
        <v>12350</v>
      </c>
      <c r="AW17" s="18">
        <f>ВВ!AW16</f>
        <v>12350</v>
      </c>
      <c r="AX17" s="18">
        <f>ВВ!AX16</f>
        <v>11750</v>
      </c>
      <c r="AY17" s="18">
        <f>ВВ!AY16</f>
        <v>11750</v>
      </c>
      <c r="AZ17" s="18">
        <f>ВВ!AZ16</f>
        <v>11750</v>
      </c>
      <c r="BA17" s="18">
        <f>ВВ!BA16</f>
        <v>11750</v>
      </c>
      <c r="BB17" s="18">
        <f>ВВ!BB16</f>
        <v>11750</v>
      </c>
      <c r="BC17" s="18">
        <f>ВВ!BC16</f>
        <v>12050</v>
      </c>
      <c r="BD17" s="18">
        <f>ВВ!BD16</f>
        <v>12050</v>
      </c>
      <c r="BE17" s="18">
        <f>ВВ!BE16</f>
        <v>12050</v>
      </c>
      <c r="BF17" s="18">
        <f>ВВ!BF16</f>
        <v>11450</v>
      </c>
      <c r="BG17" s="18">
        <f>ВВ!BG16</f>
        <v>11450</v>
      </c>
      <c r="BH17" s="18">
        <f>ВВ!BH16</f>
        <v>11450</v>
      </c>
      <c r="BI17" s="18">
        <f>ВВ!BI16</f>
        <v>11450</v>
      </c>
      <c r="BJ17" s="18">
        <f>ВВ!BJ16</f>
        <v>11450</v>
      </c>
      <c r="BK17" s="18">
        <f>ВВ!BK16</f>
        <v>11450</v>
      </c>
      <c r="BL17" s="18">
        <f>ВВ!BL16</f>
        <v>11450</v>
      </c>
      <c r="BM17" s="18">
        <f>ВВ!BM16</f>
        <v>11450</v>
      </c>
      <c r="BN17" s="18">
        <f>ВВ!BN16</f>
        <v>11450</v>
      </c>
      <c r="BO17" s="18">
        <f>ВВ!BO16</f>
        <v>11450</v>
      </c>
      <c r="BP17" s="18">
        <f>ВВ!BP16</f>
        <v>11450</v>
      </c>
      <c r="BQ17" s="18">
        <f>ВВ!BQ16</f>
        <v>11450</v>
      </c>
      <c r="BR17" s="18">
        <f>ВВ!BR16</f>
        <v>11450</v>
      </c>
      <c r="BS17" s="18">
        <f>ВВ!BS16</f>
        <v>11450</v>
      </c>
      <c r="BT17" s="18">
        <f>ВВ!BT16</f>
        <v>11450</v>
      </c>
      <c r="BU17" s="18">
        <f>ВВ!BU16</f>
        <v>11450</v>
      </c>
      <c r="BV17" s="18">
        <f>ВВ!BV16</f>
        <v>11450</v>
      </c>
      <c r="BW17" s="18">
        <f>ВВ!BW16</f>
        <v>11450</v>
      </c>
      <c r="BX17" s="18">
        <f>ВВ!BX16</f>
        <v>11450</v>
      </c>
      <c r="BY17" s="18">
        <f>ВВ!BY16</f>
        <v>11450</v>
      </c>
      <c r="BZ17" s="18">
        <f>ВВ!BZ16</f>
        <v>11450</v>
      </c>
      <c r="CA17" s="18">
        <f>ВВ!CA16</f>
        <v>11750</v>
      </c>
      <c r="CB17" s="18">
        <f>ВВ!CB16</f>
        <v>11750</v>
      </c>
      <c r="CC17" s="18">
        <f>ВВ!CC16</f>
        <v>11750</v>
      </c>
      <c r="CD17" s="18">
        <f>ВВ!CD16</f>
        <v>11750</v>
      </c>
      <c r="CE17" s="18">
        <f>ВВ!CE16</f>
        <v>17450</v>
      </c>
      <c r="CF17" s="18">
        <f>ВВ!CF16</f>
        <v>17450</v>
      </c>
      <c r="CG17" s="60">
        <f>ВВ!CG16</f>
        <v>17450</v>
      </c>
      <c r="CH17" s="60">
        <f>ВВ!CH16</f>
        <v>17450</v>
      </c>
      <c r="CI17" s="60">
        <f>ВВ!CI16</f>
        <v>17450</v>
      </c>
      <c r="CJ17" s="60">
        <f>ВВ!CJ16</f>
        <v>17450</v>
      </c>
      <c r="CK17" s="60">
        <f>ВВ!CK16</f>
        <v>17450</v>
      </c>
      <c r="CL17" s="18">
        <f>ВВ!CL16</f>
        <v>17450</v>
      </c>
      <c r="CM17" s="18">
        <f>ВВ!CM16</f>
        <v>17450</v>
      </c>
      <c r="CN17" s="18">
        <f>ВВ!CN16</f>
        <v>17850</v>
      </c>
      <c r="CO17" s="30">
        <f>ВВ!CO16</f>
        <v>17850</v>
      </c>
      <c r="CP17" s="30">
        <f>ВВ!CP16</f>
        <v>17850</v>
      </c>
      <c r="CQ17" s="30">
        <f>ВВ!CQ16</f>
        <v>17850</v>
      </c>
      <c r="CR17" s="30">
        <f>ВВ!CR16</f>
        <v>17850</v>
      </c>
      <c r="CS17" s="30">
        <f>ВВ!CS16</f>
        <v>17850</v>
      </c>
      <c r="CT17" s="18">
        <f>ВВ!CT16</f>
        <v>17850</v>
      </c>
      <c r="CU17" s="18">
        <f>ВВ!CU16</f>
        <v>14850</v>
      </c>
      <c r="CV17" s="18">
        <f>ВВ!CV16</f>
        <v>14850</v>
      </c>
      <c r="CW17" s="18">
        <f>ВВ!CW16</f>
        <v>14850</v>
      </c>
      <c r="CX17" s="18">
        <f>ВВ!CX16</f>
        <v>14850</v>
      </c>
      <c r="CY17" s="18">
        <f>ВВ!CY16</f>
        <v>14850</v>
      </c>
      <c r="CZ17" s="18">
        <f>ВВ!CZ16</f>
        <v>14850</v>
      </c>
      <c r="DA17" s="18">
        <f>ВВ!DA16</f>
        <v>14850</v>
      </c>
      <c r="DB17" s="18">
        <f>ВВ!DB16</f>
        <v>14850</v>
      </c>
      <c r="DC17" s="18">
        <f>ВВ!DC16</f>
        <v>17850</v>
      </c>
      <c r="DD17" s="18">
        <f>ВВ!DD16</f>
        <v>17850</v>
      </c>
      <c r="DE17" s="18">
        <f>ВВ!DE16</f>
        <v>17850</v>
      </c>
      <c r="DF17" s="18">
        <f>ВВ!DF16</f>
        <v>17850</v>
      </c>
      <c r="DG17" s="18">
        <f>ВВ!DG16</f>
        <v>17850</v>
      </c>
      <c r="DH17" s="18">
        <f>ВВ!DH16</f>
        <v>17850</v>
      </c>
      <c r="DI17" s="18">
        <f>ВВ!DI16</f>
        <v>17850</v>
      </c>
      <c r="DJ17" s="18">
        <f>ВВ!DJ16</f>
        <v>17850</v>
      </c>
      <c r="DK17" s="18">
        <f>ВВ!DK16</f>
        <v>17850</v>
      </c>
      <c r="DL17" s="18">
        <f>ВВ!DL16</f>
        <v>17850</v>
      </c>
      <c r="DM17" s="18">
        <f>ВВ!DM16</f>
        <v>17850</v>
      </c>
      <c r="DN17" s="18">
        <f>ВВ!DN16</f>
        <v>17850</v>
      </c>
      <c r="DO17" s="18">
        <f>ВВ!DO16</f>
        <v>17850</v>
      </c>
      <c r="DP17" s="18">
        <f>ВВ!DP16</f>
        <v>17850</v>
      </c>
      <c r="DQ17" s="18">
        <f>ВВ!DQ16</f>
        <v>14350</v>
      </c>
      <c r="DR17" s="18">
        <f>ВВ!DR16</f>
        <v>14350</v>
      </c>
      <c r="DS17" s="18">
        <f>ВВ!DS16</f>
        <v>14350</v>
      </c>
      <c r="DT17" s="18">
        <f>ВВ!DT16</f>
        <v>14350</v>
      </c>
      <c r="DU17" s="18">
        <f>ВВ!DU16</f>
        <v>14850</v>
      </c>
      <c r="DV17" s="18">
        <f>ВВ!DV16</f>
        <v>14850</v>
      </c>
      <c r="DW17" s="18">
        <f>ВВ!DW16</f>
        <v>14350</v>
      </c>
      <c r="DX17" s="18">
        <f>ВВ!DX16</f>
        <v>14350</v>
      </c>
      <c r="DY17" s="18">
        <f>ВВ!DY16</f>
        <v>14350</v>
      </c>
      <c r="DZ17" s="18">
        <f>ВВ!DZ16</f>
        <v>14350</v>
      </c>
      <c r="EA17" s="18">
        <f>ВВ!EA16</f>
        <v>14350</v>
      </c>
      <c r="EB17" s="18">
        <f>ВВ!EB16</f>
        <v>14850</v>
      </c>
      <c r="EC17" s="18">
        <f>ВВ!EC16</f>
        <v>14850</v>
      </c>
      <c r="ED17" s="18">
        <f>ВВ!ED16</f>
        <v>14350</v>
      </c>
      <c r="EE17" s="18">
        <f>ВВ!EE16</f>
        <v>14350</v>
      </c>
      <c r="EF17" s="18">
        <f>ВВ!EF16</f>
        <v>14350</v>
      </c>
      <c r="EG17" s="18">
        <f>ВВ!EG16</f>
        <v>14350</v>
      </c>
      <c r="EH17" s="18">
        <f>ВВ!EH16</f>
        <v>14350</v>
      </c>
      <c r="EI17" s="18">
        <f>ВВ!EI16</f>
        <v>14850</v>
      </c>
      <c r="EJ17" s="18">
        <f>ВВ!EJ16</f>
        <v>14850</v>
      </c>
      <c r="EK17" s="18">
        <f>ВВ!EK16</f>
        <v>14350</v>
      </c>
      <c r="EL17" s="18">
        <f>ВВ!EL16</f>
        <v>14350</v>
      </c>
      <c r="EM17" s="18">
        <f>ВВ!EM16</f>
        <v>14350</v>
      </c>
      <c r="EN17" s="18">
        <f>ВВ!EN16</f>
        <v>14350</v>
      </c>
      <c r="EO17" s="18">
        <f>ВВ!EO16</f>
        <v>14350</v>
      </c>
      <c r="EP17" s="18">
        <f>ВВ!EP16</f>
        <v>14850</v>
      </c>
      <c r="EQ17" s="18">
        <f>ВВ!EQ16</f>
        <v>14850</v>
      </c>
      <c r="ER17" s="18">
        <f>ВВ!ER16</f>
        <v>14350</v>
      </c>
      <c r="ES17" s="18">
        <f>ВВ!ES16</f>
        <v>14350</v>
      </c>
      <c r="ET17" s="18">
        <f>ВВ!ET16</f>
        <v>14350</v>
      </c>
      <c r="EU17" s="18">
        <f>ВВ!EU16</f>
        <v>14350</v>
      </c>
      <c r="EV17" s="18">
        <f>ВВ!EV16</f>
        <v>14350</v>
      </c>
      <c r="EW17" s="18">
        <f>ВВ!EW16</f>
        <v>14850</v>
      </c>
      <c r="EX17" s="18">
        <f>ВВ!EX16</f>
        <v>14850</v>
      </c>
      <c r="EY17" s="18">
        <f>ВВ!EY16</f>
        <v>14350</v>
      </c>
      <c r="EZ17" s="18">
        <f>ВВ!EZ16</f>
        <v>14350</v>
      </c>
      <c r="FA17" s="18">
        <f>ВВ!FA16</f>
        <v>14350</v>
      </c>
      <c r="FB17" s="18">
        <f>ВВ!FB16</f>
        <v>14350</v>
      </c>
      <c r="FC17" s="18">
        <f>ВВ!FC16</f>
        <v>14350</v>
      </c>
      <c r="FD17" s="18">
        <f>ВВ!FD16</f>
        <v>14850</v>
      </c>
      <c r="FE17" s="18">
        <f>ВВ!FE16</f>
        <v>14850</v>
      </c>
      <c r="FF17" s="18">
        <f>ВВ!FF16</f>
        <v>13350</v>
      </c>
      <c r="FG17" s="18">
        <f>ВВ!FG16</f>
        <v>13350</v>
      </c>
      <c r="FH17" s="18">
        <f>ВВ!FH16</f>
        <v>13350</v>
      </c>
      <c r="FI17" s="18">
        <f>ВВ!FI16</f>
        <v>13350</v>
      </c>
      <c r="FJ17" s="18">
        <f>ВВ!FJ16</f>
        <v>13350</v>
      </c>
      <c r="FK17" s="18">
        <f>ВВ!FK16</f>
        <v>13350</v>
      </c>
      <c r="FL17" s="18">
        <f>ВВ!FL16</f>
        <v>13350</v>
      </c>
      <c r="FM17" s="18">
        <f>ВВ!FM16</f>
        <v>12850</v>
      </c>
      <c r="FN17" s="18">
        <f>ВВ!FN16</f>
        <v>12850</v>
      </c>
      <c r="FO17" s="18">
        <f>ВВ!FO16</f>
        <v>12850</v>
      </c>
      <c r="FP17" s="18">
        <f>ВВ!FP16</f>
        <v>12850</v>
      </c>
      <c r="FQ17" s="18">
        <f>ВВ!FQ16</f>
        <v>12850</v>
      </c>
      <c r="FR17" s="18">
        <f>ВВ!FR16</f>
        <v>13350</v>
      </c>
      <c r="FS17" s="18">
        <f>ВВ!FS16</f>
        <v>13350</v>
      </c>
      <c r="FT17" s="18">
        <f>ВВ!FT16</f>
        <v>12850</v>
      </c>
      <c r="FU17" s="18">
        <f>ВВ!FU16</f>
        <v>12850</v>
      </c>
      <c r="FV17" s="18">
        <f>ВВ!FV16</f>
        <v>12850</v>
      </c>
      <c r="FW17" s="18">
        <f>ВВ!FW16</f>
        <v>12850</v>
      </c>
      <c r="FX17" s="18">
        <f>ВВ!FX16</f>
        <v>12850</v>
      </c>
      <c r="FY17" s="18">
        <f>ВВ!FY16</f>
        <v>13350</v>
      </c>
      <c r="FZ17" s="18">
        <f>ВВ!FZ16</f>
        <v>13350</v>
      </c>
      <c r="GA17" s="18">
        <f>ВВ!GA16</f>
        <v>12850</v>
      </c>
      <c r="GB17" s="18">
        <f>ВВ!GB16</f>
        <v>12850</v>
      </c>
      <c r="GC17" s="18">
        <f>ВВ!GC16</f>
        <v>12850</v>
      </c>
      <c r="GD17" s="18">
        <f>ВВ!GD16</f>
        <v>12850</v>
      </c>
      <c r="GE17" s="18">
        <f>ВВ!GE16</f>
        <v>12850</v>
      </c>
      <c r="GF17" s="18">
        <f>ВВ!GF16</f>
        <v>13350</v>
      </c>
      <c r="GG17" s="18">
        <f>ВВ!GG16</f>
        <v>13350</v>
      </c>
      <c r="GH17" s="18">
        <f>ВВ!GH16</f>
        <v>13350</v>
      </c>
      <c r="GI17" s="18">
        <f>ВВ!GI16</f>
        <v>13350</v>
      </c>
      <c r="GJ17" s="18">
        <f>ВВ!GJ16</f>
        <v>13350</v>
      </c>
      <c r="GK17" s="18">
        <f>ВВ!GK16</f>
        <v>13350</v>
      </c>
      <c r="GL17" s="18">
        <f>ВВ!GL16</f>
        <v>13350</v>
      </c>
      <c r="GM17" s="18">
        <f>ВВ!GM16</f>
        <v>13350</v>
      </c>
      <c r="GN17" s="18">
        <f>ВВ!GN16</f>
        <v>13350</v>
      </c>
      <c r="GO17" s="18">
        <f>ВВ!GO16</f>
        <v>13350</v>
      </c>
      <c r="GP17" s="18">
        <f>ВВ!GP16</f>
        <v>13350</v>
      </c>
      <c r="GQ17" s="18">
        <f>ВВ!GQ16</f>
        <v>13350</v>
      </c>
      <c r="GR17" s="18">
        <f>ВВ!GR16</f>
        <v>13350</v>
      </c>
    </row>
    <row r="18" spans="1:200" hidden="1" x14ac:dyDescent="0.2">
      <c r="A18" s="10">
        <v>2</v>
      </c>
      <c r="B18" s="18">
        <f>ВВ!B17</f>
        <v>16900</v>
      </c>
      <c r="C18" s="18">
        <f>ВВ!C17</f>
        <v>16900</v>
      </c>
      <c r="D18" s="18">
        <f>ВВ!D17</f>
        <v>16900</v>
      </c>
      <c r="E18" s="18">
        <f>ВВ!E17</f>
        <v>18400</v>
      </c>
      <c r="F18" s="18">
        <f>ВВ!F17</f>
        <v>19800</v>
      </c>
      <c r="G18" s="18">
        <f>ВВ!G17</f>
        <v>19100</v>
      </c>
      <c r="H18" s="18">
        <f>ВВ!H17</f>
        <v>16400</v>
      </c>
      <c r="I18" s="18">
        <f>ВВ!I17</f>
        <v>16400</v>
      </c>
      <c r="J18" s="18">
        <f>ВВ!J17</f>
        <v>16400</v>
      </c>
      <c r="K18" s="18">
        <f>ВВ!K17</f>
        <v>16400</v>
      </c>
      <c r="L18" s="18">
        <f>ВВ!L17</f>
        <v>16400</v>
      </c>
      <c r="M18" s="18">
        <f>ВВ!M17</f>
        <v>16400</v>
      </c>
      <c r="N18" s="18">
        <f>ВВ!N17</f>
        <v>16400</v>
      </c>
      <c r="O18" s="18">
        <f>ВВ!O17</f>
        <v>16400</v>
      </c>
      <c r="P18" s="18">
        <f>ВВ!P17</f>
        <v>16400</v>
      </c>
      <c r="Q18" s="18">
        <f>ВВ!Q17</f>
        <v>16400</v>
      </c>
      <c r="R18" s="18">
        <f>ВВ!R17</f>
        <v>13400</v>
      </c>
      <c r="S18" s="18">
        <f>ВВ!S17</f>
        <v>13400</v>
      </c>
      <c r="T18" s="18">
        <f>ВВ!T17</f>
        <v>13700</v>
      </c>
      <c r="U18" s="18">
        <f>ВВ!U17</f>
        <v>13700</v>
      </c>
      <c r="V18" s="18">
        <f>ВВ!V17</f>
        <v>13100</v>
      </c>
      <c r="W18" s="18">
        <f>ВВ!W17</f>
        <v>13100</v>
      </c>
      <c r="X18" s="18">
        <f>ВВ!X17</f>
        <v>13100</v>
      </c>
      <c r="Y18" s="18">
        <f>ВВ!Y17</f>
        <v>13100</v>
      </c>
      <c r="Z18" s="18">
        <f>ВВ!Z17</f>
        <v>13100</v>
      </c>
      <c r="AA18" s="18">
        <f>ВВ!AA17</f>
        <v>13400</v>
      </c>
      <c r="AB18" s="18">
        <f>ВВ!AB17</f>
        <v>13400</v>
      </c>
      <c r="AC18" s="18">
        <f>ВВ!AC17</f>
        <v>13100</v>
      </c>
      <c r="AD18" s="18">
        <f>ВВ!AD17</f>
        <v>13100</v>
      </c>
      <c r="AE18" s="18">
        <f>ВВ!AE17</f>
        <v>13100</v>
      </c>
      <c r="AF18" s="18">
        <f>ВВ!AF17</f>
        <v>13100</v>
      </c>
      <c r="AG18" s="18">
        <f>ВВ!AG17</f>
        <v>13100</v>
      </c>
      <c r="AH18" s="18">
        <f>ВВ!AH17</f>
        <v>13100</v>
      </c>
      <c r="AI18" s="18">
        <f>ВВ!AI17</f>
        <v>13100</v>
      </c>
      <c r="AJ18" s="18">
        <f>ВВ!AJ17</f>
        <v>13100</v>
      </c>
      <c r="AK18" s="18">
        <f>ВВ!AK17</f>
        <v>13100</v>
      </c>
      <c r="AL18" s="18">
        <f>ВВ!AL17</f>
        <v>13100</v>
      </c>
      <c r="AM18" s="18">
        <f>ВВ!AM17</f>
        <v>13100</v>
      </c>
      <c r="AN18" s="18">
        <f>ВВ!AN17</f>
        <v>13100</v>
      </c>
      <c r="AO18" s="18">
        <f>ВВ!AO17</f>
        <v>13400</v>
      </c>
      <c r="AP18" s="18">
        <f>ВВ!AP17</f>
        <v>13400</v>
      </c>
      <c r="AQ18" s="18">
        <f>ВВ!AQ17</f>
        <v>13100</v>
      </c>
      <c r="AR18" s="18">
        <f>ВВ!AR17</f>
        <v>13100</v>
      </c>
      <c r="AS18" s="18">
        <f>ВВ!AS17</f>
        <v>13100</v>
      </c>
      <c r="AT18" s="18">
        <f>ВВ!AT17</f>
        <v>13100</v>
      </c>
      <c r="AU18" s="18">
        <f>ВВ!AU17</f>
        <v>14000</v>
      </c>
      <c r="AV18" s="18">
        <f>ВВ!AV17</f>
        <v>14000</v>
      </c>
      <c r="AW18" s="18">
        <f>ВВ!AW17</f>
        <v>14000</v>
      </c>
      <c r="AX18" s="18">
        <f>ВВ!AX17</f>
        <v>13400</v>
      </c>
      <c r="AY18" s="18">
        <f>ВВ!AY17</f>
        <v>13400</v>
      </c>
      <c r="AZ18" s="18">
        <f>ВВ!AZ17</f>
        <v>13400</v>
      </c>
      <c r="BA18" s="18">
        <f>ВВ!BA17</f>
        <v>13400</v>
      </c>
      <c r="BB18" s="18">
        <f>ВВ!BB17</f>
        <v>13400</v>
      </c>
      <c r="BC18" s="18">
        <f>ВВ!BC17</f>
        <v>13700</v>
      </c>
      <c r="BD18" s="18">
        <f>ВВ!BD17</f>
        <v>13700</v>
      </c>
      <c r="BE18" s="18">
        <f>ВВ!BE17</f>
        <v>13700</v>
      </c>
      <c r="BF18" s="18">
        <f>ВВ!BF17</f>
        <v>13100</v>
      </c>
      <c r="BG18" s="18">
        <f>ВВ!BG17</f>
        <v>13100</v>
      </c>
      <c r="BH18" s="18">
        <f>ВВ!BH17</f>
        <v>13100</v>
      </c>
      <c r="BI18" s="18">
        <f>ВВ!BI17</f>
        <v>13100</v>
      </c>
      <c r="BJ18" s="18">
        <f>ВВ!BJ17</f>
        <v>13100</v>
      </c>
      <c r="BK18" s="18">
        <f>ВВ!BK17</f>
        <v>13100</v>
      </c>
      <c r="BL18" s="18">
        <f>ВВ!BL17</f>
        <v>13100</v>
      </c>
      <c r="BM18" s="18">
        <f>ВВ!BM17</f>
        <v>13100</v>
      </c>
      <c r="BN18" s="18">
        <f>ВВ!BN17</f>
        <v>13100</v>
      </c>
      <c r="BO18" s="18">
        <f>ВВ!BO17</f>
        <v>13100</v>
      </c>
      <c r="BP18" s="18">
        <f>ВВ!BP17</f>
        <v>13100</v>
      </c>
      <c r="BQ18" s="18">
        <f>ВВ!BQ17</f>
        <v>13100</v>
      </c>
      <c r="BR18" s="18">
        <f>ВВ!BR17</f>
        <v>13100</v>
      </c>
      <c r="BS18" s="18">
        <f>ВВ!BS17</f>
        <v>13100</v>
      </c>
      <c r="BT18" s="18">
        <f>ВВ!BT17</f>
        <v>13100</v>
      </c>
      <c r="BU18" s="18">
        <f>ВВ!BU17</f>
        <v>13100</v>
      </c>
      <c r="BV18" s="18">
        <f>ВВ!BV17</f>
        <v>13100</v>
      </c>
      <c r="BW18" s="18">
        <f>ВВ!BW17</f>
        <v>13100</v>
      </c>
      <c r="BX18" s="18">
        <f>ВВ!BX17</f>
        <v>13100</v>
      </c>
      <c r="BY18" s="18">
        <f>ВВ!BY17</f>
        <v>13100</v>
      </c>
      <c r="BZ18" s="18">
        <f>ВВ!BZ17</f>
        <v>13100</v>
      </c>
      <c r="CA18" s="18">
        <f>ВВ!CA17</f>
        <v>13400</v>
      </c>
      <c r="CB18" s="18">
        <f>ВВ!CB17</f>
        <v>13400</v>
      </c>
      <c r="CC18" s="18">
        <f>ВВ!CC17</f>
        <v>13400</v>
      </c>
      <c r="CD18" s="18">
        <f>ВВ!CD17</f>
        <v>13400</v>
      </c>
      <c r="CE18" s="18">
        <f>ВВ!CE17</f>
        <v>19100</v>
      </c>
      <c r="CF18" s="18">
        <f>ВВ!CF17</f>
        <v>19100</v>
      </c>
      <c r="CG18" s="60">
        <f>ВВ!CG17</f>
        <v>19100</v>
      </c>
      <c r="CH18" s="60">
        <f>ВВ!CH17</f>
        <v>19100</v>
      </c>
      <c r="CI18" s="60">
        <f>ВВ!CI17</f>
        <v>19100</v>
      </c>
      <c r="CJ18" s="60">
        <f>ВВ!CJ17</f>
        <v>19100</v>
      </c>
      <c r="CK18" s="60">
        <f>ВВ!CK17</f>
        <v>19100</v>
      </c>
      <c r="CL18" s="18">
        <f>ВВ!CL17</f>
        <v>19100</v>
      </c>
      <c r="CM18" s="18">
        <f>ВВ!CM17</f>
        <v>19100</v>
      </c>
      <c r="CN18" s="18">
        <f>ВВ!CN17</f>
        <v>19500</v>
      </c>
      <c r="CO18" s="30">
        <f>ВВ!CO17</f>
        <v>19500</v>
      </c>
      <c r="CP18" s="30">
        <f>ВВ!CP17</f>
        <v>19500</v>
      </c>
      <c r="CQ18" s="30">
        <f>ВВ!CQ17</f>
        <v>19500</v>
      </c>
      <c r="CR18" s="30">
        <f>ВВ!CR17</f>
        <v>19500</v>
      </c>
      <c r="CS18" s="30">
        <f>ВВ!CS17</f>
        <v>19500</v>
      </c>
      <c r="CT18" s="18">
        <f>ВВ!CT17</f>
        <v>19500</v>
      </c>
      <c r="CU18" s="18">
        <f>ВВ!CU17</f>
        <v>16500</v>
      </c>
      <c r="CV18" s="18">
        <f>ВВ!CV17</f>
        <v>16500</v>
      </c>
      <c r="CW18" s="18">
        <f>ВВ!CW17</f>
        <v>16500</v>
      </c>
      <c r="CX18" s="18">
        <f>ВВ!CX17</f>
        <v>16500</v>
      </c>
      <c r="CY18" s="18">
        <f>ВВ!CY17</f>
        <v>16500</v>
      </c>
      <c r="CZ18" s="18">
        <f>ВВ!CZ17</f>
        <v>16500</v>
      </c>
      <c r="DA18" s="18">
        <f>ВВ!DA17</f>
        <v>16500</v>
      </c>
      <c r="DB18" s="18">
        <f>ВВ!DB17</f>
        <v>16500</v>
      </c>
      <c r="DC18" s="18">
        <f>ВВ!DC17</f>
        <v>19500</v>
      </c>
      <c r="DD18" s="18">
        <f>ВВ!DD17</f>
        <v>19500</v>
      </c>
      <c r="DE18" s="18">
        <f>ВВ!DE17</f>
        <v>19500</v>
      </c>
      <c r="DF18" s="18">
        <f>ВВ!DF17</f>
        <v>19500</v>
      </c>
      <c r="DG18" s="18">
        <f>ВВ!DG17</f>
        <v>19500</v>
      </c>
      <c r="DH18" s="18">
        <f>ВВ!DH17</f>
        <v>19500</v>
      </c>
      <c r="DI18" s="18">
        <f>ВВ!DI17</f>
        <v>19500</v>
      </c>
      <c r="DJ18" s="18">
        <f>ВВ!DJ17</f>
        <v>19500</v>
      </c>
      <c r="DK18" s="18">
        <f>ВВ!DK17</f>
        <v>19500</v>
      </c>
      <c r="DL18" s="18">
        <f>ВВ!DL17</f>
        <v>19500</v>
      </c>
      <c r="DM18" s="18">
        <f>ВВ!DM17</f>
        <v>19500</v>
      </c>
      <c r="DN18" s="18">
        <f>ВВ!DN17</f>
        <v>19500</v>
      </c>
      <c r="DO18" s="18">
        <f>ВВ!DO17</f>
        <v>19500</v>
      </c>
      <c r="DP18" s="18">
        <f>ВВ!DP17</f>
        <v>19500</v>
      </c>
      <c r="DQ18" s="18">
        <f>ВВ!DQ17</f>
        <v>16000</v>
      </c>
      <c r="DR18" s="18">
        <f>ВВ!DR17</f>
        <v>16000</v>
      </c>
      <c r="DS18" s="18">
        <f>ВВ!DS17</f>
        <v>16000</v>
      </c>
      <c r="DT18" s="18">
        <f>ВВ!DT17</f>
        <v>16000</v>
      </c>
      <c r="DU18" s="18">
        <f>ВВ!DU17</f>
        <v>16500</v>
      </c>
      <c r="DV18" s="18">
        <f>ВВ!DV17</f>
        <v>16500</v>
      </c>
      <c r="DW18" s="18">
        <f>ВВ!DW17</f>
        <v>16000</v>
      </c>
      <c r="DX18" s="18">
        <f>ВВ!DX17</f>
        <v>16000</v>
      </c>
      <c r="DY18" s="18">
        <f>ВВ!DY17</f>
        <v>16000</v>
      </c>
      <c r="DZ18" s="18">
        <f>ВВ!DZ17</f>
        <v>16000</v>
      </c>
      <c r="EA18" s="18">
        <f>ВВ!EA17</f>
        <v>16000</v>
      </c>
      <c r="EB18" s="18">
        <f>ВВ!EB17</f>
        <v>16500</v>
      </c>
      <c r="EC18" s="18">
        <f>ВВ!EC17</f>
        <v>16500</v>
      </c>
      <c r="ED18" s="18">
        <f>ВВ!ED17</f>
        <v>16000</v>
      </c>
      <c r="EE18" s="18">
        <f>ВВ!EE17</f>
        <v>16000</v>
      </c>
      <c r="EF18" s="18">
        <f>ВВ!EF17</f>
        <v>16000</v>
      </c>
      <c r="EG18" s="18">
        <f>ВВ!EG17</f>
        <v>16000</v>
      </c>
      <c r="EH18" s="18">
        <f>ВВ!EH17</f>
        <v>16000</v>
      </c>
      <c r="EI18" s="18">
        <f>ВВ!EI17</f>
        <v>16500</v>
      </c>
      <c r="EJ18" s="18">
        <f>ВВ!EJ17</f>
        <v>16500</v>
      </c>
      <c r="EK18" s="18">
        <f>ВВ!EK17</f>
        <v>16000</v>
      </c>
      <c r="EL18" s="18">
        <f>ВВ!EL17</f>
        <v>16000</v>
      </c>
      <c r="EM18" s="18">
        <f>ВВ!EM17</f>
        <v>16000</v>
      </c>
      <c r="EN18" s="18">
        <f>ВВ!EN17</f>
        <v>16000</v>
      </c>
      <c r="EO18" s="18">
        <f>ВВ!EO17</f>
        <v>16000</v>
      </c>
      <c r="EP18" s="18">
        <f>ВВ!EP17</f>
        <v>16500</v>
      </c>
      <c r="EQ18" s="18">
        <f>ВВ!EQ17</f>
        <v>16500</v>
      </c>
      <c r="ER18" s="18">
        <f>ВВ!ER17</f>
        <v>16000</v>
      </c>
      <c r="ES18" s="18">
        <f>ВВ!ES17</f>
        <v>16000</v>
      </c>
      <c r="ET18" s="18">
        <f>ВВ!ET17</f>
        <v>16000</v>
      </c>
      <c r="EU18" s="18">
        <f>ВВ!EU17</f>
        <v>16000</v>
      </c>
      <c r="EV18" s="18">
        <f>ВВ!EV17</f>
        <v>16000</v>
      </c>
      <c r="EW18" s="18">
        <f>ВВ!EW17</f>
        <v>16500</v>
      </c>
      <c r="EX18" s="18">
        <f>ВВ!EX17</f>
        <v>16500</v>
      </c>
      <c r="EY18" s="18">
        <f>ВВ!EY17</f>
        <v>16000</v>
      </c>
      <c r="EZ18" s="18">
        <f>ВВ!EZ17</f>
        <v>16000</v>
      </c>
      <c r="FA18" s="18">
        <f>ВВ!FA17</f>
        <v>16000</v>
      </c>
      <c r="FB18" s="18">
        <f>ВВ!FB17</f>
        <v>16000</v>
      </c>
      <c r="FC18" s="18">
        <f>ВВ!FC17</f>
        <v>16000</v>
      </c>
      <c r="FD18" s="18">
        <f>ВВ!FD17</f>
        <v>16500</v>
      </c>
      <c r="FE18" s="18">
        <f>ВВ!FE17</f>
        <v>16500</v>
      </c>
      <c r="FF18" s="18">
        <f>ВВ!FF17</f>
        <v>15000</v>
      </c>
      <c r="FG18" s="18">
        <f>ВВ!FG17</f>
        <v>15000</v>
      </c>
      <c r="FH18" s="18">
        <f>ВВ!FH17</f>
        <v>15000</v>
      </c>
      <c r="FI18" s="18">
        <f>ВВ!FI17</f>
        <v>15000</v>
      </c>
      <c r="FJ18" s="18">
        <f>ВВ!FJ17</f>
        <v>15000</v>
      </c>
      <c r="FK18" s="18">
        <f>ВВ!FK17</f>
        <v>15000</v>
      </c>
      <c r="FL18" s="18">
        <f>ВВ!FL17</f>
        <v>15000</v>
      </c>
      <c r="FM18" s="18">
        <f>ВВ!FM17</f>
        <v>14500</v>
      </c>
      <c r="FN18" s="18">
        <f>ВВ!FN17</f>
        <v>14500</v>
      </c>
      <c r="FO18" s="18">
        <f>ВВ!FO17</f>
        <v>14500</v>
      </c>
      <c r="FP18" s="18">
        <f>ВВ!FP17</f>
        <v>14500</v>
      </c>
      <c r="FQ18" s="18">
        <f>ВВ!FQ17</f>
        <v>14500</v>
      </c>
      <c r="FR18" s="18">
        <f>ВВ!FR17</f>
        <v>15000</v>
      </c>
      <c r="FS18" s="18">
        <f>ВВ!FS17</f>
        <v>15000</v>
      </c>
      <c r="FT18" s="18">
        <f>ВВ!FT17</f>
        <v>14500</v>
      </c>
      <c r="FU18" s="18">
        <f>ВВ!FU17</f>
        <v>14500</v>
      </c>
      <c r="FV18" s="18">
        <f>ВВ!FV17</f>
        <v>14500</v>
      </c>
      <c r="FW18" s="18">
        <f>ВВ!FW17</f>
        <v>14500</v>
      </c>
      <c r="FX18" s="18">
        <f>ВВ!FX17</f>
        <v>14500</v>
      </c>
      <c r="FY18" s="18">
        <f>ВВ!FY17</f>
        <v>15000</v>
      </c>
      <c r="FZ18" s="18">
        <f>ВВ!FZ17</f>
        <v>15000</v>
      </c>
      <c r="GA18" s="18">
        <f>ВВ!GA17</f>
        <v>14500</v>
      </c>
      <c r="GB18" s="18">
        <f>ВВ!GB17</f>
        <v>14500</v>
      </c>
      <c r="GC18" s="18">
        <f>ВВ!GC17</f>
        <v>14500</v>
      </c>
      <c r="GD18" s="18">
        <f>ВВ!GD17</f>
        <v>14500</v>
      </c>
      <c r="GE18" s="18">
        <f>ВВ!GE17</f>
        <v>14500</v>
      </c>
      <c r="GF18" s="18">
        <f>ВВ!GF17</f>
        <v>15000</v>
      </c>
      <c r="GG18" s="18">
        <f>ВВ!GG17</f>
        <v>15000</v>
      </c>
      <c r="GH18" s="18">
        <f>ВВ!GH17</f>
        <v>15000</v>
      </c>
      <c r="GI18" s="18">
        <f>ВВ!GI17</f>
        <v>15000</v>
      </c>
      <c r="GJ18" s="18">
        <f>ВВ!GJ17</f>
        <v>15000</v>
      </c>
      <c r="GK18" s="18">
        <f>ВВ!GK17</f>
        <v>15000</v>
      </c>
      <c r="GL18" s="18">
        <f>ВВ!GL17</f>
        <v>15000</v>
      </c>
      <c r="GM18" s="18">
        <f>ВВ!GM17</f>
        <v>15000</v>
      </c>
      <c r="GN18" s="18">
        <f>ВВ!GN17</f>
        <v>15000</v>
      </c>
      <c r="GO18" s="18">
        <f>ВВ!GO17</f>
        <v>15000</v>
      </c>
      <c r="GP18" s="18">
        <f>ВВ!GP17</f>
        <v>15000</v>
      </c>
      <c r="GQ18" s="18">
        <f>ВВ!GQ17</f>
        <v>15000</v>
      </c>
      <c r="GR18" s="18">
        <f>ВВ!GR17</f>
        <v>15000</v>
      </c>
    </row>
    <row r="19" spans="1:200" hidden="1" x14ac:dyDescent="0.2">
      <c r="A19" s="34" t="s">
        <v>18</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60"/>
      <c r="CH19" s="60"/>
      <c r="CI19" s="60"/>
      <c r="CJ19" s="60"/>
      <c r="CK19" s="60"/>
      <c r="CL19" s="18"/>
      <c r="CM19" s="18"/>
      <c r="CN19" s="18"/>
      <c r="CO19" s="30"/>
      <c r="CP19" s="30"/>
      <c r="CQ19" s="30"/>
      <c r="CR19" s="30"/>
      <c r="CS19" s="30"/>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row>
    <row r="20" spans="1:200" hidden="1" x14ac:dyDescent="0.2">
      <c r="A20" s="30">
        <v>1</v>
      </c>
      <c r="B20" s="18">
        <f>ВВ!B19</f>
        <v>17050</v>
      </c>
      <c r="C20" s="18">
        <f>ВВ!C19</f>
        <v>17050</v>
      </c>
      <c r="D20" s="18">
        <f>ВВ!D19</f>
        <v>17050</v>
      </c>
      <c r="E20" s="18">
        <f>ВВ!E19</f>
        <v>18550</v>
      </c>
      <c r="F20" s="18">
        <f>ВВ!F19</f>
        <v>19950</v>
      </c>
      <c r="G20" s="18">
        <f>ВВ!G19</f>
        <v>19250</v>
      </c>
      <c r="H20" s="18">
        <f>ВВ!H19</f>
        <v>16550</v>
      </c>
      <c r="I20" s="18">
        <f>ВВ!I19</f>
        <v>16550</v>
      </c>
      <c r="J20" s="18">
        <f>ВВ!J19</f>
        <v>16550</v>
      </c>
      <c r="K20" s="18">
        <f>ВВ!K19</f>
        <v>16550</v>
      </c>
      <c r="L20" s="18">
        <f>ВВ!L19</f>
        <v>16550</v>
      </c>
      <c r="M20" s="18">
        <f>ВВ!M19</f>
        <v>16550</v>
      </c>
      <c r="N20" s="18">
        <f>ВВ!N19</f>
        <v>16550</v>
      </c>
      <c r="O20" s="18">
        <f>ВВ!O19</f>
        <v>16550</v>
      </c>
      <c r="P20" s="18">
        <f>ВВ!P19</f>
        <v>16550</v>
      </c>
      <c r="Q20" s="18">
        <f>ВВ!Q19</f>
        <v>16550</v>
      </c>
      <c r="R20" s="18">
        <f>ВВ!R19</f>
        <v>14750</v>
      </c>
      <c r="S20" s="18">
        <f>ВВ!S19</f>
        <v>14750</v>
      </c>
      <c r="T20" s="18">
        <f>ВВ!T19</f>
        <v>15050</v>
      </c>
      <c r="U20" s="18">
        <f>ВВ!U19</f>
        <v>15050</v>
      </c>
      <c r="V20" s="18">
        <f>ВВ!V19</f>
        <v>14450</v>
      </c>
      <c r="W20" s="18">
        <f>ВВ!W19</f>
        <v>14450</v>
      </c>
      <c r="X20" s="18">
        <f>ВВ!X19</f>
        <v>14450</v>
      </c>
      <c r="Y20" s="18">
        <f>ВВ!Y19</f>
        <v>14450</v>
      </c>
      <c r="Z20" s="18">
        <f>ВВ!Z19</f>
        <v>14450</v>
      </c>
      <c r="AA20" s="18">
        <f>ВВ!AA19</f>
        <v>14750</v>
      </c>
      <c r="AB20" s="18">
        <f>ВВ!AB19</f>
        <v>14750</v>
      </c>
      <c r="AC20" s="18">
        <f>ВВ!AC19</f>
        <v>14450</v>
      </c>
      <c r="AD20" s="18">
        <f>ВВ!AD19</f>
        <v>14450</v>
      </c>
      <c r="AE20" s="18">
        <f>ВВ!AE19</f>
        <v>14450</v>
      </c>
      <c r="AF20" s="18">
        <f>ВВ!AF19</f>
        <v>14450</v>
      </c>
      <c r="AG20" s="18">
        <f>ВВ!AG19</f>
        <v>14450</v>
      </c>
      <c r="AH20" s="18">
        <f>ВВ!AH19</f>
        <v>14450</v>
      </c>
      <c r="AI20" s="18">
        <f>ВВ!AI19</f>
        <v>14450</v>
      </c>
      <c r="AJ20" s="18">
        <f>ВВ!AJ19</f>
        <v>14450</v>
      </c>
      <c r="AK20" s="18">
        <f>ВВ!AK19</f>
        <v>14450</v>
      </c>
      <c r="AL20" s="18">
        <f>ВВ!AL19</f>
        <v>14450</v>
      </c>
      <c r="AM20" s="18">
        <f>ВВ!AM19</f>
        <v>14450</v>
      </c>
      <c r="AN20" s="18">
        <f>ВВ!AN19</f>
        <v>14450</v>
      </c>
      <c r="AO20" s="18">
        <f>ВВ!AO19</f>
        <v>14750</v>
      </c>
      <c r="AP20" s="18">
        <f>ВВ!AP19</f>
        <v>14750</v>
      </c>
      <c r="AQ20" s="18">
        <f>ВВ!AQ19</f>
        <v>14450</v>
      </c>
      <c r="AR20" s="18">
        <f>ВВ!AR19</f>
        <v>14450</v>
      </c>
      <c r="AS20" s="18">
        <f>ВВ!AS19</f>
        <v>14450</v>
      </c>
      <c r="AT20" s="18">
        <f>ВВ!AT19</f>
        <v>14450</v>
      </c>
      <c r="AU20" s="18">
        <f>ВВ!AU19</f>
        <v>15350</v>
      </c>
      <c r="AV20" s="18">
        <f>ВВ!AV19</f>
        <v>15350</v>
      </c>
      <c r="AW20" s="18">
        <f>ВВ!AW19</f>
        <v>15350</v>
      </c>
      <c r="AX20" s="18">
        <f>ВВ!AX19</f>
        <v>14750</v>
      </c>
      <c r="AY20" s="18">
        <f>ВВ!AY19</f>
        <v>14750</v>
      </c>
      <c r="AZ20" s="18">
        <f>ВВ!AZ19</f>
        <v>14750</v>
      </c>
      <c r="BA20" s="18">
        <f>ВВ!BA19</f>
        <v>14750</v>
      </c>
      <c r="BB20" s="18">
        <f>ВВ!BB19</f>
        <v>14750</v>
      </c>
      <c r="BC20" s="18">
        <f>ВВ!BC19</f>
        <v>15050</v>
      </c>
      <c r="BD20" s="18">
        <f>ВВ!BD19</f>
        <v>15050</v>
      </c>
      <c r="BE20" s="18">
        <f>ВВ!BE19</f>
        <v>15050</v>
      </c>
      <c r="BF20" s="18">
        <f>ВВ!BF19</f>
        <v>14450</v>
      </c>
      <c r="BG20" s="18">
        <f>ВВ!BG19</f>
        <v>14450</v>
      </c>
      <c r="BH20" s="18">
        <f>ВВ!BH19</f>
        <v>14450</v>
      </c>
      <c r="BI20" s="18">
        <f>ВВ!BI19</f>
        <v>14450</v>
      </c>
      <c r="BJ20" s="18">
        <f>ВВ!BJ19</f>
        <v>14450</v>
      </c>
      <c r="BK20" s="18">
        <f>ВВ!BK19</f>
        <v>14450</v>
      </c>
      <c r="BL20" s="18">
        <f>ВВ!BL19</f>
        <v>14450</v>
      </c>
      <c r="BM20" s="18">
        <f>ВВ!BM19</f>
        <v>14450</v>
      </c>
      <c r="BN20" s="18">
        <f>ВВ!BN19</f>
        <v>14450</v>
      </c>
      <c r="BO20" s="18">
        <f>ВВ!BO19</f>
        <v>14450</v>
      </c>
      <c r="BP20" s="18">
        <f>ВВ!BP19</f>
        <v>14450</v>
      </c>
      <c r="BQ20" s="18">
        <f>ВВ!BQ19</f>
        <v>14450</v>
      </c>
      <c r="BR20" s="18">
        <f>ВВ!BR19</f>
        <v>14450</v>
      </c>
      <c r="BS20" s="18">
        <f>ВВ!BS19</f>
        <v>14450</v>
      </c>
      <c r="BT20" s="18">
        <f>ВВ!BT19</f>
        <v>14450</v>
      </c>
      <c r="BU20" s="18">
        <f>ВВ!BU19</f>
        <v>14450</v>
      </c>
      <c r="BV20" s="18">
        <f>ВВ!BV19</f>
        <v>14450</v>
      </c>
      <c r="BW20" s="18">
        <f>ВВ!BW19</f>
        <v>14450</v>
      </c>
      <c r="BX20" s="18">
        <f>ВВ!BX19</f>
        <v>14450</v>
      </c>
      <c r="BY20" s="18">
        <f>ВВ!BY19</f>
        <v>14450</v>
      </c>
      <c r="BZ20" s="18">
        <f>ВВ!BZ19</f>
        <v>14450</v>
      </c>
      <c r="CA20" s="18">
        <f>ВВ!CA19</f>
        <v>14750</v>
      </c>
      <c r="CB20" s="18">
        <f>ВВ!CB19</f>
        <v>14750</v>
      </c>
      <c r="CC20" s="18">
        <f>ВВ!CC19</f>
        <v>14750</v>
      </c>
      <c r="CD20" s="18">
        <f>ВВ!CD19</f>
        <v>14750</v>
      </c>
      <c r="CE20" s="18">
        <f>ВВ!CE19</f>
        <v>20450</v>
      </c>
      <c r="CF20" s="18">
        <f>ВВ!CF19</f>
        <v>20450</v>
      </c>
      <c r="CG20" s="60">
        <f>ВВ!CG19</f>
        <v>20450</v>
      </c>
      <c r="CH20" s="60">
        <f>ВВ!CH19</f>
        <v>20450</v>
      </c>
      <c r="CI20" s="60">
        <f>ВВ!CI19</f>
        <v>20450</v>
      </c>
      <c r="CJ20" s="60">
        <f>ВВ!CJ19</f>
        <v>20450</v>
      </c>
      <c r="CK20" s="60">
        <f>ВВ!CK19</f>
        <v>20450</v>
      </c>
      <c r="CL20" s="18">
        <f>ВВ!CL19</f>
        <v>20450</v>
      </c>
      <c r="CM20" s="18">
        <f>ВВ!CM19</f>
        <v>20450</v>
      </c>
      <c r="CN20" s="18">
        <f>ВВ!CN19</f>
        <v>20850</v>
      </c>
      <c r="CO20" s="30">
        <f>ВВ!CO19</f>
        <v>20850</v>
      </c>
      <c r="CP20" s="30">
        <f>ВВ!CP19</f>
        <v>20850</v>
      </c>
      <c r="CQ20" s="30">
        <f>ВВ!CQ19</f>
        <v>20850</v>
      </c>
      <c r="CR20" s="30">
        <f>ВВ!CR19</f>
        <v>20850</v>
      </c>
      <c r="CS20" s="30">
        <f>ВВ!CS19</f>
        <v>20850</v>
      </c>
      <c r="CT20" s="18">
        <f>ВВ!CT19</f>
        <v>20850</v>
      </c>
      <c r="CU20" s="18">
        <f>ВВ!CU19</f>
        <v>17850</v>
      </c>
      <c r="CV20" s="18">
        <f>ВВ!CV19</f>
        <v>17850</v>
      </c>
      <c r="CW20" s="18">
        <f>ВВ!CW19</f>
        <v>17850</v>
      </c>
      <c r="CX20" s="18">
        <f>ВВ!CX19</f>
        <v>17850</v>
      </c>
      <c r="CY20" s="18">
        <f>ВВ!CY19</f>
        <v>17850</v>
      </c>
      <c r="CZ20" s="18">
        <f>ВВ!CZ19</f>
        <v>17850</v>
      </c>
      <c r="DA20" s="18">
        <f>ВВ!DA19</f>
        <v>17850</v>
      </c>
      <c r="DB20" s="18">
        <f>ВВ!DB19</f>
        <v>17850</v>
      </c>
      <c r="DC20" s="18">
        <f>ВВ!DC19</f>
        <v>20850</v>
      </c>
      <c r="DD20" s="18">
        <f>ВВ!DD19</f>
        <v>20850</v>
      </c>
      <c r="DE20" s="18">
        <f>ВВ!DE19</f>
        <v>20850</v>
      </c>
      <c r="DF20" s="18">
        <f>ВВ!DF19</f>
        <v>20850</v>
      </c>
      <c r="DG20" s="18">
        <f>ВВ!DG19</f>
        <v>20850</v>
      </c>
      <c r="DH20" s="18">
        <f>ВВ!DH19</f>
        <v>20850</v>
      </c>
      <c r="DI20" s="18">
        <f>ВВ!DI19</f>
        <v>20850</v>
      </c>
      <c r="DJ20" s="18">
        <f>ВВ!DJ19</f>
        <v>20850</v>
      </c>
      <c r="DK20" s="18">
        <f>ВВ!DK19</f>
        <v>20850</v>
      </c>
      <c r="DL20" s="18">
        <f>ВВ!DL19</f>
        <v>20850</v>
      </c>
      <c r="DM20" s="18">
        <f>ВВ!DM19</f>
        <v>20850</v>
      </c>
      <c r="DN20" s="18">
        <f>ВВ!DN19</f>
        <v>20850</v>
      </c>
      <c r="DO20" s="18">
        <f>ВВ!DO19</f>
        <v>20850</v>
      </c>
      <c r="DP20" s="18">
        <f>ВВ!DP19</f>
        <v>20850</v>
      </c>
      <c r="DQ20" s="18">
        <f>ВВ!DQ19</f>
        <v>17350</v>
      </c>
      <c r="DR20" s="18">
        <f>ВВ!DR19</f>
        <v>17350</v>
      </c>
      <c r="DS20" s="18">
        <f>ВВ!DS19</f>
        <v>17350</v>
      </c>
      <c r="DT20" s="18">
        <f>ВВ!DT19</f>
        <v>17350</v>
      </c>
      <c r="DU20" s="18">
        <f>ВВ!DU19</f>
        <v>17850</v>
      </c>
      <c r="DV20" s="18">
        <f>ВВ!DV19</f>
        <v>17850</v>
      </c>
      <c r="DW20" s="18">
        <f>ВВ!DW19</f>
        <v>17350</v>
      </c>
      <c r="DX20" s="18">
        <f>ВВ!DX19</f>
        <v>17350</v>
      </c>
      <c r="DY20" s="18">
        <f>ВВ!DY19</f>
        <v>17350</v>
      </c>
      <c r="DZ20" s="18">
        <f>ВВ!DZ19</f>
        <v>17350</v>
      </c>
      <c r="EA20" s="18">
        <f>ВВ!EA19</f>
        <v>17350</v>
      </c>
      <c r="EB20" s="18">
        <f>ВВ!EB19</f>
        <v>17850</v>
      </c>
      <c r="EC20" s="18">
        <f>ВВ!EC19</f>
        <v>17850</v>
      </c>
      <c r="ED20" s="18">
        <f>ВВ!ED19</f>
        <v>17350</v>
      </c>
      <c r="EE20" s="18">
        <f>ВВ!EE19</f>
        <v>17350</v>
      </c>
      <c r="EF20" s="18">
        <f>ВВ!EF19</f>
        <v>17350</v>
      </c>
      <c r="EG20" s="18">
        <f>ВВ!EG19</f>
        <v>17350</v>
      </c>
      <c r="EH20" s="18">
        <f>ВВ!EH19</f>
        <v>17350</v>
      </c>
      <c r="EI20" s="18">
        <f>ВВ!EI19</f>
        <v>17850</v>
      </c>
      <c r="EJ20" s="18">
        <f>ВВ!EJ19</f>
        <v>17850</v>
      </c>
      <c r="EK20" s="18">
        <f>ВВ!EK19</f>
        <v>17350</v>
      </c>
      <c r="EL20" s="18">
        <f>ВВ!EL19</f>
        <v>17350</v>
      </c>
      <c r="EM20" s="18">
        <f>ВВ!EM19</f>
        <v>17350</v>
      </c>
      <c r="EN20" s="18">
        <f>ВВ!EN19</f>
        <v>17350</v>
      </c>
      <c r="EO20" s="18">
        <f>ВВ!EO19</f>
        <v>17350</v>
      </c>
      <c r="EP20" s="18">
        <f>ВВ!EP19</f>
        <v>17850</v>
      </c>
      <c r="EQ20" s="18">
        <f>ВВ!EQ19</f>
        <v>17850</v>
      </c>
      <c r="ER20" s="18">
        <f>ВВ!ER19</f>
        <v>17350</v>
      </c>
      <c r="ES20" s="18">
        <f>ВВ!ES19</f>
        <v>17350</v>
      </c>
      <c r="ET20" s="18">
        <f>ВВ!ET19</f>
        <v>17350</v>
      </c>
      <c r="EU20" s="18">
        <f>ВВ!EU19</f>
        <v>17350</v>
      </c>
      <c r="EV20" s="18">
        <f>ВВ!EV19</f>
        <v>17350</v>
      </c>
      <c r="EW20" s="18">
        <f>ВВ!EW19</f>
        <v>17850</v>
      </c>
      <c r="EX20" s="18">
        <f>ВВ!EX19</f>
        <v>17850</v>
      </c>
      <c r="EY20" s="18">
        <f>ВВ!EY19</f>
        <v>17350</v>
      </c>
      <c r="EZ20" s="18">
        <f>ВВ!EZ19</f>
        <v>17350</v>
      </c>
      <c r="FA20" s="18">
        <f>ВВ!FA19</f>
        <v>17350</v>
      </c>
      <c r="FB20" s="18">
        <f>ВВ!FB19</f>
        <v>17350</v>
      </c>
      <c r="FC20" s="18">
        <f>ВВ!FC19</f>
        <v>17350</v>
      </c>
      <c r="FD20" s="18">
        <f>ВВ!FD19</f>
        <v>17850</v>
      </c>
      <c r="FE20" s="18">
        <f>ВВ!FE19</f>
        <v>17850</v>
      </c>
      <c r="FF20" s="18">
        <f>ВВ!FF19</f>
        <v>16350</v>
      </c>
      <c r="FG20" s="18">
        <f>ВВ!FG19</f>
        <v>16350</v>
      </c>
      <c r="FH20" s="18">
        <f>ВВ!FH19</f>
        <v>16350</v>
      </c>
      <c r="FI20" s="18">
        <f>ВВ!FI19</f>
        <v>16350</v>
      </c>
      <c r="FJ20" s="18">
        <f>ВВ!FJ19</f>
        <v>16350</v>
      </c>
      <c r="FK20" s="18">
        <f>ВВ!FK19</f>
        <v>16350</v>
      </c>
      <c r="FL20" s="18">
        <f>ВВ!FL19</f>
        <v>16350</v>
      </c>
      <c r="FM20" s="18">
        <f>ВВ!FM19</f>
        <v>15850</v>
      </c>
      <c r="FN20" s="18">
        <f>ВВ!FN19</f>
        <v>15850</v>
      </c>
      <c r="FO20" s="18">
        <f>ВВ!FO19</f>
        <v>15850</v>
      </c>
      <c r="FP20" s="18">
        <f>ВВ!FP19</f>
        <v>15850</v>
      </c>
      <c r="FQ20" s="18">
        <f>ВВ!FQ19</f>
        <v>15850</v>
      </c>
      <c r="FR20" s="18">
        <f>ВВ!FR19</f>
        <v>16350</v>
      </c>
      <c r="FS20" s="18">
        <f>ВВ!FS19</f>
        <v>16350</v>
      </c>
      <c r="FT20" s="18">
        <f>ВВ!FT19</f>
        <v>15850</v>
      </c>
      <c r="FU20" s="18">
        <f>ВВ!FU19</f>
        <v>15850</v>
      </c>
      <c r="FV20" s="18">
        <f>ВВ!FV19</f>
        <v>15850</v>
      </c>
      <c r="FW20" s="18">
        <f>ВВ!FW19</f>
        <v>15850</v>
      </c>
      <c r="FX20" s="18">
        <f>ВВ!FX19</f>
        <v>15850</v>
      </c>
      <c r="FY20" s="18">
        <f>ВВ!FY19</f>
        <v>16350</v>
      </c>
      <c r="FZ20" s="18">
        <f>ВВ!FZ19</f>
        <v>16350</v>
      </c>
      <c r="GA20" s="18">
        <f>ВВ!GA19</f>
        <v>15850</v>
      </c>
      <c r="GB20" s="18">
        <f>ВВ!GB19</f>
        <v>15850</v>
      </c>
      <c r="GC20" s="18">
        <f>ВВ!GC19</f>
        <v>15850</v>
      </c>
      <c r="GD20" s="18">
        <f>ВВ!GD19</f>
        <v>15850</v>
      </c>
      <c r="GE20" s="18">
        <f>ВВ!GE19</f>
        <v>15850</v>
      </c>
      <c r="GF20" s="18">
        <f>ВВ!GF19</f>
        <v>16350</v>
      </c>
      <c r="GG20" s="18">
        <f>ВВ!GG19</f>
        <v>16350</v>
      </c>
      <c r="GH20" s="18">
        <f>ВВ!GH19</f>
        <v>16350</v>
      </c>
      <c r="GI20" s="18">
        <f>ВВ!GI19</f>
        <v>16350</v>
      </c>
      <c r="GJ20" s="18">
        <f>ВВ!GJ19</f>
        <v>16350</v>
      </c>
      <c r="GK20" s="18">
        <f>ВВ!GK19</f>
        <v>16350</v>
      </c>
      <c r="GL20" s="18">
        <f>ВВ!GL19</f>
        <v>16350</v>
      </c>
      <c r="GM20" s="18">
        <f>ВВ!GM19</f>
        <v>16350</v>
      </c>
      <c r="GN20" s="18">
        <f>ВВ!GN19</f>
        <v>16350</v>
      </c>
      <c r="GO20" s="18">
        <f>ВВ!GO19</f>
        <v>16350</v>
      </c>
      <c r="GP20" s="18">
        <f>ВВ!GP19</f>
        <v>16350</v>
      </c>
      <c r="GQ20" s="18">
        <f>ВВ!GQ19</f>
        <v>16350</v>
      </c>
      <c r="GR20" s="18">
        <f>ВВ!GR19</f>
        <v>16350</v>
      </c>
    </row>
    <row r="21" spans="1:200" hidden="1" x14ac:dyDescent="0.2">
      <c r="A21" s="10">
        <v>2</v>
      </c>
      <c r="B21" s="18">
        <f>ВВ!B20</f>
        <v>18900</v>
      </c>
      <c r="C21" s="18">
        <f>ВВ!C20</f>
        <v>18900</v>
      </c>
      <c r="D21" s="18">
        <f>ВВ!D20</f>
        <v>18900</v>
      </c>
      <c r="E21" s="18">
        <f>ВВ!E20</f>
        <v>20400</v>
      </c>
      <c r="F21" s="18">
        <f>ВВ!F20</f>
        <v>21800</v>
      </c>
      <c r="G21" s="18">
        <f>ВВ!G20</f>
        <v>21100</v>
      </c>
      <c r="H21" s="18">
        <f>ВВ!H20</f>
        <v>18400</v>
      </c>
      <c r="I21" s="18">
        <f>ВВ!I20</f>
        <v>18400</v>
      </c>
      <c r="J21" s="18">
        <f>ВВ!J20</f>
        <v>18400</v>
      </c>
      <c r="K21" s="18">
        <f>ВВ!K20</f>
        <v>18400</v>
      </c>
      <c r="L21" s="18">
        <f>ВВ!L20</f>
        <v>18400</v>
      </c>
      <c r="M21" s="18">
        <f>ВВ!M20</f>
        <v>18400</v>
      </c>
      <c r="N21" s="18">
        <f>ВВ!N20</f>
        <v>18400</v>
      </c>
      <c r="O21" s="18">
        <f>ВВ!O20</f>
        <v>18400</v>
      </c>
      <c r="P21" s="18">
        <f>ВВ!P20</f>
        <v>18400</v>
      </c>
      <c r="Q21" s="18">
        <f>ВВ!Q20</f>
        <v>18400</v>
      </c>
      <c r="R21" s="18">
        <f>ВВ!R20</f>
        <v>16400</v>
      </c>
      <c r="S21" s="18">
        <f>ВВ!S20</f>
        <v>16400</v>
      </c>
      <c r="T21" s="18">
        <f>ВВ!T20</f>
        <v>16700</v>
      </c>
      <c r="U21" s="18">
        <f>ВВ!U20</f>
        <v>16700</v>
      </c>
      <c r="V21" s="18">
        <f>ВВ!V20</f>
        <v>16100</v>
      </c>
      <c r="W21" s="18">
        <f>ВВ!W20</f>
        <v>16100</v>
      </c>
      <c r="X21" s="18">
        <f>ВВ!X20</f>
        <v>16100</v>
      </c>
      <c r="Y21" s="18">
        <f>ВВ!Y20</f>
        <v>16100</v>
      </c>
      <c r="Z21" s="18">
        <f>ВВ!Z20</f>
        <v>16100</v>
      </c>
      <c r="AA21" s="18">
        <f>ВВ!AA20</f>
        <v>16400</v>
      </c>
      <c r="AB21" s="18">
        <f>ВВ!AB20</f>
        <v>16400</v>
      </c>
      <c r="AC21" s="18">
        <f>ВВ!AC20</f>
        <v>16100</v>
      </c>
      <c r="AD21" s="18">
        <f>ВВ!AD20</f>
        <v>16100</v>
      </c>
      <c r="AE21" s="18">
        <f>ВВ!AE20</f>
        <v>16100</v>
      </c>
      <c r="AF21" s="18">
        <f>ВВ!AF20</f>
        <v>16100</v>
      </c>
      <c r="AG21" s="18">
        <f>ВВ!AG20</f>
        <v>16100</v>
      </c>
      <c r="AH21" s="18">
        <f>ВВ!AH20</f>
        <v>16100</v>
      </c>
      <c r="AI21" s="18">
        <f>ВВ!AI20</f>
        <v>16100</v>
      </c>
      <c r="AJ21" s="18">
        <f>ВВ!AJ20</f>
        <v>16100</v>
      </c>
      <c r="AK21" s="18">
        <f>ВВ!AK20</f>
        <v>16100</v>
      </c>
      <c r="AL21" s="18">
        <f>ВВ!AL20</f>
        <v>16100</v>
      </c>
      <c r="AM21" s="18">
        <f>ВВ!AM20</f>
        <v>16100</v>
      </c>
      <c r="AN21" s="18">
        <f>ВВ!AN20</f>
        <v>16100</v>
      </c>
      <c r="AO21" s="18">
        <f>ВВ!AO20</f>
        <v>16400</v>
      </c>
      <c r="AP21" s="18">
        <f>ВВ!AP20</f>
        <v>16400</v>
      </c>
      <c r="AQ21" s="18">
        <f>ВВ!AQ20</f>
        <v>16100</v>
      </c>
      <c r="AR21" s="18">
        <f>ВВ!AR20</f>
        <v>16100</v>
      </c>
      <c r="AS21" s="18">
        <f>ВВ!AS20</f>
        <v>16100</v>
      </c>
      <c r="AT21" s="18">
        <f>ВВ!AT20</f>
        <v>16100</v>
      </c>
      <c r="AU21" s="18">
        <f>ВВ!AU20</f>
        <v>17000</v>
      </c>
      <c r="AV21" s="18">
        <f>ВВ!AV20</f>
        <v>17000</v>
      </c>
      <c r="AW21" s="18">
        <f>ВВ!AW20</f>
        <v>17000</v>
      </c>
      <c r="AX21" s="18">
        <f>ВВ!AX20</f>
        <v>16400</v>
      </c>
      <c r="AY21" s="18">
        <f>ВВ!AY20</f>
        <v>16400</v>
      </c>
      <c r="AZ21" s="18">
        <f>ВВ!AZ20</f>
        <v>16400</v>
      </c>
      <c r="BA21" s="18">
        <f>ВВ!BA20</f>
        <v>16400</v>
      </c>
      <c r="BB21" s="18">
        <f>ВВ!BB20</f>
        <v>16400</v>
      </c>
      <c r="BC21" s="18">
        <f>ВВ!BC20</f>
        <v>16700</v>
      </c>
      <c r="BD21" s="18">
        <f>ВВ!BD20</f>
        <v>16700</v>
      </c>
      <c r="BE21" s="18">
        <f>ВВ!BE20</f>
        <v>16700</v>
      </c>
      <c r="BF21" s="18">
        <f>ВВ!BF20</f>
        <v>16100</v>
      </c>
      <c r="BG21" s="18">
        <f>ВВ!BG20</f>
        <v>16100</v>
      </c>
      <c r="BH21" s="18">
        <f>ВВ!BH20</f>
        <v>16100</v>
      </c>
      <c r="BI21" s="18">
        <f>ВВ!BI20</f>
        <v>16100</v>
      </c>
      <c r="BJ21" s="18">
        <f>ВВ!BJ20</f>
        <v>16100</v>
      </c>
      <c r="BK21" s="18">
        <f>ВВ!BK20</f>
        <v>16100</v>
      </c>
      <c r="BL21" s="18">
        <f>ВВ!BL20</f>
        <v>16100</v>
      </c>
      <c r="BM21" s="18">
        <f>ВВ!BM20</f>
        <v>16100</v>
      </c>
      <c r="BN21" s="18">
        <f>ВВ!BN20</f>
        <v>16100</v>
      </c>
      <c r="BO21" s="18">
        <f>ВВ!BO20</f>
        <v>16100</v>
      </c>
      <c r="BP21" s="18">
        <f>ВВ!BP20</f>
        <v>16100</v>
      </c>
      <c r="BQ21" s="18">
        <f>ВВ!BQ20</f>
        <v>16100</v>
      </c>
      <c r="BR21" s="18">
        <f>ВВ!BR20</f>
        <v>16100</v>
      </c>
      <c r="BS21" s="18">
        <f>ВВ!BS20</f>
        <v>16100</v>
      </c>
      <c r="BT21" s="18">
        <f>ВВ!BT20</f>
        <v>16100</v>
      </c>
      <c r="BU21" s="18">
        <f>ВВ!BU20</f>
        <v>16100</v>
      </c>
      <c r="BV21" s="18">
        <f>ВВ!BV20</f>
        <v>16100</v>
      </c>
      <c r="BW21" s="18">
        <f>ВВ!BW20</f>
        <v>16100</v>
      </c>
      <c r="BX21" s="18">
        <f>ВВ!BX20</f>
        <v>16100</v>
      </c>
      <c r="BY21" s="18">
        <f>ВВ!BY20</f>
        <v>16100</v>
      </c>
      <c r="BZ21" s="18">
        <f>ВВ!BZ20</f>
        <v>16100</v>
      </c>
      <c r="CA21" s="18">
        <f>ВВ!CA20</f>
        <v>16400</v>
      </c>
      <c r="CB21" s="18">
        <f>ВВ!CB20</f>
        <v>16400</v>
      </c>
      <c r="CC21" s="18">
        <f>ВВ!CC20</f>
        <v>16400</v>
      </c>
      <c r="CD21" s="18">
        <f>ВВ!CD20</f>
        <v>16400</v>
      </c>
      <c r="CE21" s="18">
        <f>ВВ!CE20</f>
        <v>22100</v>
      </c>
      <c r="CF21" s="18">
        <f>ВВ!CF20</f>
        <v>22100</v>
      </c>
      <c r="CG21" s="60">
        <f>ВВ!CG20</f>
        <v>22100</v>
      </c>
      <c r="CH21" s="60">
        <f>ВВ!CH20</f>
        <v>22100</v>
      </c>
      <c r="CI21" s="60">
        <f>ВВ!CI20</f>
        <v>22100</v>
      </c>
      <c r="CJ21" s="60">
        <f>ВВ!CJ20</f>
        <v>22100</v>
      </c>
      <c r="CK21" s="60">
        <f>ВВ!CK20</f>
        <v>22100</v>
      </c>
      <c r="CL21" s="18">
        <f>ВВ!CL20</f>
        <v>22100</v>
      </c>
      <c r="CM21" s="18">
        <f>ВВ!CM20</f>
        <v>22100</v>
      </c>
      <c r="CN21" s="18">
        <f>ВВ!CN20</f>
        <v>22500</v>
      </c>
      <c r="CO21" s="30">
        <f>ВВ!CO20</f>
        <v>22500</v>
      </c>
      <c r="CP21" s="30">
        <f>ВВ!CP20</f>
        <v>22500</v>
      </c>
      <c r="CQ21" s="30">
        <f>ВВ!CQ20</f>
        <v>22500</v>
      </c>
      <c r="CR21" s="30">
        <f>ВВ!CR20</f>
        <v>22500</v>
      </c>
      <c r="CS21" s="30">
        <f>ВВ!CS20</f>
        <v>22500</v>
      </c>
      <c r="CT21" s="18">
        <f>ВВ!CT20</f>
        <v>22500</v>
      </c>
      <c r="CU21" s="18">
        <f>ВВ!CU20</f>
        <v>19500</v>
      </c>
      <c r="CV21" s="18">
        <f>ВВ!CV20</f>
        <v>19500</v>
      </c>
      <c r="CW21" s="18">
        <f>ВВ!CW20</f>
        <v>19500</v>
      </c>
      <c r="CX21" s="18">
        <f>ВВ!CX20</f>
        <v>19500</v>
      </c>
      <c r="CY21" s="18">
        <f>ВВ!CY20</f>
        <v>19500</v>
      </c>
      <c r="CZ21" s="18">
        <f>ВВ!CZ20</f>
        <v>19500</v>
      </c>
      <c r="DA21" s="18">
        <f>ВВ!DA20</f>
        <v>19500</v>
      </c>
      <c r="DB21" s="18">
        <f>ВВ!DB20</f>
        <v>19500</v>
      </c>
      <c r="DC21" s="18">
        <f>ВВ!DC20</f>
        <v>22500</v>
      </c>
      <c r="DD21" s="18">
        <f>ВВ!DD20</f>
        <v>22500</v>
      </c>
      <c r="DE21" s="18">
        <f>ВВ!DE20</f>
        <v>22500</v>
      </c>
      <c r="DF21" s="18">
        <f>ВВ!DF20</f>
        <v>22500</v>
      </c>
      <c r="DG21" s="18">
        <f>ВВ!DG20</f>
        <v>22500</v>
      </c>
      <c r="DH21" s="18">
        <f>ВВ!DH20</f>
        <v>22500</v>
      </c>
      <c r="DI21" s="18">
        <f>ВВ!DI20</f>
        <v>22500</v>
      </c>
      <c r="DJ21" s="18">
        <f>ВВ!DJ20</f>
        <v>22500</v>
      </c>
      <c r="DK21" s="18">
        <f>ВВ!DK20</f>
        <v>22500</v>
      </c>
      <c r="DL21" s="18">
        <f>ВВ!DL20</f>
        <v>22500</v>
      </c>
      <c r="DM21" s="18">
        <f>ВВ!DM20</f>
        <v>22500</v>
      </c>
      <c r="DN21" s="18">
        <f>ВВ!DN20</f>
        <v>22500</v>
      </c>
      <c r="DO21" s="18">
        <f>ВВ!DO20</f>
        <v>22500</v>
      </c>
      <c r="DP21" s="18">
        <f>ВВ!DP20</f>
        <v>22500</v>
      </c>
      <c r="DQ21" s="18">
        <f>ВВ!DQ20</f>
        <v>19000</v>
      </c>
      <c r="DR21" s="18">
        <f>ВВ!DR20</f>
        <v>19000</v>
      </c>
      <c r="DS21" s="18">
        <f>ВВ!DS20</f>
        <v>19000</v>
      </c>
      <c r="DT21" s="18">
        <f>ВВ!DT20</f>
        <v>19000</v>
      </c>
      <c r="DU21" s="18">
        <f>ВВ!DU20</f>
        <v>19500</v>
      </c>
      <c r="DV21" s="18">
        <f>ВВ!DV20</f>
        <v>19500</v>
      </c>
      <c r="DW21" s="18">
        <f>ВВ!DW20</f>
        <v>19000</v>
      </c>
      <c r="DX21" s="18">
        <f>ВВ!DX20</f>
        <v>19000</v>
      </c>
      <c r="DY21" s="18">
        <f>ВВ!DY20</f>
        <v>19000</v>
      </c>
      <c r="DZ21" s="18">
        <f>ВВ!DZ20</f>
        <v>19000</v>
      </c>
      <c r="EA21" s="18">
        <f>ВВ!EA20</f>
        <v>19000</v>
      </c>
      <c r="EB21" s="18">
        <f>ВВ!EB20</f>
        <v>19500</v>
      </c>
      <c r="EC21" s="18">
        <f>ВВ!EC20</f>
        <v>19500</v>
      </c>
      <c r="ED21" s="18">
        <f>ВВ!ED20</f>
        <v>19000</v>
      </c>
      <c r="EE21" s="18">
        <f>ВВ!EE20</f>
        <v>19000</v>
      </c>
      <c r="EF21" s="18">
        <f>ВВ!EF20</f>
        <v>19000</v>
      </c>
      <c r="EG21" s="18">
        <f>ВВ!EG20</f>
        <v>19000</v>
      </c>
      <c r="EH21" s="18">
        <f>ВВ!EH20</f>
        <v>19000</v>
      </c>
      <c r="EI21" s="18">
        <f>ВВ!EI20</f>
        <v>19500</v>
      </c>
      <c r="EJ21" s="18">
        <f>ВВ!EJ20</f>
        <v>19500</v>
      </c>
      <c r="EK21" s="18">
        <f>ВВ!EK20</f>
        <v>19000</v>
      </c>
      <c r="EL21" s="18">
        <f>ВВ!EL20</f>
        <v>19000</v>
      </c>
      <c r="EM21" s="18">
        <f>ВВ!EM20</f>
        <v>19000</v>
      </c>
      <c r="EN21" s="18">
        <f>ВВ!EN20</f>
        <v>19000</v>
      </c>
      <c r="EO21" s="18">
        <f>ВВ!EO20</f>
        <v>19000</v>
      </c>
      <c r="EP21" s="18">
        <f>ВВ!EP20</f>
        <v>19500</v>
      </c>
      <c r="EQ21" s="18">
        <f>ВВ!EQ20</f>
        <v>19500</v>
      </c>
      <c r="ER21" s="18">
        <f>ВВ!ER20</f>
        <v>19000</v>
      </c>
      <c r="ES21" s="18">
        <f>ВВ!ES20</f>
        <v>19000</v>
      </c>
      <c r="ET21" s="18">
        <f>ВВ!ET20</f>
        <v>19000</v>
      </c>
      <c r="EU21" s="18">
        <f>ВВ!EU20</f>
        <v>19000</v>
      </c>
      <c r="EV21" s="18">
        <f>ВВ!EV20</f>
        <v>19000</v>
      </c>
      <c r="EW21" s="18">
        <f>ВВ!EW20</f>
        <v>19500</v>
      </c>
      <c r="EX21" s="18">
        <f>ВВ!EX20</f>
        <v>19500</v>
      </c>
      <c r="EY21" s="18">
        <f>ВВ!EY20</f>
        <v>19000</v>
      </c>
      <c r="EZ21" s="18">
        <f>ВВ!EZ20</f>
        <v>19000</v>
      </c>
      <c r="FA21" s="18">
        <f>ВВ!FA20</f>
        <v>19000</v>
      </c>
      <c r="FB21" s="18">
        <f>ВВ!FB20</f>
        <v>19000</v>
      </c>
      <c r="FC21" s="18">
        <f>ВВ!FC20</f>
        <v>19000</v>
      </c>
      <c r="FD21" s="18">
        <f>ВВ!FD20</f>
        <v>19500</v>
      </c>
      <c r="FE21" s="18">
        <f>ВВ!FE20</f>
        <v>19500</v>
      </c>
      <c r="FF21" s="18">
        <f>ВВ!FF20</f>
        <v>18000</v>
      </c>
      <c r="FG21" s="18">
        <f>ВВ!FG20</f>
        <v>18000</v>
      </c>
      <c r="FH21" s="18">
        <f>ВВ!FH20</f>
        <v>18000</v>
      </c>
      <c r="FI21" s="18">
        <f>ВВ!FI20</f>
        <v>18000</v>
      </c>
      <c r="FJ21" s="18">
        <f>ВВ!FJ20</f>
        <v>18000</v>
      </c>
      <c r="FK21" s="18">
        <f>ВВ!FK20</f>
        <v>18000</v>
      </c>
      <c r="FL21" s="18">
        <f>ВВ!FL20</f>
        <v>18000</v>
      </c>
      <c r="FM21" s="18">
        <f>ВВ!FM20</f>
        <v>17500</v>
      </c>
      <c r="FN21" s="18">
        <f>ВВ!FN20</f>
        <v>17500</v>
      </c>
      <c r="FO21" s="18">
        <f>ВВ!FO20</f>
        <v>17500</v>
      </c>
      <c r="FP21" s="18">
        <f>ВВ!FP20</f>
        <v>17500</v>
      </c>
      <c r="FQ21" s="18">
        <f>ВВ!FQ20</f>
        <v>17500</v>
      </c>
      <c r="FR21" s="18">
        <f>ВВ!FR20</f>
        <v>18000</v>
      </c>
      <c r="FS21" s="18">
        <f>ВВ!FS20</f>
        <v>18000</v>
      </c>
      <c r="FT21" s="18">
        <f>ВВ!FT20</f>
        <v>17500</v>
      </c>
      <c r="FU21" s="18">
        <f>ВВ!FU20</f>
        <v>17500</v>
      </c>
      <c r="FV21" s="18">
        <f>ВВ!FV20</f>
        <v>17500</v>
      </c>
      <c r="FW21" s="18">
        <f>ВВ!FW20</f>
        <v>17500</v>
      </c>
      <c r="FX21" s="18">
        <f>ВВ!FX20</f>
        <v>17500</v>
      </c>
      <c r="FY21" s="18">
        <f>ВВ!FY20</f>
        <v>18000</v>
      </c>
      <c r="FZ21" s="18">
        <f>ВВ!FZ20</f>
        <v>18000</v>
      </c>
      <c r="GA21" s="18">
        <f>ВВ!GA20</f>
        <v>17500</v>
      </c>
      <c r="GB21" s="18">
        <f>ВВ!GB20</f>
        <v>17500</v>
      </c>
      <c r="GC21" s="18">
        <f>ВВ!GC20</f>
        <v>17500</v>
      </c>
      <c r="GD21" s="18">
        <f>ВВ!GD20</f>
        <v>17500</v>
      </c>
      <c r="GE21" s="18">
        <f>ВВ!GE20</f>
        <v>17500</v>
      </c>
      <c r="GF21" s="18">
        <f>ВВ!GF20</f>
        <v>18000</v>
      </c>
      <c r="GG21" s="18">
        <f>ВВ!GG20</f>
        <v>18000</v>
      </c>
      <c r="GH21" s="18">
        <f>ВВ!GH20</f>
        <v>18000</v>
      </c>
      <c r="GI21" s="18">
        <f>ВВ!GI20</f>
        <v>18000</v>
      </c>
      <c r="GJ21" s="18">
        <f>ВВ!GJ20</f>
        <v>18000</v>
      </c>
      <c r="GK21" s="18">
        <f>ВВ!GK20</f>
        <v>18000</v>
      </c>
      <c r="GL21" s="18">
        <f>ВВ!GL20</f>
        <v>18000</v>
      </c>
      <c r="GM21" s="18">
        <f>ВВ!GM20</f>
        <v>18000</v>
      </c>
      <c r="GN21" s="18">
        <f>ВВ!GN20</f>
        <v>18000</v>
      </c>
      <c r="GO21" s="18">
        <f>ВВ!GO20</f>
        <v>18000</v>
      </c>
      <c r="GP21" s="18">
        <f>ВВ!GP20</f>
        <v>18000</v>
      </c>
      <c r="GQ21" s="18">
        <f>ВВ!GQ20</f>
        <v>18000</v>
      </c>
      <c r="GR21" s="18">
        <f>ВВ!GR20</f>
        <v>18000</v>
      </c>
    </row>
    <row r="22" spans="1:200" hidden="1" x14ac:dyDescent="0.2">
      <c r="A22" s="16" t="s">
        <v>19</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60"/>
      <c r="CH22" s="60"/>
      <c r="CI22" s="60"/>
      <c r="CJ22" s="60"/>
      <c r="CK22" s="60"/>
      <c r="CL22" s="18"/>
      <c r="CM22" s="18"/>
      <c r="CN22" s="18"/>
      <c r="CO22" s="30"/>
      <c r="CP22" s="30"/>
      <c r="CQ22" s="30"/>
      <c r="CR22" s="30"/>
      <c r="CS22" s="30"/>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row>
    <row r="23" spans="1:200" hidden="1" x14ac:dyDescent="0.2">
      <c r="A23" s="17" t="s">
        <v>10</v>
      </c>
      <c r="B23" s="18">
        <f>ВВ!B22</f>
        <v>63550</v>
      </c>
      <c r="C23" s="18">
        <f>ВВ!C22</f>
        <v>63550</v>
      </c>
      <c r="D23" s="18">
        <f>ВВ!D22</f>
        <v>63550</v>
      </c>
      <c r="E23" s="18">
        <f>ВВ!E22</f>
        <v>65050</v>
      </c>
      <c r="F23" s="18">
        <f>ВВ!F22</f>
        <v>66450</v>
      </c>
      <c r="G23" s="18">
        <f>ВВ!G22</f>
        <v>65750</v>
      </c>
      <c r="H23" s="18">
        <f>ВВ!H22</f>
        <v>63050</v>
      </c>
      <c r="I23" s="18">
        <f>ВВ!I22</f>
        <v>63050</v>
      </c>
      <c r="J23" s="18">
        <f>ВВ!J22</f>
        <v>63050</v>
      </c>
      <c r="K23" s="18">
        <f>ВВ!K22</f>
        <v>63050</v>
      </c>
      <c r="L23" s="18">
        <f>ВВ!L22</f>
        <v>63050</v>
      </c>
      <c r="M23" s="18">
        <f>ВВ!M22</f>
        <v>63050</v>
      </c>
      <c r="N23" s="18">
        <f>ВВ!N22</f>
        <v>63050</v>
      </c>
      <c r="O23" s="18">
        <f>ВВ!O22</f>
        <v>63050</v>
      </c>
      <c r="P23" s="18">
        <f>ВВ!P22</f>
        <v>63050</v>
      </c>
      <c r="Q23" s="18">
        <f>ВВ!Q22</f>
        <v>63050</v>
      </c>
      <c r="R23" s="18">
        <f>ВВ!R22</f>
        <v>56250</v>
      </c>
      <c r="S23" s="18">
        <f>ВВ!S22</f>
        <v>56250</v>
      </c>
      <c r="T23" s="18">
        <f>ВВ!T22</f>
        <v>56550</v>
      </c>
      <c r="U23" s="18">
        <f>ВВ!U22</f>
        <v>56550</v>
      </c>
      <c r="V23" s="18">
        <f>ВВ!V22</f>
        <v>55950</v>
      </c>
      <c r="W23" s="18">
        <f>ВВ!W22</f>
        <v>55950</v>
      </c>
      <c r="X23" s="18">
        <f>ВВ!X22</f>
        <v>55950</v>
      </c>
      <c r="Y23" s="18">
        <f>ВВ!Y22</f>
        <v>55950</v>
      </c>
      <c r="Z23" s="18">
        <f>ВВ!Z22</f>
        <v>55950</v>
      </c>
      <c r="AA23" s="18">
        <f>ВВ!AA22</f>
        <v>56250</v>
      </c>
      <c r="AB23" s="18">
        <f>ВВ!AB22</f>
        <v>56250</v>
      </c>
      <c r="AC23" s="18">
        <f>ВВ!AC22</f>
        <v>55950</v>
      </c>
      <c r="AD23" s="18">
        <f>ВВ!AD22</f>
        <v>55950</v>
      </c>
      <c r="AE23" s="18">
        <f>ВВ!AE22</f>
        <v>55950</v>
      </c>
      <c r="AF23" s="18">
        <f>ВВ!AF22</f>
        <v>55950</v>
      </c>
      <c r="AG23" s="18">
        <f>ВВ!AG22</f>
        <v>55950</v>
      </c>
      <c r="AH23" s="18">
        <f>ВВ!AH22</f>
        <v>55950</v>
      </c>
      <c r="AI23" s="18">
        <f>ВВ!AI22</f>
        <v>55950</v>
      </c>
      <c r="AJ23" s="18">
        <f>ВВ!AJ22</f>
        <v>55950</v>
      </c>
      <c r="AK23" s="18">
        <f>ВВ!AK22</f>
        <v>55950</v>
      </c>
      <c r="AL23" s="18">
        <f>ВВ!AL22</f>
        <v>55950</v>
      </c>
      <c r="AM23" s="18">
        <f>ВВ!AM22</f>
        <v>55950</v>
      </c>
      <c r="AN23" s="18">
        <f>ВВ!AN22</f>
        <v>55950</v>
      </c>
      <c r="AO23" s="18">
        <f>ВВ!AO22</f>
        <v>56250</v>
      </c>
      <c r="AP23" s="18">
        <f>ВВ!AP22</f>
        <v>56250</v>
      </c>
      <c r="AQ23" s="18">
        <f>ВВ!AQ22</f>
        <v>55950</v>
      </c>
      <c r="AR23" s="18">
        <f>ВВ!AR22</f>
        <v>55950</v>
      </c>
      <c r="AS23" s="18">
        <f>ВВ!AS22</f>
        <v>55950</v>
      </c>
      <c r="AT23" s="18">
        <f>ВВ!AT22</f>
        <v>55950</v>
      </c>
      <c r="AU23" s="18">
        <f>ВВ!AU22</f>
        <v>56850</v>
      </c>
      <c r="AV23" s="18">
        <f>ВВ!AV22</f>
        <v>56850</v>
      </c>
      <c r="AW23" s="18">
        <f>ВВ!AW22</f>
        <v>56850</v>
      </c>
      <c r="AX23" s="18">
        <f>ВВ!AX22</f>
        <v>56250</v>
      </c>
      <c r="AY23" s="18">
        <f>ВВ!AY22</f>
        <v>56250</v>
      </c>
      <c r="AZ23" s="18">
        <f>ВВ!AZ22</f>
        <v>56250</v>
      </c>
      <c r="BA23" s="18">
        <f>ВВ!BA22</f>
        <v>56250</v>
      </c>
      <c r="BB23" s="18">
        <f>ВВ!BB22</f>
        <v>56250</v>
      </c>
      <c r="BC23" s="18">
        <f>ВВ!BC22</f>
        <v>56550</v>
      </c>
      <c r="BD23" s="18">
        <f>ВВ!BD22</f>
        <v>56550</v>
      </c>
      <c r="BE23" s="18">
        <f>ВВ!BE22</f>
        <v>56550</v>
      </c>
      <c r="BF23" s="18">
        <f>ВВ!BF22</f>
        <v>55950</v>
      </c>
      <c r="BG23" s="18">
        <f>ВВ!BG22</f>
        <v>55950</v>
      </c>
      <c r="BH23" s="18">
        <f>ВВ!BH22</f>
        <v>55950</v>
      </c>
      <c r="BI23" s="18">
        <f>ВВ!BI22</f>
        <v>55950</v>
      </c>
      <c r="BJ23" s="18">
        <f>ВВ!BJ22</f>
        <v>55950</v>
      </c>
      <c r="BK23" s="18">
        <f>ВВ!BK22</f>
        <v>55950</v>
      </c>
      <c r="BL23" s="18">
        <f>ВВ!BL22</f>
        <v>55950</v>
      </c>
      <c r="BM23" s="18">
        <f>ВВ!BM22</f>
        <v>55950</v>
      </c>
      <c r="BN23" s="18">
        <f>ВВ!BN22</f>
        <v>55950</v>
      </c>
      <c r="BO23" s="18">
        <f>ВВ!BO22</f>
        <v>55950</v>
      </c>
      <c r="BP23" s="18">
        <f>ВВ!BP22</f>
        <v>55950</v>
      </c>
      <c r="BQ23" s="18">
        <f>ВВ!BQ22</f>
        <v>55950</v>
      </c>
      <c r="BR23" s="18">
        <f>ВВ!BR22</f>
        <v>55950</v>
      </c>
      <c r="BS23" s="18">
        <f>ВВ!BS22</f>
        <v>55950</v>
      </c>
      <c r="BT23" s="18">
        <f>ВВ!BT22</f>
        <v>55950</v>
      </c>
      <c r="BU23" s="18">
        <f>ВВ!BU22</f>
        <v>55950</v>
      </c>
      <c r="BV23" s="18">
        <f>ВВ!BV22</f>
        <v>55950</v>
      </c>
      <c r="BW23" s="18">
        <f>ВВ!BW22</f>
        <v>55950</v>
      </c>
      <c r="BX23" s="18">
        <f>ВВ!BX22</f>
        <v>55950</v>
      </c>
      <c r="BY23" s="18">
        <f>ВВ!BY22</f>
        <v>55950</v>
      </c>
      <c r="BZ23" s="18">
        <f>ВВ!BZ22</f>
        <v>55950</v>
      </c>
      <c r="CA23" s="18">
        <f>ВВ!CA22</f>
        <v>56250</v>
      </c>
      <c r="CB23" s="18">
        <f>ВВ!CB22</f>
        <v>56250</v>
      </c>
      <c r="CC23" s="18">
        <f>ВВ!CC22</f>
        <v>56250</v>
      </c>
      <c r="CD23" s="18">
        <f>ВВ!CD22</f>
        <v>56250</v>
      </c>
      <c r="CE23" s="18">
        <f>ВВ!CE22</f>
        <v>90950</v>
      </c>
      <c r="CF23" s="18">
        <f>ВВ!CF22</f>
        <v>90950</v>
      </c>
      <c r="CG23" s="60">
        <f>ВВ!CG22</f>
        <v>90950</v>
      </c>
      <c r="CH23" s="60">
        <f>ВВ!CH22</f>
        <v>90950</v>
      </c>
      <c r="CI23" s="60">
        <f>ВВ!CI22</f>
        <v>90950</v>
      </c>
      <c r="CJ23" s="60">
        <f>ВВ!CJ22</f>
        <v>90950</v>
      </c>
      <c r="CK23" s="60">
        <f>ВВ!CK22</f>
        <v>90950</v>
      </c>
      <c r="CL23" s="18">
        <f>ВВ!CL22</f>
        <v>87950</v>
      </c>
      <c r="CM23" s="18">
        <f>ВВ!CM22</f>
        <v>87950</v>
      </c>
      <c r="CN23" s="18">
        <f>ВВ!CN22</f>
        <v>88350</v>
      </c>
      <c r="CO23" s="30">
        <f>ВВ!CO22</f>
        <v>62350</v>
      </c>
      <c r="CP23" s="30">
        <f>ВВ!CP22</f>
        <v>62350</v>
      </c>
      <c r="CQ23" s="30">
        <f>ВВ!CQ22</f>
        <v>62350</v>
      </c>
      <c r="CR23" s="30">
        <f>ВВ!CR22</f>
        <v>62350</v>
      </c>
      <c r="CS23" s="30">
        <f>ВВ!CS22</f>
        <v>62350</v>
      </c>
      <c r="CT23" s="18">
        <f>ВВ!CT22</f>
        <v>62350</v>
      </c>
      <c r="CU23" s="18">
        <f>ВВ!CU22</f>
        <v>59350</v>
      </c>
      <c r="CV23" s="18">
        <f>ВВ!CV22</f>
        <v>59350</v>
      </c>
      <c r="CW23" s="18">
        <f>ВВ!CW22</f>
        <v>59350</v>
      </c>
      <c r="CX23" s="18">
        <f>ВВ!CX22</f>
        <v>59350</v>
      </c>
      <c r="CY23" s="18">
        <f>ВВ!CY22</f>
        <v>59350</v>
      </c>
      <c r="CZ23" s="18">
        <f>ВВ!CZ22</f>
        <v>59350</v>
      </c>
      <c r="DA23" s="18">
        <f>ВВ!DA22</f>
        <v>59350</v>
      </c>
      <c r="DB23" s="18">
        <f>ВВ!DB22</f>
        <v>59350</v>
      </c>
      <c r="DC23" s="18">
        <f>ВВ!DC22</f>
        <v>62350</v>
      </c>
      <c r="DD23" s="18">
        <f>ВВ!DD22</f>
        <v>62350</v>
      </c>
      <c r="DE23" s="18">
        <f>ВВ!DE22</f>
        <v>62350</v>
      </c>
      <c r="DF23" s="18">
        <f>ВВ!DF22</f>
        <v>62350</v>
      </c>
      <c r="DG23" s="18">
        <f>ВВ!DG22</f>
        <v>62350</v>
      </c>
      <c r="DH23" s="18">
        <f>ВВ!DH22</f>
        <v>62350</v>
      </c>
      <c r="DI23" s="18">
        <f>ВВ!DI22</f>
        <v>62350</v>
      </c>
      <c r="DJ23" s="18">
        <f>ВВ!DJ22</f>
        <v>62350</v>
      </c>
      <c r="DK23" s="18">
        <f>ВВ!DK22</f>
        <v>62350</v>
      </c>
      <c r="DL23" s="18">
        <f>ВВ!DL22</f>
        <v>62350</v>
      </c>
      <c r="DM23" s="18">
        <f>ВВ!DM22</f>
        <v>62350</v>
      </c>
      <c r="DN23" s="18">
        <f>ВВ!DN22</f>
        <v>62350</v>
      </c>
      <c r="DO23" s="18">
        <f>ВВ!DO22</f>
        <v>62350</v>
      </c>
      <c r="DP23" s="18">
        <f>ВВ!DP22</f>
        <v>62350</v>
      </c>
      <c r="DQ23" s="18">
        <f>ВВ!DQ22</f>
        <v>58850</v>
      </c>
      <c r="DR23" s="18">
        <f>ВВ!DR22</f>
        <v>58850</v>
      </c>
      <c r="DS23" s="18">
        <f>ВВ!DS22</f>
        <v>58850</v>
      </c>
      <c r="DT23" s="18">
        <f>ВВ!DT22</f>
        <v>58850</v>
      </c>
      <c r="DU23" s="18">
        <f>ВВ!DU22</f>
        <v>59350</v>
      </c>
      <c r="DV23" s="18">
        <f>ВВ!DV22</f>
        <v>59350</v>
      </c>
      <c r="DW23" s="18">
        <f>ВВ!DW22</f>
        <v>58850</v>
      </c>
      <c r="DX23" s="18">
        <f>ВВ!DX22</f>
        <v>58850</v>
      </c>
      <c r="DY23" s="18">
        <f>ВВ!DY22</f>
        <v>58850</v>
      </c>
      <c r="DZ23" s="18">
        <f>ВВ!DZ22</f>
        <v>58850</v>
      </c>
      <c r="EA23" s="18">
        <f>ВВ!EA22</f>
        <v>58850</v>
      </c>
      <c r="EB23" s="18">
        <f>ВВ!EB22</f>
        <v>59350</v>
      </c>
      <c r="EC23" s="18">
        <f>ВВ!EC22</f>
        <v>59350</v>
      </c>
      <c r="ED23" s="18">
        <f>ВВ!ED22</f>
        <v>58850</v>
      </c>
      <c r="EE23" s="18">
        <f>ВВ!EE22</f>
        <v>58850</v>
      </c>
      <c r="EF23" s="18">
        <f>ВВ!EF22</f>
        <v>58850</v>
      </c>
      <c r="EG23" s="18">
        <f>ВВ!EG22</f>
        <v>58850</v>
      </c>
      <c r="EH23" s="18">
        <f>ВВ!EH22</f>
        <v>58850</v>
      </c>
      <c r="EI23" s="18">
        <f>ВВ!EI22</f>
        <v>59350</v>
      </c>
      <c r="EJ23" s="18">
        <f>ВВ!EJ22</f>
        <v>59350</v>
      </c>
      <c r="EK23" s="18">
        <f>ВВ!EK22</f>
        <v>58850</v>
      </c>
      <c r="EL23" s="18">
        <f>ВВ!EL22</f>
        <v>58850</v>
      </c>
      <c r="EM23" s="18">
        <f>ВВ!EM22</f>
        <v>58850</v>
      </c>
      <c r="EN23" s="18">
        <f>ВВ!EN22</f>
        <v>58850</v>
      </c>
      <c r="EO23" s="18">
        <f>ВВ!EO22</f>
        <v>58850</v>
      </c>
      <c r="EP23" s="18">
        <f>ВВ!EP22</f>
        <v>59350</v>
      </c>
      <c r="EQ23" s="18">
        <f>ВВ!EQ22</f>
        <v>59350</v>
      </c>
      <c r="ER23" s="18">
        <f>ВВ!ER22</f>
        <v>58850</v>
      </c>
      <c r="ES23" s="18">
        <f>ВВ!ES22</f>
        <v>58850</v>
      </c>
      <c r="ET23" s="18">
        <f>ВВ!ET22</f>
        <v>58850</v>
      </c>
      <c r="EU23" s="18">
        <f>ВВ!EU22</f>
        <v>58850</v>
      </c>
      <c r="EV23" s="18">
        <f>ВВ!EV22</f>
        <v>58850</v>
      </c>
      <c r="EW23" s="18">
        <f>ВВ!EW22</f>
        <v>59350</v>
      </c>
      <c r="EX23" s="18">
        <f>ВВ!EX22</f>
        <v>59350</v>
      </c>
      <c r="EY23" s="18">
        <f>ВВ!EY22</f>
        <v>58850</v>
      </c>
      <c r="EZ23" s="18">
        <f>ВВ!EZ22</f>
        <v>58850</v>
      </c>
      <c r="FA23" s="18">
        <f>ВВ!FA22</f>
        <v>58850</v>
      </c>
      <c r="FB23" s="18">
        <f>ВВ!FB22</f>
        <v>58850</v>
      </c>
      <c r="FC23" s="18">
        <f>ВВ!FC22</f>
        <v>58850</v>
      </c>
      <c r="FD23" s="18">
        <f>ВВ!FD22</f>
        <v>59350</v>
      </c>
      <c r="FE23" s="18">
        <f>ВВ!FE22</f>
        <v>59350</v>
      </c>
      <c r="FF23" s="18">
        <f>ВВ!FF22</f>
        <v>57850</v>
      </c>
      <c r="FG23" s="18">
        <f>ВВ!FG22</f>
        <v>57850</v>
      </c>
      <c r="FH23" s="18">
        <f>ВВ!FH22</f>
        <v>57850</v>
      </c>
      <c r="FI23" s="18">
        <f>ВВ!FI22</f>
        <v>57850</v>
      </c>
      <c r="FJ23" s="18">
        <f>ВВ!FJ22</f>
        <v>57850</v>
      </c>
      <c r="FK23" s="18">
        <f>ВВ!FK22</f>
        <v>57850</v>
      </c>
      <c r="FL23" s="18">
        <f>ВВ!FL22</f>
        <v>57850</v>
      </c>
      <c r="FM23" s="18">
        <f>ВВ!FM22</f>
        <v>57350</v>
      </c>
      <c r="FN23" s="18">
        <f>ВВ!FN22</f>
        <v>57350</v>
      </c>
      <c r="FO23" s="18">
        <f>ВВ!FO22</f>
        <v>57350</v>
      </c>
      <c r="FP23" s="18">
        <f>ВВ!FP22</f>
        <v>57350</v>
      </c>
      <c r="FQ23" s="18">
        <f>ВВ!FQ22</f>
        <v>57350</v>
      </c>
      <c r="FR23" s="18">
        <f>ВВ!FR22</f>
        <v>57850</v>
      </c>
      <c r="FS23" s="18">
        <f>ВВ!FS22</f>
        <v>57850</v>
      </c>
      <c r="FT23" s="18">
        <f>ВВ!FT22</f>
        <v>57350</v>
      </c>
      <c r="FU23" s="18">
        <f>ВВ!FU22</f>
        <v>57350</v>
      </c>
      <c r="FV23" s="18">
        <f>ВВ!FV22</f>
        <v>57350</v>
      </c>
      <c r="FW23" s="18">
        <f>ВВ!FW22</f>
        <v>57350</v>
      </c>
      <c r="FX23" s="18">
        <f>ВВ!FX22</f>
        <v>57350</v>
      </c>
      <c r="FY23" s="18">
        <f>ВВ!FY22</f>
        <v>57850</v>
      </c>
      <c r="FZ23" s="18">
        <f>ВВ!FZ22</f>
        <v>57850</v>
      </c>
      <c r="GA23" s="18">
        <f>ВВ!GA22</f>
        <v>57350</v>
      </c>
      <c r="GB23" s="18">
        <f>ВВ!GB22</f>
        <v>57350</v>
      </c>
      <c r="GC23" s="18">
        <f>ВВ!GC22</f>
        <v>57350</v>
      </c>
      <c r="GD23" s="18">
        <f>ВВ!GD22</f>
        <v>57350</v>
      </c>
      <c r="GE23" s="18">
        <f>ВВ!GE22</f>
        <v>57350</v>
      </c>
      <c r="GF23" s="18">
        <f>ВВ!GF22</f>
        <v>57850</v>
      </c>
      <c r="GG23" s="18">
        <f>ВВ!GG22</f>
        <v>57850</v>
      </c>
      <c r="GH23" s="18">
        <f>ВВ!GH22</f>
        <v>57850</v>
      </c>
      <c r="GI23" s="18">
        <f>ВВ!GI22</f>
        <v>57850</v>
      </c>
      <c r="GJ23" s="18">
        <f>ВВ!GJ22</f>
        <v>57850</v>
      </c>
      <c r="GK23" s="18">
        <f>ВВ!GK22</f>
        <v>57850</v>
      </c>
      <c r="GL23" s="18">
        <f>ВВ!GL22</f>
        <v>57850</v>
      </c>
      <c r="GM23" s="18">
        <f>ВВ!GM22</f>
        <v>57850</v>
      </c>
      <c r="GN23" s="18">
        <f>ВВ!GN22</f>
        <v>57850</v>
      </c>
      <c r="GO23" s="18">
        <f>ВВ!GO22</f>
        <v>57850</v>
      </c>
      <c r="GP23" s="18">
        <f>ВВ!GP22</f>
        <v>57850</v>
      </c>
      <c r="GQ23" s="18">
        <f>ВВ!GQ22</f>
        <v>57850</v>
      </c>
      <c r="GR23" s="18">
        <f>ВВ!GR22</f>
        <v>57850</v>
      </c>
    </row>
    <row r="24" spans="1:200" hidden="1" x14ac:dyDescent="0.2">
      <c r="A24" s="16" t="s">
        <v>11</v>
      </c>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60"/>
      <c r="CH24" s="60"/>
      <c r="CI24" s="60"/>
      <c r="CJ24" s="60"/>
      <c r="CK24" s="60"/>
      <c r="CL24" s="18"/>
      <c r="CM24" s="18"/>
      <c r="CN24" s="18"/>
      <c r="CO24" s="30"/>
      <c r="CP24" s="30"/>
      <c r="CQ24" s="30"/>
      <c r="CR24" s="30"/>
      <c r="CS24" s="30"/>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row>
    <row r="25" spans="1:200" hidden="1" x14ac:dyDescent="0.2">
      <c r="A25" s="17" t="s">
        <v>12</v>
      </c>
      <c r="B25" s="18">
        <f>ВВ!B24</f>
        <v>0</v>
      </c>
      <c r="C25" s="18">
        <f>ВВ!C24</f>
        <v>0</v>
      </c>
      <c r="D25" s="18">
        <f>ВВ!D24</f>
        <v>0</v>
      </c>
      <c r="E25" s="18">
        <f>ВВ!E24</f>
        <v>0</v>
      </c>
      <c r="F25" s="18">
        <f>ВВ!F24</f>
        <v>0</v>
      </c>
      <c r="G25" s="18">
        <f>ВВ!G24</f>
        <v>0</v>
      </c>
      <c r="H25" s="18">
        <f>ВВ!H24</f>
        <v>0</v>
      </c>
      <c r="I25" s="18">
        <f>ВВ!I24</f>
        <v>0</v>
      </c>
      <c r="J25" s="18">
        <f>ВВ!J24</f>
        <v>0</v>
      </c>
      <c r="K25" s="18">
        <f>ВВ!K24</f>
        <v>0</v>
      </c>
      <c r="L25" s="18">
        <f>ВВ!L24</f>
        <v>0</v>
      </c>
      <c r="M25" s="18">
        <f>ВВ!M24</f>
        <v>0</v>
      </c>
      <c r="N25" s="18">
        <f>ВВ!N24</f>
        <v>0</v>
      </c>
      <c r="O25" s="18">
        <f>ВВ!O24</f>
        <v>0</v>
      </c>
      <c r="P25" s="18">
        <f>ВВ!P24</f>
        <v>0</v>
      </c>
      <c r="Q25" s="18">
        <f>ВВ!Q24</f>
        <v>0</v>
      </c>
      <c r="R25" s="18">
        <f>ВВ!R24</f>
        <v>0</v>
      </c>
      <c r="S25" s="18">
        <f>ВВ!S24</f>
        <v>0</v>
      </c>
      <c r="T25" s="18">
        <f>ВВ!T24</f>
        <v>0</v>
      </c>
      <c r="U25" s="18">
        <f>ВВ!U24</f>
        <v>0</v>
      </c>
      <c r="V25" s="18">
        <f>ВВ!V24</f>
        <v>0</v>
      </c>
      <c r="W25" s="18">
        <f>ВВ!W24</f>
        <v>0</v>
      </c>
      <c r="X25" s="18">
        <f>ВВ!X24</f>
        <v>0</v>
      </c>
      <c r="Y25" s="18">
        <f>ВВ!Y24</f>
        <v>0</v>
      </c>
      <c r="Z25" s="18">
        <f>ВВ!Z24</f>
        <v>0</v>
      </c>
      <c r="AA25" s="18">
        <f>ВВ!AA24</f>
        <v>0</v>
      </c>
      <c r="AB25" s="18">
        <f>ВВ!AB24</f>
        <v>0</v>
      </c>
      <c r="AC25" s="18">
        <f>ВВ!AC24</f>
        <v>0</v>
      </c>
      <c r="AD25" s="18">
        <f>ВВ!AD24</f>
        <v>0</v>
      </c>
      <c r="AE25" s="18">
        <f>ВВ!AE24</f>
        <v>0</v>
      </c>
      <c r="AF25" s="18">
        <f>ВВ!AF24</f>
        <v>0</v>
      </c>
      <c r="AG25" s="18">
        <f>ВВ!AG24</f>
        <v>0</v>
      </c>
      <c r="AH25" s="18">
        <f>ВВ!AH24</f>
        <v>0</v>
      </c>
      <c r="AI25" s="18">
        <f>ВВ!AI24</f>
        <v>0</v>
      </c>
      <c r="AJ25" s="18">
        <f>ВВ!AJ24</f>
        <v>0</v>
      </c>
      <c r="AK25" s="18">
        <f>ВВ!AK24</f>
        <v>0</v>
      </c>
      <c r="AL25" s="18">
        <f>ВВ!AL24</f>
        <v>0</v>
      </c>
      <c r="AM25" s="18">
        <f>ВВ!AM24</f>
        <v>0</v>
      </c>
      <c r="AN25" s="18">
        <f>ВВ!AN24</f>
        <v>0</v>
      </c>
      <c r="AO25" s="18">
        <f>ВВ!AO24</f>
        <v>0</v>
      </c>
      <c r="AP25" s="18">
        <f>ВВ!AP24</f>
        <v>0</v>
      </c>
      <c r="AQ25" s="18">
        <f>ВВ!AQ24</f>
        <v>0</v>
      </c>
      <c r="AR25" s="18">
        <f>ВВ!AR24</f>
        <v>0</v>
      </c>
      <c r="AS25" s="18">
        <f>ВВ!AS24</f>
        <v>0</v>
      </c>
      <c r="AT25" s="18">
        <f>ВВ!AT24</f>
        <v>0</v>
      </c>
      <c r="AU25" s="18">
        <f>ВВ!AU24</f>
        <v>0</v>
      </c>
      <c r="AV25" s="18">
        <f>ВВ!AV24</f>
        <v>0</v>
      </c>
      <c r="AW25" s="18">
        <f>ВВ!AW24</f>
        <v>0</v>
      </c>
      <c r="AX25" s="18">
        <f>ВВ!AX24</f>
        <v>0</v>
      </c>
      <c r="AY25" s="18">
        <f>ВВ!AY24</f>
        <v>0</v>
      </c>
      <c r="AZ25" s="18">
        <f>ВВ!AZ24</f>
        <v>0</v>
      </c>
      <c r="BA25" s="18">
        <f>ВВ!BA24</f>
        <v>0</v>
      </c>
      <c r="BB25" s="18">
        <f>ВВ!BB24</f>
        <v>0</v>
      </c>
      <c r="BC25" s="18">
        <f>ВВ!BC24</f>
        <v>0</v>
      </c>
      <c r="BD25" s="18">
        <f>ВВ!BD24</f>
        <v>0</v>
      </c>
      <c r="BE25" s="18">
        <f>ВВ!BE24</f>
        <v>0</v>
      </c>
      <c r="BF25" s="18">
        <f>ВВ!BF24</f>
        <v>0</v>
      </c>
      <c r="BG25" s="18">
        <f>ВВ!BG24</f>
        <v>0</v>
      </c>
      <c r="BH25" s="18">
        <f>ВВ!BH24</f>
        <v>0</v>
      </c>
      <c r="BI25" s="18">
        <f>ВВ!BI24</f>
        <v>0</v>
      </c>
      <c r="BJ25" s="18">
        <f>ВВ!BJ24</f>
        <v>0</v>
      </c>
      <c r="BK25" s="18">
        <f>ВВ!BK24</f>
        <v>0</v>
      </c>
      <c r="BL25" s="18">
        <f>ВВ!BL24</f>
        <v>0</v>
      </c>
      <c r="BM25" s="18">
        <f>ВВ!BM24</f>
        <v>0</v>
      </c>
      <c r="BN25" s="18">
        <f>ВВ!BN24</f>
        <v>0</v>
      </c>
      <c r="BO25" s="18">
        <f>ВВ!BO24</f>
        <v>0</v>
      </c>
      <c r="BP25" s="18">
        <f>ВВ!BP24</f>
        <v>0</v>
      </c>
      <c r="BQ25" s="18">
        <f>ВВ!BQ24</f>
        <v>0</v>
      </c>
      <c r="BR25" s="18">
        <f>ВВ!BR24</f>
        <v>0</v>
      </c>
      <c r="BS25" s="18">
        <f>ВВ!BS24</f>
        <v>0</v>
      </c>
      <c r="BT25" s="18">
        <f>ВВ!BT24</f>
        <v>0</v>
      </c>
      <c r="BU25" s="18">
        <f>ВВ!BU24</f>
        <v>0</v>
      </c>
      <c r="BV25" s="18">
        <f>ВВ!BV24</f>
        <v>0</v>
      </c>
      <c r="BW25" s="18">
        <f>ВВ!BW24</f>
        <v>0</v>
      </c>
      <c r="BX25" s="18">
        <f>ВВ!BX24</f>
        <v>0</v>
      </c>
      <c r="BY25" s="18">
        <f>ВВ!BY24</f>
        <v>0</v>
      </c>
      <c r="BZ25" s="18">
        <f>ВВ!BZ24</f>
        <v>0</v>
      </c>
      <c r="CA25" s="18">
        <f>ВВ!CA24</f>
        <v>0</v>
      </c>
      <c r="CB25" s="18">
        <f>ВВ!CB24</f>
        <v>0</v>
      </c>
      <c r="CC25" s="18">
        <f>ВВ!CC24</f>
        <v>0</v>
      </c>
      <c r="CD25" s="18">
        <f>ВВ!CD24</f>
        <v>0</v>
      </c>
      <c r="CE25" s="18">
        <f>ВВ!CE24</f>
        <v>0</v>
      </c>
      <c r="CF25" s="18">
        <f>ВВ!CF24</f>
        <v>0</v>
      </c>
      <c r="CG25" s="60">
        <f>ВВ!CG24</f>
        <v>0</v>
      </c>
      <c r="CH25" s="60">
        <f>ВВ!CH24</f>
        <v>0</v>
      </c>
      <c r="CI25" s="60">
        <f>ВВ!CI24</f>
        <v>0</v>
      </c>
      <c r="CJ25" s="60">
        <f>ВВ!CJ24</f>
        <v>0</v>
      </c>
      <c r="CK25" s="60">
        <f>ВВ!CK24</f>
        <v>0</v>
      </c>
      <c r="CL25" s="18">
        <f>ВВ!CL24</f>
        <v>0</v>
      </c>
      <c r="CM25" s="18">
        <f>ВВ!CM24</f>
        <v>0</v>
      </c>
      <c r="CN25" s="18">
        <f>ВВ!CN24</f>
        <v>0</v>
      </c>
      <c r="CO25" s="30">
        <f>ВВ!CO24</f>
        <v>0</v>
      </c>
      <c r="CP25" s="30">
        <f>ВВ!CP24</f>
        <v>0</v>
      </c>
      <c r="CQ25" s="30">
        <f>ВВ!CQ24</f>
        <v>0</v>
      </c>
      <c r="CR25" s="30">
        <f>ВВ!CR24</f>
        <v>0</v>
      </c>
      <c r="CS25" s="30">
        <f>ВВ!CS24</f>
        <v>0</v>
      </c>
      <c r="CT25" s="18">
        <f>ВВ!CT24</f>
        <v>0</v>
      </c>
      <c r="CU25" s="18">
        <f>ВВ!CU24</f>
        <v>0</v>
      </c>
      <c r="CV25" s="18">
        <f>ВВ!CV24</f>
        <v>0</v>
      </c>
      <c r="CW25" s="18">
        <f>ВВ!CW24</f>
        <v>0</v>
      </c>
      <c r="CX25" s="18">
        <f>ВВ!CX24</f>
        <v>0</v>
      </c>
      <c r="CY25" s="18">
        <f>ВВ!CY24</f>
        <v>0</v>
      </c>
      <c r="CZ25" s="18">
        <f>ВВ!CZ24</f>
        <v>0</v>
      </c>
      <c r="DA25" s="18">
        <f>ВВ!DA24</f>
        <v>0</v>
      </c>
      <c r="DB25" s="18">
        <f>ВВ!DB24</f>
        <v>0</v>
      </c>
      <c r="DC25" s="18">
        <f>ВВ!DC24</f>
        <v>0</v>
      </c>
      <c r="DD25" s="18">
        <f>ВВ!DD24</f>
        <v>0</v>
      </c>
      <c r="DE25" s="18">
        <f>ВВ!DE24</f>
        <v>0</v>
      </c>
      <c r="DF25" s="18">
        <f>ВВ!DF24</f>
        <v>0</v>
      </c>
      <c r="DG25" s="18">
        <f>ВВ!DG24</f>
        <v>0</v>
      </c>
      <c r="DH25" s="18">
        <f>ВВ!DH24</f>
        <v>0</v>
      </c>
      <c r="DI25" s="18">
        <f>ВВ!DI24</f>
        <v>0</v>
      </c>
      <c r="DJ25" s="18">
        <f>ВВ!DJ24</f>
        <v>0</v>
      </c>
      <c r="DK25" s="18">
        <f>ВВ!DK24</f>
        <v>0</v>
      </c>
      <c r="DL25" s="18">
        <f>ВВ!DL24</f>
        <v>0</v>
      </c>
      <c r="DM25" s="18">
        <f>ВВ!DM24</f>
        <v>0</v>
      </c>
      <c r="DN25" s="18">
        <f>ВВ!DN24</f>
        <v>0</v>
      </c>
      <c r="DO25" s="18">
        <f>ВВ!DO24</f>
        <v>0</v>
      </c>
      <c r="DP25" s="18">
        <f>ВВ!DP24</f>
        <v>0</v>
      </c>
      <c r="DQ25" s="18">
        <f>ВВ!DQ24</f>
        <v>0</v>
      </c>
      <c r="DR25" s="18">
        <f>ВВ!DR24</f>
        <v>0</v>
      </c>
      <c r="DS25" s="18">
        <f>ВВ!DS24</f>
        <v>0</v>
      </c>
      <c r="DT25" s="18">
        <f>ВВ!DT24</f>
        <v>0</v>
      </c>
      <c r="DU25" s="18">
        <f>ВВ!DU24</f>
        <v>0</v>
      </c>
      <c r="DV25" s="18">
        <f>ВВ!DV24</f>
        <v>0</v>
      </c>
      <c r="DW25" s="18">
        <f>ВВ!DW24</f>
        <v>0</v>
      </c>
      <c r="DX25" s="18">
        <f>ВВ!DX24</f>
        <v>0</v>
      </c>
      <c r="DY25" s="18">
        <f>ВВ!DY24</f>
        <v>0</v>
      </c>
      <c r="DZ25" s="18">
        <f>ВВ!DZ24</f>
        <v>0</v>
      </c>
      <c r="EA25" s="18">
        <f>ВВ!EA24</f>
        <v>0</v>
      </c>
      <c r="EB25" s="18">
        <f>ВВ!EB24</f>
        <v>0</v>
      </c>
      <c r="EC25" s="18">
        <f>ВВ!EC24</f>
        <v>0</v>
      </c>
      <c r="ED25" s="18">
        <f>ВВ!ED24</f>
        <v>0</v>
      </c>
      <c r="EE25" s="18">
        <f>ВВ!EE24</f>
        <v>0</v>
      </c>
      <c r="EF25" s="18">
        <f>ВВ!EF24</f>
        <v>0</v>
      </c>
      <c r="EG25" s="18">
        <f>ВВ!EG24</f>
        <v>0</v>
      </c>
      <c r="EH25" s="18">
        <f>ВВ!EH24</f>
        <v>0</v>
      </c>
      <c r="EI25" s="18">
        <f>ВВ!EI24</f>
        <v>0</v>
      </c>
      <c r="EJ25" s="18">
        <f>ВВ!EJ24</f>
        <v>0</v>
      </c>
      <c r="EK25" s="18">
        <f>ВВ!EK24</f>
        <v>0</v>
      </c>
      <c r="EL25" s="18">
        <f>ВВ!EL24</f>
        <v>0</v>
      </c>
      <c r="EM25" s="18">
        <f>ВВ!EM24</f>
        <v>0</v>
      </c>
      <c r="EN25" s="18">
        <f>ВВ!EN24</f>
        <v>0</v>
      </c>
      <c r="EO25" s="18">
        <f>ВВ!EO24</f>
        <v>0</v>
      </c>
      <c r="EP25" s="18">
        <f>ВВ!EP24</f>
        <v>0</v>
      </c>
      <c r="EQ25" s="18">
        <f>ВВ!EQ24</f>
        <v>0</v>
      </c>
      <c r="ER25" s="18">
        <f>ВВ!ER24</f>
        <v>0</v>
      </c>
      <c r="ES25" s="18">
        <f>ВВ!ES24</f>
        <v>0</v>
      </c>
      <c r="ET25" s="18">
        <f>ВВ!ET24</f>
        <v>0</v>
      </c>
      <c r="EU25" s="18">
        <f>ВВ!EU24</f>
        <v>0</v>
      </c>
      <c r="EV25" s="18">
        <f>ВВ!EV24</f>
        <v>0</v>
      </c>
      <c r="EW25" s="18">
        <f>ВВ!EW24</f>
        <v>0</v>
      </c>
      <c r="EX25" s="18">
        <f>ВВ!EX24</f>
        <v>0</v>
      </c>
      <c r="EY25" s="18">
        <f>ВВ!EY24</f>
        <v>0</v>
      </c>
      <c r="EZ25" s="18">
        <f>ВВ!EZ24</f>
        <v>0</v>
      </c>
      <c r="FA25" s="18">
        <f>ВВ!FA24</f>
        <v>0</v>
      </c>
      <c r="FB25" s="18">
        <f>ВВ!FB24</f>
        <v>0</v>
      </c>
      <c r="FC25" s="18">
        <f>ВВ!FC24</f>
        <v>0</v>
      </c>
      <c r="FD25" s="18">
        <f>ВВ!FD24</f>
        <v>0</v>
      </c>
      <c r="FE25" s="18">
        <f>ВВ!FE24</f>
        <v>0</v>
      </c>
      <c r="FF25" s="18">
        <f>ВВ!FF24</f>
        <v>0</v>
      </c>
      <c r="FG25" s="18">
        <f>ВВ!FG24</f>
        <v>0</v>
      </c>
      <c r="FH25" s="18">
        <f>ВВ!FH24</f>
        <v>0</v>
      </c>
      <c r="FI25" s="18">
        <f>ВВ!FI24</f>
        <v>0</v>
      </c>
      <c r="FJ25" s="18">
        <f>ВВ!FJ24</f>
        <v>0</v>
      </c>
      <c r="FK25" s="18">
        <f>ВВ!FK24</f>
        <v>0</v>
      </c>
      <c r="FL25" s="18">
        <f>ВВ!FL24</f>
        <v>0</v>
      </c>
      <c r="FM25" s="18">
        <f>ВВ!FM24</f>
        <v>0</v>
      </c>
      <c r="FN25" s="18">
        <f>ВВ!FN24</f>
        <v>0</v>
      </c>
      <c r="FO25" s="18">
        <f>ВВ!FO24</f>
        <v>0</v>
      </c>
      <c r="FP25" s="18">
        <f>ВВ!FP24</f>
        <v>0</v>
      </c>
      <c r="FQ25" s="18">
        <f>ВВ!FQ24</f>
        <v>0</v>
      </c>
      <c r="FR25" s="18">
        <f>ВВ!FR24</f>
        <v>0</v>
      </c>
      <c r="FS25" s="18">
        <f>ВВ!FS24</f>
        <v>0</v>
      </c>
      <c r="FT25" s="18">
        <f>ВВ!FT24</f>
        <v>0</v>
      </c>
      <c r="FU25" s="18">
        <f>ВВ!FU24</f>
        <v>0</v>
      </c>
      <c r="FV25" s="18">
        <f>ВВ!FV24</f>
        <v>0</v>
      </c>
      <c r="FW25" s="18">
        <f>ВВ!FW24</f>
        <v>0</v>
      </c>
      <c r="FX25" s="18">
        <f>ВВ!FX24</f>
        <v>0</v>
      </c>
      <c r="FY25" s="18">
        <f>ВВ!FY24</f>
        <v>0</v>
      </c>
      <c r="FZ25" s="18">
        <f>ВВ!FZ24</f>
        <v>0</v>
      </c>
      <c r="GA25" s="18">
        <f>ВВ!GA24</f>
        <v>0</v>
      </c>
      <c r="GB25" s="18">
        <f>ВВ!GB24</f>
        <v>0</v>
      </c>
      <c r="GC25" s="18">
        <f>ВВ!GC24</f>
        <v>0</v>
      </c>
      <c r="GD25" s="18">
        <f>ВВ!GD24</f>
        <v>0</v>
      </c>
      <c r="GE25" s="18">
        <f>ВВ!GE24</f>
        <v>0</v>
      </c>
      <c r="GF25" s="18">
        <f>ВВ!GF24</f>
        <v>0</v>
      </c>
      <c r="GG25" s="18">
        <f>ВВ!GG24</f>
        <v>0</v>
      </c>
      <c r="GH25" s="18">
        <f>ВВ!GH24</f>
        <v>0</v>
      </c>
      <c r="GI25" s="18">
        <f>ВВ!GI24</f>
        <v>0</v>
      </c>
      <c r="GJ25" s="18">
        <f>ВВ!GJ24</f>
        <v>0</v>
      </c>
      <c r="GK25" s="18">
        <f>ВВ!GK24</f>
        <v>0</v>
      </c>
      <c r="GL25" s="18">
        <f>ВВ!GL24</f>
        <v>0</v>
      </c>
      <c r="GM25" s="18">
        <f>ВВ!GM24</f>
        <v>0</v>
      </c>
      <c r="GN25" s="18">
        <f>ВВ!GN24</f>
        <v>0</v>
      </c>
      <c r="GO25" s="18">
        <f>ВВ!GO24</f>
        <v>0</v>
      </c>
      <c r="GP25" s="18">
        <f>ВВ!GP24</f>
        <v>0</v>
      </c>
      <c r="GQ25" s="18">
        <f>ВВ!GQ24</f>
        <v>0</v>
      </c>
      <c r="GR25" s="18">
        <f>ВВ!GR24</f>
        <v>0</v>
      </c>
    </row>
    <row r="26" spans="1:200" ht="26.25" customHeight="1" x14ac:dyDescent="0.2">
      <c r="A26" s="27" t="s">
        <v>13</v>
      </c>
    </row>
    <row r="27" spans="1:200" s="189" customFormat="1" ht="21.75" customHeight="1" x14ac:dyDescent="0.25">
      <c r="A27" s="7" t="s">
        <v>3</v>
      </c>
      <c r="B27" s="9">
        <f t="shared" ref="B27:H27" si="0">B5</f>
        <v>46097</v>
      </c>
      <c r="C27" s="9">
        <f t="shared" si="0"/>
        <v>46098</v>
      </c>
      <c r="D27" s="9">
        <f t="shared" si="0"/>
        <v>46099</v>
      </c>
      <c r="E27" s="9">
        <f t="shared" si="0"/>
        <v>46100</v>
      </c>
      <c r="F27" s="9">
        <f t="shared" si="0"/>
        <v>46101</v>
      </c>
      <c r="G27" s="9">
        <f t="shared" si="0"/>
        <v>46102</v>
      </c>
      <c r="H27" s="9">
        <f t="shared" si="0"/>
        <v>46103</v>
      </c>
      <c r="I27" s="9">
        <f t="shared" ref="I27:AU27" si="1">I5</f>
        <v>46104</v>
      </c>
      <c r="J27" s="9">
        <f t="shared" si="1"/>
        <v>46105</v>
      </c>
      <c r="K27" s="9">
        <f t="shared" si="1"/>
        <v>46106</v>
      </c>
      <c r="L27" s="9">
        <f t="shared" si="1"/>
        <v>46107</v>
      </c>
      <c r="M27" s="9">
        <f t="shared" si="1"/>
        <v>46108</v>
      </c>
      <c r="N27" s="9">
        <f t="shared" si="1"/>
        <v>46109</v>
      </c>
      <c r="O27" s="9">
        <f t="shared" si="1"/>
        <v>46110</v>
      </c>
      <c r="P27" s="9">
        <f t="shared" si="1"/>
        <v>46111</v>
      </c>
      <c r="Q27" s="9">
        <f t="shared" si="1"/>
        <v>46112</v>
      </c>
      <c r="R27" s="9">
        <f t="shared" si="1"/>
        <v>46113</v>
      </c>
      <c r="S27" s="9">
        <f t="shared" si="1"/>
        <v>46114</v>
      </c>
      <c r="T27" s="9">
        <f t="shared" si="1"/>
        <v>46115</v>
      </c>
      <c r="U27" s="9">
        <f t="shared" si="1"/>
        <v>46116</v>
      </c>
      <c r="V27" s="9">
        <f t="shared" si="1"/>
        <v>46117</v>
      </c>
      <c r="W27" s="9">
        <f t="shared" si="1"/>
        <v>46118</v>
      </c>
      <c r="X27" s="9">
        <f t="shared" si="1"/>
        <v>46119</v>
      </c>
      <c r="Y27" s="9">
        <f t="shared" si="1"/>
        <v>46120</v>
      </c>
      <c r="Z27" s="9">
        <f t="shared" si="1"/>
        <v>46121</v>
      </c>
      <c r="AA27" s="9">
        <f t="shared" si="1"/>
        <v>46122</v>
      </c>
      <c r="AB27" s="9">
        <f t="shared" si="1"/>
        <v>46123</v>
      </c>
      <c r="AC27" s="9">
        <f t="shared" si="1"/>
        <v>46124</v>
      </c>
      <c r="AD27" s="9">
        <f t="shared" si="1"/>
        <v>46125</v>
      </c>
      <c r="AE27" s="9">
        <f t="shared" si="1"/>
        <v>46126</v>
      </c>
      <c r="AF27" s="9">
        <f t="shared" si="1"/>
        <v>46127</v>
      </c>
      <c r="AG27" s="9">
        <f t="shared" si="1"/>
        <v>46128</v>
      </c>
      <c r="AH27" s="9">
        <f t="shared" si="1"/>
        <v>46129</v>
      </c>
      <c r="AI27" s="9">
        <f t="shared" si="1"/>
        <v>46130</v>
      </c>
      <c r="AJ27" s="9">
        <f t="shared" si="1"/>
        <v>46131</v>
      </c>
      <c r="AK27" s="9">
        <f t="shared" si="1"/>
        <v>46132</v>
      </c>
      <c r="AL27" s="9">
        <f t="shared" si="1"/>
        <v>46133</v>
      </c>
      <c r="AM27" s="9">
        <f t="shared" si="1"/>
        <v>46134</v>
      </c>
      <c r="AN27" s="9">
        <f t="shared" si="1"/>
        <v>46135</v>
      </c>
      <c r="AO27" s="9">
        <f t="shared" si="1"/>
        <v>46136</v>
      </c>
      <c r="AP27" s="9">
        <f t="shared" si="1"/>
        <v>46137</v>
      </c>
      <c r="AQ27" s="9">
        <f t="shared" si="1"/>
        <v>46138</v>
      </c>
      <c r="AR27" s="9">
        <f t="shared" si="1"/>
        <v>46139</v>
      </c>
      <c r="AS27" s="9">
        <f t="shared" si="1"/>
        <v>46140</v>
      </c>
      <c r="AT27" s="9">
        <f t="shared" si="1"/>
        <v>46141</v>
      </c>
      <c r="AU27" s="9">
        <f t="shared" si="1"/>
        <v>46142</v>
      </c>
      <c r="AV27" s="9">
        <f t="shared" ref="AV27:DG27" si="2">AV5</f>
        <v>46143</v>
      </c>
      <c r="AW27" s="9">
        <f t="shared" si="2"/>
        <v>46144</v>
      </c>
      <c r="AX27" s="9">
        <f t="shared" si="2"/>
        <v>46145</v>
      </c>
      <c r="AY27" s="9">
        <f t="shared" si="2"/>
        <v>46146</v>
      </c>
      <c r="AZ27" s="9">
        <f t="shared" si="2"/>
        <v>46147</v>
      </c>
      <c r="BA27" s="9">
        <f t="shared" si="2"/>
        <v>46148</v>
      </c>
      <c r="BB27" s="9">
        <f t="shared" si="2"/>
        <v>46149</v>
      </c>
      <c r="BC27" s="9">
        <f t="shared" si="2"/>
        <v>46150</v>
      </c>
      <c r="BD27" s="9">
        <f t="shared" si="2"/>
        <v>46151</v>
      </c>
      <c r="BE27" s="9">
        <f t="shared" si="2"/>
        <v>46152</v>
      </c>
      <c r="BF27" s="9">
        <f t="shared" si="2"/>
        <v>46153</v>
      </c>
      <c r="BG27" s="9">
        <f t="shared" si="2"/>
        <v>46154</v>
      </c>
      <c r="BH27" s="9">
        <f t="shared" si="2"/>
        <v>46155</v>
      </c>
      <c r="BI27" s="9">
        <f t="shared" si="2"/>
        <v>46156</v>
      </c>
      <c r="BJ27" s="9">
        <f t="shared" si="2"/>
        <v>46157</v>
      </c>
      <c r="BK27" s="9">
        <f t="shared" si="2"/>
        <v>46158</v>
      </c>
      <c r="BL27" s="9">
        <f t="shared" si="2"/>
        <v>46159</v>
      </c>
      <c r="BM27" s="9">
        <f t="shared" si="2"/>
        <v>46160</v>
      </c>
      <c r="BN27" s="9">
        <f t="shared" si="2"/>
        <v>46161</v>
      </c>
      <c r="BO27" s="9">
        <f t="shared" si="2"/>
        <v>46162</v>
      </c>
      <c r="BP27" s="9">
        <f t="shared" si="2"/>
        <v>46163</v>
      </c>
      <c r="BQ27" s="9">
        <f t="shared" si="2"/>
        <v>46164</v>
      </c>
      <c r="BR27" s="9">
        <f t="shared" si="2"/>
        <v>46165</v>
      </c>
      <c r="BS27" s="9">
        <f t="shared" si="2"/>
        <v>46166</v>
      </c>
      <c r="BT27" s="9">
        <f t="shared" si="2"/>
        <v>46167</v>
      </c>
      <c r="BU27" s="9">
        <f t="shared" si="2"/>
        <v>46168</v>
      </c>
      <c r="BV27" s="9">
        <f t="shared" si="2"/>
        <v>46169</v>
      </c>
      <c r="BW27" s="9">
        <f t="shared" si="2"/>
        <v>46170</v>
      </c>
      <c r="BX27" s="9">
        <f t="shared" si="2"/>
        <v>46171</v>
      </c>
      <c r="BY27" s="9">
        <f t="shared" si="2"/>
        <v>46172</v>
      </c>
      <c r="BZ27" s="9">
        <f t="shared" si="2"/>
        <v>46173</v>
      </c>
      <c r="CA27" s="9">
        <f t="shared" si="2"/>
        <v>46174</v>
      </c>
      <c r="CB27" s="9">
        <f t="shared" si="2"/>
        <v>46175</v>
      </c>
      <c r="CC27" s="9">
        <f t="shared" si="2"/>
        <v>46176</v>
      </c>
      <c r="CD27" s="9">
        <f t="shared" si="2"/>
        <v>46177</v>
      </c>
      <c r="CE27" s="9">
        <f t="shared" si="2"/>
        <v>46178</v>
      </c>
      <c r="CF27" s="9">
        <f t="shared" si="2"/>
        <v>46179</v>
      </c>
      <c r="CG27" s="58">
        <f t="shared" si="2"/>
        <v>46180</v>
      </c>
      <c r="CH27" s="58">
        <f t="shared" si="2"/>
        <v>46181</v>
      </c>
      <c r="CI27" s="58">
        <f t="shared" si="2"/>
        <v>46182</v>
      </c>
      <c r="CJ27" s="58">
        <f t="shared" si="2"/>
        <v>46183</v>
      </c>
      <c r="CK27" s="58">
        <f t="shared" si="2"/>
        <v>46184</v>
      </c>
      <c r="CL27" s="9">
        <f t="shared" si="2"/>
        <v>46185</v>
      </c>
      <c r="CM27" s="9">
        <f t="shared" si="2"/>
        <v>46186</v>
      </c>
      <c r="CN27" s="9">
        <f t="shared" si="2"/>
        <v>46187</v>
      </c>
      <c r="CO27" s="9">
        <f t="shared" si="2"/>
        <v>46188</v>
      </c>
      <c r="CP27" s="9">
        <f t="shared" si="2"/>
        <v>46189</v>
      </c>
      <c r="CQ27" s="9">
        <f t="shared" si="2"/>
        <v>46190</v>
      </c>
      <c r="CR27" s="9">
        <f t="shared" si="2"/>
        <v>46191</v>
      </c>
      <c r="CS27" s="9">
        <f t="shared" si="2"/>
        <v>46192</v>
      </c>
      <c r="CT27" s="9">
        <f t="shared" si="2"/>
        <v>46193</v>
      </c>
      <c r="CU27" s="9">
        <f t="shared" si="2"/>
        <v>46194</v>
      </c>
      <c r="CV27" s="9">
        <f t="shared" si="2"/>
        <v>46195</v>
      </c>
      <c r="CW27" s="9">
        <f t="shared" si="2"/>
        <v>46196</v>
      </c>
      <c r="CX27" s="9">
        <f t="shared" si="2"/>
        <v>46197</v>
      </c>
      <c r="CY27" s="9">
        <f t="shared" si="2"/>
        <v>46198</v>
      </c>
      <c r="CZ27" s="9">
        <f t="shared" si="2"/>
        <v>46199</v>
      </c>
      <c r="DA27" s="9">
        <f t="shared" si="2"/>
        <v>46200</v>
      </c>
      <c r="DB27" s="9">
        <f t="shared" si="2"/>
        <v>46201</v>
      </c>
      <c r="DC27" s="9">
        <f t="shared" si="2"/>
        <v>46202</v>
      </c>
      <c r="DD27" s="9">
        <f t="shared" si="2"/>
        <v>46203</v>
      </c>
      <c r="DE27" s="9">
        <f t="shared" si="2"/>
        <v>46204</v>
      </c>
      <c r="DF27" s="9">
        <f t="shared" si="2"/>
        <v>46205</v>
      </c>
      <c r="DG27" s="9">
        <f t="shared" si="2"/>
        <v>46206</v>
      </c>
      <c r="DH27" s="9">
        <f t="shared" ref="DH27:FS27" si="3">DH5</f>
        <v>46207</v>
      </c>
      <c r="DI27" s="9">
        <f t="shared" si="3"/>
        <v>46208</v>
      </c>
      <c r="DJ27" s="9">
        <f t="shared" si="3"/>
        <v>46209</v>
      </c>
      <c r="DK27" s="9">
        <f t="shared" si="3"/>
        <v>46210</v>
      </c>
      <c r="DL27" s="9">
        <f t="shared" si="3"/>
        <v>46211</v>
      </c>
      <c r="DM27" s="9">
        <f t="shared" si="3"/>
        <v>46212</v>
      </c>
      <c r="DN27" s="9">
        <f t="shared" si="3"/>
        <v>46213</v>
      </c>
      <c r="DO27" s="9">
        <f t="shared" si="3"/>
        <v>46214</v>
      </c>
      <c r="DP27" s="9">
        <f t="shared" si="3"/>
        <v>46215</v>
      </c>
      <c r="DQ27" s="9">
        <f t="shared" si="3"/>
        <v>46216</v>
      </c>
      <c r="DR27" s="9">
        <f t="shared" si="3"/>
        <v>46217</v>
      </c>
      <c r="DS27" s="9">
        <f t="shared" si="3"/>
        <v>46218</v>
      </c>
      <c r="DT27" s="9">
        <f t="shared" si="3"/>
        <v>46219</v>
      </c>
      <c r="DU27" s="9">
        <f t="shared" si="3"/>
        <v>46220</v>
      </c>
      <c r="DV27" s="9">
        <f t="shared" si="3"/>
        <v>46221</v>
      </c>
      <c r="DW27" s="9">
        <f t="shared" si="3"/>
        <v>46222</v>
      </c>
      <c r="DX27" s="9">
        <f t="shared" si="3"/>
        <v>46223</v>
      </c>
      <c r="DY27" s="9">
        <f t="shared" si="3"/>
        <v>46224</v>
      </c>
      <c r="DZ27" s="9">
        <f t="shared" si="3"/>
        <v>46225</v>
      </c>
      <c r="EA27" s="9">
        <f t="shared" si="3"/>
        <v>46226</v>
      </c>
      <c r="EB27" s="9">
        <f t="shared" si="3"/>
        <v>46227</v>
      </c>
      <c r="EC27" s="9">
        <f t="shared" si="3"/>
        <v>46228</v>
      </c>
      <c r="ED27" s="9">
        <f t="shared" si="3"/>
        <v>46229</v>
      </c>
      <c r="EE27" s="9">
        <f t="shared" si="3"/>
        <v>46230</v>
      </c>
      <c r="EF27" s="9">
        <f t="shared" si="3"/>
        <v>46231</v>
      </c>
      <c r="EG27" s="9">
        <f t="shared" si="3"/>
        <v>46232</v>
      </c>
      <c r="EH27" s="9">
        <f t="shared" si="3"/>
        <v>46233</v>
      </c>
      <c r="EI27" s="9">
        <f t="shared" si="3"/>
        <v>46234</v>
      </c>
      <c r="EJ27" s="9">
        <f t="shared" si="3"/>
        <v>46235</v>
      </c>
      <c r="EK27" s="9">
        <f t="shared" si="3"/>
        <v>46236</v>
      </c>
      <c r="EL27" s="9">
        <f t="shared" si="3"/>
        <v>46237</v>
      </c>
      <c r="EM27" s="9">
        <f t="shared" si="3"/>
        <v>46238</v>
      </c>
      <c r="EN27" s="9">
        <f t="shared" si="3"/>
        <v>46239</v>
      </c>
      <c r="EO27" s="9">
        <f t="shared" si="3"/>
        <v>46240</v>
      </c>
      <c r="EP27" s="9">
        <f t="shared" si="3"/>
        <v>46241</v>
      </c>
      <c r="EQ27" s="9">
        <f t="shared" si="3"/>
        <v>46242</v>
      </c>
      <c r="ER27" s="9">
        <f t="shared" si="3"/>
        <v>46243</v>
      </c>
      <c r="ES27" s="9">
        <f t="shared" si="3"/>
        <v>46244</v>
      </c>
      <c r="ET27" s="9">
        <f t="shared" si="3"/>
        <v>46245</v>
      </c>
      <c r="EU27" s="9">
        <f t="shared" si="3"/>
        <v>46246</v>
      </c>
      <c r="EV27" s="9">
        <f t="shared" si="3"/>
        <v>46247</v>
      </c>
      <c r="EW27" s="9">
        <f t="shared" si="3"/>
        <v>46248</v>
      </c>
      <c r="EX27" s="9">
        <f t="shared" si="3"/>
        <v>46249</v>
      </c>
      <c r="EY27" s="9">
        <f t="shared" si="3"/>
        <v>46250</v>
      </c>
      <c r="EZ27" s="9">
        <f t="shared" si="3"/>
        <v>46251</v>
      </c>
      <c r="FA27" s="9">
        <f t="shared" si="3"/>
        <v>46252</v>
      </c>
      <c r="FB27" s="9">
        <f t="shared" si="3"/>
        <v>46253</v>
      </c>
      <c r="FC27" s="9">
        <f t="shared" si="3"/>
        <v>46254</v>
      </c>
      <c r="FD27" s="9">
        <f t="shared" si="3"/>
        <v>46255</v>
      </c>
      <c r="FE27" s="9">
        <f t="shared" si="3"/>
        <v>46256</v>
      </c>
      <c r="FF27" s="9">
        <f t="shared" si="3"/>
        <v>46257</v>
      </c>
      <c r="FG27" s="9">
        <f t="shared" si="3"/>
        <v>46258</v>
      </c>
      <c r="FH27" s="9">
        <f t="shared" si="3"/>
        <v>46259</v>
      </c>
      <c r="FI27" s="9">
        <f t="shared" si="3"/>
        <v>46260</v>
      </c>
      <c r="FJ27" s="9">
        <f t="shared" si="3"/>
        <v>46261</v>
      </c>
      <c r="FK27" s="9">
        <f t="shared" si="3"/>
        <v>46262</v>
      </c>
      <c r="FL27" s="9">
        <f t="shared" si="3"/>
        <v>46263</v>
      </c>
      <c r="FM27" s="9">
        <f t="shared" si="3"/>
        <v>46264</v>
      </c>
      <c r="FN27" s="9">
        <f t="shared" si="3"/>
        <v>46265</v>
      </c>
      <c r="FO27" s="9">
        <f t="shared" si="3"/>
        <v>46266</v>
      </c>
      <c r="FP27" s="9">
        <f t="shared" si="3"/>
        <v>46267</v>
      </c>
      <c r="FQ27" s="9">
        <f t="shared" si="3"/>
        <v>46268</v>
      </c>
      <c r="FR27" s="9">
        <f t="shared" si="3"/>
        <v>46269</v>
      </c>
      <c r="FS27" s="9">
        <f t="shared" si="3"/>
        <v>46270</v>
      </c>
      <c r="FT27" s="9">
        <f t="shared" ref="FT27:GR27" si="4">FT5</f>
        <v>46271</v>
      </c>
      <c r="FU27" s="9">
        <f t="shared" si="4"/>
        <v>46272</v>
      </c>
      <c r="FV27" s="9">
        <f t="shared" si="4"/>
        <v>46273</v>
      </c>
      <c r="FW27" s="9">
        <f t="shared" si="4"/>
        <v>46274</v>
      </c>
      <c r="FX27" s="9">
        <f t="shared" si="4"/>
        <v>46275</v>
      </c>
      <c r="FY27" s="9">
        <f t="shared" si="4"/>
        <v>46276</v>
      </c>
      <c r="FZ27" s="9">
        <f t="shared" si="4"/>
        <v>46277</v>
      </c>
      <c r="GA27" s="9">
        <f t="shared" si="4"/>
        <v>46278</v>
      </c>
      <c r="GB27" s="9">
        <f t="shared" si="4"/>
        <v>46279</v>
      </c>
      <c r="GC27" s="9">
        <f t="shared" si="4"/>
        <v>46280</v>
      </c>
      <c r="GD27" s="9">
        <f t="shared" si="4"/>
        <v>46281</v>
      </c>
      <c r="GE27" s="9">
        <f t="shared" si="4"/>
        <v>46282</v>
      </c>
      <c r="GF27" s="9">
        <f t="shared" si="4"/>
        <v>46283</v>
      </c>
      <c r="GG27" s="9">
        <f t="shared" si="4"/>
        <v>46284</v>
      </c>
      <c r="GH27" s="9">
        <f t="shared" si="4"/>
        <v>46285</v>
      </c>
      <c r="GI27" s="9">
        <f t="shared" si="4"/>
        <v>46286</v>
      </c>
      <c r="GJ27" s="9">
        <f t="shared" si="4"/>
        <v>46287</v>
      </c>
      <c r="GK27" s="9">
        <f t="shared" si="4"/>
        <v>46288</v>
      </c>
      <c r="GL27" s="9">
        <f t="shared" si="4"/>
        <v>46289</v>
      </c>
      <c r="GM27" s="9">
        <f t="shared" si="4"/>
        <v>46290</v>
      </c>
      <c r="GN27" s="9">
        <f t="shared" si="4"/>
        <v>46291</v>
      </c>
      <c r="GO27" s="9">
        <f t="shared" si="4"/>
        <v>46292</v>
      </c>
      <c r="GP27" s="9">
        <f t="shared" si="4"/>
        <v>46293</v>
      </c>
      <c r="GQ27" s="9">
        <f t="shared" si="4"/>
        <v>46294</v>
      </c>
      <c r="GR27" s="9">
        <f t="shared" si="4"/>
        <v>46295</v>
      </c>
    </row>
    <row r="28" spans="1:200" x14ac:dyDescent="0.2">
      <c r="A28" s="7"/>
      <c r="B28" s="9">
        <f t="shared" ref="B28:H28" si="5">B6</f>
        <v>46097</v>
      </c>
      <c r="C28" s="9">
        <f t="shared" si="5"/>
        <v>46098</v>
      </c>
      <c r="D28" s="9">
        <f t="shared" si="5"/>
        <v>46099</v>
      </c>
      <c r="E28" s="9">
        <f t="shared" si="5"/>
        <v>46100</v>
      </c>
      <c r="F28" s="9">
        <f t="shared" si="5"/>
        <v>46101</v>
      </c>
      <c r="G28" s="9">
        <f t="shared" si="5"/>
        <v>46102</v>
      </c>
      <c r="H28" s="9">
        <f t="shared" si="5"/>
        <v>46103</v>
      </c>
      <c r="I28" s="9">
        <f t="shared" ref="I28:AU28" si="6">I6</f>
        <v>46104</v>
      </c>
      <c r="J28" s="9">
        <f t="shared" si="6"/>
        <v>46105</v>
      </c>
      <c r="K28" s="9">
        <f t="shared" si="6"/>
        <v>46106</v>
      </c>
      <c r="L28" s="9">
        <f t="shared" si="6"/>
        <v>46107</v>
      </c>
      <c r="M28" s="9">
        <f t="shared" si="6"/>
        <v>46108</v>
      </c>
      <c r="N28" s="9">
        <f t="shared" si="6"/>
        <v>46109</v>
      </c>
      <c r="O28" s="9">
        <f t="shared" si="6"/>
        <v>46110</v>
      </c>
      <c r="P28" s="9">
        <f t="shared" si="6"/>
        <v>46111</v>
      </c>
      <c r="Q28" s="9">
        <f t="shared" si="6"/>
        <v>46112</v>
      </c>
      <c r="R28" s="9">
        <f t="shared" si="6"/>
        <v>46113</v>
      </c>
      <c r="S28" s="9">
        <f t="shared" si="6"/>
        <v>46114</v>
      </c>
      <c r="T28" s="9">
        <f t="shared" si="6"/>
        <v>46115</v>
      </c>
      <c r="U28" s="9">
        <f t="shared" si="6"/>
        <v>46116</v>
      </c>
      <c r="V28" s="9">
        <f t="shared" si="6"/>
        <v>46117</v>
      </c>
      <c r="W28" s="9">
        <f t="shared" si="6"/>
        <v>46118</v>
      </c>
      <c r="X28" s="9">
        <f t="shared" si="6"/>
        <v>46119</v>
      </c>
      <c r="Y28" s="9">
        <f t="shared" si="6"/>
        <v>46120</v>
      </c>
      <c r="Z28" s="9">
        <f t="shared" si="6"/>
        <v>46121</v>
      </c>
      <c r="AA28" s="9">
        <f t="shared" si="6"/>
        <v>46122</v>
      </c>
      <c r="AB28" s="9">
        <f t="shared" si="6"/>
        <v>46123</v>
      </c>
      <c r="AC28" s="9">
        <f t="shared" si="6"/>
        <v>46124</v>
      </c>
      <c r="AD28" s="9">
        <f t="shared" si="6"/>
        <v>46125</v>
      </c>
      <c r="AE28" s="9">
        <f t="shared" si="6"/>
        <v>46126</v>
      </c>
      <c r="AF28" s="9">
        <f t="shared" si="6"/>
        <v>46127</v>
      </c>
      <c r="AG28" s="9">
        <f t="shared" si="6"/>
        <v>46128</v>
      </c>
      <c r="AH28" s="9">
        <f t="shared" si="6"/>
        <v>46129</v>
      </c>
      <c r="AI28" s="9">
        <f t="shared" si="6"/>
        <v>46130</v>
      </c>
      <c r="AJ28" s="9">
        <f t="shared" si="6"/>
        <v>46131</v>
      </c>
      <c r="AK28" s="9">
        <f t="shared" si="6"/>
        <v>46132</v>
      </c>
      <c r="AL28" s="9">
        <f t="shared" si="6"/>
        <v>46133</v>
      </c>
      <c r="AM28" s="9">
        <f t="shared" si="6"/>
        <v>46134</v>
      </c>
      <c r="AN28" s="9">
        <f t="shared" si="6"/>
        <v>46135</v>
      </c>
      <c r="AO28" s="9">
        <f t="shared" si="6"/>
        <v>46136</v>
      </c>
      <c r="AP28" s="9">
        <f t="shared" si="6"/>
        <v>46137</v>
      </c>
      <c r="AQ28" s="9">
        <f t="shared" si="6"/>
        <v>46138</v>
      </c>
      <c r="AR28" s="9">
        <f t="shared" si="6"/>
        <v>46139</v>
      </c>
      <c r="AS28" s="9">
        <f t="shared" si="6"/>
        <v>46140</v>
      </c>
      <c r="AT28" s="9">
        <f t="shared" si="6"/>
        <v>46141</v>
      </c>
      <c r="AU28" s="9">
        <f t="shared" si="6"/>
        <v>46142</v>
      </c>
      <c r="AV28" s="9">
        <f t="shared" ref="AV28:DG28" si="7">AV6</f>
        <v>46143</v>
      </c>
      <c r="AW28" s="9">
        <f t="shared" si="7"/>
        <v>46144</v>
      </c>
      <c r="AX28" s="9">
        <f t="shared" si="7"/>
        <v>46145</v>
      </c>
      <c r="AY28" s="9">
        <f t="shared" si="7"/>
        <v>46146</v>
      </c>
      <c r="AZ28" s="9">
        <f t="shared" si="7"/>
        <v>46147</v>
      </c>
      <c r="BA28" s="9">
        <f t="shared" si="7"/>
        <v>46148</v>
      </c>
      <c r="BB28" s="9">
        <f t="shared" si="7"/>
        <v>46149</v>
      </c>
      <c r="BC28" s="9">
        <f t="shared" si="7"/>
        <v>46150</v>
      </c>
      <c r="BD28" s="9">
        <f t="shared" si="7"/>
        <v>46151</v>
      </c>
      <c r="BE28" s="9">
        <f t="shared" si="7"/>
        <v>46152</v>
      </c>
      <c r="BF28" s="9">
        <f t="shared" si="7"/>
        <v>46153</v>
      </c>
      <c r="BG28" s="9">
        <f t="shared" si="7"/>
        <v>46154</v>
      </c>
      <c r="BH28" s="9">
        <f t="shared" si="7"/>
        <v>46155</v>
      </c>
      <c r="BI28" s="9">
        <f t="shared" si="7"/>
        <v>46156</v>
      </c>
      <c r="BJ28" s="9">
        <f t="shared" si="7"/>
        <v>46157</v>
      </c>
      <c r="BK28" s="9">
        <f t="shared" si="7"/>
        <v>46158</v>
      </c>
      <c r="BL28" s="9">
        <f t="shared" si="7"/>
        <v>46159</v>
      </c>
      <c r="BM28" s="9">
        <f t="shared" si="7"/>
        <v>46160</v>
      </c>
      <c r="BN28" s="9">
        <f t="shared" si="7"/>
        <v>46161</v>
      </c>
      <c r="BO28" s="9">
        <f t="shared" si="7"/>
        <v>46162</v>
      </c>
      <c r="BP28" s="9">
        <f t="shared" si="7"/>
        <v>46163</v>
      </c>
      <c r="BQ28" s="9">
        <f t="shared" si="7"/>
        <v>46164</v>
      </c>
      <c r="BR28" s="9">
        <f t="shared" si="7"/>
        <v>46165</v>
      </c>
      <c r="BS28" s="9">
        <f t="shared" si="7"/>
        <v>46166</v>
      </c>
      <c r="BT28" s="9">
        <f t="shared" si="7"/>
        <v>46167</v>
      </c>
      <c r="BU28" s="9">
        <f t="shared" si="7"/>
        <v>46168</v>
      </c>
      <c r="BV28" s="9">
        <f t="shared" si="7"/>
        <v>46169</v>
      </c>
      <c r="BW28" s="9">
        <f t="shared" si="7"/>
        <v>46170</v>
      </c>
      <c r="BX28" s="9">
        <f t="shared" si="7"/>
        <v>46171</v>
      </c>
      <c r="BY28" s="9">
        <f t="shared" si="7"/>
        <v>46172</v>
      </c>
      <c r="BZ28" s="9">
        <f t="shared" si="7"/>
        <v>46173</v>
      </c>
      <c r="CA28" s="9">
        <f t="shared" si="7"/>
        <v>46174</v>
      </c>
      <c r="CB28" s="9">
        <f t="shared" si="7"/>
        <v>46175</v>
      </c>
      <c r="CC28" s="9">
        <f t="shared" si="7"/>
        <v>46176</v>
      </c>
      <c r="CD28" s="9">
        <f t="shared" si="7"/>
        <v>46177</v>
      </c>
      <c r="CE28" s="9">
        <f t="shared" si="7"/>
        <v>46178</v>
      </c>
      <c r="CF28" s="9">
        <f t="shared" si="7"/>
        <v>46179</v>
      </c>
      <c r="CG28" s="58">
        <f t="shared" si="7"/>
        <v>46180</v>
      </c>
      <c r="CH28" s="58">
        <f t="shared" si="7"/>
        <v>46181</v>
      </c>
      <c r="CI28" s="58">
        <f t="shared" si="7"/>
        <v>46182</v>
      </c>
      <c r="CJ28" s="58">
        <f t="shared" si="7"/>
        <v>46183</v>
      </c>
      <c r="CK28" s="58">
        <f t="shared" si="7"/>
        <v>46184</v>
      </c>
      <c r="CL28" s="9">
        <f t="shared" si="7"/>
        <v>46185</v>
      </c>
      <c r="CM28" s="9">
        <f t="shared" si="7"/>
        <v>46186</v>
      </c>
      <c r="CN28" s="9">
        <f t="shared" si="7"/>
        <v>46187</v>
      </c>
      <c r="CO28" s="9">
        <f t="shared" si="7"/>
        <v>46188</v>
      </c>
      <c r="CP28" s="9">
        <f t="shared" si="7"/>
        <v>46189</v>
      </c>
      <c r="CQ28" s="9">
        <f t="shared" si="7"/>
        <v>46190</v>
      </c>
      <c r="CR28" s="9">
        <f t="shared" si="7"/>
        <v>46191</v>
      </c>
      <c r="CS28" s="9">
        <f t="shared" si="7"/>
        <v>46192</v>
      </c>
      <c r="CT28" s="9">
        <f t="shared" si="7"/>
        <v>46193</v>
      </c>
      <c r="CU28" s="9">
        <f t="shared" si="7"/>
        <v>46194</v>
      </c>
      <c r="CV28" s="9">
        <f t="shared" si="7"/>
        <v>46195</v>
      </c>
      <c r="CW28" s="9">
        <f t="shared" si="7"/>
        <v>46196</v>
      </c>
      <c r="CX28" s="9">
        <f t="shared" si="7"/>
        <v>46197</v>
      </c>
      <c r="CY28" s="9">
        <f t="shared" si="7"/>
        <v>46198</v>
      </c>
      <c r="CZ28" s="9">
        <f t="shared" si="7"/>
        <v>46199</v>
      </c>
      <c r="DA28" s="9">
        <f t="shared" si="7"/>
        <v>46200</v>
      </c>
      <c r="DB28" s="9">
        <f t="shared" si="7"/>
        <v>46201</v>
      </c>
      <c r="DC28" s="9">
        <f t="shared" si="7"/>
        <v>46202</v>
      </c>
      <c r="DD28" s="9">
        <f t="shared" si="7"/>
        <v>46203</v>
      </c>
      <c r="DE28" s="9">
        <f t="shared" si="7"/>
        <v>46204</v>
      </c>
      <c r="DF28" s="9">
        <f t="shared" si="7"/>
        <v>46205</v>
      </c>
      <c r="DG28" s="9">
        <f t="shared" si="7"/>
        <v>46206</v>
      </c>
      <c r="DH28" s="9">
        <f t="shared" ref="DH28:FS28" si="8">DH6</f>
        <v>46207</v>
      </c>
      <c r="DI28" s="9">
        <f t="shared" si="8"/>
        <v>46208</v>
      </c>
      <c r="DJ28" s="9">
        <f t="shared" si="8"/>
        <v>46209</v>
      </c>
      <c r="DK28" s="9">
        <f t="shared" si="8"/>
        <v>46210</v>
      </c>
      <c r="DL28" s="9">
        <f t="shared" si="8"/>
        <v>46211</v>
      </c>
      <c r="DM28" s="9">
        <f t="shared" si="8"/>
        <v>46212</v>
      </c>
      <c r="DN28" s="9">
        <f t="shared" si="8"/>
        <v>46213</v>
      </c>
      <c r="DO28" s="9">
        <f t="shared" si="8"/>
        <v>46214</v>
      </c>
      <c r="DP28" s="9">
        <f t="shared" si="8"/>
        <v>46215</v>
      </c>
      <c r="DQ28" s="9">
        <f t="shared" si="8"/>
        <v>46216</v>
      </c>
      <c r="DR28" s="9">
        <f t="shared" si="8"/>
        <v>46217</v>
      </c>
      <c r="DS28" s="9">
        <f t="shared" si="8"/>
        <v>46218</v>
      </c>
      <c r="DT28" s="9">
        <f t="shared" si="8"/>
        <v>46219</v>
      </c>
      <c r="DU28" s="9">
        <f t="shared" si="8"/>
        <v>46220</v>
      </c>
      <c r="DV28" s="9">
        <f t="shared" si="8"/>
        <v>46221</v>
      </c>
      <c r="DW28" s="9">
        <f t="shared" si="8"/>
        <v>46222</v>
      </c>
      <c r="DX28" s="9">
        <f t="shared" si="8"/>
        <v>46223</v>
      </c>
      <c r="DY28" s="9">
        <f t="shared" si="8"/>
        <v>46224</v>
      </c>
      <c r="DZ28" s="9">
        <f t="shared" si="8"/>
        <v>46225</v>
      </c>
      <c r="EA28" s="9">
        <f t="shared" si="8"/>
        <v>46226</v>
      </c>
      <c r="EB28" s="9">
        <f t="shared" si="8"/>
        <v>46227</v>
      </c>
      <c r="EC28" s="9">
        <f t="shared" si="8"/>
        <v>46228</v>
      </c>
      <c r="ED28" s="9">
        <f t="shared" si="8"/>
        <v>46229</v>
      </c>
      <c r="EE28" s="9">
        <f t="shared" si="8"/>
        <v>46230</v>
      </c>
      <c r="EF28" s="9">
        <f t="shared" si="8"/>
        <v>46231</v>
      </c>
      <c r="EG28" s="9">
        <f t="shared" si="8"/>
        <v>46232</v>
      </c>
      <c r="EH28" s="9">
        <f t="shared" si="8"/>
        <v>46233</v>
      </c>
      <c r="EI28" s="9">
        <f t="shared" si="8"/>
        <v>46234</v>
      </c>
      <c r="EJ28" s="9">
        <f t="shared" si="8"/>
        <v>46235</v>
      </c>
      <c r="EK28" s="9">
        <f t="shared" si="8"/>
        <v>46236</v>
      </c>
      <c r="EL28" s="9">
        <f t="shared" si="8"/>
        <v>46237</v>
      </c>
      <c r="EM28" s="9">
        <f t="shared" si="8"/>
        <v>46238</v>
      </c>
      <c r="EN28" s="9">
        <f t="shared" si="8"/>
        <v>46239</v>
      </c>
      <c r="EO28" s="9">
        <f t="shared" si="8"/>
        <v>46240</v>
      </c>
      <c r="EP28" s="9">
        <f t="shared" si="8"/>
        <v>46241</v>
      </c>
      <c r="EQ28" s="9">
        <f t="shared" si="8"/>
        <v>46242</v>
      </c>
      <c r="ER28" s="9">
        <f t="shared" si="8"/>
        <v>46243</v>
      </c>
      <c r="ES28" s="9">
        <f t="shared" si="8"/>
        <v>46244</v>
      </c>
      <c r="ET28" s="9">
        <f t="shared" si="8"/>
        <v>46245</v>
      </c>
      <c r="EU28" s="9">
        <f t="shared" si="8"/>
        <v>46246</v>
      </c>
      <c r="EV28" s="9">
        <f t="shared" si="8"/>
        <v>46247</v>
      </c>
      <c r="EW28" s="9">
        <f t="shared" si="8"/>
        <v>46248</v>
      </c>
      <c r="EX28" s="9">
        <f t="shared" si="8"/>
        <v>46249</v>
      </c>
      <c r="EY28" s="9">
        <f t="shared" si="8"/>
        <v>46250</v>
      </c>
      <c r="EZ28" s="9">
        <f t="shared" si="8"/>
        <v>46251</v>
      </c>
      <c r="FA28" s="9">
        <f t="shared" si="8"/>
        <v>46252</v>
      </c>
      <c r="FB28" s="9">
        <f t="shared" si="8"/>
        <v>46253</v>
      </c>
      <c r="FC28" s="9">
        <f t="shared" si="8"/>
        <v>46254</v>
      </c>
      <c r="FD28" s="9">
        <f t="shared" si="8"/>
        <v>46255</v>
      </c>
      <c r="FE28" s="9">
        <f t="shared" si="8"/>
        <v>46256</v>
      </c>
      <c r="FF28" s="9">
        <f t="shared" si="8"/>
        <v>46257</v>
      </c>
      <c r="FG28" s="9">
        <f t="shared" si="8"/>
        <v>46258</v>
      </c>
      <c r="FH28" s="9">
        <f t="shared" si="8"/>
        <v>46259</v>
      </c>
      <c r="FI28" s="9">
        <f t="shared" si="8"/>
        <v>46260</v>
      </c>
      <c r="FJ28" s="9">
        <f t="shared" si="8"/>
        <v>46261</v>
      </c>
      <c r="FK28" s="9">
        <f t="shared" si="8"/>
        <v>46262</v>
      </c>
      <c r="FL28" s="9">
        <f t="shared" si="8"/>
        <v>46263</v>
      </c>
      <c r="FM28" s="9">
        <f t="shared" si="8"/>
        <v>46264</v>
      </c>
      <c r="FN28" s="9">
        <f t="shared" si="8"/>
        <v>46265</v>
      </c>
      <c r="FO28" s="9">
        <f t="shared" si="8"/>
        <v>46266</v>
      </c>
      <c r="FP28" s="9">
        <f t="shared" si="8"/>
        <v>46267</v>
      </c>
      <c r="FQ28" s="9">
        <f t="shared" si="8"/>
        <v>46268</v>
      </c>
      <c r="FR28" s="9">
        <f t="shared" si="8"/>
        <v>46269</v>
      </c>
      <c r="FS28" s="9">
        <f t="shared" si="8"/>
        <v>46270</v>
      </c>
      <c r="FT28" s="9">
        <f t="shared" ref="FT28:GR28" si="9">FT6</f>
        <v>46271</v>
      </c>
      <c r="FU28" s="9">
        <f t="shared" si="9"/>
        <v>46272</v>
      </c>
      <c r="FV28" s="9">
        <f t="shared" si="9"/>
        <v>46273</v>
      </c>
      <c r="FW28" s="9">
        <f t="shared" si="9"/>
        <v>46274</v>
      </c>
      <c r="FX28" s="9">
        <f t="shared" si="9"/>
        <v>46275</v>
      </c>
      <c r="FY28" s="9">
        <f t="shared" si="9"/>
        <v>46276</v>
      </c>
      <c r="FZ28" s="9">
        <f t="shared" si="9"/>
        <v>46277</v>
      </c>
      <c r="GA28" s="9">
        <f t="shared" si="9"/>
        <v>46278</v>
      </c>
      <c r="GB28" s="9">
        <f t="shared" si="9"/>
        <v>46279</v>
      </c>
      <c r="GC28" s="9">
        <f t="shared" si="9"/>
        <v>46280</v>
      </c>
      <c r="GD28" s="9">
        <f t="shared" si="9"/>
        <v>46281</v>
      </c>
      <c r="GE28" s="9">
        <f t="shared" si="9"/>
        <v>46282</v>
      </c>
      <c r="GF28" s="9">
        <f t="shared" si="9"/>
        <v>46283</v>
      </c>
      <c r="GG28" s="9">
        <f t="shared" si="9"/>
        <v>46284</v>
      </c>
      <c r="GH28" s="9">
        <f t="shared" si="9"/>
        <v>46285</v>
      </c>
      <c r="GI28" s="9">
        <f t="shared" si="9"/>
        <v>46286</v>
      </c>
      <c r="GJ28" s="9">
        <f t="shared" si="9"/>
        <v>46287</v>
      </c>
      <c r="GK28" s="9">
        <f t="shared" si="9"/>
        <v>46288</v>
      </c>
      <c r="GL28" s="9">
        <f t="shared" si="9"/>
        <v>46289</v>
      </c>
      <c r="GM28" s="9">
        <f t="shared" si="9"/>
        <v>46290</v>
      </c>
      <c r="GN28" s="9">
        <f t="shared" si="9"/>
        <v>46291</v>
      </c>
      <c r="GO28" s="9">
        <f t="shared" si="9"/>
        <v>46292</v>
      </c>
      <c r="GP28" s="9">
        <f t="shared" si="9"/>
        <v>46293</v>
      </c>
      <c r="GQ28" s="9">
        <f t="shared" si="9"/>
        <v>46294</v>
      </c>
      <c r="GR28" s="9">
        <f t="shared" si="9"/>
        <v>46295</v>
      </c>
    </row>
    <row r="29" spans="1:200" x14ac:dyDescent="0.2">
      <c r="A29" s="10" t="s">
        <v>14</v>
      </c>
    </row>
    <row r="30" spans="1:200" x14ac:dyDescent="0.2">
      <c r="A30" s="10">
        <v>1</v>
      </c>
      <c r="B30" s="18">
        <f t="shared" ref="B30:H30" si="10">ROUNDUP(B8*0.82,)+25</f>
        <v>7036</v>
      </c>
      <c r="C30" s="18">
        <f t="shared" si="10"/>
        <v>7036</v>
      </c>
      <c r="D30" s="18">
        <f t="shared" si="10"/>
        <v>7036</v>
      </c>
      <c r="E30" s="18">
        <f t="shared" si="10"/>
        <v>8266</v>
      </c>
      <c r="F30" s="18">
        <f t="shared" si="10"/>
        <v>9414</v>
      </c>
      <c r="G30" s="18">
        <f t="shared" si="10"/>
        <v>8840</v>
      </c>
      <c r="H30" s="18">
        <f t="shared" si="10"/>
        <v>6626</v>
      </c>
      <c r="I30" s="18">
        <f t="shared" ref="I30:AU30" si="11">ROUNDUP(I8*0.82,)+25</f>
        <v>6626</v>
      </c>
      <c r="J30" s="18">
        <f t="shared" si="11"/>
        <v>6626</v>
      </c>
      <c r="K30" s="18">
        <f t="shared" si="11"/>
        <v>6626</v>
      </c>
      <c r="L30" s="18">
        <f t="shared" si="11"/>
        <v>6626</v>
      </c>
      <c r="M30" s="18">
        <f t="shared" si="11"/>
        <v>6626</v>
      </c>
      <c r="N30" s="18">
        <f t="shared" si="11"/>
        <v>6626</v>
      </c>
      <c r="O30" s="18">
        <f t="shared" si="11"/>
        <v>6626</v>
      </c>
      <c r="P30" s="18">
        <f t="shared" si="11"/>
        <v>6626</v>
      </c>
      <c r="Q30" s="18">
        <f t="shared" si="11"/>
        <v>6626</v>
      </c>
      <c r="R30" s="18">
        <f t="shared" si="11"/>
        <v>5150</v>
      </c>
      <c r="S30" s="18">
        <f t="shared" si="11"/>
        <v>5150</v>
      </c>
      <c r="T30" s="18">
        <f t="shared" si="11"/>
        <v>5396</v>
      </c>
      <c r="U30" s="18">
        <f t="shared" si="11"/>
        <v>5396</v>
      </c>
      <c r="V30" s="18">
        <f t="shared" si="11"/>
        <v>4904</v>
      </c>
      <c r="W30" s="18">
        <f t="shared" si="11"/>
        <v>4904</v>
      </c>
      <c r="X30" s="18">
        <f t="shared" si="11"/>
        <v>4904</v>
      </c>
      <c r="Y30" s="18">
        <f t="shared" si="11"/>
        <v>4904</v>
      </c>
      <c r="Z30" s="18">
        <f t="shared" si="11"/>
        <v>4904</v>
      </c>
      <c r="AA30" s="18">
        <f t="shared" si="11"/>
        <v>5150</v>
      </c>
      <c r="AB30" s="18">
        <f t="shared" si="11"/>
        <v>5150</v>
      </c>
      <c r="AC30" s="18">
        <f t="shared" si="11"/>
        <v>4904</v>
      </c>
      <c r="AD30" s="18">
        <f t="shared" si="11"/>
        <v>4904</v>
      </c>
      <c r="AE30" s="18">
        <f t="shared" si="11"/>
        <v>4904</v>
      </c>
      <c r="AF30" s="18">
        <f t="shared" si="11"/>
        <v>4904</v>
      </c>
      <c r="AG30" s="18">
        <f t="shared" si="11"/>
        <v>4904</v>
      </c>
      <c r="AH30" s="18">
        <f t="shared" si="11"/>
        <v>4904</v>
      </c>
      <c r="AI30" s="18">
        <f t="shared" si="11"/>
        <v>4904</v>
      </c>
      <c r="AJ30" s="18">
        <f t="shared" si="11"/>
        <v>4904</v>
      </c>
      <c r="AK30" s="18">
        <f t="shared" si="11"/>
        <v>4904</v>
      </c>
      <c r="AL30" s="18">
        <f t="shared" si="11"/>
        <v>4904</v>
      </c>
      <c r="AM30" s="18">
        <f t="shared" si="11"/>
        <v>4904</v>
      </c>
      <c r="AN30" s="18">
        <f t="shared" si="11"/>
        <v>4904</v>
      </c>
      <c r="AO30" s="18">
        <f t="shared" si="11"/>
        <v>5150</v>
      </c>
      <c r="AP30" s="18">
        <f t="shared" si="11"/>
        <v>5150</v>
      </c>
      <c r="AQ30" s="18">
        <f t="shared" si="11"/>
        <v>4904</v>
      </c>
      <c r="AR30" s="18">
        <f t="shared" si="11"/>
        <v>4904</v>
      </c>
      <c r="AS30" s="18">
        <f t="shared" si="11"/>
        <v>4904</v>
      </c>
      <c r="AT30" s="18">
        <f t="shared" si="11"/>
        <v>4904</v>
      </c>
      <c r="AU30" s="18">
        <f t="shared" si="11"/>
        <v>5642</v>
      </c>
      <c r="AV30" s="18">
        <f t="shared" ref="AV30:DG30" si="12">ROUNDUP(AV8*0.82,)+25</f>
        <v>5642</v>
      </c>
      <c r="AW30" s="18">
        <f t="shared" si="12"/>
        <v>5642</v>
      </c>
      <c r="AX30" s="18">
        <f t="shared" si="12"/>
        <v>5150</v>
      </c>
      <c r="AY30" s="18">
        <f t="shared" si="12"/>
        <v>5150</v>
      </c>
      <c r="AZ30" s="18">
        <f t="shared" si="12"/>
        <v>5150</v>
      </c>
      <c r="BA30" s="18">
        <f t="shared" si="12"/>
        <v>5150</v>
      </c>
      <c r="BB30" s="18">
        <f t="shared" si="12"/>
        <v>5150</v>
      </c>
      <c r="BC30" s="18">
        <f t="shared" si="12"/>
        <v>5396</v>
      </c>
      <c r="BD30" s="18">
        <f t="shared" si="12"/>
        <v>5396</v>
      </c>
      <c r="BE30" s="18">
        <f t="shared" si="12"/>
        <v>5396</v>
      </c>
      <c r="BF30" s="18">
        <f t="shared" si="12"/>
        <v>4904</v>
      </c>
      <c r="BG30" s="18">
        <f t="shared" si="12"/>
        <v>4904</v>
      </c>
      <c r="BH30" s="18">
        <f t="shared" si="12"/>
        <v>4904</v>
      </c>
      <c r="BI30" s="18">
        <f t="shared" si="12"/>
        <v>4904</v>
      </c>
      <c r="BJ30" s="18">
        <f t="shared" si="12"/>
        <v>4904</v>
      </c>
      <c r="BK30" s="18">
        <f t="shared" si="12"/>
        <v>4904</v>
      </c>
      <c r="BL30" s="18">
        <f t="shared" si="12"/>
        <v>4904</v>
      </c>
      <c r="BM30" s="18">
        <f t="shared" si="12"/>
        <v>4904</v>
      </c>
      <c r="BN30" s="18">
        <f t="shared" si="12"/>
        <v>4904</v>
      </c>
      <c r="BO30" s="18">
        <f t="shared" si="12"/>
        <v>4904</v>
      </c>
      <c r="BP30" s="18">
        <f t="shared" si="12"/>
        <v>4904</v>
      </c>
      <c r="BQ30" s="18">
        <f t="shared" si="12"/>
        <v>4904</v>
      </c>
      <c r="BR30" s="18">
        <f t="shared" si="12"/>
        <v>4904</v>
      </c>
      <c r="BS30" s="18">
        <f t="shared" si="12"/>
        <v>4904</v>
      </c>
      <c r="BT30" s="18">
        <f t="shared" si="12"/>
        <v>4904</v>
      </c>
      <c r="BU30" s="18">
        <f t="shared" si="12"/>
        <v>4904</v>
      </c>
      <c r="BV30" s="18">
        <f t="shared" si="12"/>
        <v>4904</v>
      </c>
      <c r="BW30" s="18">
        <f t="shared" si="12"/>
        <v>4904</v>
      </c>
      <c r="BX30" s="18">
        <f t="shared" si="12"/>
        <v>4904</v>
      </c>
      <c r="BY30" s="18">
        <f t="shared" si="12"/>
        <v>4904</v>
      </c>
      <c r="BZ30" s="18">
        <f t="shared" si="12"/>
        <v>4904</v>
      </c>
      <c r="CA30" s="18">
        <f t="shared" si="12"/>
        <v>5150</v>
      </c>
      <c r="CB30" s="18">
        <f t="shared" si="12"/>
        <v>5150</v>
      </c>
      <c r="CC30" s="18">
        <f t="shared" si="12"/>
        <v>5150</v>
      </c>
      <c r="CD30" s="18">
        <f t="shared" si="12"/>
        <v>5150</v>
      </c>
      <c r="CE30" s="18">
        <f t="shared" si="12"/>
        <v>9824</v>
      </c>
      <c r="CF30" s="18">
        <f t="shared" si="12"/>
        <v>9824</v>
      </c>
      <c r="CG30" s="60">
        <f t="shared" si="12"/>
        <v>9824</v>
      </c>
      <c r="CH30" s="60">
        <f t="shared" si="12"/>
        <v>9824</v>
      </c>
      <c r="CI30" s="60">
        <f t="shared" si="12"/>
        <v>9824</v>
      </c>
      <c r="CJ30" s="60">
        <f t="shared" si="12"/>
        <v>9824</v>
      </c>
      <c r="CK30" s="60">
        <f t="shared" si="12"/>
        <v>9824</v>
      </c>
      <c r="CL30" s="18">
        <f t="shared" si="12"/>
        <v>9824</v>
      </c>
      <c r="CM30" s="18">
        <f t="shared" si="12"/>
        <v>9824</v>
      </c>
      <c r="CN30" s="18">
        <f t="shared" si="12"/>
        <v>10152</v>
      </c>
      <c r="CO30" s="30">
        <f t="shared" si="12"/>
        <v>10152</v>
      </c>
      <c r="CP30" s="30">
        <f t="shared" si="12"/>
        <v>10152</v>
      </c>
      <c r="CQ30" s="30">
        <f t="shared" si="12"/>
        <v>10152</v>
      </c>
      <c r="CR30" s="30">
        <f t="shared" si="12"/>
        <v>10152</v>
      </c>
      <c r="CS30" s="30">
        <f t="shared" si="12"/>
        <v>10152</v>
      </c>
      <c r="CT30" s="18">
        <f t="shared" si="12"/>
        <v>10152</v>
      </c>
      <c r="CU30" s="18">
        <f t="shared" si="12"/>
        <v>7692</v>
      </c>
      <c r="CV30" s="18">
        <f t="shared" si="12"/>
        <v>7692</v>
      </c>
      <c r="CW30" s="18">
        <f t="shared" si="12"/>
        <v>7692</v>
      </c>
      <c r="CX30" s="18">
        <f t="shared" si="12"/>
        <v>7692</v>
      </c>
      <c r="CY30" s="18">
        <f t="shared" si="12"/>
        <v>7692</v>
      </c>
      <c r="CZ30" s="18">
        <f t="shared" si="12"/>
        <v>7692</v>
      </c>
      <c r="DA30" s="18">
        <f t="shared" si="12"/>
        <v>7692</v>
      </c>
      <c r="DB30" s="18">
        <f t="shared" si="12"/>
        <v>7692</v>
      </c>
      <c r="DC30" s="18">
        <f t="shared" si="12"/>
        <v>10152</v>
      </c>
      <c r="DD30" s="18">
        <f t="shared" si="12"/>
        <v>10152</v>
      </c>
      <c r="DE30" s="18">
        <f t="shared" si="12"/>
        <v>10152</v>
      </c>
      <c r="DF30" s="18">
        <f t="shared" si="12"/>
        <v>10152</v>
      </c>
      <c r="DG30" s="18">
        <f t="shared" si="12"/>
        <v>10152</v>
      </c>
      <c r="DH30" s="18">
        <f t="shared" ref="DH30:FS30" si="13">ROUNDUP(DH8*0.82,)+25</f>
        <v>10152</v>
      </c>
      <c r="DI30" s="18">
        <f t="shared" si="13"/>
        <v>10152</v>
      </c>
      <c r="DJ30" s="18">
        <f t="shared" si="13"/>
        <v>10152</v>
      </c>
      <c r="DK30" s="18">
        <f t="shared" si="13"/>
        <v>10152</v>
      </c>
      <c r="DL30" s="18">
        <f t="shared" si="13"/>
        <v>10152</v>
      </c>
      <c r="DM30" s="18">
        <f t="shared" si="13"/>
        <v>10152</v>
      </c>
      <c r="DN30" s="18">
        <f t="shared" si="13"/>
        <v>10152</v>
      </c>
      <c r="DO30" s="18">
        <f t="shared" si="13"/>
        <v>10152</v>
      </c>
      <c r="DP30" s="18">
        <f t="shared" si="13"/>
        <v>10152</v>
      </c>
      <c r="DQ30" s="18">
        <f t="shared" si="13"/>
        <v>7282</v>
      </c>
      <c r="DR30" s="18">
        <f t="shared" si="13"/>
        <v>7282</v>
      </c>
      <c r="DS30" s="18">
        <f t="shared" si="13"/>
        <v>7282</v>
      </c>
      <c r="DT30" s="18">
        <f t="shared" si="13"/>
        <v>7282</v>
      </c>
      <c r="DU30" s="18">
        <f t="shared" si="13"/>
        <v>7692</v>
      </c>
      <c r="DV30" s="18">
        <f t="shared" si="13"/>
        <v>7692</v>
      </c>
      <c r="DW30" s="18">
        <f t="shared" si="13"/>
        <v>7282</v>
      </c>
      <c r="DX30" s="18">
        <f t="shared" si="13"/>
        <v>7282</v>
      </c>
      <c r="DY30" s="18">
        <f t="shared" si="13"/>
        <v>7282</v>
      </c>
      <c r="DZ30" s="18">
        <f t="shared" si="13"/>
        <v>7282</v>
      </c>
      <c r="EA30" s="18">
        <f t="shared" si="13"/>
        <v>7282</v>
      </c>
      <c r="EB30" s="18">
        <f t="shared" si="13"/>
        <v>7692</v>
      </c>
      <c r="EC30" s="18">
        <f t="shared" si="13"/>
        <v>7692</v>
      </c>
      <c r="ED30" s="18">
        <f t="shared" si="13"/>
        <v>7282</v>
      </c>
      <c r="EE30" s="18">
        <f t="shared" si="13"/>
        <v>7282</v>
      </c>
      <c r="EF30" s="18">
        <f t="shared" si="13"/>
        <v>7282</v>
      </c>
      <c r="EG30" s="18">
        <f t="shared" si="13"/>
        <v>7282</v>
      </c>
      <c r="EH30" s="18">
        <f t="shared" si="13"/>
        <v>7282</v>
      </c>
      <c r="EI30" s="18">
        <f t="shared" si="13"/>
        <v>7692</v>
      </c>
      <c r="EJ30" s="18">
        <f t="shared" si="13"/>
        <v>7692</v>
      </c>
      <c r="EK30" s="18">
        <f t="shared" si="13"/>
        <v>7282</v>
      </c>
      <c r="EL30" s="18">
        <f t="shared" si="13"/>
        <v>7282</v>
      </c>
      <c r="EM30" s="18">
        <f t="shared" si="13"/>
        <v>7282</v>
      </c>
      <c r="EN30" s="18">
        <f t="shared" si="13"/>
        <v>7282</v>
      </c>
      <c r="EO30" s="18">
        <f t="shared" si="13"/>
        <v>7282</v>
      </c>
      <c r="EP30" s="18">
        <f t="shared" si="13"/>
        <v>7692</v>
      </c>
      <c r="EQ30" s="18">
        <f t="shared" si="13"/>
        <v>7692</v>
      </c>
      <c r="ER30" s="18">
        <f t="shared" si="13"/>
        <v>7282</v>
      </c>
      <c r="ES30" s="18">
        <f t="shared" si="13"/>
        <v>7282</v>
      </c>
      <c r="ET30" s="18">
        <f t="shared" si="13"/>
        <v>7282</v>
      </c>
      <c r="EU30" s="18">
        <f t="shared" si="13"/>
        <v>7282</v>
      </c>
      <c r="EV30" s="18">
        <f t="shared" si="13"/>
        <v>7282</v>
      </c>
      <c r="EW30" s="18">
        <f t="shared" si="13"/>
        <v>7692</v>
      </c>
      <c r="EX30" s="18">
        <f t="shared" si="13"/>
        <v>7692</v>
      </c>
      <c r="EY30" s="18">
        <f t="shared" si="13"/>
        <v>7282</v>
      </c>
      <c r="EZ30" s="18">
        <f t="shared" si="13"/>
        <v>7282</v>
      </c>
      <c r="FA30" s="18">
        <f t="shared" si="13"/>
        <v>7282</v>
      </c>
      <c r="FB30" s="18">
        <f t="shared" si="13"/>
        <v>7282</v>
      </c>
      <c r="FC30" s="18">
        <f t="shared" si="13"/>
        <v>7282</v>
      </c>
      <c r="FD30" s="18">
        <f t="shared" si="13"/>
        <v>7692</v>
      </c>
      <c r="FE30" s="18">
        <f t="shared" si="13"/>
        <v>7692</v>
      </c>
      <c r="FF30" s="18">
        <f t="shared" si="13"/>
        <v>6462</v>
      </c>
      <c r="FG30" s="18">
        <f t="shared" si="13"/>
        <v>6462</v>
      </c>
      <c r="FH30" s="18">
        <f t="shared" si="13"/>
        <v>6462</v>
      </c>
      <c r="FI30" s="18">
        <f t="shared" si="13"/>
        <v>6462</v>
      </c>
      <c r="FJ30" s="18">
        <f t="shared" si="13"/>
        <v>6462</v>
      </c>
      <c r="FK30" s="18">
        <f t="shared" si="13"/>
        <v>6462</v>
      </c>
      <c r="FL30" s="18">
        <f t="shared" si="13"/>
        <v>6462</v>
      </c>
      <c r="FM30" s="18">
        <f t="shared" si="13"/>
        <v>6052</v>
      </c>
      <c r="FN30" s="18">
        <f t="shared" si="13"/>
        <v>6052</v>
      </c>
      <c r="FO30" s="18">
        <f t="shared" si="13"/>
        <v>6052</v>
      </c>
      <c r="FP30" s="18">
        <f t="shared" si="13"/>
        <v>6052</v>
      </c>
      <c r="FQ30" s="18">
        <f t="shared" si="13"/>
        <v>6052</v>
      </c>
      <c r="FR30" s="18">
        <f t="shared" si="13"/>
        <v>6462</v>
      </c>
      <c r="FS30" s="18">
        <f t="shared" si="13"/>
        <v>6462</v>
      </c>
      <c r="FT30" s="18">
        <f t="shared" ref="FT30:GR30" si="14">ROUNDUP(FT8*0.82,)+25</f>
        <v>6052</v>
      </c>
      <c r="FU30" s="18">
        <f t="shared" si="14"/>
        <v>6052</v>
      </c>
      <c r="FV30" s="18">
        <f t="shared" si="14"/>
        <v>6052</v>
      </c>
      <c r="FW30" s="18">
        <f t="shared" si="14"/>
        <v>6052</v>
      </c>
      <c r="FX30" s="18">
        <f t="shared" si="14"/>
        <v>6052</v>
      </c>
      <c r="FY30" s="18">
        <f t="shared" si="14"/>
        <v>6462</v>
      </c>
      <c r="FZ30" s="18">
        <f t="shared" si="14"/>
        <v>6462</v>
      </c>
      <c r="GA30" s="18">
        <f t="shared" si="14"/>
        <v>6052</v>
      </c>
      <c r="GB30" s="18">
        <f t="shared" si="14"/>
        <v>6052</v>
      </c>
      <c r="GC30" s="18">
        <f t="shared" si="14"/>
        <v>6052</v>
      </c>
      <c r="GD30" s="18">
        <f t="shared" si="14"/>
        <v>6052</v>
      </c>
      <c r="GE30" s="18">
        <f t="shared" si="14"/>
        <v>6052</v>
      </c>
      <c r="GF30" s="18">
        <f t="shared" si="14"/>
        <v>6462</v>
      </c>
      <c r="GG30" s="18">
        <f t="shared" si="14"/>
        <v>6462</v>
      </c>
      <c r="GH30" s="18">
        <f t="shared" si="14"/>
        <v>6462</v>
      </c>
      <c r="GI30" s="18">
        <f t="shared" si="14"/>
        <v>6462</v>
      </c>
      <c r="GJ30" s="18">
        <f t="shared" si="14"/>
        <v>6462</v>
      </c>
      <c r="GK30" s="18">
        <f t="shared" si="14"/>
        <v>6462</v>
      </c>
      <c r="GL30" s="18">
        <f t="shared" si="14"/>
        <v>6462</v>
      </c>
      <c r="GM30" s="18">
        <f t="shared" si="14"/>
        <v>6462</v>
      </c>
      <c r="GN30" s="18">
        <f t="shared" si="14"/>
        <v>6462</v>
      </c>
      <c r="GO30" s="18">
        <f t="shared" si="14"/>
        <v>6462</v>
      </c>
      <c r="GP30" s="18">
        <f t="shared" si="14"/>
        <v>6462</v>
      </c>
      <c r="GQ30" s="18">
        <f t="shared" si="14"/>
        <v>6462</v>
      </c>
      <c r="GR30" s="18">
        <f t="shared" si="14"/>
        <v>6462</v>
      </c>
    </row>
    <row r="31" spans="1:200" x14ac:dyDescent="0.2">
      <c r="A31" s="10">
        <v>2</v>
      </c>
      <c r="B31" s="18">
        <f t="shared" ref="B31:H31" si="15">ROUNDUP(B9*0.82,)+25</f>
        <v>8553</v>
      </c>
      <c r="C31" s="18">
        <f t="shared" si="15"/>
        <v>8553</v>
      </c>
      <c r="D31" s="18">
        <f t="shared" si="15"/>
        <v>8553</v>
      </c>
      <c r="E31" s="18">
        <f t="shared" si="15"/>
        <v>9783</v>
      </c>
      <c r="F31" s="18">
        <f t="shared" si="15"/>
        <v>10931</v>
      </c>
      <c r="G31" s="18">
        <f t="shared" si="15"/>
        <v>10357</v>
      </c>
      <c r="H31" s="18">
        <f t="shared" si="15"/>
        <v>8143</v>
      </c>
      <c r="I31" s="18">
        <f t="shared" ref="I31:AU31" si="16">ROUNDUP(I9*0.82,)+25</f>
        <v>8143</v>
      </c>
      <c r="J31" s="18">
        <f t="shared" si="16"/>
        <v>8143</v>
      </c>
      <c r="K31" s="18">
        <f t="shared" si="16"/>
        <v>8143</v>
      </c>
      <c r="L31" s="18">
        <f t="shared" si="16"/>
        <v>8143</v>
      </c>
      <c r="M31" s="18">
        <f t="shared" si="16"/>
        <v>8143</v>
      </c>
      <c r="N31" s="18">
        <f t="shared" si="16"/>
        <v>8143</v>
      </c>
      <c r="O31" s="18">
        <f t="shared" si="16"/>
        <v>8143</v>
      </c>
      <c r="P31" s="18">
        <f t="shared" si="16"/>
        <v>8143</v>
      </c>
      <c r="Q31" s="18">
        <f t="shared" si="16"/>
        <v>8143</v>
      </c>
      <c r="R31" s="18">
        <f t="shared" si="16"/>
        <v>6503</v>
      </c>
      <c r="S31" s="18">
        <f t="shared" si="16"/>
        <v>6503</v>
      </c>
      <c r="T31" s="18">
        <f t="shared" si="16"/>
        <v>6749</v>
      </c>
      <c r="U31" s="18">
        <f t="shared" si="16"/>
        <v>6749</v>
      </c>
      <c r="V31" s="18">
        <f t="shared" si="16"/>
        <v>6257</v>
      </c>
      <c r="W31" s="18">
        <f t="shared" si="16"/>
        <v>6257</v>
      </c>
      <c r="X31" s="18">
        <f t="shared" si="16"/>
        <v>6257</v>
      </c>
      <c r="Y31" s="18">
        <f t="shared" si="16"/>
        <v>6257</v>
      </c>
      <c r="Z31" s="18">
        <f t="shared" si="16"/>
        <v>6257</v>
      </c>
      <c r="AA31" s="18">
        <f t="shared" si="16"/>
        <v>6503</v>
      </c>
      <c r="AB31" s="18">
        <f t="shared" si="16"/>
        <v>6503</v>
      </c>
      <c r="AC31" s="18">
        <f t="shared" si="16"/>
        <v>6257</v>
      </c>
      <c r="AD31" s="18">
        <f t="shared" si="16"/>
        <v>6257</v>
      </c>
      <c r="AE31" s="18">
        <f t="shared" si="16"/>
        <v>6257</v>
      </c>
      <c r="AF31" s="18">
        <f t="shared" si="16"/>
        <v>6257</v>
      </c>
      <c r="AG31" s="18">
        <f t="shared" si="16"/>
        <v>6257</v>
      </c>
      <c r="AH31" s="18">
        <f t="shared" si="16"/>
        <v>6257</v>
      </c>
      <c r="AI31" s="18">
        <f t="shared" si="16"/>
        <v>6257</v>
      </c>
      <c r="AJ31" s="18">
        <f t="shared" si="16"/>
        <v>6257</v>
      </c>
      <c r="AK31" s="18">
        <f t="shared" si="16"/>
        <v>6257</v>
      </c>
      <c r="AL31" s="18">
        <f t="shared" si="16"/>
        <v>6257</v>
      </c>
      <c r="AM31" s="18">
        <f t="shared" si="16"/>
        <v>6257</v>
      </c>
      <c r="AN31" s="18">
        <f t="shared" si="16"/>
        <v>6257</v>
      </c>
      <c r="AO31" s="18">
        <f t="shared" si="16"/>
        <v>6503</v>
      </c>
      <c r="AP31" s="18">
        <f t="shared" si="16"/>
        <v>6503</v>
      </c>
      <c r="AQ31" s="18">
        <f t="shared" si="16"/>
        <v>6257</v>
      </c>
      <c r="AR31" s="18">
        <f t="shared" si="16"/>
        <v>6257</v>
      </c>
      <c r="AS31" s="18">
        <f t="shared" si="16"/>
        <v>6257</v>
      </c>
      <c r="AT31" s="18">
        <f t="shared" si="16"/>
        <v>6257</v>
      </c>
      <c r="AU31" s="18">
        <f t="shared" si="16"/>
        <v>6995</v>
      </c>
      <c r="AV31" s="18">
        <f t="shared" ref="AV31:DG31" si="17">ROUNDUP(AV9*0.82,)+25</f>
        <v>6995</v>
      </c>
      <c r="AW31" s="18">
        <f t="shared" si="17"/>
        <v>6995</v>
      </c>
      <c r="AX31" s="18">
        <f t="shared" si="17"/>
        <v>6503</v>
      </c>
      <c r="AY31" s="18">
        <f t="shared" si="17"/>
        <v>6503</v>
      </c>
      <c r="AZ31" s="18">
        <f t="shared" si="17"/>
        <v>6503</v>
      </c>
      <c r="BA31" s="18">
        <f t="shared" si="17"/>
        <v>6503</v>
      </c>
      <c r="BB31" s="18">
        <f t="shared" si="17"/>
        <v>6503</v>
      </c>
      <c r="BC31" s="18">
        <f t="shared" si="17"/>
        <v>6749</v>
      </c>
      <c r="BD31" s="18">
        <f t="shared" si="17"/>
        <v>6749</v>
      </c>
      <c r="BE31" s="18">
        <f t="shared" si="17"/>
        <v>6749</v>
      </c>
      <c r="BF31" s="18">
        <f t="shared" si="17"/>
        <v>6257</v>
      </c>
      <c r="BG31" s="18">
        <f t="shared" si="17"/>
        <v>6257</v>
      </c>
      <c r="BH31" s="18">
        <f t="shared" si="17"/>
        <v>6257</v>
      </c>
      <c r="BI31" s="18">
        <f t="shared" si="17"/>
        <v>6257</v>
      </c>
      <c r="BJ31" s="18">
        <f t="shared" si="17"/>
        <v>6257</v>
      </c>
      <c r="BK31" s="18">
        <f t="shared" si="17"/>
        <v>6257</v>
      </c>
      <c r="BL31" s="18">
        <f t="shared" si="17"/>
        <v>6257</v>
      </c>
      <c r="BM31" s="18">
        <f t="shared" si="17"/>
        <v>6257</v>
      </c>
      <c r="BN31" s="18">
        <f t="shared" si="17"/>
        <v>6257</v>
      </c>
      <c r="BO31" s="18">
        <f t="shared" si="17"/>
        <v>6257</v>
      </c>
      <c r="BP31" s="18">
        <f t="shared" si="17"/>
        <v>6257</v>
      </c>
      <c r="BQ31" s="18">
        <f t="shared" si="17"/>
        <v>6257</v>
      </c>
      <c r="BR31" s="18">
        <f t="shared" si="17"/>
        <v>6257</v>
      </c>
      <c r="BS31" s="18">
        <f t="shared" si="17"/>
        <v>6257</v>
      </c>
      <c r="BT31" s="18">
        <f t="shared" si="17"/>
        <v>6257</v>
      </c>
      <c r="BU31" s="18">
        <f t="shared" si="17"/>
        <v>6257</v>
      </c>
      <c r="BV31" s="18">
        <f t="shared" si="17"/>
        <v>6257</v>
      </c>
      <c r="BW31" s="18">
        <f t="shared" si="17"/>
        <v>6257</v>
      </c>
      <c r="BX31" s="18">
        <f t="shared" si="17"/>
        <v>6257</v>
      </c>
      <c r="BY31" s="18">
        <f t="shared" si="17"/>
        <v>6257</v>
      </c>
      <c r="BZ31" s="18">
        <f t="shared" si="17"/>
        <v>6257</v>
      </c>
      <c r="CA31" s="18">
        <f t="shared" si="17"/>
        <v>6503</v>
      </c>
      <c r="CB31" s="18">
        <f t="shared" si="17"/>
        <v>6503</v>
      </c>
      <c r="CC31" s="18">
        <f t="shared" si="17"/>
        <v>6503</v>
      </c>
      <c r="CD31" s="18">
        <f t="shared" si="17"/>
        <v>6503</v>
      </c>
      <c r="CE31" s="18">
        <f t="shared" si="17"/>
        <v>11177</v>
      </c>
      <c r="CF31" s="18">
        <f t="shared" si="17"/>
        <v>11177</v>
      </c>
      <c r="CG31" s="60">
        <f t="shared" si="17"/>
        <v>11177</v>
      </c>
      <c r="CH31" s="60">
        <f t="shared" si="17"/>
        <v>11177</v>
      </c>
      <c r="CI31" s="60">
        <f t="shared" si="17"/>
        <v>11177</v>
      </c>
      <c r="CJ31" s="60">
        <f t="shared" si="17"/>
        <v>11177</v>
      </c>
      <c r="CK31" s="60">
        <f t="shared" si="17"/>
        <v>11177</v>
      </c>
      <c r="CL31" s="18">
        <f t="shared" si="17"/>
        <v>11177</v>
      </c>
      <c r="CM31" s="18">
        <f t="shared" si="17"/>
        <v>11177</v>
      </c>
      <c r="CN31" s="18">
        <f t="shared" si="17"/>
        <v>11505</v>
      </c>
      <c r="CO31" s="30">
        <f t="shared" si="17"/>
        <v>11505</v>
      </c>
      <c r="CP31" s="30">
        <f t="shared" si="17"/>
        <v>11505</v>
      </c>
      <c r="CQ31" s="30">
        <f t="shared" si="17"/>
        <v>11505</v>
      </c>
      <c r="CR31" s="30">
        <f t="shared" si="17"/>
        <v>11505</v>
      </c>
      <c r="CS31" s="30">
        <f t="shared" si="17"/>
        <v>11505</v>
      </c>
      <c r="CT31" s="18">
        <f t="shared" si="17"/>
        <v>11505</v>
      </c>
      <c r="CU31" s="18">
        <f t="shared" si="17"/>
        <v>9045</v>
      </c>
      <c r="CV31" s="18">
        <f t="shared" si="17"/>
        <v>9045</v>
      </c>
      <c r="CW31" s="18">
        <f t="shared" si="17"/>
        <v>9045</v>
      </c>
      <c r="CX31" s="18">
        <f t="shared" si="17"/>
        <v>9045</v>
      </c>
      <c r="CY31" s="18">
        <f t="shared" si="17"/>
        <v>9045</v>
      </c>
      <c r="CZ31" s="18">
        <f t="shared" si="17"/>
        <v>9045</v>
      </c>
      <c r="DA31" s="18">
        <f t="shared" si="17"/>
        <v>9045</v>
      </c>
      <c r="DB31" s="18">
        <f t="shared" si="17"/>
        <v>9045</v>
      </c>
      <c r="DC31" s="18">
        <f t="shared" si="17"/>
        <v>11505</v>
      </c>
      <c r="DD31" s="18">
        <f t="shared" si="17"/>
        <v>11505</v>
      </c>
      <c r="DE31" s="18">
        <f t="shared" si="17"/>
        <v>11505</v>
      </c>
      <c r="DF31" s="18">
        <f t="shared" si="17"/>
        <v>11505</v>
      </c>
      <c r="DG31" s="18">
        <f t="shared" si="17"/>
        <v>11505</v>
      </c>
      <c r="DH31" s="18">
        <f t="shared" ref="DH31:FS31" si="18">ROUNDUP(DH9*0.82,)+25</f>
        <v>11505</v>
      </c>
      <c r="DI31" s="18">
        <f t="shared" si="18"/>
        <v>11505</v>
      </c>
      <c r="DJ31" s="18">
        <f t="shared" si="18"/>
        <v>11505</v>
      </c>
      <c r="DK31" s="18">
        <f t="shared" si="18"/>
        <v>11505</v>
      </c>
      <c r="DL31" s="18">
        <f t="shared" si="18"/>
        <v>11505</v>
      </c>
      <c r="DM31" s="18">
        <f t="shared" si="18"/>
        <v>11505</v>
      </c>
      <c r="DN31" s="18">
        <f t="shared" si="18"/>
        <v>11505</v>
      </c>
      <c r="DO31" s="18">
        <f t="shared" si="18"/>
        <v>11505</v>
      </c>
      <c r="DP31" s="18">
        <f t="shared" si="18"/>
        <v>11505</v>
      </c>
      <c r="DQ31" s="18">
        <f t="shared" si="18"/>
        <v>8635</v>
      </c>
      <c r="DR31" s="18">
        <f t="shared" si="18"/>
        <v>8635</v>
      </c>
      <c r="DS31" s="18">
        <f t="shared" si="18"/>
        <v>8635</v>
      </c>
      <c r="DT31" s="18">
        <f t="shared" si="18"/>
        <v>8635</v>
      </c>
      <c r="DU31" s="18">
        <f t="shared" si="18"/>
        <v>9045</v>
      </c>
      <c r="DV31" s="18">
        <f t="shared" si="18"/>
        <v>9045</v>
      </c>
      <c r="DW31" s="18">
        <f t="shared" si="18"/>
        <v>8635</v>
      </c>
      <c r="DX31" s="18">
        <f t="shared" si="18"/>
        <v>8635</v>
      </c>
      <c r="DY31" s="18">
        <f t="shared" si="18"/>
        <v>8635</v>
      </c>
      <c r="DZ31" s="18">
        <f t="shared" si="18"/>
        <v>8635</v>
      </c>
      <c r="EA31" s="18">
        <f t="shared" si="18"/>
        <v>8635</v>
      </c>
      <c r="EB31" s="18">
        <f t="shared" si="18"/>
        <v>9045</v>
      </c>
      <c r="EC31" s="18">
        <f t="shared" si="18"/>
        <v>9045</v>
      </c>
      <c r="ED31" s="18">
        <f t="shared" si="18"/>
        <v>8635</v>
      </c>
      <c r="EE31" s="18">
        <f t="shared" si="18"/>
        <v>8635</v>
      </c>
      <c r="EF31" s="18">
        <f t="shared" si="18"/>
        <v>8635</v>
      </c>
      <c r="EG31" s="18">
        <f t="shared" si="18"/>
        <v>8635</v>
      </c>
      <c r="EH31" s="18">
        <f t="shared" si="18"/>
        <v>8635</v>
      </c>
      <c r="EI31" s="18">
        <f t="shared" si="18"/>
        <v>9045</v>
      </c>
      <c r="EJ31" s="18">
        <f t="shared" si="18"/>
        <v>9045</v>
      </c>
      <c r="EK31" s="18">
        <f t="shared" si="18"/>
        <v>8635</v>
      </c>
      <c r="EL31" s="18">
        <f t="shared" si="18"/>
        <v>8635</v>
      </c>
      <c r="EM31" s="18">
        <f t="shared" si="18"/>
        <v>8635</v>
      </c>
      <c r="EN31" s="18">
        <f t="shared" si="18"/>
        <v>8635</v>
      </c>
      <c r="EO31" s="18">
        <f t="shared" si="18"/>
        <v>8635</v>
      </c>
      <c r="EP31" s="18">
        <f t="shared" si="18"/>
        <v>9045</v>
      </c>
      <c r="EQ31" s="18">
        <f t="shared" si="18"/>
        <v>9045</v>
      </c>
      <c r="ER31" s="18">
        <f t="shared" si="18"/>
        <v>8635</v>
      </c>
      <c r="ES31" s="18">
        <f t="shared" si="18"/>
        <v>8635</v>
      </c>
      <c r="ET31" s="18">
        <f t="shared" si="18"/>
        <v>8635</v>
      </c>
      <c r="EU31" s="18">
        <f t="shared" si="18"/>
        <v>8635</v>
      </c>
      <c r="EV31" s="18">
        <f t="shared" si="18"/>
        <v>8635</v>
      </c>
      <c r="EW31" s="18">
        <f t="shared" si="18"/>
        <v>9045</v>
      </c>
      <c r="EX31" s="18">
        <f t="shared" si="18"/>
        <v>9045</v>
      </c>
      <c r="EY31" s="18">
        <f t="shared" si="18"/>
        <v>8635</v>
      </c>
      <c r="EZ31" s="18">
        <f t="shared" si="18"/>
        <v>8635</v>
      </c>
      <c r="FA31" s="18">
        <f t="shared" si="18"/>
        <v>8635</v>
      </c>
      <c r="FB31" s="18">
        <f t="shared" si="18"/>
        <v>8635</v>
      </c>
      <c r="FC31" s="18">
        <f t="shared" si="18"/>
        <v>8635</v>
      </c>
      <c r="FD31" s="18">
        <f t="shared" si="18"/>
        <v>9045</v>
      </c>
      <c r="FE31" s="18">
        <f t="shared" si="18"/>
        <v>9045</v>
      </c>
      <c r="FF31" s="18">
        <f t="shared" si="18"/>
        <v>7815</v>
      </c>
      <c r="FG31" s="18">
        <f t="shared" si="18"/>
        <v>7815</v>
      </c>
      <c r="FH31" s="18">
        <f t="shared" si="18"/>
        <v>7815</v>
      </c>
      <c r="FI31" s="18">
        <f t="shared" si="18"/>
        <v>7815</v>
      </c>
      <c r="FJ31" s="18">
        <f t="shared" si="18"/>
        <v>7815</v>
      </c>
      <c r="FK31" s="18">
        <f t="shared" si="18"/>
        <v>7815</v>
      </c>
      <c r="FL31" s="18">
        <f t="shared" si="18"/>
        <v>7815</v>
      </c>
      <c r="FM31" s="18">
        <f t="shared" si="18"/>
        <v>7405</v>
      </c>
      <c r="FN31" s="18">
        <f t="shared" si="18"/>
        <v>7405</v>
      </c>
      <c r="FO31" s="18">
        <f t="shared" si="18"/>
        <v>7405</v>
      </c>
      <c r="FP31" s="18">
        <f t="shared" si="18"/>
        <v>7405</v>
      </c>
      <c r="FQ31" s="18">
        <f t="shared" si="18"/>
        <v>7405</v>
      </c>
      <c r="FR31" s="18">
        <f t="shared" si="18"/>
        <v>7815</v>
      </c>
      <c r="FS31" s="18">
        <f t="shared" si="18"/>
        <v>7815</v>
      </c>
      <c r="FT31" s="18">
        <f t="shared" ref="FT31:GR31" si="19">ROUNDUP(FT9*0.82,)+25</f>
        <v>7405</v>
      </c>
      <c r="FU31" s="18">
        <f t="shared" si="19"/>
        <v>7405</v>
      </c>
      <c r="FV31" s="18">
        <f t="shared" si="19"/>
        <v>7405</v>
      </c>
      <c r="FW31" s="18">
        <f t="shared" si="19"/>
        <v>7405</v>
      </c>
      <c r="FX31" s="18">
        <f t="shared" si="19"/>
        <v>7405</v>
      </c>
      <c r="FY31" s="18">
        <f t="shared" si="19"/>
        <v>7815</v>
      </c>
      <c r="FZ31" s="18">
        <f t="shared" si="19"/>
        <v>7815</v>
      </c>
      <c r="GA31" s="18">
        <f t="shared" si="19"/>
        <v>7405</v>
      </c>
      <c r="GB31" s="18">
        <f t="shared" si="19"/>
        <v>7405</v>
      </c>
      <c r="GC31" s="18">
        <f t="shared" si="19"/>
        <v>7405</v>
      </c>
      <c r="GD31" s="18">
        <f t="shared" si="19"/>
        <v>7405</v>
      </c>
      <c r="GE31" s="18">
        <f t="shared" si="19"/>
        <v>7405</v>
      </c>
      <c r="GF31" s="18">
        <f t="shared" si="19"/>
        <v>7815</v>
      </c>
      <c r="GG31" s="18">
        <f t="shared" si="19"/>
        <v>7815</v>
      </c>
      <c r="GH31" s="18">
        <f t="shared" si="19"/>
        <v>7815</v>
      </c>
      <c r="GI31" s="18">
        <f t="shared" si="19"/>
        <v>7815</v>
      </c>
      <c r="GJ31" s="18">
        <f t="shared" si="19"/>
        <v>7815</v>
      </c>
      <c r="GK31" s="18">
        <f t="shared" si="19"/>
        <v>7815</v>
      </c>
      <c r="GL31" s="18">
        <f t="shared" si="19"/>
        <v>7815</v>
      </c>
      <c r="GM31" s="18">
        <f t="shared" si="19"/>
        <v>7815</v>
      </c>
      <c r="GN31" s="18">
        <f t="shared" si="19"/>
        <v>7815</v>
      </c>
      <c r="GO31" s="18">
        <f t="shared" si="19"/>
        <v>7815</v>
      </c>
      <c r="GP31" s="18">
        <f t="shared" si="19"/>
        <v>7815</v>
      </c>
      <c r="GQ31" s="18">
        <f t="shared" si="19"/>
        <v>7815</v>
      </c>
      <c r="GR31" s="18">
        <f t="shared" si="19"/>
        <v>7815</v>
      </c>
    </row>
    <row r="32" spans="1:200" x14ac:dyDescent="0.2">
      <c r="A32" s="10" t="s">
        <v>15</v>
      </c>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60"/>
      <c r="CH32" s="60"/>
      <c r="CI32" s="60"/>
      <c r="CJ32" s="60"/>
      <c r="CK32" s="60"/>
      <c r="CL32" s="18"/>
      <c r="CM32" s="18"/>
      <c r="CN32" s="18"/>
      <c r="CO32" s="30"/>
      <c r="CP32" s="30"/>
      <c r="CQ32" s="30"/>
      <c r="CR32" s="30"/>
      <c r="CS32" s="30"/>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row>
    <row r="33" spans="1:200" x14ac:dyDescent="0.2">
      <c r="A33" s="10">
        <v>1</v>
      </c>
      <c r="B33" s="18">
        <f t="shared" ref="B33:H33" si="20">ROUNDUP(B11*0.82,)+25</f>
        <v>8266</v>
      </c>
      <c r="C33" s="18">
        <f t="shared" si="20"/>
        <v>8266</v>
      </c>
      <c r="D33" s="18">
        <f t="shared" si="20"/>
        <v>8266</v>
      </c>
      <c r="E33" s="18">
        <f t="shared" si="20"/>
        <v>9496</v>
      </c>
      <c r="F33" s="18">
        <f t="shared" si="20"/>
        <v>10644</v>
      </c>
      <c r="G33" s="18">
        <f t="shared" si="20"/>
        <v>10070</v>
      </c>
      <c r="H33" s="18">
        <f t="shared" si="20"/>
        <v>7856</v>
      </c>
      <c r="I33" s="18">
        <f t="shared" ref="I33:AU33" si="21">ROUNDUP(I11*0.82,)+25</f>
        <v>7856</v>
      </c>
      <c r="J33" s="18">
        <f t="shared" si="21"/>
        <v>7856</v>
      </c>
      <c r="K33" s="18">
        <f t="shared" si="21"/>
        <v>7856</v>
      </c>
      <c r="L33" s="18">
        <f t="shared" si="21"/>
        <v>7856</v>
      </c>
      <c r="M33" s="18">
        <f t="shared" si="21"/>
        <v>7856</v>
      </c>
      <c r="N33" s="18">
        <f t="shared" si="21"/>
        <v>7856</v>
      </c>
      <c r="O33" s="18">
        <f t="shared" si="21"/>
        <v>7856</v>
      </c>
      <c r="P33" s="18">
        <f t="shared" si="21"/>
        <v>7856</v>
      </c>
      <c r="Q33" s="18">
        <f t="shared" si="21"/>
        <v>7856</v>
      </c>
      <c r="R33" s="18">
        <f t="shared" si="21"/>
        <v>6380</v>
      </c>
      <c r="S33" s="18">
        <f t="shared" si="21"/>
        <v>6380</v>
      </c>
      <c r="T33" s="18">
        <f t="shared" si="21"/>
        <v>6626</v>
      </c>
      <c r="U33" s="18">
        <f t="shared" si="21"/>
        <v>6626</v>
      </c>
      <c r="V33" s="18">
        <f t="shared" si="21"/>
        <v>6134</v>
      </c>
      <c r="W33" s="18">
        <f t="shared" si="21"/>
        <v>6134</v>
      </c>
      <c r="X33" s="18">
        <f t="shared" si="21"/>
        <v>6134</v>
      </c>
      <c r="Y33" s="18">
        <f t="shared" si="21"/>
        <v>6134</v>
      </c>
      <c r="Z33" s="18">
        <f t="shared" si="21"/>
        <v>6134</v>
      </c>
      <c r="AA33" s="18">
        <f t="shared" si="21"/>
        <v>6380</v>
      </c>
      <c r="AB33" s="18">
        <f t="shared" si="21"/>
        <v>6380</v>
      </c>
      <c r="AC33" s="18">
        <f t="shared" si="21"/>
        <v>6134</v>
      </c>
      <c r="AD33" s="18">
        <f t="shared" si="21"/>
        <v>6134</v>
      </c>
      <c r="AE33" s="18">
        <f t="shared" si="21"/>
        <v>6134</v>
      </c>
      <c r="AF33" s="18">
        <f t="shared" si="21"/>
        <v>6134</v>
      </c>
      <c r="AG33" s="18">
        <f t="shared" si="21"/>
        <v>6134</v>
      </c>
      <c r="AH33" s="18">
        <f t="shared" si="21"/>
        <v>6134</v>
      </c>
      <c r="AI33" s="18">
        <f t="shared" si="21"/>
        <v>6134</v>
      </c>
      <c r="AJ33" s="18">
        <f t="shared" si="21"/>
        <v>6134</v>
      </c>
      <c r="AK33" s="18">
        <f t="shared" si="21"/>
        <v>6134</v>
      </c>
      <c r="AL33" s="18">
        <f t="shared" si="21"/>
        <v>6134</v>
      </c>
      <c r="AM33" s="18">
        <f t="shared" si="21"/>
        <v>6134</v>
      </c>
      <c r="AN33" s="18">
        <f t="shared" si="21"/>
        <v>6134</v>
      </c>
      <c r="AO33" s="18">
        <f t="shared" si="21"/>
        <v>6380</v>
      </c>
      <c r="AP33" s="18">
        <f t="shared" si="21"/>
        <v>6380</v>
      </c>
      <c r="AQ33" s="18">
        <f t="shared" si="21"/>
        <v>6134</v>
      </c>
      <c r="AR33" s="18">
        <f t="shared" si="21"/>
        <v>6134</v>
      </c>
      <c r="AS33" s="18">
        <f t="shared" si="21"/>
        <v>6134</v>
      </c>
      <c r="AT33" s="18">
        <f t="shared" si="21"/>
        <v>6134</v>
      </c>
      <c r="AU33" s="18">
        <f t="shared" si="21"/>
        <v>6872</v>
      </c>
      <c r="AV33" s="18">
        <f t="shared" ref="AV33:DG33" si="22">ROUNDUP(AV11*0.82,)+25</f>
        <v>6872</v>
      </c>
      <c r="AW33" s="18">
        <f t="shared" si="22"/>
        <v>6872</v>
      </c>
      <c r="AX33" s="18">
        <f t="shared" si="22"/>
        <v>6380</v>
      </c>
      <c r="AY33" s="18">
        <f t="shared" si="22"/>
        <v>6380</v>
      </c>
      <c r="AZ33" s="18">
        <f t="shared" si="22"/>
        <v>6380</v>
      </c>
      <c r="BA33" s="18">
        <f t="shared" si="22"/>
        <v>6380</v>
      </c>
      <c r="BB33" s="18">
        <f t="shared" si="22"/>
        <v>6380</v>
      </c>
      <c r="BC33" s="18">
        <f t="shared" si="22"/>
        <v>6626</v>
      </c>
      <c r="BD33" s="18">
        <f t="shared" si="22"/>
        <v>6626</v>
      </c>
      <c r="BE33" s="18">
        <f t="shared" si="22"/>
        <v>6626</v>
      </c>
      <c r="BF33" s="18">
        <f t="shared" si="22"/>
        <v>6134</v>
      </c>
      <c r="BG33" s="18">
        <f t="shared" si="22"/>
        <v>6134</v>
      </c>
      <c r="BH33" s="18">
        <f t="shared" si="22"/>
        <v>6134</v>
      </c>
      <c r="BI33" s="18">
        <f t="shared" si="22"/>
        <v>6134</v>
      </c>
      <c r="BJ33" s="18">
        <f t="shared" si="22"/>
        <v>6134</v>
      </c>
      <c r="BK33" s="18">
        <f t="shared" si="22"/>
        <v>6134</v>
      </c>
      <c r="BL33" s="18">
        <f t="shared" si="22"/>
        <v>6134</v>
      </c>
      <c r="BM33" s="18">
        <f t="shared" si="22"/>
        <v>6134</v>
      </c>
      <c r="BN33" s="18">
        <f t="shared" si="22"/>
        <v>6134</v>
      </c>
      <c r="BO33" s="18">
        <f t="shared" si="22"/>
        <v>6134</v>
      </c>
      <c r="BP33" s="18">
        <f t="shared" si="22"/>
        <v>6134</v>
      </c>
      <c r="BQ33" s="18">
        <f t="shared" si="22"/>
        <v>6134</v>
      </c>
      <c r="BR33" s="18">
        <f t="shared" si="22"/>
        <v>6134</v>
      </c>
      <c r="BS33" s="18">
        <f t="shared" si="22"/>
        <v>6134</v>
      </c>
      <c r="BT33" s="18">
        <f t="shared" si="22"/>
        <v>6134</v>
      </c>
      <c r="BU33" s="18">
        <f t="shared" si="22"/>
        <v>6134</v>
      </c>
      <c r="BV33" s="18">
        <f t="shared" si="22"/>
        <v>6134</v>
      </c>
      <c r="BW33" s="18">
        <f t="shared" si="22"/>
        <v>6134</v>
      </c>
      <c r="BX33" s="18">
        <f t="shared" si="22"/>
        <v>6134</v>
      </c>
      <c r="BY33" s="18">
        <f t="shared" si="22"/>
        <v>6134</v>
      </c>
      <c r="BZ33" s="18">
        <f t="shared" si="22"/>
        <v>6134</v>
      </c>
      <c r="CA33" s="18">
        <f t="shared" si="22"/>
        <v>6380</v>
      </c>
      <c r="CB33" s="18">
        <f t="shared" si="22"/>
        <v>6380</v>
      </c>
      <c r="CC33" s="18">
        <f t="shared" si="22"/>
        <v>6380</v>
      </c>
      <c r="CD33" s="18">
        <f t="shared" si="22"/>
        <v>6380</v>
      </c>
      <c r="CE33" s="18">
        <f t="shared" si="22"/>
        <v>11054</v>
      </c>
      <c r="CF33" s="18">
        <f t="shared" si="22"/>
        <v>11054</v>
      </c>
      <c r="CG33" s="60">
        <f t="shared" si="22"/>
        <v>11054</v>
      </c>
      <c r="CH33" s="60">
        <f t="shared" si="22"/>
        <v>11054</v>
      </c>
      <c r="CI33" s="60">
        <f t="shared" si="22"/>
        <v>11054</v>
      </c>
      <c r="CJ33" s="60">
        <f t="shared" si="22"/>
        <v>11054</v>
      </c>
      <c r="CK33" s="60">
        <f t="shared" si="22"/>
        <v>11054</v>
      </c>
      <c r="CL33" s="18">
        <f t="shared" si="22"/>
        <v>11054</v>
      </c>
      <c r="CM33" s="18">
        <f t="shared" si="22"/>
        <v>11054</v>
      </c>
      <c r="CN33" s="18">
        <f t="shared" si="22"/>
        <v>11382</v>
      </c>
      <c r="CO33" s="30">
        <f t="shared" si="22"/>
        <v>11382</v>
      </c>
      <c r="CP33" s="30">
        <f t="shared" si="22"/>
        <v>11382</v>
      </c>
      <c r="CQ33" s="30">
        <f t="shared" si="22"/>
        <v>11382</v>
      </c>
      <c r="CR33" s="30">
        <f t="shared" si="22"/>
        <v>11382</v>
      </c>
      <c r="CS33" s="30">
        <f t="shared" si="22"/>
        <v>11382</v>
      </c>
      <c r="CT33" s="18">
        <f t="shared" si="22"/>
        <v>11382</v>
      </c>
      <c r="CU33" s="18">
        <f t="shared" si="22"/>
        <v>8922</v>
      </c>
      <c r="CV33" s="18">
        <f t="shared" si="22"/>
        <v>8922</v>
      </c>
      <c r="CW33" s="18">
        <f t="shared" si="22"/>
        <v>8922</v>
      </c>
      <c r="CX33" s="18">
        <f t="shared" si="22"/>
        <v>8922</v>
      </c>
      <c r="CY33" s="18">
        <f t="shared" si="22"/>
        <v>8922</v>
      </c>
      <c r="CZ33" s="18">
        <f t="shared" si="22"/>
        <v>8922</v>
      </c>
      <c r="DA33" s="18">
        <f t="shared" si="22"/>
        <v>8922</v>
      </c>
      <c r="DB33" s="18">
        <f t="shared" si="22"/>
        <v>8922</v>
      </c>
      <c r="DC33" s="18">
        <f t="shared" si="22"/>
        <v>11382</v>
      </c>
      <c r="DD33" s="18">
        <f t="shared" si="22"/>
        <v>11382</v>
      </c>
      <c r="DE33" s="18">
        <f t="shared" si="22"/>
        <v>11382</v>
      </c>
      <c r="DF33" s="18">
        <f t="shared" si="22"/>
        <v>11382</v>
      </c>
      <c r="DG33" s="18">
        <f t="shared" si="22"/>
        <v>11382</v>
      </c>
      <c r="DH33" s="18">
        <f t="shared" ref="DH33:FS33" si="23">ROUNDUP(DH11*0.82,)+25</f>
        <v>11382</v>
      </c>
      <c r="DI33" s="18">
        <f t="shared" si="23"/>
        <v>11382</v>
      </c>
      <c r="DJ33" s="18">
        <f t="shared" si="23"/>
        <v>11382</v>
      </c>
      <c r="DK33" s="18">
        <f t="shared" si="23"/>
        <v>11382</v>
      </c>
      <c r="DL33" s="18">
        <f t="shared" si="23"/>
        <v>11382</v>
      </c>
      <c r="DM33" s="18">
        <f t="shared" si="23"/>
        <v>11382</v>
      </c>
      <c r="DN33" s="18">
        <f t="shared" si="23"/>
        <v>11382</v>
      </c>
      <c r="DO33" s="18">
        <f t="shared" si="23"/>
        <v>11382</v>
      </c>
      <c r="DP33" s="18">
        <f t="shared" si="23"/>
        <v>11382</v>
      </c>
      <c r="DQ33" s="18">
        <f t="shared" si="23"/>
        <v>8512</v>
      </c>
      <c r="DR33" s="18">
        <f t="shared" si="23"/>
        <v>8512</v>
      </c>
      <c r="DS33" s="18">
        <f t="shared" si="23"/>
        <v>8512</v>
      </c>
      <c r="DT33" s="18">
        <f t="shared" si="23"/>
        <v>8512</v>
      </c>
      <c r="DU33" s="18">
        <f t="shared" si="23"/>
        <v>8922</v>
      </c>
      <c r="DV33" s="18">
        <f t="shared" si="23"/>
        <v>8922</v>
      </c>
      <c r="DW33" s="18">
        <f t="shared" si="23"/>
        <v>8512</v>
      </c>
      <c r="DX33" s="18">
        <f t="shared" si="23"/>
        <v>8512</v>
      </c>
      <c r="DY33" s="18">
        <f t="shared" si="23"/>
        <v>8512</v>
      </c>
      <c r="DZ33" s="18">
        <f t="shared" si="23"/>
        <v>8512</v>
      </c>
      <c r="EA33" s="18">
        <f t="shared" si="23"/>
        <v>8512</v>
      </c>
      <c r="EB33" s="18">
        <f t="shared" si="23"/>
        <v>8922</v>
      </c>
      <c r="EC33" s="18">
        <f t="shared" si="23"/>
        <v>8922</v>
      </c>
      <c r="ED33" s="18">
        <f t="shared" si="23"/>
        <v>8512</v>
      </c>
      <c r="EE33" s="18">
        <f t="shared" si="23"/>
        <v>8512</v>
      </c>
      <c r="EF33" s="18">
        <f t="shared" si="23"/>
        <v>8512</v>
      </c>
      <c r="EG33" s="18">
        <f t="shared" si="23"/>
        <v>8512</v>
      </c>
      <c r="EH33" s="18">
        <f t="shared" si="23"/>
        <v>8512</v>
      </c>
      <c r="EI33" s="18">
        <f t="shared" si="23"/>
        <v>8922</v>
      </c>
      <c r="EJ33" s="18">
        <f t="shared" si="23"/>
        <v>8922</v>
      </c>
      <c r="EK33" s="18">
        <f t="shared" si="23"/>
        <v>8512</v>
      </c>
      <c r="EL33" s="18">
        <f t="shared" si="23"/>
        <v>8512</v>
      </c>
      <c r="EM33" s="18">
        <f t="shared" si="23"/>
        <v>8512</v>
      </c>
      <c r="EN33" s="18">
        <f t="shared" si="23"/>
        <v>8512</v>
      </c>
      <c r="EO33" s="18">
        <f t="shared" si="23"/>
        <v>8512</v>
      </c>
      <c r="EP33" s="18">
        <f t="shared" si="23"/>
        <v>8922</v>
      </c>
      <c r="EQ33" s="18">
        <f t="shared" si="23"/>
        <v>8922</v>
      </c>
      <c r="ER33" s="18">
        <f t="shared" si="23"/>
        <v>8512</v>
      </c>
      <c r="ES33" s="18">
        <f t="shared" si="23"/>
        <v>8512</v>
      </c>
      <c r="ET33" s="18">
        <f t="shared" si="23"/>
        <v>8512</v>
      </c>
      <c r="EU33" s="18">
        <f t="shared" si="23"/>
        <v>8512</v>
      </c>
      <c r="EV33" s="18">
        <f t="shared" si="23"/>
        <v>8512</v>
      </c>
      <c r="EW33" s="18">
        <f t="shared" si="23"/>
        <v>8922</v>
      </c>
      <c r="EX33" s="18">
        <f t="shared" si="23"/>
        <v>8922</v>
      </c>
      <c r="EY33" s="18">
        <f t="shared" si="23"/>
        <v>8512</v>
      </c>
      <c r="EZ33" s="18">
        <f t="shared" si="23"/>
        <v>8512</v>
      </c>
      <c r="FA33" s="18">
        <f t="shared" si="23"/>
        <v>8512</v>
      </c>
      <c r="FB33" s="18">
        <f t="shared" si="23"/>
        <v>8512</v>
      </c>
      <c r="FC33" s="18">
        <f t="shared" si="23"/>
        <v>8512</v>
      </c>
      <c r="FD33" s="18">
        <f t="shared" si="23"/>
        <v>8922</v>
      </c>
      <c r="FE33" s="18">
        <f t="shared" si="23"/>
        <v>8922</v>
      </c>
      <c r="FF33" s="18">
        <f t="shared" si="23"/>
        <v>7692</v>
      </c>
      <c r="FG33" s="18">
        <f t="shared" si="23"/>
        <v>7692</v>
      </c>
      <c r="FH33" s="18">
        <f t="shared" si="23"/>
        <v>7692</v>
      </c>
      <c r="FI33" s="18">
        <f t="shared" si="23"/>
        <v>7692</v>
      </c>
      <c r="FJ33" s="18">
        <f t="shared" si="23"/>
        <v>7692</v>
      </c>
      <c r="FK33" s="18">
        <f t="shared" si="23"/>
        <v>7692</v>
      </c>
      <c r="FL33" s="18">
        <f t="shared" si="23"/>
        <v>7692</v>
      </c>
      <c r="FM33" s="18">
        <f t="shared" si="23"/>
        <v>7282</v>
      </c>
      <c r="FN33" s="18">
        <f t="shared" si="23"/>
        <v>7282</v>
      </c>
      <c r="FO33" s="18">
        <f t="shared" si="23"/>
        <v>7282</v>
      </c>
      <c r="FP33" s="18">
        <f t="shared" si="23"/>
        <v>7282</v>
      </c>
      <c r="FQ33" s="18">
        <f t="shared" si="23"/>
        <v>7282</v>
      </c>
      <c r="FR33" s="18">
        <f t="shared" si="23"/>
        <v>7692</v>
      </c>
      <c r="FS33" s="18">
        <f t="shared" si="23"/>
        <v>7692</v>
      </c>
      <c r="FT33" s="18">
        <f t="shared" ref="FT33:GR33" si="24">ROUNDUP(FT11*0.82,)+25</f>
        <v>7282</v>
      </c>
      <c r="FU33" s="18">
        <f t="shared" si="24"/>
        <v>7282</v>
      </c>
      <c r="FV33" s="18">
        <f t="shared" si="24"/>
        <v>7282</v>
      </c>
      <c r="FW33" s="18">
        <f t="shared" si="24"/>
        <v>7282</v>
      </c>
      <c r="FX33" s="18">
        <f t="shared" si="24"/>
        <v>7282</v>
      </c>
      <c r="FY33" s="18">
        <f t="shared" si="24"/>
        <v>7692</v>
      </c>
      <c r="FZ33" s="18">
        <f t="shared" si="24"/>
        <v>7692</v>
      </c>
      <c r="GA33" s="18">
        <f t="shared" si="24"/>
        <v>7282</v>
      </c>
      <c r="GB33" s="18">
        <f t="shared" si="24"/>
        <v>7282</v>
      </c>
      <c r="GC33" s="18">
        <f t="shared" si="24"/>
        <v>7282</v>
      </c>
      <c r="GD33" s="18">
        <f t="shared" si="24"/>
        <v>7282</v>
      </c>
      <c r="GE33" s="18">
        <f t="shared" si="24"/>
        <v>7282</v>
      </c>
      <c r="GF33" s="18">
        <f t="shared" si="24"/>
        <v>7692</v>
      </c>
      <c r="GG33" s="18">
        <f t="shared" si="24"/>
        <v>7692</v>
      </c>
      <c r="GH33" s="18">
        <f t="shared" si="24"/>
        <v>7692</v>
      </c>
      <c r="GI33" s="18">
        <f t="shared" si="24"/>
        <v>7692</v>
      </c>
      <c r="GJ33" s="18">
        <f t="shared" si="24"/>
        <v>7692</v>
      </c>
      <c r="GK33" s="18">
        <f t="shared" si="24"/>
        <v>7692</v>
      </c>
      <c r="GL33" s="18">
        <f t="shared" si="24"/>
        <v>7692</v>
      </c>
      <c r="GM33" s="18">
        <f t="shared" si="24"/>
        <v>7692</v>
      </c>
      <c r="GN33" s="18">
        <f t="shared" si="24"/>
        <v>7692</v>
      </c>
      <c r="GO33" s="18">
        <f t="shared" si="24"/>
        <v>7692</v>
      </c>
      <c r="GP33" s="18">
        <f t="shared" si="24"/>
        <v>7692</v>
      </c>
      <c r="GQ33" s="18">
        <f t="shared" si="24"/>
        <v>7692</v>
      </c>
      <c r="GR33" s="18">
        <f t="shared" si="24"/>
        <v>7692</v>
      </c>
    </row>
    <row r="34" spans="1:200" x14ac:dyDescent="0.2">
      <c r="A34" s="10">
        <v>2</v>
      </c>
      <c r="B34" s="18">
        <f t="shared" ref="B34:H34" si="25">ROUNDUP(B12*0.82,)+25</f>
        <v>9783</v>
      </c>
      <c r="C34" s="18">
        <f t="shared" si="25"/>
        <v>9783</v>
      </c>
      <c r="D34" s="18">
        <f t="shared" si="25"/>
        <v>9783</v>
      </c>
      <c r="E34" s="18">
        <f t="shared" si="25"/>
        <v>11013</v>
      </c>
      <c r="F34" s="18">
        <f t="shared" si="25"/>
        <v>12161</v>
      </c>
      <c r="G34" s="18">
        <f t="shared" si="25"/>
        <v>11587</v>
      </c>
      <c r="H34" s="18">
        <f t="shared" si="25"/>
        <v>9373</v>
      </c>
      <c r="I34" s="18">
        <f t="shared" ref="I34:AU34" si="26">ROUNDUP(I12*0.82,)+25</f>
        <v>9373</v>
      </c>
      <c r="J34" s="18">
        <f t="shared" si="26"/>
        <v>9373</v>
      </c>
      <c r="K34" s="18">
        <f t="shared" si="26"/>
        <v>9373</v>
      </c>
      <c r="L34" s="18">
        <f t="shared" si="26"/>
        <v>9373</v>
      </c>
      <c r="M34" s="18">
        <f t="shared" si="26"/>
        <v>9373</v>
      </c>
      <c r="N34" s="18">
        <f t="shared" si="26"/>
        <v>9373</v>
      </c>
      <c r="O34" s="18">
        <f t="shared" si="26"/>
        <v>9373</v>
      </c>
      <c r="P34" s="18">
        <f t="shared" si="26"/>
        <v>9373</v>
      </c>
      <c r="Q34" s="18">
        <f t="shared" si="26"/>
        <v>9373</v>
      </c>
      <c r="R34" s="18">
        <f t="shared" si="26"/>
        <v>7733</v>
      </c>
      <c r="S34" s="18">
        <f t="shared" si="26"/>
        <v>7733</v>
      </c>
      <c r="T34" s="18">
        <f t="shared" si="26"/>
        <v>7979</v>
      </c>
      <c r="U34" s="18">
        <f t="shared" si="26"/>
        <v>7979</v>
      </c>
      <c r="V34" s="18">
        <f t="shared" si="26"/>
        <v>7487</v>
      </c>
      <c r="W34" s="18">
        <f t="shared" si="26"/>
        <v>7487</v>
      </c>
      <c r="X34" s="18">
        <f t="shared" si="26"/>
        <v>7487</v>
      </c>
      <c r="Y34" s="18">
        <f t="shared" si="26"/>
        <v>7487</v>
      </c>
      <c r="Z34" s="18">
        <f t="shared" si="26"/>
        <v>7487</v>
      </c>
      <c r="AA34" s="18">
        <f t="shared" si="26"/>
        <v>7733</v>
      </c>
      <c r="AB34" s="18">
        <f t="shared" si="26"/>
        <v>7733</v>
      </c>
      <c r="AC34" s="18">
        <f t="shared" si="26"/>
        <v>7487</v>
      </c>
      <c r="AD34" s="18">
        <f t="shared" si="26"/>
        <v>7487</v>
      </c>
      <c r="AE34" s="18">
        <f t="shared" si="26"/>
        <v>7487</v>
      </c>
      <c r="AF34" s="18">
        <f t="shared" si="26"/>
        <v>7487</v>
      </c>
      <c r="AG34" s="18">
        <f t="shared" si="26"/>
        <v>7487</v>
      </c>
      <c r="AH34" s="18">
        <f t="shared" si="26"/>
        <v>7487</v>
      </c>
      <c r="AI34" s="18">
        <f t="shared" si="26"/>
        <v>7487</v>
      </c>
      <c r="AJ34" s="18">
        <f t="shared" si="26"/>
        <v>7487</v>
      </c>
      <c r="AK34" s="18">
        <f t="shared" si="26"/>
        <v>7487</v>
      </c>
      <c r="AL34" s="18">
        <f t="shared" si="26"/>
        <v>7487</v>
      </c>
      <c r="AM34" s="18">
        <f t="shared" si="26"/>
        <v>7487</v>
      </c>
      <c r="AN34" s="18">
        <f t="shared" si="26"/>
        <v>7487</v>
      </c>
      <c r="AO34" s="18">
        <f t="shared" si="26"/>
        <v>7733</v>
      </c>
      <c r="AP34" s="18">
        <f t="shared" si="26"/>
        <v>7733</v>
      </c>
      <c r="AQ34" s="18">
        <f t="shared" si="26"/>
        <v>7487</v>
      </c>
      <c r="AR34" s="18">
        <f t="shared" si="26"/>
        <v>7487</v>
      </c>
      <c r="AS34" s="18">
        <f t="shared" si="26"/>
        <v>7487</v>
      </c>
      <c r="AT34" s="18">
        <f t="shared" si="26"/>
        <v>7487</v>
      </c>
      <c r="AU34" s="18">
        <f t="shared" si="26"/>
        <v>8225</v>
      </c>
      <c r="AV34" s="18">
        <f t="shared" ref="AV34:DG34" si="27">ROUNDUP(AV12*0.82,)+25</f>
        <v>8225</v>
      </c>
      <c r="AW34" s="18">
        <f t="shared" si="27"/>
        <v>8225</v>
      </c>
      <c r="AX34" s="18">
        <f t="shared" si="27"/>
        <v>7733</v>
      </c>
      <c r="AY34" s="18">
        <f t="shared" si="27"/>
        <v>7733</v>
      </c>
      <c r="AZ34" s="18">
        <f t="shared" si="27"/>
        <v>7733</v>
      </c>
      <c r="BA34" s="18">
        <f t="shared" si="27"/>
        <v>7733</v>
      </c>
      <c r="BB34" s="18">
        <f t="shared" si="27"/>
        <v>7733</v>
      </c>
      <c r="BC34" s="18">
        <f t="shared" si="27"/>
        <v>7979</v>
      </c>
      <c r="BD34" s="18">
        <f t="shared" si="27"/>
        <v>7979</v>
      </c>
      <c r="BE34" s="18">
        <f t="shared" si="27"/>
        <v>7979</v>
      </c>
      <c r="BF34" s="18">
        <f t="shared" si="27"/>
        <v>7487</v>
      </c>
      <c r="BG34" s="18">
        <f t="shared" si="27"/>
        <v>7487</v>
      </c>
      <c r="BH34" s="18">
        <f t="shared" si="27"/>
        <v>7487</v>
      </c>
      <c r="BI34" s="18">
        <f t="shared" si="27"/>
        <v>7487</v>
      </c>
      <c r="BJ34" s="18">
        <f t="shared" si="27"/>
        <v>7487</v>
      </c>
      <c r="BK34" s="18">
        <f t="shared" si="27"/>
        <v>7487</v>
      </c>
      <c r="BL34" s="18">
        <f t="shared" si="27"/>
        <v>7487</v>
      </c>
      <c r="BM34" s="18">
        <f t="shared" si="27"/>
        <v>7487</v>
      </c>
      <c r="BN34" s="18">
        <f t="shared" si="27"/>
        <v>7487</v>
      </c>
      <c r="BO34" s="18">
        <f t="shared" si="27"/>
        <v>7487</v>
      </c>
      <c r="BP34" s="18">
        <f t="shared" si="27"/>
        <v>7487</v>
      </c>
      <c r="BQ34" s="18">
        <f t="shared" si="27"/>
        <v>7487</v>
      </c>
      <c r="BR34" s="18">
        <f t="shared" si="27"/>
        <v>7487</v>
      </c>
      <c r="BS34" s="18">
        <f t="shared" si="27"/>
        <v>7487</v>
      </c>
      <c r="BT34" s="18">
        <f t="shared" si="27"/>
        <v>7487</v>
      </c>
      <c r="BU34" s="18">
        <f t="shared" si="27"/>
        <v>7487</v>
      </c>
      <c r="BV34" s="18">
        <f t="shared" si="27"/>
        <v>7487</v>
      </c>
      <c r="BW34" s="18">
        <f t="shared" si="27"/>
        <v>7487</v>
      </c>
      <c r="BX34" s="18">
        <f t="shared" si="27"/>
        <v>7487</v>
      </c>
      <c r="BY34" s="18">
        <f t="shared" si="27"/>
        <v>7487</v>
      </c>
      <c r="BZ34" s="18">
        <f t="shared" si="27"/>
        <v>7487</v>
      </c>
      <c r="CA34" s="18">
        <f t="shared" si="27"/>
        <v>7733</v>
      </c>
      <c r="CB34" s="18">
        <f t="shared" si="27"/>
        <v>7733</v>
      </c>
      <c r="CC34" s="18">
        <f t="shared" si="27"/>
        <v>7733</v>
      </c>
      <c r="CD34" s="18">
        <f t="shared" si="27"/>
        <v>7733</v>
      </c>
      <c r="CE34" s="18">
        <f t="shared" si="27"/>
        <v>12407</v>
      </c>
      <c r="CF34" s="18">
        <f t="shared" si="27"/>
        <v>12407</v>
      </c>
      <c r="CG34" s="60">
        <f t="shared" si="27"/>
        <v>12407</v>
      </c>
      <c r="CH34" s="60">
        <f t="shared" si="27"/>
        <v>12407</v>
      </c>
      <c r="CI34" s="60">
        <f t="shared" si="27"/>
        <v>12407</v>
      </c>
      <c r="CJ34" s="60">
        <f t="shared" si="27"/>
        <v>12407</v>
      </c>
      <c r="CK34" s="60">
        <f t="shared" si="27"/>
        <v>12407</v>
      </c>
      <c r="CL34" s="18">
        <f t="shared" si="27"/>
        <v>12407</v>
      </c>
      <c r="CM34" s="18">
        <f t="shared" si="27"/>
        <v>12407</v>
      </c>
      <c r="CN34" s="18">
        <f t="shared" si="27"/>
        <v>12735</v>
      </c>
      <c r="CO34" s="30">
        <f t="shared" si="27"/>
        <v>12735</v>
      </c>
      <c r="CP34" s="30">
        <f t="shared" si="27"/>
        <v>12735</v>
      </c>
      <c r="CQ34" s="30">
        <f t="shared" si="27"/>
        <v>12735</v>
      </c>
      <c r="CR34" s="30">
        <f t="shared" si="27"/>
        <v>12735</v>
      </c>
      <c r="CS34" s="30">
        <f t="shared" si="27"/>
        <v>12735</v>
      </c>
      <c r="CT34" s="18">
        <f t="shared" si="27"/>
        <v>12735</v>
      </c>
      <c r="CU34" s="18">
        <f t="shared" si="27"/>
        <v>10275</v>
      </c>
      <c r="CV34" s="18">
        <f t="shared" si="27"/>
        <v>10275</v>
      </c>
      <c r="CW34" s="18">
        <f t="shared" si="27"/>
        <v>10275</v>
      </c>
      <c r="CX34" s="18">
        <f t="shared" si="27"/>
        <v>10275</v>
      </c>
      <c r="CY34" s="18">
        <f t="shared" si="27"/>
        <v>10275</v>
      </c>
      <c r="CZ34" s="18">
        <f t="shared" si="27"/>
        <v>10275</v>
      </c>
      <c r="DA34" s="18">
        <f t="shared" si="27"/>
        <v>10275</v>
      </c>
      <c r="DB34" s="18">
        <f t="shared" si="27"/>
        <v>10275</v>
      </c>
      <c r="DC34" s="18">
        <f t="shared" si="27"/>
        <v>12735</v>
      </c>
      <c r="DD34" s="18">
        <f t="shared" si="27"/>
        <v>12735</v>
      </c>
      <c r="DE34" s="18">
        <f t="shared" si="27"/>
        <v>12735</v>
      </c>
      <c r="DF34" s="18">
        <f t="shared" si="27"/>
        <v>12735</v>
      </c>
      <c r="DG34" s="18">
        <f t="shared" si="27"/>
        <v>12735</v>
      </c>
      <c r="DH34" s="18">
        <f t="shared" ref="DH34:FS34" si="28">ROUNDUP(DH12*0.82,)+25</f>
        <v>12735</v>
      </c>
      <c r="DI34" s="18">
        <f t="shared" si="28"/>
        <v>12735</v>
      </c>
      <c r="DJ34" s="18">
        <f t="shared" si="28"/>
        <v>12735</v>
      </c>
      <c r="DK34" s="18">
        <f t="shared" si="28"/>
        <v>12735</v>
      </c>
      <c r="DL34" s="18">
        <f t="shared" si="28"/>
        <v>12735</v>
      </c>
      <c r="DM34" s="18">
        <f t="shared" si="28"/>
        <v>12735</v>
      </c>
      <c r="DN34" s="18">
        <f t="shared" si="28"/>
        <v>12735</v>
      </c>
      <c r="DO34" s="18">
        <f t="shared" si="28"/>
        <v>12735</v>
      </c>
      <c r="DP34" s="18">
        <f t="shared" si="28"/>
        <v>12735</v>
      </c>
      <c r="DQ34" s="18">
        <f t="shared" si="28"/>
        <v>9865</v>
      </c>
      <c r="DR34" s="18">
        <f t="shared" si="28"/>
        <v>9865</v>
      </c>
      <c r="DS34" s="18">
        <f t="shared" si="28"/>
        <v>9865</v>
      </c>
      <c r="DT34" s="18">
        <f t="shared" si="28"/>
        <v>9865</v>
      </c>
      <c r="DU34" s="18">
        <f t="shared" si="28"/>
        <v>10275</v>
      </c>
      <c r="DV34" s="18">
        <f t="shared" si="28"/>
        <v>10275</v>
      </c>
      <c r="DW34" s="18">
        <f t="shared" si="28"/>
        <v>9865</v>
      </c>
      <c r="DX34" s="18">
        <f t="shared" si="28"/>
        <v>9865</v>
      </c>
      <c r="DY34" s="18">
        <f t="shared" si="28"/>
        <v>9865</v>
      </c>
      <c r="DZ34" s="18">
        <f t="shared" si="28"/>
        <v>9865</v>
      </c>
      <c r="EA34" s="18">
        <f t="shared" si="28"/>
        <v>9865</v>
      </c>
      <c r="EB34" s="18">
        <f t="shared" si="28"/>
        <v>10275</v>
      </c>
      <c r="EC34" s="18">
        <f t="shared" si="28"/>
        <v>10275</v>
      </c>
      <c r="ED34" s="18">
        <f t="shared" si="28"/>
        <v>9865</v>
      </c>
      <c r="EE34" s="18">
        <f t="shared" si="28"/>
        <v>9865</v>
      </c>
      <c r="EF34" s="18">
        <f t="shared" si="28"/>
        <v>9865</v>
      </c>
      <c r="EG34" s="18">
        <f t="shared" si="28"/>
        <v>9865</v>
      </c>
      <c r="EH34" s="18">
        <f t="shared" si="28"/>
        <v>9865</v>
      </c>
      <c r="EI34" s="18">
        <f t="shared" si="28"/>
        <v>10275</v>
      </c>
      <c r="EJ34" s="18">
        <f t="shared" si="28"/>
        <v>10275</v>
      </c>
      <c r="EK34" s="18">
        <f t="shared" si="28"/>
        <v>9865</v>
      </c>
      <c r="EL34" s="18">
        <f t="shared" si="28"/>
        <v>9865</v>
      </c>
      <c r="EM34" s="18">
        <f t="shared" si="28"/>
        <v>9865</v>
      </c>
      <c r="EN34" s="18">
        <f t="shared" si="28"/>
        <v>9865</v>
      </c>
      <c r="EO34" s="18">
        <f t="shared" si="28"/>
        <v>9865</v>
      </c>
      <c r="EP34" s="18">
        <f t="shared" si="28"/>
        <v>10275</v>
      </c>
      <c r="EQ34" s="18">
        <f t="shared" si="28"/>
        <v>10275</v>
      </c>
      <c r="ER34" s="18">
        <f t="shared" si="28"/>
        <v>9865</v>
      </c>
      <c r="ES34" s="18">
        <f t="shared" si="28"/>
        <v>9865</v>
      </c>
      <c r="ET34" s="18">
        <f t="shared" si="28"/>
        <v>9865</v>
      </c>
      <c r="EU34" s="18">
        <f t="shared" si="28"/>
        <v>9865</v>
      </c>
      <c r="EV34" s="18">
        <f t="shared" si="28"/>
        <v>9865</v>
      </c>
      <c r="EW34" s="18">
        <f t="shared" si="28"/>
        <v>10275</v>
      </c>
      <c r="EX34" s="18">
        <f t="shared" si="28"/>
        <v>10275</v>
      </c>
      <c r="EY34" s="18">
        <f t="shared" si="28"/>
        <v>9865</v>
      </c>
      <c r="EZ34" s="18">
        <f t="shared" si="28"/>
        <v>9865</v>
      </c>
      <c r="FA34" s="18">
        <f t="shared" si="28"/>
        <v>9865</v>
      </c>
      <c r="FB34" s="18">
        <f t="shared" si="28"/>
        <v>9865</v>
      </c>
      <c r="FC34" s="18">
        <f t="shared" si="28"/>
        <v>9865</v>
      </c>
      <c r="FD34" s="18">
        <f t="shared" si="28"/>
        <v>10275</v>
      </c>
      <c r="FE34" s="18">
        <f t="shared" si="28"/>
        <v>10275</v>
      </c>
      <c r="FF34" s="18">
        <f t="shared" si="28"/>
        <v>9045</v>
      </c>
      <c r="FG34" s="18">
        <f t="shared" si="28"/>
        <v>9045</v>
      </c>
      <c r="FH34" s="18">
        <f t="shared" si="28"/>
        <v>9045</v>
      </c>
      <c r="FI34" s="18">
        <f t="shared" si="28"/>
        <v>9045</v>
      </c>
      <c r="FJ34" s="18">
        <f t="shared" si="28"/>
        <v>9045</v>
      </c>
      <c r="FK34" s="18">
        <f t="shared" si="28"/>
        <v>9045</v>
      </c>
      <c r="FL34" s="18">
        <f t="shared" si="28"/>
        <v>9045</v>
      </c>
      <c r="FM34" s="18">
        <f t="shared" si="28"/>
        <v>8635</v>
      </c>
      <c r="FN34" s="18">
        <f t="shared" si="28"/>
        <v>8635</v>
      </c>
      <c r="FO34" s="18">
        <f t="shared" si="28"/>
        <v>8635</v>
      </c>
      <c r="FP34" s="18">
        <f t="shared" si="28"/>
        <v>8635</v>
      </c>
      <c r="FQ34" s="18">
        <f t="shared" si="28"/>
        <v>8635</v>
      </c>
      <c r="FR34" s="18">
        <f t="shared" si="28"/>
        <v>9045</v>
      </c>
      <c r="FS34" s="18">
        <f t="shared" si="28"/>
        <v>9045</v>
      </c>
      <c r="FT34" s="18">
        <f t="shared" ref="FT34:GR34" si="29">ROUNDUP(FT12*0.82,)+25</f>
        <v>8635</v>
      </c>
      <c r="FU34" s="18">
        <f t="shared" si="29"/>
        <v>8635</v>
      </c>
      <c r="FV34" s="18">
        <f t="shared" si="29"/>
        <v>8635</v>
      </c>
      <c r="FW34" s="18">
        <f t="shared" si="29"/>
        <v>8635</v>
      </c>
      <c r="FX34" s="18">
        <f t="shared" si="29"/>
        <v>8635</v>
      </c>
      <c r="FY34" s="18">
        <f t="shared" si="29"/>
        <v>9045</v>
      </c>
      <c r="FZ34" s="18">
        <f t="shared" si="29"/>
        <v>9045</v>
      </c>
      <c r="GA34" s="18">
        <f t="shared" si="29"/>
        <v>8635</v>
      </c>
      <c r="GB34" s="18">
        <f t="shared" si="29"/>
        <v>8635</v>
      </c>
      <c r="GC34" s="18">
        <f t="shared" si="29"/>
        <v>8635</v>
      </c>
      <c r="GD34" s="18">
        <f t="shared" si="29"/>
        <v>8635</v>
      </c>
      <c r="GE34" s="18">
        <f t="shared" si="29"/>
        <v>8635</v>
      </c>
      <c r="GF34" s="18">
        <f t="shared" si="29"/>
        <v>9045</v>
      </c>
      <c r="GG34" s="18">
        <f t="shared" si="29"/>
        <v>9045</v>
      </c>
      <c r="GH34" s="18">
        <f t="shared" si="29"/>
        <v>9045</v>
      </c>
      <c r="GI34" s="18">
        <f t="shared" si="29"/>
        <v>9045</v>
      </c>
      <c r="GJ34" s="18">
        <f t="shared" si="29"/>
        <v>9045</v>
      </c>
      <c r="GK34" s="18">
        <f t="shared" si="29"/>
        <v>9045</v>
      </c>
      <c r="GL34" s="18">
        <f t="shared" si="29"/>
        <v>9045</v>
      </c>
      <c r="GM34" s="18">
        <f t="shared" si="29"/>
        <v>9045</v>
      </c>
      <c r="GN34" s="18">
        <f t="shared" si="29"/>
        <v>9045</v>
      </c>
      <c r="GO34" s="18">
        <f t="shared" si="29"/>
        <v>9045</v>
      </c>
      <c r="GP34" s="18">
        <f t="shared" si="29"/>
        <v>9045</v>
      </c>
      <c r="GQ34" s="18">
        <f t="shared" si="29"/>
        <v>9045</v>
      </c>
      <c r="GR34" s="18">
        <f t="shared" si="29"/>
        <v>9045</v>
      </c>
    </row>
    <row r="35" spans="1:200" x14ac:dyDescent="0.2">
      <c r="A35" s="30" t="s">
        <v>16</v>
      </c>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195"/>
      <c r="CH35" s="195"/>
      <c r="CI35" s="195"/>
      <c r="CJ35" s="195"/>
      <c r="CK35" s="195"/>
      <c r="CL35" s="87"/>
      <c r="CM35" s="87"/>
      <c r="CN35" s="87"/>
      <c r="CO35" s="196"/>
      <c r="CP35" s="196"/>
      <c r="CQ35" s="196"/>
      <c r="CR35" s="196"/>
      <c r="CS35" s="196"/>
      <c r="CT35" s="87"/>
      <c r="CU35" s="87"/>
      <c r="CV35" s="87"/>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row>
    <row r="36" spans="1:200" x14ac:dyDescent="0.2">
      <c r="A36" s="30">
        <v>1</v>
      </c>
      <c r="B36" s="18">
        <f t="shared" ref="B36:H36" si="30">ROUNDUP(B14*0.82,)+25</f>
        <v>7856</v>
      </c>
      <c r="C36" s="18">
        <f t="shared" si="30"/>
        <v>7856</v>
      </c>
      <c r="D36" s="18">
        <f t="shared" si="30"/>
        <v>7856</v>
      </c>
      <c r="E36" s="18">
        <f t="shared" si="30"/>
        <v>9086</v>
      </c>
      <c r="F36" s="18">
        <f t="shared" si="30"/>
        <v>10234</v>
      </c>
      <c r="G36" s="18">
        <f t="shared" si="30"/>
        <v>9660</v>
      </c>
      <c r="H36" s="18">
        <f t="shared" si="30"/>
        <v>7446</v>
      </c>
      <c r="I36" s="18">
        <f t="shared" ref="I36:AU36" si="31">ROUNDUP(I14*0.82,)+25</f>
        <v>7446</v>
      </c>
      <c r="J36" s="18">
        <f t="shared" si="31"/>
        <v>7446</v>
      </c>
      <c r="K36" s="18">
        <f t="shared" si="31"/>
        <v>7446</v>
      </c>
      <c r="L36" s="18">
        <f t="shared" si="31"/>
        <v>7446</v>
      </c>
      <c r="M36" s="18">
        <f t="shared" si="31"/>
        <v>7446</v>
      </c>
      <c r="N36" s="18">
        <f t="shared" si="31"/>
        <v>7446</v>
      </c>
      <c r="O36" s="18">
        <f t="shared" si="31"/>
        <v>7446</v>
      </c>
      <c r="P36" s="18">
        <f t="shared" si="31"/>
        <v>7446</v>
      </c>
      <c r="Q36" s="18">
        <f t="shared" si="31"/>
        <v>7446</v>
      </c>
      <c r="R36" s="18">
        <f t="shared" si="31"/>
        <v>5970</v>
      </c>
      <c r="S36" s="18">
        <f t="shared" si="31"/>
        <v>5970</v>
      </c>
      <c r="T36" s="18">
        <f t="shared" si="31"/>
        <v>6216</v>
      </c>
      <c r="U36" s="18">
        <f t="shared" si="31"/>
        <v>6216</v>
      </c>
      <c r="V36" s="18">
        <f t="shared" si="31"/>
        <v>5724</v>
      </c>
      <c r="W36" s="18">
        <f t="shared" si="31"/>
        <v>5724</v>
      </c>
      <c r="X36" s="18">
        <f t="shared" si="31"/>
        <v>5724</v>
      </c>
      <c r="Y36" s="18">
        <f t="shared" si="31"/>
        <v>5724</v>
      </c>
      <c r="Z36" s="18">
        <f t="shared" si="31"/>
        <v>5724</v>
      </c>
      <c r="AA36" s="18">
        <f t="shared" si="31"/>
        <v>5970</v>
      </c>
      <c r="AB36" s="18">
        <f t="shared" si="31"/>
        <v>5970</v>
      </c>
      <c r="AC36" s="18">
        <f t="shared" si="31"/>
        <v>5724</v>
      </c>
      <c r="AD36" s="18">
        <f t="shared" si="31"/>
        <v>5724</v>
      </c>
      <c r="AE36" s="18">
        <f t="shared" si="31"/>
        <v>5724</v>
      </c>
      <c r="AF36" s="18">
        <f t="shared" si="31"/>
        <v>5724</v>
      </c>
      <c r="AG36" s="18">
        <f t="shared" si="31"/>
        <v>5724</v>
      </c>
      <c r="AH36" s="18">
        <f t="shared" si="31"/>
        <v>5724</v>
      </c>
      <c r="AI36" s="18">
        <f t="shared" si="31"/>
        <v>5724</v>
      </c>
      <c r="AJ36" s="18">
        <f t="shared" si="31"/>
        <v>5724</v>
      </c>
      <c r="AK36" s="18">
        <f t="shared" si="31"/>
        <v>5724</v>
      </c>
      <c r="AL36" s="18">
        <f t="shared" si="31"/>
        <v>5724</v>
      </c>
      <c r="AM36" s="18">
        <f t="shared" si="31"/>
        <v>5724</v>
      </c>
      <c r="AN36" s="18">
        <f t="shared" si="31"/>
        <v>5724</v>
      </c>
      <c r="AO36" s="18">
        <f t="shared" si="31"/>
        <v>5970</v>
      </c>
      <c r="AP36" s="18">
        <f t="shared" si="31"/>
        <v>5970</v>
      </c>
      <c r="AQ36" s="18">
        <f t="shared" si="31"/>
        <v>5724</v>
      </c>
      <c r="AR36" s="18">
        <f t="shared" si="31"/>
        <v>5724</v>
      </c>
      <c r="AS36" s="18">
        <f t="shared" si="31"/>
        <v>5724</v>
      </c>
      <c r="AT36" s="18">
        <f t="shared" si="31"/>
        <v>5724</v>
      </c>
      <c r="AU36" s="18">
        <f t="shared" si="31"/>
        <v>6462</v>
      </c>
      <c r="AV36" s="18">
        <f t="shared" ref="AV36:DG36" si="32">ROUNDUP(AV14*0.82,)+25</f>
        <v>6462</v>
      </c>
      <c r="AW36" s="18">
        <f t="shared" si="32"/>
        <v>6462</v>
      </c>
      <c r="AX36" s="18">
        <f t="shared" si="32"/>
        <v>5970</v>
      </c>
      <c r="AY36" s="18">
        <f t="shared" si="32"/>
        <v>5970</v>
      </c>
      <c r="AZ36" s="18">
        <f t="shared" si="32"/>
        <v>5970</v>
      </c>
      <c r="BA36" s="18">
        <f t="shared" si="32"/>
        <v>5970</v>
      </c>
      <c r="BB36" s="18">
        <f t="shared" si="32"/>
        <v>5970</v>
      </c>
      <c r="BC36" s="18">
        <f t="shared" si="32"/>
        <v>6216</v>
      </c>
      <c r="BD36" s="18">
        <f t="shared" si="32"/>
        <v>6216</v>
      </c>
      <c r="BE36" s="18">
        <f t="shared" si="32"/>
        <v>6216</v>
      </c>
      <c r="BF36" s="18">
        <f t="shared" si="32"/>
        <v>5724</v>
      </c>
      <c r="BG36" s="18">
        <f t="shared" si="32"/>
        <v>5724</v>
      </c>
      <c r="BH36" s="18">
        <f t="shared" si="32"/>
        <v>5724</v>
      </c>
      <c r="BI36" s="18">
        <f t="shared" si="32"/>
        <v>5724</v>
      </c>
      <c r="BJ36" s="18">
        <f t="shared" si="32"/>
        <v>5724</v>
      </c>
      <c r="BK36" s="18">
        <f t="shared" si="32"/>
        <v>5724</v>
      </c>
      <c r="BL36" s="18">
        <f t="shared" si="32"/>
        <v>5724</v>
      </c>
      <c r="BM36" s="18">
        <f t="shared" si="32"/>
        <v>5724</v>
      </c>
      <c r="BN36" s="18">
        <f t="shared" si="32"/>
        <v>5724</v>
      </c>
      <c r="BO36" s="18">
        <f t="shared" si="32"/>
        <v>5724</v>
      </c>
      <c r="BP36" s="18">
        <f t="shared" si="32"/>
        <v>5724</v>
      </c>
      <c r="BQ36" s="18">
        <f t="shared" si="32"/>
        <v>5724</v>
      </c>
      <c r="BR36" s="18">
        <f t="shared" si="32"/>
        <v>5724</v>
      </c>
      <c r="BS36" s="18">
        <f t="shared" si="32"/>
        <v>5724</v>
      </c>
      <c r="BT36" s="18">
        <f t="shared" si="32"/>
        <v>5724</v>
      </c>
      <c r="BU36" s="18">
        <f t="shared" si="32"/>
        <v>5724</v>
      </c>
      <c r="BV36" s="18">
        <f t="shared" si="32"/>
        <v>5724</v>
      </c>
      <c r="BW36" s="18">
        <f t="shared" si="32"/>
        <v>5724</v>
      </c>
      <c r="BX36" s="18">
        <f t="shared" si="32"/>
        <v>5724</v>
      </c>
      <c r="BY36" s="18">
        <f t="shared" si="32"/>
        <v>5724</v>
      </c>
      <c r="BZ36" s="18">
        <f t="shared" si="32"/>
        <v>5724</v>
      </c>
      <c r="CA36" s="18">
        <f t="shared" si="32"/>
        <v>5970</v>
      </c>
      <c r="CB36" s="18">
        <f t="shared" si="32"/>
        <v>5970</v>
      </c>
      <c r="CC36" s="18">
        <f t="shared" si="32"/>
        <v>5970</v>
      </c>
      <c r="CD36" s="18">
        <f t="shared" si="32"/>
        <v>5970</v>
      </c>
      <c r="CE36" s="18">
        <f t="shared" si="32"/>
        <v>10644</v>
      </c>
      <c r="CF36" s="18">
        <f t="shared" si="32"/>
        <v>10644</v>
      </c>
      <c r="CG36" s="60">
        <f t="shared" si="32"/>
        <v>10644</v>
      </c>
      <c r="CH36" s="60">
        <f t="shared" si="32"/>
        <v>10644</v>
      </c>
      <c r="CI36" s="60">
        <f t="shared" si="32"/>
        <v>10644</v>
      </c>
      <c r="CJ36" s="60">
        <f t="shared" si="32"/>
        <v>10644</v>
      </c>
      <c r="CK36" s="60">
        <f t="shared" si="32"/>
        <v>10644</v>
      </c>
      <c r="CL36" s="18">
        <f t="shared" si="32"/>
        <v>10644</v>
      </c>
      <c r="CM36" s="18">
        <f t="shared" si="32"/>
        <v>10644</v>
      </c>
      <c r="CN36" s="18">
        <f t="shared" si="32"/>
        <v>10972</v>
      </c>
      <c r="CO36" s="30">
        <f t="shared" si="32"/>
        <v>10972</v>
      </c>
      <c r="CP36" s="30">
        <f t="shared" si="32"/>
        <v>10972</v>
      </c>
      <c r="CQ36" s="30">
        <f t="shared" si="32"/>
        <v>10972</v>
      </c>
      <c r="CR36" s="30">
        <f t="shared" si="32"/>
        <v>10972</v>
      </c>
      <c r="CS36" s="30">
        <f t="shared" si="32"/>
        <v>10972</v>
      </c>
      <c r="CT36" s="18">
        <f t="shared" si="32"/>
        <v>10972</v>
      </c>
      <c r="CU36" s="18">
        <f t="shared" si="32"/>
        <v>8512</v>
      </c>
      <c r="CV36" s="18">
        <f t="shared" si="32"/>
        <v>8512</v>
      </c>
      <c r="CW36" s="18">
        <f t="shared" si="32"/>
        <v>8512</v>
      </c>
      <c r="CX36" s="18">
        <f t="shared" si="32"/>
        <v>8512</v>
      </c>
      <c r="CY36" s="18">
        <f t="shared" si="32"/>
        <v>8512</v>
      </c>
      <c r="CZ36" s="18">
        <f t="shared" si="32"/>
        <v>8512</v>
      </c>
      <c r="DA36" s="18">
        <f t="shared" si="32"/>
        <v>8512</v>
      </c>
      <c r="DB36" s="18">
        <f t="shared" si="32"/>
        <v>8512</v>
      </c>
      <c r="DC36" s="18">
        <f t="shared" si="32"/>
        <v>10972</v>
      </c>
      <c r="DD36" s="18">
        <f t="shared" si="32"/>
        <v>10972</v>
      </c>
      <c r="DE36" s="18">
        <f t="shared" si="32"/>
        <v>10972</v>
      </c>
      <c r="DF36" s="18">
        <f t="shared" si="32"/>
        <v>10972</v>
      </c>
      <c r="DG36" s="18">
        <f t="shared" si="32"/>
        <v>10972</v>
      </c>
      <c r="DH36" s="18">
        <f t="shared" ref="DH36:FS36" si="33">ROUNDUP(DH14*0.82,)+25</f>
        <v>10972</v>
      </c>
      <c r="DI36" s="18">
        <f t="shared" si="33"/>
        <v>10972</v>
      </c>
      <c r="DJ36" s="18">
        <f t="shared" si="33"/>
        <v>10972</v>
      </c>
      <c r="DK36" s="18">
        <f t="shared" si="33"/>
        <v>10972</v>
      </c>
      <c r="DL36" s="18">
        <f t="shared" si="33"/>
        <v>10972</v>
      </c>
      <c r="DM36" s="18">
        <f t="shared" si="33"/>
        <v>10972</v>
      </c>
      <c r="DN36" s="18">
        <f t="shared" si="33"/>
        <v>10972</v>
      </c>
      <c r="DO36" s="18">
        <f t="shared" si="33"/>
        <v>10972</v>
      </c>
      <c r="DP36" s="18">
        <f t="shared" si="33"/>
        <v>10972</v>
      </c>
      <c r="DQ36" s="18">
        <f t="shared" si="33"/>
        <v>8102</v>
      </c>
      <c r="DR36" s="18">
        <f t="shared" si="33"/>
        <v>8102</v>
      </c>
      <c r="DS36" s="18">
        <f t="shared" si="33"/>
        <v>8102</v>
      </c>
      <c r="DT36" s="18">
        <f t="shared" si="33"/>
        <v>8102</v>
      </c>
      <c r="DU36" s="18">
        <f t="shared" si="33"/>
        <v>8512</v>
      </c>
      <c r="DV36" s="18">
        <f t="shared" si="33"/>
        <v>8512</v>
      </c>
      <c r="DW36" s="18">
        <f t="shared" si="33"/>
        <v>8102</v>
      </c>
      <c r="DX36" s="18">
        <f t="shared" si="33"/>
        <v>8102</v>
      </c>
      <c r="DY36" s="18">
        <f t="shared" si="33"/>
        <v>8102</v>
      </c>
      <c r="DZ36" s="18">
        <f t="shared" si="33"/>
        <v>8102</v>
      </c>
      <c r="EA36" s="18">
        <f t="shared" si="33"/>
        <v>8102</v>
      </c>
      <c r="EB36" s="18">
        <f t="shared" si="33"/>
        <v>8512</v>
      </c>
      <c r="EC36" s="18">
        <f t="shared" si="33"/>
        <v>8512</v>
      </c>
      <c r="ED36" s="18">
        <f t="shared" si="33"/>
        <v>8102</v>
      </c>
      <c r="EE36" s="18">
        <f t="shared" si="33"/>
        <v>8102</v>
      </c>
      <c r="EF36" s="18">
        <f t="shared" si="33"/>
        <v>8102</v>
      </c>
      <c r="EG36" s="18">
        <f t="shared" si="33"/>
        <v>8102</v>
      </c>
      <c r="EH36" s="18">
        <f t="shared" si="33"/>
        <v>8102</v>
      </c>
      <c r="EI36" s="18">
        <f t="shared" si="33"/>
        <v>8512</v>
      </c>
      <c r="EJ36" s="18">
        <f t="shared" si="33"/>
        <v>8512</v>
      </c>
      <c r="EK36" s="18">
        <f t="shared" si="33"/>
        <v>8102</v>
      </c>
      <c r="EL36" s="18">
        <f t="shared" si="33"/>
        <v>8102</v>
      </c>
      <c r="EM36" s="18">
        <f t="shared" si="33"/>
        <v>8102</v>
      </c>
      <c r="EN36" s="18">
        <f t="shared" si="33"/>
        <v>8102</v>
      </c>
      <c r="EO36" s="18">
        <f t="shared" si="33"/>
        <v>8102</v>
      </c>
      <c r="EP36" s="18">
        <f t="shared" si="33"/>
        <v>8512</v>
      </c>
      <c r="EQ36" s="18">
        <f t="shared" si="33"/>
        <v>8512</v>
      </c>
      <c r="ER36" s="18">
        <f t="shared" si="33"/>
        <v>8102</v>
      </c>
      <c r="ES36" s="18">
        <f t="shared" si="33"/>
        <v>8102</v>
      </c>
      <c r="ET36" s="18">
        <f t="shared" si="33"/>
        <v>8102</v>
      </c>
      <c r="EU36" s="18">
        <f t="shared" si="33"/>
        <v>8102</v>
      </c>
      <c r="EV36" s="18">
        <f t="shared" si="33"/>
        <v>8102</v>
      </c>
      <c r="EW36" s="18">
        <f t="shared" si="33"/>
        <v>8512</v>
      </c>
      <c r="EX36" s="18">
        <f t="shared" si="33"/>
        <v>8512</v>
      </c>
      <c r="EY36" s="18">
        <f t="shared" si="33"/>
        <v>8102</v>
      </c>
      <c r="EZ36" s="18">
        <f t="shared" si="33"/>
        <v>8102</v>
      </c>
      <c r="FA36" s="18">
        <f t="shared" si="33"/>
        <v>8102</v>
      </c>
      <c r="FB36" s="18">
        <f t="shared" si="33"/>
        <v>8102</v>
      </c>
      <c r="FC36" s="18">
        <f t="shared" si="33"/>
        <v>8102</v>
      </c>
      <c r="FD36" s="18">
        <f t="shared" si="33"/>
        <v>8512</v>
      </c>
      <c r="FE36" s="18">
        <f t="shared" si="33"/>
        <v>8512</v>
      </c>
      <c r="FF36" s="18">
        <f t="shared" si="33"/>
        <v>7282</v>
      </c>
      <c r="FG36" s="18">
        <f t="shared" si="33"/>
        <v>7282</v>
      </c>
      <c r="FH36" s="18">
        <f t="shared" si="33"/>
        <v>7282</v>
      </c>
      <c r="FI36" s="18">
        <f t="shared" si="33"/>
        <v>7282</v>
      </c>
      <c r="FJ36" s="18">
        <f t="shared" si="33"/>
        <v>7282</v>
      </c>
      <c r="FK36" s="18">
        <f t="shared" si="33"/>
        <v>7282</v>
      </c>
      <c r="FL36" s="18">
        <f t="shared" si="33"/>
        <v>7282</v>
      </c>
      <c r="FM36" s="18">
        <f t="shared" si="33"/>
        <v>6872</v>
      </c>
      <c r="FN36" s="18">
        <f t="shared" si="33"/>
        <v>6872</v>
      </c>
      <c r="FO36" s="18">
        <f t="shared" si="33"/>
        <v>6872</v>
      </c>
      <c r="FP36" s="18">
        <f t="shared" si="33"/>
        <v>6872</v>
      </c>
      <c r="FQ36" s="18">
        <f t="shared" si="33"/>
        <v>6872</v>
      </c>
      <c r="FR36" s="18">
        <f t="shared" si="33"/>
        <v>7282</v>
      </c>
      <c r="FS36" s="18">
        <f t="shared" si="33"/>
        <v>7282</v>
      </c>
      <c r="FT36" s="18">
        <f t="shared" ref="FT36:GR36" si="34">ROUNDUP(FT14*0.82,)+25</f>
        <v>6872</v>
      </c>
      <c r="FU36" s="18">
        <f t="shared" si="34"/>
        <v>6872</v>
      </c>
      <c r="FV36" s="18">
        <f t="shared" si="34"/>
        <v>6872</v>
      </c>
      <c r="FW36" s="18">
        <f t="shared" si="34"/>
        <v>6872</v>
      </c>
      <c r="FX36" s="18">
        <f t="shared" si="34"/>
        <v>6872</v>
      </c>
      <c r="FY36" s="18">
        <f t="shared" si="34"/>
        <v>7282</v>
      </c>
      <c r="FZ36" s="18">
        <f t="shared" si="34"/>
        <v>7282</v>
      </c>
      <c r="GA36" s="18">
        <f t="shared" si="34"/>
        <v>6872</v>
      </c>
      <c r="GB36" s="18">
        <f t="shared" si="34"/>
        <v>6872</v>
      </c>
      <c r="GC36" s="18">
        <f t="shared" si="34"/>
        <v>6872</v>
      </c>
      <c r="GD36" s="18">
        <f t="shared" si="34"/>
        <v>6872</v>
      </c>
      <c r="GE36" s="18">
        <f t="shared" si="34"/>
        <v>6872</v>
      </c>
      <c r="GF36" s="18">
        <f t="shared" si="34"/>
        <v>7282</v>
      </c>
      <c r="GG36" s="18">
        <f t="shared" si="34"/>
        <v>7282</v>
      </c>
      <c r="GH36" s="18">
        <f t="shared" si="34"/>
        <v>7282</v>
      </c>
      <c r="GI36" s="18">
        <f t="shared" si="34"/>
        <v>7282</v>
      </c>
      <c r="GJ36" s="18">
        <f t="shared" si="34"/>
        <v>7282</v>
      </c>
      <c r="GK36" s="18">
        <f t="shared" si="34"/>
        <v>7282</v>
      </c>
      <c r="GL36" s="18">
        <f t="shared" si="34"/>
        <v>7282</v>
      </c>
      <c r="GM36" s="18">
        <f t="shared" si="34"/>
        <v>7282</v>
      </c>
      <c r="GN36" s="18">
        <f t="shared" si="34"/>
        <v>7282</v>
      </c>
      <c r="GO36" s="18">
        <f t="shared" si="34"/>
        <v>7282</v>
      </c>
      <c r="GP36" s="18">
        <f t="shared" si="34"/>
        <v>7282</v>
      </c>
      <c r="GQ36" s="18">
        <f t="shared" si="34"/>
        <v>7282</v>
      </c>
      <c r="GR36" s="18">
        <f t="shared" si="34"/>
        <v>7282</v>
      </c>
    </row>
    <row r="37" spans="1:200" x14ac:dyDescent="0.2">
      <c r="A37" s="30">
        <v>2</v>
      </c>
      <c r="B37" s="18">
        <f t="shared" ref="B37:H37" si="35">ROUNDUP(B15*0.82,)+25</f>
        <v>9373</v>
      </c>
      <c r="C37" s="18">
        <f t="shared" si="35"/>
        <v>9373</v>
      </c>
      <c r="D37" s="18">
        <f t="shared" si="35"/>
        <v>9373</v>
      </c>
      <c r="E37" s="18">
        <f t="shared" si="35"/>
        <v>10603</v>
      </c>
      <c r="F37" s="18">
        <f t="shared" si="35"/>
        <v>11751</v>
      </c>
      <c r="G37" s="18">
        <f t="shared" si="35"/>
        <v>11177</v>
      </c>
      <c r="H37" s="18">
        <f t="shared" si="35"/>
        <v>8963</v>
      </c>
      <c r="I37" s="18">
        <f t="shared" ref="I37:AU37" si="36">ROUNDUP(I15*0.82,)+25</f>
        <v>8963</v>
      </c>
      <c r="J37" s="18">
        <f t="shared" si="36"/>
        <v>8963</v>
      </c>
      <c r="K37" s="18">
        <f t="shared" si="36"/>
        <v>8963</v>
      </c>
      <c r="L37" s="18">
        <f t="shared" si="36"/>
        <v>8963</v>
      </c>
      <c r="M37" s="18">
        <f t="shared" si="36"/>
        <v>8963</v>
      </c>
      <c r="N37" s="18">
        <f t="shared" si="36"/>
        <v>8963</v>
      </c>
      <c r="O37" s="18">
        <f t="shared" si="36"/>
        <v>8963</v>
      </c>
      <c r="P37" s="18">
        <f t="shared" si="36"/>
        <v>8963</v>
      </c>
      <c r="Q37" s="18">
        <f t="shared" si="36"/>
        <v>8963</v>
      </c>
      <c r="R37" s="18">
        <f t="shared" si="36"/>
        <v>7323</v>
      </c>
      <c r="S37" s="18">
        <f t="shared" si="36"/>
        <v>7323</v>
      </c>
      <c r="T37" s="18">
        <f t="shared" si="36"/>
        <v>7569</v>
      </c>
      <c r="U37" s="18">
        <f t="shared" si="36"/>
        <v>7569</v>
      </c>
      <c r="V37" s="18">
        <f t="shared" si="36"/>
        <v>7077</v>
      </c>
      <c r="W37" s="18">
        <f t="shared" si="36"/>
        <v>7077</v>
      </c>
      <c r="X37" s="18">
        <f t="shared" si="36"/>
        <v>7077</v>
      </c>
      <c r="Y37" s="18">
        <f t="shared" si="36"/>
        <v>7077</v>
      </c>
      <c r="Z37" s="18">
        <f t="shared" si="36"/>
        <v>7077</v>
      </c>
      <c r="AA37" s="18">
        <f t="shared" si="36"/>
        <v>7323</v>
      </c>
      <c r="AB37" s="18">
        <f t="shared" si="36"/>
        <v>7323</v>
      </c>
      <c r="AC37" s="18">
        <f t="shared" si="36"/>
        <v>7077</v>
      </c>
      <c r="AD37" s="18">
        <f t="shared" si="36"/>
        <v>7077</v>
      </c>
      <c r="AE37" s="18">
        <f t="shared" si="36"/>
        <v>7077</v>
      </c>
      <c r="AF37" s="18">
        <f t="shared" si="36"/>
        <v>7077</v>
      </c>
      <c r="AG37" s="18">
        <f t="shared" si="36"/>
        <v>7077</v>
      </c>
      <c r="AH37" s="18">
        <f t="shared" si="36"/>
        <v>7077</v>
      </c>
      <c r="AI37" s="18">
        <f t="shared" si="36"/>
        <v>7077</v>
      </c>
      <c r="AJ37" s="18">
        <f t="shared" si="36"/>
        <v>7077</v>
      </c>
      <c r="AK37" s="18">
        <f t="shared" si="36"/>
        <v>7077</v>
      </c>
      <c r="AL37" s="18">
        <f t="shared" si="36"/>
        <v>7077</v>
      </c>
      <c r="AM37" s="18">
        <f t="shared" si="36"/>
        <v>7077</v>
      </c>
      <c r="AN37" s="18">
        <f t="shared" si="36"/>
        <v>7077</v>
      </c>
      <c r="AO37" s="18">
        <f t="shared" si="36"/>
        <v>7323</v>
      </c>
      <c r="AP37" s="18">
        <f t="shared" si="36"/>
        <v>7323</v>
      </c>
      <c r="AQ37" s="18">
        <f t="shared" si="36"/>
        <v>7077</v>
      </c>
      <c r="AR37" s="18">
        <f t="shared" si="36"/>
        <v>7077</v>
      </c>
      <c r="AS37" s="18">
        <f t="shared" si="36"/>
        <v>7077</v>
      </c>
      <c r="AT37" s="18">
        <f t="shared" si="36"/>
        <v>7077</v>
      </c>
      <c r="AU37" s="18">
        <f t="shared" si="36"/>
        <v>7815</v>
      </c>
      <c r="AV37" s="18">
        <f t="shared" ref="AV37:DG37" si="37">ROUNDUP(AV15*0.82,)+25</f>
        <v>7815</v>
      </c>
      <c r="AW37" s="18">
        <f t="shared" si="37"/>
        <v>7815</v>
      </c>
      <c r="AX37" s="18">
        <f t="shared" si="37"/>
        <v>7323</v>
      </c>
      <c r="AY37" s="18">
        <f t="shared" si="37"/>
        <v>7323</v>
      </c>
      <c r="AZ37" s="18">
        <f t="shared" si="37"/>
        <v>7323</v>
      </c>
      <c r="BA37" s="18">
        <f t="shared" si="37"/>
        <v>7323</v>
      </c>
      <c r="BB37" s="18">
        <f t="shared" si="37"/>
        <v>7323</v>
      </c>
      <c r="BC37" s="18">
        <f t="shared" si="37"/>
        <v>7569</v>
      </c>
      <c r="BD37" s="18">
        <f t="shared" si="37"/>
        <v>7569</v>
      </c>
      <c r="BE37" s="18">
        <f t="shared" si="37"/>
        <v>7569</v>
      </c>
      <c r="BF37" s="18">
        <f t="shared" si="37"/>
        <v>7077</v>
      </c>
      <c r="BG37" s="18">
        <f t="shared" si="37"/>
        <v>7077</v>
      </c>
      <c r="BH37" s="18">
        <f t="shared" si="37"/>
        <v>7077</v>
      </c>
      <c r="BI37" s="18">
        <f t="shared" si="37"/>
        <v>7077</v>
      </c>
      <c r="BJ37" s="18">
        <f t="shared" si="37"/>
        <v>7077</v>
      </c>
      <c r="BK37" s="18">
        <f t="shared" si="37"/>
        <v>7077</v>
      </c>
      <c r="BL37" s="18">
        <f t="shared" si="37"/>
        <v>7077</v>
      </c>
      <c r="BM37" s="18">
        <f t="shared" si="37"/>
        <v>7077</v>
      </c>
      <c r="BN37" s="18">
        <f t="shared" si="37"/>
        <v>7077</v>
      </c>
      <c r="BO37" s="18">
        <f t="shared" si="37"/>
        <v>7077</v>
      </c>
      <c r="BP37" s="18">
        <f t="shared" si="37"/>
        <v>7077</v>
      </c>
      <c r="BQ37" s="18">
        <f t="shared" si="37"/>
        <v>7077</v>
      </c>
      <c r="BR37" s="18">
        <f t="shared" si="37"/>
        <v>7077</v>
      </c>
      <c r="BS37" s="18">
        <f t="shared" si="37"/>
        <v>7077</v>
      </c>
      <c r="BT37" s="18">
        <f t="shared" si="37"/>
        <v>7077</v>
      </c>
      <c r="BU37" s="18">
        <f t="shared" si="37"/>
        <v>7077</v>
      </c>
      <c r="BV37" s="18">
        <f t="shared" si="37"/>
        <v>7077</v>
      </c>
      <c r="BW37" s="18">
        <f t="shared" si="37"/>
        <v>7077</v>
      </c>
      <c r="BX37" s="18">
        <f t="shared" si="37"/>
        <v>7077</v>
      </c>
      <c r="BY37" s="18">
        <f t="shared" si="37"/>
        <v>7077</v>
      </c>
      <c r="BZ37" s="18">
        <f t="shared" si="37"/>
        <v>7077</v>
      </c>
      <c r="CA37" s="18">
        <f t="shared" si="37"/>
        <v>7323</v>
      </c>
      <c r="CB37" s="18">
        <f t="shared" si="37"/>
        <v>7323</v>
      </c>
      <c r="CC37" s="18">
        <f t="shared" si="37"/>
        <v>7323</v>
      </c>
      <c r="CD37" s="18">
        <f t="shared" si="37"/>
        <v>7323</v>
      </c>
      <c r="CE37" s="18">
        <f t="shared" si="37"/>
        <v>11997</v>
      </c>
      <c r="CF37" s="18">
        <f t="shared" si="37"/>
        <v>11997</v>
      </c>
      <c r="CG37" s="60">
        <f t="shared" si="37"/>
        <v>11997</v>
      </c>
      <c r="CH37" s="60">
        <f t="shared" si="37"/>
        <v>11997</v>
      </c>
      <c r="CI37" s="60">
        <f t="shared" si="37"/>
        <v>11997</v>
      </c>
      <c r="CJ37" s="60">
        <f t="shared" si="37"/>
        <v>11997</v>
      </c>
      <c r="CK37" s="60">
        <f t="shared" si="37"/>
        <v>11997</v>
      </c>
      <c r="CL37" s="18">
        <f t="shared" si="37"/>
        <v>11997</v>
      </c>
      <c r="CM37" s="18">
        <f t="shared" si="37"/>
        <v>11997</v>
      </c>
      <c r="CN37" s="18">
        <f t="shared" si="37"/>
        <v>12325</v>
      </c>
      <c r="CO37" s="30">
        <f t="shared" si="37"/>
        <v>12325</v>
      </c>
      <c r="CP37" s="30">
        <f t="shared" si="37"/>
        <v>12325</v>
      </c>
      <c r="CQ37" s="30">
        <f t="shared" si="37"/>
        <v>12325</v>
      </c>
      <c r="CR37" s="30">
        <f t="shared" si="37"/>
        <v>12325</v>
      </c>
      <c r="CS37" s="30">
        <f t="shared" si="37"/>
        <v>12325</v>
      </c>
      <c r="CT37" s="18">
        <f t="shared" si="37"/>
        <v>12325</v>
      </c>
      <c r="CU37" s="18">
        <f t="shared" si="37"/>
        <v>9865</v>
      </c>
      <c r="CV37" s="18">
        <f t="shared" si="37"/>
        <v>9865</v>
      </c>
      <c r="CW37" s="18">
        <f t="shared" si="37"/>
        <v>9865</v>
      </c>
      <c r="CX37" s="18">
        <f t="shared" si="37"/>
        <v>9865</v>
      </c>
      <c r="CY37" s="18">
        <f t="shared" si="37"/>
        <v>9865</v>
      </c>
      <c r="CZ37" s="18">
        <f t="shared" si="37"/>
        <v>9865</v>
      </c>
      <c r="DA37" s="18">
        <f t="shared" si="37"/>
        <v>9865</v>
      </c>
      <c r="DB37" s="18">
        <f t="shared" si="37"/>
        <v>9865</v>
      </c>
      <c r="DC37" s="18">
        <f t="shared" si="37"/>
        <v>12325</v>
      </c>
      <c r="DD37" s="18">
        <f t="shared" si="37"/>
        <v>12325</v>
      </c>
      <c r="DE37" s="18">
        <f t="shared" si="37"/>
        <v>12325</v>
      </c>
      <c r="DF37" s="18">
        <f t="shared" si="37"/>
        <v>12325</v>
      </c>
      <c r="DG37" s="18">
        <f t="shared" si="37"/>
        <v>12325</v>
      </c>
      <c r="DH37" s="18">
        <f t="shared" ref="DH37:FS37" si="38">ROUNDUP(DH15*0.82,)+25</f>
        <v>12325</v>
      </c>
      <c r="DI37" s="18">
        <f t="shared" si="38"/>
        <v>12325</v>
      </c>
      <c r="DJ37" s="18">
        <f t="shared" si="38"/>
        <v>12325</v>
      </c>
      <c r="DK37" s="18">
        <f t="shared" si="38"/>
        <v>12325</v>
      </c>
      <c r="DL37" s="18">
        <f t="shared" si="38"/>
        <v>12325</v>
      </c>
      <c r="DM37" s="18">
        <f t="shared" si="38"/>
        <v>12325</v>
      </c>
      <c r="DN37" s="18">
        <f t="shared" si="38"/>
        <v>12325</v>
      </c>
      <c r="DO37" s="18">
        <f t="shared" si="38"/>
        <v>12325</v>
      </c>
      <c r="DP37" s="18">
        <f t="shared" si="38"/>
        <v>12325</v>
      </c>
      <c r="DQ37" s="18">
        <f t="shared" si="38"/>
        <v>9455</v>
      </c>
      <c r="DR37" s="18">
        <f t="shared" si="38"/>
        <v>9455</v>
      </c>
      <c r="DS37" s="18">
        <f t="shared" si="38"/>
        <v>9455</v>
      </c>
      <c r="DT37" s="18">
        <f t="shared" si="38"/>
        <v>9455</v>
      </c>
      <c r="DU37" s="18">
        <f t="shared" si="38"/>
        <v>9865</v>
      </c>
      <c r="DV37" s="18">
        <f t="shared" si="38"/>
        <v>9865</v>
      </c>
      <c r="DW37" s="18">
        <f t="shared" si="38"/>
        <v>9455</v>
      </c>
      <c r="DX37" s="18">
        <f t="shared" si="38"/>
        <v>9455</v>
      </c>
      <c r="DY37" s="18">
        <f t="shared" si="38"/>
        <v>9455</v>
      </c>
      <c r="DZ37" s="18">
        <f t="shared" si="38"/>
        <v>9455</v>
      </c>
      <c r="EA37" s="18">
        <f t="shared" si="38"/>
        <v>9455</v>
      </c>
      <c r="EB37" s="18">
        <f t="shared" si="38"/>
        <v>9865</v>
      </c>
      <c r="EC37" s="18">
        <f t="shared" si="38"/>
        <v>9865</v>
      </c>
      <c r="ED37" s="18">
        <f t="shared" si="38"/>
        <v>9455</v>
      </c>
      <c r="EE37" s="18">
        <f t="shared" si="38"/>
        <v>9455</v>
      </c>
      <c r="EF37" s="18">
        <f t="shared" si="38"/>
        <v>9455</v>
      </c>
      <c r="EG37" s="18">
        <f t="shared" si="38"/>
        <v>9455</v>
      </c>
      <c r="EH37" s="18">
        <f t="shared" si="38"/>
        <v>9455</v>
      </c>
      <c r="EI37" s="18">
        <f t="shared" si="38"/>
        <v>9865</v>
      </c>
      <c r="EJ37" s="18">
        <f t="shared" si="38"/>
        <v>9865</v>
      </c>
      <c r="EK37" s="18">
        <f t="shared" si="38"/>
        <v>9455</v>
      </c>
      <c r="EL37" s="18">
        <f t="shared" si="38"/>
        <v>9455</v>
      </c>
      <c r="EM37" s="18">
        <f t="shared" si="38"/>
        <v>9455</v>
      </c>
      <c r="EN37" s="18">
        <f t="shared" si="38"/>
        <v>9455</v>
      </c>
      <c r="EO37" s="18">
        <f t="shared" si="38"/>
        <v>9455</v>
      </c>
      <c r="EP37" s="18">
        <f t="shared" si="38"/>
        <v>9865</v>
      </c>
      <c r="EQ37" s="18">
        <f t="shared" si="38"/>
        <v>9865</v>
      </c>
      <c r="ER37" s="18">
        <f t="shared" si="38"/>
        <v>9455</v>
      </c>
      <c r="ES37" s="18">
        <f t="shared" si="38"/>
        <v>9455</v>
      </c>
      <c r="ET37" s="18">
        <f t="shared" si="38"/>
        <v>9455</v>
      </c>
      <c r="EU37" s="18">
        <f t="shared" si="38"/>
        <v>9455</v>
      </c>
      <c r="EV37" s="18">
        <f t="shared" si="38"/>
        <v>9455</v>
      </c>
      <c r="EW37" s="18">
        <f t="shared" si="38"/>
        <v>9865</v>
      </c>
      <c r="EX37" s="18">
        <f t="shared" si="38"/>
        <v>9865</v>
      </c>
      <c r="EY37" s="18">
        <f t="shared" si="38"/>
        <v>9455</v>
      </c>
      <c r="EZ37" s="18">
        <f t="shared" si="38"/>
        <v>9455</v>
      </c>
      <c r="FA37" s="18">
        <f t="shared" si="38"/>
        <v>9455</v>
      </c>
      <c r="FB37" s="18">
        <f t="shared" si="38"/>
        <v>9455</v>
      </c>
      <c r="FC37" s="18">
        <f t="shared" si="38"/>
        <v>9455</v>
      </c>
      <c r="FD37" s="18">
        <f t="shared" si="38"/>
        <v>9865</v>
      </c>
      <c r="FE37" s="18">
        <f t="shared" si="38"/>
        <v>9865</v>
      </c>
      <c r="FF37" s="18">
        <f t="shared" si="38"/>
        <v>8635</v>
      </c>
      <c r="FG37" s="18">
        <f t="shared" si="38"/>
        <v>8635</v>
      </c>
      <c r="FH37" s="18">
        <f t="shared" si="38"/>
        <v>8635</v>
      </c>
      <c r="FI37" s="18">
        <f t="shared" si="38"/>
        <v>8635</v>
      </c>
      <c r="FJ37" s="18">
        <f t="shared" si="38"/>
        <v>8635</v>
      </c>
      <c r="FK37" s="18">
        <f t="shared" si="38"/>
        <v>8635</v>
      </c>
      <c r="FL37" s="18">
        <f t="shared" si="38"/>
        <v>8635</v>
      </c>
      <c r="FM37" s="18">
        <f t="shared" si="38"/>
        <v>8225</v>
      </c>
      <c r="FN37" s="18">
        <f t="shared" si="38"/>
        <v>8225</v>
      </c>
      <c r="FO37" s="18">
        <f t="shared" si="38"/>
        <v>8225</v>
      </c>
      <c r="FP37" s="18">
        <f t="shared" si="38"/>
        <v>8225</v>
      </c>
      <c r="FQ37" s="18">
        <f t="shared" si="38"/>
        <v>8225</v>
      </c>
      <c r="FR37" s="18">
        <f t="shared" si="38"/>
        <v>8635</v>
      </c>
      <c r="FS37" s="18">
        <f t="shared" si="38"/>
        <v>8635</v>
      </c>
      <c r="FT37" s="18">
        <f t="shared" ref="FT37:GR37" si="39">ROUNDUP(FT15*0.82,)+25</f>
        <v>8225</v>
      </c>
      <c r="FU37" s="18">
        <f t="shared" si="39"/>
        <v>8225</v>
      </c>
      <c r="FV37" s="18">
        <f t="shared" si="39"/>
        <v>8225</v>
      </c>
      <c r="FW37" s="18">
        <f t="shared" si="39"/>
        <v>8225</v>
      </c>
      <c r="FX37" s="18">
        <f t="shared" si="39"/>
        <v>8225</v>
      </c>
      <c r="FY37" s="18">
        <f t="shared" si="39"/>
        <v>8635</v>
      </c>
      <c r="FZ37" s="18">
        <f t="shared" si="39"/>
        <v>8635</v>
      </c>
      <c r="GA37" s="18">
        <f t="shared" si="39"/>
        <v>8225</v>
      </c>
      <c r="GB37" s="18">
        <f t="shared" si="39"/>
        <v>8225</v>
      </c>
      <c r="GC37" s="18">
        <f t="shared" si="39"/>
        <v>8225</v>
      </c>
      <c r="GD37" s="18">
        <f t="shared" si="39"/>
        <v>8225</v>
      </c>
      <c r="GE37" s="18">
        <f t="shared" si="39"/>
        <v>8225</v>
      </c>
      <c r="GF37" s="18">
        <f t="shared" si="39"/>
        <v>8635</v>
      </c>
      <c r="GG37" s="18">
        <f t="shared" si="39"/>
        <v>8635</v>
      </c>
      <c r="GH37" s="18">
        <f t="shared" si="39"/>
        <v>8635</v>
      </c>
      <c r="GI37" s="18">
        <f t="shared" si="39"/>
        <v>8635</v>
      </c>
      <c r="GJ37" s="18">
        <f t="shared" si="39"/>
        <v>8635</v>
      </c>
      <c r="GK37" s="18">
        <f t="shared" si="39"/>
        <v>8635</v>
      </c>
      <c r="GL37" s="18">
        <f t="shared" si="39"/>
        <v>8635</v>
      </c>
      <c r="GM37" s="18">
        <f t="shared" si="39"/>
        <v>8635</v>
      </c>
      <c r="GN37" s="18">
        <f t="shared" si="39"/>
        <v>8635</v>
      </c>
      <c r="GO37" s="18">
        <f t="shared" si="39"/>
        <v>8635</v>
      </c>
      <c r="GP37" s="18">
        <f t="shared" si="39"/>
        <v>8635</v>
      </c>
      <c r="GQ37" s="18">
        <f t="shared" si="39"/>
        <v>8635</v>
      </c>
      <c r="GR37" s="18">
        <f t="shared" si="39"/>
        <v>8635</v>
      </c>
    </row>
    <row r="38" spans="1:200" x14ac:dyDescent="0.2">
      <c r="A38" s="14" t="s">
        <v>17</v>
      </c>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60"/>
      <c r="CH38" s="60"/>
      <c r="CI38" s="60"/>
      <c r="CJ38" s="60"/>
      <c r="CK38" s="60"/>
      <c r="CL38" s="18"/>
      <c r="CM38" s="18"/>
      <c r="CN38" s="18"/>
      <c r="CO38" s="30"/>
      <c r="CP38" s="30"/>
      <c r="CQ38" s="30"/>
      <c r="CR38" s="30"/>
      <c r="CS38" s="30"/>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row>
    <row r="39" spans="1:200" x14ac:dyDescent="0.2">
      <c r="A39" s="30">
        <v>1</v>
      </c>
      <c r="B39" s="18">
        <f t="shared" ref="B39:H39" si="40">ROUNDUP(B17*0.82,)+25</f>
        <v>12366</v>
      </c>
      <c r="C39" s="18">
        <f t="shared" si="40"/>
        <v>12366</v>
      </c>
      <c r="D39" s="18">
        <f t="shared" si="40"/>
        <v>12366</v>
      </c>
      <c r="E39" s="18">
        <f t="shared" si="40"/>
        <v>13596</v>
      </c>
      <c r="F39" s="18">
        <f t="shared" si="40"/>
        <v>14744</v>
      </c>
      <c r="G39" s="18">
        <f t="shared" si="40"/>
        <v>14170</v>
      </c>
      <c r="H39" s="18">
        <f t="shared" si="40"/>
        <v>11956</v>
      </c>
      <c r="I39" s="18">
        <f t="shared" ref="I39:AU39" si="41">ROUNDUP(I17*0.82,)+25</f>
        <v>11956</v>
      </c>
      <c r="J39" s="18">
        <f t="shared" si="41"/>
        <v>11956</v>
      </c>
      <c r="K39" s="18">
        <f t="shared" si="41"/>
        <v>11956</v>
      </c>
      <c r="L39" s="18">
        <f t="shared" si="41"/>
        <v>11956</v>
      </c>
      <c r="M39" s="18">
        <f t="shared" si="41"/>
        <v>11956</v>
      </c>
      <c r="N39" s="18">
        <f t="shared" si="41"/>
        <v>11956</v>
      </c>
      <c r="O39" s="18">
        <f t="shared" si="41"/>
        <v>11956</v>
      </c>
      <c r="P39" s="18">
        <f t="shared" si="41"/>
        <v>11956</v>
      </c>
      <c r="Q39" s="18">
        <f t="shared" si="41"/>
        <v>11956</v>
      </c>
      <c r="R39" s="18">
        <f t="shared" si="41"/>
        <v>9660</v>
      </c>
      <c r="S39" s="18">
        <f t="shared" si="41"/>
        <v>9660</v>
      </c>
      <c r="T39" s="18">
        <f t="shared" si="41"/>
        <v>9906</v>
      </c>
      <c r="U39" s="18">
        <f t="shared" si="41"/>
        <v>9906</v>
      </c>
      <c r="V39" s="18">
        <f t="shared" si="41"/>
        <v>9414</v>
      </c>
      <c r="W39" s="18">
        <f t="shared" si="41"/>
        <v>9414</v>
      </c>
      <c r="X39" s="18">
        <f t="shared" si="41"/>
        <v>9414</v>
      </c>
      <c r="Y39" s="18">
        <f t="shared" si="41"/>
        <v>9414</v>
      </c>
      <c r="Z39" s="18">
        <f t="shared" si="41"/>
        <v>9414</v>
      </c>
      <c r="AA39" s="18">
        <f t="shared" si="41"/>
        <v>9660</v>
      </c>
      <c r="AB39" s="18">
        <f t="shared" si="41"/>
        <v>9660</v>
      </c>
      <c r="AC39" s="18">
        <f t="shared" si="41"/>
        <v>9414</v>
      </c>
      <c r="AD39" s="18">
        <f t="shared" si="41"/>
        <v>9414</v>
      </c>
      <c r="AE39" s="18">
        <f t="shared" si="41"/>
        <v>9414</v>
      </c>
      <c r="AF39" s="18">
        <f t="shared" si="41"/>
        <v>9414</v>
      </c>
      <c r="AG39" s="18">
        <f t="shared" si="41"/>
        <v>9414</v>
      </c>
      <c r="AH39" s="18">
        <f t="shared" si="41"/>
        <v>9414</v>
      </c>
      <c r="AI39" s="18">
        <f t="shared" si="41"/>
        <v>9414</v>
      </c>
      <c r="AJ39" s="18">
        <f t="shared" si="41"/>
        <v>9414</v>
      </c>
      <c r="AK39" s="18">
        <f t="shared" si="41"/>
        <v>9414</v>
      </c>
      <c r="AL39" s="18">
        <f t="shared" si="41"/>
        <v>9414</v>
      </c>
      <c r="AM39" s="18">
        <f t="shared" si="41"/>
        <v>9414</v>
      </c>
      <c r="AN39" s="18">
        <f t="shared" si="41"/>
        <v>9414</v>
      </c>
      <c r="AO39" s="18">
        <f t="shared" si="41"/>
        <v>9660</v>
      </c>
      <c r="AP39" s="18">
        <f t="shared" si="41"/>
        <v>9660</v>
      </c>
      <c r="AQ39" s="18">
        <f t="shared" si="41"/>
        <v>9414</v>
      </c>
      <c r="AR39" s="18">
        <f t="shared" si="41"/>
        <v>9414</v>
      </c>
      <c r="AS39" s="18">
        <f t="shared" si="41"/>
        <v>9414</v>
      </c>
      <c r="AT39" s="18">
        <f t="shared" si="41"/>
        <v>9414</v>
      </c>
      <c r="AU39" s="18">
        <f t="shared" si="41"/>
        <v>10152</v>
      </c>
      <c r="AV39" s="18">
        <f t="shared" ref="AV39:DG39" si="42">ROUNDUP(AV17*0.82,)+25</f>
        <v>10152</v>
      </c>
      <c r="AW39" s="18">
        <f t="shared" si="42"/>
        <v>10152</v>
      </c>
      <c r="AX39" s="18">
        <f t="shared" si="42"/>
        <v>9660</v>
      </c>
      <c r="AY39" s="18">
        <f t="shared" si="42"/>
        <v>9660</v>
      </c>
      <c r="AZ39" s="18">
        <f t="shared" si="42"/>
        <v>9660</v>
      </c>
      <c r="BA39" s="18">
        <f t="shared" si="42"/>
        <v>9660</v>
      </c>
      <c r="BB39" s="18">
        <f t="shared" si="42"/>
        <v>9660</v>
      </c>
      <c r="BC39" s="18">
        <f t="shared" si="42"/>
        <v>9906</v>
      </c>
      <c r="BD39" s="18">
        <f t="shared" si="42"/>
        <v>9906</v>
      </c>
      <c r="BE39" s="18">
        <f t="shared" si="42"/>
        <v>9906</v>
      </c>
      <c r="BF39" s="18">
        <f t="shared" si="42"/>
        <v>9414</v>
      </c>
      <c r="BG39" s="18">
        <f t="shared" si="42"/>
        <v>9414</v>
      </c>
      <c r="BH39" s="18">
        <f t="shared" si="42"/>
        <v>9414</v>
      </c>
      <c r="BI39" s="18">
        <f t="shared" si="42"/>
        <v>9414</v>
      </c>
      <c r="BJ39" s="18">
        <f t="shared" si="42"/>
        <v>9414</v>
      </c>
      <c r="BK39" s="18">
        <f t="shared" si="42"/>
        <v>9414</v>
      </c>
      <c r="BL39" s="18">
        <f t="shared" si="42"/>
        <v>9414</v>
      </c>
      <c r="BM39" s="18">
        <f t="shared" si="42"/>
        <v>9414</v>
      </c>
      <c r="BN39" s="18">
        <f t="shared" si="42"/>
        <v>9414</v>
      </c>
      <c r="BO39" s="18">
        <f t="shared" si="42"/>
        <v>9414</v>
      </c>
      <c r="BP39" s="18">
        <f t="shared" si="42"/>
        <v>9414</v>
      </c>
      <c r="BQ39" s="18">
        <f t="shared" si="42"/>
        <v>9414</v>
      </c>
      <c r="BR39" s="18">
        <f t="shared" si="42"/>
        <v>9414</v>
      </c>
      <c r="BS39" s="18">
        <f t="shared" si="42"/>
        <v>9414</v>
      </c>
      <c r="BT39" s="18">
        <f t="shared" si="42"/>
        <v>9414</v>
      </c>
      <c r="BU39" s="18">
        <f t="shared" si="42"/>
        <v>9414</v>
      </c>
      <c r="BV39" s="18">
        <f t="shared" si="42"/>
        <v>9414</v>
      </c>
      <c r="BW39" s="18">
        <f t="shared" si="42"/>
        <v>9414</v>
      </c>
      <c r="BX39" s="18">
        <f t="shared" si="42"/>
        <v>9414</v>
      </c>
      <c r="BY39" s="18">
        <f t="shared" si="42"/>
        <v>9414</v>
      </c>
      <c r="BZ39" s="18">
        <f t="shared" si="42"/>
        <v>9414</v>
      </c>
      <c r="CA39" s="18">
        <f t="shared" si="42"/>
        <v>9660</v>
      </c>
      <c r="CB39" s="18">
        <f t="shared" si="42"/>
        <v>9660</v>
      </c>
      <c r="CC39" s="18">
        <f t="shared" si="42"/>
        <v>9660</v>
      </c>
      <c r="CD39" s="18">
        <f t="shared" si="42"/>
        <v>9660</v>
      </c>
      <c r="CE39" s="18">
        <f t="shared" si="42"/>
        <v>14334</v>
      </c>
      <c r="CF39" s="18">
        <f t="shared" si="42"/>
        <v>14334</v>
      </c>
      <c r="CG39" s="60">
        <f t="shared" si="42"/>
        <v>14334</v>
      </c>
      <c r="CH39" s="60">
        <f t="shared" si="42"/>
        <v>14334</v>
      </c>
      <c r="CI39" s="60">
        <f t="shared" si="42"/>
        <v>14334</v>
      </c>
      <c r="CJ39" s="60">
        <f t="shared" si="42"/>
        <v>14334</v>
      </c>
      <c r="CK39" s="60">
        <f t="shared" si="42"/>
        <v>14334</v>
      </c>
      <c r="CL39" s="18">
        <f t="shared" si="42"/>
        <v>14334</v>
      </c>
      <c r="CM39" s="18">
        <f t="shared" si="42"/>
        <v>14334</v>
      </c>
      <c r="CN39" s="18">
        <f t="shared" si="42"/>
        <v>14662</v>
      </c>
      <c r="CO39" s="30">
        <f t="shared" si="42"/>
        <v>14662</v>
      </c>
      <c r="CP39" s="30">
        <f t="shared" si="42"/>
        <v>14662</v>
      </c>
      <c r="CQ39" s="30">
        <f t="shared" si="42"/>
        <v>14662</v>
      </c>
      <c r="CR39" s="30">
        <f t="shared" si="42"/>
        <v>14662</v>
      </c>
      <c r="CS39" s="30">
        <f t="shared" si="42"/>
        <v>14662</v>
      </c>
      <c r="CT39" s="18">
        <f t="shared" si="42"/>
        <v>14662</v>
      </c>
      <c r="CU39" s="18">
        <f t="shared" si="42"/>
        <v>12202</v>
      </c>
      <c r="CV39" s="18">
        <f t="shared" si="42"/>
        <v>12202</v>
      </c>
      <c r="CW39" s="18">
        <f t="shared" si="42"/>
        <v>12202</v>
      </c>
      <c r="CX39" s="18">
        <f t="shared" si="42"/>
        <v>12202</v>
      </c>
      <c r="CY39" s="18">
        <f t="shared" si="42"/>
        <v>12202</v>
      </c>
      <c r="CZ39" s="18">
        <f t="shared" si="42"/>
        <v>12202</v>
      </c>
      <c r="DA39" s="18">
        <f t="shared" si="42"/>
        <v>12202</v>
      </c>
      <c r="DB39" s="18">
        <f t="shared" si="42"/>
        <v>12202</v>
      </c>
      <c r="DC39" s="18">
        <f t="shared" si="42"/>
        <v>14662</v>
      </c>
      <c r="DD39" s="18">
        <f t="shared" si="42"/>
        <v>14662</v>
      </c>
      <c r="DE39" s="18">
        <f t="shared" si="42"/>
        <v>14662</v>
      </c>
      <c r="DF39" s="18">
        <f t="shared" si="42"/>
        <v>14662</v>
      </c>
      <c r="DG39" s="18">
        <f t="shared" si="42"/>
        <v>14662</v>
      </c>
      <c r="DH39" s="18">
        <f t="shared" ref="DH39:FS39" si="43">ROUNDUP(DH17*0.82,)+25</f>
        <v>14662</v>
      </c>
      <c r="DI39" s="18">
        <f t="shared" si="43"/>
        <v>14662</v>
      </c>
      <c r="DJ39" s="18">
        <f t="shared" si="43"/>
        <v>14662</v>
      </c>
      <c r="DK39" s="18">
        <f t="shared" si="43"/>
        <v>14662</v>
      </c>
      <c r="DL39" s="18">
        <f t="shared" si="43"/>
        <v>14662</v>
      </c>
      <c r="DM39" s="18">
        <f t="shared" si="43"/>
        <v>14662</v>
      </c>
      <c r="DN39" s="18">
        <f t="shared" si="43"/>
        <v>14662</v>
      </c>
      <c r="DO39" s="18">
        <f t="shared" si="43"/>
        <v>14662</v>
      </c>
      <c r="DP39" s="18">
        <f t="shared" si="43"/>
        <v>14662</v>
      </c>
      <c r="DQ39" s="18">
        <f t="shared" si="43"/>
        <v>11792</v>
      </c>
      <c r="DR39" s="18">
        <f t="shared" si="43"/>
        <v>11792</v>
      </c>
      <c r="DS39" s="18">
        <f t="shared" si="43"/>
        <v>11792</v>
      </c>
      <c r="DT39" s="18">
        <f t="shared" si="43"/>
        <v>11792</v>
      </c>
      <c r="DU39" s="18">
        <f t="shared" si="43"/>
        <v>12202</v>
      </c>
      <c r="DV39" s="18">
        <f t="shared" si="43"/>
        <v>12202</v>
      </c>
      <c r="DW39" s="18">
        <f t="shared" si="43"/>
        <v>11792</v>
      </c>
      <c r="DX39" s="18">
        <f t="shared" si="43"/>
        <v>11792</v>
      </c>
      <c r="DY39" s="18">
        <f t="shared" si="43"/>
        <v>11792</v>
      </c>
      <c r="DZ39" s="18">
        <f t="shared" si="43"/>
        <v>11792</v>
      </c>
      <c r="EA39" s="18">
        <f t="shared" si="43"/>
        <v>11792</v>
      </c>
      <c r="EB39" s="18">
        <f t="shared" si="43"/>
        <v>12202</v>
      </c>
      <c r="EC39" s="18">
        <f t="shared" si="43"/>
        <v>12202</v>
      </c>
      <c r="ED39" s="18">
        <f t="shared" si="43"/>
        <v>11792</v>
      </c>
      <c r="EE39" s="18">
        <f t="shared" si="43"/>
        <v>11792</v>
      </c>
      <c r="EF39" s="18">
        <f t="shared" si="43"/>
        <v>11792</v>
      </c>
      <c r="EG39" s="18">
        <f t="shared" si="43"/>
        <v>11792</v>
      </c>
      <c r="EH39" s="18">
        <f t="shared" si="43"/>
        <v>11792</v>
      </c>
      <c r="EI39" s="18">
        <f t="shared" si="43"/>
        <v>12202</v>
      </c>
      <c r="EJ39" s="18">
        <f t="shared" si="43"/>
        <v>12202</v>
      </c>
      <c r="EK39" s="18">
        <f t="shared" si="43"/>
        <v>11792</v>
      </c>
      <c r="EL39" s="18">
        <f t="shared" si="43"/>
        <v>11792</v>
      </c>
      <c r="EM39" s="18">
        <f t="shared" si="43"/>
        <v>11792</v>
      </c>
      <c r="EN39" s="18">
        <f t="shared" si="43"/>
        <v>11792</v>
      </c>
      <c r="EO39" s="18">
        <f t="shared" si="43"/>
        <v>11792</v>
      </c>
      <c r="EP39" s="18">
        <f t="shared" si="43"/>
        <v>12202</v>
      </c>
      <c r="EQ39" s="18">
        <f t="shared" si="43"/>
        <v>12202</v>
      </c>
      <c r="ER39" s="18">
        <f t="shared" si="43"/>
        <v>11792</v>
      </c>
      <c r="ES39" s="18">
        <f t="shared" si="43"/>
        <v>11792</v>
      </c>
      <c r="ET39" s="18">
        <f t="shared" si="43"/>
        <v>11792</v>
      </c>
      <c r="EU39" s="18">
        <f t="shared" si="43"/>
        <v>11792</v>
      </c>
      <c r="EV39" s="18">
        <f t="shared" si="43"/>
        <v>11792</v>
      </c>
      <c r="EW39" s="18">
        <f t="shared" si="43"/>
        <v>12202</v>
      </c>
      <c r="EX39" s="18">
        <f t="shared" si="43"/>
        <v>12202</v>
      </c>
      <c r="EY39" s="18">
        <f t="shared" si="43"/>
        <v>11792</v>
      </c>
      <c r="EZ39" s="18">
        <f t="shared" si="43"/>
        <v>11792</v>
      </c>
      <c r="FA39" s="18">
        <f t="shared" si="43"/>
        <v>11792</v>
      </c>
      <c r="FB39" s="18">
        <f t="shared" si="43"/>
        <v>11792</v>
      </c>
      <c r="FC39" s="18">
        <f t="shared" si="43"/>
        <v>11792</v>
      </c>
      <c r="FD39" s="18">
        <f t="shared" si="43"/>
        <v>12202</v>
      </c>
      <c r="FE39" s="18">
        <f t="shared" si="43"/>
        <v>12202</v>
      </c>
      <c r="FF39" s="18">
        <f t="shared" si="43"/>
        <v>10972</v>
      </c>
      <c r="FG39" s="18">
        <f t="shared" si="43"/>
        <v>10972</v>
      </c>
      <c r="FH39" s="18">
        <f t="shared" si="43"/>
        <v>10972</v>
      </c>
      <c r="FI39" s="18">
        <f t="shared" si="43"/>
        <v>10972</v>
      </c>
      <c r="FJ39" s="18">
        <f t="shared" si="43"/>
        <v>10972</v>
      </c>
      <c r="FK39" s="18">
        <f t="shared" si="43"/>
        <v>10972</v>
      </c>
      <c r="FL39" s="18">
        <f t="shared" si="43"/>
        <v>10972</v>
      </c>
      <c r="FM39" s="18">
        <f t="shared" si="43"/>
        <v>10562</v>
      </c>
      <c r="FN39" s="18">
        <f t="shared" si="43"/>
        <v>10562</v>
      </c>
      <c r="FO39" s="18">
        <f t="shared" si="43"/>
        <v>10562</v>
      </c>
      <c r="FP39" s="18">
        <f t="shared" si="43"/>
        <v>10562</v>
      </c>
      <c r="FQ39" s="18">
        <f t="shared" si="43"/>
        <v>10562</v>
      </c>
      <c r="FR39" s="18">
        <f t="shared" si="43"/>
        <v>10972</v>
      </c>
      <c r="FS39" s="18">
        <f t="shared" si="43"/>
        <v>10972</v>
      </c>
      <c r="FT39" s="18">
        <f t="shared" ref="FT39:GR39" si="44">ROUNDUP(FT17*0.82,)+25</f>
        <v>10562</v>
      </c>
      <c r="FU39" s="18">
        <f t="shared" si="44"/>
        <v>10562</v>
      </c>
      <c r="FV39" s="18">
        <f t="shared" si="44"/>
        <v>10562</v>
      </c>
      <c r="FW39" s="18">
        <f t="shared" si="44"/>
        <v>10562</v>
      </c>
      <c r="FX39" s="18">
        <f t="shared" si="44"/>
        <v>10562</v>
      </c>
      <c r="FY39" s="18">
        <f t="shared" si="44"/>
        <v>10972</v>
      </c>
      <c r="FZ39" s="18">
        <f t="shared" si="44"/>
        <v>10972</v>
      </c>
      <c r="GA39" s="18">
        <f t="shared" si="44"/>
        <v>10562</v>
      </c>
      <c r="GB39" s="18">
        <f t="shared" si="44"/>
        <v>10562</v>
      </c>
      <c r="GC39" s="18">
        <f t="shared" si="44"/>
        <v>10562</v>
      </c>
      <c r="GD39" s="18">
        <f t="shared" si="44"/>
        <v>10562</v>
      </c>
      <c r="GE39" s="18">
        <f t="shared" si="44"/>
        <v>10562</v>
      </c>
      <c r="GF39" s="18">
        <f t="shared" si="44"/>
        <v>10972</v>
      </c>
      <c r="GG39" s="18">
        <f t="shared" si="44"/>
        <v>10972</v>
      </c>
      <c r="GH39" s="18">
        <f t="shared" si="44"/>
        <v>10972</v>
      </c>
      <c r="GI39" s="18">
        <f t="shared" si="44"/>
        <v>10972</v>
      </c>
      <c r="GJ39" s="18">
        <f t="shared" si="44"/>
        <v>10972</v>
      </c>
      <c r="GK39" s="18">
        <f t="shared" si="44"/>
        <v>10972</v>
      </c>
      <c r="GL39" s="18">
        <f t="shared" si="44"/>
        <v>10972</v>
      </c>
      <c r="GM39" s="18">
        <f t="shared" si="44"/>
        <v>10972</v>
      </c>
      <c r="GN39" s="18">
        <f t="shared" si="44"/>
        <v>10972</v>
      </c>
      <c r="GO39" s="18">
        <f t="shared" si="44"/>
        <v>10972</v>
      </c>
      <c r="GP39" s="18">
        <f t="shared" si="44"/>
        <v>10972</v>
      </c>
      <c r="GQ39" s="18">
        <f t="shared" si="44"/>
        <v>10972</v>
      </c>
      <c r="GR39" s="18">
        <f t="shared" si="44"/>
        <v>10972</v>
      </c>
    </row>
    <row r="40" spans="1:200" x14ac:dyDescent="0.2">
      <c r="A40" s="10">
        <v>2</v>
      </c>
      <c r="B40" s="18">
        <f t="shared" ref="B40:H40" si="45">ROUNDUP(B18*0.82,)+25</f>
        <v>13883</v>
      </c>
      <c r="C40" s="18">
        <f t="shared" si="45"/>
        <v>13883</v>
      </c>
      <c r="D40" s="18">
        <f t="shared" si="45"/>
        <v>13883</v>
      </c>
      <c r="E40" s="18">
        <f t="shared" si="45"/>
        <v>15113</v>
      </c>
      <c r="F40" s="18">
        <f t="shared" si="45"/>
        <v>16261</v>
      </c>
      <c r="G40" s="18">
        <f t="shared" si="45"/>
        <v>15687</v>
      </c>
      <c r="H40" s="18">
        <f t="shared" si="45"/>
        <v>13473</v>
      </c>
      <c r="I40" s="18">
        <f t="shared" ref="I40:AU40" si="46">ROUNDUP(I18*0.82,)+25</f>
        <v>13473</v>
      </c>
      <c r="J40" s="18">
        <f t="shared" si="46"/>
        <v>13473</v>
      </c>
      <c r="K40" s="18">
        <f t="shared" si="46"/>
        <v>13473</v>
      </c>
      <c r="L40" s="18">
        <f t="shared" si="46"/>
        <v>13473</v>
      </c>
      <c r="M40" s="18">
        <f t="shared" si="46"/>
        <v>13473</v>
      </c>
      <c r="N40" s="18">
        <f t="shared" si="46"/>
        <v>13473</v>
      </c>
      <c r="O40" s="18">
        <f t="shared" si="46"/>
        <v>13473</v>
      </c>
      <c r="P40" s="18">
        <f t="shared" si="46"/>
        <v>13473</v>
      </c>
      <c r="Q40" s="18">
        <f t="shared" si="46"/>
        <v>13473</v>
      </c>
      <c r="R40" s="18">
        <f t="shared" si="46"/>
        <v>11013</v>
      </c>
      <c r="S40" s="18">
        <f t="shared" si="46"/>
        <v>11013</v>
      </c>
      <c r="T40" s="18">
        <f t="shared" si="46"/>
        <v>11259</v>
      </c>
      <c r="U40" s="18">
        <f t="shared" si="46"/>
        <v>11259</v>
      </c>
      <c r="V40" s="18">
        <f t="shared" si="46"/>
        <v>10767</v>
      </c>
      <c r="W40" s="18">
        <f t="shared" si="46"/>
        <v>10767</v>
      </c>
      <c r="X40" s="18">
        <f t="shared" si="46"/>
        <v>10767</v>
      </c>
      <c r="Y40" s="18">
        <f t="shared" si="46"/>
        <v>10767</v>
      </c>
      <c r="Z40" s="18">
        <f t="shared" si="46"/>
        <v>10767</v>
      </c>
      <c r="AA40" s="18">
        <f t="shared" si="46"/>
        <v>11013</v>
      </c>
      <c r="AB40" s="18">
        <f t="shared" si="46"/>
        <v>11013</v>
      </c>
      <c r="AC40" s="18">
        <f t="shared" si="46"/>
        <v>10767</v>
      </c>
      <c r="AD40" s="18">
        <f t="shared" si="46"/>
        <v>10767</v>
      </c>
      <c r="AE40" s="18">
        <f t="shared" si="46"/>
        <v>10767</v>
      </c>
      <c r="AF40" s="18">
        <f t="shared" si="46"/>
        <v>10767</v>
      </c>
      <c r="AG40" s="18">
        <f t="shared" si="46"/>
        <v>10767</v>
      </c>
      <c r="AH40" s="18">
        <f t="shared" si="46"/>
        <v>10767</v>
      </c>
      <c r="AI40" s="18">
        <f t="shared" si="46"/>
        <v>10767</v>
      </c>
      <c r="AJ40" s="18">
        <f t="shared" si="46"/>
        <v>10767</v>
      </c>
      <c r="AK40" s="18">
        <f t="shared" si="46"/>
        <v>10767</v>
      </c>
      <c r="AL40" s="18">
        <f t="shared" si="46"/>
        <v>10767</v>
      </c>
      <c r="AM40" s="18">
        <f t="shared" si="46"/>
        <v>10767</v>
      </c>
      <c r="AN40" s="18">
        <f t="shared" si="46"/>
        <v>10767</v>
      </c>
      <c r="AO40" s="18">
        <f t="shared" si="46"/>
        <v>11013</v>
      </c>
      <c r="AP40" s="18">
        <f t="shared" si="46"/>
        <v>11013</v>
      </c>
      <c r="AQ40" s="18">
        <f t="shared" si="46"/>
        <v>10767</v>
      </c>
      <c r="AR40" s="18">
        <f t="shared" si="46"/>
        <v>10767</v>
      </c>
      <c r="AS40" s="18">
        <f t="shared" si="46"/>
        <v>10767</v>
      </c>
      <c r="AT40" s="18">
        <f t="shared" si="46"/>
        <v>10767</v>
      </c>
      <c r="AU40" s="18">
        <f t="shared" si="46"/>
        <v>11505</v>
      </c>
      <c r="AV40" s="18">
        <f t="shared" ref="AV40:DG40" si="47">ROUNDUP(AV18*0.82,)+25</f>
        <v>11505</v>
      </c>
      <c r="AW40" s="18">
        <f t="shared" si="47"/>
        <v>11505</v>
      </c>
      <c r="AX40" s="18">
        <f t="shared" si="47"/>
        <v>11013</v>
      </c>
      <c r="AY40" s="18">
        <f t="shared" si="47"/>
        <v>11013</v>
      </c>
      <c r="AZ40" s="18">
        <f t="shared" si="47"/>
        <v>11013</v>
      </c>
      <c r="BA40" s="18">
        <f t="shared" si="47"/>
        <v>11013</v>
      </c>
      <c r="BB40" s="18">
        <f t="shared" si="47"/>
        <v>11013</v>
      </c>
      <c r="BC40" s="18">
        <f t="shared" si="47"/>
        <v>11259</v>
      </c>
      <c r="BD40" s="18">
        <f t="shared" si="47"/>
        <v>11259</v>
      </c>
      <c r="BE40" s="18">
        <f t="shared" si="47"/>
        <v>11259</v>
      </c>
      <c r="BF40" s="18">
        <f t="shared" si="47"/>
        <v>10767</v>
      </c>
      <c r="BG40" s="18">
        <f t="shared" si="47"/>
        <v>10767</v>
      </c>
      <c r="BH40" s="18">
        <f t="shared" si="47"/>
        <v>10767</v>
      </c>
      <c r="BI40" s="18">
        <f t="shared" si="47"/>
        <v>10767</v>
      </c>
      <c r="BJ40" s="18">
        <f t="shared" si="47"/>
        <v>10767</v>
      </c>
      <c r="BK40" s="18">
        <f t="shared" si="47"/>
        <v>10767</v>
      </c>
      <c r="BL40" s="18">
        <f t="shared" si="47"/>
        <v>10767</v>
      </c>
      <c r="BM40" s="18">
        <f t="shared" si="47"/>
        <v>10767</v>
      </c>
      <c r="BN40" s="18">
        <f t="shared" si="47"/>
        <v>10767</v>
      </c>
      <c r="BO40" s="18">
        <f t="shared" si="47"/>
        <v>10767</v>
      </c>
      <c r="BP40" s="18">
        <f t="shared" si="47"/>
        <v>10767</v>
      </c>
      <c r="BQ40" s="18">
        <f t="shared" si="47"/>
        <v>10767</v>
      </c>
      <c r="BR40" s="18">
        <f t="shared" si="47"/>
        <v>10767</v>
      </c>
      <c r="BS40" s="18">
        <f t="shared" si="47"/>
        <v>10767</v>
      </c>
      <c r="BT40" s="18">
        <f t="shared" si="47"/>
        <v>10767</v>
      </c>
      <c r="BU40" s="18">
        <f t="shared" si="47"/>
        <v>10767</v>
      </c>
      <c r="BV40" s="18">
        <f t="shared" si="47"/>
        <v>10767</v>
      </c>
      <c r="BW40" s="18">
        <f t="shared" si="47"/>
        <v>10767</v>
      </c>
      <c r="BX40" s="18">
        <f t="shared" si="47"/>
        <v>10767</v>
      </c>
      <c r="BY40" s="18">
        <f t="shared" si="47"/>
        <v>10767</v>
      </c>
      <c r="BZ40" s="18">
        <f t="shared" si="47"/>
        <v>10767</v>
      </c>
      <c r="CA40" s="18">
        <f t="shared" si="47"/>
        <v>11013</v>
      </c>
      <c r="CB40" s="18">
        <f t="shared" si="47"/>
        <v>11013</v>
      </c>
      <c r="CC40" s="18">
        <f t="shared" si="47"/>
        <v>11013</v>
      </c>
      <c r="CD40" s="18">
        <f t="shared" si="47"/>
        <v>11013</v>
      </c>
      <c r="CE40" s="18">
        <f t="shared" si="47"/>
        <v>15687</v>
      </c>
      <c r="CF40" s="18">
        <f t="shared" si="47"/>
        <v>15687</v>
      </c>
      <c r="CG40" s="60">
        <f t="shared" si="47"/>
        <v>15687</v>
      </c>
      <c r="CH40" s="60">
        <f t="shared" si="47"/>
        <v>15687</v>
      </c>
      <c r="CI40" s="60">
        <f t="shared" si="47"/>
        <v>15687</v>
      </c>
      <c r="CJ40" s="60">
        <f t="shared" si="47"/>
        <v>15687</v>
      </c>
      <c r="CK40" s="60">
        <f t="shared" si="47"/>
        <v>15687</v>
      </c>
      <c r="CL40" s="18">
        <f t="shared" si="47"/>
        <v>15687</v>
      </c>
      <c r="CM40" s="18">
        <f t="shared" si="47"/>
        <v>15687</v>
      </c>
      <c r="CN40" s="18">
        <f t="shared" si="47"/>
        <v>16015</v>
      </c>
      <c r="CO40" s="30">
        <f t="shared" si="47"/>
        <v>16015</v>
      </c>
      <c r="CP40" s="30">
        <f t="shared" si="47"/>
        <v>16015</v>
      </c>
      <c r="CQ40" s="30">
        <f t="shared" si="47"/>
        <v>16015</v>
      </c>
      <c r="CR40" s="30">
        <f t="shared" si="47"/>
        <v>16015</v>
      </c>
      <c r="CS40" s="30">
        <f t="shared" si="47"/>
        <v>16015</v>
      </c>
      <c r="CT40" s="18">
        <f t="shared" si="47"/>
        <v>16015</v>
      </c>
      <c r="CU40" s="18">
        <f t="shared" si="47"/>
        <v>13555</v>
      </c>
      <c r="CV40" s="18">
        <f t="shared" si="47"/>
        <v>13555</v>
      </c>
      <c r="CW40" s="18">
        <f t="shared" si="47"/>
        <v>13555</v>
      </c>
      <c r="CX40" s="18">
        <f t="shared" si="47"/>
        <v>13555</v>
      </c>
      <c r="CY40" s="18">
        <f t="shared" si="47"/>
        <v>13555</v>
      </c>
      <c r="CZ40" s="18">
        <f t="shared" si="47"/>
        <v>13555</v>
      </c>
      <c r="DA40" s="18">
        <f t="shared" si="47"/>
        <v>13555</v>
      </c>
      <c r="DB40" s="18">
        <f t="shared" si="47"/>
        <v>13555</v>
      </c>
      <c r="DC40" s="18">
        <f t="shared" si="47"/>
        <v>16015</v>
      </c>
      <c r="DD40" s="18">
        <f t="shared" si="47"/>
        <v>16015</v>
      </c>
      <c r="DE40" s="18">
        <f t="shared" si="47"/>
        <v>16015</v>
      </c>
      <c r="DF40" s="18">
        <f t="shared" si="47"/>
        <v>16015</v>
      </c>
      <c r="DG40" s="18">
        <f t="shared" si="47"/>
        <v>16015</v>
      </c>
      <c r="DH40" s="18">
        <f t="shared" ref="DH40:FS40" si="48">ROUNDUP(DH18*0.82,)+25</f>
        <v>16015</v>
      </c>
      <c r="DI40" s="18">
        <f t="shared" si="48"/>
        <v>16015</v>
      </c>
      <c r="DJ40" s="18">
        <f t="shared" si="48"/>
        <v>16015</v>
      </c>
      <c r="DK40" s="18">
        <f t="shared" si="48"/>
        <v>16015</v>
      </c>
      <c r="DL40" s="18">
        <f t="shared" si="48"/>
        <v>16015</v>
      </c>
      <c r="DM40" s="18">
        <f t="shared" si="48"/>
        <v>16015</v>
      </c>
      <c r="DN40" s="18">
        <f t="shared" si="48"/>
        <v>16015</v>
      </c>
      <c r="DO40" s="18">
        <f t="shared" si="48"/>
        <v>16015</v>
      </c>
      <c r="DP40" s="18">
        <f t="shared" si="48"/>
        <v>16015</v>
      </c>
      <c r="DQ40" s="18">
        <f t="shared" si="48"/>
        <v>13145</v>
      </c>
      <c r="DR40" s="18">
        <f t="shared" si="48"/>
        <v>13145</v>
      </c>
      <c r="DS40" s="18">
        <f t="shared" si="48"/>
        <v>13145</v>
      </c>
      <c r="DT40" s="18">
        <f t="shared" si="48"/>
        <v>13145</v>
      </c>
      <c r="DU40" s="18">
        <f t="shared" si="48"/>
        <v>13555</v>
      </c>
      <c r="DV40" s="18">
        <f t="shared" si="48"/>
        <v>13555</v>
      </c>
      <c r="DW40" s="18">
        <f t="shared" si="48"/>
        <v>13145</v>
      </c>
      <c r="DX40" s="18">
        <f t="shared" si="48"/>
        <v>13145</v>
      </c>
      <c r="DY40" s="18">
        <f t="shared" si="48"/>
        <v>13145</v>
      </c>
      <c r="DZ40" s="18">
        <f t="shared" si="48"/>
        <v>13145</v>
      </c>
      <c r="EA40" s="18">
        <f t="shared" si="48"/>
        <v>13145</v>
      </c>
      <c r="EB40" s="18">
        <f t="shared" si="48"/>
        <v>13555</v>
      </c>
      <c r="EC40" s="18">
        <f t="shared" si="48"/>
        <v>13555</v>
      </c>
      <c r="ED40" s="18">
        <f t="shared" si="48"/>
        <v>13145</v>
      </c>
      <c r="EE40" s="18">
        <f t="shared" si="48"/>
        <v>13145</v>
      </c>
      <c r="EF40" s="18">
        <f t="shared" si="48"/>
        <v>13145</v>
      </c>
      <c r="EG40" s="18">
        <f t="shared" si="48"/>
        <v>13145</v>
      </c>
      <c r="EH40" s="18">
        <f t="shared" si="48"/>
        <v>13145</v>
      </c>
      <c r="EI40" s="18">
        <f t="shared" si="48"/>
        <v>13555</v>
      </c>
      <c r="EJ40" s="18">
        <f t="shared" si="48"/>
        <v>13555</v>
      </c>
      <c r="EK40" s="18">
        <f t="shared" si="48"/>
        <v>13145</v>
      </c>
      <c r="EL40" s="18">
        <f t="shared" si="48"/>
        <v>13145</v>
      </c>
      <c r="EM40" s="18">
        <f t="shared" si="48"/>
        <v>13145</v>
      </c>
      <c r="EN40" s="18">
        <f t="shared" si="48"/>
        <v>13145</v>
      </c>
      <c r="EO40" s="18">
        <f t="shared" si="48"/>
        <v>13145</v>
      </c>
      <c r="EP40" s="18">
        <f t="shared" si="48"/>
        <v>13555</v>
      </c>
      <c r="EQ40" s="18">
        <f t="shared" si="48"/>
        <v>13555</v>
      </c>
      <c r="ER40" s="18">
        <f t="shared" si="48"/>
        <v>13145</v>
      </c>
      <c r="ES40" s="18">
        <f t="shared" si="48"/>
        <v>13145</v>
      </c>
      <c r="ET40" s="18">
        <f t="shared" si="48"/>
        <v>13145</v>
      </c>
      <c r="EU40" s="18">
        <f t="shared" si="48"/>
        <v>13145</v>
      </c>
      <c r="EV40" s="18">
        <f t="shared" si="48"/>
        <v>13145</v>
      </c>
      <c r="EW40" s="18">
        <f t="shared" si="48"/>
        <v>13555</v>
      </c>
      <c r="EX40" s="18">
        <f t="shared" si="48"/>
        <v>13555</v>
      </c>
      <c r="EY40" s="18">
        <f t="shared" si="48"/>
        <v>13145</v>
      </c>
      <c r="EZ40" s="18">
        <f t="shared" si="48"/>
        <v>13145</v>
      </c>
      <c r="FA40" s="18">
        <f t="shared" si="48"/>
        <v>13145</v>
      </c>
      <c r="FB40" s="18">
        <f t="shared" si="48"/>
        <v>13145</v>
      </c>
      <c r="FC40" s="18">
        <f t="shared" si="48"/>
        <v>13145</v>
      </c>
      <c r="FD40" s="18">
        <f t="shared" si="48"/>
        <v>13555</v>
      </c>
      <c r="FE40" s="18">
        <f t="shared" si="48"/>
        <v>13555</v>
      </c>
      <c r="FF40" s="18">
        <f t="shared" si="48"/>
        <v>12325</v>
      </c>
      <c r="FG40" s="18">
        <f t="shared" si="48"/>
        <v>12325</v>
      </c>
      <c r="FH40" s="18">
        <f t="shared" si="48"/>
        <v>12325</v>
      </c>
      <c r="FI40" s="18">
        <f t="shared" si="48"/>
        <v>12325</v>
      </c>
      <c r="FJ40" s="18">
        <f t="shared" si="48"/>
        <v>12325</v>
      </c>
      <c r="FK40" s="18">
        <f t="shared" si="48"/>
        <v>12325</v>
      </c>
      <c r="FL40" s="18">
        <f t="shared" si="48"/>
        <v>12325</v>
      </c>
      <c r="FM40" s="18">
        <f t="shared" si="48"/>
        <v>11915</v>
      </c>
      <c r="FN40" s="18">
        <f t="shared" si="48"/>
        <v>11915</v>
      </c>
      <c r="FO40" s="18">
        <f t="shared" si="48"/>
        <v>11915</v>
      </c>
      <c r="FP40" s="18">
        <f t="shared" si="48"/>
        <v>11915</v>
      </c>
      <c r="FQ40" s="18">
        <f t="shared" si="48"/>
        <v>11915</v>
      </c>
      <c r="FR40" s="18">
        <f t="shared" si="48"/>
        <v>12325</v>
      </c>
      <c r="FS40" s="18">
        <f t="shared" si="48"/>
        <v>12325</v>
      </c>
      <c r="FT40" s="18">
        <f t="shared" ref="FT40:GR40" si="49">ROUNDUP(FT18*0.82,)+25</f>
        <v>11915</v>
      </c>
      <c r="FU40" s="18">
        <f t="shared" si="49"/>
        <v>11915</v>
      </c>
      <c r="FV40" s="18">
        <f t="shared" si="49"/>
        <v>11915</v>
      </c>
      <c r="FW40" s="18">
        <f t="shared" si="49"/>
        <v>11915</v>
      </c>
      <c r="FX40" s="18">
        <f t="shared" si="49"/>
        <v>11915</v>
      </c>
      <c r="FY40" s="18">
        <f t="shared" si="49"/>
        <v>12325</v>
      </c>
      <c r="FZ40" s="18">
        <f t="shared" si="49"/>
        <v>12325</v>
      </c>
      <c r="GA40" s="18">
        <f t="shared" si="49"/>
        <v>11915</v>
      </c>
      <c r="GB40" s="18">
        <f t="shared" si="49"/>
        <v>11915</v>
      </c>
      <c r="GC40" s="18">
        <f t="shared" si="49"/>
        <v>11915</v>
      </c>
      <c r="GD40" s="18">
        <f t="shared" si="49"/>
        <v>11915</v>
      </c>
      <c r="GE40" s="18">
        <f t="shared" si="49"/>
        <v>11915</v>
      </c>
      <c r="GF40" s="18">
        <f t="shared" si="49"/>
        <v>12325</v>
      </c>
      <c r="GG40" s="18">
        <f t="shared" si="49"/>
        <v>12325</v>
      </c>
      <c r="GH40" s="18">
        <f t="shared" si="49"/>
        <v>12325</v>
      </c>
      <c r="GI40" s="18">
        <f t="shared" si="49"/>
        <v>12325</v>
      </c>
      <c r="GJ40" s="18">
        <f t="shared" si="49"/>
        <v>12325</v>
      </c>
      <c r="GK40" s="18">
        <f t="shared" si="49"/>
        <v>12325</v>
      </c>
      <c r="GL40" s="18">
        <f t="shared" si="49"/>
        <v>12325</v>
      </c>
      <c r="GM40" s="18">
        <f t="shared" si="49"/>
        <v>12325</v>
      </c>
      <c r="GN40" s="18">
        <f t="shared" si="49"/>
        <v>12325</v>
      </c>
      <c r="GO40" s="18">
        <f t="shared" si="49"/>
        <v>12325</v>
      </c>
      <c r="GP40" s="18">
        <f t="shared" si="49"/>
        <v>12325</v>
      </c>
      <c r="GQ40" s="18">
        <f t="shared" si="49"/>
        <v>12325</v>
      </c>
      <c r="GR40" s="18">
        <f t="shared" si="49"/>
        <v>12325</v>
      </c>
    </row>
    <row r="41" spans="1:200" x14ac:dyDescent="0.2">
      <c r="A41" s="34" t="s">
        <v>18</v>
      </c>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60"/>
      <c r="CH41" s="60"/>
      <c r="CI41" s="60"/>
      <c r="CJ41" s="60"/>
      <c r="CK41" s="60"/>
      <c r="CL41" s="18"/>
      <c r="CM41" s="18"/>
      <c r="CN41" s="18"/>
      <c r="CO41" s="30"/>
      <c r="CP41" s="30"/>
      <c r="CQ41" s="30"/>
      <c r="CR41" s="30"/>
      <c r="CS41" s="30"/>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row>
    <row r="42" spans="1:200" x14ac:dyDescent="0.2">
      <c r="A42" s="30">
        <v>1</v>
      </c>
      <c r="B42" s="18">
        <f t="shared" ref="B42:H42" si="50">ROUNDUP(B20*0.82,)+25</f>
        <v>14006</v>
      </c>
      <c r="C42" s="18">
        <f t="shared" si="50"/>
        <v>14006</v>
      </c>
      <c r="D42" s="18">
        <f t="shared" si="50"/>
        <v>14006</v>
      </c>
      <c r="E42" s="18">
        <f t="shared" si="50"/>
        <v>15236</v>
      </c>
      <c r="F42" s="18">
        <f t="shared" si="50"/>
        <v>16384</v>
      </c>
      <c r="G42" s="18">
        <f t="shared" si="50"/>
        <v>15810</v>
      </c>
      <c r="H42" s="18">
        <f t="shared" si="50"/>
        <v>13596</v>
      </c>
      <c r="I42" s="18">
        <f t="shared" ref="I42:AU42" si="51">ROUNDUP(I20*0.82,)+25</f>
        <v>13596</v>
      </c>
      <c r="J42" s="18">
        <f t="shared" si="51"/>
        <v>13596</v>
      </c>
      <c r="K42" s="18">
        <f t="shared" si="51"/>
        <v>13596</v>
      </c>
      <c r="L42" s="18">
        <f t="shared" si="51"/>
        <v>13596</v>
      </c>
      <c r="M42" s="18">
        <f t="shared" si="51"/>
        <v>13596</v>
      </c>
      <c r="N42" s="18">
        <f t="shared" si="51"/>
        <v>13596</v>
      </c>
      <c r="O42" s="18">
        <f t="shared" si="51"/>
        <v>13596</v>
      </c>
      <c r="P42" s="18">
        <f t="shared" si="51"/>
        <v>13596</v>
      </c>
      <c r="Q42" s="18">
        <f t="shared" si="51"/>
        <v>13596</v>
      </c>
      <c r="R42" s="18">
        <f t="shared" si="51"/>
        <v>12120</v>
      </c>
      <c r="S42" s="18">
        <f t="shared" si="51"/>
        <v>12120</v>
      </c>
      <c r="T42" s="18">
        <f t="shared" si="51"/>
        <v>12366</v>
      </c>
      <c r="U42" s="18">
        <f t="shared" si="51"/>
        <v>12366</v>
      </c>
      <c r="V42" s="18">
        <f t="shared" si="51"/>
        <v>11874</v>
      </c>
      <c r="W42" s="18">
        <f t="shared" si="51"/>
        <v>11874</v>
      </c>
      <c r="X42" s="18">
        <f t="shared" si="51"/>
        <v>11874</v>
      </c>
      <c r="Y42" s="18">
        <f t="shared" si="51"/>
        <v>11874</v>
      </c>
      <c r="Z42" s="18">
        <f t="shared" si="51"/>
        <v>11874</v>
      </c>
      <c r="AA42" s="18">
        <f t="shared" si="51"/>
        <v>12120</v>
      </c>
      <c r="AB42" s="18">
        <f t="shared" si="51"/>
        <v>12120</v>
      </c>
      <c r="AC42" s="18">
        <f t="shared" si="51"/>
        <v>11874</v>
      </c>
      <c r="AD42" s="18">
        <f t="shared" si="51"/>
        <v>11874</v>
      </c>
      <c r="AE42" s="18">
        <f t="shared" si="51"/>
        <v>11874</v>
      </c>
      <c r="AF42" s="18">
        <f t="shared" si="51"/>
        <v>11874</v>
      </c>
      <c r="AG42" s="18">
        <f t="shared" si="51"/>
        <v>11874</v>
      </c>
      <c r="AH42" s="18">
        <f t="shared" si="51"/>
        <v>11874</v>
      </c>
      <c r="AI42" s="18">
        <f t="shared" si="51"/>
        <v>11874</v>
      </c>
      <c r="AJ42" s="18">
        <f t="shared" si="51"/>
        <v>11874</v>
      </c>
      <c r="AK42" s="18">
        <f t="shared" si="51"/>
        <v>11874</v>
      </c>
      <c r="AL42" s="18">
        <f t="shared" si="51"/>
        <v>11874</v>
      </c>
      <c r="AM42" s="18">
        <f t="shared" si="51"/>
        <v>11874</v>
      </c>
      <c r="AN42" s="18">
        <f t="shared" si="51"/>
        <v>11874</v>
      </c>
      <c r="AO42" s="18">
        <f t="shared" si="51"/>
        <v>12120</v>
      </c>
      <c r="AP42" s="18">
        <f t="shared" si="51"/>
        <v>12120</v>
      </c>
      <c r="AQ42" s="18">
        <f t="shared" si="51"/>
        <v>11874</v>
      </c>
      <c r="AR42" s="18">
        <f t="shared" si="51"/>
        <v>11874</v>
      </c>
      <c r="AS42" s="18">
        <f t="shared" si="51"/>
        <v>11874</v>
      </c>
      <c r="AT42" s="18">
        <f t="shared" si="51"/>
        <v>11874</v>
      </c>
      <c r="AU42" s="18">
        <f t="shared" si="51"/>
        <v>12612</v>
      </c>
      <c r="AV42" s="18">
        <f t="shared" ref="AV42:DG42" si="52">ROUNDUP(AV20*0.82,)+25</f>
        <v>12612</v>
      </c>
      <c r="AW42" s="18">
        <f t="shared" si="52"/>
        <v>12612</v>
      </c>
      <c r="AX42" s="18">
        <f t="shared" si="52"/>
        <v>12120</v>
      </c>
      <c r="AY42" s="18">
        <f t="shared" si="52"/>
        <v>12120</v>
      </c>
      <c r="AZ42" s="18">
        <f t="shared" si="52"/>
        <v>12120</v>
      </c>
      <c r="BA42" s="18">
        <f t="shared" si="52"/>
        <v>12120</v>
      </c>
      <c r="BB42" s="18">
        <f t="shared" si="52"/>
        <v>12120</v>
      </c>
      <c r="BC42" s="18">
        <f t="shared" si="52"/>
        <v>12366</v>
      </c>
      <c r="BD42" s="18">
        <f t="shared" si="52"/>
        <v>12366</v>
      </c>
      <c r="BE42" s="18">
        <f t="shared" si="52"/>
        <v>12366</v>
      </c>
      <c r="BF42" s="18">
        <f t="shared" si="52"/>
        <v>11874</v>
      </c>
      <c r="BG42" s="18">
        <f t="shared" si="52"/>
        <v>11874</v>
      </c>
      <c r="BH42" s="18">
        <f t="shared" si="52"/>
        <v>11874</v>
      </c>
      <c r="BI42" s="18">
        <f t="shared" si="52"/>
        <v>11874</v>
      </c>
      <c r="BJ42" s="18">
        <f t="shared" si="52"/>
        <v>11874</v>
      </c>
      <c r="BK42" s="18">
        <f t="shared" si="52"/>
        <v>11874</v>
      </c>
      <c r="BL42" s="18">
        <f t="shared" si="52"/>
        <v>11874</v>
      </c>
      <c r="BM42" s="18">
        <f t="shared" si="52"/>
        <v>11874</v>
      </c>
      <c r="BN42" s="18">
        <f t="shared" si="52"/>
        <v>11874</v>
      </c>
      <c r="BO42" s="18">
        <f t="shared" si="52"/>
        <v>11874</v>
      </c>
      <c r="BP42" s="18">
        <f t="shared" si="52"/>
        <v>11874</v>
      </c>
      <c r="BQ42" s="18">
        <f t="shared" si="52"/>
        <v>11874</v>
      </c>
      <c r="BR42" s="18">
        <f t="shared" si="52"/>
        <v>11874</v>
      </c>
      <c r="BS42" s="18">
        <f t="shared" si="52"/>
        <v>11874</v>
      </c>
      <c r="BT42" s="18">
        <f t="shared" si="52"/>
        <v>11874</v>
      </c>
      <c r="BU42" s="18">
        <f t="shared" si="52"/>
        <v>11874</v>
      </c>
      <c r="BV42" s="18">
        <f t="shared" si="52"/>
        <v>11874</v>
      </c>
      <c r="BW42" s="18">
        <f t="shared" si="52"/>
        <v>11874</v>
      </c>
      <c r="BX42" s="18">
        <f t="shared" si="52"/>
        <v>11874</v>
      </c>
      <c r="BY42" s="18">
        <f t="shared" si="52"/>
        <v>11874</v>
      </c>
      <c r="BZ42" s="18">
        <f t="shared" si="52"/>
        <v>11874</v>
      </c>
      <c r="CA42" s="18">
        <f t="shared" si="52"/>
        <v>12120</v>
      </c>
      <c r="CB42" s="18">
        <f t="shared" si="52"/>
        <v>12120</v>
      </c>
      <c r="CC42" s="18">
        <f t="shared" si="52"/>
        <v>12120</v>
      </c>
      <c r="CD42" s="18">
        <f t="shared" si="52"/>
        <v>12120</v>
      </c>
      <c r="CE42" s="18">
        <f t="shared" si="52"/>
        <v>16794</v>
      </c>
      <c r="CF42" s="18">
        <f t="shared" si="52"/>
        <v>16794</v>
      </c>
      <c r="CG42" s="60">
        <f t="shared" si="52"/>
        <v>16794</v>
      </c>
      <c r="CH42" s="60">
        <f t="shared" si="52"/>
        <v>16794</v>
      </c>
      <c r="CI42" s="60">
        <f t="shared" si="52"/>
        <v>16794</v>
      </c>
      <c r="CJ42" s="60">
        <f t="shared" si="52"/>
        <v>16794</v>
      </c>
      <c r="CK42" s="60">
        <f t="shared" si="52"/>
        <v>16794</v>
      </c>
      <c r="CL42" s="18">
        <f t="shared" si="52"/>
        <v>16794</v>
      </c>
      <c r="CM42" s="18">
        <f t="shared" si="52"/>
        <v>16794</v>
      </c>
      <c r="CN42" s="18">
        <f t="shared" si="52"/>
        <v>17122</v>
      </c>
      <c r="CO42" s="30">
        <f t="shared" si="52"/>
        <v>17122</v>
      </c>
      <c r="CP42" s="30">
        <f t="shared" si="52"/>
        <v>17122</v>
      </c>
      <c r="CQ42" s="30">
        <f t="shared" si="52"/>
        <v>17122</v>
      </c>
      <c r="CR42" s="30">
        <f t="shared" si="52"/>
        <v>17122</v>
      </c>
      <c r="CS42" s="30">
        <f t="shared" si="52"/>
        <v>17122</v>
      </c>
      <c r="CT42" s="18">
        <f t="shared" si="52"/>
        <v>17122</v>
      </c>
      <c r="CU42" s="18">
        <f t="shared" si="52"/>
        <v>14662</v>
      </c>
      <c r="CV42" s="18">
        <f t="shared" si="52"/>
        <v>14662</v>
      </c>
      <c r="CW42" s="18">
        <f t="shared" si="52"/>
        <v>14662</v>
      </c>
      <c r="CX42" s="18">
        <f t="shared" si="52"/>
        <v>14662</v>
      </c>
      <c r="CY42" s="18">
        <f t="shared" si="52"/>
        <v>14662</v>
      </c>
      <c r="CZ42" s="18">
        <f t="shared" si="52"/>
        <v>14662</v>
      </c>
      <c r="DA42" s="18">
        <f t="shared" si="52"/>
        <v>14662</v>
      </c>
      <c r="DB42" s="18">
        <f t="shared" si="52"/>
        <v>14662</v>
      </c>
      <c r="DC42" s="18">
        <f t="shared" si="52"/>
        <v>17122</v>
      </c>
      <c r="DD42" s="18">
        <f t="shared" si="52"/>
        <v>17122</v>
      </c>
      <c r="DE42" s="18">
        <f t="shared" si="52"/>
        <v>17122</v>
      </c>
      <c r="DF42" s="18">
        <f t="shared" si="52"/>
        <v>17122</v>
      </c>
      <c r="DG42" s="18">
        <f t="shared" si="52"/>
        <v>17122</v>
      </c>
      <c r="DH42" s="18">
        <f t="shared" ref="DH42:FS42" si="53">ROUNDUP(DH20*0.82,)+25</f>
        <v>17122</v>
      </c>
      <c r="DI42" s="18">
        <f t="shared" si="53"/>
        <v>17122</v>
      </c>
      <c r="DJ42" s="18">
        <f t="shared" si="53"/>
        <v>17122</v>
      </c>
      <c r="DK42" s="18">
        <f t="shared" si="53"/>
        <v>17122</v>
      </c>
      <c r="DL42" s="18">
        <f t="shared" si="53"/>
        <v>17122</v>
      </c>
      <c r="DM42" s="18">
        <f t="shared" si="53"/>
        <v>17122</v>
      </c>
      <c r="DN42" s="18">
        <f t="shared" si="53"/>
        <v>17122</v>
      </c>
      <c r="DO42" s="18">
        <f t="shared" si="53"/>
        <v>17122</v>
      </c>
      <c r="DP42" s="18">
        <f t="shared" si="53"/>
        <v>17122</v>
      </c>
      <c r="DQ42" s="18">
        <f t="shared" si="53"/>
        <v>14252</v>
      </c>
      <c r="DR42" s="18">
        <f t="shared" si="53"/>
        <v>14252</v>
      </c>
      <c r="DS42" s="18">
        <f t="shared" si="53"/>
        <v>14252</v>
      </c>
      <c r="DT42" s="18">
        <f t="shared" si="53"/>
        <v>14252</v>
      </c>
      <c r="DU42" s="18">
        <f t="shared" si="53"/>
        <v>14662</v>
      </c>
      <c r="DV42" s="18">
        <f t="shared" si="53"/>
        <v>14662</v>
      </c>
      <c r="DW42" s="18">
        <f t="shared" si="53"/>
        <v>14252</v>
      </c>
      <c r="DX42" s="18">
        <f t="shared" si="53"/>
        <v>14252</v>
      </c>
      <c r="DY42" s="18">
        <f t="shared" si="53"/>
        <v>14252</v>
      </c>
      <c r="DZ42" s="18">
        <f t="shared" si="53"/>
        <v>14252</v>
      </c>
      <c r="EA42" s="18">
        <f t="shared" si="53"/>
        <v>14252</v>
      </c>
      <c r="EB42" s="18">
        <f t="shared" si="53"/>
        <v>14662</v>
      </c>
      <c r="EC42" s="18">
        <f t="shared" si="53"/>
        <v>14662</v>
      </c>
      <c r="ED42" s="18">
        <f t="shared" si="53"/>
        <v>14252</v>
      </c>
      <c r="EE42" s="18">
        <f t="shared" si="53"/>
        <v>14252</v>
      </c>
      <c r="EF42" s="18">
        <f t="shared" si="53"/>
        <v>14252</v>
      </c>
      <c r="EG42" s="18">
        <f t="shared" si="53"/>
        <v>14252</v>
      </c>
      <c r="EH42" s="18">
        <f t="shared" si="53"/>
        <v>14252</v>
      </c>
      <c r="EI42" s="18">
        <f t="shared" si="53"/>
        <v>14662</v>
      </c>
      <c r="EJ42" s="18">
        <f t="shared" si="53"/>
        <v>14662</v>
      </c>
      <c r="EK42" s="18">
        <f t="shared" si="53"/>
        <v>14252</v>
      </c>
      <c r="EL42" s="18">
        <f t="shared" si="53"/>
        <v>14252</v>
      </c>
      <c r="EM42" s="18">
        <f t="shared" si="53"/>
        <v>14252</v>
      </c>
      <c r="EN42" s="18">
        <f t="shared" si="53"/>
        <v>14252</v>
      </c>
      <c r="EO42" s="18">
        <f t="shared" si="53"/>
        <v>14252</v>
      </c>
      <c r="EP42" s="18">
        <f t="shared" si="53"/>
        <v>14662</v>
      </c>
      <c r="EQ42" s="18">
        <f t="shared" si="53"/>
        <v>14662</v>
      </c>
      <c r="ER42" s="18">
        <f t="shared" si="53"/>
        <v>14252</v>
      </c>
      <c r="ES42" s="18">
        <f t="shared" si="53"/>
        <v>14252</v>
      </c>
      <c r="ET42" s="18">
        <f t="shared" si="53"/>
        <v>14252</v>
      </c>
      <c r="EU42" s="18">
        <f t="shared" si="53"/>
        <v>14252</v>
      </c>
      <c r="EV42" s="18">
        <f t="shared" si="53"/>
        <v>14252</v>
      </c>
      <c r="EW42" s="18">
        <f t="shared" si="53"/>
        <v>14662</v>
      </c>
      <c r="EX42" s="18">
        <f t="shared" si="53"/>
        <v>14662</v>
      </c>
      <c r="EY42" s="18">
        <f t="shared" si="53"/>
        <v>14252</v>
      </c>
      <c r="EZ42" s="18">
        <f t="shared" si="53"/>
        <v>14252</v>
      </c>
      <c r="FA42" s="18">
        <f t="shared" si="53"/>
        <v>14252</v>
      </c>
      <c r="FB42" s="18">
        <f t="shared" si="53"/>
        <v>14252</v>
      </c>
      <c r="FC42" s="18">
        <f t="shared" si="53"/>
        <v>14252</v>
      </c>
      <c r="FD42" s="18">
        <f t="shared" si="53"/>
        <v>14662</v>
      </c>
      <c r="FE42" s="18">
        <f t="shared" si="53"/>
        <v>14662</v>
      </c>
      <c r="FF42" s="18">
        <f t="shared" si="53"/>
        <v>13432</v>
      </c>
      <c r="FG42" s="18">
        <f t="shared" si="53"/>
        <v>13432</v>
      </c>
      <c r="FH42" s="18">
        <f t="shared" si="53"/>
        <v>13432</v>
      </c>
      <c r="FI42" s="18">
        <f t="shared" si="53"/>
        <v>13432</v>
      </c>
      <c r="FJ42" s="18">
        <f t="shared" si="53"/>
        <v>13432</v>
      </c>
      <c r="FK42" s="18">
        <f t="shared" si="53"/>
        <v>13432</v>
      </c>
      <c r="FL42" s="18">
        <f t="shared" si="53"/>
        <v>13432</v>
      </c>
      <c r="FM42" s="18">
        <f t="shared" si="53"/>
        <v>13022</v>
      </c>
      <c r="FN42" s="18">
        <f t="shared" si="53"/>
        <v>13022</v>
      </c>
      <c r="FO42" s="18">
        <f t="shared" si="53"/>
        <v>13022</v>
      </c>
      <c r="FP42" s="18">
        <f t="shared" si="53"/>
        <v>13022</v>
      </c>
      <c r="FQ42" s="18">
        <f t="shared" si="53"/>
        <v>13022</v>
      </c>
      <c r="FR42" s="18">
        <f t="shared" si="53"/>
        <v>13432</v>
      </c>
      <c r="FS42" s="18">
        <f t="shared" si="53"/>
        <v>13432</v>
      </c>
      <c r="FT42" s="18">
        <f t="shared" ref="FT42:GR42" si="54">ROUNDUP(FT20*0.82,)+25</f>
        <v>13022</v>
      </c>
      <c r="FU42" s="18">
        <f t="shared" si="54"/>
        <v>13022</v>
      </c>
      <c r="FV42" s="18">
        <f t="shared" si="54"/>
        <v>13022</v>
      </c>
      <c r="FW42" s="18">
        <f t="shared" si="54"/>
        <v>13022</v>
      </c>
      <c r="FX42" s="18">
        <f t="shared" si="54"/>
        <v>13022</v>
      </c>
      <c r="FY42" s="18">
        <f t="shared" si="54"/>
        <v>13432</v>
      </c>
      <c r="FZ42" s="18">
        <f t="shared" si="54"/>
        <v>13432</v>
      </c>
      <c r="GA42" s="18">
        <f t="shared" si="54"/>
        <v>13022</v>
      </c>
      <c r="GB42" s="18">
        <f t="shared" si="54"/>
        <v>13022</v>
      </c>
      <c r="GC42" s="18">
        <f t="shared" si="54"/>
        <v>13022</v>
      </c>
      <c r="GD42" s="18">
        <f t="shared" si="54"/>
        <v>13022</v>
      </c>
      <c r="GE42" s="18">
        <f t="shared" si="54"/>
        <v>13022</v>
      </c>
      <c r="GF42" s="18">
        <f t="shared" si="54"/>
        <v>13432</v>
      </c>
      <c r="GG42" s="18">
        <f t="shared" si="54"/>
        <v>13432</v>
      </c>
      <c r="GH42" s="18">
        <f t="shared" si="54"/>
        <v>13432</v>
      </c>
      <c r="GI42" s="18">
        <f t="shared" si="54"/>
        <v>13432</v>
      </c>
      <c r="GJ42" s="18">
        <f t="shared" si="54"/>
        <v>13432</v>
      </c>
      <c r="GK42" s="18">
        <f t="shared" si="54"/>
        <v>13432</v>
      </c>
      <c r="GL42" s="18">
        <f t="shared" si="54"/>
        <v>13432</v>
      </c>
      <c r="GM42" s="18">
        <f t="shared" si="54"/>
        <v>13432</v>
      </c>
      <c r="GN42" s="18">
        <f t="shared" si="54"/>
        <v>13432</v>
      </c>
      <c r="GO42" s="18">
        <f t="shared" si="54"/>
        <v>13432</v>
      </c>
      <c r="GP42" s="18">
        <f t="shared" si="54"/>
        <v>13432</v>
      </c>
      <c r="GQ42" s="18">
        <f t="shared" si="54"/>
        <v>13432</v>
      </c>
      <c r="GR42" s="18">
        <f t="shared" si="54"/>
        <v>13432</v>
      </c>
    </row>
    <row r="43" spans="1:200" x14ac:dyDescent="0.2">
      <c r="A43" s="10">
        <v>2</v>
      </c>
      <c r="B43" s="18">
        <f t="shared" ref="B43:H43" si="55">ROUNDUP(B21*0.82,)+25</f>
        <v>15523</v>
      </c>
      <c r="C43" s="18">
        <f t="shared" si="55"/>
        <v>15523</v>
      </c>
      <c r="D43" s="18">
        <f t="shared" si="55"/>
        <v>15523</v>
      </c>
      <c r="E43" s="18">
        <f t="shared" si="55"/>
        <v>16753</v>
      </c>
      <c r="F43" s="18">
        <f t="shared" si="55"/>
        <v>17901</v>
      </c>
      <c r="G43" s="18">
        <f t="shared" si="55"/>
        <v>17327</v>
      </c>
      <c r="H43" s="18">
        <f t="shared" si="55"/>
        <v>15113</v>
      </c>
      <c r="I43" s="18">
        <f t="shared" ref="I43:AU43" si="56">ROUNDUP(I21*0.82,)+25</f>
        <v>15113</v>
      </c>
      <c r="J43" s="18">
        <f t="shared" si="56"/>
        <v>15113</v>
      </c>
      <c r="K43" s="18">
        <f t="shared" si="56"/>
        <v>15113</v>
      </c>
      <c r="L43" s="18">
        <f t="shared" si="56"/>
        <v>15113</v>
      </c>
      <c r="M43" s="18">
        <f t="shared" si="56"/>
        <v>15113</v>
      </c>
      <c r="N43" s="18">
        <f t="shared" si="56"/>
        <v>15113</v>
      </c>
      <c r="O43" s="18">
        <f t="shared" si="56"/>
        <v>15113</v>
      </c>
      <c r="P43" s="18">
        <f t="shared" si="56"/>
        <v>15113</v>
      </c>
      <c r="Q43" s="18">
        <f t="shared" si="56"/>
        <v>15113</v>
      </c>
      <c r="R43" s="18">
        <f t="shared" si="56"/>
        <v>13473</v>
      </c>
      <c r="S43" s="18">
        <f t="shared" si="56"/>
        <v>13473</v>
      </c>
      <c r="T43" s="18">
        <f t="shared" si="56"/>
        <v>13719</v>
      </c>
      <c r="U43" s="18">
        <f t="shared" si="56"/>
        <v>13719</v>
      </c>
      <c r="V43" s="18">
        <f t="shared" si="56"/>
        <v>13227</v>
      </c>
      <c r="W43" s="18">
        <f t="shared" si="56"/>
        <v>13227</v>
      </c>
      <c r="X43" s="18">
        <f t="shared" si="56"/>
        <v>13227</v>
      </c>
      <c r="Y43" s="18">
        <f t="shared" si="56"/>
        <v>13227</v>
      </c>
      <c r="Z43" s="18">
        <f t="shared" si="56"/>
        <v>13227</v>
      </c>
      <c r="AA43" s="18">
        <f t="shared" si="56"/>
        <v>13473</v>
      </c>
      <c r="AB43" s="18">
        <f t="shared" si="56"/>
        <v>13473</v>
      </c>
      <c r="AC43" s="18">
        <f t="shared" si="56"/>
        <v>13227</v>
      </c>
      <c r="AD43" s="18">
        <f t="shared" si="56"/>
        <v>13227</v>
      </c>
      <c r="AE43" s="18">
        <f t="shared" si="56"/>
        <v>13227</v>
      </c>
      <c r="AF43" s="18">
        <f t="shared" si="56"/>
        <v>13227</v>
      </c>
      <c r="AG43" s="18">
        <f t="shared" si="56"/>
        <v>13227</v>
      </c>
      <c r="AH43" s="18">
        <f t="shared" si="56"/>
        <v>13227</v>
      </c>
      <c r="AI43" s="18">
        <f t="shared" si="56"/>
        <v>13227</v>
      </c>
      <c r="AJ43" s="18">
        <f t="shared" si="56"/>
        <v>13227</v>
      </c>
      <c r="AK43" s="18">
        <f t="shared" si="56"/>
        <v>13227</v>
      </c>
      <c r="AL43" s="18">
        <f t="shared" si="56"/>
        <v>13227</v>
      </c>
      <c r="AM43" s="18">
        <f t="shared" si="56"/>
        <v>13227</v>
      </c>
      <c r="AN43" s="18">
        <f t="shared" si="56"/>
        <v>13227</v>
      </c>
      <c r="AO43" s="18">
        <f t="shared" si="56"/>
        <v>13473</v>
      </c>
      <c r="AP43" s="18">
        <f t="shared" si="56"/>
        <v>13473</v>
      </c>
      <c r="AQ43" s="18">
        <f t="shared" si="56"/>
        <v>13227</v>
      </c>
      <c r="AR43" s="18">
        <f t="shared" si="56"/>
        <v>13227</v>
      </c>
      <c r="AS43" s="18">
        <f t="shared" si="56"/>
        <v>13227</v>
      </c>
      <c r="AT43" s="18">
        <f t="shared" si="56"/>
        <v>13227</v>
      </c>
      <c r="AU43" s="18">
        <f t="shared" si="56"/>
        <v>13965</v>
      </c>
      <c r="AV43" s="18">
        <f t="shared" ref="AV43:DG43" si="57">ROUNDUP(AV21*0.82,)+25</f>
        <v>13965</v>
      </c>
      <c r="AW43" s="18">
        <f t="shared" si="57"/>
        <v>13965</v>
      </c>
      <c r="AX43" s="18">
        <f t="shared" si="57"/>
        <v>13473</v>
      </c>
      <c r="AY43" s="18">
        <f t="shared" si="57"/>
        <v>13473</v>
      </c>
      <c r="AZ43" s="18">
        <f t="shared" si="57"/>
        <v>13473</v>
      </c>
      <c r="BA43" s="18">
        <f t="shared" si="57"/>
        <v>13473</v>
      </c>
      <c r="BB43" s="18">
        <f t="shared" si="57"/>
        <v>13473</v>
      </c>
      <c r="BC43" s="18">
        <f t="shared" si="57"/>
        <v>13719</v>
      </c>
      <c r="BD43" s="18">
        <f t="shared" si="57"/>
        <v>13719</v>
      </c>
      <c r="BE43" s="18">
        <f t="shared" si="57"/>
        <v>13719</v>
      </c>
      <c r="BF43" s="18">
        <f t="shared" si="57"/>
        <v>13227</v>
      </c>
      <c r="BG43" s="18">
        <f t="shared" si="57"/>
        <v>13227</v>
      </c>
      <c r="BH43" s="18">
        <f t="shared" si="57"/>
        <v>13227</v>
      </c>
      <c r="BI43" s="18">
        <f t="shared" si="57"/>
        <v>13227</v>
      </c>
      <c r="BJ43" s="18">
        <f t="shared" si="57"/>
        <v>13227</v>
      </c>
      <c r="BK43" s="18">
        <f t="shared" si="57"/>
        <v>13227</v>
      </c>
      <c r="BL43" s="18">
        <f t="shared" si="57"/>
        <v>13227</v>
      </c>
      <c r="BM43" s="18">
        <f t="shared" si="57"/>
        <v>13227</v>
      </c>
      <c r="BN43" s="18">
        <f t="shared" si="57"/>
        <v>13227</v>
      </c>
      <c r="BO43" s="18">
        <f t="shared" si="57"/>
        <v>13227</v>
      </c>
      <c r="BP43" s="18">
        <f t="shared" si="57"/>
        <v>13227</v>
      </c>
      <c r="BQ43" s="18">
        <f t="shared" si="57"/>
        <v>13227</v>
      </c>
      <c r="BR43" s="18">
        <f t="shared" si="57"/>
        <v>13227</v>
      </c>
      <c r="BS43" s="18">
        <f t="shared" si="57"/>
        <v>13227</v>
      </c>
      <c r="BT43" s="18">
        <f t="shared" si="57"/>
        <v>13227</v>
      </c>
      <c r="BU43" s="18">
        <f t="shared" si="57"/>
        <v>13227</v>
      </c>
      <c r="BV43" s="18">
        <f t="shared" si="57"/>
        <v>13227</v>
      </c>
      <c r="BW43" s="18">
        <f t="shared" si="57"/>
        <v>13227</v>
      </c>
      <c r="BX43" s="18">
        <f t="shared" si="57"/>
        <v>13227</v>
      </c>
      <c r="BY43" s="18">
        <f t="shared" si="57"/>
        <v>13227</v>
      </c>
      <c r="BZ43" s="18">
        <f t="shared" si="57"/>
        <v>13227</v>
      </c>
      <c r="CA43" s="18">
        <f t="shared" si="57"/>
        <v>13473</v>
      </c>
      <c r="CB43" s="18">
        <f t="shared" si="57"/>
        <v>13473</v>
      </c>
      <c r="CC43" s="18">
        <f t="shared" si="57"/>
        <v>13473</v>
      </c>
      <c r="CD43" s="18">
        <f t="shared" si="57"/>
        <v>13473</v>
      </c>
      <c r="CE43" s="18">
        <f t="shared" si="57"/>
        <v>18147</v>
      </c>
      <c r="CF43" s="18">
        <f t="shared" si="57"/>
        <v>18147</v>
      </c>
      <c r="CG43" s="60">
        <f t="shared" si="57"/>
        <v>18147</v>
      </c>
      <c r="CH43" s="60">
        <f t="shared" si="57"/>
        <v>18147</v>
      </c>
      <c r="CI43" s="60">
        <f t="shared" si="57"/>
        <v>18147</v>
      </c>
      <c r="CJ43" s="60">
        <f t="shared" si="57"/>
        <v>18147</v>
      </c>
      <c r="CK43" s="60">
        <f t="shared" si="57"/>
        <v>18147</v>
      </c>
      <c r="CL43" s="18">
        <f t="shared" si="57"/>
        <v>18147</v>
      </c>
      <c r="CM43" s="18">
        <f t="shared" si="57"/>
        <v>18147</v>
      </c>
      <c r="CN43" s="18">
        <f t="shared" si="57"/>
        <v>18475</v>
      </c>
      <c r="CO43" s="30">
        <f t="shared" si="57"/>
        <v>18475</v>
      </c>
      <c r="CP43" s="30">
        <f t="shared" si="57"/>
        <v>18475</v>
      </c>
      <c r="CQ43" s="30">
        <f t="shared" si="57"/>
        <v>18475</v>
      </c>
      <c r="CR43" s="30">
        <f t="shared" si="57"/>
        <v>18475</v>
      </c>
      <c r="CS43" s="30">
        <f t="shared" si="57"/>
        <v>18475</v>
      </c>
      <c r="CT43" s="18">
        <f t="shared" si="57"/>
        <v>18475</v>
      </c>
      <c r="CU43" s="18">
        <f t="shared" si="57"/>
        <v>16015</v>
      </c>
      <c r="CV43" s="18">
        <f t="shared" si="57"/>
        <v>16015</v>
      </c>
      <c r="CW43" s="18">
        <f t="shared" si="57"/>
        <v>16015</v>
      </c>
      <c r="CX43" s="18">
        <f t="shared" si="57"/>
        <v>16015</v>
      </c>
      <c r="CY43" s="18">
        <f t="shared" si="57"/>
        <v>16015</v>
      </c>
      <c r="CZ43" s="18">
        <f t="shared" si="57"/>
        <v>16015</v>
      </c>
      <c r="DA43" s="18">
        <f t="shared" si="57"/>
        <v>16015</v>
      </c>
      <c r="DB43" s="18">
        <f t="shared" si="57"/>
        <v>16015</v>
      </c>
      <c r="DC43" s="18">
        <f t="shared" si="57"/>
        <v>18475</v>
      </c>
      <c r="DD43" s="18">
        <f t="shared" si="57"/>
        <v>18475</v>
      </c>
      <c r="DE43" s="18">
        <f t="shared" si="57"/>
        <v>18475</v>
      </c>
      <c r="DF43" s="18">
        <f t="shared" si="57"/>
        <v>18475</v>
      </c>
      <c r="DG43" s="18">
        <f t="shared" si="57"/>
        <v>18475</v>
      </c>
      <c r="DH43" s="18">
        <f t="shared" ref="DH43:FS43" si="58">ROUNDUP(DH21*0.82,)+25</f>
        <v>18475</v>
      </c>
      <c r="DI43" s="18">
        <f t="shared" si="58"/>
        <v>18475</v>
      </c>
      <c r="DJ43" s="18">
        <f t="shared" si="58"/>
        <v>18475</v>
      </c>
      <c r="DK43" s="18">
        <f t="shared" si="58"/>
        <v>18475</v>
      </c>
      <c r="DL43" s="18">
        <f t="shared" si="58"/>
        <v>18475</v>
      </c>
      <c r="DM43" s="18">
        <f t="shared" si="58"/>
        <v>18475</v>
      </c>
      <c r="DN43" s="18">
        <f t="shared" si="58"/>
        <v>18475</v>
      </c>
      <c r="DO43" s="18">
        <f t="shared" si="58"/>
        <v>18475</v>
      </c>
      <c r="DP43" s="18">
        <f t="shared" si="58"/>
        <v>18475</v>
      </c>
      <c r="DQ43" s="18">
        <f t="shared" si="58"/>
        <v>15605</v>
      </c>
      <c r="DR43" s="18">
        <f t="shared" si="58"/>
        <v>15605</v>
      </c>
      <c r="DS43" s="18">
        <f t="shared" si="58"/>
        <v>15605</v>
      </c>
      <c r="DT43" s="18">
        <f t="shared" si="58"/>
        <v>15605</v>
      </c>
      <c r="DU43" s="18">
        <f t="shared" si="58"/>
        <v>16015</v>
      </c>
      <c r="DV43" s="18">
        <f t="shared" si="58"/>
        <v>16015</v>
      </c>
      <c r="DW43" s="18">
        <f t="shared" si="58"/>
        <v>15605</v>
      </c>
      <c r="DX43" s="18">
        <f t="shared" si="58"/>
        <v>15605</v>
      </c>
      <c r="DY43" s="18">
        <f t="shared" si="58"/>
        <v>15605</v>
      </c>
      <c r="DZ43" s="18">
        <f t="shared" si="58"/>
        <v>15605</v>
      </c>
      <c r="EA43" s="18">
        <f t="shared" si="58"/>
        <v>15605</v>
      </c>
      <c r="EB43" s="18">
        <f t="shared" si="58"/>
        <v>16015</v>
      </c>
      <c r="EC43" s="18">
        <f t="shared" si="58"/>
        <v>16015</v>
      </c>
      <c r="ED43" s="18">
        <f t="shared" si="58"/>
        <v>15605</v>
      </c>
      <c r="EE43" s="18">
        <f t="shared" si="58"/>
        <v>15605</v>
      </c>
      <c r="EF43" s="18">
        <f t="shared" si="58"/>
        <v>15605</v>
      </c>
      <c r="EG43" s="18">
        <f t="shared" si="58"/>
        <v>15605</v>
      </c>
      <c r="EH43" s="18">
        <f t="shared" si="58"/>
        <v>15605</v>
      </c>
      <c r="EI43" s="18">
        <f t="shared" si="58"/>
        <v>16015</v>
      </c>
      <c r="EJ43" s="18">
        <f t="shared" si="58"/>
        <v>16015</v>
      </c>
      <c r="EK43" s="18">
        <f t="shared" si="58"/>
        <v>15605</v>
      </c>
      <c r="EL43" s="18">
        <f t="shared" si="58"/>
        <v>15605</v>
      </c>
      <c r="EM43" s="18">
        <f t="shared" si="58"/>
        <v>15605</v>
      </c>
      <c r="EN43" s="18">
        <f t="shared" si="58"/>
        <v>15605</v>
      </c>
      <c r="EO43" s="18">
        <f t="shared" si="58"/>
        <v>15605</v>
      </c>
      <c r="EP43" s="18">
        <f t="shared" si="58"/>
        <v>16015</v>
      </c>
      <c r="EQ43" s="18">
        <f t="shared" si="58"/>
        <v>16015</v>
      </c>
      <c r="ER43" s="18">
        <f t="shared" si="58"/>
        <v>15605</v>
      </c>
      <c r="ES43" s="18">
        <f t="shared" si="58"/>
        <v>15605</v>
      </c>
      <c r="ET43" s="18">
        <f t="shared" si="58"/>
        <v>15605</v>
      </c>
      <c r="EU43" s="18">
        <f t="shared" si="58"/>
        <v>15605</v>
      </c>
      <c r="EV43" s="18">
        <f t="shared" si="58"/>
        <v>15605</v>
      </c>
      <c r="EW43" s="18">
        <f t="shared" si="58"/>
        <v>16015</v>
      </c>
      <c r="EX43" s="18">
        <f t="shared" si="58"/>
        <v>16015</v>
      </c>
      <c r="EY43" s="18">
        <f t="shared" si="58"/>
        <v>15605</v>
      </c>
      <c r="EZ43" s="18">
        <f t="shared" si="58"/>
        <v>15605</v>
      </c>
      <c r="FA43" s="18">
        <f t="shared" si="58"/>
        <v>15605</v>
      </c>
      <c r="FB43" s="18">
        <f t="shared" si="58"/>
        <v>15605</v>
      </c>
      <c r="FC43" s="18">
        <f t="shared" si="58"/>
        <v>15605</v>
      </c>
      <c r="FD43" s="18">
        <f t="shared" si="58"/>
        <v>16015</v>
      </c>
      <c r="FE43" s="18">
        <f t="shared" si="58"/>
        <v>16015</v>
      </c>
      <c r="FF43" s="18">
        <f t="shared" si="58"/>
        <v>14785</v>
      </c>
      <c r="FG43" s="18">
        <f t="shared" si="58"/>
        <v>14785</v>
      </c>
      <c r="FH43" s="18">
        <f t="shared" si="58"/>
        <v>14785</v>
      </c>
      <c r="FI43" s="18">
        <f t="shared" si="58"/>
        <v>14785</v>
      </c>
      <c r="FJ43" s="18">
        <f t="shared" si="58"/>
        <v>14785</v>
      </c>
      <c r="FK43" s="18">
        <f t="shared" si="58"/>
        <v>14785</v>
      </c>
      <c r="FL43" s="18">
        <f t="shared" si="58"/>
        <v>14785</v>
      </c>
      <c r="FM43" s="18">
        <f t="shared" si="58"/>
        <v>14375</v>
      </c>
      <c r="FN43" s="18">
        <f t="shared" si="58"/>
        <v>14375</v>
      </c>
      <c r="FO43" s="18">
        <f t="shared" si="58"/>
        <v>14375</v>
      </c>
      <c r="FP43" s="18">
        <f t="shared" si="58"/>
        <v>14375</v>
      </c>
      <c r="FQ43" s="18">
        <f t="shared" si="58"/>
        <v>14375</v>
      </c>
      <c r="FR43" s="18">
        <f t="shared" si="58"/>
        <v>14785</v>
      </c>
      <c r="FS43" s="18">
        <f t="shared" si="58"/>
        <v>14785</v>
      </c>
      <c r="FT43" s="18">
        <f t="shared" ref="FT43:GR43" si="59">ROUNDUP(FT21*0.82,)+25</f>
        <v>14375</v>
      </c>
      <c r="FU43" s="18">
        <f t="shared" si="59"/>
        <v>14375</v>
      </c>
      <c r="FV43" s="18">
        <f t="shared" si="59"/>
        <v>14375</v>
      </c>
      <c r="FW43" s="18">
        <f t="shared" si="59"/>
        <v>14375</v>
      </c>
      <c r="FX43" s="18">
        <f t="shared" si="59"/>
        <v>14375</v>
      </c>
      <c r="FY43" s="18">
        <f t="shared" si="59"/>
        <v>14785</v>
      </c>
      <c r="FZ43" s="18">
        <f t="shared" si="59"/>
        <v>14785</v>
      </c>
      <c r="GA43" s="18">
        <f t="shared" si="59"/>
        <v>14375</v>
      </c>
      <c r="GB43" s="18">
        <f t="shared" si="59"/>
        <v>14375</v>
      </c>
      <c r="GC43" s="18">
        <f t="shared" si="59"/>
        <v>14375</v>
      </c>
      <c r="GD43" s="18">
        <f t="shared" si="59"/>
        <v>14375</v>
      </c>
      <c r="GE43" s="18">
        <f t="shared" si="59"/>
        <v>14375</v>
      </c>
      <c r="GF43" s="18">
        <f t="shared" si="59"/>
        <v>14785</v>
      </c>
      <c r="GG43" s="18">
        <f t="shared" si="59"/>
        <v>14785</v>
      </c>
      <c r="GH43" s="18">
        <f t="shared" si="59"/>
        <v>14785</v>
      </c>
      <c r="GI43" s="18">
        <f t="shared" si="59"/>
        <v>14785</v>
      </c>
      <c r="GJ43" s="18">
        <f t="shared" si="59"/>
        <v>14785</v>
      </c>
      <c r="GK43" s="18">
        <f t="shared" si="59"/>
        <v>14785</v>
      </c>
      <c r="GL43" s="18">
        <f t="shared" si="59"/>
        <v>14785</v>
      </c>
      <c r="GM43" s="18">
        <f t="shared" si="59"/>
        <v>14785</v>
      </c>
      <c r="GN43" s="18">
        <f t="shared" si="59"/>
        <v>14785</v>
      </c>
      <c r="GO43" s="18">
        <f t="shared" si="59"/>
        <v>14785</v>
      </c>
      <c r="GP43" s="18">
        <f t="shared" si="59"/>
        <v>14785</v>
      </c>
      <c r="GQ43" s="18">
        <f t="shared" si="59"/>
        <v>14785</v>
      </c>
      <c r="GR43" s="18">
        <f t="shared" si="59"/>
        <v>14785</v>
      </c>
    </row>
    <row r="44" spans="1:200" x14ac:dyDescent="0.2">
      <c r="A44" s="16" t="s">
        <v>19</v>
      </c>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60"/>
      <c r="CH44" s="60"/>
      <c r="CI44" s="60"/>
      <c r="CJ44" s="60"/>
      <c r="CK44" s="60"/>
      <c r="CL44" s="18"/>
      <c r="CM44" s="18"/>
      <c r="CN44" s="18"/>
      <c r="CO44" s="30"/>
      <c r="CP44" s="30"/>
      <c r="CQ44" s="30"/>
      <c r="CR44" s="30"/>
      <c r="CS44" s="30"/>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row>
    <row r="45" spans="1:200" x14ac:dyDescent="0.2">
      <c r="A45" s="17" t="s">
        <v>10</v>
      </c>
      <c r="B45" s="18">
        <f t="shared" ref="B45:H45" si="60">ROUNDUP(B23*0.82,)+25</f>
        <v>52136</v>
      </c>
      <c r="C45" s="18">
        <f t="shared" si="60"/>
        <v>52136</v>
      </c>
      <c r="D45" s="18">
        <f t="shared" si="60"/>
        <v>52136</v>
      </c>
      <c r="E45" s="18">
        <f t="shared" si="60"/>
        <v>53366</v>
      </c>
      <c r="F45" s="18">
        <f t="shared" si="60"/>
        <v>54514</v>
      </c>
      <c r="G45" s="18">
        <f t="shared" si="60"/>
        <v>53940</v>
      </c>
      <c r="H45" s="18">
        <f t="shared" si="60"/>
        <v>51726</v>
      </c>
      <c r="I45" s="18">
        <f t="shared" ref="I45:AU45" si="61">ROUNDUP(I23*0.82,)+25</f>
        <v>51726</v>
      </c>
      <c r="J45" s="18">
        <f t="shared" si="61"/>
        <v>51726</v>
      </c>
      <c r="K45" s="18">
        <f t="shared" si="61"/>
        <v>51726</v>
      </c>
      <c r="L45" s="18">
        <f t="shared" si="61"/>
        <v>51726</v>
      </c>
      <c r="M45" s="18">
        <f t="shared" si="61"/>
        <v>51726</v>
      </c>
      <c r="N45" s="18">
        <f t="shared" si="61"/>
        <v>51726</v>
      </c>
      <c r="O45" s="18">
        <f t="shared" si="61"/>
        <v>51726</v>
      </c>
      <c r="P45" s="18">
        <f t="shared" si="61"/>
        <v>51726</v>
      </c>
      <c r="Q45" s="18">
        <f t="shared" si="61"/>
        <v>51726</v>
      </c>
      <c r="R45" s="18">
        <f t="shared" si="61"/>
        <v>46150</v>
      </c>
      <c r="S45" s="18">
        <f t="shared" si="61"/>
        <v>46150</v>
      </c>
      <c r="T45" s="18">
        <f t="shared" si="61"/>
        <v>46396</v>
      </c>
      <c r="U45" s="18">
        <f t="shared" si="61"/>
        <v>46396</v>
      </c>
      <c r="V45" s="18">
        <f t="shared" si="61"/>
        <v>45904</v>
      </c>
      <c r="W45" s="18">
        <f t="shared" si="61"/>
        <v>45904</v>
      </c>
      <c r="X45" s="18">
        <f t="shared" si="61"/>
        <v>45904</v>
      </c>
      <c r="Y45" s="18">
        <f t="shared" si="61"/>
        <v>45904</v>
      </c>
      <c r="Z45" s="18">
        <f t="shared" si="61"/>
        <v>45904</v>
      </c>
      <c r="AA45" s="18">
        <f t="shared" si="61"/>
        <v>46150</v>
      </c>
      <c r="AB45" s="18">
        <f t="shared" si="61"/>
        <v>46150</v>
      </c>
      <c r="AC45" s="18">
        <f t="shared" si="61"/>
        <v>45904</v>
      </c>
      <c r="AD45" s="18">
        <f t="shared" si="61"/>
        <v>45904</v>
      </c>
      <c r="AE45" s="18">
        <f t="shared" si="61"/>
        <v>45904</v>
      </c>
      <c r="AF45" s="18">
        <f t="shared" si="61"/>
        <v>45904</v>
      </c>
      <c r="AG45" s="18">
        <f t="shared" si="61"/>
        <v>45904</v>
      </c>
      <c r="AH45" s="18">
        <f t="shared" si="61"/>
        <v>45904</v>
      </c>
      <c r="AI45" s="18">
        <f t="shared" si="61"/>
        <v>45904</v>
      </c>
      <c r="AJ45" s="18">
        <f t="shared" si="61"/>
        <v>45904</v>
      </c>
      <c r="AK45" s="18">
        <f t="shared" si="61"/>
        <v>45904</v>
      </c>
      <c r="AL45" s="18">
        <f t="shared" si="61"/>
        <v>45904</v>
      </c>
      <c r="AM45" s="18">
        <f t="shared" si="61"/>
        <v>45904</v>
      </c>
      <c r="AN45" s="18">
        <f t="shared" si="61"/>
        <v>45904</v>
      </c>
      <c r="AO45" s="18">
        <f t="shared" si="61"/>
        <v>46150</v>
      </c>
      <c r="AP45" s="18">
        <f t="shared" si="61"/>
        <v>46150</v>
      </c>
      <c r="AQ45" s="18">
        <f t="shared" si="61"/>
        <v>45904</v>
      </c>
      <c r="AR45" s="18">
        <f t="shared" si="61"/>
        <v>45904</v>
      </c>
      <c r="AS45" s="18">
        <f t="shared" si="61"/>
        <v>45904</v>
      </c>
      <c r="AT45" s="18">
        <f t="shared" si="61"/>
        <v>45904</v>
      </c>
      <c r="AU45" s="18">
        <f t="shared" si="61"/>
        <v>46642</v>
      </c>
      <c r="AV45" s="18">
        <f t="shared" ref="AV45:DG45" si="62">ROUNDUP(AV23*0.82,)+25</f>
        <v>46642</v>
      </c>
      <c r="AW45" s="18">
        <f t="shared" si="62"/>
        <v>46642</v>
      </c>
      <c r="AX45" s="18">
        <f t="shared" si="62"/>
        <v>46150</v>
      </c>
      <c r="AY45" s="18">
        <f t="shared" si="62"/>
        <v>46150</v>
      </c>
      <c r="AZ45" s="18">
        <f t="shared" si="62"/>
        <v>46150</v>
      </c>
      <c r="BA45" s="18">
        <f t="shared" si="62"/>
        <v>46150</v>
      </c>
      <c r="BB45" s="18">
        <f t="shared" si="62"/>
        <v>46150</v>
      </c>
      <c r="BC45" s="18">
        <f t="shared" si="62"/>
        <v>46396</v>
      </c>
      <c r="BD45" s="18">
        <f t="shared" si="62"/>
        <v>46396</v>
      </c>
      <c r="BE45" s="18">
        <f t="shared" si="62"/>
        <v>46396</v>
      </c>
      <c r="BF45" s="18">
        <f t="shared" si="62"/>
        <v>45904</v>
      </c>
      <c r="BG45" s="18">
        <f t="shared" si="62"/>
        <v>45904</v>
      </c>
      <c r="BH45" s="18">
        <f t="shared" si="62"/>
        <v>45904</v>
      </c>
      <c r="BI45" s="18">
        <f t="shared" si="62"/>
        <v>45904</v>
      </c>
      <c r="BJ45" s="18">
        <f t="shared" si="62"/>
        <v>45904</v>
      </c>
      <c r="BK45" s="18">
        <f t="shared" si="62"/>
        <v>45904</v>
      </c>
      <c r="BL45" s="18">
        <f t="shared" si="62"/>
        <v>45904</v>
      </c>
      <c r="BM45" s="18">
        <f t="shared" si="62"/>
        <v>45904</v>
      </c>
      <c r="BN45" s="18">
        <f t="shared" si="62"/>
        <v>45904</v>
      </c>
      <c r="BO45" s="18">
        <f t="shared" si="62"/>
        <v>45904</v>
      </c>
      <c r="BP45" s="18">
        <f t="shared" si="62"/>
        <v>45904</v>
      </c>
      <c r="BQ45" s="18">
        <f t="shared" si="62"/>
        <v>45904</v>
      </c>
      <c r="BR45" s="18">
        <f t="shared" si="62"/>
        <v>45904</v>
      </c>
      <c r="BS45" s="18">
        <f t="shared" si="62"/>
        <v>45904</v>
      </c>
      <c r="BT45" s="18">
        <f t="shared" si="62"/>
        <v>45904</v>
      </c>
      <c r="BU45" s="18">
        <f t="shared" si="62"/>
        <v>45904</v>
      </c>
      <c r="BV45" s="18">
        <f t="shared" si="62"/>
        <v>45904</v>
      </c>
      <c r="BW45" s="18">
        <f t="shared" si="62"/>
        <v>45904</v>
      </c>
      <c r="BX45" s="18">
        <f t="shared" si="62"/>
        <v>45904</v>
      </c>
      <c r="BY45" s="18">
        <f t="shared" si="62"/>
        <v>45904</v>
      </c>
      <c r="BZ45" s="18">
        <f t="shared" si="62"/>
        <v>45904</v>
      </c>
      <c r="CA45" s="18">
        <f t="shared" si="62"/>
        <v>46150</v>
      </c>
      <c r="CB45" s="18">
        <f t="shared" si="62"/>
        <v>46150</v>
      </c>
      <c r="CC45" s="18">
        <f t="shared" si="62"/>
        <v>46150</v>
      </c>
      <c r="CD45" s="18">
        <f t="shared" si="62"/>
        <v>46150</v>
      </c>
      <c r="CE45" s="18">
        <f t="shared" si="62"/>
        <v>74604</v>
      </c>
      <c r="CF45" s="18">
        <f t="shared" si="62"/>
        <v>74604</v>
      </c>
      <c r="CG45" s="60">
        <f t="shared" si="62"/>
        <v>74604</v>
      </c>
      <c r="CH45" s="60">
        <f t="shared" si="62"/>
        <v>74604</v>
      </c>
      <c r="CI45" s="60">
        <f t="shared" si="62"/>
        <v>74604</v>
      </c>
      <c r="CJ45" s="60">
        <f t="shared" si="62"/>
        <v>74604</v>
      </c>
      <c r="CK45" s="60">
        <f t="shared" si="62"/>
        <v>74604</v>
      </c>
      <c r="CL45" s="18">
        <f t="shared" si="62"/>
        <v>72144</v>
      </c>
      <c r="CM45" s="18">
        <f t="shared" si="62"/>
        <v>72144</v>
      </c>
      <c r="CN45" s="18">
        <f t="shared" si="62"/>
        <v>72472</v>
      </c>
      <c r="CO45" s="30">
        <f t="shared" si="62"/>
        <v>51152</v>
      </c>
      <c r="CP45" s="30">
        <f t="shared" si="62"/>
        <v>51152</v>
      </c>
      <c r="CQ45" s="30">
        <f t="shared" si="62"/>
        <v>51152</v>
      </c>
      <c r="CR45" s="30">
        <f t="shared" si="62"/>
        <v>51152</v>
      </c>
      <c r="CS45" s="30">
        <f t="shared" si="62"/>
        <v>51152</v>
      </c>
      <c r="CT45" s="18">
        <f t="shared" si="62"/>
        <v>51152</v>
      </c>
      <c r="CU45" s="18">
        <f t="shared" si="62"/>
        <v>48692</v>
      </c>
      <c r="CV45" s="18">
        <f t="shared" si="62"/>
        <v>48692</v>
      </c>
      <c r="CW45" s="18">
        <f t="shared" si="62"/>
        <v>48692</v>
      </c>
      <c r="CX45" s="18">
        <f t="shared" si="62"/>
        <v>48692</v>
      </c>
      <c r="CY45" s="18">
        <f t="shared" si="62"/>
        <v>48692</v>
      </c>
      <c r="CZ45" s="18">
        <f t="shared" si="62"/>
        <v>48692</v>
      </c>
      <c r="DA45" s="18">
        <f t="shared" si="62"/>
        <v>48692</v>
      </c>
      <c r="DB45" s="18">
        <f t="shared" si="62"/>
        <v>48692</v>
      </c>
      <c r="DC45" s="18">
        <f t="shared" si="62"/>
        <v>51152</v>
      </c>
      <c r="DD45" s="18">
        <f t="shared" si="62"/>
        <v>51152</v>
      </c>
      <c r="DE45" s="18">
        <f t="shared" si="62"/>
        <v>51152</v>
      </c>
      <c r="DF45" s="18">
        <f t="shared" si="62"/>
        <v>51152</v>
      </c>
      <c r="DG45" s="18">
        <f t="shared" si="62"/>
        <v>51152</v>
      </c>
      <c r="DH45" s="18">
        <f t="shared" ref="DH45:FS45" si="63">ROUNDUP(DH23*0.82,)+25</f>
        <v>51152</v>
      </c>
      <c r="DI45" s="18">
        <f t="shared" si="63"/>
        <v>51152</v>
      </c>
      <c r="DJ45" s="18">
        <f t="shared" si="63"/>
        <v>51152</v>
      </c>
      <c r="DK45" s="18">
        <f t="shared" si="63"/>
        <v>51152</v>
      </c>
      <c r="DL45" s="18">
        <f t="shared" si="63"/>
        <v>51152</v>
      </c>
      <c r="DM45" s="18">
        <f t="shared" si="63"/>
        <v>51152</v>
      </c>
      <c r="DN45" s="18">
        <f t="shared" si="63"/>
        <v>51152</v>
      </c>
      <c r="DO45" s="18">
        <f t="shared" si="63"/>
        <v>51152</v>
      </c>
      <c r="DP45" s="18">
        <f t="shared" si="63"/>
        <v>51152</v>
      </c>
      <c r="DQ45" s="18">
        <f t="shared" si="63"/>
        <v>48282</v>
      </c>
      <c r="DR45" s="18">
        <f t="shared" si="63"/>
        <v>48282</v>
      </c>
      <c r="DS45" s="18">
        <f t="shared" si="63"/>
        <v>48282</v>
      </c>
      <c r="DT45" s="18">
        <f t="shared" si="63"/>
        <v>48282</v>
      </c>
      <c r="DU45" s="18">
        <f t="shared" si="63"/>
        <v>48692</v>
      </c>
      <c r="DV45" s="18">
        <f t="shared" si="63"/>
        <v>48692</v>
      </c>
      <c r="DW45" s="18">
        <f t="shared" si="63"/>
        <v>48282</v>
      </c>
      <c r="DX45" s="18">
        <f t="shared" si="63"/>
        <v>48282</v>
      </c>
      <c r="DY45" s="18">
        <f t="shared" si="63"/>
        <v>48282</v>
      </c>
      <c r="DZ45" s="18">
        <f t="shared" si="63"/>
        <v>48282</v>
      </c>
      <c r="EA45" s="18">
        <f t="shared" si="63"/>
        <v>48282</v>
      </c>
      <c r="EB45" s="18">
        <f t="shared" si="63"/>
        <v>48692</v>
      </c>
      <c r="EC45" s="18">
        <f t="shared" si="63"/>
        <v>48692</v>
      </c>
      <c r="ED45" s="18">
        <f t="shared" si="63"/>
        <v>48282</v>
      </c>
      <c r="EE45" s="18">
        <f t="shared" si="63"/>
        <v>48282</v>
      </c>
      <c r="EF45" s="18">
        <f t="shared" si="63"/>
        <v>48282</v>
      </c>
      <c r="EG45" s="18">
        <f t="shared" si="63"/>
        <v>48282</v>
      </c>
      <c r="EH45" s="18">
        <f t="shared" si="63"/>
        <v>48282</v>
      </c>
      <c r="EI45" s="18">
        <f t="shared" si="63"/>
        <v>48692</v>
      </c>
      <c r="EJ45" s="18">
        <f t="shared" si="63"/>
        <v>48692</v>
      </c>
      <c r="EK45" s="18">
        <f t="shared" si="63"/>
        <v>48282</v>
      </c>
      <c r="EL45" s="18">
        <f t="shared" si="63"/>
        <v>48282</v>
      </c>
      <c r="EM45" s="18">
        <f t="shared" si="63"/>
        <v>48282</v>
      </c>
      <c r="EN45" s="18">
        <f t="shared" si="63"/>
        <v>48282</v>
      </c>
      <c r="EO45" s="18">
        <f t="shared" si="63"/>
        <v>48282</v>
      </c>
      <c r="EP45" s="18">
        <f t="shared" si="63"/>
        <v>48692</v>
      </c>
      <c r="EQ45" s="18">
        <f t="shared" si="63"/>
        <v>48692</v>
      </c>
      <c r="ER45" s="18">
        <f t="shared" si="63"/>
        <v>48282</v>
      </c>
      <c r="ES45" s="18">
        <f t="shared" si="63"/>
        <v>48282</v>
      </c>
      <c r="ET45" s="18">
        <f t="shared" si="63"/>
        <v>48282</v>
      </c>
      <c r="EU45" s="18">
        <f t="shared" si="63"/>
        <v>48282</v>
      </c>
      <c r="EV45" s="18">
        <f t="shared" si="63"/>
        <v>48282</v>
      </c>
      <c r="EW45" s="18">
        <f t="shared" si="63"/>
        <v>48692</v>
      </c>
      <c r="EX45" s="18">
        <f t="shared" si="63"/>
        <v>48692</v>
      </c>
      <c r="EY45" s="18">
        <f t="shared" si="63"/>
        <v>48282</v>
      </c>
      <c r="EZ45" s="18">
        <f t="shared" si="63"/>
        <v>48282</v>
      </c>
      <c r="FA45" s="18">
        <f t="shared" si="63"/>
        <v>48282</v>
      </c>
      <c r="FB45" s="18">
        <f t="shared" si="63"/>
        <v>48282</v>
      </c>
      <c r="FC45" s="18">
        <f t="shared" si="63"/>
        <v>48282</v>
      </c>
      <c r="FD45" s="18">
        <f t="shared" si="63"/>
        <v>48692</v>
      </c>
      <c r="FE45" s="18">
        <f t="shared" si="63"/>
        <v>48692</v>
      </c>
      <c r="FF45" s="18">
        <f t="shared" si="63"/>
        <v>47462</v>
      </c>
      <c r="FG45" s="18">
        <f t="shared" si="63"/>
        <v>47462</v>
      </c>
      <c r="FH45" s="18">
        <f t="shared" si="63"/>
        <v>47462</v>
      </c>
      <c r="FI45" s="18">
        <f t="shared" si="63"/>
        <v>47462</v>
      </c>
      <c r="FJ45" s="18">
        <f t="shared" si="63"/>
        <v>47462</v>
      </c>
      <c r="FK45" s="18">
        <f t="shared" si="63"/>
        <v>47462</v>
      </c>
      <c r="FL45" s="18">
        <f t="shared" si="63"/>
        <v>47462</v>
      </c>
      <c r="FM45" s="18">
        <f t="shared" si="63"/>
        <v>47052</v>
      </c>
      <c r="FN45" s="18">
        <f t="shared" si="63"/>
        <v>47052</v>
      </c>
      <c r="FO45" s="18">
        <f t="shared" si="63"/>
        <v>47052</v>
      </c>
      <c r="FP45" s="18">
        <f t="shared" si="63"/>
        <v>47052</v>
      </c>
      <c r="FQ45" s="18">
        <f t="shared" si="63"/>
        <v>47052</v>
      </c>
      <c r="FR45" s="18">
        <f t="shared" si="63"/>
        <v>47462</v>
      </c>
      <c r="FS45" s="18">
        <f t="shared" si="63"/>
        <v>47462</v>
      </c>
      <c r="FT45" s="18">
        <f t="shared" ref="FT45:GR45" si="64">ROUNDUP(FT23*0.82,)+25</f>
        <v>47052</v>
      </c>
      <c r="FU45" s="18">
        <f t="shared" si="64"/>
        <v>47052</v>
      </c>
      <c r="FV45" s="18">
        <f t="shared" si="64"/>
        <v>47052</v>
      </c>
      <c r="FW45" s="18">
        <f t="shared" si="64"/>
        <v>47052</v>
      </c>
      <c r="FX45" s="18">
        <f t="shared" si="64"/>
        <v>47052</v>
      </c>
      <c r="FY45" s="18">
        <f t="shared" si="64"/>
        <v>47462</v>
      </c>
      <c r="FZ45" s="18">
        <f t="shared" si="64"/>
        <v>47462</v>
      </c>
      <c r="GA45" s="18">
        <f t="shared" si="64"/>
        <v>47052</v>
      </c>
      <c r="GB45" s="18">
        <f t="shared" si="64"/>
        <v>47052</v>
      </c>
      <c r="GC45" s="18">
        <f t="shared" si="64"/>
        <v>47052</v>
      </c>
      <c r="GD45" s="18">
        <f t="shared" si="64"/>
        <v>47052</v>
      </c>
      <c r="GE45" s="18">
        <f t="shared" si="64"/>
        <v>47052</v>
      </c>
      <c r="GF45" s="18">
        <f t="shared" si="64"/>
        <v>47462</v>
      </c>
      <c r="GG45" s="18">
        <f t="shared" si="64"/>
        <v>47462</v>
      </c>
      <c r="GH45" s="18">
        <f t="shared" si="64"/>
        <v>47462</v>
      </c>
      <c r="GI45" s="18">
        <f t="shared" si="64"/>
        <v>47462</v>
      </c>
      <c r="GJ45" s="18">
        <f t="shared" si="64"/>
        <v>47462</v>
      </c>
      <c r="GK45" s="18">
        <f t="shared" si="64"/>
        <v>47462</v>
      </c>
      <c r="GL45" s="18">
        <f t="shared" si="64"/>
        <v>47462</v>
      </c>
      <c r="GM45" s="18">
        <f t="shared" si="64"/>
        <v>47462</v>
      </c>
      <c r="GN45" s="18">
        <f t="shared" si="64"/>
        <v>47462</v>
      </c>
      <c r="GO45" s="18">
        <f t="shared" si="64"/>
        <v>47462</v>
      </c>
      <c r="GP45" s="18">
        <f t="shared" si="64"/>
        <v>47462</v>
      </c>
      <c r="GQ45" s="18">
        <f t="shared" si="64"/>
        <v>47462</v>
      </c>
      <c r="GR45" s="18">
        <f t="shared" si="64"/>
        <v>47462</v>
      </c>
    </row>
    <row r="46" spans="1:200" hidden="1" x14ac:dyDescent="0.2">
      <c r="A46" s="16" t="s">
        <v>11</v>
      </c>
    </row>
    <row r="47" spans="1:200" hidden="1" x14ac:dyDescent="0.2">
      <c r="A47" s="17" t="s">
        <v>12</v>
      </c>
    </row>
    <row r="48" spans="1:200" x14ac:dyDescent="0.2">
      <c r="A48" s="36" t="s">
        <v>69</v>
      </c>
    </row>
    <row r="49" spans="1:1" ht="11.45" customHeight="1" x14ac:dyDescent="0.2">
      <c r="A49" s="4" t="s">
        <v>20</v>
      </c>
    </row>
    <row r="50" spans="1:1" ht="12.75" customHeight="1" x14ac:dyDescent="0.2">
      <c r="A50" s="19" t="s">
        <v>21</v>
      </c>
    </row>
    <row r="51" spans="1:1" ht="12.75" customHeight="1" x14ac:dyDescent="0.2">
      <c r="A51" s="19" t="s">
        <v>23</v>
      </c>
    </row>
    <row r="52" spans="1:1" ht="12.75" customHeight="1" x14ac:dyDescent="0.2">
      <c r="A52" s="19" t="s">
        <v>24</v>
      </c>
    </row>
    <row r="53" spans="1:1" ht="12.75" customHeight="1" x14ac:dyDescent="0.2">
      <c r="A53" s="20" t="s">
        <v>25</v>
      </c>
    </row>
    <row r="54" spans="1:1" ht="11.45" customHeight="1" x14ac:dyDescent="0.2">
      <c r="A54" s="19"/>
    </row>
    <row r="55" spans="1:1" ht="11.45" customHeight="1" x14ac:dyDescent="0.2">
      <c r="A55" s="191" t="s">
        <v>26</v>
      </c>
    </row>
    <row r="56" spans="1:1" ht="113.25" customHeight="1" x14ac:dyDescent="0.2">
      <c r="A56" s="192" t="s">
        <v>81</v>
      </c>
    </row>
    <row r="58" spans="1:1" x14ac:dyDescent="0.2">
      <c r="A58" s="24" t="s">
        <v>28</v>
      </c>
    </row>
    <row r="59" spans="1:1" x14ac:dyDescent="0.2">
      <c r="A59" s="193" t="s">
        <v>43</v>
      </c>
    </row>
    <row r="60" spans="1:1" x14ac:dyDescent="0.2">
      <c r="A60" s="194"/>
    </row>
  </sheetData>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249977111117893"/>
  </sheetPr>
  <dimension ref="A1:FQ42"/>
  <sheetViews>
    <sheetView workbookViewId="0">
      <selection activeCell="D30" sqref="D30"/>
    </sheetView>
  </sheetViews>
  <sheetFormatPr defaultColWidth="9.140625" defaultRowHeight="12" x14ac:dyDescent="0.2"/>
  <cols>
    <col min="1" max="1" width="91.42578125" style="2" customWidth="1"/>
    <col min="2" max="57" width="9.140625" style="2"/>
    <col min="58" max="62" width="9.140625" style="55"/>
    <col min="63" max="65" width="9.140625" style="2"/>
    <col min="66" max="70" width="9.140625" style="56"/>
    <col min="71" max="16384" width="9.140625" style="2"/>
  </cols>
  <sheetData>
    <row r="1" spans="1:173" ht="12" customHeight="1" x14ac:dyDescent="0.2">
      <c r="A1" s="91" t="s">
        <v>0</v>
      </c>
    </row>
    <row r="2" spans="1:173" ht="15.6" customHeight="1" x14ac:dyDescent="0.2">
      <c r="A2" s="92" t="s">
        <v>38</v>
      </c>
    </row>
    <row r="3" spans="1:173" ht="8.4499999999999993" hidden="1" customHeight="1" x14ac:dyDescent="0.2">
      <c r="A3" s="4"/>
    </row>
    <row r="4" spans="1:173" s="11" customFormat="1" ht="11.45" hidden="1" customHeight="1" x14ac:dyDescent="0.2">
      <c r="A4" s="4" t="s">
        <v>2</v>
      </c>
      <c r="BF4" s="59"/>
      <c r="BG4" s="59"/>
      <c r="BH4" s="59"/>
      <c r="BI4" s="59"/>
      <c r="BJ4" s="59"/>
      <c r="BN4" s="48"/>
      <c r="BO4" s="48"/>
      <c r="BP4" s="48"/>
      <c r="BQ4" s="48"/>
      <c r="BR4" s="48"/>
    </row>
    <row r="5" spans="1:173" s="241" customFormat="1" ht="23.1" hidden="1" customHeight="1" x14ac:dyDescent="0.25">
      <c r="A5" s="93"/>
      <c r="B5" s="9">
        <f>RO!B5</f>
        <v>46124</v>
      </c>
      <c r="C5" s="9">
        <f>RO!C5</f>
        <v>46125</v>
      </c>
      <c r="D5" s="9">
        <f>RO!D5</f>
        <v>46126</v>
      </c>
      <c r="E5" s="9">
        <f>RO!E5</f>
        <v>46127</v>
      </c>
      <c r="F5" s="9">
        <f>RO!F5</f>
        <v>46128</v>
      </c>
      <c r="G5" s="9">
        <f>RO!G5</f>
        <v>46129</v>
      </c>
      <c r="H5" s="9">
        <f>RO!H5</f>
        <v>46130</v>
      </c>
      <c r="I5" s="9">
        <f>RO!I5</f>
        <v>46131</v>
      </c>
      <c r="J5" s="9">
        <f>RO!J5</f>
        <v>46132</v>
      </c>
      <c r="K5" s="9">
        <f>RO!K5</f>
        <v>46133</v>
      </c>
      <c r="L5" s="9">
        <f>RO!L5</f>
        <v>46134</v>
      </c>
      <c r="M5" s="9">
        <f>RO!M5</f>
        <v>46135</v>
      </c>
      <c r="N5" s="9">
        <f>RO!N5</f>
        <v>46136</v>
      </c>
      <c r="O5" s="9">
        <f>RO!O5</f>
        <v>46137</v>
      </c>
      <c r="P5" s="9">
        <f>RO!P5</f>
        <v>46138</v>
      </c>
      <c r="Q5" s="9">
        <f>RO!Q5</f>
        <v>46139</v>
      </c>
      <c r="R5" s="9">
        <f>RO!R5</f>
        <v>46140</v>
      </c>
      <c r="S5" s="9">
        <f>RO!S5</f>
        <v>46141</v>
      </c>
      <c r="T5" s="9">
        <f>RO!T5</f>
        <v>46142</v>
      </c>
      <c r="U5" s="9">
        <f>RO!U5</f>
        <v>46143</v>
      </c>
      <c r="V5" s="9">
        <f>RO!V5</f>
        <v>46144</v>
      </c>
      <c r="W5" s="9">
        <f>RO!W5</f>
        <v>46145</v>
      </c>
      <c r="X5" s="9">
        <f>RO!X5</f>
        <v>46146</v>
      </c>
      <c r="Y5" s="9">
        <f>RO!Y5</f>
        <v>46147</v>
      </c>
      <c r="Z5" s="9">
        <f>RO!Z5</f>
        <v>46148</v>
      </c>
      <c r="AA5" s="9">
        <f>RO!AA5</f>
        <v>46149</v>
      </c>
      <c r="AB5" s="9">
        <f>RO!AB5</f>
        <v>46150</v>
      </c>
      <c r="AC5" s="9">
        <f>RO!AC5</f>
        <v>46151</v>
      </c>
      <c r="AD5" s="9">
        <f>RO!AD5</f>
        <v>46152</v>
      </c>
      <c r="AE5" s="9">
        <f>RO!AE5</f>
        <v>46153</v>
      </c>
      <c r="AF5" s="9">
        <f>RO!AF5</f>
        <v>46154</v>
      </c>
      <c r="AG5" s="9">
        <f>RO!AG5</f>
        <v>46155</v>
      </c>
      <c r="AH5" s="9">
        <f>RO!AH5</f>
        <v>46156</v>
      </c>
      <c r="AI5" s="9">
        <f>RO!AI5</f>
        <v>46157</v>
      </c>
      <c r="AJ5" s="9">
        <f>RO!AJ5</f>
        <v>46158</v>
      </c>
      <c r="AK5" s="9">
        <f>RO!AK5</f>
        <v>46159</v>
      </c>
      <c r="AL5" s="9">
        <f>RO!AL5</f>
        <v>46160</v>
      </c>
      <c r="AM5" s="9">
        <f>RO!AM5</f>
        <v>46161</v>
      </c>
      <c r="AN5" s="9">
        <f>RO!AN5</f>
        <v>46162</v>
      </c>
      <c r="AO5" s="9">
        <f>RO!AO5</f>
        <v>46163</v>
      </c>
      <c r="AP5" s="9">
        <f>RO!AP5</f>
        <v>46164</v>
      </c>
      <c r="AQ5" s="9">
        <f>RO!AQ5</f>
        <v>46165</v>
      </c>
      <c r="AR5" s="9">
        <f>RO!AR5</f>
        <v>46166</v>
      </c>
      <c r="AS5" s="9">
        <f>RO!AS5</f>
        <v>46167</v>
      </c>
      <c r="AT5" s="9">
        <f>RO!AT5</f>
        <v>46168</v>
      </c>
      <c r="AU5" s="9">
        <f>RO!AU5</f>
        <v>46169</v>
      </c>
      <c r="AV5" s="9">
        <f>RO!AV5</f>
        <v>46170</v>
      </c>
      <c r="AW5" s="9">
        <f>RO!AW5</f>
        <v>46171</v>
      </c>
      <c r="AX5" s="9">
        <f>RO!AX5</f>
        <v>46172</v>
      </c>
      <c r="AY5" s="9">
        <f>RO!AY5</f>
        <v>46173</v>
      </c>
      <c r="AZ5" s="9">
        <f>RO!AZ5</f>
        <v>46174</v>
      </c>
      <c r="BA5" s="9">
        <f>RO!BA5</f>
        <v>46175</v>
      </c>
      <c r="BB5" s="9">
        <f>RO!BB5</f>
        <v>46176</v>
      </c>
      <c r="BC5" s="9">
        <f>RO!BC5</f>
        <v>46177</v>
      </c>
      <c r="BD5" s="9">
        <f>RO!BD5</f>
        <v>46178</v>
      </c>
      <c r="BE5" s="9">
        <f>RO!BE5</f>
        <v>46179</v>
      </c>
      <c r="BF5" s="58">
        <f>RO!BF5</f>
        <v>46180</v>
      </c>
      <c r="BG5" s="58">
        <f>RO!BG5</f>
        <v>46181</v>
      </c>
      <c r="BH5" s="58">
        <f>RO!BH5</f>
        <v>46182</v>
      </c>
      <c r="BI5" s="58">
        <f>RO!BI5</f>
        <v>46183</v>
      </c>
      <c r="BJ5" s="58">
        <f>RO!BJ5</f>
        <v>46184</v>
      </c>
      <c r="BK5" s="9">
        <f>RO!BK5</f>
        <v>46185</v>
      </c>
      <c r="BL5" s="9">
        <f>RO!BL5</f>
        <v>46186</v>
      </c>
      <c r="BM5" s="9">
        <f>RO!BM5</f>
        <v>46187</v>
      </c>
      <c r="BN5" s="9">
        <f>RO!BN5</f>
        <v>46188</v>
      </c>
      <c r="BO5" s="9">
        <f>RO!BO5</f>
        <v>46189</v>
      </c>
      <c r="BP5" s="9">
        <f>RO!BP5</f>
        <v>46190</v>
      </c>
      <c r="BQ5" s="9">
        <f>RO!BQ5</f>
        <v>46191</v>
      </c>
      <c r="BR5" s="9">
        <f>RO!BR5</f>
        <v>46192</v>
      </c>
      <c r="BS5" s="9">
        <f>RO!BS5</f>
        <v>46193</v>
      </c>
      <c r="BT5" s="9">
        <f>RO!BT5</f>
        <v>46194</v>
      </c>
      <c r="BU5" s="9">
        <f>RO!BU5</f>
        <v>46195</v>
      </c>
      <c r="BV5" s="9">
        <f>RO!BV5</f>
        <v>46196</v>
      </c>
      <c r="BW5" s="9">
        <f>RO!BW5</f>
        <v>46197</v>
      </c>
      <c r="BX5" s="9">
        <f>RO!BX5</f>
        <v>46198</v>
      </c>
      <c r="BY5" s="9">
        <f>RO!BY5</f>
        <v>46199</v>
      </c>
      <c r="BZ5" s="9">
        <f>RO!BZ5</f>
        <v>46200</v>
      </c>
      <c r="CA5" s="9">
        <f>RO!CA5</f>
        <v>46201</v>
      </c>
      <c r="CB5" s="9">
        <f>RO!CB5</f>
        <v>46202</v>
      </c>
      <c r="CC5" s="9">
        <f>RO!CC5</f>
        <v>46203</v>
      </c>
      <c r="CD5" s="9">
        <f>RO!CD5</f>
        <v>46204</v>
      </c>
      <c r="CE5" s="9">
        <f>RO!CE5</f>
        <v>46205</v>
      </c>
      <c r="CF5" s="9">
        <f>RO!CF5</f>
        <v>46206</v>
      </c>
      <c r="CG5" s="9">
        <f>RO!CG5</f>
        <v>46207</v>
      </c>
      <c r="CH5" s="9">
        <f>RO!CH5</f>
        <v>46208</v>
      </c>
      <c r="CI5" s="9">
        <f>RO!CI5</f>
        <v>46209</v>
      </c>
      <c r="CJ5" s="9">
        <f>RO!CJ5</f>
        <v>46210</v>
      </c>
      <c r="CK5" s="9">
        <f>RO!CK5</f>
        <v>46211</v>
      </c>
      <c r="CL5" s="9">
        <f>RO!CL5</f>
        <v>46212</v>
      </c>
      <c r="CM5" s="9">
        <f>RO!CM5</f>
        <v>46213</v>
      </c>
      <c r="CN5" s="9">
        <f>RO!CN5</f>
        <v>46214</v>
      </c>
      <c r="CO5" s="9">
        <f>RO!CO5</f>
        <v>46215</v>
      </c>
      <c r="CP5" s="9">
        <f>RO!CP5</f>
        <v>46216</v>
      </c>
      <c r="CQ5" s="9">
        <f>RO!CQ5</f>
        <v>46217</v>
      </c>
      <c r="CR5" s="9">
        <f>RO!CR5</f>
        <v>46218</v>
      </c>
      <c r="CS5" s="9">
        <f>RO!CS5</f>
        <v>46219</v>
      </c>
      <c r="CT5" s="9">
        <f>RO!CT5</f>
        <v>46220</v>
      </c>
      <c r="CU5" s="9">
        <f>RO!CU5</f>
        <v>46221</v>
      </c>
      <c r="CV5" s="9">
        <f>RO!CV5</f>
        <v>46222</v>
      </c>
      <c r="CW5" s="9">
        <f>RO!CW5</f>
        <v>46223</v>
      </c>
      <c r="CX5" s="9">
        <f>RO!CX5</f>
        <v>46224</v>
      </c>
      <c r="CY5" s="9">
        <f>RO!CY5</f>
        <v>46225</v>
      </c>
      <c r="CZ5" s="9">
        <f>RO!CZ5</f>
        <v>46226</v>
      </c>
      <c r="DA5" s="9">
        <f>RO!DA5</f>
        <v>46227</v>
      </c>
      <c r="DB5" s="9">
        <f>RO!DB5</f>
        <v>46228</v>
      </c>
      <c r="DC5" s="9">
        <f>RO!DC5</f>
        <v>46229</v>
      </c>
      <c r="DD5" s="9">
        <f>RO!DD5</f>
        <v>46230</v>
      </c>
      <c r="DE5" s="9">
        <f>RO!DE5</f>
        <v>46231</v>
      </c>
      <c r="DF5" s="9">
        <f>RO!DF5</f>
        <v>46232</v>
      </c>
      <c r="DG5" s="9">
        <f>RO!DG5</f>
        <v>46233</v>
      </c>
      <c r="DH5" s="9">
        <f>RO!DH5</f>
        <v>46234</v>
      </c>
      <c r="DI5" s="9">
        <f>RO!DI5</f>
        <v>46235</v>
      </c>
      <c r="DJ5" s="9">
        <f>RO!DJ5</f>
        <v>46236</v>
      </c>
      <c r="DK5" s="9">
        <f>RO!DK5</f>
        <v>46237</v>
      </c>
      <c r="DL5" s="9">
        <f>RO!DL5</f>
        <v>46238</v>
      </c>
      <c r="DM5" s="9">
        <f>RO!DM5</f>
        <v>46239</v>
      </c>
      <c r="DN5" s="9">
        <f>RO!DN5</f>
        <v>46240</v>
      </c>
      <c r="DO5" s="9">
        <f>RO!DO5</f>
        <v>46241</v>
      </c>
      <c r="DP5" s="9">
        <f>RO!DP5</f>
        <v>46242</v>
      </c>
      <c r="DQ5" s="9">
        <f>RO!DQ5</f>
        <v>46243</v>
      </c>
      <c r="DR5" s="9">
        <f>RO!DR5</f>
        <v>46244</v>
      </c>
      <c r="DS5" s="9">
        <f>RO!DS5</f>
        <v>46245</v>
      </c>
      <c r="DT5" s="9">
        <f>RO!DT5</f>
        <v>46246</v>
      </c>
      <c r="DU5" s="9">
        <f>RO!DU5</f>
        <v>46247</v>
      </c>
      <c r="DV5" s="9">
        <f>RO!DV5</f>
        <v>46248</v>
      </c>
      <c r="DW5" s="9">
        <f>RO!DW5</f>
        <v>46249</v>
      </c>
      <c r="DX5" s="9">
        <f>RO!DX5</f>
        <v>46250</v>
      </c>
      <c r="DY5" s="9">
        <f>RO!DY5</f>
        <v>46251</v>
      </c>
      <c r="DZ5" s="9">
        <f>RO!DZ5</f>
        <v>46252</v>
      </c>
      <c r="EA5" s="9">
        <f>RO!EA5</f>
        <v>46253</v>
      </c>
      <c r="EB5" s="9">
        <f>RO!EB5</f>
        <v>46254</v>
      </c>
      <c r="EC5" s="9">
        <f>RO!EC5</f>
        <v>46255</v>
      </c>
      <c r="ED5" s="9">
        <f>RO!ED5</f>
        <v>46256</v>
      </c>
      <c r="EE5" s="9">
        <f>RO!EE5</f>
        <v>46257</v>
      </c>
      <c r="EF5" s="9">
        <f>RO!EF5</f>
        <v>46258</v>
      </c>
      <c r="EG5" s="9">
        <f>RO!EG5</f>
        <v>46259</v>
      </c>
      <c r="EH5" s="9">
        <f>RO!EH5</f>
        <v>46260</v>
      </c>
      <c r="EI5" s="9">
        <f>RO!EI5</f>
        <v>46261</v>
      </c>
      <c r="EJ5" s="9">
        <f>RO!EJ5</f>
        <v>46262</v>
      </c>
      <c r="EK5" s="9">
        <f>RO!EK5</f>
        <v>46263</v>
      </c>
      <c r="EL5" s="9">
        <f>RO!EL5</f>
        <v>46264</v>
      </c>
      <c r="EM5" s="9">
        <f>RO!EM5</f>
        <v>46265</v>
      </c>
      <c r="EN5" s="9">
        <f>RO!EN5</f>
        <v>46266</v>
      </c>
      <c r="EO5" s="9">
        <f>RO!EO5</f>
        <v>46267</v>
      </c>
      <c r="EP5" s="9">
        <f>RO!EP5</f>
        <v>46268</v>
      </c>
      <c r="EQ5" s="9">
        <f>RO!EQ5</f>
        <v>46269</v>
      </c>
      <c r="ER5" s="9">
        <f>RO!ER5</f>
        <v>46270</v>
      </c>
      <c r="ES5" s="9">
        <f>RO!ES5</f>
        <v>46271</v>
      </c>
      <c r="ET5" s="9">
        <f>RO!ET5</f>
        <v>46272</v>
      </c>
      <c r="EU5" s="9">
        <f>RO!EU5</f>
        <v>46273</v>
      </c>
      <c r="EV5" s="9">
        <f>RO!EV5</f>
        <v>46274</v>
      </c>
      <c r="EW5" s="9">
        <f>RO!EW5</f>
        <v>46275</v>
      </c>
      <c r="EX5" s="9">
        <f>RO!EX5</f>
        <v>46276</v>
      </c>
      <c r="EY5" s="9">
        <f>RO!EY5</f>
        <v>46277</v>
      </c>
      <c r="EZ5" s="9">
        <f>RO!EZ5</f>
        <v>46278</v>
      </c>
      <c r="FA5" s="9">
        <f>RO!FA5</f>
        <v>46279</v>
      </c>
      <c r="FB5" s="9">
        <f>RO!FB5</f>
        <v>46280</v>
      </c>
      <c r="FC5" s="9">
        <f>RO!FC5</f>
        <v>46281</v>
      </c>
      <c r="FD5" s="9">
        <f>RO!FD5</f>
        <v>46282</v>
      </c>
      <c r="FE5" s="9">
        <f>RO!FE5</f>
        <v>46283</v>
      </c>
      <c r="FF5" s="9">
        <f>RO!FF5</f>
        <v>46284</v>
      </c>
      <c r="FG5" s="9">
        <f>RO!FG5</f>
        <v>46285</v>
      </c>
      <c r="FH5" s="9">
        <f>RO!FH5</f>
        <v>46286</v>
      </c>
      <c r="FI5" s="9">
        <f>RO!FI5</f>
        <v>46287</v>
      </c>
      <c r="FJ5" s="9">
        <f>RO!FJ5</f>
        <v>46288</v>
      </c>
      <c r="FK5" s="9">
        <f>RO!FK5</f>
        <v>46289</v>
      </c>
      <c r="FL5" s="9">
        <f>RO!FL5</f>
        <v>46290</v>
      </c>
      <c r="FM5" s="9">
        <f>RO!FM5</f>
        <v>46291</v>
      </c>
      <c r="FN5" s="9">
        <f>RO!FN5</f>
        <v>46292</v>
      </c>
      <c r="FO5" s="9">
        <f>RO!FO5</f>
        <v>46293</v>
      </c>
      <c r="FP5" s="9">
        <f>RO!FP5</f>
        <v>46294</v>
      </c>
      <c r="FQ5" s="9">
        <f>RO!FQ5</f>
        <v>46295</v>
      </c>
    </row>
    <row r="6" spans="1:173" s="241" customFormat="1" ht="18.600000000000001" hidden="1" customHeight="1" x14ac:dyDescent="0.25">
      <c r="A6" s="93"/>
      <c r="B6" s="9">
        <f>RO!B6</f>
        <v>46124</v>
      </c>
      <c r="C6" s="9">
        <f>RO!C6</f>
        <v>46125</v>
      </c>
      <c r="D6" s="9">
        <f>RO!D6</f>
        <v>46126</v>
      </c>
      <c r="E6" s="9">
        <f>RO!E6</f>
        <v>46127</v>
      </c>
      <c r="F6" s="9">
        <f>RO!F6</f>
        <v>46128</v>
      </c>
      <c r="G6" s="9">
        <f>RO!G6</f>
        <v>46129</v>
      </c>
      <c r="H6" s="9">
        <f>RO!H6</f>
        <v>46130</v>
      </c>
      <c r="I6" s="9">
        <f>RO!I6</f>
        <v>46131</v>
      </c>
      <c r="J6" s="9">
        <f>RO!J6</f>
        <v>46132</v>
      </c>
      <c r="K6" s="9">
        <f>RO!K6</f>
        <v>46133</v>
      </c>
      <c r="L6" s="9">
        <f>RO!L6</f>
        <v>46134</v>
      </c>
      <c r="M6" s="9">
        <f>RO!M6</f>
        <v>46135</v>
      </c>
      <c r="N6" s="9">
        <f>RO!N6</f>
        <v>46136</v>
      </c>
      <c r="O6" s="9">
        <f>RO!O6</f>
        <v>46137</v>
      </c>
      <c r="P6" s="9">
        <f>RO!P6</f>
        <v>46138</v>
      </c>
      <c r="Q6" s="9">
        <f>RO!Q6</f>
        <v>46139</v>
      </c>
      <c r="R6" s="9">
        <f>RO!R6</f>
        <v>46140</v>
      </c>
      <c r="S6" s="9">
        <f>RO!S6</f>
        <v>46141</v>
      </c>
      <c r="T6" s="9">
        <f>RO!T6</f>
        <v>46142</v>
      </c>
      <c r="U6" s="9">
        <f>RO!U6</f>
        <v>46143</v>
      </c>
      <c r="V6" s="9">
        <f>RO!V6</f>
        <v>46144</v>
      </c>
      <c r="W6" s="9">
        <f>RO!W6</f>
        <v>46145</v>
      </c>
      <c r="X6" s="9">
        <f>RO!X6</f>
        <v>46146</v>
      </c>
      <c r="Y6" s="9">
        <f>RO!Y6</f>
        <v>46147</v>
      </c>
      <c r="Z6" s="9">
        <f>RO!Z6</f>
        <v>46148</v>
      </c>
      <c r="AA6" s="9">
        <f>RO!AA6</f>
        <v>46149</v>
      </c>
      <c r="AB6" s="9">
        <f>RO!AB6</f>
        <v>46150</v>
      </c>
      <c r="AC6" s="9">
        <f>RO!AC6</f>
        <v>46151</v>
      </c>
      <c r="AD6" s="9">
        <f>RO!AD6</f>
        <v>46152</v>
      </c>
      <c r="AE6" s="9">
        <f>RO!AE6</f>
        <v>46153</v>
      </c>
      <c r="AF6" s="9">
        <f>RO!AF6</f>
        <v>46154</v>
      </c>
      <c r="AG6" s="9">
        <f>RO!AG6</f>
        <v>46155</v>
      </c>
      <c r="AH6" s="9">
        <f>RO!AH6</f>
        <v>46156</v>
      </c>
      <c r="AI6" s="9">
        <f>RO!AI6</f>
        <v>46157</v>
      </c>
      <c r="AJ6" s="9">
        <f>RO!AJ6</f>
        <v>46158</v>
      </c>
      <c r="AK6" s="9">
        <f>RO!AK6</f>
        <v>46159</v>
      </c>
      <c r="AL6" s="9">
        <f>RO!AL6</f>
        <v>46160</v>
      </c>
      <c r="AM6" s="9">
        <f>RO!AM6</f>
        <v>46161</v>
      </c>
      <c r="AN6" s="9">
        <f>RO!AN6</f>
        <v>46162</v>
      </c>
      <c r="AO6" s="9">
        <f>RO!AO6</f>
        <v>46163</v>
      </c>
      <c r="AP6" s="9">
        <f>RO!AP6</f>
        <v>46164</v>
      </c>
      <c r="AQ6" s="9">
        <f>RO!AQ6</f>
        <v>46165</v>
      </c>
      <c r="AR6" s="9">
        <f>RO!AR6</f>
        <v>46166</v>
      </c>
      <c r="AS6" s="9">
        <f>RO!AS6</f>
        <v>46167</v>
      </c>
      <c r="AT6" s="9">
        <f>RO!AT6</f>
        <v>46168</v>
      </c>
      <c r="AU6" s="9">
        <f>RO!AU6</f>
        <v>46169</v>
      </c>
      <c r="AV6" s="9">
        <f>RO!AV6</f>
        <v>46170</v>
      </c>
      <c r="AW6" s="9">
        <f>RO!AW6</f>
        <v>46171</v>
      </c>
      <c r="AX6" s="9">
        <f>RO!AX6</f>
        <v>46172</v>
      </c>
      <c r="AY6" s="9">
        <f>RO!AY6</f>
        <v>46173</v>
      </c>
      <c r="AZ6" s="9">
        <f>RO!AZ6</f>
        <v>46174</v>
      </c>
      <c r="BA6" s="9">
        <f>RO!BA6</f>
        <v>46175</v>
      </c>
      <c r="BB6" s="9">
        <f>RO!BB6</f>
        <v>46176</v>
      </c>
      <c r="BC6" s="9">
        <f>RO!BC6</f>
        <v>46177</v>
      </c>
      <c r="BD6" s="9">
        <f>RO!BD6</f>
        <v>46178</v>
      </c>
      <c r="BE6" s="9">
        <f>RO!BE6</f>
        <v>46179</v>
      </c>
      <c r="BF6" s="58">
        <f>RO!BF6</f>
        <v>46180</v>
      </c>
      <c r="BG6" s="58">
        <f>RO!BG6</f>
        <v>46181</v>
      </c>
      <c r="BH6" s="58">
        <f>RO!BH6</f>
        <v>46182</v>
      </c>
      <c r="BI6" s="58">
        <f>RO!BI6</f>
        <v>46183</v>
      </c>
      <c r="BJ6" s="58">
        <f>RO!BJ6</f>
        <v>46184</v>
      </c>
      <c r="BK6" s="9">
        <f>RO!BK6</f>
        <v>46185</v>
      </c>
      <c r="BL6" s="9">
        <f>RO!BL6</f>
        <v>46186</v>
      </c>
      <c r="BM6" s="9">
        <f>RO!BM6</f>
        <v>46187</v>
      </c>
      <c r="BN6" s="9">
        <f>RO!BN6</f>
        <v>46188</v>
      </c>
      <c r="BO6" s="9">
        <f>RO!BO6</f>
        <v>46189</v>
      </c>
      <c r="BP6" s="9">
        <f>RO!BP6</f>
        <v>46190</v>
      </c>
      <c r="BQ6" s="9">
        <f>RO!BQ6</f>
        <v>46191</v>
      </c>
      <c r="BR6" s="9">
        <f>RO!BR6</f>
        <v>46192</v>
      </c>
      <c r="BS6" s="9">
        <f>RO!BS6</f>
        <v>46193</v>
      </c>
      <c r="BT6" s="9">
        <f>RO!BT6</f>
        <v>46194</v>
      </c>
      <c r="BU6" s="9">
        <f>RO!BU6</f>
        <v>46195</v>
      </c>
      <c r="BV6" s="9">
        <f>RO!BV6</f>
        <v>46196</v>
      </c>
      <c r="BW6" s="9">
        <f>RO!BW6</f>
        <v>46197</v>
      </c>
      <c r="BX6" s="9">
        <f>RO!BX6</f>
        <v>46198</v>
      </c>
      <c r="BY6" s="9">
        <f>RO!BY6</f>
        <v>46199</v>
      </c>
      <c r="BZ6" s="9">
        <f>RO!BZ6</f>
        <v>46200</v>
      </c>
      <c r="CA6" s="9">
        <f>RO!CA6</f>
        <v>46201</v>
      </c>
      <c r="CB6" s="9">
        <f>RO!CB6</f>
        <v>46202</v>
      </c>
      <c r="CC6" s="9">
        <f>RO!CC6</f>
        <v>46203</v>
      </c>
      <c r="CD6" s="9">
        <f>RO!CD6</f>
        <v>46204</v>
      </c>
      <c r="CE6" s="9">
        <f>RO!CE6</f>
        <v>46205</v>
      </c>
      <c r="CF6" s="9">
        <f>RO!CF6</f>
        <v>46206</v>
      </c>
      <c r="CG6" s="9">
        <f>RO!CG6</f>
        <v>46207</v>
      </c>
      <c r="CH6" s="9">
        <f>RO!CH6</f>
        <v>46208</v>
      </c>
      <c r="CI6" s="9">
        <f>RO!CI6</f>
        <v>46209</v>
      </c>
      <c r="CJ6" s="9">
        <f>RO!CJ6</f>
        <v>46210</v>
      </c>
      <c r="CK6" s="9">
        <f>RO!CK6</f>
        <v>46211</v>
      </c>
      <c r="CL6" s="9">
        <f>RO!CL6</f>
        <v>46212</v>
      </c>
      <c r="CM6" s="9">
        <f>RO!CM6</f>
        <v>46213</v>
      </c>
      <c r="CN6" s="9">
        <f>RO!CN6</f>
        <v>46214</v>
      </c>
      <c r="CO6" s="9">
        <f>RO!CO6</f>
        <v>46215</v>
      </c>
      <c r="CP6" s="9">
        <f>RO!CP6</f>
        <v>46216</v>
      </c>
      <c r="CQ6" s="9">
        <f>RO!CQ6</f>
        <v>46217</v>
      </c>
      <c r="CR6" s="9">
        <f>RO!CR6</f>
        <v>46218</v>
      </c>
      <c r="CS6" s="9">
        <f>RO!CS6</f>
        <v>46219</v>
      </c>
      <c r="CT6" s="9">
        <f>RO!CT6</f>
        <v>46220</v>
      </c>
      <c r="CU6" s="9">
        <f>RO!CU6</f>
        <v>46221</v>
      </c>
      <c r="CV6" s="9">
        <f>RO!CV6</f>
        <v>46222</v>
      </c>
      <c r="CW6" s="9">
        <f>RO!CW6</f>
        <v>46223</v>
      </c>
      <c r="CX6" s="9">
        <f>RO!CX6</f>
        <v>46224</v>
      </c>
      <c r="CY6" s="9">
        <f>RO!CY6</f>
        <v>46225</v>
      </c>
      <c r="CZ6" s="9">
        <f>RO!CZ6</f>
        <v>46226</v>
      </c>
      <c r="DA6" s="9">
        <f>RO!DA6</f>
        <v>46227</v>
      </c>
      <c r="DB6" s="9">
        <f>RO!DB6</f>
        <v>46228</v>
      </c>
      <c r="DC6" s="9">
        <f>RO!DC6</f>
        <v>46229</v>
      </c>
      <c r="DD6" s="9">
        <f>RO!DD6</f>
        <v>46230</v>
      </c>
      <c r="DE6" s="9">
        <f>RO!DE6</f>
        <v>46231</v>
      </c>
      <c r="DF6" s="9">
        <f>RO!DF6</f>
        <v>46232</v>
      </c>
      <c r="DG6" s="9">
        <f>RO!DG6</f>
        <v>46233</v>
      </c>
      <c r="DH6" s="9">
        <f>RO!DH6</f>
        <v>46234</v>
      </c>
      <c r="DI6" s="9">
        <f>RO!DI6</f>
        <v>46235</v>
      </c>
      <c r="DJ6" s="9">
        <f>RO!DJ6</f>
        <v>46236</v>
      </c>
      <c r="DK6" s="9">
        <f>RO!DK6</f>
        <v>46237</v>
      </c>
      <c r="DL6" s="9">
        <f>RO!DL6</f>
        <v>46238</v>
      </c>
      <c r="DM6" s="9">
        <f>RO!DM6</f>
        <v>46239</v>
      </c>
      <c r="DN6" s="9">
        <f>RO!DN6</f>
        <v>46240</v>
      </c>
      <c r="DO6" s="9">
        <f>RO!DO6</f>
        <v>46241</v>
      </c>
      <c r="DP6" s="9">
        <f>RO!DP6</f>
        <v>46242</v>
      </c>
      <c r="DQ6" s="9">
        <f>RO!DQ6</f>
        <v>46243</v>
      </c>
      <c r="DR6" s="9">
        <f>RO!DR6</f>
        <v>46244</v>
      </c>
      <c r="DS6" s="9">
        <f>RO!DS6</f>
        <v>46245</v>
      </c>
      <c r="DT6" s="9">
        <f>RO!DT6</f>
        <v>46246</v>
      </c>
      <c r="DU6" s="9">
        <f>RO!DU6</f>
        <v>46247</v>
      </c>
      <c r="DV6" s="9">
        <f>RO!DV6</f>
        <v>46248</v>
      </c>
      <c r="DW6" s="9">
        <f>RO!DW6</f>
        <v>46249</v>
      </c>
      <c r="DX6" s="9">
        <f>RO!DX6</f>
        <v>46250</v>
      </c>
      <c r="DY6" s="9">
        <f>RO!DY6</f>
        <v>46251</v>
      </c>
      <c r="DZ6" s="9">
        <f>RO!DZ6</f>
        <v>46252</v>
      </c>
      <c r="EA6" s="9">
        <f>RO!EA6</f>
        <v>46253</v>
      </c>
      <c r="EB6" s="9">
        <f>RO!EB6</f>
        <v>46254</v>
      </c>
      <c r="EC6" s="9">
        <f>RO!EC6</f>
        <v>46255</v>
      </c>
      <c r="ED6" s="9">
        <f>RO!ED6</f>
        <v>46256</v>
      </c>
      <c r="EE6" s="9">
        <f>RO!EE6</f>
        <v>46257</v>
      </c>
      <c r="EF6" s="9">
        <f>RO!EF6</f>
        <v>46258</v>
      </c>
      <c r="EG6" s="9">
        <f>RO!EG6</f>
        <v>46259</v>
      </c>
      <c r="EH6" s="9">
        <f>RO!EH6</f>
        <v>46260</v>
      </c>
      <c r="EI6" s="9">
        <f>RO!EI6</f>
        <v>46261</v>
      </c>
      <c r="EJ6" s="9">
        <f>RO!EJ6</f>
        <v>46262</v>
      </c>
      <c r="EK6" s="9">
        <f>RO!EK6</f>
        <v>46263</v>
      </c>
      <c r="EL6" s="9">
        <f>RO!EL6</f>
        <v>46264</v>
      </c>
      <c r="EM6" s="9">
        <f>RO!EM6</f>
        <v>46265</v>
      </c>
      <c r="EN6" s="9">
        <f>RO!EN6</f>
        <v>46266</v>
      </c>
      <c r="EO6" s="9">
        <f>RO!EO6</f>
        <v>46267</v>
      </c>
      <c r="EP6" s="9">
        <f>RO!EP6</f>
        <v>46268</v>
      </c>
      <c r="EQ6" s="9">
        <f>RO!EQ6</f>
        <v>46269</v>
      </c>
      <c r="ER6" s="9">
        <f>RO!ER6</f>
        <v>46270</v>
      </c>
      <c r="ES6" s="9">
        <f>RO!ES6</f>
        <v>46271</v>
      </c>
      <c r="ET6" s="9">
        <f>RO!ET6</f>
        <v>46272</v>
      </c>
      <c r="EU6" s="9">
        <f>RO!EU6</f>
        <v>46273</v>
      </c>
      <c r="EV6" s="9">
        <f>RO!EV6</f>
        <v>46274</v>
      </c>
      <c r="EW6" s="9">
        <f>RO!EW6</f>
        <v>46275</v>
      </c>
      <c r="EX6" s="9">
        <f>RO!EX6</f>
        <v>46276</v>
      </c>
      <c r="EY6" s="9">
        <f>RO!EY6</f>
        <v>46277</v>
      </c>
      <c r="EZ6" s="9">
        <f>RO!EZ6</f>
        <v>46278</v>
      </c>
      <c r="FA6" s="9">
        <f>RO!FA6</f>
        <v>46279</v>
      </c>
      <c r="FB6" s="9">
        <f>RO!FB6</f>
        <v>46280</v>
      </c>
      <c r="FC6" s="9">
        <f>RO!FC6</f>
        <v>46281</v>
      </c>
      <c r="FD6" s="9">
        <f>RO!FD6</f>
        <v>46282</v>
      </c>
      <c r="FE6" s="9">
        <f>RO!FE6</f>
        <v>46283</v>
      </c>
      <c r="FF6" s="9">
        <f>RO!FF6</f>
        <v>46284</v>
      </c>
      <c r="FG6" s="9">
        <f>RO!FG6</f>
        <v>46285</v>
      </c>
      <c r="FH6" s="9">
        <f>RO!FH6</f>
        <v>46286</v>
      </c>
      <c r="FI6" s="9">
        <f>RO!FI6</f>
        <v>46287</v>
      </c>
      <c r="FJ6" s="9">
        <f>RO!FJ6</f>
        <v>46288</v>
      </c>
      <c r="FK6" s="9">
        <f>RO!FK6</f>
        <v>46289</v>
      </c>
      <c r="FL6" s="9">
        <f>RO!FL6</f>
        <v>46290</v>
      </c>
      <c r="FM6" s="9">
        <f>RO!FM6</f>
        <v>46291</v>
      </c>
      <c r="FN6" s="9">
        <f>RO!FN6</f>
        <v>46292</v>
      </c>
      <c r="FO6" s="9">
        <f>RO!FO6</f>
        <v>46293</v>
      </c>
      <c r="FP6" s="9">
        <f>RO!FP6</f>
        <v>46294</v>
      </c>
      <c r="FQ6" s="9">
        <f>RO!FQ6</f>
        <v>46295</v>
      </c>
    </row>
    <row r="7" spans="1:173" s="11" customFormat="1" hidden="1" x14ac:dyDescent="0.2">
      <c r="A7" s="10" t="s">
        <v>14</v>
      </c>
      <c r="BF7" s="59"/>
      <c r="BG7" s="59"/>
      <c r="BH7" s="59"/>
      <c r="BI7" s="59"/>
      <c r="BJ7" s="59"/>
      <c r="BN7" s="48"/>
      <c r="BO7" s="48"/>
      <c r="BP7" s="48"/>
      <c r="BQ7" s="48"/>
      <c r="BR7" s="48"/>
    </row>
    <row r="8" spans="1:173" s="11" customFormat="1" hidden="1" x14ac:dyDescent="0.2">
      <c r="A8" s="94" t="s">
        <v>39</v>
      </c>
      <c r="B8" s="95">
        <f>RO!B8</f>
        <v>4300</v>
      </c>
      <c r="C8" s="95">
        <f>RO!C8</f>
        <v>4300</v>
      </c>
      <c r="D8" s="95">
        <f>RO!D8</f>
        <v>4300</v>
      </c>
      <c r="E8" s="95">
        <f>RO!E8</f>
        <v>4300</v>
      </c>
      <c r="F8" s="95">
        <f>RO!F8</f>
        <v>4300</v>
      </c>
      <c r="G8" s="95">
        <f>RO!G8</f>
        <v>4300</v>
      </c>
      <c r="H8" s="95">
        <f>RO!H8</f>
        <v>4300</v>
      </c>
      <c r="I8" s="95">
        <f>RO!I8</f>
        <v>4300</v>
      </c>
      <c r="J8" s="95">
        <f>RO!J8</f>
        <v>4300</v>
      </c>
      <c r="K8" s="95">
        <f>RO!K8</f>
        <v>4300</v>
      </c>
      <c r="L8" s="95">
        <f>RO!L8</f>
        <v>4300</v>
      </c>
      <c r="M8" s="95">
        <f>RO!M8</f>
        <v>4300</v>
      </c>
      <c r="N8" s="95">
        <f>RO!N8</f>
        <v>4600</v>
      </c>
      <c r="O8" s="95">
        <f>RO!O8</f>
        <v>4600</v>
      </c>
      <c r="P8" s="95">
        <f>RO!P8</f>
        <v>4300</v>
      </c>
      <c r="Q8" s="95">
        <f>RO!Q8</f>
        <v>4300</v>
      </c>
      <c r="R8" s="95">
        <f>RO!R8</f>
        <v>4300</v>
      </c>
      <c r="S8" s="95">
        <f>RO!S8</f>
        <v>4300</v>
      </c>
      <c r="T8" s="95">
        <f>RO!T8</f>
        <v>5200</v>
      </c>
      <c r="U8" s="95">
        <f>RO!U8</f>
        <v>5200</v>
      </c>
      <c r="V8" s="95">
        <f>RO!V8</f>
        <v>5200</v>
      </c>
      <c r="W8" s="95">
        <f>RO!W8</f>
        <v>4600</v>
      </c>
      <c r="X8" s="95">
        <f>RO!X8</f>
        <v>4600</v>
      </c>
      <c r="Y8" s="95">
        <f>RO!Y8</f>
        <v>4600</v>
      </c>
      <c r="Z8" s="95">
        <f>RO!Z8</f>
        <v>4600</v>
      </c>
      <c r="AA8" s="95">
        <f>RO!AA8</f>
        <v>4600</v>
      </c>
      <c r="AB8" s="95">
        <f>RO!AB8</f>
        <v>4900</v>
      </c>
      <c r="AC8" s="95">
        <f>RO!AC8</f>
        <v>4900</v>
      </c>
      <c r="AD8" s="95">
        <f>RO!AD8</f>
        <v>4900</v>
      </c>
      <c r="AE8" s="95">
        <f>RO!AE8</f>
        <v>4300</v>
      </c>
      <c r="AF8" s="95">
        <f>RO!AF8</f>
        <v>4300</v>
      </c>
      <c r="AG8" s="95">
        <f>RO!AG8</f>
        <v>4300</v>
      </c>
      <c r="AH8" s="95">
        <f>RO!AH8</f>
        <v>4300</v>
      </c>
      <c r="AI8" s="95">
        <f>RO!AI8</f>
        <v>4300</v>
      </c>
      <c r="AJ8" s="95">
        <f>RO!AJ8</f>
        <v>4300</v>
      </c>
      <c r="AK8" s="95">
        <f>RO!AK8</f>
        <v>4300</v>
      </c>
      <c r="AL8" s="95">
        <f>RO!AL8</f>
        <v>4300</v>
      </c>
      <c r="AM8" s="95">
        <f>RO!AM8</f>
        <v>4300</v>
      </c>
      <c r="AN8" s="95">
        <f>RO!AN8</f>
        <v>4300</v>
      </c>
      <c r="AO8" s="95">
        <f>RO!AO8</f>
        <v>4300</v>
      </c>
      <c r="AP8" s="95">
        <f>RO!AP8</f>
        <v>4300</v>
      </c>
      <c r="AQ8" s="95">
        <f>RO!AQ8</f>
        <v>4300</v>
      </c>
      <c r="AR8" s="95">
        <f>RO!AR8</f>
        <v>4300</v>
      </c>
      <c r="AS8" s="95">
        <f>RO!AS8</f>
        <v>4300</v>
      </c>
      <c r="AT8" s="95">
        <f>RO!AT8</f>
        <v>4300</v>
      </c>
      <c r="AU8" s="95">
        <f>RO!AU8</f>
        <v>4300</v>
      </c>
      <c r="AV8" s="95">
        <f>RO!AV8</f>
        <v>4300</v>
      </c>
      <c r="AW8" s="95">
        <f>RO!AW8</f>
        <v>4300</v>
      </c>
      <c r="AX8" s="95">
        <f>RO!AX8</f>
        <v>4300</v>
      </c>
      <c r="AY8" s="95">
        <f>RO!AY8</f>
        <v>4300</v>
      </c>
      <c r="AZ8" s="95">
        <f>RO!AZ8</f>
        <v>4600</v>
      </c>
      <c r="BA8" s="95">
        <f>RO!BA8</f>
        <v>4600</v>
      </c>
      <c r="BB8" s="95">
        <f>RO!BB8</f>
        <v>4600</v>
      </c>
      <c r="BC8" s="95">
        <f>RO!BC8</f>
        <v>4600</v>
      </c>
      <c r="BD8" s="95">
        <f>RO!BD8</f>
        <v>10300</v>
      </c>
      <c r="BE8" s="95">
        <f>RO!BE8</f>
        <v>10300</v>
      </c>
      <c r="BF8" s="100">
        <f>RO!BF8</f>
        <v>10300</v>
      </c>
      <c r="BG8" s="100">
        <f>RO!BG8</f>
        <v>10300</v>
      </c>
      <c r="BH8" s="100">
        <f>RO!BH8</f>
        <v>10300</v>
      </c>
      <c r="BI8" s="100">
        <f>RO!BI8</f>
        <v>10300</v>
      </c>
      <c r="BJ8" s="100">
        <f>RO!BJ8</f>
        <v>10300</v>
      </c>
      <c r="BK8" s="95">
        <f>RO!BK8</f>
        <v>10300</v>
      </c>
      <c r="BL8" s="95">
        <f>RO!BL8</f>
        <v>10300</v>
      </c>
      <c r="BM8" s="95">
        <f>RO!BM8</f>
        <v>10700</v>
      </c>
      <c r="BN8" s="95">
        <f>RO!BN8</f>
        <v>10700</v>
      </c>
      <c r="BO8" s="95">
        <f>RO!BO8</f>
        <v>10700</v>
      </c>
      <c r="BP8" s="95">
        <f>RO!BP8</f>
        <v>10700</v>
      </c>
      <c r="BQ8" s="95">
        <f>RO!BQ8</f>
        <v>10700</v>
      </c>
      <c r="BR8" s="95">
        <f>RO!BR8</f>
        <v>10700</v>
      </c>
      <c r="BS8" s="95">
        <f>RO!BS8</f>
        <v>10700</v>
      </c>
      <c r="BT8" s="95">
        <f>RO!BT8</f>
        <v>7700</v>
      </c>
      <c r="BU8" s="95">
        <f>RO!BU8</f>
        <v>7700</v>
      </c>
      <c r="BV8" s="95">
        <f>RO!BV8</f>
        <v>7700</v>
      </c>
      <c r="BW8" s="95">
        <f>RO!BW8</f>
        <v>7700</v>
      </c>
      <c r="BX8" s="95">
        <f>RO!BX8</f>
        <v>7700</v>
      </c>
      <c r="BY8" s="95">
        <f>RO!BY8</f>
        <v>7700</v>
      </c>
      <c r="BZ8" s="95">
        <f>RO!BZ8</f>
        <v>7700</v>
      </c>
      <c r="CA8" s="95">
        <f>RO!CA8</f>
        <v>7700</v>
      </c>
      <c r="CB8" s="95">
        <f>RO!CB8</f>
        <v>10700</v>
      </c>
      <c r="CC8" s="95">
        <f>RO!CC8</f>
        <v>10700</v>
      </c>
      <c r="CD8" s="95">
        <f>RO!CD8</f>
        <v>10700</v>
      </c>
      <c r="CE8" s="95">
        <f>RO!CE8</f>
        <v>10700</v>
      </c>
      <c r="CF8" s="95">
        <f>RO!CF8</f>
        <v>10700</v>
      </c>
      <c r="CG8" s="95">
        <f>RO!CG8</f>
        <v>10700</v>
      </c>
      <c r="CH8" s="95">
        <f>RO!CH8</f>
        <v>10700</v>
      </c>
      <c r="CI8" s="95">
        <f>RO!CI8</f>
        <v>10700</v>
      </c>
      <c r="CJ8" s="95">
        <f>RO!CJ8</f>
        <v>10700</v>
      </c>
      <c r="CK8" s="95">
        <f>RO!CK8</f>
        <v>10700</v>
      </c>
      <c r="CL8" s="95">
        <f>RO!CL8</f>
        <v>10700</v>
      </c>
      <c r="CM8" s="95">
        <f>RO!CM8</f>
        <v>10700</v>
      </c>
      <c r="CN8" s="95">
        <f>RO!CN8</f>
        <v>10700</v>
      </c>
      <c r="CO8" s="95">
        <f>RO!CO8</f>
        <v>10700</v>
      </c>
      <c r="CP8" s="95">
        <f>RO!CP8</f>
        <v>7200</v>
      </c>
      <c r="CQ8" s="95">
        <f>RO!CQ8</f>
        <v>7200</v>
      </c>
      <c r="CR8" s="95">
        <f>RO!CR8</f>
        <v>7200</v>
      </c>
      <c r="CS8" s="95">
        <f>RO!CS8</f>
        <v>7200</v>
      </c>
      <c r="CT8" s="95">
        <f>RO!CT8</f>
        <v>7700</v>
      </c>
      <c r="CU8" s="95">
        <f>RO!CU8</f>
        <v>7700</v>
      </c>
      <c r="CV8" s="95">
        <f>RO!CV8</f>
        <v>7200</v>
      </c>
      <c r="CW8" s="95">
        <f>RO!CW8</f>
        <v>7200</v>
      </c>
      <c r="CX8" s="95">
        <f>RO!CX8</f>
        <v>7200</v>
      </c>
      <c r="CY8" s="95">
        <f>RO!CY8</f>
        <v>7200</v>
      </c>
      <c r="CZ8" s="95">
        <f>RO!CZ8</f>
        <v>7200</v>
      </c>
      <c r="DA8" s="95">
        <f>RO!DA8</f>
        <v>7700</v>
      </c>
      <c r="DB8" s="95">
        <f>RO!DB8</f>
        <v>7700</v>
      </c>
      <c r="DC8" s="95">
        <f>RO!DC8</f>
        <v>7200</v>
      </c>
      <c r="DD8" s="95">
        <f>RO!DD8</f>
        <v>7200</v>
      </c>
      <c r="DE8" s="95">
        <f>RO!DE8</f>
        <v>7200</v>
      </c>
      <c r="DF8" s="95">
        <f>RO!DF8</f>
        <v>7200</v>
      </c>
      <c r="DG8" s="95">
        <f>RO!DG8</f>
        <v>7200</v>
      </c>
      <c r="DH8" s="95">
        <f>RO!DH8</f>
        <v>7700</v>
      </c>
      <c r="DI8" s="95">
        <f>RO!DI8</f>
        <v>7700</v>
      </c>
      <c r="DJ8" s="95">
        <f>RO!DJ8</f>
        <v>7200</v>
      </c>
      <c r="DK8" s="95">
        <f>RO!DK8</f>
        <v>7200</v>
      </c>
      <c r="DL8" s="95">
        <f>RO!DL8</f>
        <v>7200</v>
      </c>
      <c r="DM8" s="95">
        <f>RO!DM8</f>
        <v>7200</v>
      </c>
      <c r="DN8" s="95">
        <f>RO!DN8</f>
        <v>7200</v>
      </c>
      <c r="DO8" s="95">
        <f>RO!DO8</f>
        <v>7700</v>
      </c>
      <c r="DP8" s="95">
        <f>RO!DP8</f>
        <v>7700</v>
      </c>
      <c r="DQ8" s="95">
        <f>RO!DQ8</f>
        <v>7200</v>
      </c>
      <c r="DR8" s="95">
        <f>RO!DR8</f>
        <v>7200</v>
      </c>
      <c r="DS8" s="95">
        <f>RO!DS8</f>
        <v>7200</v>
      </c>
      <c r="DT8" s="95">
        <f>RO!DT8</f>
        <v>7200</v>
      </c>
      <c r="DU8" s="95">
        <f>RO!DU8</f>
        <v>7200</v>
      </c>
      <c r="DV8" s="95">
        <f>RO!DV8</f>
        <v>7700</v>
      </c>
      <c r="DW8" s="95">
        <f>RO!DW8</f>
        <v>7700</v>
      </c>
      <c r="DX8" s="95">
        <f>RO!DX8</f>
        <v>7200</v>
      </c>
      <c r="DY8" s="95">
        <f>RO!DY8</f>
        <v>7200</v>
      </c>
      <c r="DZ8" s="95">
        <f>RO!DZ8</f>
        <v>7200</v>
      </c>
      <c r="EA8" s="95">
        <f>RO!EA8</f>
        <v>7200</v>
      </c>
      <c r="EB8" s="95">
        <f>RO!EB8</f>
        <v>7200</v>
      </c>
      <c r="EC8" s="95">
        <f>RO!EC8</f>
        <v>7700</v>
      </c>
      <c r="ED8" s="95">
        <f>RO!ED8</f>
        <v>7700</v>
      </c>
      <c r="EE8" s="95">
        <f>RO!EE8</f>
        <v>6200</v>
      </c>
      <c r="EF8" s="95">
        <f>RO!EF8</f>
        <v>6200</v>
      </c>
      <c r="EG8" s="95">
        <f>RO!EG8</f>
        <v>6200</v>
      </c>
      <c r="EH8" s="95">
        <f>RO!EH8</f>
        <v>6200</v>
      </c>
      <c r="EI8" s="95">
        <f>RO!EI8</f>
        <v>6200</v>
      </c>
      <c r="EJ8" s="95">
        <f>RO!EJ8</f>
        <v>6200</v>
      </c>
      <c r="EK8" s="95">
        <f>RO!EK8</f>
        <v>6200</v>
      </c>
      <c r="EL8" s="95">
        <f>RO!EL8</f>
        <v>5700</v>
      </c>
      <c r="EM8" s="95">
        <f>RO!EM8</f>
        <v>5700</v>
      </c>
      <c r="EN8" s="95">
        <f>RO!EN8</f>
        <v>5700</v>
      </c>
      <c r="EO8" s="95">
        <f>RO!EO8</f>
        <v>5700</v>
      </c>
      <c r="EP8" s="95">
        <f>RO!EP8</f>
        <v>5700</v>
      </c>
      <c r="EQ8" s="95">
        <f>RO!EQ8</f>
        <v>6200</v>
      </c>
      <c r="ER8" s="95">
        <f>RO!ER8</f>
        <v>6200</v>
      </c>
      <c r="ES8" s="95">
        <f>RO!ES8</f>
        <v>5700</v>
      </c>
      <c r="ET8" s="95">
        <f>RO!ET8</f>
        <v>5700</v>
      </c>
      <c r="EU8" s="95">
        <f>RO!EU8</f>
        <v>5700</v>
      </c>
      <c r="EV8" s="95">
        <f>RO!EV8</f>
        <v>5700</v>
      </c>
      <c r="EW8" s="95">
        <f>RO!EW8</f>
        <v>5700</v>
      </c>
      <c r="EX8" s="95">
        <f>RO!EX8</f>
        <v>6200</v>
      </c>
      <c r="EY8" s="95">
        <f>RO!EY8</f>
        <v>6200</v>
      </c>
      <c r="EZ8" s="95">
        <f>RO!EZ8</f>
        <v>5700</v>
      </c>
      <c r="FA8" s="95">
        <f>RO!FA8</f>
        <v>5700</v>
      </c>
      <c r="FB8" s="95">
        <f>RO!FB8</f>
        <v>5700</v>
      </c>
      <c r="FC8" s="95">
        <f>RO!FC8</f>
        <v>5700</v>
      </c>
      <c r="FD8" s="95">
        <f>RO!FD8</f>
        <v>5700</v>
      </c>
      <c r="FE8" s="95">
        <f>RO!FE8</f>
        <v>6200</v>
      </c>
      <c r="FF8" s="95">
        <f>RO!FF8</f>
        <v>6200</v>
      </c>
      <c r="FG8" s="95">
        <f>RO!FG8</f>
        <v>6200</v>
      </c>
      <c r="FH8" s="95">
        <f>RO!FH8</f>
        <v>6200</v>
      </c>
      <c r="FI8" s="95">
        <f>RO!FI8</f>
        <v>6200</v>
      </c>
      <c r="FJ8" s="95">
        <f>RO!FJ8</f>
        <v>6200</v>
      </c>
      <c r="FK8" s="95">
        <f>RO!FK8</f>
        <v>6200</v>
      </c>
      <c r="FL8" s="95">
        <f>RO!FL8</f>
        <v>6200</v>
      </c>
      <c r="FM8" s="95">
        <f>RO!FM8</f>
        <v>6200</v>
      </c>
      <c r="FN8" s="95">
        <f>RO!FN8</f>
        <v>6200</v>
      </c>
      <c r="FO8" s="95">
        <f>RO!FO8</f>
        <v>6200</v>
      </c>
      <c r="FP8" s="95">
        <f>RO!FP8</f>
        <v>6200</v>
      </c>
      <c r="FQ8" s="95">
        <f>RO!FQ8</f>
        <v>6200</v>
      </c>
    </row>
    <row r="9" spans="1:173" s="11" customFormat="1" hidden="1" x14ac:dyDescent="0.2">
      <c r="A9" s="10" t="s">
        <v>15</v>
      </c>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100"/>
      <c r="BG9" s="100"/>
      <c r="BH9" s="100"/>
      <c r="BI9" s="100"/>
      <c r="BJ9" s="100"/>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row>
    <row r="10" spans="1:173" s="11" customFormat="1" hidden="1" x14ac:dyDescent="0.2">
      <c r="A10" s="94" t="s">
        <v>39</v>
      </c>
      <c r="B10" s="95">
        <f>RO!B10</f>
        <v>5800</v>
      </c>
      <c r="C10" s="95">
        <f>RO!C10</f>
        <v>5800</v>
      </c>
      <c r="D10" s="95">
        <f>RO!D10</f>
        <v>5800</v>
      </c>
      <c r="E10" s="95">
        <f>RO!E10</f>
        <v>5800</v>
      </c>
      <c r="F10" s="95">
        <f>RO!F10</f>
        <v>5800</v>
      </c>
      <c r="G10" s="95">
        <f>RO!G10</f>
        <v>5800</v>
      </c>
      <c r="H10" s="95">
        <f>RO!H10</f>
        <v>5800</v>
      </c>
      <c r="I10" s="95">
        <f>RO!I10</f>
        <v>5800</v>
      </c>
      <c r="J10" s="95">
        <f>RO!J10</f>
        <v>5800</v>
      </c>
      <c r="K10" s="95">
        <f>RO!K10</f>
        <v>5800</v>
      </c>
      <c r="L10" s="95">
        <f>RO!L10</f>
        <v>5800</v>
      </c>
      <c r="M10" s="95">
        <f>RO!M10</f>
        <v>5800</v>
      </c>
      <c r="N10" s="95">
        <f>RO!N10</f>
        <v>6100</v>
      </c>
      <c r="O10" s="95">
        <f>RO!O10</f>
        <v>6100</v>
      </c>
      <c r="P10" s="95">
        <f>RO!P10</f>
        <v>5800</v>
      </c>
      <c r="Q10" s="95">
        <f>RO!Q10</f>
        <v>5800</v>
      </c>
      <c r="R10" s="95">
        <f>RO!R10</f>
        <v>5800</v>
      </c>
      <c r="S10" s="95">
        <f>RO!S10</f>
        <v>5800</v>
      </c>
      <c r="T10" s="95">
        <f>RO!T10</f>
        <v>6700</v>
      </c>
      <c r="U10" s="95">
        <f>RO!U10</f>
        <v>6700</v>
      </c>
      <c r="V10" s="95">
        <f>RO!V10</f>
        <v>6700</v>
      </c>
      <c r="W10" s="95">
        <f>RO!W10</f>
        <v>6100</v>
      </c>
      <c r="X10" s="95">
        <f>RO!X10</f>
        <v>6100</v>
      </c>
      <c r="Y10" s="95">
        <f>RO!Y10</f>
        <v>6100</v>
      </c>
      <c r="Z10" s="95">
        <f>RO!Z10</f>
        <v>6100</v>
      </c>
      <c r="AA10" s="95">
        <f>RO!AA10</f>
        <v>6100</v>
      </c>
      <c r="AB10" s="95">
        <f>RO!AB10</f>
        <v>6400</v>
      </c>
      <c r="AC10" s="95">
        <f>RO!AC10</f>
        <v>6400</v>
      </c>
      <c r="AD10" s="95">
        <f>RO!AD10</f>
        <v>6400</v>
      </c>
      <c r="AE10" s="95">
        <f>RO!AE10</f>
        <v>5800</v>
      </c>
      <c r="AF10" s="95">
        <f>RO!AF10</f>
        <v>5800</v>
      </c>
      <c r="AG10" s="95">
        <f>RO!AG10</f>
        <v>5800</v>
      </c>
      <c r="AH10" s="95">
        <f>RO!AH10</f>
        <v>5800</v>
      </c>
      <c r="AI10" s="95">
        <f>RO!AI10</f>
        <v>5800</v>
      </c>
      <c r="AJ10" s="95">
        <f>RO!AJ10</f>
        <v>5800</v>
      </c>
      <c r="AK10" s="95">
        <f>RO!AK10</f>
        <v>5800</v>
      </c>
      <c r="AL10" s="95">
        <f>RO!AL10</f>
        <v>5800</v>
      </c>
      <c r="AM10" s="95">
        <f>RO!AM10</f>
        <v>5800</v>
      </c>
      <c r="AN10" s="95">
        <f>RO!AN10</f>
        <v>5800</v>
      </c>
      <c r="AO10" s="95">
        <f>RO!AO10</f>
        <v>5800</v>
      </c>
      <c r="AP10" s="95">
        <f>RO!AP10</f>
        <v>5800</v>
      </c>
      <c r="AQ10" s="95">
        <f>RO!AQ10</f>
        <v>5800</v>
      </c>
      <c r="AR10" s="95">
        <f>RO!AR10</f>
        <v>5800</v>
      </c>
      <c r="AS10" s="95">
        <f>RO!AS10</f>
        <v>5800</v>
      </c>
      <c r="AT10" s="95">
        <f>RO!AT10</f>
        <v>5800</v>
      </c>
      <c r="AU10" s="95">
        <f>RO!AU10</f>
        <v>5800</v>
      </c>
      <c r="AV10" s="95">
        <f>RO!AV10</f>
        <v>5800</v>
      </c>
      <c r="AW10" s="95">
        <f>RO!AW10</f>
        <v>5800</v>
      </c>
      <c r="AX10" s="95">
        <f>RO!AX10</f>
        <v>5800</v>
      </c>
      <c r="AY10" s="95">
        <f>RO!AY10</f>
        <v>5800</v>
      </c>
      <c r="AZ10" s="95">
        <f>RO!AZ10</f>
        <v>6100</v>
      </c>
      <c r="BA10" s="95">
        <f>RO!BA10</f>
        <v>6100</v>
      </c>
      <c r="BB10" s="95">
        <f>RO!BB10</f>
        <v>6100</v>
      </c>
      <c r="BC10" s="95">
        <f>RO!BC10</f>
        <v>6100</v>
      </c>
      <c r="BD10" s="95">
        <f>RO!BD10</f>
        <v>11800</v>
      </c>
      <c r="BE10" s="95">
        <f>RO!BE10</f>
        <v>11800</v>
      </c>
      <c r="BF10" s="100">
        <f>RO!BF10</f>
        <v>11800</v>
      </c>
      <c r="BG10" s="100">
        <f>RO!BG10</f>
        <v>11800</v>
      </c>
      <c r="BH10" s="100">
        <f>RO!BH10</f>
        <v>11800</v>
      </c>
      <c r="BI10" s="100">
        <f>RO!BI10</f>
        <v>11800</v>
      </c>
      <c r="BJ10" s="100">
        <f>RO!BJ10</f>
        <v>11800</v>
      </c>
      <c r="BK10" s="95">
        <f>RO!BK10</f>
        <v>11800</v>
      </c>
      <c r="BL10" s="95">
        <f>RO!BL10</f>
        <v>11800</v>
      </c>
      <c r="BM10" s="95">
        <f>RO!BM10</f>
        <v>12200</v>
      </c>
      <c r="BN10" s="95">
        <f>RO!BN10</f>
        <v>12200</v>
      </c>
      <c r="BO10" s="95">
        <f>RO!BO10</f>
        <v>12200</v>
      </c>
      <c r="BP10" s="95">
        <f>RO!BP10</f>
        <v>12200</v>
      </c>
      <c r="BQ10" s="95">
        <f>RO!BQ10</f>
        <v>12200</v>
      </c>
      <c r="BR10" s="95">
        <f>RO!BR10</f>
        <v>12200</v>
      </c>
      <c r="BS10" s="95">
        <f>RO!BS10</f>
        <v>12200</v>
      </c>
      <c r="BT10" s="95">
        <f>RO!BT10</f>
        <v>9200</v>
      </c>
      <c r="BU10" s="95">
        <f>RO!BU10</f>
        <v>9200</v>
      </c>
      <c r="BV10" s="95">
        <f>RO!BV10</f>
        <v>9200</v>
      </c>
      <c r="BW10" s="95">
        <f>RO!BW10</f>
        <v>9200</v>
      </c>
      <c r="BX10" s="95">
        <f>RO!BX10</f>
        <v>9200</v>
      </c>
      <c r="BY10" s="95">
        <f>RO!BY10</f>
        <v>9200</v>
      </c>
      <c r="BZ10" s="95">
        <f>RO!BZ10</f>
        <v>9200</v>
      </c>
      <c r="CA10" s="95">
        <f>RO!CA10</f>
        <v>9200</v>
      </c>
      <c r="CB10" s="95">
        <f>RO!CB10</f>
        <v>12200</v>
      </c>
      <c r="CC10" s="95">
        <f>RO!CC10</f>
        <v>12200</v>
      </c>
      <c r="CD10" s="95">
        <f>RO!CD10</f>
        <v>12200</v>
      </c>
      <c r="CE10" s="95">
        <f>RO!CE10</f>
        <v>12200</v>
      </c>
      <c r="CF10" s="95">
        <f>RO!CF10</f>
        <v>12200</v>
      </c>
      <c r="CG10" s="95">
        <f>RO!CG10</f>
        <v>12200</v>
      </c>
      <c r="CH10" s="95">
        <f>RO!CH10</f>
        <v>12200</v>
      </c>
      <c r="CI10" s="95">
        <f>RO!CI10</f>
        <v>12200</v>
      </c>
      <c r="CJ10" s="95">
        <f>RO!CJ10</f>
        <v>12200</v>
      </c>
      <c r="CK10" s="95">
        <f>RO!CK10</f>
        <v>12200</v>
      </c>
      <c r="CL10" s="95">
        <f>RO!CL10</f>
        <v>12200</v>
      </c>
      <c r="CM10" s="95">
        <f>RO!CM10</f>
        <v>12200</v>
      </c>
      <c r="CN10" s="95">
        <f>RO!CN10</f>
        <v>12200</v>
      </c>
      <c r="CO10" s="95">
        <f>RO!CO10</f>
        <v>12200</v>
      </c>
      <c r="CP10" s="95">
        <f>RO!CP10</f>
        <v>8700</v>
      </c>
      <c r="CQ10" s="95">
        <f>RO!CQ10</f>
        <v>8700</v>
      </c>
      <c r="CR10" s="95">
        <f>RO!CR10</f>
        <v>8700</v>
      </c>
      <c r="CS10" s="95">
        <f>RO!CS10</f>
        <v>8700</v>
      </c>
      <c r="CT10" s="95">
        <f>RO!CT10</f>
        <v>9200</v>
      </c>
      <c r="CU10" s="95">
        <f>RO!CU10</f>
        <v>9200</v>
      </c>
      <c r="CV10" s="95">
        <f>RO!CV10</f>
        <v>8700</v>
      </c>
      <c r="CW10" s="95">
        <f>RO!CW10</f>
        <v>8700</v>
      </c>
      <c r="CX10" s="95">
        <f>RO!CX10</f>
        <v>8700</v>
      </c>
      <c r="CY10" s="95">
        <f>RO!CY10</f>
        <v>8700</v>
      </c>
      <c r="CZ10" s="95">
        <f>RO!CZ10</f>
        <v>8700</v>
      </c>
      <c r="DA10" s="95">
        <f>RO!DA10</f>
        <v>9200</v>
      </c>
      <c r="DB10" s="95">
        <f>RO!DB10</f>
        <v>9200</v>
      </c>
      <c r="DC10" s="95">
        <f>RO!DC10</f>
        <v>8700</v>
      </c>
      <c r="DD10" s="95">
        <f>RO!DD10</f>
        <v>8700</v>
      </c>
      <c r="DE10" s="95">
        <f>RO!DE10</f>
        <v>8700</v>
      </c>
      <c r="DF10" s="95">
        <f>RO!DF10</f>
        <v>8700</v>
      </c>
      <c r="DG10" s="95">
        <f>RO!DG10</f>
        <v>8700</v>
      </c>
      <c r="DH10" s="95">
        <f>RO!DH10</f>
        <v>9200</v>
      </c>
      <c r="DI10" s="95">
        <f>RO!DI10</f>
        <v>9200</v>
      </c>
      <c r="DJ10" s="95">
        <f>RO!DJ10</f>
        <v>8700</v>
      </c>
      <c r="DK10" s="95">
        <f>RO!DK10</f>
        <v>8700</v>
      </c>
      <c r="DL10" s="95">
        <f>RO!DL10</f>
        <v>8700</v>
      </c>
      <c r="DM10" s="95">
        <f>RO!DM10</f>
        <v>8700</v>
      </c>
      <c r="DN10" s="95">
        <f>RO!DN10</f>
        <v>8700</v>
      </c>
      <c r="DO10" s="95">
        <f>RO!DO10</f>
        <v>9200</v>
      </c>
      <c r="DP10" s="95">
        <f>RO!DP10</f>
        <v>9200</v>
      </c>
      <c r="DQ10" s="95">
        <f>RO!DQ10</f>
        <v>8700</v>
      </c>
      <c r="DR10" s="95">
        <f>RO!DR10</f>
        <v>8700</v>
      </c>
      <c r="DS10" s="95">
        <f>RO!DS10</f>
        <v>8700</v>
      </c>
      <c r="DT10" s="95">
        <f>RO!DT10</f>
        <v>8700</v>
      </c>
      <c r="DU10" s="95">
        <f>RO!DU10</f>
        <v>8700</v>
      </c>
      <c r="DV10" s="95">
        <f>RO!DV10</f>
        <v>9200</v>
      </c>
      <c r="DW10" s="95">
        <f>RO!DW10</f>
        <v>9200</v>
      </c>
      <c r="DX10" s="95">
        <f>RO!DX10</f>
        <v>8700</v>
      </c>
      <c r="DY10" s="95">
        <f>RO!DY10</f>
        <v>8700</v>
      </c>
      <c r="DZ10" s="95">
        <f>RO!DZ10</f>
        <v>8700</v>
      </c>
      <c r="EA10" s="95">
        <f>RO!EA10</f>
        <v>8700</v>
      </c>
      <c r="EB10" s="95">
        <f>RO!EB10</f>
        <v>8700</v>
      </c>
      <c r="EC10" s="95">
        <f>RO!EC10</f>
        <v>9200</v>
      </c>
      <c r="ED10" s="95">
        <f>RO!ED10</f>
        <v>9200</v>
      </c>
      <c r="EE10" s="95">
        <f>RO!EE10</f>
        <v>7700</v>
      </c>
      <c r="EF10" s="95">
        <f>RO!EF10</f>
        <v>7700</v>
      </c>
      <c r="EG10" s="95">
        <f>RO!EG10</f>
        <v>7700</v>
      </c>
      <c r="EH10" s="95">
        <f>RO!EH10</f>
        <v>7700</v>
      </c>
      <c r="EI10" s="95">
        <f>RO!EI10</f>
        <v>7700</v>
      </c>
      <c r="EJ10" s="95">
        <f>RO!EJ10</f>
        <v>7700</v>
      </c>
      <c r="EK10" s="95">
        <f>RO!EK10</f>
        <v>7700</v>
      </c>
      <c r="EL10" s="95">
        <f>RO!EL10</f>
        <v>7200</v>
      </c>
      <c r="EM10" s="95">
        <f>RO!EM10</f>
        <v>7200</v>
      </c>
      <c r="EN10" s="95">
        <f>RO!EN10</f>
        <v>7200</v>
      </c>
      <c r="EO10" s="95">
        <f>RO!EO10</f>
        <v>7200</v>
      </c>
      <c r="EP10" s="95">
        <f>RO!EP10</f>
        <v>7200</v>
      </c>
      <c r="EQ10" s="95">
        <f>RO!EQ10</f>
        <v>7700</v>
      </c>
      <c r="ER10" s="95">
        <f>RO!ER10</f>
        <v>7700</v>
      </c>
      <c r="ES10" s="95">
        <f>RO!ES10</f>
        <v>7200</v>
      </c>
      <c r="ET10" s="95">
        <f>RO!ET10</f>
        <v>7200</v>
      </c>
      <c r="EU10" s="95">
        <f>RO!EU10</f>
        <v>7200</v>
      </c>
      <c r="EV10" s="95">
        <f>RO!EV10</f>
        <v>7200</v>
      </c>
      <c r="EW10" s="95">
        <f>RO!EW10</f>
        <v>7200</v>
      </c>
      <c r="EX10" s="95">
        <f>RO!EX10</f>
        <v>7700</v>
      </c>
      <c r="EY10" s="95">
        <f>RO!EY10</f>
        <v>7700</v>
      </c>
      <c r="EZ10" s="95">
        <f>RO!EZ10</f>
        <v>7200</v>
      </c>
      <c r="FA10" s="95">
        <f>RO!FA10</f>
        <v>7200</v>
      </c>
      <c r="FB10" s="95">
        <f>RO!FB10</f>
        <v>7200</v>
      </c>
      <c r="FC10" s="95">
        <f>RO!FC10</f>
        <v>7200</v>
      </c>
      <c r="FD10" s="95">
        <f>RO!FD10</f>
        <v>7200</v>
      </c>
      <c r="FE10" s="95">
        <f>RO!FE10</f>
        <v>7700</v>
      </c>
      <c r="FF10" s="95">
        <f>RO!FF10</f>
        <v>7700</v>
      </c>
      <c r="FG10" s="95">
        <f>RO!FG10</f>
        <v>7700</v>
      </c>
      <c r="FH10" s="95">
        <f>RO!FH10</f>
        <v>7700</v>
      </c>
      <c r="FI10" s="95">
        <f>RO!FI10</f>
        <v>7700</v>
      </c>
      <c r="FJ10" s="95">
        <f>RO!FJ10</f>
        <v>7700</v>
      </c>
      <c r="FK10" s="95">
        <f>RO!FK10</f>
        <v>7700</v>
      </c>
      <c r="FL10" s="95">
        <f>RO!FL10</f>
        <v>7700</v>
      </c>
      <c r="FM10" s="95">
        <f>RO!FM10</f>
        <v>7700</v>
      </c>
      <c r="FN10" s="95">
        <f>RO!FN10</f>
        <v>7700</v>
      </c>
      <c r="FO10" s="95">
        <f>RO!FO10</f>
        <v>7700</v>
      </c>
      <c r="FP10" s="95">
        <f>RO!FP10</f>
        <v>7700</v>
      </c>
      <c r="FQ10" s="95">
        <f>RO!FQ10</f>
        <v>7700</v>
      </c>
    </row>
    <row r="11" spans="1:173" s="11" customFormat="1" hidden="1" x14ac:dyDescent="0.2">
      <c r="A11" s="30" t="s">
        <v>16</v>
      </c>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100"/>
      <c r="BG11" s="100"/>
      <c r="BH11" s="100"/>
      <c r="BI11" s="100"/>
      <c r="BJ11" s="100"/>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row>
    <row r="12" spans="1:173" s="11" customFormat="1" hidden="1" x14ac:dyDescent="0.2">
      <c r="A12" s="96" t="s">
        <v>39</v>
      </c>
      <c r="B12" s="95">
        <f>RO!B12</f>
        <v>5300</v>
      </c>
      <c r="C12" s="95">
        <f>RO!C12</f>
        <v>5300</v>
      </c>
      <c r="D12" s="95">
        <f>RO!D12</f>
        <v>5300</v>
      </c>
      <c r="E12" s="95">
        <f>RO!E12</f>
        <v>5300</v>
      </c>
      <c r="F12" s="95">
        <f>RO!F12</f>
        <v>5300</v>
      </c>
      <c r="G12" s="95">
        <f>RO!G12</f>
        <v>5300</v>
      </c>
      <c r="H12" s="95">
        <f>RO!H12</f>
        <v>5300</v>
      </c>
      <c r="I12" s="95">
        <f>RO!I12</f>
        <v>5300</v>
      </c>
      <c r="J12" s="95">
        <f>RO!J12</f>
        <v>5300</v>
      </c>
      <c r="K12" s="95">
        <f>RO!K12</f>
        <v>5300</v>
      </c>
      <c r="L12" s="95">
        <f>RO!L12</f>
        <v>5300</v>
      </c>
      <c r="M12" s="95">
        <f>RO!M12</f>
        <v>5300</v>
      </c>
      <c r="N12" s="95">
        <f>RO!N12</f>
        <v>5600</v>
      </c>
      <c r="O12" s="95">
        <f>RO!O12</f>
        <v>5600</v>
      </c>
      <c r="P12" s="95">
        <f>RO!P12</f>
        <v>5300</v>
      </c>
      <c r="Q12" s="95">
        <f>RO!Q12</f>
        <v>5300</v>
      </c>
      <c r="R12" s="95">
        <f>RO!R12</f>
        <v>5300</v>
      </c>
      <c r="S12" s="95">
        <f>RO!S12</f>
        <v>5300</v>
      </c>
      <c r="T12" s="95">
        <f>RO!T12</f>
        <v>6200</v>
      </c>
      <c r="U12" s="95">
        <f>RO!U12</f>
        <v>6200</v>
      </c>
      <c r="V12" s="95">
        <f>RO!V12</f>
        <v>6200</v>
      </c>
      <c r="W12" s="95">
        <f>RO!W12</f>
        <v>5600</v>
      </c>
      <c r="X12" s="95">
        <f>RO!X12</f>
        <v>5600</v>
      </c>
      <c r="Y12" s="95">
        <f>RO!Y12</f>
        <v>5600</v>
      </c>
      <c r="Z12" s="95">
        <f>RO!Z12</f>
        <v>5600</v>
      </c>
      <c r="AA12" s="95">
        <f>RO!AA12</f>
        <v>5600</v>
      </c>
      <c r="AB12" s="95">
        <f>RO!AB12</f>
        <v>5900</v>
      </c>
      <c r="AC12" s="95">
        <f>RO!AC12</f>
        <v>5900</v>
      </c>
      <c r="AD12" s="95">
        <f>RO!AD12</f>
        <v>5900</v>
      </c>
      <c r="AE12" s="95">
        <f>RO!AE12</f>
        <v>5300</v>
      </c>
      <c r="AF12" s="95">
        <f>RO!AF12</f>
        <v>5300</v>
      </c>
      <c r="AG12" s="95">
        <f>RO!AG12</f>
        <v>5300</v>
      </c>
      <c r="AH12" s="95">
        <f>RO!AH12</f>
        <v>5300</v>
      </c>
      <c r="AI12" s="95">
        <f>RO!AI12</f>
        <v>5300</v>
      </c>
      <c r="AJ12" s="95">
        <f>RO!AJ12</f>
        <v>5300</v>
      </c>
      <c r="AK12" s="95">
        <f>RO!AK12</f>
        <v>5300</v>
      </c>
      <c r="AL12" s="95">
        <f>RO!AL12</f>
        <v>5300</v>
      </c>
      <c r="AM12" s="95">
        <f>RO!AM12</f>
        <v>5300</v>
      </c>
      <c r="AN12" s="95">
        <f>RO!AN12</f>
        <v>5300</v>
      </c>
      <c r="AO12" s="95">
        <f>RO!AO12</f>
        <v>5300</v>
      </c>
      <c r="AP12" s="95">
        <f>RO!AP12</f>
        <v>5300</v>
      </c>
      <c r="AQ12" s="95">
        <f>RO!AQ12</f>
        <v>5300</v>
      </c>
      <c r="AR12" s="95">
        <f>RO!AR12</f>
        <v>5300</v>
      </c>
      <c r="AS12" s="95">
        <f>RO!AS12</f>
        <v>5300</v>
      </c>
      <c r="AT12" s="95">
        <f>RO!AT12</f>
        <v>5300</v>
      </c>
      <c r="AU12" s="95">
        <f>RO!AU12</f>
        <v>5300</v>
      </c>
      <c r="AV12" s="95">
        <f>RO!AV12</f>
        <v>5300</v>
      </c>
      <c r="AW12" s="95">
        <f>RO!AW12</f>
        <v>5300</v>
      </c>
      <c r="AX12" s="95">
        <f>RO!AX12</f>
        <v>5300</v>
      </c>
      <c r="AY12" s="95">
        <f>RO!AY12</f>
        <v>5300</v>
      </c>
      <c r="AZ12" s="95">
        <f>RO!AZ12</f>
        <v>5600</v>
      </c>
      <c r="BA12" s="95">
        <f>RO!BA12</f>
        <v>5600</v>
      </c>
      <c r="BB12" s="95">
        <f>RO!BB12</f>
        <v>5600</v>
      </c>
      <c r="BC12" s="95">
        <f>RO!BC12</f>
        <v>5600</v>
      </c>
      <c r="BD12" s="95">
        <f>RO!BD12</f>
        <v>11300</v>
      </c>
      <c r="BE12" s="95">
        <f>RO!BE12</f>
        <v>11300</v>
      </c>
      <c r="BF12" s="100">
        <f>RO!BF12</f>
        <v>11300</v>
      </c>
      <c r="BG12" s="100">
        <f>RO!BG12</f>
        <v>11300</v>
      </c>
      <c r="BH12" s="100">
        <f>RO!BH12</f>
        <v>11300</v>
      </c>
      <c r="BI12" s="100">
        <f>RO!BI12</f>
        <v>11300</v>
      </c>
      <c r="BJ12" s="100">
        <f>RO!BJ12</f>
        <v>11300</v>
      </c>
      <c r="BK12" s="95">
        <f>RO!BK12</f>
        <v>11300</v>
      </c>
      <c r="BL12" s="95">
        <f>RO!BL12</f>
        <v>11300</v>
      </c>
      <c r="BM12" s="95">
        <f>RO!BM12</f>
        <v>11700</v>
      </c>
      <c r="BN12" s="95">
        <f>RO!BN12</f>
        <v>11700</v>
      </c>
      <c r="BO12" s="95">
        <f>RO!BO12</f>
        <v>11700</v>
      </c>
      <c r="BP12" s="95">
        <f>RO!BP12</f>
        <v>11700</v>
      </c>
      <c r="BQ12" s="95">
        <f>RO!BQ12</f>
        <v>11700</v>
      </c>
      <c r="BR12" s="95">
        <f>RO!BR12</f>
        <v>11700</v>
      </c>
      <c r="BS12" s="95">
        <f>RO!BS12</f>
        <v>11700</v>
      </c>
      <c r="BT12" s="95">
        <f>RO!BT12</f>
        <v>8700</v>
      </c>
      <c r="BU12" s="95">
        <f>RO!BU12</f>
        <v>8700</v>
      </c>
      <c r="BV12" s="95">
        <f>RO!BV12</f>
        <v>8700</v>
      </c>
      <c r="BW12" s="95">
        <f>RO!BW12</f>
        <v>8700</v>
      </c>
      <c r="BX12" s="95">
        <f>RO!BX12</f>
        <v>8700</v>
      </c>
      <c r="BY12" s="95">
        <f>RO!BY12</f>
        <v>8700</v>
      </c>
      <c r="BZ12" s="95">
        <f>RO!BZ12</f>
        <v>8700</v>
      </c>
      <c r="CA12" s="95">
        <f>RO!CA12</f>
        <v>8700</v>
      </c>
      <c r="CB12" s="95">
        <f>RO!CB12</f>
        <v>11700</v>
      </c>
      <c r="CC12" s="95">
        <f>RO!CC12</f>
        <v>11700</v>
      </c>
      <c r="CD12" s="95">
        <f>RO!CD12</f>
        <v>11700</v>
      </c>
      <c r="CE12" s="95">
        <f>RO!CE12</f>
        <v>11700</v>
      </c>
      <c r="CF12" s="95">
        <f>RO!CF12</f>
        <v>11700</v>
      </c>
      <c r="CG12" s="95">
        <f>RO!CG12</f>
        <v>11700</v>
      </c>
      <c r="CH12" s="95">
        <f>RO!CH12</f>
        <v>11700</v>
      </c>
      <c r="CI12" s="95">
        <f>RO!CI12</f>
        <v>11700</v>
      </c>
      <c r="CJ12" s="95">
        <f>RO!CJ12</f>
        <v>11700</v>
      </c>
      <c r="CK12" s="95">
        <f>RO!CK12</f>
        <v>11700</v>
      </c>
      <c r="CL12" s="95">
        <f>RO!CL12</f>
        <v>11700</v>
      </c>
      <c r="CM12" s="95">
        <f>RO!CM12</f>
        <v>11700</v>
      </c>
      <c r="CN12" s="95">
        <f>RO!CN12</f>
        <v>11700</v>
      </c>
      <c r="CO12" s="95">
        <f>RO!CO12</f>
        <v>11700</v>
      </c>
      <c r="CP12" s="95">
        <f>RO!CP12</f>
        <v>8200</v>
      </c>
      <c r="CQ12" s="95">
        <f>RO!CQ12</f>
        <v>8200</v>
      </c>
      <c r="CR12" s="95">
        <f>RO!CR12</f>
        <v>8200</v>
      </c>
      <c r="CS12" s="95">
        <f>RO!CS12</f>
        <v>8200</v>
      </c>
      <c r="CT12" s="95">
        <f>RO!CT12</f>
        <v>8700</v>
      </c>
      <c r="CU12" s="95">
        <f>RO!CU12</f>
        <v>8700</v>
      </c>
      <c r="CV12" s="95">
        <f>RO!CV12</f>
        <v>8200</v>
      </c>
      <c r="CW12" s="95">
        <f>RO!CW12</f>
        <v>8200</v>
      </c>
      <c r="CX12" s="95">
        <f>RO!CX12</f>
        <v>8200</v>
      </c>
      <c r="CY12" s="95">
        <f>RO!CY12</f>
        <v>8200</v>
      </c>
      <c r="CZ12" s="95">
        <f>RO!CZ12</f>
        <v>8200</v>
      </c>
      <c r="DA12" s="95">
        <f>RO!DA12</f>
        <v>8700</v>
      </c>
      <c r="DB12" s="95">
        <f>RO!DB12</f>
        <v>8700</v>
      </c>
      <c r="DC12" s="95">
        <f>RO!DC12</f>
        <v>8200</v>
      </c>
      <c r="DD12" s="95">
        <f>RO!DD12</f>
        <v>8200</v>
      </c>
      <c r="DE12" s="95">
        <f>RO!DE12</f>
        <v>8200</v>
      </c>
      <c r="DF12" s="95">
        <f>RO!DF12</f>
        <v>8200</v>
      </c>
      <c r="DG12" s="95">
        <f>RO!DG12</f>
        <v>8200</v>
      </c>
      <c r="DH12" s="95">
        <f>RO!DH12</f>
        <v>8700</v>
      </c>
      <c r="DI12" s="95">
        <f>RO!DI12</f>
        <v>8700</v>
      </c>
      <c r="DJ12" s="95">
        <f>RO!DJ12</f>
        <v>8200</v>
      </c>
      <c r="DK12" s="95">
        <f>RO!DK12</f>
        <v>8200</v>
      </c>
      <c r="DL12" s="95">
        <f>RO!DL12</f>
        <v>8200</v>
      </c>
      <c r="DM12" s="95">
        <f>RO!DM12</f>
        <v>8200</v>
      </c>
      <c r="DN12" s="95">
        <f>RO!DN12</f>
        <v>8200</v>
      </c>
      <c r="DO12" s="95">
        <f>RO!DO12</f>
        <v>8700</v>
      </c>
      <c r="DP12" s="95">
        <f>RO!DP12</f>
        <v>8700</v>
      </c>
      <c r="DQ12" s="95">
        <f>RO!DQ12</f>
        <v>8200</v>
      </c>
      <c r="DR12" s="95">
        <f>RO!DR12</f>
        <v>8200</v>
      </c>
      <c r="DS12" s="95">
        <f>RO!DS12</f>
        <v>8200</v>
      </c>
      <c r="DT12" s="95">
        <f>RO!DT12</f>
        <v>8200</v>
      </c>
      <c r="DU12" s="95">
        <f>RO!DU12</f>
        <v>8200</v>
      </c>
      <c r="DV12" s="95">
        <f>RO!DV12</f>
        <v>8700</v>
      </c>
      <c r="DW12" s="95">
        <f>RO!DW12</f>
        <v>8700</v>
      </c>
      <c r="DX12" s="95">
        <f>RO!DX12</f>
        <v>8200</v>
      </c>
      <c r="DY12" s="95">
        <f>RO!DY12</f>
        <v>8200</v>
      </c>
      <c r="DZ12" s="95">
        <f>RO!DZ12</f>
        <v>8200</v>
      </c>
      <c r="EA12" s="95">
        <f>RO!EA12</f>
        <v>8200</v>
      </c>
      <c r="EB12" s="95">
        <f>RO!EB12</f>
        <v>8200</v>
      </c>
      <c r="EC12" s="95">
        <f>RO!EC12</f>
        <v>8700</v>
      </c>
      <c r="ED12" s="95">
        <f>RO!ED12</f>
        <v>8700</v>
      </c>
      <c r="EE12" s="95">
        <f>RO!EE12</f>
        <v>7200</v>
      </c>
      <c r="EF12" s="95">
        <f>RO!EF12</f>
        <v>7200</v>
      </c>
      <c r="EG12" s="95">
        <f>RO!EG12</f>
        <v>7200</v>
      </c>
      <c r="EH12" s="95">
        <f>RO!EH12</f>
        <v>7200</v>
      </c>
      <c r="EI12" s="95">
        <f>RO!EI12</f>
        <v>7200</v>
      </c>
      <c r="EJ12" s="95">
        <f>RO!EJ12</f>
        <v>7200</v>
      </c>
      <c r="EK12" s="95">
        <f>RO!EK12</f>
        <v>7200</v>
      </c>
      <c r="EL12" s="95">
        <f>RO!EL12</f>
        <v>6700</v>
      </c>
      <c r="EM12" s="95">
        <f>RO!EM12</f>
        <v>6700</v>
      </c>
      <c r="EN12" s="95">
        <f>RO!EN12</f>
        <v>6700</v>
      </c>
      <c r="EO12" s="95">
        <f>RO!EO12</f>
        <v>6700</v>
      </c>
      <c r="EP12" s="95">
        <f>RO!EP12</f>
        <v>6700</v>
      </c>
      <c r="EQ12" s="95">
        <f>RO!EQ12</f>
        <v>7200</v>
      </c>
      <c r="ER12" s="95">
        <f>RO!ER12</f>
        <v>7200</v>
      </c>
      <c r="ES12" s="95">
        <f>RO!ES12</f>
        <v>6700</v>
      </c>
      <c r="ET12" s="95">
        <f>RO!ET12</f>
        <v>6700</v>
      </c>
      <c r="EU12" s="95">
        <f>RO!EU12</f>
        <v>6700</v>
      </c>
      <c r="EV12" s="95">
        <f>RO!EV12</f>
        <v>6700</v>
      </c>
      <c r="EW12" s="95">
        <f>RO!EW12</f>
        <v>6700</v>
      </c>
      <c r="EX12" s="95">
        <f>RO!EX12</f>
        <v>7200</v>
      </c>
      <c r="EY12" s="95">
        <f>RO!EY12</f>
        <v>7200</v>
      </c>
      <c r="EZ12" s="95">
        <f>RO!EZ12</f>
        <v>6700</v>
      </c>
      <c r="FA12" s="95">
        <f>RO!FA12</f>
        <v>6700</v>
      </c>
      <c r="FB12" s="95">
        <f>RO!FB12</f>
        <v>6700</v>
      </c>
      <c r="FC12" s="95">
        <f>RO!FC12</f>
        <v>6700</v>
      </c>
      <c r="FD12" s="95">
        <f>RO!FD12</f>
        <v>6700</v>
      </c>
      <c r="FE12" s="95">
        <f>RO!FE12</f>
        <v>7200</v>
      </c>
      <c r="FF12" s="95">
        <f>RO!FF12</f>
        <v>7200</v>
      </c>
      <c r="FG12" s="95">
        <f>RO!FG12</f>
        <v>7200</v>
      </c>
      <c r="FH12" s="95">
        <f>RO!FH12</f>
        <v>7200</v>
      </c>
      <c r="FI12" s="95">
        <f>RO!FI12</f>
        <v>7200</v>
      </c>
      <c r="FJ12" s="95">
        <f>RO!FJ12</f>
        <v>7200</v>
      </c>
      <c r="FK12" s="95">
        <f>RO!FK12</f>
        <v>7200</v>
      </c>
      <c r="FL12" s="95">
        <f>RO!FL12</f>
        <v>7200</v>
      </c>
      <c r="FM12" s="95">
        <f>RO!FM12</f>
        <v>7200</v>
      </c>
      <c r="FN12" s="95">
        <f>RO!FN12</f>
        <v>7200</v>
      </c>
      <c r="FO12" s="95">
        <f>RO!FO12</f>
        <v>7200</v>
      </c>
      <c r="FP12" s="95">
        <f>RO!FP12</f>
        <v>7200</v>
      </c>
      <c r="FQ12" s="95">
        <f>RO!FQ12</f>
        <v>7200</v>
      </c>
    </row>
    <row r="13" spans="1:173" s="11" customFormat="1" hidden="1" x14ac:dyDescent="0.2">
      <c r="A13" s="14" t="s">
        <v>17</v>
      </c>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100"/>
      <c r="BG13" s="100"/>
      <c r="BH13" s="100"/>
      <c r="BI13" s="100"/>
      <c r="BJ13" s="100"/>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row>
    <row r="14" spans="1:173" s="11" customFormat="1" hidden="1" x14ac:dyDescent="0.2">
      <c r="A14" s="94" t="s">
        <v>39</v>
      </c>
      <c r="B14" s="95">
        <f>RO!B14</f>
        <v>9800</v>
      </c>
      <c r="C14" s="95">
        <f>RO!C14</f>
        <v>9800</v>
      </c>
      <c r="D14" s="95">
        <f>RO!D14</f>
        <v>9800</v>
      </c>
      <c r="E14" s="95">
        <f>RO!E14</f>
        <v>9800</v>
      </c>
      <c r="F14" s="95">
        <f>RO!F14</f>
        <v>9800</v>
      </c>
      <c r="G14" s="95">
        <f>RO!G14</f>
        <v>9800</v>
      </c>
      <c r="H14" s="95">
        <f>RO!H14</f>
        <v>9800</v>
      </c>
      <c r="I14" s="95">
        <f>RO!I14</f>
        <v>9800</v>
      </c>
      <c r="J14" s="95">
        <f>RO!J14</f>
        <v>9800</v>
      </c>
      <c r="K14" s="95">
        <f>RO!K14</f>
        <v>9800</v>
      </c>
      <c r="L14" s="95">
        <f>RO!L14</f>
        <v>9800</v>
      </c>
      <c r="M14" s="95">
        <f>RO!M14</f>
        <v>9800</v>
      </c>
      <c r="N14" s="95">
        <f>RO!N14</f>
        <v>10100</v>
      </c>
      <c r="O14" s="95">
        <f>RO!O14</f>
        <v>10100</v>
      </c>
      <c r="P14" s="95">
        <f>RO!P14</f>
        <v>9800</v>
      </c>
      <c r="Q14" s="95">
        <f>RO!Q14</f>
        <v>9800</v>
      </c>
      <c r="R14" s="95">
        <f>RO!R14</f>
        <v>9800</v>
      </c>
      <c r="S14" s="95">
        <f>RO!S14</f>
        <v>9800</v>
      </c>
      <c r="T14" s="95">
        <f>RO!T14</f>
        <v>10700</v>
      </c>
      <c r="U14" s="95">
        <f>RO!U14</f>
        <v>10700</v>
      </c>
      <c r="V14" s="95">
        <f>RO!V14</f>
        <v>10700</v>
      </c>
      <c r="W14" s="95">
        <f>RO!W14</f>
        <v>10100</v>
      </c>
      <c r="X14" s="95">
        <f>RO!X14</f>
        <v>10100</v>
      </c>
      <c r="Y14" s="95">
        <f>RO!Y14</f>
        <v>10100</v>
      </c>
      <c r="Z14" s="95">
        <f>RO!Z14</f>
        <v>10100</v>
      </c>
      <c r="AA14" s="95">
        <f>RO!AA14</f>
        <v>10100</v>
      </c>
      <c r="AB14" s="95">
        <f>RO!AB14</f>
        <v>10400</v>
      </c>
      <c r="AC14" s="95">
        <f>RO!AC14</f>
        <v>10400</v>
      </c>
      <c r="AD14" s="95">
        <f>RO!AD14</f>
        <v>10400</v>
      </c>
      <c r="AE14" s="95">
        <f>RO!AE14</f>
        <v>9800</v>
      </c>
      <c r="AF14" s="95">
        <f>RO!AF14</f>
        <v>9800</v>
      </c>
      <c r="AG14" s="95">
        <f>RO!AG14</f>
        <v>9800</v>
      </c>
      <c r="AH14" s="95">
        <f>RO!AH14</f>
        <v>9800</v>
      </c>
      <c r="AI14" s="95">
        <f>RO!AI14</f>
        <v>9800</v>
      </c>
      <c r="AJ14" s="95">
        <f>RO!AJ14</f>
        <v>9800</v>
      </c>
      <c r="AK14" s="95">
        <f>RO!AK14</f>
        <v>9800</v>
      </c>
      <c r="AL14" s="95">
        <f>RO!AL14</f>
        <v>9800</v>
      </c>
      <c r="AM14" s="95">
        <f>RO!AM14</f>
        <v>9800</v>
      </c>
      <c r="AN14" s="95">
        <f>RO!AN14</f>
        <v>9800</v>
      </c>
      <c r="AO14" s="95">
        <f>RO!AO14</f>
        <v>9800</v>
      </c>
      <c r="AP14" s="95">
        <f>RO!AP14</f>
        <v>9800</v>
      </c>
      <c r="AQ14" s="95">
        <f>RO!AQ14</f>
        <v>9800</v>
      </c>
      <c r="AR14" s="95">
        <f>RO!AR14</f>
        <v>9800</v>
      </c>
      <c r="AS14" s="95">
        <f>RO!AS14</f>
        <v>9800</v>
      </c>
      <c r="AT14" s="95">
        <f>RO!AT14</f>
        <v>9800</v>
      </c>
      <c r="AU14" s="95">
        <f>RO!AU14</f>
        <v>9800</v>
      </c>
      <c r="AV14" s="95">
        <f>RO!AV14</f>
        <v>9800</v>
      </c>
      <c r="AW14" s="95">
        <f>RO!AW14</f>
        <v>9800</v>
      </c>
      <c r="AX14" s="95">
        <f>RO!AX14</f>
        <v>9800</v>
      </c>
      <c r="AY14" s="95">
        <f>RO!AY14</f>
        <v>9800</v>
      </c>
      <c r="AZ14" s="95">
        <f>RO!AZ14</f>
        <v>10100</v>
      </c>
      <c r="BA14" s="95">
        <f>RO!BA14</f>
        <v>10100</v>
      </c>
      <c r="BB14" s="95">
        <f>RO!BB14</f>
        <v>10100</v>
      </c>
      <c r="BC14" s="95">
        <f>RO!BC14</f>
        <v>10100</v>
      </c>
      <c r="BD14" s="95">
        <f>RO!BD14</f>
        <v>15800</v>
      </c>
      <c r="BE14" s="95">
        <f>RO!BE14</f>
        <v>15800</v>
      </c>
      <c r="BF14" s="100">
        <f>RO!BF14</f>
        <v>15800</v>
      </c>
      <c r="BG14" s="100">
        <f>RO!BG14</f>
        <v>15800</v>
      </c>
      <c r="BH14" s="100">
        <f>RO!BH14</f>
        <v>15800</v>
      </c>
      <c r="BI14" s="100">
        <f>RO!BI14</f>
        <v>15800</v>
      </c>
      <c r="BJ14" s="100">
        <f>RO!BJ14</f>
        <v>15800</v>
      </c>
      <c r="BK14" s="95">
        <f>RO!BK14</f>
        <v>15800</v>
      </c>
      <c r="BL14" s="95">
        <f>RO!BL14</f>
        <v>15800</v>
      </c>
      <c r="BM14" s="95">
        <f>RO!BM14</f>
        <v>16200</v>
      </c>
      <c r="BN14" s="95">
        <f>RO!BN14</f>
        <v>16200</v>
      </c>
      <c r="BO14" s="95">
        <f>RO!BO14</f>
        <v>16200</v>
      </c>
      <c r="BP14" s="95">
        <f>RO!BP14</f>
        <v>16200</v>
      </c>
      <c r="BQ14" s="95">
        <f>RO!BQ14</f>
        <v>16200</v>
      </c>
      <c r="BR14" s="95">
        <f>RO!BR14</f>
        <v>16200</v>
      </c>
      <c r="BS14" s="95">
        <f>RO!BS14</f>
        <v>16200</v>
      </c>
      <c r="BT14" s="95">
        <f>RO!BT14</f>
        <v>13200</v>
      </c>
      <c r="BU14" s="95">
        <f>RO!BU14</f>
        <v>13200</v>
      </c>
      <c r="BV14" s="95">
        <f>RO!BV14</f>
        <v>13200</v>
      </c>
      <c r="BW14" s="95">
        <f>RO!BW14</f>
        <v>13200</v>
      </c>
      <c r="BX14" s="95">
        <f>RO!BX14</f>
        <v>13200</v>
      </c>
      <c r="BY14" s="95">
        <f>RO!BY14</f>
        <v>13200</v>
      </c>
      <c r="BZ14" s="95">
        <f>RO!BZ14</f>
        <v>13200</v>
      </c>
      <c r="CA14" s="95">
        <f>RO!CA14</f>
        <v>13200</v>
      </c>
      <c r="CB14" s="95">
        <f>RO!CB14</f>
        <v>16200</v>
      </c>
      <c r="CC14" s="95">
        <f>RO!CC14</f>
        <v>16200</v>
      </c>
      <c r="CD14" s="95">
        <f>RO!CD14</f>
        <v>16200</v>
      </c>
      <c r="CE14" s="95">
        <f>RO!CE14</f>
        <v>16200</v>
      </c>
      <c r="CF14" s="95">
        <f>RO!CF14</f>
        <v>16200</v>
      </c>
      <c r="CG14" s="95">
        <f>RO!CG14</f>
        <v>16200</v>
      </c>
      <c r="CH14" s="95">
        <f>RO!CH14</f>
        <v>16200</v>
      </c>
      <c r="CI14" s="95">
        <f>RO!CI14</f>
        <v>16200</v>
      </c>
      <c r="CJ14" s="95">
        <f>RO!CJ14</f>
        <v>16200</v>
      </c>
      <c r="CK14" s="95">
        <f>RO!CK14</f>
        <v>16200</v>
      </c>
      <c r="CL14" s="95">
        <f>RO!CL14</f>
        <v>16200</v>
      </c>
      <c r="CM14" s="95">
        <f>RO!CM14</f>
        <v>16200</v>
      </c>
      <c r="CN14" s="95">
        <f>RO!CN14</f>
        <v>16200</v>
      </c>
      <c r="CO14" s="95">
        <f>RO!CO14</f>
        <v>16200</v>
      </c>
      <c r="CP14" s="95">
        <f>RO!CP14</f>
        <v>12700</v>
      </c>
      <c r="CQ14" s="95">
        <f>RO!CQ14</f>
        <v>12700</v>
      </c>
      <c r="CR14" s="95">
        <f>RO!CR14</f>
        <v>12700</v>
      </c>
      <c r="CS14" s="95">
        <f>RO!CS14</f>
        <v>12700</v>
      </c>
      <c r="CT14" s="95">
        <f>RO!CT14</f>
        <v>13200</v>
      </c>
      <c r="CU14" s="95">
        <f>RO!CU14</f>
        <v>13200</v>
      </c>
      <c r="CV14" s="95">
        <f>RO!CV14</f>
        <v>12700</v>
      </c>
      <c r="CW14" s="95">
        <f>RO!CW14</f>
        <v>12700</v>
      </c>
      <c r="CX14" s="95">
        <f>RO!CX14</f>
        <v>12700</v>
      </c>
      <c r="CY14" s="95">
        <f>RO!CY14</f>
        <v>12700</v>
      </c>
      <c r="CZ14" s="95">
        <f>RO!CZ14</f>
        <v>12700</v>
      </c>
      <c r="DA14" s="95">
        <f>RO!DA14</f>
        <v>13200</v>
      </c>
      <c r="DB14" s="95">
        <f>RO!DB14</f>
        <v>13200</v>
      </c>
      <c r="DC14" s="95">
        <f>RO!DC14</f>
        <v>12700</v>
      </c>
      <c r="DD14" s="95">
        <f>RO!DD14</f>
        <v>12700</v>
      </c>
      <c r="DE14" s="95">
        <f>RO!DE14</f>
        <v>12700</v>
      </c>
      <c r="DF14" s="95">
        <f>RO!DF14</f>
        <v>12700</v>
      </c>
      <c r="DG14" s="95">
        <f>RO!DG14</f>
        <v>12700</v>
      </c>
      <c r="DH14" s="95">
        <f>RO!DH14</f>
        <v>13200</v>
      </c>
      <c r="DI14" s="95">
        <f>RO!DI14</f>
        <v>13200</v>
      </c>
      <c r="DJ14" s="95">
        <f>RO!DJ14</f>
        <v>12700</v>
      </c>
      <c r="DK14" s="95">
        <f>RO!DK14</f>
        <v>12700</v>
      </c>
      <c r="DL14" s="95">
        <f>RO!DL14</f>
        <v>12700</v>
      </c>
      <c r="DM14" s="95">
        <f>RO!DM14</f>
        <v>12700</v>
      </c>
      <c r="DN14" s="95">
        <f>RO!DN14</f>
        <v>12700</v>
      </c>
      <c r="DO14" s="95">
        <f>RO!DO14</f>
        <v>13200</v>
      </c>
      <c r="DP14" s="95">
        <f>RO!DP14</f>
        <v>13200</v>
      </c>
      <c r="DQ14" s="95">
        <f>RO!DQ14</f>
        <v>12700</v>
      </c>
      <c r="DR14" s="95">
        <f>RO!DR14</f>
        <v>12700</v>
      </c>
      <c r="DS14" s="95">
        <f>RO!DS14</f>
        <v>12700</v>
      </c>
      <c r="DT14" s="95">
        <f>RO!DT14</f>
        <v>12700</v>
      </c>
      <c r="DU14" s="95">
        <f>RO!DU14</f>
        <v>12700</v>
      </c>
      <c r="DV14" s="95">
        <f>RO!DV14</f>
        <v>13200</v>
      </c>
      <c r="DW14" s="95">
        <f>RO!DW14</f>
        <v>13200</v>
      </c>
      <c r="DX14" s="95">
        <f>RO!DX14</f>
        <v>12700</v>
      </c>
      <c r="DY14" s="95">
        <f>RO!DY14</f>
        <v>12700</v>
      </c>
      <c r="DZ14" s="95">
        <f>RO!DZ14</f>
        <v>12700</v>
      </c>
      <c r="EA14" s="95">
        <f>RO!EA14</f>
        <v>12700</v>
      </c>
      <c r="EB14" s="95">
        <f>RO!EB14</f>
        <v>12700</v>
      </c>
      <c r="EC14" s="95">
        <f>RO!EC14</f>
        <v>13200</v>
      </c>
      <c r="ED14" s="95">
        <f>RO!ED14</f>
        <v>13200</v>
      </c>
      <c r="EE14" s="95">
        <f>RO!EE14</f>
        <v>11700</v>
      </c>
      <c r="EF14" s="95">
        <f>RO!EF14</f>
        <v>11700</v>
      </c>
      <c r="EG14" s="95">
        <f>RO!EG14</f>
        <v>11700</v>
      </c>
      <c r="EH14" s="95">
        <f>RO!EH14</f>
        <v>11700</v>
      </c>
      <c r="EI14" s="95">
        <f>RO!EI14</f>
        <v>11700</v>
      </c>
      <c r="EJ14" s="95">
        <f>RO!EJ14</f>
        <v>11700</v>
      </c>
      <c r="EK14" s="95">
        <f>RO!EK14</f>
        <v>11700</v>
      </c>
      <c r="EL14" s="95">
        <f>RO!EL14</f>
        <v>11200</v>
      </c>
      <c r="EM14" s="95">
        <f>RO!EM14</f>
        <v>11200</v>
      </c>
      <c r="EN14" s="95">
        <f>RO!EN14</f>
        <v>11200</v>
      </c>
      <c r="EO14" s="95">
        <f>RO!EO14</f>
        <v>11200</v>
      </c>
      <c r="EP14" s="95">
        <f>RO!EP14</f>
        <v>11200</v>
      </c>
      <c r="EQ14" s="95">
        <f>RO!EQ14</f>
        <v>11700</v>
      </c>
      <c r="ER14" s="95">
        <f>RO!ER14</f>
        <v>11700</v>
      </c>
      <c r="ES14" s="95">
        <f>RO!ES14</f>
        <v>11200</v>
      </c>
      <c r="ET14" s="95">
        <f>RO!ET14</f>
        <v>11200</v>
      </c>
      <c r="EU14" s="95">
        <f>RO!EU14</f>
        <v>11200</v>
      </c>
      <c r="EV14" s="95">
        <f>RO!EV14</f>
        <v>11200</v>
      </c>
      <c r="EW14" s="95">
        <f>RO!EW14</f>
        <v>11200</v>
      </c>
      <c r="EX14" s="95">
        <f>RO!EX14</f>
        <v>11700</v>
      </c>
      <c r="EY14" s="95">
        <f>RO!EY14</f>
        <v>11700</v>
      </c>
      <c r="EZ14" s="95">
        <f>RO!EZ14</f>
        <v>11200</v>
      </c>
      <c r="FA14" s="95">
        <f>RO!FA14</f>
        <v>11200</v>
      </c>
      <c r="FB14" s="95">
        <f>RO!FB14</f>
        <v>11200</v>
      </c>
      <c r="FC14" s="95">
        <f>RO!FC14</f>
        <v>11200</v>
      </c>
      <c r="FD14" s="95">
        <f>RO!FD14</f>
        <v>11200</v>
      </c>
      <c r="FE14" s="95">
        <f>RO!FE14</f>
        <v>11700</v>
      </c>
      <c r="FF14" s="95">
        <f>RO!FF14</f>
        <v>11700</v>
      </c>
      <c r="FG14" s="95">
        <f>RO!FG14</f>
        <v>11700</v>
      </c>
      <c r="FH14" s="95">
        <f>RO!FH14</f>
        <v>11700</v>
      </c>
      <c r="FI14" s="95">
        <f>RO!FI14</f>
        <v>11700</v>
      </c>
      <c r="FJ14" s="95">
        <f>RO!FJ14</f>
        <v>11700</v>
      </c>
      <c r="FK14" s="95">
        <f>RO!FK14</f>
        <v>11700</v>
      </c>
      <c r="FL14" s="95">
        <f>RO!FL14</f>
        <v>11700</v>
      </c>
      <c r="FM14" s="95">
        <f>RO!FM14</f>
        <v>11700</v>
      </c>
      <c r="FN14" s="95">
        <f>RO!FN14</f>
        <v>11700</v>
      </c>
      <c r="FO14" s="95">
        <f>RO!FO14</f>
        <v>11700</v>
      </c>
      <c r="FP14" s="95">
        <f>RO!FP14</f>
        <v>11700</v>
      </c>
      <c r="FQ14" s="95">
        <f>RO!FQ14</f>
        <v>11700</v>
      </c>
    </row>
    <row r="15" spans="1:173" s="11" customFormat="1" hidden="1" x14ac:dyDescent="0.2">
      <c r="A15" s="15" t="s">
        <v>18</v>
      </c>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100"/>
      <c r="BG15" s="100"/>
      <c r="BH15" s="100"/>
      <c r="BI15" s="100"/>
      <c r="BJ15" s="100"/>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row>
    <row r="16" spans="1:173" s="11" customFormat="1" hidden="1" x14ac:dyDescent="0.2">
      <c r="A16" s="94" t="s">
        <v>39</v>
      </c>
      <c r="B16" s="95">
        <f>RO!B16</f>
        <v>12800</v>
      </c>
      <c r="C16" s="95">
        <f>RO!C16</f>
        <v>12800</v>
      </c>
      <c r="D16" s="95">
        <f>RO!D16</f>
        <v>12800</v>
      </c>
      <c r="E16" s="95">
        <f>RO!E16</f>
        <v>12800</v>
      </c>
      <c r="F16" s="95">
        <f>RO!F16</f>
        <v>12800</v>
      </c>
      <c r="G16" s="95">
        <f>RO!G16</f>
        <v>12800</v>
      </c>
      <c r="H16" s="95">
        <f>RO!H16</f>
        <v>12800</v>
      </c>
      <c r="I16" s="95">
        <f>RO!I16</f>
        <v>12800</v>
      </c>
      <c r="J16" s="95">
        <f>RO!J16</f>
        <v>12800</v>
      </c>
      <c r="K16" s="95">
        <f>RO!K16</f>
        <v>12800</v>
      </c>
      <c r="L16" s="95">
        <f>RO!L16</f>
        <v>12800</v>
      </c>
      <c r="M16" s="95">
        <f>RO!M16</f>
        <v>12800</v>
      </c>
      <c r="N16" s="95">
        <f>RO!N16</f>
        <v>13100</v>
      </c>
      <c r="O16" s="95">
        <f>RO!O16</f>
        <v>13100</v>
      </c>
      <c r="P16" s="95">
        <f>RO!P16</f>
        <v>12800</v>
      </c>
      <c r="Q16" s="95">
        <f>RO!Q16</f>
        <v>12800</v>
      </c>
      <c r="R16" s="95">
        <f>RO!R16</f>
        <v>12800</v>
      </c>
      <c r="S16" s="95">
        <f>RO!S16</f>
        <v>12800</v>
      </c>
      <c r="T16" s="95">
        <f>RO!T16</f>
        <v>13700</v>
      </c>
      <c r="U16" s="95">
        <f>RO!U16</f>
        <v>13700</v>
      </c>
      <c r="V16" s="95">
        <f>RO!V16</f>
        <v>13700</v>
      </c>
      <c r="W16" s="95">
        <f>RO!W16</f>
        <v>13100</v>
      </c>
      <c r="X16" s="95">
        <f>RO!X16</f>
        <v>13100</v>
      </c>
      <c r="Y16" s="95">
        <f>RO!Y16</f>
        <v>13100</v>
      </c>
      <c r="Z16" s="95">
        <f>RO!Z16</f>
        <v>13100</v>
      </c>
      <c r="AA16" s="95">
        <f>RO!AA16</f>
        <v>13100</v>
      </c>
      <c r="AB16" s="95">
        <f>RO!AB16</f>
        <v>13400</v>
      </c>
      <c r="AC16" s="95">
        <f>RO!AC16</f>
        <v>13400</v>
      </c>
      <c r="AD16" s="95">
        <f>RO!AD16</f>
        <v>13400</v>
      </c>
      <c r="AE16" s="95">
        <f>RO!AE16</f>
        <v>12800</v>
      </c>
      <c r="AF16" s="95">
        <f>RO!AF16</f>
        <v>12800</v>
      </c>
      <c r="AG16" s="95">
        <f>RO!AG16</f>
        <v>12800</v>
      </c>
      <c r="AH16" s="95">
        <f>RO!AH16</f>
        <v>12800</v>
      </c>
      <c r="AI16" s="95">
        <f>RO!AI16</f>
        <v>12800</v>
      </c>
      <c r="AJ16" s="95">
        <f>RO!AJ16</f>
        <v>12800</v>
      </c>
      <c r="AK16" s="95">
        <f>RO!AK16</f>
        <v>12800</v>
      </c>
      <c r="AL16" s="95">
        <f>RO!AL16</f>
        <v>12800</v>
      </c>
      <c r="AM16" s="95">
        <f>RO!AM16</f>
        <v>12800</v>
      </c>
      <c r="AN16" s="95">
        <f>RO!AN16</f>
        <v>12800</v>
      </c>
      <c r="AO16" s="95">
        <f>RO!AO16</f>
        <v>12800</v>
      </c>
      <c r="AP16" s="95">
        <f>RO!AP16</f>
        <v>12800</v>
      </c>
      <c r="AQ16" s="95">
        <f>RO!AQ16</f>
        <v>12800</v>
      </c>
      <c r="AR16" s="95">
        <f>RO!AR16</f>
        <v>12800</v>
      </c>
      <c r="AS16" s="95">
        <f>RO!AS16</f>
        <v>12800</v>
      </c>
      <c r="AT16" s="95">
        <f>RO!AT16</f>
        <v>12800</v>
      </c>
      <c r="AU16" s="95">
        <f>RO!AU16</f>
        <v>12800</v>
      </c>
      <c r="AV16" s="95">
        <f>RO!AV16</f>
        <v>12800</v>
      </c>
      <c r="AW16" s="95">
        <f>RO!AW16</f>
        <v>12800</v>
      </c>
      <c r="AX16" s="95">
        <f>RO!AX16</f>
        <v>12800</v>
      </c>
      <c r="AY16" s="95">
        <f>RO!AY16</f>
        <v>12800</v>
      </c>
      <c r="AZ16" s="95">
        <f>RO!AZ16</f>
        <v>13100</v>
      </c>
      <c r="BA16" s="95">
        <f>RO!BA16</f>
        <v>13100</v>
      </c>
      <c r="BB16" s="95">
        <f>RO!BB16</f>
        <v>13100</v>
      </c>
      <c r="BC16" s="95">
        <f>RO!BC16</f>
        <v>13100</v>
      </c>
      <c r="BD16" s="95">
        <f>RO!BD16</f>
        <v>18800</v>
      </c>
      <c r="BE16" s="95">
        <f>RO!BE16</f>
        <v>18800</v>
      </c>
      <c r="BF16" s="100">
        <f>RO!BF16</f>
        <v>18800</v>
      </c>
      <c r="BG16" s="100">
        <f>RO!BG16</f>
        <v>18800</v>
      </c>
      <c r="BH16" s="100">
        <f>RO!BH16</f>
        <v>18800</v>
      </c>
      <c r="BI16" s="100">
        <f>RO!BI16</f>
        <v>18800</v>
      </c>
      <c r="BJ16" s="100">
        <f>RO!BJ16</f>
        <v>18800</v>
      </c>
      <c r="BK16" s="95">
        <f>RO!BK16</f>
        <v>18800</v>
      </c>
      <c r="BL16" s="95">
        <f>RO!BL16</f>
        <v>18800</v>
      </c>
      <c r="BM16" s="95">
        <f>RO!BM16</f>
        <v>19200</v>
      </c>
      <c r="BN16" s="95">
        <f>RO!BN16</f>
        <v>19200</v>
      </c>
      <c r="BO16" s="95">
        <f>RO!BO16</f>
        <v>19200</v>
      </c>
      <c r="BP16" s="95">
        <f>RO!BP16</f>
        <v>19200</v>
      </c>
      <c r="BQ16" s="95">
        <f>RO!BQ16</f>
        <v>19200</v>
      </c>
      <c r="BR16" s="95">
        <f>RO!BR16</f>
        <v>19200</v>
      </c>
      <c r="BS16" s="95">
        <f>RO!BS16</f>
        <v>19200</v>
      </c>
      <c r="BT16" s="95">
        <f>RO!BT16</f>
        <v>16200</v>
      </c>
      <c r="BU16" s="95">
        <f>RO!BU16</f>
        <v>16200</v>
      </c>
      <c r="BV16" s="95">
        <f>RO!BV16</f>
        <v>16200</v>
      </c>
      <c r="BW16" s="95">
        <f>RO!BW16</f>
        <v>16200</v>
      </c>
      <c r="BX16" s="95">
        <f>RO!BX16</f>
        <v>16200</v>
      </c>
      <c r="BY16" s="95">
        <f>RO!BY16</f>
        <v>16200</v>
      </c>
      <c r="BZ16" s="95">
        <f>RO!BZ16</f>
        <v>16200</v>
      </c>
      <c r="CA16" s="95">
        <f>RO!CA16</f>
        <v>16200</v>
      </c>
      <c r="CB16" s="95">
        <f>RO!CB16</f>
        <v>19200</v>
      </c>
      <c r="CC16" s="95">
        <f>RO!CC16</f>
        <v>19200</v>
      </c>
      <c r="CD16" s="95">
        <f>RO!CD16</f>
        <v>19200</v>
      </c>
      <c r="CE16" s="95">
        <f>RO!CE16</f>
        <v>19200</v>
      </c>
      <c r="CF16" s="95">
        <f>RO!CF16</f>
        <v>19200</v>
      </c>
      <c r="CG16" s="95">
        <f>RO!CG16</f>
        <v>19200</v>
      </c>
      <c r="CH16" s="95">
        <f>RO!CH16</f>
        <v>19200</v>
      </c>
      <c r="CI16" s="95">
        <f>RO!CI16</f>
        <v>19200</v>
      </c>
      <c r="CJ16" s="95">
        <f>RO!CJ16</f>
        <v>19200</v>
      </c>
      <c r="CK16" s="95">
        <f>RO!CK16</f>
        <v>19200</v>
      </c>
      <c r="CL16" s="95">
        <f>RO!CL16</f>
        <v>19200</v>
      </c>
      <c r="CM16" s="95">
        <f>RO!CM16</f>
        <v>19200</v>
      </c>
      <c r="CN16" s="95">
        <f>RO!CN16</f>
        <v>19200</v>
      </c>
      <c r="CO16" s="95">
        <f>RO!CO16</f>
        <v>19200</v>
      </c>
      <c r="CP16" s="95">
        <f>RO!CP16</f>
        <v>15700</v>
      </c>
      <c r="CQ16" s="95">
        <f>RO!CQ16</f>
        <v>15700</v>
      </c>
      <c r="CR16" s="95">
        <f>RO!CR16</f>
        <v>15700</v>
      </c>
      <c r="CS16" s="95">
        <f>RO!CS16</f>
        <v>15700</v>
      </c>
      <c r="CT16" s="95">
        <f>RO!CT16</f>
        <v>16200</v>
      </c>
      <c r="CU16" s="95">
        <f>RO!CU16</f>
        <v>16200</v>
      </c>
      <c r="CV16" s="95">
        <f>RO!CV16</f>
        <v>15700</v>
      </c>
      <c r="CW16" s="95">
        <f>RO!CW16</f>
        <v>15700</v>
      </c>
      <c r="CX16" s="95">
        <f>RO!CX16</f>
        <v>15700</v>
      </c>
      <c r="CY16" s="95">
        <f>RO!CY16</f>
        <v>15700</v>
      </c>
      <c r="CZ16" s="95">
        <f>RO!CZ16</f>
        <v>15700</v>
      </c>
      <c r="DA16" s="95">
        <f>RO!DA16</f>
        <v>16200</v>
      </c>
      <c r="DB16" s="95">
        <f>RO!DB16</f>
        <v>16200</v>
      </c>
      <c r="DC16" s="95">
        <f>RO!DC16</f>
        <v>15700</v>
      </c>
      <c r="DD16" s="95">
        <f>RO!DD16</f>
        <v>15700</v>
      </c>
      <c r="DE16" s="95">
        <f>RO!DE16</f>
        <v>15700</v>
      </c>
      <c r="DF16" s="95">
        <f>RO!DF16</f>
        <v>15700</v>
      </c>
      <c r="DG16" s="95">
        <f>RO!DG16</f>
        <v>15700</v>
      </c>
      <c r="DH16" s="95">
        <f>RO!DH16</f>
        <v>16200</v>
      </c>
      <c r="DI16" s="95">
        <f>RO!DI16</f>
        <v>16200</v>
      </c>
      <c r="DJ16" s="95">
        <f>RO!DJ16</f>
        <v>15700</v>
      </c>
      <c r="DK16" s="95">
        <f>RO!DK16</f>
        <v>15700</v>
      </c>
      <c r="DL16" s="95">
        <f>RO!DL16</f>
        <v>15700</v>
      </c>
      <c r="DM16" s="95">
        <f>RO!DM16</f>
        <v>15700</v>
      </c>
      <c r="DN16" s="95">
        <f>RO!DN16</f>
        <v>15700</v>
      </c>
      <c r="DO16" s="95">
        <f>RO!DO16</f>
        <v>16200</v>
      </c>
      <c r="DP16" s="95">
        <f>RO!DP16</f>
        <v>16200</v>
      </c>
      <c r="DQ16" s="95">
        <f>RO!DQ16</f>
        <v>15700</v>
      </c>
      <c r="DR16" s="95">
        <f>RO!DR16</f>
        <v>15700</v>
      </c>
      <c r="DS16" s="95">
        <f>RO!DS16</f>
        <v>15700</v>
      </c>
      <c r="DT16" s="95">
        <f>RO!DT16</f>
        <v>15700</v>
      </c>
      <c r="DU16" s="95">
        <f>RO!DU16</f>
        <v>15700</v>
      </c>
      <c r="DV16" s="95">
        <f>RO!DV16</f>
        <v>16200</v>
      </c>
      <c r="DW16" s="95">
        <f>RO!DW16</f>
        <v>16200</v>
      </c>
      <c r="DX16" s="95">
        <f>RO!DX16</f>
        <v>15700</v>
      </c>
      <c r="DY16" s="95">
        <f>RO!DY16</f>
        <v>15700</v>
      </c>
      <c r="DZ16" s="95">
        <f>RO!DZ16</f>
        <v>15700</v>
      </c>
      <c r="EA16" s="95">
        <f>RO!EA16</f>
        <v>15700</v>
      </c>
      <c r="EB16" s="95">
        <f>RO!EB16</f>
        <v>15700</v>
      </c>
      <c r="EC16" s="95">
        <f>RO!EC16</f>
        <v>16200</v>
      </c>
      <c r="ED16" s="95">
        <f>RO!ED16</f>
        <v>16200</v>
      </c>
      <c r="EE16" s="95">
        <f>RO!EE16</f>
        <v>14700</v>
      </c>
      <c r="EF16" s="95">
        <f>RO!EF16</f>
        <v>14700</v>
      </c>
      <c r="EG16" s="95">
        <f>RO!EG16</f>
        <v>14700</v>
      </c>
      <c r="EH16" s="95">
        <f>RO!EH16</f>
        <v>14700</v>
      </c>
      <c r="EI16" s="95">
        <f>RO!EI16</f>
        <v>14700</v>
      </c>
      <c r="EJ16" s="95">
        <f>RO!EJ16</f>
        <v>14700</v>
      </c>
      <c r="EK16" s="95">
        <f>RO!EK16</f>
        <v>14700</v>
      </c>
      <c r="EL16" s="95">
        <f>RO!EL16</f>
        <v>14200</v>
      </c>
      <c r="EM16" s="95">
        <f>RO!EM16</f>
        <v>14200</v>
      </c>
      <c r="EN16" s="95">
        <f>RO!EN16</f>
        <v>14200</v>
      </c>
      <c r="EO16" s="95">
        <f>RO!EO16</f>
        <v>14200</v>
      </c>
      <c r="EP16" s="95">
        <f>RO!EP16</f>
        <v>14200</v>
      </c>
      <c r="EQ16" s="95">
        <f>RO!EQ16</f>
        <v>14700</v>
      </c>
      <c r="ER16" s="95">
        <f>RO!ER16</f>
        <v>14700</v>
      </c>
      <c r="ES16" s="95">
        <f>RO!ES16</f>
        <v>14200</v>
      </c>
      <c r="ET16" s="95">
        <f>RO!ET16</f>
        <v>14200</v>
      </c>
      <c r="EU16" s="95">
        <f>RO!EU16</f>
        <v>14200</v>
      </c>
      <c r="EV16" s="95">
        <f>RO!EV16</f>
        <v>14200</v>
      </c>
      <c r="EW16" s="95">
        <f>RO!EW16</f>
        <v>14200</v>
      </c>
      <c r="EX16" s="95">
        <f>RO!EX16</f>
        <v>14700</v>
      </c>
      <c r="EY16" s="95">
        <f>RO!EY16</f>
        <v>14700</v>
      </c>
      <c r="EZ16" s="95">
        <f>RO!EZ16</f>
        <v>14200</v>
      </c>
      <c r="FA16" s="95">
        <f>RO!FA16</f>
        <v>14200</v>
      </c>
      <c r="FB16" s="95">
        <f>RO!FB16</f>
        <v>14200</v>
      </c>
      <c r="FC16" s="95">
        <f>RO!FC16</f>
        <v>14200</v>
      </c>
      <c r="FD16" s="95">
        <f>RO!FD16</f>
        <v>14200</v>
      </c>
      <c r="FE16" s="95">
        <f>RO!FE16</f>
        <v>14700</v>
      </c>
      <c r="FF16" s="95">
        <f>RO!FF16</f>
        <v>14700</v>
      </c>
      <c r="FG16" s="95">
        <f>RO!FG16</f>
        <v>14700</v>
      </c>
      <c r="FH16" s="95">
        <f>RO!FH16</f>
        <v>14700</v>
      </c>
      <c r="FI16" s="95">
        <f>RO!FI16</f>
        <v>14700</v>
      </c>
      <c r="FJ16" s="95">
        <f>RO!FJ16</f>
        <v>14700</v>
      </c>
      <c r="FK16" s="95">
        <f>RO!FK16</f>
        <v>14700</v>
      </c>
      <c r="FL16" s="95">
        <f>RO!FL16</f>
        <v>14700</v>
      </c>
      <c r="FM16" s="95">
        <f>RO!FM16</f>
        <v>14700</v>
      </c>
      <c r="FN16" s="95">
        <f>RO!FN16</f>
        <v>14700</v>
      </c>
      <c r="FO16" s="95">
        <f>RO!FO16</f>
        <v>14700</v>
      </c>
      <c r="FP16" s="95">
        <f>RO!FP16</f>
        <v>14700</v>
      </c>
      <c r="FQ16" s="95">
        <f>RO!FQ16</f>
        <v>14700</v>
      </c>
    </row>
    <row r="17" spans="1:173" s="11" customFormat="1" ht="10.35" hidden="1" customHeight="1" x14ac:dyDescent="0.2">
      <c r="A17" s="97"/>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101"/>
      <c r="BG17" s="101"/>
      <c r="BH17" s="101"/>
      <c r="BI17" s="101"/>
      <c r="BJ17" s="101"/>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row>
    <row r="18" spans="1:173" s="11" customFormat="1" ht="30.6" customHeight="1" x14ac:dyDescent="0.2">
      <c r="A18" s="99" t="s">
        <v>13</v>
      </c>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101"/>
      <c r="BG18" s="101"/>
      <c r="BH18" s="101"/>
      <c r="BI18" s="101"/>
      <c r="BJ18" s="101"/>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row>
    <row r="19" spans="1:173" s="242" customFormat="1" ht="16.899999999999999" customHeight="1" x14ac:dyDescent="0.2">
      <c r="A19" s="7"/>
      <c r="B19" s="9">
        <f t="shared" ref="B19:T19" si="0">B5</f>
        <v>46124</v>
      </c>
      <c r="C19" s="9">
        <f t="shared" si="0"/>
        <v>46125</v>
      </c>
      <c r="D19" s="9">
        <f t="shared" si="0"/>
        <v>46126</v>
      </c>
      <c r="E19" s="9">
        <f t="shared" si="0"/>
        <v>46127</v>
      </c>
      <c r="F19" s="9">
        <f t="shared" si="0"/>
        <v>46128</v>
      </c>
      <c r="G19" s="9">
        <f t="shared" si="0"/>
        <v>46129</v>
      </c>
      <c r="H19" s="9">
        <f t="shared" si="0"/>
        <v>46130</v>
      </c>
      <c r="I19" s="9">
        <f t="shared" si="0"/>
        <v>46131</v>
      </c>
      <c r="J19" s="9">
        <f t="shared" si="0"/>
        <v>46132</v>
      </c>
      <c r="K19" s="9">
        <f t="shared" si="0"/>
        <v>46133</v>
      </c>
      <c r="L19" s="9">
        <f t="shared" si="0"/>
        <v>46134</v>
      </c>
      <c r="M19" s="9">
        <f t="shared" si="0"/>
        <v>46135</v>
      </c>
      <c r="N19" s="9">
        <f t="shared" si="0"/>
        <v>46136</v>
      </c>
      <c r="O19" s="9">
        <f t="shared" si="0"/>
        <v>46137</v>
      </c>
      <c r="P19" s="9">
        <f t="shared" si="0"/>
        <v>46138</v>
      </c>
      <c r="Q19" s="9">
        <f t="shared" si="0"/>
        <v>46139</v>
      </c>
      <c r="R19" s="9">
        <f t="shared" si="0"/>
        <v>46140</v>
      </c>
      <c r="S19" s="9">
        <f t="shared" si="0"/>
        <v>46141</v>
      </c>
      <c r="T19" s="9">
        <f t="shared" si="0"/>
        <v>46142</v>
      </c>
      <c r="U19" s="9">
        <f t="shared" ref="U19:CF19" si="1">U5</f>
        <v>46143</v>
      </c>
      <c r="V19" s="9">
        <f t="shared" si="1"/>
        <v>46144</v>
      </c>
      <c r="W19" s="9">
        <f t="shared" si="1"/>
        <v>46145</v>
      </c>
      <c r="X19" s="9">
        <f t="shared" si="1"/>
        <v>46146</v>
      </c>
      <c r="Y19" s="9">
        <f t="shared" si="1"/>
        <v>46147</v>
      </c>
      <c r="Z19" s="9">
        <f t="shared" si="1"/>
        <v>46148</v>
      </c>
      <c r="AA19" s="9">
        <f t="shared" si="1"/>
        <v>46149</v>
      </c>
      <c r="AB19" s="9">
        <f t="shared" si="1"/>
        <v>46150</v>
      </c>
      <c r="AC19" s="9">
        <f t="shared" si="1"/>
        <v>46151</v>
      </c>
      <c r="AD19" s="9">
        <f t="shared" si="1"/>
        <v>46152</v>
      </c>
      <c r="AE19" s="9">
        <f t="shared" si="1"/>
        <v>46153</v>
      </c>
      <c r="AF19" s="9">
        <f t="shared" si="1"/>
        <v>46154</v>
      </c>
      <c r="AG19" s="9">
        <f t="shared" si="1"/>
        <v>46155</v>
      </c>
      <c r="AH19" s="9">
        <f t="shared" si="1"/>
        <v>46156</v>
      </c>
      <c r="AI19" s="9">
        <f t="shared" si="1"/>
        <v>46157</v>
      </c>
      <c r="AJ19" s="9">
        <f t="shared" si="1"/>
        <v>46158</v>
      </c>
      <c r="AK19" s="9">
        <f t="shared" si="1"/>
        <v>46159</v>
      </c>
      <c r="AL19" s="9">
        <f t="shared" si="1"/>
        <v>46160</v>
      </c>
      <c r="AM19" s="9">
        <f t="shared" si="1"/>
        <v>46161</v>
      </c>
      <c r="AN19" s="9">
        <f t="shared" si="1"/>
        <v>46162</v>
      </c>
      <c r="AO19" s="9">
        <f t="shared" si="1"/>
        <v>46163</v>
      </c>
      <c r="AP19" s="9">
        <f t="shared" si="1"/>
        <v>46164</v>
      </c>
      <c r="AQ19" s="9">
        <f t="shared" si="1"/>
        <v>46165</v>
      </c>
      <c r="AR19" s="9">
        <f t="shared" si="1"/>
        <v>46166</v>
      </c>
      <c r="AS19" s="9">
        <f t="shared" si="1"/>
        <v>46167</v>
      </c>
      <c r="AT19" s="9">
        <f t="shared" si="1"/>
        <v>46168</v>
      </c>
      <c r="AU19" s="9">
        <f t="shared" si="1"/>
        <v>46169</v>
      </c>
      <c r="AV19" s="9">
        <f t="shared" si="1"/>
        <v>46170</v>
      </c>
      <c r="AW19" s="9">
        <f t="shared" si="1"/>
        <v>46171</v>
      </c>
      <c r="AX19" s="9">
        <f t="shared" si="1"/>
        <v>46172</v>
      </c>
      <c r="AY19" s="9">
        <f t="shared" si="1"/>
        <v>46173</v>
      </c>
      <c r="AZ19" s="9">
        <f t="shared" si="1"/>
        <v>46174</v>
      </c>
      <c r="BA19" s="9">
        <f t="shared" si="1"/>
        <v>46175</v>
      </c>
      <c r="BB19" s="9">
        <f t="shared" si="1"/>
        <v>46176</v>
      </c>
      <c r="BC19" s="9">
        <f t="shared" si="1"/>
        <v>46177</v>
      </c>
      <c r="BD19" s="9">
        <f t="shared" si="1"/>
        <v>46178</v>
      </c>
      <c r="BE19" s="9">
        <f t="shared" si="1"/>
        <v>46179</v>
      </c>
      <c r="BF19" s="58">
        <f t="shared" si="1"/>
        <v>46180</v>
      </c>
      <c r="BG19" s="58">
        <f t="shared" si="1"/>
        <v>46181</v>
      </c>
      <c r="BH19" s="58">
        <f t="shared" si="1"/>
        <v>46182</v>
      </c>
      <c r="BI19" s="58">
        <f t="shared" si="1"/>
        <v>46183</v>
      </c>
      <c r="BJ19" s="58">
        <f t="shared" si="1"/>
        <v>46184</v>
      </c>
      <c r="BK19" s="9">
        <f t="shared" si="1"/>
        <v>46185</v>
      </c>
      <c r="BL19" s="9">
        <f t="shared" si="1"/>
        <v>46186</v>
      </c>
      <c r="BM19" s="9">
        <f t="shared" si="1"/>
        <v>46187</v>
      </c>
      <c r="BN19" s="9">
        <f t="shared" si="1"/>
        <v>46188</v>
      </c>
      <c r="BO19" s="9">
        <f t="shared" si="1"/>
        <v>46189</v>
      </c>
      <c r="BP19" s="9">
        <f t="shared" si="1"/>
        <v>46190</v>
      </c>
      <c r="BQ19" s="9">
        <f t="shared" si="1"/>
        <v>46191</v>
      </c>
      <c r="BR19" s="9">
        <f t="shared" si="1"/>
        <v>46192</v>
      </c>
      <c r="BS19" s="9">
        <f t="shared" si="1"/>
        <v>46193</v>
      </c>
      <c r="BT19" s="9">
        <f t="shared" si="1"/>
        <v>46194</v>
      </c>
      <c r="BU19" s="9">
        <f t="shared" si="1"/>
        <v>46195</v>
      </c>
      <c r="BV19" s="9">
        <f t="shared" si="1"/>
        <v>46196</v>
      </c>
      <c r="BW19" s="9">
        <f t="shared" si="1"/>
        <v>46197</v>
      </c>
      <c r="BX19" s="9">
        <f t="shared" si="1"/>
        <v>46198</v>
      </c>
      <c r="BY19" s="9">
        <f t="shared" si="1"/>
        <v>46199</v>
      </c>
      <c r="BZ19" s="9">
        <f t="shared" si="1"/>
        <v>46200</v>
      </c>
      <c r="CA19" s="9">
        <f t="shared" si="1"/>
        <v>46201</v>
      </c>
      <c r="CB19" s="9">
        <f t="shared" si="1"/>
        <v>46202</v>
      </c>
      <c r="CC19" s="9">
        <f t="shared" si="1"/>
        <v>46203</v>
      </c>
      <c r="CD19" s="9">
        <f t="shared" si="1"/>
        <v>46204</v>
      </c>
      <c r="CE19" s="9">
        <f t="shared" si="1"/>
        <v>46205</v>
      </c>
      <c r="CF19" s="9">
        <f t="shared" si="1"/>
        <v>46206</v>
      </c>
      <c r="CG19" s="9">
        <f t="shared" ref="CG19:ER19" si="2">CG5</f>
        <v>46207</v>
      </c>
      <c r="CH19" s="9">
        <f t="shared" si="2"/>
        <v>46208</v>
      </c>
      <c r="CI19" s="9">
        <f t="shared" si="2"/>
        <v>46209</v>
      </c>
      <c r="CJ19" s="9">
        <f t="shared" si="2"/>
        <v>46210</v>
      </c>
      <c r="CK19" s="9">
        <f t="shared" si="2"/>
        <v>46211</v>
      </c>
      <c r="CL19" s="9">
        <f t="shared" si="2"/>
        <v>46212</v>
      </c>
      <c r="CM19" s="9">
        <f t="shared" si="2"/>
        <v>46213</v>
      </c>
      <c r="CN19" s="9">
        <f t="shared" si="2"/>
        <v>46214</v>
      </c>
      <c r="CO19" s="9">
        <f t="shared" si="2"/>
        <v>46215</v>
      </c>
      <c r="CP19" s="9">
        <f t="shared" si="2"/>
        <v>46216</v>
      </c>
      <c r="CQ19" s="9">
        <f t="shared" si="2"/>
        <v>46217</v>
      </c>
      <c r="CR19" s="9">
        <f t="shared" si="2"/>
        <v>46218</v>
      </c>
      <c r="CS19" s="9">
        <f t="shared" si="2"/>
        <v>46219</v>
      </c>
      <c r="CT19" s="9">
        <f t="shared" si="2"/>
        <v>46220</v>
      </c>
      <c r="CU19" s="9">
        <f t="shared" si="2"/>
        <v>46221</v>
      </c>
      <c r="CV19" s="9">
        <f t="shared" si="2"/>
        <v>46222</v>
      </c>
      <c r="CW19" s="9">
        <f t="shared" si="2"/>
        <v>46223</v>
      </c>
      <c r="CX19" s="9">
        <f t="shared" si="2"/>
        <v>46224</v>
      </c>
      <c r="CY19" s="9">
        <f t="shared" si="2"/>
        <v>46225</v>
      </c>
      <c r="CZ19" s="9">
        <f t="shared" si="2"/>
        <v>46226</v>
      </c>
      <c r="DA19" s="9">
        <f t="shared" si="2"/>
        <v>46227</v>
      </c>
      <c r="DB19" s="9">
        <f t="shared" si="2"/>
        <v>46228</v>
      </c>
      <c r="DC19" s="9">
        <f t="shared" si="2"/>
        <v>46229</v>
      </c>
      <c r="DD19" s="9">
        <f t="shared" si="2"/>
        <v>46230</v>
      </c>
      <c r="DE19" s="9">
        <f t="shared" si="2"/>
        <v>46231</v>
      </c>
      <c r="DF19" s="9">
        <f t="shared" si="2"/>
        <v>46232</v>
      </c>
      <c r="DG19" s="9">
        <f t="shared" si="2"/>
        <v>46233</v>
      </c>
      <c r="DH19" s="9">
        <f t="shared" si="2"/>
        <v>46234</v>
      </c>
      <c r="DI19" s="9">
        <f t="shared" si="2"/>
        <v>46235</v>
      </c>
      <c r="DJ19" s="9">
        <f t="shared" si="2"/>
        <v>46236</v>
      </c>
      <c r="DK19" s="9">
        <f t="shared" si="2"/>
        <v>46237</v>
      </c>
      <c r="DL19" s="9">
        <f t="shared" si="2"/>
        <v>46238</v>
      </c>
      <c r="DM19" s="9">
        <f t="shared" si="2"/>
        <v>46239</v>
      </c>
      <c r="DN19" s="9">
        <f t="shared" si="2"/>
        <v>46240</v>
      </c>
      <c r="DO19" s="9">
        <f t="shared" si="2"/>
        <v>46241</v>
      </c>
      <c r="DP19" s="9">
        <f t="shared" si="2"/>
        <v>46242</v>
      </c>
      <c r="DQ19" s="9">
        <f t="shared" si="2"/>
        <v>46243</v>
      </c>
      <c r="DR19" s="9">
        <f t="shared" si="2"/>
        <v>46244</v>
      </c>
      <c r="DS19" s="9">
        <f t="shared" si="2"/>
        <v>46245</v>
      </c>
      <c r="DT19" s="9">
        <f t="shared" si="2"/>
        <v>46246</v>
      </c>
      <c r="DU19" s="9">
        <f t="shared" si="2"/>
        <v>46247</v>
      </c>
      <c r="DV19" s="9">
        <f t="shared" si="2"/>
        <v>46248</v>
      </c>
      <c r="DW19" s="9">
        <f t="shared" si="2"/>
        <v>46249</v>
      </c>
      <c r="DX19" s="9">
        <f t="shared" si="2"/>
        <v>46250</v>
      </c>
      <c r="DY19" s="9">
        <f t="shared" si="2"/>
        <v>46251</v>
      </c>
      <c r="DZ19" s="9">
        <f t="shared" si="2"/>
        <v>46252</v>
      </c>
      <c r="EA19" s="9">
        <f t="shared" si="2"/>
        <v>46253</v>
      </c>
      <c r="EB19" s="9">
        <f t="shared" si="2"/>
        <v>46254</v>
      </c>
      <c r="EC19" s="9">
        <f t="shared" si="2"/>
        <v>46255</v>
      </c>
      <c r="ED19" s="9">
        <f t="shared" si="2"/>
        <v>46256</v>
      </c>
      <c r="EE19" s="9">
        <f t="shared" si="2"/>
        <v>46257</v>
      </c>
      <c r="EF19" s="9">
        <f t="shared" si="2"/>
        <v>46258</v>
      </c>
      <c r="EG19" s="9">
        <f t="shared" si="2"/>
        <v>46259</v>
      </c>
      <c r="EH19" s="9">
        <f t="shared" si="2"/>
        <v>46260</v>
      </c>
      <c r="EI19" s="9">
        <f t="shared" si="2"/>
        <v>46261</v>
      </c>
      <c r="EJ19" s="9">
        <f t="shared" si="2"/>
        <v>46262</v>
      </c>
      <c r="EK19" s="9">
        <f t="shared" si="2"/>
        <v>46263</v>
      </c>
      <c r="EL19" s="9">
        <f t="shared" si="2"/>
        <v>46264</v>
      </c>
      <c r="EM19" s="9">
        <f t="shared" si="2"/>
        <v>46265</v>
      </c>
      <c r="EN19" s="9">
        <f t="shared" si="2"/>
        <v>46266</v>
      </c>
      <c r="EO19" s="9">
        <f t="shared" si="2"/>
        <v>46267</v>
      </c>
      <c r="EP19" s="9">
        <f t="shared" si="2"/>
        <v>46268</v>
      </c>
      <c r="EQ19" s="9">
        <f t="shared" si="2"/>
        <v>46269</v>
      </c>
      <c r="ER19" s="9">
        <f t="shared" si="2"/>
        <v>46270</v>
      </c>
      <c r="ES19" s="9">
        <f t="shared" ref="ES19:FQ19" si="3">ES5</f>
        <v>46271</v>
      </c>
      <c r="ET19" s="9">
        <f t="shared" si="3"/>
        <v>46272</v>
      </c>
      <c r="EU19" s="9">
        <f t="shared" si="3"/>
        <v>46273</v>
      </c>
      <c r="EV19" s="9">
        <f t="shared" si="3"/>
        <v>46274</v>
      </c>
      <c r="EW19" s="9">
        <f t="shared" si="3"/>
        <v>46275</v>
      </c>
      <c r="EX19" s="9">
        <f t="shared" si="3"/>
        <v>46276</v>
      </c>
      <c r="EY19" s="9">
        <f t="shared" si="3"/>
        <v>46277</v>
      </c>
      <c r="EZ19" s="9">
        <f t="shared" si="3"/>
        <v>46278</v>
      </c>
      <c r="FA19" s="9">
        <f t="shared" si="3"/>
        <v>46279</v>
      </c>
      <c r="FB19" s="9">
        <f t="shared" si="3"/>
        <v>46280</v>
      </c>
      <c r="FC19" s="9">
        <f t="shared" si="3"/>
        <v>46281</v>
      </c>
      <c r="FD19" s="9">
        <f t="shared" si="3"/>
        <v>46282</v>
      </c>
      <c r="FE19" s="9">
        <f t="shared" si="3"/>
        <v>46283</v>
      </c>
      <c r="FF19" s="9">
        <f t="shared" si="3"/>
        <v>46284</v>
      </c>
      <c r="FG19" s="9">
        <f t="shared" si="3"/>
        <v>46285</v>
      </c>
      <c r="FH19" s="9">
        <f t="shared" si="3"/>
        <v>46286</v>
      </c>
      <c r="FI19" s="9">
        <f t="shared" si="3"/>
        <v>46287</v>
      </c>
      <c r="FJ19" s="9">
        <f t="shared" si="3"/>
        <v>46288</v>
      </c>
      <c r="FK19" s="9">
        <f t="shared" si="3"/>
        <v>46289</v>
      </c>
      <c r="FL19" s="9">
        <f t="shared" si="3"/>
        <v>46290</v>
      </c>
      <c r="FM19" s="9">
        <f t="shared" si="3"/>
        <v>46291</v>
      </c>
      <c r="FN19" s="9">
        <f t="shared" si="3"/>
        <v>46292</v>
      </c>
      <c r="FO19" s="9">
        <f t="shared" si="3"/>
        <v>46293</v>
      </c>
      <c r="FP19" s="9">
        <f t="shared" si="3"/>
        <v>46294</v>
      </c>
      <c r="FQ19" s="9">
        <f t="shared" si="3"/>
        <v>46295</v>
      </c>
    </row>
    <row r="20" spans="1:173" s="242" customFormat="1" ht="16.149999999999999" customHeight="1" x14ac:dyDescent="0.2">
      <c r="A20" s="7"/>
      <c r="B20" s="9">
        <f t="shared" ref="B20:T20" si="4">B6</f>
        <v>46124</v>
      </c>
      <c r="C20" s="9">
        <f t="shared" si="4"/>
        <v>46125</v>
      </c>
      <c r="D20" s="9">
        <f t="shared" si="4"/>
        <v>46126</v>
      </c>
      <c r="E20" s="9">
        <f t="shared" si="4"/>
        <v>46127</v>
      </c>
      <c r="F20" s="9">
        <f t="shared" si="4"/>
        <v>46128</v>
      </c>
      <c r="G20" s="9">
        <f t="shared" si="4"/>
        <v>46129</v>
      </c>
      <c r="H20" s="9">
        <f t="shared" si="4"/>
        <v>46130</v>
      </c>
      <c r="I20" s="9">
        <f t="shared" si="4"/>
        <v>46131</v>
      </c>
      <c r="J20" s="9">
        <f t="shared" si="4"/>
        <v>46132</v>
      </c>
      <c r="K20" s="9">
        <f t="shared" si="4"/>
        <v>46133</v>
      </c>
      <c r="L20" s="9">
        <f t="shared" si="4"/>
        <v>46134</v>
      </c>
      <c r="M20" s="9">
        <f t="shared" si="4"/>
        <v>46135</v>
      </c>
      <c r="N20" s="9">
        <f t="shared" si="4"/>
        <v>46136</v>
      </c>
      <c r="O20" s="9">
        <f t="shared" si="4"/>
        <v>46137</v>
      </c>
      <c r="P20" s="9">
        <f t="shared" si="4"/>
        <v>46138</v>
      </c>
      <c r="Q20" s="9">
        <f t="shared" si="4"/>
        <v>46139</v>
      </c>
      <c r="R20" s="9">
        <f t="shared" si="4"/>
        <v>46140</v>
      </c>
      <c r="S20" s="9">
        <f t="shared" si="4"/>
        <v>46141</v>
      </c>
      <c r="T20" s="9">
        <f t="shared" si="4"/>
        <v>46142</v>
      </c>
      <c r="U20" s="9">
        <f t="shared" ref="U20:CF20" si="5">U6</f>
        <v>46143</v>
      </c>
      <c r="V20" s="9">
        <f t="shared" si="5"/>
        <v>46144</v>
      </c>
      <c r="W20" s="9">
        <f t="shared" si="5"/>
        <v>46145</v>
      </c>
      <c r="X20" s="9">
        <f t="shared" si="5"/>
        <v>46146</v>
      </c>
      <c r="Y20" s="9">
        <f t="shared" si="5"/>
        <v>46147</v>
      </c>
      <c r="Z20" s="9">
        <f t="shared" si="5"/>
        <v>46148</v>
      </c>
      <c r="AA20" s="9">
        <f t="shared" si="5"/>
        <v>46149</v>
      </c>
      <c r="AB20" s="9">
        <f t="shared" si="5"/>
        <v>46150</v>
      </c>
      <c r="AC20" s="9">
        <f t="shared" si="5"/>
        <v>46151</v>
      </c>
      <c r="AD20" s="9">
        <f t="shared" si="5"/>
        <v>46152</v>
      </c>
      <c r="AE20" s="9">
        <f t="shared" si="5"/>
        <v>46153</v>
      </c>
      <c r="AF20" s="9">
        <f t="shared" si="5"/>
        <v>46154</v>
      </c>
      <c r="AG20" s="9">
        <f t="shared" si="5"/>
        <v>46155</v>
      </c>
      <c r="AH20" s="9">
        <f t="shared" si="5"/>
        <v>46156</v>
      </c>
      <c r="AI20" s="9">
        <f t="shared" si="5"/>
        <v>46157</v>
      </c>
      <c r="AJ20" s="9">
        <f t="shared" si="5"/>
        <v>46158</v>
      </c>
      <c r="AK20" s="9">
        <f t="shared" si="5"/>
        <v>46159</v>
      </c>
      <c r="AL20" s="9">
        <f t="shared" si="5"/>
        <v>46160</v>
      </c>
      <c r="AM20" s="9">
        <f t="shared" si="5"/>
        <v>46161</v>
      </c>
      <c r="AN20" s="9">
        <f t="shared" si="5"/>
        <v>46162</v>
      </c>
      <c r="AO20" s="9">
        <f t="shared" si="5"/>
        <v>46163</v>
      </c>
      <c r="AP20" s="9">
        <f t="shared" si="5"/>
        <v>46164</v>
      </c>
      <c r="AQ20" s="9">
        <f t="shared" si="5"/>
        <v>46165</v>
      </c>
      <c r="AR20" s="9">
        <f t="shared" si="5"/>
        <v>46166</v>
      </c>
      <c r="AS20" s="9">
        <f t="shared" si="5"/>
        <v>46167</v>
      </c>
      <c r="AT20" s="9">
        <f t="shared" si="5"/>
        <v>46168</v>
      </c>
      <c r="AU20" s="9">
        <f t="shared" si="5"/>
        <v>46169</v>
      </c>
      <c r="AV20" s="9">
        <f t="shared" si="5"/>
        <v>46170</v>
      </c>
      <c r="AW20" s="9">
        <f t="shared" si="5"/>
        <v>46171</v>
      </c>
      <c r="AX20" s="9">
        <f t="shared" si="5"/>
        <v>46172</v>
      </c>
      <c r="AY20" s="9">
        <f t="shared" si="5"/>
        <v>46173</v>
      </c>
      <c r="AZ20" s="9">
        <f t="shared" si="5"/>
        <v>46174</v>
      </c>
      <c r="BA20" s="9">
        <f t="shared" si="5"/>
        <v>46175</v>
      </c>
      <c r="BB20" s="9">
        <f t="shared" si="5"/>
        <v>46176</v>
      </c>
      <c r="BC20" s="9">
        <f t="shared" si="5"/>
        <v>46177</v>
      </c>
      <c r="BD20" s="9">
        <f t="shared" si="5"/>
        <v>46178</v>
      </c>
      <c r="BE20" s="9">
        <f t="shared" si="5"/>
        <v>46179</v>
      </c>
      <c r="BF20" s="58">
        <f t="shared" si="5"/>
        <v>46180</v>
      </c>
      <c r="BG20" s="58">
        <f t="shared" si="5"/>
        <v>46181</v>
      </c>
      <c r="BH20" s="58">
        <f t="shared" si="5"/>
        <v>46182</v>
      </c>
      <c r="BI20" s="58">
        <f t="shared" si="5"/>
        <v>46183</v>
      </c>
      <c r="BJ20" s="58">
        <f t="shared" si="5"/>
        <v>46184</v>
      </c>
      <c r="BK20" s="9">
        <f t="shared" si="5"/>
        <v>46185</v>
      </c>
      <c r="BL20" s="9">
        <f t="shared" si="5"/>
        <v>46186</v>
      </c>
      <c r="BM20" s="9">
        <f t="shared" si="5"/>
        <v>46187</v>
      </c>
      <c r="BN20" s="9">
        <f t="shared" si="5"/>
        <v>46188</v>
      </c>
      <c r="BO20" s="9">
        <f t="shared" si="5"/>
        <v>46189</v>
      </c>
      <c r="BP20" s="9">
        <f t="shared" si="5"/>
        <v>46190</v>
      </c>
      <c r="BQ20" s="9">
        <f t="shared" si="5"/>
        <v>46191</v>
      </c>
      <c r="BR20" s="9">
        <f t="shared" si="5"/>
        <v>46192</v>
      </c>
      <c r="BS20" s="9">
        <f t="shared" si="5"/>
        <v>46193</v>
      </c>
      <c r="BT20" s="9">
        <f t="shared" si="5"/>
        <v>46194</v>
      </c>
      <c r="BU20" s="9">
        <f t="shared" si="5"/>
        <v>46195</v>
      </c>
      <c r="BV20" s="9">
        <f t="shared" si="5"/>
        <v>46196</v>
      </c>
      <c r="BW20" s="9">
        <f t="shared" si="5"/>
        <v>46197</v>
      </c>
      <c r="BX20" s="9">
        <f t="shared" si="5"/>
        <v>46198</v>
      </c>
      <c r="BY20" s="9">
        <f t="shared" si="5"/>
        <v>46199</v>
      </c>
      <c r="BZ20" s="9">
        <f t="shared" si="5"/>
        <v>46200</v>
      </c>
      <c r="CA20" s="9">
        <f t="shared" si="5"/>
        <v>46201</v>
      </c>
      <c r="CB20" s="9">
        <f t="shared" si="5"/>
        <v>46202</v>
      </c>
      <c r="CC20" s="9">
        <f t="shared" si="5"/>
        <v>46203</v>
      </c>
      <c r="CD20" s="9">
        <f t="shared" si="5"/>
        <v>46204</v>
      </c>
      <c r="CE20" s="9">
        <f t="shared" si="5"/>
        <v>46205</v>
      </c>
      <c r="CF20" s="9">
        <f t="shared" si="5"/>
        <v>46206</v>
      </c>
      <c r="CG20" s="9">
        <f t="shared" ref="CG20:ER20" si="6">CG6</f>
        <v>46207</v>
      </c>
      <c r="CH20" s="9">
        <f t="shared" si="6"/>
        <v>46208</v>
      </c>
      <c r="CI20" s="9">
        <f t="shared" si="6"/>
        <v>46209</v>
      </c>
      <c r="CJ20" s="9">
        <f t="shared" si="6"/>
        <v>46210</v>
      </c>
      <c r="CK20" s="9">
        <f t="shared" si="6"/>
        <v>46211</v>
      </c>
      <c r="CL20" s="9">
        <f t="shared" si="6"/>
        <v>46212</v>
      </c>
      <c r="CM20" s="9">
        <f t="shared" si="6"/>
        <v>46213</v>
      </c>
      <c r="CN20" s="9">
        <f t="shared" si="6"/>
        <v>46214</v>
      </c>
      <c r="CO20" s="9">
        <f t="shared" si="6"/>
        <v>46215</v>
      </c>
      <c r="CP20" s="9">
        <f t="shared" si="6"/>
        <v>46216</v>
      </c>
      <c r="CQ20" s="9">
        <f t="shared" si="6"/>
        <v>46217</v>
      </c>
      <c r="CR20" s="9">
        <f t="shared" si="6"/>
        <v>46218</v>
      </c>
      <c r="CS20" s="9">
        <f t="shared" si="6"/>
        <v>46219</v>
      </c>
      <c r="CT20" s="9">
        <f t="shared" si="6"/>
        <v>46220</v>
      </c>
      <c r="CU20" s="9">
        <f t="shared" si="6"/>
        <v>46221</v>
      </c>
      <c r="CV20" s="9">
        <f t="shared" si="6"/>
        <v>46222</v>
      </c>
      <c r="CW20" s="9">
        <f t="shared" si="6"/>
        <v>46223</v>
      </c>
      <c r="CX20" s="9">
        <f t="shared" si="6"/>
        <v>46224</v>
      </c>
      <c r="CY20" s="9">
        <f t="shared" si="6"/>
        <v>46225</v>
      </c>
      <c r="CZ20" s="9">
        <f t="shared" si="6"/>
        <v>46226</v>
      </c>
      <c r="DA20" s="9">
        <f t="shared" si="6"/>
        <v>46227</v>
      </c>
      <c r="DB20" s="9">
        <f t="shared" si="6"/>
        <v>46228</v>
      </c>
      <c r="DC20" s="9">
        <f t="shared" si="6"/>
        <v>46229</v>
      </c>
      <c r="DD20" s="9">
        <f t="shared" si="6"/>
        <v>46230</v>
      </c>
      <c r="DE20" s="9">
        <f t="shared" si="6"/>
        <v>46231</v>
      </c>
      <c r="DF20" s="9">
        <f t="shared" si="6"/>
        <v>46232</v>
      </c>
      <c r="DG20" s="9">
        <f t="shared" si="6"/>
        <v>46233</v>
      </c>
      <c r="DH20" s="9">
        <f t="shared" si="6"/>
        <v>46234</v>
      </c>
      <c r="DI20" s="9">
        <f t="shared" si="6"/>
        <v>46235</v>
      </c>
      <c r="DJ20" s="9">
        <f t="shared" si="6"/>
        <v>46236</v>
      </c>
      <c r="DK20" s="9">
        <f t="shared" si="6"/>
        <v>46237</v>
      </c>
      <c r="DL20" s="9">
        <f t="shared" si="6"/>
        <v>46238</v>
      </c>
      <c r="DM20" s="9">
        <f t="shared" si="6"/>
        <v>46239</v>
      </c>
      <c r="DN20" s="9">
        <f t="shared" si="6"/>
        <v>46240</v>
      </c>
      <c r="DO20" s="9">
        <f t="shared" si="6"/>
        <v>46241</v>
      </c>
      <c r="DP20" s="9">
        <f t="shared" si="6"/>
        <v>46242</v>
      </c>
      <c r="DQ20" s="9">
        <f t="shared" si="6"/>
        <v>46243</v>
      </c>
      <c r="DR20" s="9">
        <f t="shared" si="6"/>
        <v>46244</v>
      </c>
      <c r="DS20" s="9">
        <f t="shared" si="6"/>
        <v>46245</v>
      </c>
      <c r="DT20" s="9">
        <f t="shared" si="6"/>
        <v>46246</v>
      </c>
      <c r="DU20" s="9">
        <f t="shared" si="6"/>
        <v>46247</v>
      </c>
      <c r="DV20" s="9">
        <f t="shared" si="6"/>
        <v>46248</v>
      </c>
      <c r="DW20" s="9">
        <f t="shared" si="6"/>
        <v>46249</v>
      </c>
      <c r="DX20" s="9">
        <f t="shared" si="6"/>
        <v>46250</v>
      </c>
      <c r="DY20" s="9">
        <f t="shared" si="6"/>
        <v>46251</v>
      </c>
      <c r="DZ20" s="9">
        <f t="shared" si="6"/>
        <v>46252</v>
      </c>
      <c r="EA20" s="9">
        <f t="shared" si="6"/>
        <v>46253</v>
      </c>
      <c r="EB20" s="9">
        <f t="shared" si="6"/>
        <v>46254</v>
      </c>
      <c r="EC20" s="9">
        <f t="shared" si="6"/>
        <v>46255</v>
      </c>
      <c r="ED20" s="9">
        <f t="shared" si="6"/>
        <v>46256</v>
      </c>
      <c r="EE20" s="9">
        <f t="shared" si="6"/>
        <v>46257</v>
      </c>
      <c r="EF20" s="9">
        <f t="shared" si="6"/>
        <v>46258</v>
      </c>
      <c r="EG20" s="9">
        <f t="shared" si="6"/>
        <v>46259</v>
      </c>
      <c r="EH20" s="9">
        <f t="shared" si="6"/>
        <v>46260</v>
      </c>
      <c r="EI20" s="9">
        <f t="shared" si="6"/>
        <v>46261</v>
      </c>
      <c r="EJ20" s="9">
        <f t="shared" si="6"/>
        <v>46262</v>
      </c>
      <c r="EK20" s="9">
        <f t="shared" si="6"/>
        <v>46263</v>
      </c>
      <c r="EL20" s="9">
        <f t="shared" si="6"/>
        <v>46264</v>
      </c>
      <c r="EM20" s="9">
        <f t="shared" si="6"/>
        <v>46265</v>
      </c>
      <c r="EN20" s="9">
        <f t="shared" si="6"/>
        <v>46266</v>
      </c>
      <c r="EO20" s="9">
        <f t="shared" si="6"/>
        <v>46267</v>
      </c>
      <c r="EP20" s="9">
        <f t="shared" si="6"/>
        <v>46268</v>
      </c>
      <c r="EQ20" s="9">
        <f t="shared" si="6"/>
        <v>46269</v>
      </c>
      <c r="ER20" s="9">
        <f t="shared" si="6"/>
        <v>46270</v>
      </c>
      <c r="ES20" s="9">
        <f t="shared" ref="ES20:FQ20" si="7">ES6</f>
        <v>46271</v>
      </c>
      <c r="ET20" s="9">
        <f t="shared" si="7"/>
        <v>46272</v>
      </c>
      <c r="EU20" s="9">
        <f t="shared" si="7"/>
        <v>46273</v>
      </c>
      <c r="EV20" s="9">
        <f t="shared" si="7"/>
        <v>46274</v>
      </c>
      <c r="EW20" s="9">
        <f t="shared" si="7"/>
        <v>46275</v>
      </c>
      <c r="EX20" s="9">
        <f t="shared" si="7"/>
        <v>46276</v>
      </c>
      <c r="EY20" s="9">
        <f t="shared" si="7"/>
        <v>46277</v>
      </c>
      <c r="EZ20" s="9">
        <f t="shared" si="7"/>
        <v>46278</v>
      </c>
      <c r="FA20" s="9">
        <f t="shared" si="7"/>
        <v>46279</v>
      </c>
      <c r="FB20" s="9">
        <f t="shared" si="7"/>
        <v>46280</v>
      </c>
      <c r="FC20" s="9">
        <f t="shared" si="7"/>
        <v>46281</v>
      </c>
      <c r="FD20" s="9">
        <f t="shared" si="7"/>
        <v>46282</v>
      </c>
      <c r="FE20" s="9">
        <f t="shared" si="7"/>
        <v>46283</v>
      </c>
      <c r="FF20" s="9">
        <f t="shared" si="7"/>
        <v>46284</v>
      </c>
      <c r="FG20" s="9">
        <f t="shared" si="7"/>
        <v>46285</v>
      </c>
      <c r="FH20" s="9">
        <f t="shared" si="7"/>
        <v>46286</v>
      </c>
      <c r="FI20" s="9">
        <f t="shared" si="7"/>
        <v>46287</v>
      </c>
      <c r="FJ20" s="9">
        <f t="shared" si="7"/>
        <v>46288</v>
      </c>
      <c r="FK20" s="9">
        <f t="shared" si="7"/>
        <v>46289</v>
      </c>
      <c r="FL20" s="9">
        <f t="shared" si="7"/>
        <v>46290</v>
      </c>
      <c r="FM20" s="9">
        <f t="shared" si="7"/>
        <v>46291</v>
      </c>
      <c r="FN20" s="9">
        <f t="shared" si="7"/>
        <v>46292</v>
      </c>
      <c r="FO20" s="9">
        <f t="shared" si="7"/>
        <v>46293</v>
      </c>
      <c r="FP20" s="9">
        <f t="shared" si="7"/>
        <v>46294</v>
      </c>
      <c r="FQ20" s="9">
        <f t="shared" si="7"/>
        <v>46295</v>
      </c>
    </row>
    <row r="21" spans="1:173" s="11" customFormat="1" ht="16.149999999999999" customHeight="1" x14ac:dyDescent="0.2">
      <c r="A21" s="10" t="s">
        <v>14</v>
      </c>
      <c r="BF21" s="59"/>
      <c r="BG21" s="59"/>
      <c r="BH21" s="59"/>
      <c r="BI21" s="59"/>
      <c r="BJ21" s="59"/>
      <c r="BN21" s="48"/>
      <c r="BO21" s="48"/>
      <c r="BP21" s="48"/>
      <c r="BQ21" s="48"/>
      <c r="BR21" s="48"/>
    </row>
    <row r="22" spans="1:173" x14ac:dyDescent="0.2">
      <c r="A22" s="94" t="s">
        <v>39</v>
      </c>
      <c r="B22" s="95">
        <f t="shared" ref="B22:T22" si="8">ROUNDUP(B8*0.85,)+25</f>
        <v>3680</v>
      </c>
      <c r="C22" s="95">
        <f t="shared" si="8"/>
        <v>3680</v>
      </c>
      <c r="D22" s="95">
        <f t="shared" si="8"/>
        <v>3680</v>
      </c>
      <c r="E22" s="95">
        <f t="shared" si="8"/>
        <v>3680</v>
      </c>
      <c r="F22" s="95">
        <f t="shared" si="8"/>
        <v>3680</v>
      </c>
      <c r="G22" s="95">
        <f t="shared" si="8"/>
        <v>3680</v>
      </c>
      <c r="H22" s="95">
        <f t="shared" si="8"/>
        <v>3680</v>
      </c>
      <c r="I22" s="95">
        <f t="shared" si="8"/>
        <v>3680</v>
      </c>
      <c r="J22" s="95">
        <f t="shared" si="8"/>
        <v>3680</v>
      </c>
      <c r="K22" s="95">
        <f t="shared" si="8"/>
        <v>3680</v>
      </c>
      <c r="L22" s="95">
        <f t="shared" si="8"/>
        <v>3680</v>
      </c>
      <c r="M22" s="95">
        <f t="shared" si="8"/>
        <v>3680</v>
      </c>
      <c r="N22" s="95">
        <f t="shared" si="8"/>
        <v>3935</v>
      </c>
      <c r="O22" s="95">
        <f t="shared" si="8"/>
        <v>3935</v>
      </c>
      <c r="P22" s="95">
        <f t="shared" si="8"/>
        <v>3680</v>
      </c>
      <c r="Q22" s="95">
        <f t="shared" si="8"/>
        <v>3680</v>
      </c>
      <c r="R22" s="95">
        <f t="shared" si="8"/>
        <v>3680</v>
      </c>
      <c r="S22" s="95">
        <f t="shared" si="8"/>
        <v>3680</v>
      </c>
      <c r="T22" s="95">
        <f t="shared" si="8"/>
        <v>4445</v>
      </c>
      <c r="U22" s="95">
        <f t="shared" ref="U22:CF22" si="9">ROUNDUP(U8*0.85,)+25</f>
        <v>4445</v>
      </c>
      <c r="V22" s="95">
        <f t="shared" si="9"/>
        <v>4445</v>
      </c>
      <c r="W22" s="95">
        <f t="shared" si="9"/>
        <v>3935</v>
      </c>
      <c r="X22" s="95">
        <f t="shared" si="9"/>
        <v>3935</v>
      </c>
      <c r="Y22" s="95">
        <f t="shared" si="9"/>
        <v>3935</v>
      </c>
      <c r="Z22" s="95">
        <f t="shared" si="9"/>
        <v>3935</v>
      </c>
      <c r="AA22" s="95">
        <f t="shared" si="9"/>
        <v>3935</v>
      </c>
      <c r="AB22" s="95">
        <f t="shared" si="9"/>
        <v>4190</v>
      </c>
      <c r="AC22" s="95">
        <f t="shared" si="9"/>
        <v>4190</v>
      </c>
      <c r="AD22" s="95">
        <f t="shared" si="9"/>
        <v>4190</v>
      </c>
      <c r="AE22" s="95">
        <f t="shared" si="9"/>
        <v>3680</v>
      </c>
      <c r="AF22" s="95">
        <f t="shared" si="9"/>
        <v>3680</v>
      </c>
      <c r="AG22" s="95">
        <f t="shared" si="9"/>
        <v>3680</v>
      </c>
      <c r="AH22" s="95">
        <f t="shared" si="9"/>
        <v>3680</v>
      </c>
      <c r="AI22" s="95">
        <f t="shared" si="9"/>
        <v>3680</v>
      </c>
      <c r="AJ22" s="95">
        <f t="shared" si="9"/>
        <v>3680</v>
      </c>
      <c r="AK22" s="95">
        <f t="shared" si="9"/>
        <v>3680</v>
      </c>
      <c r="AL22" s="95">
        <f t="shared" si="9"/>
        <v>3680</v>
      </c>
      <c r="AM22" s="95">
        <f t="shared" si="9"/>
        <v>3680</v>
      </c>
      <c r="AN22" s="95">
        <f t="shared" si="9"/>
        <v>3680</v>
      </c>
      <c r="AO22" s="95">
        <f t="shared" si="9"/>
        <v>3680</v>
      </c>
      <c r="AP22" s="95">
        <f t="shared" si="9"/>
        <v>3680</v>
      </c>
      <c r="AQ22" s="95">
        <f t="shared" si="9"/>
        <v>3680</v>
      </c>
      <c r="AR22" s="95">
        <f t="shared" si="9"/>
        <v>3680</v>
      </c>
      <c r="AS22" s="95">
        <f t="shared" si="9"/>
        <v>3680</v>
      </c>
      <c r="AT22" s="95">
        <f t="shared" si="9"/>
        <v>3680</v>
      </c>
      <c r="AU22" s="95">
        <f t="shared" si="9"/>
        <v>3680</v>
      </c>
      <c r="AV22" s="95">
        <f t="shared" si="9"/>
        <v>3680</v>
      </c>
      <c r="AW22" s="95">
        <f t="shared" si="9"/>
        <v>3680</v>
      </c>
      <c r="AX22" s="95">
        <f t="shared" si="9"/>
        <v>3680</v>
      </c>
      <c r="AY22" s="95">
        <f t="shared" si="9"/>
        <v>3680</v>
      </c>
      <c r="AZ22" s="95">
        <f t="shared" si="9"/>
        <v>3935</v>
      </c>
      <c r="BA22" s="95">
        <f t="shared" si="9"/>
        <v>3935</v>
      </c>
      <c r="BB22" s="95">
        <f t="shared" si="9"/>
        <v>3935</v>
      </c>
      <c r="BC22" s="95">
        <f t="shared" si="9"/>
        <v>3935</v>
      </c>
      <c r="BD22" s="95">
        <f t="shared" si="9"/>
        <v>8780</v>
      </c>
      <c r="BE22" s="95">
        <f t="shared" si="9"/>
        <v>8780</v>
      </c>
      <c r="BF22" s="100">
        <f t="shared" si="9"/>
        <v>8780</v>
      </c>
      <c r="BG22" s="100">
        <f t="shared" si="9"/>
        <v>8780</v>
      </c>
      <c r="BH22" s="100">
        <f t="shared" si="9"/>
        <v>8780</v>
      </c>
      <c r="BI22" s="100">
        <f t="shared" si="9"/>
        <v>8780</v>
      </c>
      <c r="BJ22" s="100">
        <f t="shared" si="9"/>
        <v>8780</v>
      </c>
      <c r="BK22" s="95">
        <f t="shared" si="9"/>
        <v>8780</v>
      </c>
      <c r="BL22" s="95">
        <f t="shared" si="9"/>
        <v>8780</v>
      </c>
      <c r="BM22" s="95">
        <f t="shared" si="9"/>
        <v>9120</v>
      </c>
      <c r="BN22" s="95">
        <f t="shared" si="9"/>
        <v>9120</v>
      </c>
      <c r="BO22" s="95">
        <f t="shared" si="9"/>
        <v>9120</v>
      </c>
      <c r="BP22" s="95">
        <f t="shared" si="9"/>
        <v>9120</v>
      </c>
      <c r="BQ22" s="95">
        <f t="shared" si="9"/>
        <v>9120</v>
      </c>
      <c r="BR22" s="95">
        <f t="shared" si="9"/>
        <v>9120</v>
      </c>
      <c r="BS22" s="95">
        <f t="shared" si="9"/>
        <v>9120</v>
      </c>
      <c r="BT22" s="95">
        <f t="shared" si="9"/>
        <v>6570</v>
      </c>
      <c r="BU22" s="95">
        <f t="shared" si="9"/>
        <v>6570</v>
      </c>
      <c r="BV22" s="95">
        <f t="shared" si="9"/>
        <v>6570</v>
      </c>
      <c r="BW22" s="95">
        <f t="shared" si="9"/>
        <v>6570</v>
      </c>
      <c r="BX22" s="95">
        <f t="shared" si="9"/>
        <v>6570</v>
      </c>
      <c r="BY22" s="95">
        <f t="shared" si="9"/>
        <v>6570</v>
      </c>
      <c r="BZ22" s="95">
        <f t="shared" si="9"/>
        <v>6570</v>
      </c>
      <c r="CA22" s="95">
        <f t="shared" si="9"/>
        <v>6570</v>
      </c>
      <c r="CB22" s="95">
        <f t="shared" si="9"/>
        <v>9120</v>
      </c>
      <c r="CC22" s="95">
        <f t="shared" si="9"/>
        <v>9120</v>
      </c>
      <c r="CD22" s="95">
        <f t="shared" si="9"/>
        <v>9120</v>
      </c>
      <c r="CE22" s="95">
        <f t="shared" si="9"/>
        <v>9120</v>
      </c>
      <c r="CF22" s="95">
        <f t="shared" si="9"/>
        <v>9120</v>
      </c>
      <c r="CG22" s="95">
        <f t="shared" ref="CG22:ER22" si="10">ROUNDUP(CG8*0.85,)+25</f>
        <v>9120</v>
      </c>
      <c r="CH22" s="95">
        <f t="shared" si="10"/>
        <v>9120</v>
      </c>
      <c r="CI22" s="95">
        <f t="shared" si="10"/>
        <v>9120</v>
      </c>
      <c r="CJ22" s="95">
        <f t="shared" si="10"/>
        <v>9120</v>
      </c>
      <c r="CK22" s="95">
        <f t="shared" si="10"/>
        <v>9120</v>
      </c>
      <c r="CL22" s="95">
        <f t="shared" si="10"/>
        <v>9120</v>
      </c>
      <c r="CM22" s="95">
        <f t="shared" si="10"/>
        <v>9120</v>
      </c>
      <c r="CN22" s="95">
        <f t="shared" si="10"/>
        <v>9120</v>
      </c>
      <c r="CO22" s="95">
        <f t="shared" si="10"/>
        <v>9120</v>
      </c>
      <c r="CP22" s="95">
        <f t="shared" si="10"/>
        <v>6145</v>
      </c>
      <c r="CQ22" s="95">
        <f t="shared" si="10"/>
        <v>6145</v>
      </c>
      <c r="CR22" s="95">
        <f t="shared" si="10"/>
        <v>6145</v>
      </c>
      <c r="CS22" s="95">
        <f t="shared" si="10"/>
        <v>6145</v>
      </c>
      <c r="CT22" s="95">
        <f t="shared" si="10"/>
        <v>6570</v>
      </c>
      <c r="CU22" s="95">
        <f t="shared" si="10"/>
        <v>6570</v>
      </c>
      <c r="CV22" s="95">
        <f t="shared" si="10"/>
        <v>6145</v>
      </c>
      <c r="CW22" s="95">
        <f t="shared" si="10"/>
        <v>6145</v>
      </c>
      <c r="CX22" s="95">
        <f t="shared" si="10"/>
        <v>6145</v>
      </c>
      <c r="CY22" s="95">
        <f t="shared" si="10"/>
        <v>6145</v>
      </c>
      <c r="CZ22" s="95">
        <f t="shared" si="10"/>
        <v>6145</v>
      </c>
      <c r="DA22" s="95">
        <f t="shared" si="10"/>
        <v>6570</v>
      </c>
      <c r="DB22" s="95">
        <f t="shared" si="10"/>
        <v>6570</v>
      </c>
      <c r="DC22" s="95">
        <f t="shared" si="10"/>
        <v>6145</v>
      </c>
      <c r="DD22" s="95">
        <f t="shared" si="10"/>
        <v>6145</v>
      </c>
      <c r="DE22" s="95">
        <f t="shared" si="10"/>
        <v>6145</v>
      </c>
      <c r="DF22" s="95">
        <f t="shared" si="10"/>
        <v>6145</v>
      </c>
      <c r="DG22" s="95">
        <f t="shared" si="10"/>
        <v>6145</v>
      </c>
      <c r="DH22" s="95">
        <f t="shared" si="10"/>
        <v>6570</v>
      </c>
      <c r="DI22" s="95">
        <f t="shared" si="10"/>
        <v>6570</v>
      </c>
      <c r="DJ22" s="95">
        <f t="shared" si="10"/>
        <v>6145</v>
      </c>
      <c r="DK22" s="95">
        <f t="shared" si="10"/>
        <v>6145</v>
      </c>
      <c r="DL22" s="95">
        <f t="shared" si="10"/>
        <v>6145</v>
      </c>
      <c r="DM22" s="95">
        <f t="shared" si="10"/>
        <v>6145</v>
      </c>
      <c r="DN22" s="95">
        <f t="shared" si="10"/>
        <v>6145</v>
      </c>
      <c r="DO22" s="95">
        <f t="shared" si="10"/>
        <v>6570</v>
      </c>
      <c r="DP22" s="95">
        <f t="shared" si="10"/>
        <v>6570</v>
      </c>
      <c r="DQ22" s="95">
        <f t="shared" si="10"/>
        <v>6145</v>
      </c>
      <c r="DR22" s="95">
        <f t="shared" si="10"/>
        <v>6145</v>
      </c>
      <c r="DS22" s="95">
        <f t="shared" si="10"/>
        <v>6145</v>
      </c>
      <c r="DT22" s="95">
        <f t="shared" si="10"/>
        <v>6145</v>
      </c>
      <c r="DU22" s="95">
        <f t="shared" si="10"/>
        <v>6145</v>
      </c>
      <c r="DV22" s="95">
        <f t="shared" si="10"/>
        <v>6570</v>
      </c>
      <c r="DW22" s="95">
        <f t="shared" si="10"/>
        <v>6570</v>
      </c>
      <c r="DX22" s="95">
        <f t="shared" si="10"/>
        <v>6145</v>
      </c>
      <c r="DY22" s="95">
        <f t="shared" si="10"/>
        <v>6145</v>
      </c>
      <c r="DZ22" s="95">
        <f t="shared" si="10"/>
        <v>6145</v>
      </c>
      <c r="EA22" s="95">
        <f t="shared" si="10"/>
        <v>6145</v>
      </c>
      <c r="EB22" s="95">
        <f t="shared" si="10"/>
        <v>6145</v>
      </c>
      <c r="EC22" s="95">
        <f t="shared" si="10"/>
        <v>6570</v>
      </c>
      <c r="ED22" s="95">
        <f t="shared" si="10"/>
        <v>6570</v>
      </c>
      <c r="EE22" s="95">
        <f t="shared" si="10"/>
        <v>5295</v>
      </c>
      <c r="EF22" s="95">
        <f t="shared" si="10"/>
        <v>5295</v>
      </c>
      <c r="EG22" s="95">
        <f t="shared" si="10"/>
        <v>5295</v>
      </c>
      <c r="EH22" s="95">
        <f t="shared" si="10"/>
        <v>5295</v>
      </c>
      <c r="EI22" s="95">
        <f t="shared" si="10"/>
        <v>5295</v>
      </c>
      <c r="EJ22" s="95">
        <f t="shared" si="10"/>
        <v>5295</v>
      </c>
      <c r="EK22" s="95">
        <f t="shared" si="10"/>
        <v>5295</v>
      </c>
      <c r="EL22" s="95">
        <f t="shared" si="10"/>
        <v>4870</v>
      </c>
      <c r="EM22" s="95">
        <f t="shared" si="10"/>
        <v>4870</v>
      </c>
      <c r="EN22" s="95">
        <f t="shared" si="10"/>
        <v>4870</v>
      </c>
      <c r="EO22" s="95">
        <f t="shared" si="10"/>
        <v>4870</v>
      </c>
      <c r="EP22" s="95">
        <f t="shared" si="10"/>
        <v>4870</v>
      </c>
      <c r="EQ22" s="95">
        <f t="shared" si="10"/>
        <v>5295</v>
      </c>
      <c r="ER22" s="95">
        <f t="shared" si="10"/>
        <v>5295</v>
      </c>
      <c r="ES22" s="95">
        <f t="shared" ref="ES22:FQ22" si="11">ROUNDUP(ES8*0.85,)+25</f>
        <v>4870</v>
      </c>
      <c r="ET22" s="95">
        <f t="shared" si="11"/>
        <v>4870</v>
      </c>
      <c r="EU22" s="95">
        <f t="shared" si="11"/>
        <v>4870</v>
      </c>
      <c r="EV22" s="95">
        <f t="shared" si="11"/>
        <v>4870</v>
      </c>
      <c r="EW22" s="95">
        <f t="shared" si="11"/>
        <v>4870</v>
      </c>
      <c r="EX22" s="95">
        <f t="shared" si="11"/>
        <v>5295</v>
      </c>
      <c r="EY22" s="95">
        <f t="shared" si="11"/>
        <v>5295</v>
      </c>
      <c r="EZ22" s="95">
        <f t="shared" si="11"/>
        <v>4870</v>
      </c>
      <c r="FA22" s="95">
        <f t="shared" si="11"/>
        <v>4870</v>
      </c>
      <c r="FB22" s="95">
        <f t="shared" si="11"/>
        <v>4870</v>
      </c>
      <c r="FC22" s="95">
        <f t="shared" si="11"/>
        <v>4870</v>
      </c>
      <c r="FD22" s="95">
        <f t="shared" si="11"/>
        <v>4870</v>
      </c>
      <c r="FE22" s="95">
        <f t="shared" si="11"/>
        <v>5295</v>
      </c>
      <c r="FF22" s="95">
        <f t="shared" si="11"/>
        <v>5295</v>
      </c>
      <c r="FG22" s="95">
        <f t="shared" si="11"/>
        <v>5295</v>
      </c>
      <c r="FH22" s="95">
        <f t="shared" si="11"/>
        <v>5295</v>
      </c>
      <c r="FI22" s="95">
        <f t="shared" si="11"/>
        <v>5295</v>
      </c>
      <c r="FJ22" s="95">
        <f t="shared" si="11"/>
        <v>5295</v>
      </c>
      <c r="FK22" s="95">
        <f t="shared" si="11"/>
        <v>5295</v>
      </c>
      <c r="FL22" s="95">
        <f t="shared" si="11"/>
        <v>5295</v>
      </c>
      <c r="FM22" s="95">
        <f t="shared" si="11"/>
        <v>5295</v>
      </c>
      <c r="FN22" s="95">
        <f t="shared" si="11"/>
        <v>5295</v>
      </c>
      <c r="FO22" s="95">
        <f t="shared" si="11"/>
        <v>5295</v>
      </c>
      <c r="FP22" s="95">
        <f t="shared" si="11"/>
        <v>5295</v>
      </c>
      <c r="FQ22" s="95">
        <f t="shared" si="11"/>
        <v>5295</v>
      </c>
    </row>
    <row r="23" spans="1:173" x14ac:dyDescent="0.2">
      <c r="A23" s="10" t="s">
        <v>15</v>
      </c>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100"/>
      <c r="BG23" s="100"/>
      <c r="BH23" s="100"/>
      <c r="BI23" s="100"/>
      <c r="BJ23" s="100"/>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5"/>
      <c r="EF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c r="FJ23" s="95"/>
      <c r="FK23" s="95"/>
      <c r="FL23" s="95"/>
      <c r="FM23" s="95"/>
      <c r="FN23" s="95"/>
      <c r="FO23" s="95"/>
      <c r="FP23" s="95"/>
      <c r="FQ23" s="95"/>
    </row>
    <row r="24" spans="1:173" x14ac:dyDescent="0.2">
      <c r="A24" s="94" t="s">
        <v>39</v>
      </c>
      <c r="B24" s="95">
        <f t="shared" ref="B24:T24" si="12">ROUNDUP(B10*0.85,)+25</f>
        <v>4955</v>
      </c>
      <c r="C24" s="95">
        <f t="shared" si="12"/>
        <v>4955</v>
      </c>
      <c r="D24" s="95">
        <f t="shared" si="12"/>
        <v>4955</v>
      </c>
      <c r="E24" s="95">
        <f t="shared" si="12"/>
        <v>4955</v>
      </c>
      <c r="F24" s="95">
        <f t="shared" si="12"/>
        <v>4955</v>
      </c>
      <c r="G24" s="95">
        <f t="shared" si="12"/>
        <v>4955</v>
      </c>
      <c r="H24" s="95">
        <f t="shared" si="12"/>
        <v>4955</v>
      </c>
      <c r="I24" s="95">
        <f t="shared" si="12"/>
        <v>4955</v>
      </c>
      <c r="J24" s="95">
        <f t="shared" si="12"/>
        <v>4955</v>
      </c>
      <c r="K24" s="95">
        <f t="shared" si="12"/>
        <v>4955</v>
      </c>
      <c r="L24" s="95">
        <f t="shared" si="12"/>
        <v>4955</v>
      </c>
      <c r="M24" s="95">
        <f t="shared" si="12"/>
        <v>4955</v>
      </c>
      <c r="N24" s="95">
        <f t="shared" si="12"/>
        <v>5210</v>
      </c>
      <c r="O24" s="95">
        <f t="shared" si="12"/>
        <v>5210</v>
      </c>
      <c r="P24" s="95">
        <f t="shared" si="12"/>
        <v>4955</v>
      </c>
      <c r="Q24" s="95">
        <f t="shared" si="12"/>
        <v>4955</v>
      </c>
      <c r="R24" s="95">
        <f t="shared" si="12"/>
        <v>4955</v>
      </c>
      <c r="S24" s="95">
        <f t="shared" si="12"/>
        <v>4955</v>
      </c>
      <c r="T24" s="95">
        <f t="shared" si="12"/>
        <v>5720</v>
      </c>
      <c r="U24" s="95">
        <f t="shared" ref="U24:CF24" si="13">ROUNDUP(U10*0.85,)+25</f>
        <v>5720</v>
      </c>
      <c r="V24" s="95">
        <f t="shared" si="13"/>
        <v>5720</v>
      </c>
      <c r="W24" s="95">
        <f t="shared" si="13"/>
        <v>5210</v>
      </c>
      <c r="X24" s="95">
        <f t="shared" si="13"/>
        <v>5210</v>
      </c>
      <c r="Y24" s="95">
        <f t="shared" si="13"/>
        <v>5210</v>
      </c>
      <c r="Z24" s="95">
        <f t="shared" si="13"/>
        <v>5210</v>
      </c>
      <c r="AA24" s="95">
        <f t="shared" si="13"/>
        <v>5210</v>
      </c>
      <c r="AB24" s="95">
        <f t="shared" si="13"/>
        <v>5465</v>
      </c>
      <c r="AC24" s="95">
        <f t="shared" si="13"/>
        <v>5465</v>
      </c>
      <c r="AD24" s="95">
        <f t="shared" si="13"/>
        <v>5465</v>
      </c>
      <c r="AE24" s="95">
        <f t="shared" si="13"/>
        <v>4955</v>
      </c>
      <c r="AF24" s="95">
        <f t="shared" si="13"/>
        <v>4955</v>
      </c>
      <c r="AG24" s="95">
        <f t="shared" si="13"/>
        <v>4955</v>
      </c>
      <c r="AH24" s="95">
        <f t="shared" si="13"/>
        <v>4955</v>
      </c>
      <c r="AI24" s="95">
        <f t="shared" si="13"/>
        <v>4955</v>
      </c>
      <c r="AJ24" s="95">
        <f t="shared" si="13"/>
        <v>4955</v>
      </c>
      <c r="AK24" s="95">
        <f t="shared" si="13"/>
        <v>4955</v>
      </c>
      <c r="AL24" s="95">
        <f t="shared" si="13"/>
        <v>4955</v>
      </c>
      <c r="AM24" s="95">
        <f t="shared" si="13"/>
        <v>4955</v>
      </c>
      <c r="AN24" s="95">
        <f t="shared" si="13"/>
        <v>4955</v>
      </c>
      <c r="AO24" s="95">
        <f t="shared" si="13"/>
        <v>4955</v>
      </c>
      <c r="AP24" s="95">
        <f t="shared" si="13"/>
        <v>4955</v>
      </c>
      <c r="AQ24" s="95">
        <f t="shared" si="13"/>
        <v>4955</v>
      </c>
      <c r="AR24" s="95">
        <f t="shared" si="13"/>
        <v>4955</v>
      </c>
      <c r="AS24" s="95">
        <f t="shared" si="13"/>
        <v>4955</v>
      </c>
      <c r="AT24" s="95">
        <f t="shared" si="13"/>
        <v>4955</v>
      </c>
      <c r="AU24" s="95">
        <f t="shared" si="13"/>
        <v>4955</v>
      </c>
      <c r="AV24" s="95">
        <f t="shared" si="13"/>
        <v>4955</v>
      </c>
      <c r="AW24" s="95">
        <f t="shared" si="13"/>
        <v>4955</v>
      </c>
      <c r="AX24" s="95">
        <f t="shared" si="13"/>
        <v>4955</v>
      </c>
      <c r="AY24" s="95">
        <f t="shared" si="13"/>
        <v>4955</v>
      </c>
      <c r="AZ24" s="95">
        <f t="shared" si="13"/>
        <v>5210</v>
      </c>
      <c r="BA24" s="95">
        <f t="shared" si="13"/>
        <v>5210</v>
      </c>
      <c r="BB24" s="95">
        <f t="shared" si="13"/>
        <v>5210</v>
      </c>
      <c r="BC24" s="95">
        <f t="shared" si="13"/>
        <v>5210</v>
      </c>
      <c r="BD24" s="95">
        <f t="shared" si="13"/>
        <v>10055</v>
      </c>
      <c r="BE24" s="95">
        <f t="shared" si="13"/>
        <v>10055</v>
      </c>
      <c r="BF24" s="100">
        <f t="shared" si="13"/>
        <v>10055</v>
      </c>
      <c r="BG24" s="100">
        <f t="shared" si="13"/>
        <v>10055</v>
      </c>
      <c r="BH24" s="100">
        <f t="shared" si="13"/>
        <v>10055</v>
      </c>
      <c r="BI24" s="100">
        <f t="shared" si="13"/>
        <v>10055</v>
      </c>
      <c r="BJ24" s="100">
        <f t="shared" si="13"/>
        <v>10055</v>
      </c>
      <c r="BK24" s="95">
        <f t="shared" si="13"/>
        <v>10055</v>
      </c>
      <c r="BL24" s="95">
        <f t="shared" si="13"/>
        <v>10055</v>
      </c>
      <c r="BM24" s="95">
        <f t="shared" si="13"/>
        <v>10395</v>
      </c>
      <c r="BN24" s="95">
        <f t="shared" si="13"/>
        <v>10395</v>
      </c>
      <c r="BO24" s="95">
        <f t="shared" si="13"/>
        <v>10395</v>
      </c>
      <c r="BP24" s="95">
        <f t="shared" si="13"/>
        <v>10395</v>
      </c>
      <c r="BQ24" s="95">
        <f t="shared" si="13"/>
        <v>10395</v>
      </c>
      <c r="BR24" s="95">
        <f t="shared" si="13"/>
        <v>10395</v>
      </c>
      <c r="BS24" s="95">
        <f t="shared" si="13"/>
        <v>10395</v>
      </c>
      <c r="BT24" s="95">
        <f t="shared" si="13"/>
        <v>7845</v>
      </c>
      <c r="BU24" s="95">
        <f t="shared" si="13"/>
        <v>7845</v>
      </c>
      <c r="BV24" s="95">
        <f t="shared" si="13"/>
        <v>7845</v>
      </c>
      <c r="BW24" s="95">
        <f t="shared" si="13"/>
        <v>7845</v>
      </c>
      <c r="BX24" s="95">
        <f t="shared" si="13"/>
        <v>7845</v>
      </c>
      <c r="BY24" s="95">
        <f t="shared" si="13"/>
        <v>7845</v>
      </c>
      <c r="BZ24" s="95">
        <f t="shared" si="13"/>
        <v>7845</v>
      </c>
      <c r="CA24" s="95">
        <f t="shared" si="13"/>
        <v>7845</v>
      </c>
      <c r="CB24" s="95">
        <f t="shared" si="13"/>
        <v>10395</v>
      </c>
      <c r="CC24" s="95">
        <f t="shared" si="13"/>
        <v>10395</v>
      </c>
      <c r="CD24" s="95">
        <f t="shared" si="13"/>
        <v>10395</v>
      </c>
      <c r="CE24" s="95">
        <f t="shared" si="13"/>
        <v>10395</v>
      </c>
      <c r="CF24" s="95">
        <f t="shared" si="13"/>
        <v>10395</v>
      </c>
      <c r="CG24" s="95">
        <f t="shared" ref="CG24:ER24" si="14">ROUNDUP(CG10*0.85,)+25</f>
        <v>10395</v>
      </c>
      <c r="CH24" s="95">
        <f t="shared" si="14"/>
        <v>10395</v>
      </c>
      <c r="CI24" s="95">
        <f t="shared" si="14"/>
        <v>10395</v>
      </c>
      <c r="CJ24" s="95">
        <f t="shared" si="14"/>
        <v>10395</v>
      </c>
      <c r="CK24" s="95">
        <f t="shared" si="14"/>
        <v>10395</v>
      </c>
      <c r="CL24" s="95">
        <f t="shared" si="14"/>
        <v>10395</v>
      </c>
      <c r="CM24" s="95">
        <f t="shared" si="14"/>
        <v>10395</v>
      </c>
      <c r="CN24" s="95">
        <f t="shared" si="14"/>
        <v>10395</v>
      </c>
      <c r="CO24" s="95">
        <f t="shared" si="14"/>
        <v>10395</v>
      </c>
      <c r="CP24" s="95">
        <f t="shared" si="14"/>
        <v>7420</v>
      </c>
      <c r="CQ24" s="95">
        <f t="shared" si="14"/>
        <v>7420</v>
      </c>
      <c r="CR24" s="95">
        <f t="shared" si="14"/>
        <v>7420</v>
      </c>
      <c r="CS24" s="95">
        <f t="shared" si="14"/>
        <v>7420</v>
      </c>
      <c r="CT24" s="95">
        <f t="shared" si="14"/>
        <v>7845</v>
      </c>
      <c r="CU24" s="95">
        <f t="shared" si="14"/>
        <v>7845</v>
      </c>
      <c r="CV24" s="95">
        <f t="shared" si="14"/>
        <v>7420</v>
      </c>
      <c r="CW24" s="95">
        <f t="shared" si="14"/>
        <v>7420</v>
      </c>
      <c r="CX24" s="95">
        <f t="shared" si="14"/>
        <v>7420</v>
      </c>
      <c r="CY24" s="95">
        <f t="shared" si="14"/>
        <v>7420</v>
      </c>
      <c r="CZ24" s="95">
        <f t="shared" si="14"/>
        <v>7420</v>
      </c>
      <c r="DA24" s="95">
        <f t="shared" si="14"/>
        <v>7845</v>
      </c>
      <c r="DB24" s="95">
        <f t="shared" si="14"/>
        <v>7845</v>
      </c>
      <c r="DC24" s="95">
        <f t="shared" si="14"/>
        <v>7420</v>
      </c>
      <c r="DD24" s="95">
        <f t="shared" si="14"/>
        <v>7420</v>
      </c>
      <c r="DE24" s="95">
        <f t="shared" si="14"/>
        <v>7420</v>
      </c>
      <c r="DF24" s="95">
        <f t="shared" si="14"/>
        <v>7420</v>
      </c>
      <c r="DG24" s="95">
        <f t="shared" si="14"/>
        <v>7420</v>
      </c>
      <c r="DH24" s="95">
        <f t="shared" si="14"/>
        <v>7845</v>
      </c>
      <c r="DI24" s="95">
        <f t="shared" si="14"/>
        <v>7845</v>
      </c>
      <c r="DJ24" s="95">
        <f t="shared" si="14"/>
        <v>7420</v>
      </c>
      <c r="DK24" s="95">
        <f t="shared" si="14"/>
        <v>7420</v>
      </c>
      <c r="DL24" s="95">
        <f t="shared" si="14"/>
        <v>7420</v>
      </c>
      <c r="DM24" s="95">
        <f t="shared" si="14"/>
        <v>7420</v>
      </c>
      <c r="DN24" s="95">
        <f t="shared" si="14"/>
        <v>7420</v>
      </c>
      <c r="DO24" s="95">
        <f t="shared" si="14"/>
        <v>7845</v>
      </c>
      <c r="DP24" s="95">
        <f t="shared" si="14"/>
        <v>7845</v>
      </c>
      <c r="DQ24" s="95">
        <f t="shared" si="14"/>
        <v>7420</v>
      </c>
      <c r="DR24" s="95">
        <f t="shared" si="14"/>
        <v>7420</v>
      </c>
      <c r="DS24" s="95">
        <f t="shared" si="14"/>
        <v>7420</v>
      </c>
      <c r="DT24" s="95">
        <f t="shared" si="14"/>
        <v>7420</v>
      </c>
      <c r="DU24" s="95">
        <f t="shared" si="14"/>
        <v>7420</v>
      </c>
      <c r="DV24" s="95">
        <f t="shared" si="14"/>
        <v>7845</v>
      </c>
      <c r="DW24" s="95">
        <f t="shared" si="14"/>
        <v>7845</v>
      </c>
      <c r="DX24" s="95">
        <f t="shared" si="14"/>
        <v>7420</v>
      </c>
      <c r="DY24" s="95">
        <f t="shared" si="14"/>
        <v>7420</v>
      </c>
      <c r="DZ24" s="95">
        <f t="shared" si="14"/>
        <v>7420</v>
      </c>
      <c r="EA24" s="95">
        <f t="shared" si="14"/>
        <v>7420</v>
      </c>
      <c r="EB24" s="95">
        <f t="shared" si="14"/>
        <v>7420</v>
      </c>
      <c r="EC24" s="95">
        <f t="shared" si="14"/>
        <v>7845</v>
      </c>
      <c r="ED24" s="95">
        <f t="shared" si="14"/>
        <v>7845</v>
      </c>
      <c r="EE24" s="95">
        <f t="shared" si="14"/>
        <v>6570</v>
      </c>
      <c r="EF24" s="95">
        <f t="shared" si="14"/>
        <v>6570</v>
      </c>
      <c r="EG24" s="95">
        <f t="shared" si="14"/>
        <v>6570</v>
      </c>
      <c r="EH24" s="95">
        <f t="shared" si="14"/>
        <v>6570</v>
      </c>
      <c r="EI24" s="95">
        <f t="shared" si="14"/>
        <v>6570</v>
      </c>
      <c r="EJ24" s="95">
        <f t="shared" si="14"/>
        <v>6570</v>
      </c>
      <c r="EK24" s="95">
        <f t="shared" si="14"/>
        <v>6570</v>
      </c>
      <c r="EL24" s="95">
        <f t="shared" si="14"/>
        <v>6145</v>
      </c>
      <c r="EM24" s="95">
        <f t="shared" si="14"/>
        <v>6145</v>
      </c>
      <c r="EN24" s="95">
        <f t="shared" si="14"/>
        <v>6145</v>
      </c>
      <c r="EO24" s="95">
        <f t="shared" si="14"/>
        <v>6145</v>
      </c>
      <c r="EP24" s="95">
        <f t="shared" si="14"/>
        <v>6145</v>
      </c>
      <c r="EQ24" s="95">
        <f t="shared" si="14"/>
        <v>6570</v>
      </c>
      <c r="ER24" s="95">
        <f t="shared" si="14"/>
        <v>6570</v>
      </c>
      <c r="ES24" s="95">
        <f t="shared" ref="ES24:FQ24" si="15">ROUNDUP(ES10*0.85,)+25</f>
        <v>6145</v>
      </c>
      <c r="ET24" s="95">
        <f t="shared" si="15"/>
        <v>6145</v>
      </c>
      <c r="EU24" s="95">
        <f t="shared" si="15"/>
        <v>6145</v>
      </c>
      <c r="EV24" s="95">
        <f t="shared" si="15"/>
        <v>6145</v>
      </c>
      <c r="EW24" s="95">
        <f t="shared" si="15"/>
        <v>6145</v>
      </c>
      <c r="EX24" s="95">
        <f t="shared" si="15"/>
        <v>6570</v>
      </c>
      <c r="EY24" s="95">
        <f t="shared" si="15"/>
        <v>6570</v>
      </c>
      <c r="EZ24" s="95">
        <f t="shared" si="15"/>
        <v>6145</v>
      </c>
      <c r="FA24" s="95">
        <f t="shared" si="15"/>
        <v>6145</v>
      </c>
      <c r="FB24" s="95">
        <f t="shared" si="15"/>
        <v>6145</v>
      </c>
      <c r="FC24" s="95">
        <f t="shared" si="15"/>
        <v>6145</v>
      </c>
      <c r="FD24" s="95">
        <f t="shared" si="15"/>
        <v>6145</v>
      </c>
      <c r="FE24" s="95">
        <f t="shared" si="15"/>
        <v>6570</v>
      </c>
      <c r="FF24" s="95">
        <f t="shared" si="15"/>
        <v>6570</v>
      </c>
      <c r="FG24" s="95">
        <f t="shared" si="15"/>
        <v>6570</v>
      </c>
      <c r="FH24" s="95">
        <f t="shared" si="15"/>
        <v>6570</v>
      </c>
      <c r="FI24" s="95">
        <f t="shared" si="15"/>
        <v>6570</v>
      </c>
      <c r="FJ24" s="95">
        <f t="shared" si="15"/>
        <v>6570</v>
      </c>
      <c r="FK24" s="95">
        <f t="shared" si="15"/>
        <v>6570</v>
      </c>
      <c r="FL24" s="95">
        <f t="shared" si="15"/>
        <v>6570</v>
      </c>
      <c r="FM24" s="95">
        <f t="shared" si="15"/>
        <v>6570</v>
      </c>
      <c r="FN24" s="95">
        <f t="shared" si="15"/>
        <v>6570</v>
      </c>
      <c r="FO24" s="95">
        <f t="shared" si="15"/>
        <v>6570</v>
      </c>
      <c r="FP24" s="95">
        <f t="shared" si="15"/>
        <v>6570</v>
      </c>
      <c r="FQ24" s="95">
        <f t="shared" si="15"/>
        <v>6570</v>
      </c>
    </row>
    <row r="25" spans="1:173" x14ac:dyDescent="0.2">
      <c r="A25" s="30" t="s">
        <v>16</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100"/>
      <c r="BG25" s="100"/>
      <c r="BH25" s="100"/>
      <c r="BI25" s="100"/>
      <c r="BJ25" s="100"/>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row>
    <row r="26" spans="1:173" x14ac:dyDescent="0.2">
      <c r="A26" s="96" t="s">
        <v>39</v>
      </c>
      <c r="B26" s="95">
        <f t="shared" ref="B26:T26" si="16">B24</f>
        <v>4955</v>
      </c>
      <c r="C26" s="95">
        <f t="shared" si="16"/>
        <v>4955</v>
      </c>
      <c r="D26" s="95">
        <f t="shared" si="16"/>
        <v>4955</v>
      </c>
      <c r="E26" s="95">
        <f t="shared" si="16"/>
        <v>4955</v>
      </c>
      <c r="F26" s="95">
        <f t="shared" si="16"/>
        <v>4955</v>
      </c>
      <c r="G26" s="95">
        <f t="shared" si="16"/>
        <v>4955</v>
      </c>
      <c r="H26" s="95">
        <f t="shared" si="16"/>
        <v>4955</v>
      </c>
      <c r="I26" s="95">
        <f t="shared" si="16"/>
        <v>4955</v>
      </c>
      <c r="J26" s="95">
        <f t="shared" si="16"/>
        <v>4955</v>
      </c>
      <c r="K26" s="95">
        <f t="shared" si="16"/>
        <v>4955</v>
      </c>
      <c r="L26" s="95">
        <f t="shared" si="16"/>
        <v>4955</v>
      </c>
      <c r="M26" s="95">
        <f t="shared" si="16"/>
        <v>4955</v>
      </c>
      <c r="N26" s="95">
        <f t="shared" si="16"/>
        <v>5210</v>
      </c>
      <c r="O26" s="95">
        <f t="shared" si="16"/>
        <v>5210</v>
      </c>
      <c r="P26" s="95">
        <f t="shared" si="16"/>
        <v>4955</v>
      </c>
      <c r="Q26" s="95">
        <f t="shared" si="16"/>
        <v>4955</v>
      </c>
      <c r="R26" s="95">
        <f t="shared" si="16"/>
        <v>4955</v>
      </c>
      <c r="S26" s="95">
        <f t="shared" si="16"/>
        <v>4955</v>
      </c>
      <c r="T26" s="95">
        <f t="shared" si="16"/>
        <v>5720</v>
      </c>
      <c r="U26" s="95">
        <f t="shared" ref="U26:CF26" si="17">U24</f>
        <v>5720</v>
      </c>
      <c r="V26" s="95">
        <f t="shared" si="17"/>
        <v>5720</v>
      </c>
      <c r="W26" s="95">
        <f t="shared" si="17"/>
        <v>5210</v>
      </c>
      <c r="X26" s="95">
        <f t="shared" si="17"/>
        <v>5210</v>
      </c>
      <c r="Y26" s="95">
        <f t="shared" si="17"/>
        <v>5210</v>
      </c>
      <c r="Z26" s="95">
        <f t="shared" si="17"/>
        <v>5210</v>
      </c>
      <c r="AA26" s="95">
        <f t="shared" si="17"/>
        <v>5210</v>
      </c>
      <c r="AB26" s="95">
        <f t="shared" si="17"/>
        <v>5465</v>
      </c>
      <c r="AC26" s="95">
        <f t="shared" si="17"/>
        <v>5465</v>
      </c>
      <c r="AD26" s="95">
        <f t="shared" si="17"/>
        <v>5465</v>
      </c>
      <c r="AE26" s="95">
        <f t="shared" si="17"/>
        <v>4955</v>
      </c>
      <c r="AF26" s="95">
        <f t="shared" si="17"/>
        <v>4955</v>
      </c>
      <c r="AG26" s="95">
        <f t="shared" si="17"/>
        <v>4955</v>
      </c>
      <c r="AH26" s="95">
        <f t="shared" si="17"/>
        <v>4955</v>
      </c>
      <c r="AI26" s="95">
        <f t="shared" si="17"/>
        <v>4955</v>
      </c>
      <c r="AJ26" s="95">
        <f t="shared" si="17"/>
        <v>4955</v>
      </c>
      <c r="AK26" s="95">
        <f t="shared" si="17"/>
        <v>4955</v>
      </c>
      <c r="AL26" s="95">
        <f t="shared" si="17"/>
        <v>4955</v>
      </c>
      <c r="AM26" s="95">
        <f t="shared" si="17"/>
        <v>4955</v>
      </c>
      <c r="AN26" s="95">
        <f t="shared" si="17"/>
        <v>4955</v>
      </c>
      <c r="AO26" s="95">
        <f t="shared" si="17"/>
        <v>4955</v>
      </c>
      <c r="AP26" s="95">
        <f t="shared" si="17"/>
        <v>4955</v>
      </c>
      <c r="AQ26" s="95">
        <f t="shared" si="17"/>
        <v>4955</v>
      </c>
      <c r="AR26" s="95">
        <f t="shared" si="17"/>
        <v>4955</v>
      </c>
      <c r="AS26" s="95">
        <f t="shared" si="17"/>
        <v>4955</v>
      </c>
      <c r="AT26" s="95">
        <f t="shared" si="17"/>
        <v>4955</v>
      </c>
      <c r="AU26" s="95">
        <f t="shared" si="17"/>
        <v>4955</v>
      </c>
      <c r="AV26" s="95">
        <f t="shared" si="17"/>
        <v>4955</v>
      </c>
      <c r="AW26" s="95">
        <f t="shared" si="17"/>
        <v>4955</v>
      </c>
      <c r="AX26" s="95">
        <f t="shared" si="17"/>
        <v>4955</v>
      </c>
      <c r="AY26" s="95">
        <f t="shared" si="17"/>
        <v>4955</v>
      </c>
      <c r="AZ26" s="95">
        <f t="shared" si="17"/>
        <v>5210</v>
      </c>
      <c r="BA26" s="95">
        <f t="shared" si="17"/>
        <v>5210</v>
      </c>
      <c r="BB26" s="95">
        <f t="shared" si="17"/>
        <v>5210</v>
      </c>
      <c r="BC26" s="95">
        <f t="shared" si="17"/>
        <v>5210</v>
      </c>
      <c r="BD26" s="95">
        <f t="shared" si="17"/>
        <v>10055</v>
      </c>
      <c r="BE26" s="95">
        <f t="shared" si="17"/>
        <v>10055</v>
      </c>
      <c r="BF26" s="100">
        <f t="shared" si="17"/>
        <v>10055</v>
      </c>
      <c r="BG26" s="100">
        <f t="shared" si="17"/>
        <v>10055</v>
      </c>
      <c r="BH26" s="100">
        <f t="shared" si="17"/>
        <v>10055</v>
      </c>
      <c r="BI26" s="100">
        <f t="shared" si="17"/>
        <v>10055</v>
      </c>
      <c r="BJ26" s="100">
        <f t="shared" si="17"/>
        <v>10055</v>
      </c>
      <c r="BK26" s="95">
        <f t="shared" si="17"/>
        <v>10055</v>
      </c>
      <c r="BL26" s="95">
        <f t="shared" si="17"/>
        <v>10055</v>
      </c>
      <c r="BM26" s="95">
        <f t="shared" si="17"/>
        <v>10395</v>
      </c>
      <c r="BN26" s="95">
        <f t="shared" si="17"/>
        <v>10395</v>
      </c>
      <c r="BO26" s="95">
        <f t="shared" si="17"/>
        <v>10395</v>
      </c>
      <c r="BP26" s="95">
        <f t="shared" si="17"/>
        <v>10395</v>
      </c>
      <c r="BQ26" s="95">
        <f t="shared" si="17"/>
        <v>10395</v>
      </c>
      <c r="BR26" s="95">
        <f t="shared" si="17"/>
        <v>10395</v>
      </c>
      <c r="BS26" s="95">
        <f t="shared" si="17"/>
        <v>10395</v>
      </c>
      <c r="BT26" s="95">
        <f t="shared" si="17"/>
        <v>7845</v>
      </c>
      <c r="BU26" s="95">
        <f t="shared" si="17"/>
        <v>7845</v>
      </c>
      <c r="BV26" s="95">
        <f t="shared" si="17"/>
        <v>7845</v>
      </c>
      <c r="BW26" s="95">
        <f t="shared" si="17"/>
        <v>7845</v>
      </c>
      <c r="BX26" s="95">
        <f t="shared" si="17"/>
        <v>7845</v>
      </c>
      <c r="BY26" s="95">
        <f t="shared" si="17"/>
        <v>7845</v>
      </c>
      <c r="BZ26" s="95">
        <f t="shared" si="17"/>
        <v>7845</v>
      </c>
      <c r="CA26" s="95">
        <f t="shared" si="17"/>
        <v>7845</v>
      </c>
      <c r="CB26" s="95">
        <f t="shared" si="17"/>
        <v>10395</v>
      </c>
      <c r="CC26" s="95">
        <f t="shared" si="17"/>
        <v>10395</v>
      </c>
      <c r="CD26" s="95">
        <f t="shared" si="17"/>
        <v>10395</v>
      </c>
      <c r="CE26" s="95">
        <f t="shared" si="17"/>
        <v>10395</v>
      </c>
      <c r="CF26" s="95">
        <f t="shared" si="17"/>
        <v>10395</v>
      </c>
      <c r="CG26" s="95">
        <f t="shared" ref="CG26:ER26" si="18">CG24</f>
        <v>10395</v>
      </c>
      <c r="CH26" s="95">
        <f t="shared" si="18"/>
        <v>10395</v>
      </c>
      <c r="CI26" s="95">
        <f t="shared" si="18"/>
        <v>10395</v>
      </c>
      <c r="CJ26" s="95">
        <f t="shared" si="18"/>
        <v>10395</v>
      </c>
      <c r="CK26" s="95">
        <f t="shared" si="18"/>
        <v>10395</v>
      </c>
      <c r="CL26" s="95">
        <f t="shared" si="18"/>
        <v>10395</v>
      </c>
      <c r="CM26" s="95">
        <f t="shared" si="18"/>
        <v>10395</v>
      </c>
      <c r="CN26" s="95">
        <f t="shared" si="18"/>
        <v>10395</v>
      </c>
      <c r="CO26" s="95">
        <f t="shared" si="18"/>
        <v>10395</v>
      </c>
      <c r="CP26" s="95">
        <f t="shared" si="18"/>
        <v>7420</v>
      </c>
      <c r="CQ26" s="95">
        <f t="shared" si="18"/>
        <v>7420</v>
      </c>
      <c r="CR26" s="95">
        <f t="shared" si="18"/>
        <v>7420</v>
      </c>
      <c r="CS26" s="95">
        <f t="shared" si="18"/>
        <v>7420</v>
      </c>
      <c r="CT26" s="95">
        <f t="shared" si="18"/>
        <v>7845</v>
      </c>
      <c r="CU26" s="95">
        <f t="shared" si="18"/>
        <v>7845</v>
      </c>
      <c r="CV26" s="95">
        <f t="shared" si="18"/>
        <v>7420</v>
      </c>
      <c r="CW26" s="95">
        <f t="shared" si="18"/>
        <v>7420</v>
      </c>
      <c r="CX26" s="95">
        <f t="shared" si="18"/>
        <v>7420</v>
      </c>
      <c r="CY26" s="95">
        <f t="shared" si="18"/>
        <v>7420</v>
      </c>
      <c r="CZ26" s="95">
        <f t="shared" si="18"/>
        <v>7420</v>
      </c>
      <c r="DA26" s="95">
        <f t="shared" si="18"/>
        <v>7845</v>
      </c>
      <c r="DB26" s="95">
        <f t="shared" si="18"/>
        <v>7845</v>
      </c>
      <c r="DC26" s="95">
        <f t="shared" si="18"/>
        <v>7420</v>
      </c>
      <c r="DD26" s="95">
        <f t="shared" si="18"/>
        <v>7420</v>
      </c>
      <c r="DE26" s="95">
        <f t="shared" si="18"/>
        <v>7420</v>
      </c>
      <c r="DF26" s="95">
        <f t="shared" si="18"/>
        <v>7420</v>
      </c>
      <c r="DG26" s="95">
        <f t="shared" si="18"/>
        <v>7420</v>
      </c>
      <c r="DH26" s="95">
        <f t="shared" si="18"/>
        <v>7845</v>
      </c>
      <c r="DI26" s="95">
        <f t="shared" si="18"/>
        <v>7845</v>
      </c>
      <c r="DJ26" s="95">
        <f t="shared" si="18"/>
        <v>7420</v>
      </c>
      <c r="DK26" s="95">
        <f t="shared" si="18"/>
        <v>7420</v>
      </c>
      <c r="DL26" s="95">
        <f t="shared" si="18"/>
        <v>7420</v>
      </c>
      <c r="DM26" s="95">
        <f t="shared" si="18"/>
        <v>7420</v>
      </c>
      <c r="DN26" s="95">
        <f t="shared" si="18"/>
        <v>7420</v>
      </c>
      <c r="DO26" s="95">
        <f t="shared" si="18"/>
        <v>7845</v>
      </c>
      <c r="DP26" s="95">
        <f t="shared" si="18"/>
        <v>7845</v>
      </c>
      <c r="DQ26" s="95">
        <f t="shared" si="18"/>
        <v>7420</v>
      </c>
      <c r="DR26" s="95">
        <f t="shared" si="18"/>
        <v>7420</v>
      </c>
      <c r="DS26" s="95">
        <f t="shared" si="18"/>
        <v>7420</v>
      </c>
      <c r="DT26" s="95">
        <f t="shared" si="18"/>
        <v>7420</v>
      </c>
      <c r="DU26" s="95">
        <f t="shared" si="18"/>
        <v>7420</v>
      </c>
      <c r="DV26" s="95">
        <f t="shared" si="18"/>
        <v>7845</v>
      </c>
      <c r="DW26" s="95">
        <f t="shared" si="18"/>
        <v>7845</v>
      </c>
      <c r="DX26" s="95">
        <f t="shared" si="18"/>
        <v>7420</v>
      </c>
      <c r="DY26" s="95">
        <f t="shared" si="18"/>
        <v>7420</v>
      </c>
      <c r="DZ26" s="95">
        <f t="shared" si="18"/>
        <v>7420</v>
      </c>
      <c r="EA26" s="95">
        <f t="shared" si="18"/>
        <v>7420</v>
      </c>
      <c r="EB26" s="95">
        <f t="shared" si="18"/>
        <v>7420</v>
      </c>
      <c r="EC26" s="95">
        <f t="shared" si="18"/>
        <v>7845</v>
      </c>
      <c r="ED26" s="95">
        <f t="shared" si="18"/>
        <v>7845</v>
      </c>
      <c r="EE26" s="95">
        <f t="shared" si="18"/>
        <v>6570</v>
      </c>
      <c r="EF26" s="95">
        <f t="shared" si="18"/>
        <v>6570</v>
      </c>
      <c r="EG26" s="95">
        <f t="shared" si="18"/>
        <v>6570</v>
      </c>
      <c r="EH26" s="95">
        <f t="shared" si="18"/>
        <v>6570</v>
      </c>
      <c r="EI26" s="95">
        <f t="shared" si="18"/>
        <v>6570</v>
      </c>
      <c r="EJ26" s="95">
        <f t="shared" si="18"/>
        <v>6570</v>
      </c>
      <c r="EK26" s="95">
        <f t="shared" si="18"/>
        <v>6570</v>
      </c>
      <c r="EL26" s="95">
        <f t="shared" si="18"/>
        <v>6145</v>
      </c>
      <c r="EM26" s="95">
        <f t="shared" si="18"/>
        <v>6145</v>
      </c>
      <c r="EN26" s="95">
        <f t="shared" si="18"/>
        <v>6145</v>
      </c>
      <c r="EO26" s="95">
        <f t="shared" si="18"/>
        <v>6145</v>
      </c>
      <c r="EP26" s="95">
        <f t="shared" si="18"/>
        <v>6145</v>
      </c>
      <c r="EQ26" s="95">
        <f t="shared" si="18"/>
        <v>6570</v>
      </c>
      <c r="ER26" s="95">
        <f t="shared" si="18"/>
        <v>6570</v>
      </c>
      <c r="ES26" s="95">
        <f t="shared" ref="ES26:FQ26" si="19">ES24</f>
        <v>6145</v>
      </c>
      <c r="ET26" s="95">
        <f t="shared" si="19"/>
        <v>6145</v>
      </c>
      <c r="EU26" s="95">
        <f t="shared" si="19"/>
        <v>6145</v>
      </c>
      <c r="EV26" s="95">
        <f t="shared" si="19"/>
        <v>6145</v>
      </c>
      <c r="EW26" s="95">
        <f t="shared" si="19"/>
        <v>6145</v>
      </c>
      <c r="EX26" s="95">
        <f t="shared" si="19"/>
        <v>6570</v>
      </c>
      <c r="EY26" s="95">
        <f t="shared" si="19"/>
        <v>6570</v>
      </c>
      <c r="EZ26" s="95">
        <f t="shared" si="19"/>
        <v>6145</v>
      </c>
      <c r="FA26" s="95">
        <f t="shared" si="19"/>
        <v>6145</v>
      </c>
      <c r="FB26" s="95">
        <f t="shared" si="19"/>
        <v>6145</v>
      </c>
      <c r="FC26" s="95">
        <f t="shared" si="19"/>
        <v>6145</v>
      </c>
      <c r="FD26" s="95">
        <f t="shared" si="19"/>
        <v>6145</v>
      </c>
      <c r="FE26" s="95">
        <f t="shared" si="19"/>
        <v>6570</v>
      </c>
      <c r="FF26" s="95">
        <f t="shared" si="19"/>
        <v>6570</v>
      </c>
      <c r="FG26" s="95">
        <f t="shared" si="19"/>
        <v>6570</v>
      </c>
      <c r="FH26" s="95">
        <f t="shared" si="19"/>
        <v>6570</v>
      </c>
      <c r="FI26" s="95">
        <f t="shared" si="19"/>
        <v>6570</v>
      </c>
      <c r="FJ26" s="95">
        <f t="shared" si="19"/>
        <v>6570</v>
      </c>
      <c r="FK26" s="95">
        <f t="shared" si="19"/>
        <v>6570</v>
      </c>
      <c r="FL26" s="95">
        <f t="shared" si="19"/>
        <v>6570</v>
      </c>
      <c r="FM26" s="95">
        <f t="shared" si="19"/>
        <v>6570</v>
      </c>
      <c r="FN26" s="95">
        <f t="shared" si="19"/>
        <v>6570</v>
      </c>
      <c r="FO26" s="95">
        <f t="shared" si="19"/>
        <v>6570</v>
      </c>
      <c r="FP26" s="95">
        <f t="shared" si="19"/>
        <v>6570</v>
      </c>
      <c r="FQ26" s="95">
        <f t="shared" si="19"/>
        <v>6570</v>
      </c>
    </row>
    <row r="27" spans="1:173" x14ac:dyDescent="0.2">
      <c r="A27" s="14" t="s">
        <v>17</v>
      </c>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100"/>
      <c r="BG27" s="100"/>
      <c r="BH27" s="100"/>
      <c r="BI27" s="100"/>
      <c r="BJ27" s="100"/>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95"/>
      <c r="EA27" s="95"/>
      <c r="EB27" s="95"/>
      <c r="EC27" s="95"/>
      <c r="ED27" s="95"/>
      <c r="EE27" s="95"/>
      <c r="EF27" s="95"/>
      <c r="EG27" s="95"/>
      <c r="EH27" s="95"/>
      <c r="EI27" s="95"/>
      <c r="EJ27" s="95"/>
      <c r="EK27" s="95"/>
      <c r="EL27" s="95"/>
      <c r="EM27" s="95"/>
      <c r="EN27" s="95"/>
      <c r="EO27" s="95"/>
      <c r="EP27" s="95"/>
      <c r="EQ27" s="95"/>
      <c r="ER27" s="95"/>
      <c r="ES27" s="95"/>
      <c r="ET27" s="95"/>
      <c r="EU27" s="95"/>
      <c r="EV27" s="95"/>
      <c r="EW27" s="95"/>
      <c r="EX27" s="95"/>
      <c r="EY27" s="95"/>
      <c r="EZ27" s="95"/>
      <c r="FA27" s="95"/>
      <c r="FB27" s="95"/>
      <c r="FC27" s="95"/>
      <c r="FD27" s="95"/>
      <c r="FE27" s="95"/>
      <c r="FF27" s="95"/>
      <c r="FG27" s="95"/>
      <c r="FH27" s="95"/>
      <c r="FI27" s="95"/>
      <c r="FJ27" s="95"/>
      <c r="FK27" s="95"/>
      <c r="FL27" s="95"/>
      <c r="FM27" s="95"/>
      <c r="FN27" s="95"/>
      <c r="FO27" s="95"/>
      <c r="FP27" s="95"/>
      <c r="FQ27" s="95"/>
    </row>
    <row r="28" spans="1:173" x14ac:dyDescent="0.2">
      <c r="A28" s="94" t="s">
        <v>39</v>
      </c>
      <c r="B28" s="95">
        <f t="shared" ref="B28:T28" si="20">ROUNDUP(B14*0.85,)+25</f>
        <v>8355</v>
      </c>
      <c r="C28" s="95">
        <f t="shared" si="20"/>
        <v>8355</v>
      </c>
      <c r="D28" s="95">
        <f t="shared" si="20"/>
        <v>8355</v>
      </c>
      <c r="E28" s="95">
        <f t="shared" si="20"/>
        <v>8355</v>
      </c>
      <c r="F28" s="95">
        <f t="shared" si="20"/>
        <v>8355</v>
      </c>
      <c r="G28" s="95">
        <f t="shared" si="20"/>
        <v>8355</v>
      </c>
      <c r="H28" s="95">
        <f t="shared" si="20"/>
        <v>8355</v>
      </c>
      <c r="I28" s="95">
        <f t="shared" si="20"/>
        <v>8355</v>
      </c>
      <c r="J28" s="95">
        <f t="shared" si="20"/>
        <v>8355</v>
      </c>
      <c r="K28" s="95">
        <f t="shared" si="20"/>
        <v>8355</v>
      </c>
      <c r="L28" s="95">
        <f t="shared" si="20"/>
        <v>8355</v>
      </c>
      <c r="M28" s="95">
        <f t="shared" si="20"/>
        <v>8355</v>
      </c>
      <c r="N28" s="95">
        <f t="shared" si="20"/>
        <v>8610</v>
      </c>
      <c r="O28" s="95">
        <f t="shared" si="20"/>
        <v>8610</v>
      </c>
      <c r="P28" s="95">
        <f t="shared" si="20"/>
        <v>8355</v>
      </c>
      <c r="Q28" s="95">
        <f t="shared" si="20"/>
        <v>8355</v>
      </c>
      <c r="R28" s="95">
        <f t="shared" si="20"/>
        <v>8355</v>
      </c>
      <c r="S28" s="95">
        <f t="shared" si="20"/>
        <v>8355</v>
      </c>
      <c r="T28" s="95">
        <f t="shared" si="20"/>
        <v>9120</v>
      </c>
      <c r="U28" s="95">
        <f t="shared" ref="U28:CF28" si="21">ROUNDUP(U14*0.85,)+25</f>
        <v>9120</v>
      </c>
      <c r="V28" s="95">
        <f t="shared" si="21"/>
        <v>9120</v>
      </c>
      <c r="W28" s="95">
        <f t="shared" si="21"/>
        <v>8610</v>
      </c>
      <c r="X28" s="95">
        <f t="shared" si="21"/>
        <v>8610</v>
      </c>
      <c r="Y28" s="95">
        <f t="shared" si="21"/>
        <v>8610</v>
      </c>
      <c r="Z28" s="95">
        <f t="shared" si="21"/>
        <v>8610</v>
      </c>
      <c r="AA28" s="95">
        <f t="shared" si="21"/>
        <v>8610</v>
      </c>
      <c r="AB28" s="95">
        <f t="shared" si="21"/>
        <v>8865</v>
      </c>
      <c r="AC28" s="95">
        <f t="shared" si="21"/>
        <v>8865</v>
      </c>
      <c r="AD28" s="95">
        <f t="shared" si="21"/>
        <v>8865</v>
      </c>
      <c r="AE28" s="95">
        <f t="shared" si="21"/>
        <v>8355</v>
      </c>
      <c r="AF28" s="95">
        <f t="shared" si="21"/>
        <v>8355</v>
      </c>
      <c r="AG28" s="95">
        <f t="shared" si="21"/>
        <v>8355</v>
      </c>
      <c r="AH28" s="95">
        <f t="shared" si="21"/>
        <v>8355</v>
      </c>
      <c r="AI28" s="95">
        <f t="shared" si="21"/>
        <v>8355</v>
      </c>
      <c r="AJ28" s="95">
        <f t="shared" si="21"/>
        <v>8355</v>
      </c>
      <c r="AK28" s="95">
        <f t="shared" si="21"/>
        <v>8355</v>
      </c>
      <c r="AL28" s="95">
        <f t="shared" si="21"/>
        <v>8355</v>
      </c>
      <c r="AM28" s="95">
        <f t="shared" si="21"/>
        <v>8355</v>
      </c>
      <c r="AN28" s="95">
        <f t="shared" si="21"/>
        <v>8355</v>
      </c>
      <c r="AO28" s="95">
        <f t="shared" si="21"/>
        <v>8355</v>
      </c>
      <c r="AP28" s="95">
        <f t="shared" si="21"/>
        <v>8355</v>
      </c>
      <c r="AQ28" s="95">
        <f t="shared" si="21"/>
        <v>8355</v>
      </c>
      <c r="AR28" s="95">
        <f t="shared" si="21"/>
        <v>8355</v>
      </c>
      <c r="AS28" s="95">
        <f t="shared" si="21"/>
        <v>8355</v>
      </c>
      <c r="AT28" s="95">
        <f t="shared" si="21"/>
        <v>8355</v>
      </c>
      <c r="AU28" s="95">
        <f t="shared" si="21"/>
        <v>8355</v>
      </c>
      <c r="AV28" s="95">
        <f t="shared" si="21"/>
        <v>8355</v>
      </c>
      <c r="AW28" s="95">
        <f t="shared" si="21"/>
        <v>8355</v>
      </c>
      <c r="AX28" s="95">
        <f t="shared" si="21"/>
        <v>8355</v>
      </c>
      <c r="AY28" s="95">
        <f t="shared" si="21"/>
        <v>8355</v>
      </c>
      <c r="AZ28" s="95">
        <f t="shared" si="21"/>
        <v>8610</v>
      </c>
      <c r="BA28" s="95">
        <f t="shared" si="21"/>
        <v>8610</v>
      </c>
      <c r="BB28" s="95">
        <f t="shared" si="21"/>
        <v>8610</v>
      </c>
      <c r="BC28" s="95">
        <f t="shared" si="21"/>
        <v>8610</v>
      </c>
      <c r="BD28" s="95">
        <f t="shared" si="21"/>
        <v>13455</v>
      </c>
      <c r="BE28" s="95">
        <f t="shared" si="21"/>
        <v>13455</v>
      </c>
      <c r="BF28" s="100">
        <f t="shared" si="21"/>
        <v>13455</v>
      </c>
      <c r="BG28" s="100">
        <f t="shared" si="21"/>
        <v>13455</v>
      </c>
      <c r="BH28" s="100">
        <f t="shared" si="21"/>
        <v>13455</v>
      </c>
      <c r="BI28" s="100">
        <f t="shared" si="21"/>
        <v>13455</v>
      </c>
      <c r="BJ28" s="100">
        <f t="shared" si="21"/>
        <v>13455</v>
      </c>
      <c r="BK28" s="95">
        <f t="shared" si="21"/>
        <v>13455</v>
      </c>
      <c r="BL28" s="95">
        <f t="shared" si="21"/>
        <v>13455</v>
      </c>
      <c r="BM28" s="95">
        <f t="shared" si="21"/>
        <v>13795</v>
      </c>
      <c r="BN28" s="95">
        <f t="shared" si="21"/>
        <v>13795</v>
      </c>
      <c r="BO28" s="95">
        <f t="shared" si="21"/>
        <v>13795</v>
      </c>
      <c r="BP28" s="95">
        <f t="shared" si="21"/>
        <v>13795</v>
      </c>
      <c r="BQ28" s="95">
        <f t="shared" si="21"/>
        <v>13795</v>
      </c>
      <c r="BR28" s="95">
        <f t="shared" si="21"/>
        <v>13795</v>
      </c>
      <c r="BS28" s="95">
        <f t="shared" si="21"/>
        <v>13795</v>
      </c>
      <c r="BT28" s="95">
        <f t="shared" si="21"/>
        <v>11245</v>
      </c>
      <c r="BU28" s="95">
        <f t="shared" si="21"/>
        <v>11245</v>
      </c>
      <c r="BV28" s="95">
        <f t="shared" si="21"/>
        <v>11245</v>
      </c>
      <c r="BW28" s="95">
        <f t="shared" si="21"/>
        <v>11245</v>
      </c>
      <c r="BX28" s="95">
        <f t="shared" si="21"/>
        <v>11245</v>
      </c>
      <c r="BY28" s="95">
        <f t="shared" si="21"/>
        <v>11245</v>
      </c>
      <c r="BZ28" s="95">
        <f t="shared" si="21"/>
        <v>11245</v>
      </c>
      <c r="CA28" s="95">
        <f t="shared" si="21"/>
        <v>11245</v>
      </c>
      <c r="CB28" s="95">
        <f t="shared" si="21"/>
        <v>13795</v>
      </c>
      <c r="CC28" s="95">
        <f t="shared" si="21"/>
        <v>13795</v>
      </c>
      <c r="CD28" s="95">
        <f t="shared" si="21"/>
        <v>13795</v>
      </c>
      <c r="CE28" s="95">
        <f t="shared" si="21"/>
        <v>13795</v>
      </c>
      <c r="CF28" s="95">
        <f t="shared" si="21"/>
        <v>13795</v>
      </c>
      <c r="CG28" s="95">
        <f t="shared" ref="CG28:ER28" si="22">ROUNDUP(CG14*0.85,)+25</f>
        <v>13795</v>
      </c>
      <c r="CH28" s="95">
        <f t="shared" si="22"/>
        <v>13795</v>
      </c>
      <c r="CI28" s="95">
        <f t="shared" si="22"/>
        <v>13795</v>
      </c>
      <c r="CJ28" s="95">
        <f t="shared" si="22"/>
        <v>13795</v>
      </c>
      <c r="CK28" s="95">
        <f t="shared" si="22"/>
        <v>13795</v>
      </c>
      <c r="CL28" s="95">
        <f t="shared" si="22"/>
        <v>13795</v>
      </c>
      <c r="CM28" s="95">
        <f t="shared" si="22"/>
        <v>13795</v>
      </c>
      <c r="CN28" s="95">
        <f t="shared" si="22"/>
        <v>13795</v>
      </c>
      <c r="CO28" s="95">
        <f t="shared" si="22"/>
        <v>13795</v>
      </c>
      <c r="CP28" s="95">
        <f t="shared" si="22"/>
        <v>10820</v>
      </c>
      <c r="CQ28" s="95">
        <f t="shared" si="22"/>
        <v>10820</v>
      </c>
      <c r="CR28" s="95">
        <f t="shared" si="22"/>
        <v>10820</v>
      </c>
      <c r="CS28" s="95">
        <f t="shared" si="22"/>
        <v>10820</v>
      </c>
      <c r="CT28" s="95">
        <f t="shared" si="22"/>
        <v>11245</v>
      </c>
      <c r="CU28" s="95">
        <f t="shared" si="22"/>
        <v>11245</v>
      </c>
      <c r="CV28" s="95">
        <f t="shared" si="22"/>
        <v>10820</v>
      </c>
      <c r="CW28" s="95">
        <f t="shared" si="22"/>
        <v>10820</v>
      </c>
      <c r="CX28" s="95">
        <f t="shared" si="22"/>
        <v>10820</v>
      </c>
      <c r="CY28" s="95">
        <f t="shared" si="22"/>
        <v>10820</v>
      </c>
      <c r="CZ28" s="95">
        <f t="shared" si="22"/>
        <v>10820</v>
      </c>
      <c r="DA28" s="95">
        <f t="shared" si="22"/>
        <v>11245</v>
      </c>
      <c r="DB28" s="95">
        <f t="shared" si="22"/>
        <v>11245</v>
      </c>
      <c r="DC28" s="95">
        <f t="shared" si="22"/>
        <v>10820</v>
      </c>
      <c r="DD28" s="95">
        <f t="shared" si="22"/>
        <v>10820</v>
      </c>
      <c r="DE28" s="95">
        <f t="shared" si="22"/>
        <v>10820</v>
      </c>
      <c r="DF28" s="95">
        <f t="shared" si="22"/>
        <v>10820</v>
      </c>
      <c r="DG28" s="95">
        <f t="shared" si="22"/>
        <v>10820</v>
      </c>
      <c r="DH28" s="95">
        <f t="shared" si="22"/>
        <v>11245</v>
      </c>
      <c r="DI28" s="95">
        <f t="shared" si="22"/>
        <v>11245</v>
      </c>
      <c r="DJ28" s="95">
        <f t="shared" si="22"/>
        <v>10820</v>
      </c>
      <c r="DK28" s="95">
        <f t="shared" si="22"/>
        <v>10820</v>
      </c>
      <c r="DL28" s="95">
        <f t="shared" si="22"/>
        <v>10820</v>
      </c>
      <c r="DM28" s="95">
        <f t="shared" si="22"/>
        <v>10820</v>
      </c>
      <c r="DN28" s="95">
        <f t="shared" si="22"/>
        <v>10820</v>
      </c>
      <c r="DO28" s="95">
        <f t="shared" si="22"/>
        <v>11245</v>
      </c>
      <c r="DP28" s="95">
        <f t="shared" si="22"/>
        <v>11245</v>
      </c>
      <c r="DQ28" s="95">
        <f t="shared" si="22"/>
        <v>10820</v>
      </c>
      <c r="DR28" s="95">
        <f t="shared" si="22"/>
        <v>10820</v>
      </c>
      <c r="DS28" s="95">
        <f t="shared" si="22"/>
        <v>10820</v>
      </c>
      <c r="DT28" s="95">
        <f t="shared" si="22"/>
        <v>10820</v>
      </c>
      <c r="DU28" s="95">
        <f t="shared" si="22"/>
        <v>10820</v>
      </c>
      <c r="DV28" s="95">
        <f t="shared" si="22"/>
        <v>11245</v>
      </c>
      <c r="DW28" s="95">
        <f t="shared" si="22"/>
        <v>11245</v>
      </c>
      <c r="DX28" s="95">
        <f t="shared" si="22"/>
        <v>10820</v>
      </c>
      <c r="DY28" s="95">
        <f t="shared" si="22"/>
        <v>10820</v>
      </c>
      <c r="DZ28" s="95">
        <f t="shared" si="22"/>
        <v>10820</v>
      </c>
      <c r="EA28" s="95">
        <f t="shared" si="22"/>
        <v>10820</v>
      </c>
      <c r="EB28" s="95">
        <f t="shared" si="22"/>
        <v>10820</v>
      </c>
      <c r="EC28" s="95">
        <f t="shared" si="22"/>
        <v>11245</v>
      </c>
      <c r="ED28" s="95">
        <f t="shared" si="22"/>
        <v>11245</v>
      </c>
      <c r="EE28" s="95">
        <f t="shared" si="22"/>
        <v>9970</v>
      </c>
      <c r="EF28" s="95">
        <f t="shared" si="22"/>
        <v>9970</v>
      </c>
      <c r="EG28" s="95">
        <f t="shared" si="22"/>
        <v>9970</v>
      </c>
      <c r="EH28" s="95">
        <f t="shared" si="22"/>
        <v>9970</v>
      </c>
      <c r="EI28" s="95">
        <f t="shared" si="22"/>
        <v>9970</v>
      </c>
      <c r="EJ28" s="95">
        <f t="shared" si="22"/>
        <v>9970</v>
      </c>
      <c r="EK28" s="95">
        <f t="shared" si="22"/>
        <v>9970</v>
      </c>
      <c r="EL28" s="95">
        <f t="shared" si="22"/>
        <v>9545</v>
      </c>
      <c r="EM28" s="95">
        <f t="shared" si="22"/>
        <v>9545</v>
      </c>
      <c r="EN28" s="95">
        <f t="shared" si="22"/>
        <v>9545</v>
      </c>
      <c r="EO28" s="95">
        <f t="shared" si="22"/>
        <v>9545</v>
      </c>
      <c r="EP28" s="95">
        <f t="shared" si="22"/>
        <v>9545</v>
      </c>
      <c r="EQ28" s="95">
        <f t="shared" si="22"/>
        <v>9970</v>
      </c>
      <c r="ER28" s="95">
        <f t="shared" si="22"/>
        <v>9970</v>
      </c>
      <c r="ES28" s="95">
        <f t="shared" ref="ES28:FQ28" si="23">ROUNDUP(ES14*0.85,)+25</f>
        <v>9545</v>
      </c>
      <c r="ET28" s="95">
        <f t="shared" si="23"/>
        <v>9545</v>
      </c>
      <c r="EU28" s="95">
        <f t="shared" si="23"/>
        <v>9545</v>
      </c>
      <c r="EV28" s="95">
        <f t="shared" si="23"/>
        <v>9545</v>
      </c>
      <c r="EW28" s="95">
        <f t="shared" si="23"/>
        <v>9545</v>
      </c>
      <c r="EX28" s="95">
        <f t="shared" si="23"/>
        <v>9970</v>
      </c>
      <c r="EY28" s="95">
        <f t="shared" si="23"/>
        <v>9970</v>
      </c>
      <c r="EZ28" s="95">
        <f t="shared" si="23"/>
        <v>9545</v>
      </c>
      <c r="FA28" s="95">
        <f t="shared" si="23"/>
        <v>9545</v>
      </c>
      <c r="FB28" s="95">
        <f t="shared" si="23"/>
        <v>9545</v>
      </c>
      <c r="FC28" s="95">
        <f t="shared" si="23"/>
        <v>9545</v>
      </c>
      <c r="FD28" s="95">
        <f t="shared" si="23"/>
        <v>9545</v>
      </c>
      <c r="FE28" s="95">
        <f t="shared" si="23"/>
        <v>9970</v>
      </c>
      <c r="FF28" s="95">
        <f t="shared" si="23"/>
        <v>9970</v>
      </c>
      <c r="FG28" s="95">
        <f t="shared" si="23"/>
        <v>9970</v>
      </c>
      <c r="FH28" s="95">
        <f t="shared" si="23"/>
        <v>9970</v>
      </c>
      <c r="FI28" s="95">
        <f t="shared" si="23"/>
        <v>9970</v>
      </c>
      <c r="FJ28" s="95">
        <f t="shared" si="23"/>
        <v>9970</v>
      </c>
      <c r="FK28" s="95">
        <f t="shared" si="23"/>
        <v>9970</v>
      </c>
      <c r="FL28" s="95">
        <f t="shared" si="23"/>
        <v>9970</v>
      </c>
      <c r="FM28" s="95">
        <f t="shared" si="23"/>
        <v>9970</v>
      </c>
      <c r="FN28" s="95">
        <f t="shared" si="23"/>
        <v>9970</v>
      </c>
      <c r="FO28" s="95">
        <f t="shared" si="23"/>
        <v>9970</v>
      </c>
      <c r="FP28" s="95">
        <f t="shared" si="23"/>
        <v>9970</v>
      </c>
      <c r="FQ28" s="95">
        <f t="shared" si="23"/>
        <v>9970</v>
      </c>
    </row>
    <row r="29" spans="1:173" x14ac:dyDescent="0.2">
      <c r="A29" s="15" t="s">
        <v>18</v>
      </c>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100"/>
      <c r="BG29" s="100"/>
      <c r="BH29" s="100"/>
      <c r="BI29" s="100"/>
      <c r="BJ29" s="100"/>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row>
    <row r="30" spans="1:173" x14ac:dyDescent="0.2">
      <c r="A30" s="94" t="s">
        <v>39</v>
      </c>
      <c r="B30" s="95">
        <f t="shared" ref="B30:T30" si="24">ROUNDUP(B16*0.85,)+25</f>
        <v>10905</v>
      </c>
      <c r="C30" s="95">
        <f t="shared" si="24"/>
        <v>10905</v>
      </c>
      <c r="D30" s="95">
        <f t="shared" si="24"/>
        <v>10905</v>
      </c>
      <c r="E30" s="95">
        <f t="shared" si="24"/>
        <v>10905</v>
      </c>
      <c r="F30" s="95">
        <f t="shared" si="24"/>
        <v>10905</v>
      </c>
      <c r="G30" s="95">
        <f t="shared" si="24"/>
        <v>10905</v>
      </c>
      <c r="H30" s="95">
        <f t="shared" si="24"/>
        <v>10905</v>
      </c>
      <c r="I30" s="95">
        <f t="shared" si="24"/>
        <v>10905</v>
      </c>
      <c r="J30" s="95">
        <f t="shared" si="24"/>
        <v>10905</v>
      </c>
      <c r="K30" s="95">
        <f t="shared" si="24"/>
        <v>10905</v>
      </c>
      <c r="L30" s="95">
        <f t="shared" si="24"/>
        <v>10905</v>
      </c>
      <c r="M30" s="95">
        <f t="shared" si="24"/>
        <v>10905</v>
      </c>
      <c r="N30" s="95">
        <f t="shared" si="24"/>
        <v>11160</v>
      </c>
      <c r="O30" s="95">
        <f t="shared" si="24"/>
        <v>11160</v>
      </c>
      <c r="P30" s="95">
        <f t="shared" si="24"/>
        <v>10905</v>
      </c>
      <c r="Q30" s="95">
        <f t="shared" si="24"/>
        <v>10905</v>
      </c>
      <c r="R30" s="95">
        <f t="shared" si="24"/>
        <v>10905</v>
      </c>
      <c r="S30" s="95">
        <f t="shared" si="24"/>
        <v>10905</v>
      </c>
      <c r="T30" s="95">
        <f t="shared" si="24"/>
        <v>11670</v>
      </c>
      <c r="U30" s="95">
        <f t="shared" ref="U30:CF30" si="25">ROUNDUP(U16*0.85,)+25</f>
        <v>11670</v>
      </c>
      <c r="V30" s="95">
        <f t="shared" si="25"/>
        <v>11670</v>
      </c>
      <c r="W30" s="95">
        <f t="shared" si="25"/>
        <v>11160</v>
      </c>
      <c r="X30" s="95">
        <f t="shared" si="25"/>
        <v>11160</v>
      </c>
      <c r="Y30" s="95">
        <f t="shared" si="25"/>
        <v>11160</v>
      </c>
      <c r="Z30" s="95">
        <f t="shared" si="25"/>
        <v>11160</v>
      </c>
      <c r="AA30" s="95">
        <f t="shared" si="25"/>
        <v>11160</v>
      </c>
      <c r="AB30" s="95">
        <f t="shared" si="25"/>
        <v>11415</v>
      </c>
      <c r="AC30" s="95">
        <f t="shared" si="25"/>
        <v>11415</v>
      </c>
      <c r="AD30" s="95">
        <f t="shared" si="25"/>
        <v>11415</v>
      </c>
      <c r="AE30" s="95">
        <f t="shared" si="25"/>
        <v>10905</v>
      </c>
      <c r="AF30" s="95">
        <f t="shared" si="25"/>
        <v>10905</v>
      </c>
      <c r="AG30" s="95">
        <f t="shared" si="25"/>
        <v>10905</v>
      </c>
      <c r="AH30" s="95">
        <f t="shared" si="25"/>
        <v>10905</v>
      </c>
      <c r="AI30" s="95">
        <f t="shared" si="25"/>
        <v>10905</v>
      </c>
      <c r="AJ30" s="95">
        <f t="shared" si="25"/>
        <v>10905</v>
      </c>
      <c r="AK30" s="95">
        <f t="shared" si="25"/>
        <v>10905</v>
      </c>
      <c r="AL30" s="95">
        <f t="shared" si="25"/>
        <v>10905</v>
      </c>
      <c r="AM30" s="95">
        <f t="shared" si="25"/>
        <v>10905</v>
      </c>
      <c r="AN30" s="95">
        <f t="shared" si="25"/>
        <v>10905</v>
      </c>
      <c r="AO30" s="95">
        <f t="shared" si="25"/>
        <v>10905</v>
      </c>
      <c r="AP30" s="95">
        <f t="shared" si="25"/>
        <v>10905</v>
      </c>
      <c r="AQ30" s="95">
        <f t="shared" si="25"/>
        <v>10905</v>
      </c>
      <c r="AR30" s="95">
        <f t="shared" si="25"/>
        <v>10905</v>
      </c>
      <c r="AS30" s="95">
        <f t="shared" si="25"/>
        <v>10905</v>
      </c>
      <c r="AT30" s="95">
        <f t="shared" si="25"/>
        <v>10905</v>
      </c>
      <c r="AU30" s="95">
        <f t="shared" si="25"/>
        <v>10905</v>
      </c>
      <c r="AV30" s="95">
        <f t="shared" si="25"/>
        <v>10905</v>
      </c>
      <c r="AW30" s="95">
        <f t="shared" si="25"/>
        <v>10905</v>
      </c>
      <c r="AX30" s="95">
        <f t="shared" si="25"/>
        <v>10905</v>
      </c>
      <c r="AY30" s="95">
        <f t="shared" si="25"/>
        <v>10905</v>
      </c>
      <c r="AZ30" s="95">
        <f t="shared" si="25"/>
        <v>11160</v>
      </c>
      <c r="BA30" s="95">
        <f t="shared" si="25"/>
        <v>11160</v>
      </c>
      <c r="BB30" s="95">
        <f t="shared" si="25"/>
        <v>11160</v>
      </c>
      <c r="BC30" s="95">
        <f t="shared" si="25"/>
        <v>11160</v>
      </c>
      <c r="BD30" s="95">
        <f t="shared" si="25"/>
        <v>16005</v>
      </c>
      <c r="BE30" s="95">
        <f t="shared" si="25"/>
        <v>16005</v>
      </c>
      <c r="BF30" s="100">
        <f t="shared" si="25"/>
        <v>16005</v>
      </c>
      <c r="BG30" s="100">
        <f t="shared" si="25"/>
        <v>16005</v>
      </c>
      <c r="BH30" s="100">
        <f t="shared" si="25"/>
        <v>16005</v>
      </c>
      <c r="BI30" s="100">
        <f t="shared" si="25"/>
        <v>16005</v>
      </c>
      <c r="BJ30" s="100">
        <f t="shared" si="25"/>
        <v>16005</v>
      </c>
      <c r="BK30" s="95">
        <f t="shared" si="25"/>
        <v>16005</v>
      </c>
      <c r="BL30" s="95">
        <f t="shared" si="25"/>
        <v>16005</v>
      </c>
      <c r="BM30" s="95">
        <f t="shared" si="25"/>
        <v>16345</v>
      </c>
      <c r="BN30" s="95">
        <f t="shared" si="25"/>
        <v>16345</v>
      </c>
      <c r="BO30" s="95">
        <f t="shared" si="25"/>
        <v>16345</v>
      </c>
      <c r="BP30" s="95">
        <f t="shared" si="25"/>
        <v>16345</v>
      </c>
      <c r="BQ30" s="95">
        <f t="shared" si="25"/>
        <v>16345</v>
      </c>
      <c r="BR30" s="95">
        <f t="shared" si="25"/>
        <v>16345</v>
      </c>
      <c r="BS30" s="95">
        <f t="shared" si="25"/>
        <v>16345</v>
      </c>
      <c r="BT30" s="95">
        <f t="shared" si="25"/>
        <v>13795</v>
      </c>
      <c r="BU30" s="95">
        <f t="shared" si="25"/>
        <v>13795</v>
      </c>
      <c r="BV30" s="95">
        <f t="shared" si="25"/>
        <v>13795</v>
      </c>
      <c r="BW30" s="95">
        <f t="shared" si="25"/>
        <v>13795</v>
      </c>
      <c r="BX30" s="95">
        <f t="shared" si="25"/>
        <v>13795</v>
      </c>
      <c r="BY30" s="95">
        <f t="shared" si="25"/>
        <v>13795</v>
      </c>
      <c r="BZ30" s="95">
        <f t="shared" si="25"/>
        <v>13795</v>
      </c>
      <c r="CA30" s="95">
        <f t="shared" si="25"/>
        <v>13795</v>
      </c>
      <c r="CB30" s="95">
        <f t="shared" si="25"/>
        <v>16345</v>
      </c>
      <c r="CC30" s="95">
        <f t="shared" si="25"/>
        <v>16345</v>
      </c>
      <c r="CD30" s="95">
        <f t="shared" si="25"/>
        <v>16345</v>
      </c>
      <c r="CE30" s="95">
        <f t="shared" si="25"/>
        <v>16345</v>
      </c>
      <c r="CF30" s="95">
        <f t="shared" si="25"/>
        <v>16345</v>
      </c>
      <c r="CG30" s="95">
        <f t="shared" ref="CG30:ER30" si="26">ROUNDUP(CG16*0.85,)+25</f>
        <v>16345</v>
      </c>
      <c r="CH30" s="95">
        <f t="shared" si="26"/>
        <v>16345</v>
      </c>
      <c r="CI30" s="95">
        <f t="shared" si="26"/>
        <v>16345</v>
      </c>
      <c r="CJ30" s="95">
        <f t="shared" si="26"/>
        <v>16345</v>
      </c>
      <c r="CK30" s="95">
        <f t="shared" si="26"/>
        <v>16345</v>
      </c>
      <c r="CL30" s="95">
        <f t="shared" si="26"/>
        <v>16345</v>
      </c>
      <c r="CM30" s="95">
        <f t="shared" si="26"/>
        <v>16345</v>
      </c>
      <c r="CN30" s="95">
        <f t="shared" si="26"/>
        <v>16345</v>
      </c>
      <c r="CO30" s="95">
        <f t="shared" si="26"/>
        <v>16345</v>
      </c>
      <c r="CP30" s="95">
        <f t="shared" si="26"/>
        <v>13370</v>
      </c>
      <c r="CQ30" s="95">
        <f t="shared" si="26"/>
        <v>13370</v>
      </c>
      <c r="CR30" s="95">
        <f t="shared" si="26"/>
        <v>13370</v>
      </c>
      <c r="CS30" s="95">
        <f t="shared" si="26"/>
        <v>13370</v>
      </c>
      <c r="CT30" s="95">
        <f t="shared" si="26"/>
        <v>13795</v>
      </c>
      <c r="CU30" s="95">
        <f t="shared" si="26"/>
        <v>13795</v>
      </c>
      <c r="CV30" s="95">
        <f t="shared" si="26"/>
        <v>13370</v>
      </c>
      <c r="CW30" s="95">
        <f t="shared" si="26"/>
        <v>13370</v>
      </c>
      <c r="CX30" s="95">
        <f t="shared" si="26"/>
        <v>13370</v>
      </c>
      <c r="CY30" s="95">
        <f t="shared" si="26"/>
        <v>13370</v>
      </c>
      <c r="CZ30" s="95">
        <f t="shared" si="26"/>
        <v>13370</v>
      </c>
      <c r="DA30" s="95">
        <f t="shared" si="26"/>
        <v>13795</v>
      </c>
      <c r="DB30" s="95">
        <f t="shared" si="26"/>
        <v>13795</v>
      </c>
      <c r="DC30" s="95">
        <f t="shared" si="26"/>
        <v>13370</v>
      </c>
      <c r="DD30" s="95">
        <f t="shared" si="26"/>
        <v>13370</v>
      </c>
      <c r="DE30" s="95">
        <f t="shared" si="26"/>
        <v>13370</v>
      </c>
      <c r="DF30" s="95">
        <f t="shared" si="26"/>
        <v>13370</v>
      </c>
      <c r="DG30" s="95">
        <f t="shared" si="26"/>
        <v>13370</v>
      </c>
      <c r="DH30" s="95">
        <f t="shared" si="26"/>
        <v>13795</v>
      </c>
      <c r="DI30" s="95">
        <f t="shared" si="26"/>
        <v>13795</v>
      </c>
      <c r="DJ30" s="95">
        <f t="shared" si="26"/>
        <v>13370</v>
      </c>
      <c r="DK30" s="95">
        <f t="shared" si="26"/>
        <v>13370</v>
      </c>
      <c r="DL30" s="95">
        <f t="shared" si="26"/>
        <v>13370</v>
      </c>
      <c r="DM30" s="95">
        <f t="shared" si="26"/>
        <v>13370</v>
      </c>
      <c r="DN30" s="95">
        <f t="shared" si="26"/>
        <v>13370</v>
      </c>
      <c r="DO30" s="95">
        <f t="shared" si="26"/>
        <v>13795</v>
      </c>
      <c r="DP30" s="95">
        <f t="shared" si="26"/>
        <v>13795</v>
      </c>
      <c r="DQ30" s="95">
        <f t="shared" si="26"/>
        <v>13370</v>
      </c>
      <c r="DR30" s="95">
        <f t="shared" si="26"/>
        <v>13370</v>
      </c>
      <c r="DS30" s="95">
        <f t="shared" si="26"/>
        <v>13370</v>
      </c>
      <c r="DT30" s="95">
        <f t="shared" si="26"/>
        <v>13370</v>
      </c>
      <c r="DU30" s="95">
        <f t="shared" si="26"/>
        <v>13370</v>
      </c>
      <c r="DV30" s="95">
        <f t="shared" si="26"/>
        <v>13795</v>
      </c>
      <c r="DW30" s="95">
        <f t="shared" si="26"/>
        <v>13795</v>
      </c>
      <c r="DX30" s="95">
        <f t="shared" si="26"/>
        <v>13370</v>
      </c>
      <c r="DY30" s="95">
        <f t="shared" si="26"/>
        <v>13370</v>
      </c>
      <c r="DZ30" s="95">
        <f t="shared" si="26"/>
        <v>13370</v>
      </c>
      <c r="EA30" s="95">
        <f t="shared" si="26"/>
        <v>13370</v>
      </c>
      <c r="EB30" s="95">
        <f t="shared" si="26"/>
        <v>13370</v>
      </c>
      <c r="EC30" s="95">
        <f t="shared" si="26"/>
        <v>13795</v>
      </c>
      <c r="ED30" s="95">
        <f t="shared" si="26"/>
        <v>13795</v>
      </c>
      <c r="EE30" s="95">
        <f t="shared" si="26"/>
        <v>12520</v>
      </c>
      <c r="EF30" s="95">
        <f t="shared" si="26"/>
        <v>12520</v>
      </c>
      <c r="EG30" s="95">
        <f t="shared" si="26"/>
        <v>12520</v>
      </c>
      <c r="EH30" s="95">
        <f t="shared" si="26"/>
        <v>12520</v>
      </c>
      <c r="EI30" s="95">
        <f t="shared" si="26"/>
        <v>12520</v>
      </c>
      <c r="EJ30" s="95">
        <f t="shared" si="26"/>
        <v>12520</v>
      </c>
      <c r="EK30" s="95">
        <f t="shared" si="26"/>
        <v>12520</v>
      </c>
      <c r="EL30" s="95">
        <f t="shared" si="26"/>
        <v>12095</v>
      </c>
      <c r="EM30" s="95">
        <f t="shared" si="26"/>
        <v>12095</v>
      </c>
      <c r="EN30" s="95">
        <f t="shared" si="26"/>
        <v>12095</v>
      </c>
      <c r="EO30" s="95">
        <f t="shared" si="26"/>
        <v>12095</v>
      </c>
      <c r="EP30" s="95">
        <f t="shared" si="26"/>
        <v>12095</v>
      </c>
      <c r="EQ30" s="95">
        <f t="shared" si="26"/>
        <v>12520</v>
      </c>
      <c r="ER30" s="95">
        <f t="shared" si="26"/>
        <v>12520</v>
      </c>
      <c r="ES30" s="95">
        <f t="shared" ref="ES30:FQ30" si="27">ROUNDUP(ES16*0.85,)+25</f>
        <v>12095</v>
      </c>
      <c r="ET30" s="95">
        <f t="shared" si="27"/>
        <v>12095</v>
      </c>
      <c r="EU30" s="95">
        <f t="shared" si="27"/>
        <v>12095</v>
      </c>
      <c r="EV30" s="95">
        <f t="shared" si="27"/>
        <v>12095</v>
      </c>
      <c r="EW30" s="95">
        <f t="shared" si="27"/>
        <v>12095</v>
      </c>
      <c r="EX30" s="95">
        <f t="shared" si="27"/>
        <v>12520</v>
      </c>
      <c r="EY30" s="95">
        <f t="shared" si="27"/>
        <v>12520</v>
      </c>
      <c r="EZ30" s="95">
        <f t="shared" si="27"/>
        <v>12095</v>
      </c>
      <c r="FA30" s="95">
        <f t="shared" si="27"/>
        <v>12095</v>
      </c>
      <c r="FB30" s="95">
        <f t="shared" si="27"/>
        <v>12095</v>
      </c>
      <c r="FC30" s="95">
        <f t="shared" si="27"/>
        <v>12095</v>
      </c>
      <c r="FD30" s="95">
        <f t="shared" si="27"/>
        <v>12095</v>
      </c>
      <c r="FE30" s="95">
        <f t="shared" si="27"/>
        <v>12520</v>
      </c>
      <c r="FF30" s="95">
        <f t="shared" si="27"/>
        <v>12520</v>
      </c>
      <c r="FG30" s="95">
        <f t="shared" si="27"/>
        <v>12520</v>
      </c>
      <c r="FH30" s="95">
        <f t="shared" si="27"/>
        <v>12520</v>
      </c>
      <c r="FI30" s="95">
        <f t="shared" si="27"/>
        <v>12520</v>
      </c>
      <c r="FJ30" s="95">
        <f t="shared" si="27"/>
        <v>12520</v>
      </c>
      <c r="FK30" s="95">
        <f t="shared" si="27"/>
        <v>12520</v>
      </c>
      <c r="FL30" s="95">
        <f t="shared" si="27"/>
        <v>12520</v>
      </c>
      <c r="FM30" s="95">
        <f t="shared" si="27"/>
        <v>12520</v>
      </c>
      <c r="FN30" s="95">
        <f t="shared" si="27"/>
        <v>12520</v>
      </c>
      <c r="FO30" s="95">
        <f t="shared" si="27"/>
        <v>12520</v>
      </c>
      <c r="FP30" s="95">
        <f t="shared" si="27"/>
        <v>12520</v>
      </c>
      <c r="FQ30" s="95">
        <f t="shared" si="27"/>
        <v>12520</v>
      </c>
    </row>
    <row r="31" spans="1:173" ht="16.5" customHeight="1" x14ac:dyDescent="0.2"/>
    <row r="32" spans="1:173" ht="11.45" customHeight="1" x14ac:dyDescent="0.2">
      <c r="A32" s="4" t="s">
        <v>20</v>
      </c>
    </row>
    <row r="33" spans="1:1" ht="12.75" customHeight="1" x14ac:dyDescent="0.2">
      <c r="A33" s="19" t="s">
        <v>21</v>
      </c>
    </row>
    <row r="34" spans="1:1" ht="12.75" customHeight="1" x14ac:dyDescent="0.2">
      <c r="A34" s="19" t="s">
        <v>23</v>
      </c>
    </row>
    <row r="35" spans="1:1" ht="12.75" customHeight="1" x14ac:dyDescent="0.2">
      <c r="A35" s="19" t="s">
        <v>24</v>
      </c>
    </row>
    <row r="36" spans="1:1" ht="12.75" customHeight="1" x14ac:dyDescent="0.2">
      <c r="A36" s="20" t="s">
        <v>25</v>
      </c>
    </row>
    <row r="37" spans="1:1" ht="11.45" customHeight="1" x14ac:dyDescent="0.2">
      <c r="A37" s="19"/>
    </row>
    <row r="38" spans="1:1" ht="11.45" customHeight="1" x14ac:dyDescent="0.2">
      <c r="A38" s="51" t="s">
        <v>26</v>
      </c>
    </row>
    <row r="39" spans="1:1" ht="60" x14ac:dyDescent="0.2">
      <c r="A39" s="52" t="s">
        <v>40</v>
      </c>
    </row>
    <row r="40" spans="1:1" x14ac:dyDescent="0.2">
      <c r="A40" s="21" t="s">
        <v>41</v>
      </c>
    </row>
    <row r="41" spans="1:1" x14ac:dyDescent="0.2">
      <c r="A41" s="26" t="s">
        <v>42</v>
      </c>
    </row>
    <row r="42" spans="1:1" x14ac:dyDescent="0.2">
      <c r="A42" s="62" t="s">
        <v>43</v>
      </c>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BZ63"/>
  <sheetViews>
    <sheetView workbookViewId="0">
      <selection activeCell="D50" sqref="D50"/>
    </sheetView>
  </sheetViews>
  <sheetFormatPr defaultColWidth="9.140625" defaultRowHeight="12" x14ac:dyDescent="0.2"/>
  <cols>
    <col min="1" max="1" width="91.42578125" style="2" customWidth="1"/>
    <col min="2" max="16384" width="9.140625" style="11"/>
  </cols>
  <sheetData>
    <row r="1" spans="1:78" ht="12" customHeight="1" x14ac:dyDescent="0.2">
      <c r="A1" s="91" t="s">
        <v>0</v>
      </c>
    </row>
    <row r="2" spans="1:78" ht="12" customHeight="1" x14ac:dyDescent="0.2">
      <c r="A2" s="5" t="s">
        <v>1</v>
      </c>
    </row>
    <row r="3" spans="1:78" ht="8.4499999999999993" hidden="1" customHeight="1" x14ac:dyDescent="0.2">
      <c r="A3" s="91"/>
    </row>
    <row r="4" spans="1:78" ht="11.45" hidden="1" customHeight="1" x14ac:dyDescent="0.2">
      <c r="A4" s="4" t="s">
        <v>2</v>
      </c>
    </row>
    <row r="5" spans="1:78" s="189" customFormat="1" ht="23.1" hidden="1" customHeight="1" x14ac:dyDescent="0.25">
      <c r="A5" s="7" t="s">
        <v>3</v>
      </c>
      <c r="B5" s="102">
        <v>46097</v>
      </c>
      <c r="C5" s="102">
        <v>46098</v>
      </c>
      <c r="D5" s="102">
        <v>46099</v>
      </c>
      <c r="E5" s="102">
        <v>46100</v>
      </c>
      <c r="F5" s="102">
        <v>46101</v>
      </c>
      <c r="G5" s="102">
        <v>46102</v>
      </c>
      <c r="H5" s="102">
        <v>46103</v>
      </c>
      <c r="I5" s="102">
        <v>46104</v>
      </c>
      <c r="J5" s="102">
        <v>46105</v>
      </c>
      <c r="K5" s="102">
        <v>46106</v>
      </c>
      <c r="L5" s="102">
        <v>46107</v>
      </c>
      <c r="M5" s="102">
        <v>46108</v>
      </c>
      <c r="N5" s="102">
        <v>46109</v>
      </c>
      <c r="O5" s="102">
        <v>46110</v>
      </c>
      <c r="P5" s="102">
        <v>46111</v>
      </c>
      <c r="Q5" s="102">
        <v>46112</v>
      </c>
      <c r="R5" s="102">
        <v>46113</v>
      </c>
      <c r="S5" s="102">
        <v>46114</v>
      </c>
      <c r="T5" s="102">
        <v>46115</v>
      </c>
      <c r="U5" s="102">
        <v>46116</v>
      </c>
      <c r="V5" s="102">
        <v>46117</v>
      </c>
      <c r="W5" s="102">
        <v>46118</v>
      </c>
      <c r="X5" s="102">
        <v>46119</v>
      </c>
      <c r="Y5" s="102">
        <v>46120</v>
      </c>
      <c r="Z5" s="102">
        <v>46121</v>
      </c>
      <c r="AA5" s="102">
        <v>46122</v>
      </c>
      <c r="AB5" s="102">
        <v>46123</v>
      </c>
      <c r="AC5" s="102">
        <v>46124</v>
      </c>
      <c r="AD5" s="102">
        <v>46125</v>
      </c>
      <c r="AE5" s="102">
        <v>46126</v>
      </c>
      <c r="AF5" s="102">
        <v>46127</v>
      </c>
      <c r="AG5" s="102">
        <v>46128</v>
      </c>
      <c r="AH5" s="102">
        <v>46129</v>
      </c>
      <c r="AI5" s="102">
        <v>46130</v>
      </c>
      <c r="AJ5" s="102">
        <v>46131</v>
      </c>
      <c r="AK5" s="102">
        <v>46132</v>
      </c>
      <c r="AL5" s="102">
        <v>46133</v>
      </c>
      <c r="AM5" s="102">
        <v>46134</v>
      </c>
      <c r="AN5" s="102">
        <v>46135</v>
      </c>
      <c r="AO5" s="102">
        <v>46136</v>
      </c>
      <c r="AP5" s="102">
        <v>46137</v>
      </c>
      <c r="AQ5" s="102">
        <v>46138</v>
      </c>
      <c r="AR5" s="102">
        <v>46139</v>
      </c>
      <c r="AS5" s="102">
        <v>46140</v>
      </c>
      <c r="AT5" s="102">
        <v>46141</v>
      </c>
      <c r="AU5" s="102">
        <v>46142</v>
      </c>
      <c r="AV5" s="102">
        <v>46143</v>
      </c>
      <c r="AW5" s="102">
        <v>46144</v>
      </c>
      <c r="AX5" s="102">
        <v>46145</v>
      </c>
      <c r="AY5" s="102">
        <v>46146</v>
      </c>
      <c r="AZ5" s="102">
        <v>46147</v>
      </c>
      <c r="BA5" s="102">
        <v>46148</v>
      </c>
      <c r="BB5" s="102">
        <v>46149</v>
      </c>
      <c r="BC5" s="102">
        <v>46150</v>
      </c>
      <c r="BD5" s="102">
        <v>46151</v>
      </c>
      <c r="BE5" s="102">
        <v>46152</v>
      </c>
      <c r="BF5" s="102">
        <v>46153</v>
      </c>
      <c r="BG5" s="102">
        <v>46154</v>
      </c>
      <c r="BH5" s="102">
        <v>46155</v>
      </c>
      <c r="BI5" s="102">
        <v>46156</v>
      </c>
      <c r="BJ5" s="102">
        <v>46157</v>
      </c>
      <c r="BK5" s="102">
        <v>46158</v>
      </c>
      <c r="BL5" s="102">
        <v>46159</v>
      </c>
      <c r="BM5" s="102">
        <v>46160</v>
      </c>
      <c r="BN5" s="102">
        <v>46161</v>
      </c>
      <c r="BO5" s="102">
        <v>46162</v>
      </c>
      <c r="BP5" s="102">
        <v>46163</v>
      </c>
      <c r="BQ5" s="102">
        <v>46164</v>
      </c>
      <c r="BR5" s="102">
        <v>46165</v>
      </c>
      <c r="BS5" s="102">
        <v>46166</v>
      </c>
      <c r="BT5" s="102">
        <v>46167</v>
      </c>
      <c r="BU5" s="102">
        <v>46168</v>
      </c>
      <c r="BV5" s="102">
        <v>46169</v>
      </c>
      <c r="BW5" s="102">
        <v>46170</v>
      </c>
      <c r="BX5" s="102">
        <v>46171</v>
      </c>
      <c r="BY5" s="102">
        <v>46172</v>
      </c>
      <c r="BZ5" s="102">
        <v>46173</v>
      </c>
    </row>
    <row r="6" spans="1:78" s="189" customFormat="1" ht="23.1" hidden="1" customHeight="1" x14ac:dyDescent="0.25">
      <c r="A6" s="7"/>
      <c r="B6" s="102">
        <v>46097</v>
      </c>
      <c r="C6" s="102">
        <v>46098</v>
      </c>
      <c r="D6" s="102">
        <v>46099</v>
      </c>
      <c r="E6" s="102">
        <v>46100</v>
      </c>
      <c r="F6" s="102">
        <v>46101</v>
      </c>
      <c r="G6" s="102">
        <v>46102</v>
      </c>
      <c r="H6" s="102">
        <v>46103</v>
      </c>
      <c r="I6" s="102">
        <v>46104</v>
      </c>
      <c r="J6" s="102">
        <v>46105</v>
      </c>
      <c r="K6" s="102">
        <v>46106</v>
      </c>
      <c r="L6" s="102">
        <v>46107</v>
      </c>
      <c r="M6" s="102">
        <v>46108</v>
      </c>
      <c r="N6" s="102">
        <v>46109</v>
      </c>
      <c r="O6" s="102">
        <v>46110</v>
      </c>
      <c r="P6" s="102">
        <v>46111</v>
      </c>
      <c r="Q6" s="102">
        <v>46112</v>
      </c>
      <c r="R6" s="102">
        <v>46113</v>
      </c>
      <c r="S6" s="102">
        <v>46114</v>
      </c>
      <c r="T6" s="102">
        <v>46115</v>
      </c>
      <c r="U6" s="102">
        <v>46116</v>
      </c>
      <c r="V6" s="102">
        <v>46117</v>
      </c>
      <c r="W6" s="102">
        <v>46118</v>
      </c>
      <c r="X6" s="102">
        <v>46119</v>
      </c>
      <c r="Y6" s="102">
        <v>46120</v>
      </c>
      <c r="Z6" s="102">
        <v>46121</v>
      </c>
      <c r="AA6" s="102">
        <v>46122</v>
      </c>
      <c r="AB6" s="102">
        <v>46123</v>
      </c>
      <c r="AC6" s="102">
        <v>46124</v>
      </c>
      <c r="AD6" s="102">
        <v>46125</v>
      </c>
      <c r="AE6" s="102">
        <v>46126</v>
      </c>
      <c r="AF6" s="102">
        <v>46127</v>
      </c>
      <c r="AG6" s="102">
        <v>46128</v>
      </c>
      <c r="AH6" s="102">
        <v>46129</v>
      </c>
      <c r="AI6" s="102">
        <v>46130</v>
      </c>
      <c r="AJ6" s="102">
        <v>46131</v>
      </c>
      <c r="AK6" s="102">
        <v>46132</v>
      </c>
      <c r="AL6" s="102">
        <v>46133</v>
      </c>
      <c r="AM6" s="102">
        <v>46134</v>
      </c>
      <c r="AN6" s="102">
        <v>46135</v>
      </c>
      <c r="AO6" s="102">
        <v>46136</v>
      </c>
      <c r="AP6" s="102">
        <v>46137</v>
      </c>
      <c r="AQ6" s="102">
        <v>46138</v>
      </c>
      <c r="AR6" s="102">
        <v>46139</v>
      </c>
      <c r="AS6" s="102">
        <v>46140</v>
      </c>
      <c r="AT6" s="102">
        <v>46141</v>
      </c>
      <c r="AU6" s="102">
        <v>46142</v>
      </c>
      <c r="AV6" s="102">
        <v>46143</v>
      </c>
      <c r="AW6" s="102">
        <v>46144</v>
      </c>
      <c r="AX6" s="102">
        <v>46145</v>
      </c>
      <c r="AY6" s="102">
        <v>46146</v>
      </c>
      <c r="AZ6" s="102">
        <v>46147</v>
      </c>
      <c r="BA6" s="102">
        <v>46148</v>
      </c>
      <c r="BB6" s="102">
        <v>46149</v>
      </c>
      <c r="BC6" s="102">
        <v>46150</v>
      </c>
      <c r="BD6" s="102">
        <v>46151</v>
      </c>
      <c r="BE6" s="102">
        <v>46152</v>
      </c>
      <c r="BF6" s="102">
        <v>46153</v>
      </c>
      <c r="BG6" s="102">
        <v>46154</v>
      </c>
      <c r="BH6" s="102">
        <v>46155</v>
      </c>
      <c r="BI6" s="102">
        <v>46156</v>
      </c>
      <c r="BJ6" s="102">
        <v>46157</v>
      </c>
      <c r="BK6" s="102">
        <v>46158</v>
      </c>
      <c r="BL6" s="102">
        <v>46159</v>
      </c>
      <c r="BM6" s="102">
        <v>46160</v>
      </c>
      <c r="BN6" s="102">
        <v>46161</v>
      </c>
      <c r="BO6" s="102">
        <v>46162</v>
      </c>
      <c r="BP6" s="102">
        <v>46163</v>
      </c>
      <c r="BQ6" s="102">
        <v>46164</v>
      </c>
      <c r="BR6" s="102">
        <v>46165</v>
      </c>
      <c r="BS6" s="102">
        <v>46166</v>
      </c>
      <c r="BT6" s="102">
        <v>46167</v>
      </c>
      <c r="BU6" s="102">
        <v>46168</v>
      </c>
      <c r="BV6" s="102">
        <v>46169</v>
      </c>
      <c r="BW6" s="102">
        <v>46170</v>
      </c>
      <c r="BX6" s="102">
        <v>46171</v>
      </c>
      <c r="BY6" s="102">
        <v>46172</v>
      </c>
      <c r="BZ6" s="102">
        <v>46173</v>
      </c>
    </row>
    <row r="7" spans="1:78" hidden="1" x14ac:dyDescent="0.2">
      <c r="A7" s="10" t="s">
        <v>14</v>
      </c>
    </row>
    <row r="8" spans="1:78" hidden="1" x14ac:dyDescent="0.2">
      <c r="A8" s="10">
        <v>1</v>
      </c>
      <c r="B8" s="18">
        <f>ВВ!B7</f>
        <v>8550</v>
      </c>
      <c r="C8" s="18">
        <f>ВВ!C7</f>
        <v>8550</v>
      </c>
      <c r="D8" s="18">
        <f>ВВ!D7</f>
        <v>8550</v>
      </c>
      <c r="E8" s="18">
        <f>ВВ!E7</f>
        <v>10050</v>
      </c>
      <c r="F8" s="18">
        <f>ВВ!F7</f>
        <v>11450</v>
      </c>
      <c r="G8" s="18">
        <f>ВВ!G7</f>
        <v>10750</v>
      </c>
      <c r="H8" s="18">
        <f>ВВ!H7</f>
        <v>8050</v>
      </c>
      <c r="I8" s="18">
        <f>ВВ!I7</f>
        <v>8050</v>
      </c>
      <c r="J8" s="18">
        <f>ВВ!J7</f>
        <v>8050</v>
      </c>
      <c r="K8" s="18">
        <f>ВВ!K7</f>
        <v>8050</v>
      </c>
      <c r="L8" s="18">
        <f>ВВ!L7</f>
        <v>8050</v>
      </c>
      <c r="M8" s="18">
        <f>ВВ!M7</f>
        <v>8050</v>
      </c>
      <c r="N8" s="18">
        <f>ВВ!N7</f>
        <v>8050</v>
      </c>
      <c r="O8" s="18">
        <f>ВВ!O7</f>
        <v>8050</v>
      </c>
      <c r="P8" s="18">
        <f>ВВ!P7</f>
        <v>8050</v>
      </c>
      <c r="Q8" s="18">
        <f>ВВ!Q7</f>
        <v>8050</v>
      </c>
      <c r="R8" s="18">
        <f>ВВ!R7</f>
        <v>6250</v>
      </c>
      <c r="S8" s="18">
        <f>ВВ!S7</f>
        <v>6250</v>
      </c>
      <c r="T8" s="18">
        <f>ВВ!T7</f>
        <v>6550</v>
      </c>
      <c r="U8" s="18">
        <f>ВВ!U7</f>
        <v>6550</v>
      </c>
      <c r="V8" s="18">
        <f>ВВ!V7</f>
        <v>5950</v>
      </c>
      <c r="W8" s="18">
        <f>ВВ!W7</f>
        <v>5950</v>
      </c>
      <c r="X8" s="18">
        <f>ВВ!X7</f>
        <v>5950</v>
      </c>
      <c r="Y8" s="18">
        <f>ВВ!Y7</f>
        <v>5950</v>
      </c>
      <c r="Z8" s="18">
        <f>ВВ!Z7</f>
        <v>5950</v>
      </c>
      <c r="AA8" s="18">
        <f>ВВ!AA7</f>
        <v>6250</v>
      </c>
      <c r="AB8" s="18">
        <f>ВВ!AB7</f>
        <v>6250</v>
      </c>
      <c r="AC8" s="18">
        <f>ВВ!AC7</f>
        <v>5950</v>
      </c>
      <c r="AD8" s="18">
        <f>ВВ!AD7</f>
        <v>5950</v>
      </c>
      <c r="AE8" s="18">
        <f>ВВ!AE7</f>
        <v>5950</v>
      </c>
      <c r="AF8" s="18">
        <f>ВВ!AF7</f>
        <v>5950</v>
      </c>
      <c r="AG8" s="18">
        <f>ВВ!AG7</f>
        <v>5950</v>
      </c>
      <c r="AH8" s="18">
        <f>ВВ!AH7</f>
        <v>5950</v>
      </c>
      <c r="AI8" s="18">
        <f>ВВ!AI7</f>
        <v>5950</v>
      </c>
      <c r="AJ8" s="18">
        <f>ВВ!AJ7</f>
        <v>5950</v>
      </c>
      <c r="AK8" s="18">
        <f>ВВ!AK7</f>
        <v>5950</v>
      </c>
      <c r="AL8" s="18">
        <f>ВВ!AL7</f>
        <v>5950</v>
      </c>
      <c r="AM8" s="18">
        <f>ВВ!AM7</f>
        <v>5950</v>
      </c>
      <c r="AN8" s="18">
        <f>ВВ!AN7</f>
        <v>5950</v>
      </c>
      <c r="AO8" s="18">
        <f>ВВ!AO7</f>
        <v>6250</v>
      </c>
      <c r="AP8" s="18">
        <f>ВВ!AP7</f>
        <v>6250</v>
      </c>
      <c r="AQ8" s="18">
        <f>ВВ!AQ7</f>
        <v>5950</v>
      </c>
      <c r="AR8" s="18">
        <f>ВВ!AR7</f>
        <v>5950</v>
      </c>
      <c r="AS8" s="18">
        <f>ВВ!AS7</f>
        <v>5950</v>
      </c>
      <c r="AT8" s="18">
        <f>ВВ!AT7</f>
        <v>5950</v>
      </c>
      <c r="AU8" s="18">
        <f>ВВ!AU7</f>
        <v>6850</v>
      </c>
      <c r="AV8" s="18">
        <f>ВВ!AV7</f>
        <v>6850</v>
      </c>
      <c r="AW8" s="18">
        <f>ВВ!AW7</f>
        <v>6850</v>
      </c>
      <c r="AX8" s="18">
        <f>ВВ!AX7</f>
        <v>6250</v>
      </c>
      <c r="AY8" s="18">
        <f>ВВ!AY7</f>
        <v>6250</v>
      </c>
      <c r="AZ8" s="18">
        <f>ВВ!AZ7</f>
        <v>6250</v>
      </c>
      <c r="BA8" s="18">
        <f>ВВ!BA7</f>
        <v>6250</v>
      </c>
      <c r="BB8" s="18">
        <f>ВВ!BB7</f>
        <v>6250</v>
      </c>
      <c r="BC8" s="18">
        <f>ВВ!BC7</f>
        <v>6550</v>
      </c>
      <c r="BD8" s="18">
        <f>ВВ!BD7</f>
        <v>6550</v>
      </c>
      <c r="BE8" s="18">
        <f>ВВ!BE7</f>
        <v>6550</v>
      </c>
      <c r="BF8" s="18">
        <f>ВВ!BF7</f>
        <v>5950</v>
      </c>
      <c r="BG8" s="18">
        <f>ВВ!BG7</f>
        <v>5950</v>
      </c>
      <c r="BH8" s="18">
        <f>ВВ!BH7</f>
        <v>5950</v>
      </c>
      <c r="BI8" s="18">
        <f>ВВ!BI7</f>
        <v>5950</v>
      </c>
      <c r="BJ8" s="18">
        <f>ВВ!BJ7</f>
        <v>5950</v>
      </c>
      <c r="BK8" s="18">
        <f>ВВ!BK7</f>
        <v>5950</v>
      </c>
      <c r="BL8" s="18">
        <f>ВВ!BL7</f>
        <v>5950</v>
      </c>
      <c r="BM8" s="18">
        <f>ВВ!BM7</f>
        <v>5950</v>
      </c>
      <c r="BN8" s="18">
        <f>ВВ!BN7</f>
        <v>5950</v>
      </c>
      <c r="BO8" s="18">
        <f>ВВ!BO7</f>
        <v>5950</v>
      </c>
      <c r="BP8" s="18">
        <f>ВВ!BP7</f>
        <v>5950</v>
      </c>
      <c r="BQ8" s="18">
        <f>ВВ!BQ7</f>
        <v>5950</v>
      </c>
      <c r="BR8" s="18">
        <f>ВВ!BR7</f>
        <v>5950</v>
      </c>
      <c r="BS8" s="18">
        <f>ВВ!BS7</f>
        <v>5950</v>
      </c>
      <c r="BT8" s="18">
        <f>ВВ!BT7</f>
        <v>5950</v>
      </c>
      <c r="BU8" s="18">
        <f>ВВ!BU7</f>
        <v>5950</v>
      </c>
      <c r="BV8" s="18">
        <f>ВВ!BV7</f>
        <v>5950</v>
      </c>
      <c r="BW8" s="18">
        <f>ВВ!BW7</f>
        <v>5950</v>
      </c>
      <c r="BX8" s="18">
        <f>ВВ!BX7</f>
        <v>5950</v>
      </c>
      <c r="BY8" s="18">
        <f>ВВ!BY7</f>
        <v>5950</v>
      </c>
      <c r="BZ8" s="18">
        <f>ВВ!BZ7</f>
        <v>5950</v>
      </c>
    </row>
    <row r="9" spans="1:78" hidden="1" x14ac:dyDescent="0.2">
      <c r="A9" s="10">
        <v>2</v>
      </c>
      <c r="B9" s="18">
        <f>ВВ!B8</f>
        <v>10400</v>
      </c>
      <c r="C9" s="18">
        <f>ВВ!C8</f>
        <v>10400</v>
      </c>
      <c r="D9" s="18">
        <f>ВВ!D8</f>
        <v>10400</v>
      </c>
      <c r="E9" s="18">
        <f>ВВ!E8</f>
        <v>11900</v>
      </c>
      <c r="F9" s="18">
        <f>ВВ!F8</f>
        <v>13300</v>
      </c>
      <c r="G9" s="18">
        <f>ВВ!G8</f>
        <v>12600</v>
      </c>
      <c r="H9" s="18">
        <f>ВВ!H8</f>
        <v>9900</v>
      </c>
      <c r="I9" s="18">
        <f>ВВ!I8</f>
        <v>9900</v>
      </c>
      <c r="J9" s="18">
        <f>ВВ!J8</f>
        <v>9900</v>
      </c>
      <c r="K9" s="18">
        <f>ВВ!K8</f>
        <v>9900</v>
      </c>
      <c r="L9" s="18">
        <f>ВВ!L8</f>
        <v>9900</v>
      </c>
      <c r="M9" s="18">
        <f>ВВ!M8</f>
        <v>9900</v>
      </c>
      <c r="N9" s="18">
        <f>ВВ!N8</f>
        <v>9900</v>
      </c>
      <c r="O9" s="18">
        <f>ВВ!O8</f>
        <v>9900</v>
      </c>
      <c r="P9" s="18">
        <f>ВВ!P8</f>
        <v>9900</v>
      </c>
      <c r="Q9" s="18">
        <f>ВВ!Q8</f>
        <v>9900</v>
      </c>
      <c r="R9" s="18">
        <f>ВВ!R8</f>
        <v>7900</v>
      </c>
      <c r="S9" s="18">
        <f>ВВ!S8</f>
        <v>7900</v>
      </c>
      <c r="T9" s="18">
        <f>ВВ!T8</f>
        <v>8200</v>
      </c>
      <c r="U9" s="18">
        <f>ВВ!U8</f>
        <v>8200</v>
      </c>
      <c r="V9" s="18">
        <f>ВВ!V8</f>
        <v>7600</v>
      </c>
      <c r="W9" s="18">
        <f>ВВ!W8</f>
        <v>7600</v>
      </c>
      <c r="X9" s="18">
        <f>ВВ!X8</f>
        <v>7600</v>
      </c>
      <c r="Y9" s="18">
        <f>ВВ!Y8</f>
        <v>7600</v>
      </c>
      <c r="Z9" s="18">
        <f>ВВ!Z8</f>
        <v>7600</v>
      </c>
      <c r="AA9" s="18">
        <f>ВВ!AA8</f>
        <v>7900</v>
      </c>
      <c r="AB9" s="18">
        <f>ВВ!AB8</f>
        <v>7900</v>
      </c>
      <c r="AC9" s="18">
        <f>ВВ!AC8</f>
        <v>7600</v>
      </c>
      <c r="AD9" s="18">
        <f>ВВ!AD8</f>
        <v>7600</v>
      </c>
      <c r="AE9" s="18">
        <f>ВВ!AE8</f>
        <v>7600</v>
      </c>
      <c r="AF9" s="18">
        <f>ВВ!AF8</f>
        <v>7600</v>
      </c>
      <c r="AG9" s="18">
        <f>ВВ!AG8</f>
        <v>7600</v>
      </c>
      <c r="AH9" s="18">
        <f>ВВ!AH8</f>
        <v>7600</v>
      </c>
      <c r="AI9" s="18">
        <f>ВВ!AI8</f>
        <v>7600</v>
      </c>
      <c r="AJ9" s="18">
        <f>ВВ!AJ8</f>
        <v>7600</v>
      </c>
      <c r="AK9" s="18">
        <f>ВВ!AK8</f>
        <v>7600</v>
      </c>
      <c r="AL9" s="18">
        <f>ВВ!AL8</f>
        <v>7600</v>
      </c>
      <c r="AM9" s="18">
        <f>ВВ!AM8</f>
        <v>7600</v>
      </c>
      <c r="AN9" s="18">
        <f>ВВ!AN8</f>
        <v>7600</v>
      </c>
      <c r="AO9" s="18">
        <f>ВВ!AO8</f>
        <v>7900</v>
      </c>
      <c r="AP9" s="18">
        <f>ВВ!AP8</f>
        <v>7900</v>
      </c>
      <c r="AQ9" s="18">
        <f>ВВ!AQ8</f>
        <v>7600</v>
      </c>
      <c r="AR9" s="18">
        <f>ВВ!AR8</f>
        <v>7600</v>
      </c>
      <c r="AS9" s="18">
        <f>ВВ!AS8</f>
        <v>7600</v>
      </c>
      <c r="AT9" s="18">
        <f>ВВ!AT8</f>
        <v>7600</v>
      </c>
      <c r="AU9" s="18">
        <f>ВВ!AU8</f>
        <v>8500</v>
      </c>
      <c r="AV9" s="18">
        <f>ВВ!AV8</f>
        <v>8500</v>
      </c>
      <c r="AW9" s="18">
        <f>ВВ!AW8</f>
        <v>8500</v>
      </c>
      <c r="AX9" s="18">
        <f>ВВ!AX8</f>
        <v>7900</v>
      </c>
      <c r="AY9" s="18">
        <f>ВВ!AY8</f>
        <v>7900</v>
      </c>
      <c r="AZ9" s="18">
        <f>ВВ!AZ8</f>
        <v>7900</v>
      </c>
      <c r="BA9" s="18">
        <f>ВВ!BA8</f>
        <v>7900</v>
      </c>
      <c r="BB9" s="18">
        <f>ВВ!BB8</f>
        <v>7900</v>
      </c>
      <c r="BC9" s="18">
        <f>ВВ!BC8</f>
        <v>8200</v>
      </c>
      <c r="BD9" s="18">
        <f>ВВ!BD8</f>
        <v>8200</v>
      </c>
      <c r="BE9" s="18">
        <f>ВВ!BE8</f>
        <v>8200</v>
      </c>
      <c r="BF9" s="18">
        <f>ВВ!BF8</f>
        <v>7600</v>
      </c>
      <c r="BG9" s="18">
        <f>ВВ!BG8</f>
        <v>7600</v>
      </c>
      <c r="BH9" s="18">
        <f>ВВ!BH8</f>
        <v>7600</v>
      </c>
      <c r="BI9" s="18">
        <f>ВВ!BI8</f>
        <v>7600</v>
      </c>
      <c r="BJ9" s="18">
        <f>ВВ!BJ8</f>
        <v>7600</v>
      </c>
      <c r="BK9" s="18">
        <f>ВВ!BK8</f>
        <v>7600</v>
      </c>
      <c r="BL9" s="18">
        <f>ВВ!BL8</f>
        <v>7600</v>
      </c>
      <c r="BM9" s="18">
        <f>ВВ!BM8</f>
        <v>7600</v>
      </c>
      <c r="BN9" s="18">
        <f>ВВ!BN8</f>
        <v>7600</v>
      </c>
      <c r="BO9" s="18">
        <f>ВВ!BO8</f>
        <v>7600</v>
      </c>
      <c r="BP9" s="18">
        <f>ВВ!BP8</f>
        <v>7600</v>
      </c>
      <c r="BQ9" s="18">
        <f>ВВ!BQ8</f>
        <v>7600</v>
      </c>
      <c r="BR9" s="18">
        <f>ВВ!BR8</f>
        <v>7600</v>
      </c>
      <c r="BS9" s="18">
        <f>ВВ!BS8</f>
        <v>7600</v>
      </c>
      <c r="BT9" s="18">
        <f>ВВ!BT8</f>
        <v>7600</v>
      </c>
      <c r="BU9" s="18">
        <f>ВВ!BU8</f>
        <v>7600</v>
      </c>
      <c r="BV9" s="18">
        <f>ВВ!BV8</f>
        <v>7600</v>
      </c>
      <c r="BW9" s="18">
        <f>ВВ!BW8</f>
        <v>7600</v>
      </c>
      <c r="BX9" s="18">
        <f>ВВ!BX8</f>
        <v>7600</v>
      </c>
      <c r="BY9" s="18">
        <f>ВВ!BY8</f>
        <v>7600</v>
      </c>
      <c r="BZ9" s="18">
        <f>ВВ!BZ8</f>
        <v>7600</v>
      </c>
    </row>
    <row r="10" spans="1:78" hidden="1" x14ac:dyDescent="0.2">
      <c r="A10" s="10" t="s">
        <v>15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row>
    <row r="11" spans="1:78" hidden="1" x14ac:dyDescent="0.2">
      <c r="A11" s="10">
        <v>1</v>
      </c>
      <c r="B11" s="18">
        <f>ВВ!B10</f>
        <v>10050</v>
      </c>
      <c r="C11" s="18">
        <f>ВВ!C10</f>
        <v>10050</v>
      </c>
      <c r="D11" s="18">
        <f>ВВ!D10</f>
        <v>10050</v>
      </c>
      <c r="E11" s="18">
        <f>ВВ!E10</f>
        <v>11550</v>
      </c>
      <c r="F11" s="18">
        <f>ВВ!F10</f>
        <v>12950</v>
      </c>
      <c r="G11" s="18">
        <f>ВВ!G10</f>
        <v>12250</v>
      </c>
      <c r="H11" s="18">
        <f>ВВ!H10</f>
        <v>9550</v>
      </c>
      <c r="I11" s="18">
        <f>ВВ!I10</f>
        <v>9550</v>
      </c>
      <c r="J11" s="18">
        <f>ВВ!J10</f>
        <v>9550</v>
      </c>
      <c r="K11" s="18">
        <f>ВВ!K10</f>
        <v>9550</v>
      </c>
      <c r="L11" s="18">
        <f>ВВ!L10</f>
        <v>9550</v>
      </c>
      <c r="M11" s="18">
        <f>ВВ!M10</f>
        <v>9550</v>
      </c>
      <c r="N11" s="18">
        <f>ВВ!N10</f>
        <v>9550</v>
      </c>
      <c r="O11" s="18">
        <f>ВВ!O10</f>
        <v>9550</v>
      </c>
      <c r="P11" s="18">
        <f>ВВ!P10</f>
        <v>9550</v>
      </c>
      <c r="Q11" s="18">
        <f>ВВ!Q10</f>
        <v>9550</v>
      </c>
      <c r="R11" s="18">
        <f>ВВ!R10</f>
        <v>7750</v>
      </c>
      <c r="S11" s="18">
        <f>ВВ!S10</f>
        <v>7750</v>
      </c>
      <c r="T11" s="18">
        <f>ВВ!T10</f>
        <v>8050</v>
      </c>
      <c r="U11" s="18">
        <f>ВВ!U10</f>
        <v>8050</v>
      </c>
      <c r="V11" s="18">
        <f>ВВ!V10</f>
        <v>7450</v>
      </c>
      <c r="W11" s="18">
        <f>ВВ!W10</f>
        <v>7450</v>
      </c>
      <c r="X11" s="18">
        <f>ВВ!X10</f>
        <v>7450</v>
      </c>
      <c r="Y11" s="18">
        <f>ВВ!Y10</f>
        <v>7450</v>
      </c>
      <c r="Z11" s="18">
        <f>ВВ!Z10</f>
        <v>7450</v>
      </c>
      <c r="AA11" s="18">
        <f>ВВ!AA10</f>
        <v>7750</v>
      </c>
      <c r="AB11" s="18">
        <f>ВВ!AB10</f>
        <v>7750</v>
      </c>
      <c r="AC11" s="18">
        <f>ВВ!AC10</f>
        <v>7450</v>
      </c>
      <c r="AD11" s="18">
        <f>ВВ!AD10</f>
        <v>7450</v>
      </c>
      <c r="AE11" s="18">
        <f>ВВ!AE10</f>
        <v>7450</v>
      </c>
      <c r="AF11" s="18">
        <f>ВВ!AF10</f>
        <v>7450</v>
      </c>
      <c r="AG11" s="18">
        <f>ВВ!AG10</f>
        <v>7450</v>
      </c>
      <c r="AH11" s="18">
        <f>ВВ!AH10</f>
        <v>7450</v>
      </c>
      <c r="AI11" s="18">
        <f>ВВ!AI10</f>
        <v>7450</v>
      </c>
      <c r="AJ11" s="18">
        <f>ВВ!AJ10</f>
        <v>7450</v>
      </c>
      <c r="AK11" s="18">
        <f>ВВ!AK10</f>
        <v>7450</v>
      </c>
      <c r="AL11" s="18">
        <f>ВВ!AL10</f>
        <v>7450</v>
      </c>
      <c r="AM11" s="18">
        <f>ВВ!AM10</f>
        <v>7450</v>
      </c>
      <c r="AN11" s="18">
        <f>ВВ!AN10</f>
        <v>7450</v>
      </c>
      <c r="AO11" s="18">
        <f>ВВ!AO10</f>
        <v>7750</v>
      </c>
      <c r="AP11" s="18">
        <f>ВВ!AP10</f>
        <v>7750</v>
      </c>
      <c r="AQ11" s="18">
        <f>ВВ!AQ10</f>
        <v>7450</v>
      </c>
      <c r="AR11" s="18">
        <f>ВВ!AR10</f>
        <v>7450</v>
      </c>
      <c r="AS11" s="18">
        <f>ВВ!AS10</f>
        <v>7450</v>
      </c>
      <c r="AT11" s="18">
        <f>ВВ!AT10</f>
        <v>7450</v>
      </c>
      <c r="AU11" s="18">
        <f>ВВ!AU10</f>
        <v>8350</v>
      </c>
      <c r="AV11" s="18">
        <f>ВВ!AV10</f>
        <v>8350</v>
      </c>
      <c r="AW11" s="18">
        <f>ВВ!AW10</f>
        <v>8350</v>
      </c>
      <c r="AX11" s="18">
        <f>ВВ!AX10</f>
        <v>7750</v>
      </c>
      <c r="AY11" s="18">
        <f>ВВ!AY10</f>
        <v>7750</v>
      </c>
      <c r="AZ11" s="18">
        <f>ВВ!AZ10</f>
        <v>7750</v>
      </c>
      <c r="BA11" s="18">
        <f>ВВ!BA10</f>
        <v>7750</v>
      </c>
      <c r="BB11" s="18">
        <f>ВВ!BB10</f>
        <v>7750</v>
      </c>
      <c r="BC11" s="18">
        <f>ВВ!BC10</f>
        <v>8050</v>
      </c>
      <c r="BD11" s="18">
        <f>ВВ!BD10</f>
        <v>8050</v>
      </c>
      <c r="BE11" s="18">
        <f>ВВ!BE10</f>
        <v>8050</v>
      </c>
      <c r="BF11" s="18">
        <f>ВВ!BF10</f>
        <v>7450</v>
      </c>
      <c r="BG11" s="18">
        <f>ВВ!BG10</f>
        <v>7450</v>
      </c>
      <c r="BH11" s="18">
        <f>ВВ!BH10</f>
        <v>7450</v>
      </c>
      <c r="BI11" s="18">
        <f>ВВ!BI10</f>
        <v>7450</v>
      </c>
      <c r="BJ11" s="18">
        <f>ВВ!BJ10</f>
        <v>7450</v>
      </c>
      <c r="BK11" s="18">
        <f>ВВ!BK10</f>
        <v>7450</v>
      </c>
      <c r="BL11" s="18">
        <f>ВВ!BL10</f>
        <v>7450</v>
      </c>
      <c r="BM11" s="18">
        <f>ВВ!BM10</f>
        <v>7450</v>
      </c>
      <c r="BN11" s="18">
        <f>ВВ!BN10</f>
        <v>7450</v>
      </c>
      <c r="BO11" s="18">
        <f>ВВ!BO10</f>
        <v>7450</v>
      </c>
      <c r="BP11" s="18">
        <f>ВВ!BP10</f>
        <v>7450</v>
      </c>
      <c r="BQ11" s="18">
        <f>ВВ!BQ10</f>
        <v>7450</v>
      </c>
      <c r="BR11" s="18">
        <f>ВВ!BR10</f>
        <v>7450</v>
      </c>
      <c r="BS11" s="18">
        <f>ВВ!BS10</f>
        <v>7450</v>
      </c>
      <c r="BT11" s="18">
        <f>ВВ!BT10</f>
        <v>7450</v>
      </c>
      <c r="BU11" s="18">
        <f>ВВ!BU10</f>
        <v>7450</v>
      </c>
      <c r="BV11" s="18">
        <f>ВВ!BV10</f>
        <v>7450</v>
      </c>
      <c r="BW11" s="18">
        <f>ВВ!BW10</f>
        <v>7450</v>
      </c>
      <c r="BX11" s="18">
        <f>ВВ!BX10</f>
        <v>7450</v>
      </c>
      <c r="BY11" s="18">
        <f>ВВ!BY10</f>
        <v>7450</v>
      </c>
      <c r="BZ11" s="18">
        <f>ВВ!BZ10</f>
        <v>7450</v>
      </c>
    </row>
    <row r="12" spans="1:78" ht="13.5" hidden="1" customHeight="1" x14ac:dyDescent="0.2">
      <c r="A12" s="10">
        <v>2</v>
      </c>
      <c r="B12" s="18">
        <f>ВВ!B11</f>
        <v>11900</v>
      </c>
      <c r="C12" s="18">
        <f>ВВ!C11</f>
        <v>11900</v>
      </c>
      <c r="D12" s="18">
        <f>ВВ!D11</f>
        <v>11900</v>
      </c>
      <c r="E12" s="18">
        <f>ВВ!E11</f>
        <v>13400</v>
      </c>
      <c r="F12" s="18">
        <f>ВВ!F11</f>
        <v>14800</v>
      </c>
      <c r="G12" s="18">
        <f>ВВ!G11</f>
        <v>14100</v>
      </c>
      <c r="H12" s="18">
        <f>ВВ!H11</f>
        <v>11400</v>
      </c>
      <c r="I12" s="18">
        <f>ВВ!I11</f>
        <v>11400</v>
      </c>
      <c r="J12" s="18">
        <f>ВВ!J11</f>
        <v>11400</v>
      </c>
      <c r="K12" s="18">
        <f>ВВ!K11</f>
        <v>11400</v>
      </c>
      <c r="L12" s="18">
        <f>ВВ!L11</f>
        <v>11400</v>
      </c>
      <c r="M12" s="18">
        <f>ВВ!M11</f>
        <v>11400</v>
      </c>
      <c r="N12" s="18">
        <f>ВВ!N11</f>
        <v>11400</v>
      </c>
      <c r="O12" s="18">
        <f>ВВ!O11</f>
        <v>11400</v>
      </c>
      <c r="P12" s="18">
        <f>ВВ!P11</f>
        <v>11400</v>
      </c>
      <c r="Q12" s="18">
        <f>ВВ!Q11</f>
        <v>11400</v>
      </c>
      <c r="R12" s="18">
        <f>ВВ!R11</f>
        <v>9400</v>
      </c>
      <c r="S12" s="18">
        <f>ВВ!S11</f>
        <v>9400</v>
      </c>
      <c r="T12" s="18">
        <f>ВВ!T11</f>
        <v>9700</v>
      </c>
      <c r="U12" s="18">
        <f>ВВ!U11</f>
        <v>9700</v>
      </c>
      <c r="V12" s="18">
        <f>ВВ!V11</f>
        <v>9100</v>
      </c>
      <c r="W12" s="18">
        <f>ВВ!W11</f>
        <v>9100</v>
      </c>
      <c r="X12" s="18">
        <f>ВВ!X11</f>
        <v>9100</v>
      </c>
      <c r="Y12" s="18">
        <f>ВВ!Y11</f>
        <v>9100</v>
      </c>
      <c r="Z12" s="18">
        <f>ВВ!Z11</f>
        <v>9100</v>
      </c>
      <c r="AA12" s="18">
        <f>ВВ!AA11</f>
        <v>9400</v>
      </c>
      <c r="AB12" s="18">
        <f>ВВ!AB11</f>
        <v>9400</v>
      </c>
      <c r="AC12" s="18">
        <f>ВВ!AC11</f>
        <v>9100</v>
      </c>
      <c r="AD12" s="18">
        <f>ВВ!AD11</f>
        <v>9100</v>
      </c>
      <c r="AE12" s="18">
        <f>ВВ!AE11</f>
        <v>9100</v>
      </c>
      <c r="AF12" s="18">
        <f>ВВ!AF11</f>
        <v>9100</v>
      </c>
      <c r="AG12" s="18">
        <f>ВВ!AG11</f>
        <v>9100</v>
      </c>
      <c r="AH12" s="18">
        <f>ВВ!AH11</f>
        <v>9100</v>
      </c>
      <c r="AI12" s="18">
        <f>ВВ!AI11</f>
        <v>9100</v>
      </c>
      <c r="AJ12" s="18">
        <f>ВВ!AJ11</f>
        <v>9100</v>
      </c>
      <c r="AK12" s="18">
        <f>ВВ!AK11</f>
        <v>9100</v>
      </c>
      <c r="AL12" s="18">
        <f>ВВ!AL11</f>
        <v>9100</v>
      </c>
      <c r="AM12" s="18">
        <f>ВВ!AM11</f>
        <v>9100</v>
      </c>
      <c r="AN12" s="18">
        <f>ВВ!AN11</f>
        <v>9100</v>
      </c>
      <c r="AO12" s="18">
        <f>ВВ!AO11</f>
        <v>9400</v>
      </c>
      <c r="AP12" s="18">
        <f>ВВ!AP11</f>
        <v>9400</v>
      </c>
      <c r="AQ12" s="18">
        <f>ВВ!AQ11</f>
        <v>9100</v>
      </c>
      <c r="AR12" s="18">
        <f>ВВ!AR11</f>
        <v>9100</v>
      </c>
      <c r="AS12" s="18">
        <f>ВВ!AS11</f>
        <v>9100</v>
      </c>
      <c r="AT12" s="18">
        <f>ВВ!AT11</f>
        <v>9100</v>
      </c>
      <c r="AU12" s="18">
        <f>ВВ!AU11</f>
        <v>10000</v>
      </c>
      <c r="AV12" s="18">
        <f>ВВ!AV11</f>
        <v>10000</v>
      </c>
      <c r="AW12" s="18">
        <f>ВВ!AW11</f>
        <v>10000</v>
      </c>
      <c r="AX12" s="18">
        <f>ВВ!AX11</f>
        <v>9400</v>
      </c>
      <c r="AY12" s="18">
        <f>ВВ!AY11</f>
        <v>9400</v>
      </c>
      <c r="AZ12" s="18">
        <f>ВВ!AZ11</f>
        <v>9400</v>
      </c>
      <c r="BA12" s="18">
        <f>ВВ!BA11</f>
        <v>9400</v>
      </c>
      <c r="BB12" s="18">
        <f>ВВ!BB11</f>
        <v>9400</v>
      </c>
      <c r="BC12" s="18">
        <f>ВВ!BC11</f>
        <v>9700</v>
      </c>
      <c r="BD12" s="18">
        <f>ВВ!BD11</f>
        <v>9700</v>
      </c>
      <c r="BE12" s="18">
        <f>ВВ!BE11</f>
        <v>9700</v>
      </c>
      <c r="BF12" s="18">
        <f>ВВ!BF11</f>
        <v>9100</v>
      </c>
      <c r="BG12" s="18">
        <f>ВВ!BG11</f>
        <v>9100</v>
      </c>
      <c r="BH12" s="18">
        <f>ВВ!BH11</f>
        <v>9100</v>
      </c>
      <c r="BI12" s="18">
        <f>ВВ!BI11</f>
        <v>9100</v>
      </c>
      <c r="BJ12" s="18">
        <f>ВВ!BJ11</f>
        <v>9100</v>
      </c>
      <c r="BK12" s="18">
        <f>ВВ!BK11</f>
        <v>9100</v>
      </c>
      <c r="BL12" s="18">
        <f>ВВ!BL11</f>
        <v>9100</v>
      </c>
      <c r="BM12" s="18">
        <f>ВВ!BM11</f>
        <v>9100</v>
      </c>
      <c r="BN12" s="18">
        <f>ВВ!BN11</f>
        <v>9100</v>
      </c>
      <c r="BO12" s="18">
        <f>ВВ!BO11</f>
        <v>9100</v>
      </c>
      <c r="BP12" s="18">
        <f>ВВ!BP11</f>
        <v>9100</v>
      </c>
      <c r="BQ12" s="18">
        <f>ВВ!BQ11</f>
        <v>9100</v>
      </c>
      <c r="BR12" s="18">
        <f>ВВ!BR11</f>
        <v>9100</v>
      </c>
      <c r="BS12" s="18">
        <f>ВВ!BS11</f>
        <v>9100</v>
      </c>
      <c r="BT12" s="18">
        <f>ВВ!BT11</f>
        <v>9100</v>
      </c>
      <c r="BU12" s="18">
        <f>ВВ!BU11</f>
        <v>9100</v>
      </c>
      <c r="BV12" s="18">
        <f>ВВ!BV11</f>
        <v>9100</v>
      </c>
      <c r="BW12" s="18">
        <f>ВВ!BW11</f>
        <v>9100</v>
      </c>
      <c r="BX12" s="18">
        <f>ВВ!BX11</f>
        <v>9100</v>
      </c>
      <c r="BY12" s="18">
        <f>ВВ!BY11</f>
        <v>9100</v>
      </c>
      <c r="BZ12" s="18">
        <f>ВВ!BZ11</f>
        <v>9100</v>
      </c>
    </row>
    <row r="13" spans="1:78" hidden="1" x14ac:dyDescent="0.2">
      <c r="A13" s="30" t="s">
        <v>16</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row>
    <row r="14" spans="1:78" hidden="1" x14ac:dyDescent="0.2">
      <c r="A14" s="30">
        <v>1</v>
      </c>
      <c r="B14" s="18">
        <f>ВВ!B13</f>
        <v>9550</v>
      </c>
      <c r="C14" s="18">
        <f>ВВ!C13</f>
        <v>9550</v>
      </c>
      <c r="D14" s="18">
        <f>ВВ!D13</f>
        <v>9550</v>
      </c>
      <c r="E14" s="18">
        <f>ВВ!E13</f>
        <v>11050</v>
      </c>
      <c r="F14" s="18">
        <f>ВВ!F13</f>
        <v>12450</v>
      </c>
      <c r="G14" s="18">
        <f>ВВ!G13</f>
        <v>11750</v>
      </c>
      <c r="H14" s="18">
        <f>ВВ!H13</f>
        <v>9050</v>
      </c>
      <c r="I14" s="18">
        <f>ВВ!I13</f>
        <v>9050</v>
      </c>
      <c r="J14" s="18">
        <f>ВВ!J13</f>
        <v>9050</v>
      </c>
      <c r="K14" s="18">
        <f>ВВ!K13</f>
        <v>9050</v>
      </c>
      <c r="L14" s="18">
        <f>ВВ!L13</f>
        <v>9050</v>
      </c>
      <c r="M14" s="18">
        <f>ВВ!M13</f>
        <v>9050</v>
      </c>
      <c r="N14" s="18">
        <f>ВВ!N13</f>
        <v>9050</v>
      </c>
      <c r="O14" s="18">
        <f>ВВ!O13</f>
        <v>9050</v>
      </c>
      <c r="P14" s="18">
        <f>ВВ!P13</f>
        <v>9050</v>
      </c>
      <c r="Q14" s="18">
        <f>ВВ!Q13</f>
        <v>9050</v>
      </c>
      <c r="R14" s="18">
        <f>ВВ!R13</f>
        <v>7250</v>
      </c>
      <c r="S14" s="18">
        <f>ВВ!S13</f>
        <v>7250</v>
      </c>
      <c r="T14" s="18">
        <f>ВВ!T13</f>
        <v>7550</v>
      </c>
      <c r="U14" s="18">
        <f>ВВ!U13</f>
        <v>7550</v>
      </c>
      <c r="V14" s="18">
        <f>ВВ!V13</f>
        <v>6950</v>
      </c>
      <c r="W14" s="18">
        <f>ВВ!W13</f>
        <v>6950</v>
      </c>
      <c r="X14" s="18">
        <f>ВВ!X13</f>
        <v>6950</v>
      </c>
      <c r="Y14" s="18">
        <f>ВВ!Y13</f>
        <v>6950</v>
      </c>
      <c r="Z14" s="18">
        <f>ВВ!Z13</f>
        <v>6950</v>
      </c>
      <c r="AA14" s="18">
        <f>ВВ!AA13</f>
        <v>7250</v>
      </c>
      <c r="AB14" s="18">
        <f>ВВ!AB13</f>
        <v>7250</v>
      </c>
      <c r="AC14" s="18">
        <f>ВВ!AC13</f>
        <v>6950</v>
      </c>
      <c r="AD14" s="18">
        <f>ВВ!AD13</f>
        <v>6950</v>
      </c>
      <c r="AE14" s="18">
        <f>ВВ!AE13</f>
        <v>6950</v>
      </c>
      <c r="AF14" s="18">
        <f>ВВ!AF13</f>
        <v>6950</v>
      </c>
      <c r="AG14" s="18">
        <f>ВВ!AG13</f>
        <v>6950</v>
      </c>
      <c r="AH14" s="18">
        <f>ВВ!AH13</f>
        <v>6950</v>
      </c>
      <c r="AI14" s="18">
        <f>ВВ!AI13</f>
        <v>6950</v>
      </c>
      <c r="AJ14" s="18">
        <f>ВВ!AJ13</f>
        <v>6950</v>
      </c>
      <c r="AK14" s="18">
        <f>ВВ!AK13</f>
        <v>6950</v>
      </c>
      <c r="AL14" s="18">
        <f>ВВ!AL13</f>
        <v>6950</v>
      </c>
      <c r="AM14" s="18">
        <f>ВВ!AM13</f>
        <v>6950</v>
      </c>
      <c r="AN14" s="18">
        <f>ВВ!AN13</f>
        <v>6950</v>
      </c>
      <c r="AO14" s="18">
        <f>ВВ!AO13</f>
        <v>7250</v>
      </c>
      <c r="AP14" s="18">
        <f>ВВ!AP13</f>
        <v>7250</v>
      </c>
      <c r="AQ14" s="18">
        <f>ВВ!AQ13</f>
        <v>6950</v>
      </c>
      <c r="AR14" s="18">
        <f>ВВ!AR13</f>
        <v>6950</v>
      </c>
      <c r="AS14" s="18">
        <f>ВВ!AS13</f>
        <v>6950</v>
      </c>
      <c r="AT14" s="18">
        <f>ВВ!AT13</f>
        <v>6950</v>
      </c>
      <c r="AU14" s="18">
        <f>ВВ!AU13</f>
        <v>7850</v>
      </c>
      <c r="AV14" s="18">
        <f>ВВ!AV13</f>
        <v>7850</v>
      </c>
      <c r="AW14" s="18">
        <f>ВВ!AW13</f>
        <v>7850</v>
      </c>
      <c r="AX14" s="18">
        <f>ВВ!AX13</f>
        <v>7250</v>
      </c>
      <c r="AY14" s="18">
        <f>ВВ!AY13</f>
        <v>7250</v>
      </c>
      <c r="AZ14" s="18">
        <f>ВВ!AZ13</f>
        <v>7250</v>
      </c>
      <c r="BA14" s="18">
        <f>ВВ!BA13</f>
        <v>7250</v>
      </c>
      <c r="BB14" s="18">
        <f>ВВ!BB13</f>
        <v>7250</v>
      </c>
      <c r="BC14" s="18">
        <f>ВВ!BC13</f>
        <v>7550</v>
      </c>
      <c r="BD14" s="18">
        <f>ВВ!BD13</f>
        <v>7550</v>
      </c>
      <c r="BE14" s="18">
        <f>ВВ!BE13</f>
        <v>7550</v>
      </c>
      <c r="BF14" s="18">
        <f>ВВ!BF13</f>
        <v>6950</v>
      </c>
      <c r="BG14" s="18">
        <f>ВВ!BG13</f>
        <v>6950</v>
      </c>
      <c r="BH14" s="18">
        <f>ВВ!BH13</f>
        <v>6950</v>
      </c>
      <c r="BI14" s="18">
        <f>ВВ!BI13</f>
        <v>6950</v>
      </c>
      <c r="BJ14" s="18">
        <f>ВВ!BJ13</f>
        <v>6950</v>
      </c>
      <c r="BK14" s="18">
        <f>ВВ!BK13</f>
        <v>6950</v>
      </c>
      <c r="BL14" s="18">
        <f>ВВ!BL13</f>
        <v>6950</v>
      </c>
      <c r="BM14" s="18">
        <f>ВВ!BM13</f>
        <v>6950</v>
      </c>
      <c r="BN14" s="18">
        <f>ВВ!BN13</f>
        <v>6950</v>
      </c>
      <c r="BO14" s="18">
        <f>ВВ!BO13</f>
        <v>6950</v>
      </c>
      <c r="BP14" s="18">
        <f>ВВ!BP13</f>
        <v>6950</v>
      </c>
      <c r="BQ14" s="18">
        <f>ВВ!BQ13</f>
        <v>6950</v>
      </c>
      <c r="BR14" s="18">
        <f>ВВ!BR13</f>
        <v>6950</v>
      </c>
      <c r="BS14" s="18">
        <f>ВВ!BS13</f>
        <v>6950</v>
      </c>
      <c r="BT14" s="18">
        <f>ВВ!BT13</f>
        <v>6950</v>
      </c>
      <c r="BU14" s="18">
        <f>ВВ!BU13</f>
        <v>6950</v>
      </c>
      <c r="BV14" s="18">
        <f>ВВ!BV13</f>
        <v>6950</v>
      </c>
      <c r="BW14" s="18">
        <f>ВВ!BW13</f>
        <v>6950</v>
      </c>
      <c r="BX14" s="18">
        <f>ВВ!BX13</f>
        <v>6950</v>
      </c>
      <c r="BY14" s="18">
        <f>ВВ!BY13</f>
        <v>6950</v>
      </c>
      <c r="BZ14" s="18">
        <f>ВВ!BZ13</f>
        <v>6950</v>
      </c>
    </row>
    <row r="15" spans="1:78" hidden="1" x14ac:dyDescent="0.2">
      <c r="A15" s="30">
        <v>2</v>
      </c>
      <c r="B15" s="18">
        <f>ВВ!B14</f>
        <v>11400</v>
      </c>
      <c r="C15" s="18">
        <f>ВВ!C14</f>
        <v>11400</v>
      </c>
      <c r="D15" s="18">
        <f>ВВ!D14</f>
        <v>11400</v>
      </c>
      <c r="E15" s="18">
        <f>ВВ!E14</f>
        <v>12900</v>
      </c>
      <c r="F15" s="18">
        <f>ВВ!F14</f>
        <v>14300</v>
      </c>
      <c r="G15" s="18">
        <f>ВВ!G14</f>
        <v>13600</v>
      </c>
      <c r="H15" s="18">
        <f>ВВ!H14</f>
        <v>10900</v>
      </c>
      <c r="I15" s="18">
        <f>ВВ!I14</f>
        <v>10900</v>
      </c>
      <c r="J15" s="18">
        <f>ВВ!J14</f>
        <v>10900</v>
      </c>
      <c r="K15" s="18">
        <f>ВВ!K14</f>
        <v>10900</v>
      </c>
      <c r="L15" s="18">
        <f>ВВ!L14</f>
        <v>10900</v>
      </c>
      <c r="M15" s="18">
        <f>ВВ!M14</f>
        <v>10900</v>
      </c>
      <c r="N15" s="18">
        <f>ВВ!N14</f>
        <v>10900</v>
      </c>
      <c r="O15" s="18">
        <f>ВВ!O14</f>
        <v>10900</v>
      </c>
      <c r="P15" s="18">
        <f>ВВ!P14</f>
        <v>10900</v>
      </c>
      <c r="Q15" s="18">
        <f>ВВ!Q14</f>
        <v>10900</v>
      </c>
      <c r="R15" s="18">
        <f>ВВ!R14</f>
        <v>8900</v>
      </c>
      <c r="S15" s="18">
        <f>ВВ!S14</f>
        <v>8900</v>
      </c>
      <c r="T15" s="18">
        <f>ВВ!T14</f>
        <v>9200</v>
      </c>
      <c r="U15" s="18">
        <f>ВВ!U14</f>
        <v>9200</v>
      </c>
      <c r="V15" s="18">
        <f>ВВ!V14</f>
        <v>8600</v>
      </c>
      <c r="W15" s="18">
        <f>ВВ!W14</f>
        <v>8600</v>
      </c>
      <c r="X15" s="18">
        <f>ВВ!X14</f>
        <v>8600</v>
      </c>
      <c r="Y15" s="18">
        <f>ВВ!Y14</f>
        <v>8600</v>
      </c>
      <c r="Z15" s="18">
        <f>ВВ!Z14</f>
        <v>8600</v>
      </c>
      <c r="AA15" s="18">
        <f>ВВ!AA14</f>
        <v>8900</v>
      </c>
      <c r="AB15" s="18">
        <f>ВВ!AB14</f>
        <v>8900</v>
      </c>
      <c r="AC15" s="18">
        <f>ВВ!AC14</f>
        <v>8600</v>
      </c>
      <c r="AD15" s="18">
        <f>ВВ!AD14</f>
        <v>8600</v>
      </c>
      <c r="AE15" s="18">
        <f>ВВ!AE14</f>
        <v>8600</v>
      </c>
      <c r="AF15" s="18">
        <f>ВВ!AF14</f>
        <v>8600</v>
      </c>
      <c r="AG15" s="18">
        <f>ВВ!AG14</f>
        <v>8600</v>
      </c>
      <c r="AH15" s="18">
        <f>ВВ!AH14</f>
        <v>8600</v>
      </c>
      <c r="AI15" s="18">
        <f>ВВ!AI14</f>
        <v>8600</v>
      </c>
      <c r="AJ15" s="18">
        <f>ВВ!AJ14</f>
        <v>8600</v>
      </c>
      <c r="AK15" s="18">
        <f>ВВ!AK14</f>
        <v>8600</v>
      </c>
      <c r="AL15" s="18">
        <f>ВВ!AL14</f>
        <v>8600</v>
      </c>
      <c r="AM15" s="18">
        <f>ВВ!AM14</f>
        <v>8600</v>
      </c>
      <c r="AN15" s="18">
        <f>ВВ!AN14</f>
        <v>8600</v>
      </c>
      <c r="AO15" s="18">
        <f>ВВ!AO14</f>
        <v>8900</v>
      </c>
      <c r="AP15" s="18">
        <f>ВВ!AP14</f>
        <v>8900</v>
      </c>
      <c r="AQ15" s="18">
        <f>ВВ!AQ14</f>
        <v>8600</v>
      </c>
      <c r="AR15" s="18">
        <f>ВВ!AR14</f>
        <v>8600</v>
      </c>
      <c r="AS15" s="18">
        <f>ВВ!AS14</f>
        <v>8600</v>
      </c>
      <c r="AT15" s="18">
        <f>ВВ!AT14</f>
        <v>8600</v>
      </c>
      <c r="AU15" s="18">
        <f>ВВ!AU14</f>
        <v>9500</v>
      </c>
      <c r="AV15" s="18">
        <f>ВВ!AV14</f>
        <v>9500</v>
      </c>
      <c r="AW15" s="18">
        <f>ВВ!AW14</f>
        <v>9500</v>
      </c>
      <c r="AX15" s="18">
        <f>ВВ!AX14</f>
        <v>8900</v>
      </c>
      <c r="AY15" s="18">
        <f>ВВ!AY14</f>
        <v>8900</v>
      </c>
      <c r="AZ15" s="18">
        <f>ВВ!AZ14</f>
        <v>8900</v>
      </c>
      <c r="BA15" s="18">
        <f>ВВ!BA14</f>
        <v>8900</v>
      </c>
      <c r="BB15" s="18">
        <f>ВВ!BB14</f>
        <v>8900</v>
      </c>
      <c r="BC15" s="18">
        <f>ВВ!BC14</f>
        <v>9200</v>
      </c>
      <c r="BD15" s="18">
        <f>ВВ!BD14</f>
        <v>9200</v>
      </c>
      <c r="BE15" s="18">
        <f>ВВ!BE14</f>
        <v>9200</v>
      </c>
      <c r="BF15" s="18">
        <f>ВВ!BF14</f>
        <v>8600</v>
      </c>
      <c r="BG15" s="18">
        <f>ВВ!BG14</f>
        <v>8600</v>
      </c>
      <c r="BH15" s="18">
        <f>ВВ!BH14</f>
        <v>8600</v>
      </c>
      <c r="BI15" s="18">
        <f>ВВ!BI14</f>
        <v>8600</v>
      </c>
      <c r="BJ15" s="18">
        <f>ВВ!BJ14</f>
        <v>8600</v>
      </c>
      <c r="BK15" s="18">
        <f>ВВ!BK14</f>
        <v>8600</v>
      </c>
      <c r="BL15" s="18">
        <f>ВВ!BL14</f>
        <v>8600</v>
      </c>
      <c r="BM15" s="18">
        <f>ВВ!BM14</f>
        <v>8600</v>
      </c>
      <c r="BN15" s="18">
        <f>ВВ!BN14</f>
        <v>8600</v>
      </c>
      <c r="BO15" s="18">
        <f>ВВ!BO14</f>
        <v>8600</v>
      </c>
      <c r="BP15" s="18">
        <f>ВВ!BP14</f>
        <v>8600</v>
      </c>
      <c r="BQ15" s="18">
        <f>ВВ!BQ14</f>
        <v>8600</v>
      </c>
      <c r="BR15" s="18">
        <f>ВВ!BR14</f>
        <v>8600</v>
      </c>
      <c r="BS15" s="18">
        <f>ВВ!BS14</f>
        <v>8600</v>
      </c>
      <c r="BT15" s="18">
        <f>ВВ!BT14</f>
        <v>8600</v>
      </c>
      <c r="BU15" s="18">
        <f>ВВ!BU14</f>
        <v>8600</v>
      </c>
      <c r="BV15" s="18">
        <f>ВВ!BV14</f>
        <v>8600</v>
      </c>
      <c r="BW15" s="18">
        <f>ВВ!BW14</f>
        <v>8600</v>
      </c>
      <c r="BX15" s="18">
        <f>ВВ!BX14</f>
        <v>8600</v>
      </c>
      <c r="BY15" s="18">
        <f>ВВ!BY14</f>
        <v>8600</v>
      </c>
      <c r="BZ15" s="18">
        <f>ВВ!BZ14</f>
        <v>8600</v>
      </c>
    </row>
    <row r="16" spans="1:78" hidden="1" x14ac:dyDescent="0.2">
      <c r="A16" s="14" t="s">
        <v>17</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row>
    <row r="17" spans="1:78" hidden="1" x14ac:dyDescent="0.2">
      <c r="A17" s="30">
        <v>1</v>
      </c>
      <c r="B17" s="18">
        <f>ВВ!B16</f>
        <v>15050</v>
      </c>
      <c r="C17" s="18">
        <f>ВВ!C16</f>
        <v>15050</v>
      </c>
      <c r="D17" s="18">
        <f>ВВ!D16</f>
        <v>15050</v>
      </c>
      <c r="E17" s="18">
        <f>ВВ!E16</f>
        <v>16550</v>
      </c>
      <c r="F17" s="18">
        <f>ВВ!F16</f>
        <v>17950</v>
      </c>
      <c r="G17" s="18">
        <f>ВВ!G16</f>
        <v>17250</v>
      </c>
      <c r="H17" s="18">
        <f>ВВ!H16</f>
        <v>14550</v>
      </c>
      <c r="I17" s="18">
        <f>ВВ!I16</f>
        <v>14550</v>
      </c>
      <c r="J17" s="18">
        <f>ВВ!J16</f>
        <v>14550</v>
      </c>
      <c r="K17" s="18">
        <f>ВВ!K16</f>
        <v>14550</v>
      </c>
      <c r="L17" s="18">
        <f>ВВ!L16</f>
        <v>14550</v>
      </c>
      <c r="M17" s="18">
        <f>ВВ!M16</f>
        <v>14550</v>
      </c>
      <c r="N17" s="18">
        <f>ВВ!N16</f>
        <v>14550</v>
      </c>
      <c r="O17" s="18">
        <f>ВВ!O16</f>
        <v>14550</v>
      </c>
      <c r="P17" s="18">
        <f>ВВ!P16</f>
        <v>14550</v>
      </c>
      <c r="Q17" s="18">
        <f>ВВ!Q16</f>
        <v>14550</v>
      </c>
      <c r="R17" s="18">
        <f>ВВ!R16</f>
        <v>11750</v>
      </c>
      <c r="S17" s="18">
        <f>ВВ!S16</f>
        <v>11750</v>
      </c>
      <c r="T17" s="18">
        <f>ВВ!T16</f>
        <v>12050</v>
      </c>
      <c r="U17" s="18">
        <f>ВВ!U16</f>
        <v>12050</v>
      </c>
      <c r="V17" s="18">
        <f>ВВ!V16</f>
        <v>11450</v>
      </c>
      <c r="W17" s="18">
        <f>ВВ!W16</f>
        <v>11450</v>
      </c>
      <c r="X17" s="18">
        <f>ВВ!X16</f>
        <v>11450</v>
      </c>
      <c r="Y17" s="18">
        <f>ВВ!Y16</f>
        <v>11450</v>
      </c>
      <c r="Z17" s="18">
        <f>ВВ!Z16</f>
        <v>11450</v>
      </c>
      <c r="AA17" s="18">
        <f>ВВ!AA16</f>
        <v>11750</v>
      </c>
      <c r="AB17" s="18">
        <f>ВВ!AB16</f>
        <v>11750</v>
      </c>
      <c r="AC17" s="18">
        <f>ВВ!AC16</f>
        <v>11450</v>
      </c>
      <c r="AD17" s="18">
        <f>ВВ!AD16</f>
        <v>11450</v>
      </c>
      <c r="AE17" s="18">
        <f>ВВ!AE16</f>
        <v>11450</v>
      </c>
      <c r="AF17" s="18">
        <f>ВВ!AF16</f>
        <v>11450</v>
      </c>
      <c r="AG17" s="18">
        <f>ВВ!AG16</f>
        <v>11450</v>
      </c>
      <c r="AH17" s="18">
        <f>ВВ!AH16</f>
        <v>11450</v>
      </c>
      <c r="AI17" s="18">
        <f>ВВ!AI16</f>
        <v>11450</v>
      </c>
      <c r="AJ17" s="18">
        <f>ВВ!AJ16</f>
        <v>11450</v>
      </c>
      <c r="AK17" s="18">
        <f>ВВ!AK16</f>
        <v>11450</v>
      </c>
      <c r="AL17" s="18">
        <f>ВВ!AL16</f>
        <v>11450</v>
      </c>
      <c r="AM17" s="18">
        <f>ВВ!AM16</f>
        <v>11450</v>
      </c>
      <c r="AN17" s="18">
        <f>ВВ!AN16</f>
        <v>11450</v>
      </c>
      <c r="AO17" s="18">
        <f>ВВ!AO16</f>
        <v>11750</v>
      </c>
      <c r="AP17" s="18">
        <f>ВВ!AP16</f>
        <v>11750</v>
      </c>
      <c r="AQ17" s="18">
        <f>ВВ!AQ16</f>
        <v>11450</v>
      </c>
      <c r="AR17" s="18">
        <f>ВВ!AR16</f>
        <v>11450</v>
      </c>
      <c r="AS17" s="18">
        <f>ВВ!AS16</f>
        <v>11450</v>
      </c>
      <c r="AT17" s="18">
        <f>ВВ!AT16</f>
        <v>11450</v>
      </c>
      <c r="AU17" s="18">
        <f>ВВ!AU16</f>
        <v>12350</v>
      </c>
      <c r="AV17" s="18">
        <f>ВВ!AV16</f>
        <v>12350</v>
      </c>
      <c r="AW17" s="18">
        <f>ВВ!AW16</f>
        <v>12350</v>
      </c>
      <c r="AX17" s="18">
        <f>ВВ!AX16</f>
        <v>11750</v>
      </c>
      <c r="AY17" s="18">
        <f>ВВ!AY16</f>
        <v>11750</v>
      </c>
      <c r="AZ17" s="18">
        <f>ВВ!AZ16</f>
        <v>11750</v>
      </c>
      <c r="BA17" s="18">
        <f>ВВ!BA16</f>
        <v>11750</v>
      </c>
      <c r="BB17" s="18">
        <f>ВВ!BB16</f>
        <v>11750</v>
      </c>
      <c r="BC17" s="18">
        <f>ВВ!BC16</f>
        <v>12050</v>
      </c>
      <c r="BD17" s="18">
        <f>ВВ!BD16</f>
        <v>12050</v>
      </c>
      <c r="BE17" s="18">
        <f>ВВ!BE16</f>
        <v>12050</v>
      </c>
      <c r="BF17" s="18">
        <f>ВВ!BF16</f>
        <v>11450</v>
      </c>
      <c r="BG17" s="18">
        <f>ВВ!BG16</f>
        <v>11450</v>
      </c>
      <c r="BH17" s="18">
        <f>ВВ!BH16</f>
        <v>11450</v>
      </c>
      <c r="BI17" s="18">
        <f>ВВ!BI16</f>
        <v>11450</v>
      </c>
      <c r="BJ17" s="18">
        <f>ВВ!BJ16</f>
        <v>11450</v>
      </c>
      <c r="BK17" s="18">
        <f>ВВ!BK16</f>
        <v>11450</v>
      </c>
      <c r="BL17" s="18">
        <f>ВВ!BL16</f>
        <v>11450</v>
      </c>
      <c r="BM17" s="18">
        <f>ВВ!BM16</f>
        <v>11450</v>
      </c>
      <c r="BN17" s="18">
        <f>ВВ!BN16</f>
        <v>11450</v>
      </c>
      <c r="BO17" s="18">
        <f>ВВ!BO16</f>
        <v>11450</v>
      </c>
      <c r="BP17" s="18">
        <f>ВВ!BP16</f>
        <v>11450</v>
      </c>
      <c r="BQ17" s="18">
        <f>ВВ!BQ16</f>
        <v>11450</v>
      </c>
      <c r="BR17" s="18">
        <f>ВВ!BR16</f>
        <v>11450</v>
      </c>
      <c r="BS17" s="18">
        <f>ВВ!BS16</f>
        <v>11450</v>
      </c>
      <c r="BT17" s="18">
        <f>ВВ!BT16</f>
        <v>11450</v>
      </c>
      <c r="BU17" s="18">
        <f>ВВ!BU16</f>
        <v>11450</v>
      </c>
      <c r="BV17" s="18">
        <f>ВВ!BV16</f>
        <v>11450</v>
      </c>
      <c r="BW17" s="18">
        <f>ВВ!BW16</f>
        <v>11450</v>
      </c>
      <c r="BX17" s="18">
        <f>ВВ!BX16</f>
        <v>11450</v>
      </c>
      <c r="BY17" s="18">
        <f>ВВ!BY16</f>
        <v>11450</v>
      </c>
      <c r="BZ17" s="18">
        <f>ВВ!BZ16</f>
        <v>11450</v>
      </c>
    </row>
    <row r="18" spans="1:78" hidden="1" x14ac:dyDescent="0.2">
      <c r="A18" s="10">
        <v>2</v>
      </c>
      <c r="B18" s="18">
        <f>ВВ!B17</f>
        <v>16900</v>
      </c>
      <c r="C18" s="18">
        <f>ВВ!C17</f>
        <v>16900</v>
      </c>
      <c r="D18" s="18">
        <f>ВВ!D17</f>
        <v>16900</v>
      </c>
      <c r="E18" s="18">
        <f>ВВ!E17</f>
        <v>18400</v>
      </c>
      <c r="F18" s="18">
        <f>ВВ!F17</f>
        <v>19800</v>
      </c>
      <c r="G18" s="18">
        <f>ВВ!G17</f>
        <v>19100</v>
      </c>
      <c r="H18" s="18">
        <f>ВВ!H17</f>
        <v>16400</v>
      </c>
      <c r="I18" s="18">
        <f>ВВ!I17</f>
        <v>16400</v>
      </c>
      <c r="J18" s="18">
        <f>ВВ!J17</f>
        <v>16400</v>
      </c>
      <c r="K18" s="18">
        <f>ВВ!K17</f>
        <v>16400</v>
      </c>
      <c r="L18" s="18">
        <f>ВВ!L17</f>
        <v>16400</v>
      </c>
      <c r="M18" s="18">
        <f>ВВ!M17</f>
        <v>16400</v>
      </c>
      <c r="N18" s="18">
        <f>ВВ!N17</f>
        <v>16400</v>
      </c>
      <c r="O18" s="18">
        <f>ВВ!O17</f>
        <v>16400</v>
      </c>
      <c r="P18" s="18">
        <f>ВВ!P17</f>
        <v>16400</v>
      </c>
      <c r="Q18" s="18">
        <f>ВВ!Q17</f>
        <v>16400</v>
      </c>
      <c r="R18" s="18">
        <f>ВВ!R17</f>
        <v>13400</v>
      </c>
      <c r="S18" s="18">
        <f>ВВ!S17</f>
        <v>13400</v>
      </c>
      <c r="T18" s="18">
        <f>ВВ!T17</f>
        <v>13700</v>
      </c>
      <c r="U18" s="18">
        <f>ВВ!U17</f>
        <v>13700</v>
      </c>
      <c r="V18" s="18">
        <f>ВВ!V17</f>
        <v>13100</v>
      </c>
      <c r="W18" s="18">
        <f>ВВ!W17</f>
        <v>13100</v>
      </c>
      <c r="X18" s="18">
        <f>ВВ!X17</f>
        <v>13100</v>
      </c>
      <c r="Y18" s="18">
        <f>ВВ!Y17</f>
        <v>13100</v>
      </c>
      <c r="Z18" s="18">
        <f>ВВ!Z17</f>
        <v>13100</v>
      </c>
      <c r="AA18" s="18">
        <f>ВВ!AA17</f>
        <v>13400</v>
      </c>
      <c r="AB18" s="18">
        <f>ВВ!AB17</f>
        <v>13400</v>
      </c>
      <c r="AC18" s="18">
        <f>ВВ!AC17</f>
        <v>13100</v>
      </c>
      <c r="AD18" s="18">
        <f>ВВ!AD17</f>
        <v>13100</v>
      </c>
      <c r="AE18" s="18">
        <f>ВВ!AE17</f>
        <v>13100</v>
      </c>
      <c r="AF18" s="18">
        <f>ВВ!AF17</f>
        <v>13100</v>
      </c>
      <c r="AG18" s="18">
        <f>ВВ!AG17</f>
        <v>13100</v>
      </c>
      <c r="AH18" s="18">
        <f>ВВ!AH17</f>
        <v>13100</v>
      </c>
      <c r="AI18" s="18">
        <f>ВВ!AI17</f>
        <v>13100</v>
      </c>
      <c r="AJ18" s="18">
        <f>ВВ!AJ17</f>
        <v>13100</v>
      </c>
      <c r="AK18" s="18">
        <f>ВВ!AK17</f>
        <v>13100</v>
      </c>
      <c r="AL18" s="18">
        <f>ВВ!AL17</f>
        <v>13100</v>
      </c>
      <c r="AM18" s="18">
        <f>ВВ!AM17</f>
        <v>13100</v>
      </c>
      <c r="AN18" s="18">
        <f>ВВ!AN17</f>
        <v>13100</v>
      </c>
      <c r="AO18" s="18">
        <f>ВВ!AO17</f>
        <v>13400</v>
      </c>
      <c r="AP18" s="18">
        <f>ВВ!AP17</f>
        <v>13400</v>
      </c>
      <c r="AQ18" s="18">
        <f>ВВ!AQ17</f>
        <v>13100</v>
      </c>
      <c r="AR18" s="18">
        <f>ВВ!AR17</f>
        <v>13100</v>
      </c>
      <c r="AS18" s="18">
        <f>ВВ!AS17</f>
        <v>13100</v>
      </c>
      <c r="AT18" s="18">
        <f>ВВ!AT17</f>
        <v>13100</v>
      </c>
      <c r="AU18" s="18">
        <f>ВВ!AU17</f>
        <v>14000</v>
      </c>
      <c r="AV18" s="18">
        <f>ВВ!AV17</f>
        <v>14000</v>
      </c>
      <c r="AW18" s="18">
        <f>ВВ!AW17</f>
        <v>14000</v>
      </c>
      <c r="AX18" s="18">
        <f>ВВ!AX17</f>
        <v>13400</v>
      </c>
      <c r="AY18" s="18">
        <f>ВВ!AY17</f>
        <v>13400</v>
      </c>
      <c r="AZ18" s="18">
        <f>ВВ!AZ17</f>
        <v>13400</v>
      </c>
      <c r="BA18" s="18">
        <f>ВВ!BA17</f>
        <v>13400</v>
      </c>
      <c r="BB18" s="18">
        <f>ВВ!BB17</f>
        <v>13400</v>
      </c>
      <c r="BC18" s="18">
        <f>ВВ!BC17</f>
        <v>13700</v>
      </c>
      <c r="BD18" s="18">
        <f>ВВ!BD17</f>
        <v>13700</v>
      </c>
      <c r="BE18" s="18">
        <f>ВВ!BE17</f>
        <v>13700</v>
      </c>
      <c r="BF18" s="18">
        <f>ВВ!BF17</f>
        <v>13100</v>
      </c>
      <c r="BG18" s="18">
        <f>ВВ!BG17</f>
        <v>13100</v>
      </c>
      <c r="BH18" s="18">
        <f>ВВ!BH17</f>
        <v>13100</v>
      </c>
      <c r="BI18" s="18">
        <f>ВВ!BI17</f>
        <v>13100</v>
      </c>
      <c r="BJ18" s="18">
        <f>ВВ!BJ17</f>
        <v>13100</v>
      </c>
      <c r="BK18" s="18">
        <f>ВВ!BK17</f>
        <v>13100</v>
      </c>
      <c r="BL18" s="18">
        <f>ВВ!BL17</f>
        <v>13100</v>
      </c>
      <c r="BM18" s="18">
        <f>ВВ!BM17</f>
        <v>13100</v>
      </c>
      <c r="BN18" s="18">
        <f>ВВ!BN17</f>
        <v>13100</v>
      </c>
      <c r="BO18" s="18">
        <f>ВВ!BO17</f>
        <v>13100</v>
      </c>
      <c r="BP18" s="18">
        <f>ВВ!BP17</f>
        <v>13100</v>
      </c>
      <c r="BQ18" s="18">
        <f>ВВ!BQ17</f>
        <v>13100</v>
      </c>
      <c r="BR18" s="18">
        <f>ВВ!BR17</f>
        <v>13100</v>
      </c>
      <c r="BS18" s="18">
        <f>ВВ!BS17</f>
        <v>13100</v>
      </c>
      <c r="BT18" s="18">
        <f>ВВ!BT17</f>
        <v>13100</v>
      </c>
      <c r="BU18" s="18">
        <f>ВВ!BU17</f>
        <v>13100</v>
      </c>
      <c r="BV18" s="18">
        <f>ВВ!BV17</f>
        <v>13100</v>
      </c>
      <c r="BW18" s="18">
        <f>ВВ!BW17</f>
        <v>13100</v>
      </c>
      <c r="BX18" s="18">
        <f>ВВ!BX17</f>
        <v>13100</v>
      </c>
      <c r="BY18" s="18">
        <f>ВВ!BY17</f>
        <v>13100</v>
      </c>
      <c r="BZ18" s="18">
        <f>ВВ!BZ17</f>
        <v>13100</v>
      </c>
    </row>
    <row r="19" spans="1:78" hidden="1" x14ac:dyDescent="0.2">
      <c r="A19" s="34" t="s">
        <v>18</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row>
    <row r="20" spans="1:78" hidden="1" x14ac:dyDescent="0.2">
      <c r="A20" s="30">
        <v>1</v>
      </c>
      <c r="B20" s="18">
        <f>ВВ!B19</f>
        <v>17050</v>
      </c>
      <c r="C20" s="18">
        <f>ВВ!C19</f>
        <v>17050</v>
      </c>
      <c r="D20" s="18">
        <f>ВВ!D19</f>
        <v>17050</v>
      </c>
      <c r="E20" s="18">
        <f>ВВ!E19</f>
        <v>18550</v>
      </c>
      <c r="F20" s="18">
        <f>ВВ!F19</f>
        <v>19950</v>
      </c>
      <c r="G20" s="18">
        <f>ВВ!G19</f>
        <v>19250</v>
      </c>
      <c r="H20" s="18">
        <f>ВВ!H19</f>
        <v>16550</v>
      </c>
      <c r="I20" s="18">
        <f>ВВ!I19</f>
        <v>16550</v>
      </c>
      <c r="J20" s="18">
        <f>ВВ!J19</f>
        <v>16550</v>
      </c>
      <c r="K20" s="18">
        <f>ВВ!K19</f>
        <v>16550</v>
      </c>
      <c r="L20" s="18">
        <f>ВВ!L19</f>
        <v>16550</v>
      </c>
      <c r="M20" s="18">
        <f>ВВ!M19</f>
        <v>16550</v>
      </c>
      <c r="N20" s="18">
        <f>ВВ!N19</f>
        <v>16550</v>
      </c>
      <c r="O20" s="18">
        <f>ВВ!O19</f>
        <v>16550</v>
      </c>
      <c r="P20" s="18">
        <f>ВВ!P19</f>
        <v>16550</v>
      </c>
      <c r="Q20" s="18">
        <f>ВВ!Q19</f>
        <v>16550</v>
      </c>
      <c r="R20" s="18">
        <f>ВВ!R19</f>
        <v>14750</v>
      </c>
      <c r="S20" s="18">
        <f>ВВ!S19</f>
        <v>14750</v>
      </c>
      <c r="T20" s="18">
        <f>ВВ!T19</f>
        <v>15050</v>
      </c>
      <c r="U20" s="18">
        <f>ВВ!U19</f>
        <v>15050</v>
      </c>
      <c r="V20" s="18">
        <f>ВВ!V19</f>
        <v>14450</v>
      </c>
      <c r="W20" s="18">
        <f>ВВ!W19</f>
        <v>14450</v>
      </c>
      <c r="X20" s="18">
        <f>ВВ!X19</f>
        <v>14450</v>
      </c>
      <c r="Y20" s="18">
        <f>ВВ!Y19</f>
        <v>14450</v>
      </c>
      <c r="Z20" s="18">
        <f>ВВ!Z19</f>
        <v>14450</v>
      </c>
      <c r="AA20" s="18">
        <f>ВВ!AA19</f>
        <v>14750</v>
      </c>
      <c r="AB20" s="18">
        <f>ВВ!AB19</f>
        <v>14750</v>
      </c>
      <c r="AC20" s="18">
        <f>ВВ!AC19</f>
        <v>14450</v>
      </c>
      <c r="AD20" s="18">
        <f>ВВ!AD19</f>
        <v>14450</v>
      </c>
      <c r="AE20" s="18">
        <f>ВВ!AE19</f>
        <v>14450</v>
      </c>
      <c r="AF20" s="18">
        <f>ВВ!AF19</f>
        <v>14450</v>
      </c>
      <c r="AG20" s="18">
        <f>ВВ!AG19</f>
        <v>14450</v>
      </c>
      <c r="AH20" s="18">
        <f>ВВ!AH19</f>
        <v>14450</v>
      </c>
      <c r="AI20" s="18">
        <f>ВВ!AI19</f>
        <v>14450</v>
      </c>
      <c r="AJ20" s="18">
        <f>ВВ!AJ19</f>
        <v>14450</v>
      </c>
      <c r="AK20" s="18">
        <f>ВВ!AK19</f>
        <v>14450</v>
      </c>
      <c r="AL20" s="18">
        <f>ВВ!AL19</f>
        <v>14450</v>
      </c>
      <c r="AM20" s="18">
        <f>ВВ!AM19</f>
        <v>14450</v>
      </c>
      <c r="AN20" s="18">
        <f>ВВ!AN19</f>
        <v>14450</v>
      </c>
      <c r="AO20" s="18">
        <f>ВВ!AO19</f>
        <v>14750</v>
      </c>
      <c r="AP20" s="18">
        <f>ВВ!AP19</f>
        <v>14750</v>
      </c>
      <c r="AQ20" s="18">
        <f>ВВ!AQ19</f>
        <v>14450</v>
      </c>
      <c r="AR20" s="18">
        <f>ВВ!AR19</f>
        <v>14450</v>
      </c>
      <c r="AS20" s="18">
        <f>ВВ!AS19</f>
        <v>14450</v>
      </c>
      <c r="AT20" s="18">
        <f>ВВ!AT19</f>
        <v>14450</v>
      </c>
      <c r="AU20" s="18">
        <f>ВВ!AU19</f>
        <v>15350</v>
      </c>
      <c r="AV20" s="18">
        <f>ВВ!AV19</f>
        <v>15350</v>
      </c>
      <c r="AW20" s="18">
        <f>ВВ!AW19</f>
        <v>15350</v>
      </c>
      <c r="AX20" s="18">
        <f>ВВ!AX19</f>
        <v>14750</v>
      </c>
      <c r="AY20" s="18">
        <f>ВВ!AY19</f>
        <v>14750</v>
      </c>
      <c r="AZ20" s="18">
        <f>ВВ!AZ19</f>
        <v>14750</v>
      </c>
      <c r="BA20" s="18">
        <f>ВВ!BA19</f>
        <v>14750</v>
      </c>
      <c r="BB20" s="18">
        <f>ВВ!BB19</f>
        <v>14750</v>
      </c>
      <c r="BC20" s="18">
        <f>ВВ!BC19</f>
        <v>15050</v>
      </c>
      <c r="BD20" s="18">
        <f>ВВ!BD19</f>
        <v>15050</v>
      </c>
      <c r="BE20" s="18">
        <f>ВВ!BE19</f>
        <v>15050</v>
      </c>
      <c r="BF20" s="18">
        <f>ВВ!BF19</f>
        <v>14450</v>
      </c>
      <c r="BG20" s="18">
        <f>ВВ!BG19</f>
        <v>14450</v>
      </c>
      <c r="BH20" s="18">
        <f>ВВ!BH19</f>
        <v>14450</v>
      </c>
      <c r="BI20" s="18">
        <f>ВВ!BI19</f>
        <v>14450</v>
      </c>
      <c r="BJ20" s="18">
        <f>ВВ!BJ19</f>
        <v>14450</v>
      </c>
      <c r="BK20" s="18">
        <f>ВВ!BK19</f>
        <v>14450</v>
      </c>
      <c r="BL20" s="18">
        <f>ВВ!BL19</f>
        <v>14450</v>
      </c>
      <c r="BM20" s="18">
        <f>ВВ!BM19</f>
        <v>14450</v>
      </c>
      <c r="BN20" s="18">
        <f>ВВ!BN19</f>
        <v>14450</v>
      </c>
      <c r="BO20" s="18">
        <f>ВВ!BO19</f>
        <v>14450</v>
      </c>
      <c r="BP20" s="18">
        <f>ВВ!BP19</f>
        <v>14450</v>
      </c>
      <c r="BQ20" s="18">
        <f>ВВ!BQ19</f>
        <v>14450</v>
      </c>
      <c r="BR20" s="18">
        <f>ВВ!BR19</f>
        <v>14450</v>
      </c>
      <c r="BS20" s="18">
        <f>ВВ!BS19</f>
        <v>14450</v>
      </c>
      <c r="BT20" s="18">
        <f>ВВ!BT19</f>
        <v>14450</v>
      </c>
      <c r="BU20" s="18">
        <f>ВВ!BU19</f>
        <v>14450</v>
      </c>
      <c r="BV20" s="18">
        <f>ВВ!BV19</f>
        <v>14450</v>
      </c>
      <c r="BW20" s="18">
        <f>ВВ!BW19</f>
        <v>14450</v>
      </c>
      <c r="BX20" s="18">
        <f>ВВ!BX19</f>
        <v>14450</v>
      </c>
      <c r="BY20" s="18">
        <f>ВВ!BY19</f>
        <v>14450</v>
      </c>
      <c r="BZ20" s="18">
        <f>ВВ!BZ19</f>
        <v>14450</v>
      </c>
    </row>
    <row r="21" spans="1:78" hidden="1" x14ac:dyDescent="0.2">
      <c r="A21" s="10">
        <v>2</v>
      </c>
      <c r="B21" s="18">
        <f>ВВ!B20</f>
        <v>18900</v>
      </c>
      <c r="C21" s="18">
        <f>ВВ!C20</f>
        <v>18900</v>
      </c>
      <c r="D21" s="18">
        <f>ВВ!D20</f>
        <v>18900</v>
      </c>
      <c r="E21" s="18">
        <f>ВВ!E20</f>
        <v>20400</v>
      </c>
      <c r="F21" s="18">
        <f>ВВ!F20</f>
        <v>21800</v>
      </c>
      <c r="G21" s="18">
        <f>ВВ!G20</f>
        <v>21100</v>
      </c>
      <c r="H21" s="18">
        <f>ВВ!H20</f>
        <v>18400</v>
      </c>
      <c r="I21" s="18">
        <f>ВВ!I20</f>
        <v>18400</v>
      </c>
      <c r="J21" s="18">
        <f>ВВ!J20</f>
        <v>18400</v>
      </c>
      <c r="K21" s="18">
        <f>ВВ!K20</f>
        <v>18400</v>
      </c>
      <c r="L21" s="18">
        <f>ВВ!L20</f>
        <v>18400</v>
      </c>
      <c r="M21" s="18">
        <f>ВВ!M20</f>
        <v>18400</v>
      </c>
      <c r="N21" s="18">
        <f>ВВ!N20</f>
        <v>18400</v>
      </c>
      <c r="O21" s="18">
        <f>ВВ!O20</f>
        <v>18400</v>
      </c>
      <c r="P21" s="18">
        <f>ВВ!P20</f>
        <v>18400</v>
      </c>
      <c r="Q21" s="18">
        <f>ВВ!Q20</f>
        <v>18400</v>
      </c>
      <c r="R21" s="18">
        <f>ВВ!R20</f>
        <v>16400</v>
      </c>
      <c r="S21" s="18">
        <f>ВВ!S20</f>
        <v>16400</v>
      </c>
      <c r="T21" s="18">
        <f>ВВ!T20</f>
        <v>16700</v>
      </c>
      <c r="U21" s="18">
        <f>ВВ!U20</f>
        <v>16700</v>
      </c>
      <c r="V21" s="18">
        <f>ВВ!V20</f>
        <v>16100</v>
      </c>
      <c r="W21" s="18">
        <f>ВВ!W20</f>
        <v>16100</v>
      </c>
      <c r="X21" s="18">
        <f>ВВ!X20</f>
        <v>16100</v>
      </c>
      <c r="Y21" s="18">
        <f>ВВ!Y20</f>
        <v>16100</v>
      </c>
      <c r="Z21" s="18">
        <f>ВВ!Z20</f>
        <v>16100</v>
      </c>
      <c r="AA21" s="18">
        <f>ВВ!AA20</f>
        <v>16400</v>
      </c>
      <c r="AB21" s="18">
        <f>ВВ!AB20</f>
        <v>16400</v>
      </c>
      <c r="AC21" s="18">
        <f>ВВ!AC20</f>
        <v>16100</v>
      </c>
      <c r="AD21" s="18">
        <f>ВВ!AD20</f>
        <v>16100</v>
      </c>
      <c r="AE21" s="18">
        <f>ВВ!AE20</f>
        <v>16100</v>
      </c>
      <c r="AF21" s="18">
        <f>ВВ!AF20</f>
        <v>16100</v>
      </c>
      <c r="AG21" s="18">
        <f>ВВ!AG20</f>
        <v>16100</v>
      </c>
      <c r="AH21" s="18">
        <f>ВВ!AH20</f>
        <v>16100</v>
      </c>
      <c r="AI21" s="18">
        <f>ВВ!AI20</f>
        <v>16100</v>
      </c>
      <c r="AJ21" s="18">
        <f>ВВ!AJ20</f>
        <v>16100</v>
      </c>
      <c r="AK21" s="18">
        <f>ВВ!AK20</f>
        <v>16100</v>
      </c>
      <c r="AL21" s="18">
        <f>ВВ!AL20</f>
        <v>16100</v>
      </c>
      <c r="AM21" s="18">
        <f>ВВ!AM20</f>
        <v>16100</v>
      </c>
      <c r="AN21" s="18">
        <f>ВВ!AN20</f>
        <v>16100</v>
      </c>
      <c r="AO21" s="18">
        <f>ВВ!AO20</f>
        <v>16400</v>
      </c>
      <c r="AP21" s="18">
        <f>ВВ!AP20</f>
        <v>16400</v>
      </c>
      <c r="AQ21" s="18">
        <f>ВВ!AQ20</f>
        <v>16100</v>
      </c>
      <c r="AR21" s="18">
        <f>ВВ!AR20</f>
        <v>16100</v>
      </c>
      <c r="AS21" s="18">
        <f>ВВ!AS20</f>
        <v>16100</v>
      </c>
      <c r="AT21" s="18">
        <f>ВВ!AT20</f>
        <v>16100</v>
      </c>
      <c r="AU21" s="18">
        <f>ВВ!AU20</f>
        <v>17000</v>
      </c>
      <c r="AV21" s="18">
        <f>ВВ!AV20</f>
        <v>17000</v>
      </c>
      <c r="AW21" s="18">
        <f>ВВ!AW20</f>
        <v>17000</v>
      </c>
      <c r="AX21" s="18">
        <f>ВВ!AX20</f>
        <v>16400</v>
      </c>
      <c r="AY21" s="18">
        <f>ВВ!AY20</f>
        <v>16400</v>
      </c>
      <c r="AZ21" s="18">
        <f>ВВ!AZ20</f>
        <v>16400</v>
      </c>
      <c r="BA21" s="18">
        <f>ВВ!BA20</f>
        <v>16400</v>
      </c>
      <c r="BB21" s="18">
        <f>ВВ!BB20</f>
        <v>16400</v>
      </c>
      <c r="BC21" s="18">
        <f>ВВ!BC20</f>
        <v>16700</v>
      </c>
      <c r="BD21" s="18">
        <f>ВВ!BD20</f>
        <v>16700</v>
      </c>
      <c r="BE21" s="18">
        <f>ВВ!BE20</f>
        <v>16700</v>
      </c>
      <c r="BF21" s="18">
        <f>ВВ!BF20</f>
        <v>16100</v>
      </c>
      <c r="BG21" s="18">
        <f>ВВ!BG20</f>
        <v>16100</v>
      </c>
      <c r="BH21" s="18">
        <f>ВВ!BH20</f>
        <v>16100</v>
      </c>
      <c r="BI21" s="18">
        <f>ВВ!BI20</f>
        <v>16100</v>
      </c>
      <c r="BJ21" s="18">
        <f>ВВ!BJ20</f>
        <v>16100</v>
      </c>
      <c r="BK21" s="18">
        <f>ВВ!BK20</f>
        <v>16100</v>
      </c>
      <c r="BL21" s="18">
        <f>ВВ!BL20</f>
        <v>16100</v>
      </c>
      <c r="BM21" s="18">
        <f>ВВ!BM20</f>
        <v>16100</v>
      </c>
      <c r="BN21" s="18">
        <f>ВВ!BN20</f>
        <v>16100</v>
      </c>
      <c r="BO21" s="18">
        <f>ВВ!BO20</f>
        <v>16100</v>
      </c>
      <c r="BP21" s="18">
        <f>ВВ!BP20</f>
        <v>16100</v>
      </c>
      <c r="BQ21" s="18">
        <f>ВВ!BQ20</f>
        <v>16100</v>
      </c>
      <c r="BR21" s="18">
        <f>ВВ!BR20</f>
        <v>16100</v>
      </c>
      <c r="BS21" s="18">
        <f>ВВ!BS20</f>
        <v>16100</v>
      </c>
      <c r="BT21" s="18">
        <f>ВВ!BT20</f>
        <v>16100</v>
      </c>
      <c r="BU21" s="18">
        <f>ВВ!BU20</f>
        <v>16100</v>
      </c>
      <c r="BV21" s="18">
        <f>ВВ!BV20</f>
        <v>16100</v>
      </c>
      <c r="BW21" s="18">
        <f>ВВ!BW20</f>
        <v>16100</v>
      </c>
      <c r="BX21" s="18">
        <f>ВВ!BX20</f>
        <v>16100</v>
      </c>
      <c r="BY21" s="18">
        <f>ВВ!BY20</f>
        <v>16100</v>
      </c>
      <c r="BZ21" s="18">
        <f>ВВ!BZ20</f>
        <v>16100</v>
      </c>
    </row>
    <row r="22" spans="1:78" hidden="1" x14ac:dyDescent="0.2">
      <c r="A22" s="16" t="s">
        <v>19</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row>
    <row r="23" spans="1:78" hidden="1" x14ac:dyDescent="0.2">
      <c r="A23" s="17" t="s">
        <v>10</v>
      </c>
      <c r="B23" s="18">
        <f>ВВ!B22</f>
        <v>63550</v>
      </c>
      <c r="C23" s="18">
        <f>ВВ!C22</f>
        <v>63550</v>
      </c>
      <c r="D23" s="18">
        <f>ВВ!D22</f>
        <v>63550</v>
      </c>
      <c r="E23" s="18">
        <f>ВВ!E22</f>
        <v>65050</v>
      </c>
      <c r="F23" s="18">
        <f>ВВ!F22</f>
        <v>66450</v>
      </c>
      <c r="G23" s="18">
        <f>ВВ!G22</f>
        <v>65750</v>
      </c>
      <c r="H23" s="18">
        <f>ВВ!H22</f>
        <v>63050</v>
      </c>
      <c r="I23" s="18">
        <f>ВВ!I22</f>
        <v>63050</v>
      </c>
      <c r="J23" s="18">
        <f>ВВ!J22</f>
        <v>63050</v>
      </c>
      <c r="K23" s="18">
        <f>ВВ!K22</f>
        <v>63050</v>
      </c>
      <c r="L23" s="18">
        <f>ВВ!L22</f>
        <v>63050</v>
      </c>
      <c r="M23" s="18">
        <f>ВВ!M22</f>
        <v>63050</v>
      </c>
      <c r="N23" s="18">
        <f>ВВ!N22</f>
        <v>63050</v>
      </c>
      <c r="O23" s="18">
        <f>ВВ!O22</f>
        <v>63050</v>
      </c>
      <c r="P23" s="18">
        <f>ВВ!P22</f>
        <v>63050</v>
      </c>
      <c r="Q23" s="18">
        <f>ВВ!Q22</f>
        <v>63050</v>
      </c>
      <c r="R23" s="18">
        <f>ВВ!R22</f>
        <v>56250</v>
      </c>
      <c r="S23" s="18">
        <f>ВВ!S22</f>
        <v>56250</v>
      </c>
      <c r="T23" s="18">
        <f>ВВ!T22</f>
        <v>56550</v>
      </c>
      <c r="U23" s="18">
        <f>ВВ!U22</f>
        <v>56550</v>
      </c>
      <c r="V23" s="18">
        <f>ВВ!V22</f>
        <v>55950</v>
      </c>
      <c r="W23" s="18">
        <f>ВВ!W22</f>
        <v>55950</v>
      </c>
      <c r="X23" s="18">
        <f>ВВ!X22</f>
        <v>55950</v>
      </c>
      <c r="Y23" s="18">
        <f>ВВ!Y22</f>
        <v>55950</v>
      </c>
      <c r="Z23" s="18">
        <f>ВВ!Z22</f>
        <v>55950</v>
      </c>
      <c r="AA23" s="18">
        <f>ВВ!AA22</f>
        <v>56250</v>
      </c>
      <c r="AB23" s="18">
        <f>ВВ!AB22</f>
        <v>56250</v>
      </c>
      <c r="AC23" s="18">
        <f>ВВ!AC22</f>
        <v>55950</v>
      </c>
      <c r="AD23" s="18">
        <f>ВВ!AD22</f>
        <v>55950</v>
      </c>
      <c r="AE23" s="18">
        <f>ВВ!AE22</f>
        <v>55950</v>
      </c>
      <c r="AF23" s="18">
        <f>ВВ!AF22</f>
        <v>55950</v>
      </c>
      <c r="AG23" s="18">
        <f>ВВ!AG22</f>
        <v>55950</v>
      </c>
      <c r="AH23" s="18">
        <f>ВВ!AH22</f>
        <v>55950</v>
      </c>
      <c r="AI23" s="18">
        <f>ВВ!AI22</f>
        <v>55950</v>
      </c>
      <c r="AJ23" s="18">
        <f>ВВ!AJ22</f>
        <v>55950</v>
      </c>
      <c r="AK23" s="18">
        <f>ВВ!AK22</f>
        <v>55950</v>
      </c>
      <c r="AL23" s="18">
        <f>ВВ!AL22</f>
        <v>55950</v>
      </c>
      <c r="AM23" s="18">
        <f>ВВ!AM22</f>
        <v>55950</v>
      </c>
      <c r="AN23" s="18">
        <f>ВВ!AN22</f>
        <v>55950</v>
      </c>
      <c r="AO23" s="18">
        <f>ВВ!AO22</f>
        <v>56250</v>
      </c>
      <c r="AP23" s="18">
        <f>ВВ!AP22</f>
        <v>56250</v>
      </c>
      <c r="AQ23" s="18">
        <f>ВВ!AQ22</f>
        <v>55950</v>
      </c>
      <c r="AR23" s="18">
        <f>ВВ!AR22</f>
        <v>55950</v>
      </c>
      <c r="AS23" s="18">
        <f>ВВ!AS22</f>
        <v>55950</v>
      </c>
      <c r="AT23" s="18">
        <f>ВВ!AT22</f>
        <v>55950</v>
      </c>
      <c r="AU23" s="18">
        <f>ВВ!AU22</f>
        <v>56850</v>
      </c>
      <c r="AV23" s="18">
        <f>ВВ!AV22</f>
        <v>56850</v>
      </c>
      <c r="AW23" s="18">
        <f>ВВ!AW22</f>
        <v>56850</v>
      </c>
      <c r="AX23" s="18">
        <f>ВВ!AX22</f>
        <v>56250</v>
      </c>
      <c r="AY23" s="18">
        <f>ВВ!AY22</f>
        <v>56250</v>
      </c>
      <c r="AZ23" s="18">
        <f>ВВ!AZ22</f>
        <v>56250</v>
      </c>
      <c r="BA23" s="18">
        <f>ВВ!BA22</f>
        <v>56250</v>
      </c>
      <c r="BB23" s="18">
        <f>ВВ!BB22</f>
        <v>56250</v>
      </c>
      <c r="BC23" s="18">
        <f>ВВ!BC22</f>
        <v>56550</v>
      </c>
      <c r="BD23" s="18">
        <f>ВВ!BD22</f>
        <v>56550</v>
      </c>
      <c r="BE23" s="18">
        <f>ВВ!BE22</f>
        <v>56550</v>
      </c>
      <c r="BF23" s="18">
        <f>ВВ!BF22</f>
        <v>55950</v>
      </c>
      <c r="BG23" s="18">
        <f>ВВ!BG22</f>
        <v>55950</v>
      </c>
      <c r="BH23" s="18">
        <f>ВВ!BH22</f>
        <v>55950</v>
      </c>
      <c r="BI23" s="18">
        <f>ВВ!BI22</f>
        <v>55950</v>
      </c>
      <c r="BJ23" s="18">
        <f>ВВ!BJ22</f>
        <v>55950</v>
      </c>
      <c r="BK23" s="18">
        <f>ВВ!BK22</f>
        <v>55950</v>
      </c>
      <c r="BL23" s="18">
        <f>ВВ!BL22</f>
        <v>55950</v>
      </c>
      <c r="BM23" s="18">
        <f>ВВ!BM22</f>
        <v>55950</v>
      </c>
      <c r="BN23" s="18">
        <f>ВВ!BN22</f>
        <v>55950</v>
      </c>
      <c r="BO23" s="18">
        <f>ВВ!BO22</f>
        <v>55950</v>
      </c>
      <c r="BP23" s="18">
        <f>ВВ!BP22</f>
        <v>55950</v>
      </c>
      <c r="BQ23" s="18">
        <f>ВВ!BQ22</f>
        <v>55950</v>
      </c>
      <c r="BR23" s="18">
        <f>ВВ!BR22</f>
        <v>55950</v>
      </c>
      <c r="BS23" s="18">
        <f>ВВ!BS22</f>
        <v>55950</v>
      </c>
      <c r="BT23" s="18">
        <f>ВВ!BT22</f>
        <v>55950</v>
      </c>
      <c r="BU23" s="18">
        <f>ВВ!BU22</f>
        <v>55950</v>
      </c>
      <c r="BV23" s="18">
        <f>ВВ!BV22</f>
        <v>55950</v>
      </c>
      <c r="BW23" s="18">
        <f>ВВ!BW22</f>
        <v>55950</v>
      </c>
      <c r="BX23" s="18">
        <f>ВВ!BX22</f>
        <v>55950</v>
      </c>
      <c r="BY23" s="18">
        <f>ВВ!BY22</f>
        <v>55950</v>
      </c>
      <c r="BZ23" s="18">
        <f>ВВ!BZ22</f>
        <v>55950</v>
      </c>
    </row>
    <row r="24" spans="1:78" hidden="1" x14ac:dyDescent="0.2">
      <c r="A24" s="16" t="s">
        <v>11</v>
      </c>
    </row>
    <row r="25" spans="1:78" hidden="1" x14ac:dyDescent="0.2">
      <c r="A25" s="17" t="s">
        <v>12</v>
      </c>
    </row>
    <row r="26" spans="1:78" ht="26.25" customHeight="1" x14ac:dyDescent="0.2">
      <c r="A26" s="27" t="s">
        <v>13</v>
      </c>
    </row>
    <row r="27" spans="1:78" s="189" customFormat="1" ht="21.75" customHeight="1" x14ac:dyDescent="0.25">
      <c r="A27" s="7" t="s">
        <v>3</v>
      </c>
      <c r="B27" s="102">
        <v>46097</v>
      </c>
      <c r="C27" s="102">
        <v>46098</v>
      </c>
      <c r="D27" s="102">
        <v>46099</v>
      </c>
      <c r="E27" s="102">
        <v>46100</v>
      </c>
      <c r="F27" s="102">
        <v>46101</v>
      </c>
      <c r="G27" s="102">
        <v>46102</v>
      </c>
      <c r="H27" s="102">
        <v>46103</v>
      </c>
      <c r="I27" s="102">
        <v>46104</v>
      </c>
      <c r="J27" s="102">
        <v>46105</v>
      </c>
      <c r="K27" s="102">
        <v>46106</v>
      </c>
      <c r="L27" s="102">
        <v>46107</v>
      </c>
      <c r="M27" s="102">
        <v>46108</v>
      </c>
      <c r="N27" s="102">
        <v>46109</v>
      </c>
      <c r="O27" s="102">
        <v>46110</v>
      </c>
      <c r="P27" s="102">
        <v>46111</v>
      </c>
      <c r="Q27" s="102">
        <v>46112</v>
      </c>
      <c r="R27" s="102">
        <v>46113</v>
      </c>
      <c r="S27" s="102">
        <v>46114</v>
      </c>
      <c r="T27" s="102">
        <v>46115</v>
      </c>
      <c r="U27" s="102">
        <v>46116</v>
      </c>
      <c r="V27" s="102">
        <v>46117</v>
      </c>
      <c r="W27" s="102">
        <v>46118</v>
      </c>
      <c r="X27" s="102">
        <v>46119</v>
      </c>
      <c r="Y27" s="102">
        <v>46120</v>
      </c>
      <c r="Z27" s="102">
        <v>46121</v>
      </c>
      <c r="AA27" s="102">
        <v>46122</v>
      </c>
      <c r="AB27" s="102">
        <v>46123</v>
      </c>
      <c r="AC27" s="102">
        <v>46124</v>
      </c>
      <c r="AD27" s="102">
        <v>46125</v>
      </c>
      <c r="AE27" s="102">
        <v>46126</v>
      </c>
      <c r="AF27" s="102">
        <v>46127</v>
      </c>
      <c r="AG27" s="102">
        <v>46128</v>
      </c>
      <c r="AH27" s="102">
        <v>46129</v>
      </c>
      <c r="AI27" s="102">
        <v>46130</v>
      </c>
      <c r="AJ27" s="102">
        <v>46131</v>
      </c>
      <c r="AK27" s="102">
        <v>46132</v>
      </c>
      <c r="AL27" s="102">
        <v>46133</v>
      </c>
      <c r="AM27" s="102">
        <v>46134</v>
      </c>
      <c r="AN27" s="102">
        <v>46135</v>
      </c>
      <c r="AO27" s="102">
        <v>46136</v>
      </c>
      <c r="AP27" s="102">
        <v>46137</v>
      </c>
      <c r="AQ27" s="102">
        <v>46138</v>
      </c>
      <c r="AR27" s="102">
        <v>46139</v>
      </c>
      <c r="AS27" s="102">
        <v>46140</v>
      </c>
      <c r="AT27" s="102">
        <v>46141</v>
      </c>
      <c r="AU27" s="102">
        <v>46142</v>
      </c>
      <c r="AV27" s="102">
        <v>46143</v>
      </c>
      <c r="AW27" s="102">
        <v>46144</v>
      </c>
      <c r="AX27" s="102">
        <v>46145</v>
      </c>
      <c r="AY27" s="102">
        <v>46146</v>
      </c>
      <c r="AZ27" s="102">
        <v>46147</v>
      </c>
      <c r="BA27" s="102">
        <v>46148</v>
      </c>
      <c r="BB27" s="102">
        <v>46149</v>
      </c>
      <c r="BC27" s="102">
        <v>46150</v>
      </c>
      <c r="BD27" s="102">
        <v>46151</v>
      </c>
      <c r="BE27" s="102">
        <v>46152</v>
      </c>
      <c r="BF27" s="102">
        <v>46153</v>
      </c>
      <c r="BG27" s="102">
        <v>46154</v>
      </c>
      <c r="BH27" s="102">
        <v>46155</v>
      </c>
      <c r="BI27" s="102">
        <v>46156</v>
      </c>
      <c r="BJ27" s="102">
        <v>46157</v>
      </c>
      <c r="BK27" s="102">
        <v>46158</v>
      </c>
      <c r="BL27" s="102">
        <v>46159</v>
      </c>
      <c r="BM27" s="102">
        <v>46160</v>
      </c>
      <c r="BN27" s="102">
        <v>46161</v>
      </c>
      <c r="BO27" s="102">
        <v>46162</v>
      </c>
      <c r="BP27" s="102">
        <v>46163</v>
      </c>
      <c r="BQ27" s="102">
        <v>46164</v>
      </c>
      <c r="BR27" s="102">
        <v>46165</v>
      </c>
      <c r="BS27" s="102">
        <v>46166</v>
      </c>
      <c r="BT27" s="102">
        <v>46167</v>
      </c>
      <c r="BU27" s="102">
        <v>46168</v>
      </c>
      <c r="BV27" s="102">
        <v>46169</v>
      </c>
      <c r="BW27" s="102">
        <v>46170</v>
      </c>
      <c r="BX27" s="102">
        <v>46171</v>
      </c>
      <c r="BY27" s="102">
        <v>46172</v>
      </c>
      <c r="BZ27" s="102">
        <v>46173</v>
      </c>
    </row>
    <row r="28" spans="1:78" x14ac:dyDescent="0.2">
      <c r="A28" s="7"/>
      <c r="B28" s="102">
        <v>46097</v>
      </c>
      <c r="C28" s="102">
        <v>46098</v>
      </c>
      <c r="D28" s="102">
        <v>46099</v>
      </c>
      <c r="E28" s="102">
        <v>46100</v>
      </c>
      <c r="F28" s="102">
        <v>46101</v>
      </c>
      <c r="G28" s="102">
        <v>46102</v>
      </c>
      <c r="H28" s="102">
        <v>46103</v>
      </c>
      <c r="I28" s="102">
        <v>46104</v>
      </c>
      <c r="J28" s="102">
        <v>46105</v>
      </c>
      <c r="K28" s="102">
        <v>46106</v>
      </c>
      <c r="L28" s="102">
        <v>46107</v>
      </c>
      <c r="M28" s="102">
        <v>46108</v>
      </c>
      <c r="N28" s="102">
        <v>46109</v>
      </c>
      <c r="O28" s="102">
        <v>46110</v>
      </c>
      <c r="P28" s="102">
        <v>46111</v>
      </c>
      <c r="Q28" s="102">
        <v>46112</v>
      </c>
      <c r="R28" s="102">
        <v>46113</v>
      </c>
      <c r="S28" s="102">
        <v>46114</v>
      </c>
      <c r="T28" s="102">
        <v>46115</v>
      </c>
      <c r="U28" s="102">
        <v>46116</v>
      </c>
      <c r="V28" s="102">
        <v>46117</v>
      </c>
      <c r="W28" s="102">
        <v>46118</v>
      </c>
      <c r="X28" s="102">
        <v>46119</v>
      </c>
      <c r="Y28" s="102">
        <v>46120</v>
      </c>
      <c r="Z28" s="102">
        <v>46121</v>
      </c>
      <c r="AA28" s="102">
        <v>46122</v>
      </c>
      <c r="AB28" s="102">
        <v>46123</v>
      </c>
      <c r="AC28" s="102">
        <v>46124</v>
      </c>
      <c r="AD28" s="102">
        <v>46125</v>
      </c>
      <c r="AE28" s="102">
        <v>46126</v>
      </c>
      <c r="AF28" s="102">
        <v>46127</v>
      </c>
      <c r="AG28" s="102">
        <v>46128</v>
      </c>
      <c r="AH28" s="102">
        <v>46129</v>
      </c>
      <c r="AI28" s="102">
        <v>46130</v>
      </c>
      <c r="AJ28" s="102">
        <v>46131</v>
      </c>
      <c r="AK28" s="102">
        <v>46132</v>
      </c>
      <c r="AL28" s="102">
        <v>46133</v>
      </c>
      <c r="AM28" s="102">
        <v>46134</v>
      </c>
      <c r="AN28" s="102">
        <v>46135</v>
      </c>
      <c r="AO28" s="102">
        <v>46136</v>
      </c>
      <c r="AP28" s="102">
        <v>46137</v>
      </c>
      <c r="AQ28" s="102">
        <v>46138</v>
      </c>
      <c r="AR28" s="102">
        <v>46139</v>
      </c>
      <c r="AS28" s="102">
        <v>46140</v>
      </c>
      <c r="AT28" s="102">
        <v>46141</v>
      </c>
      <c r="AU28" s="102">
        <v>46142</v>
      </c>
      <c r="AV28" s="102">
        <v>46143</v>
      </c>
      <c r="AW28" s="102">
        <v>46144</v>
      </c>
      <c r="AX28" s="102">
        <v>46145</v>
      </c>
      <c r="AY28" s="102">
        <v>46146</v>
      </c>
      <c r="AZ28" s="102">
        <v>46147</v>
      </c>
      <c r="BA28" s="102">
        <v>46148</v>
      </c>
      <c r="BB28" s="102">
        <v>46149</v>
      </c>
      <c r="BC28" s="102">
        <v>46150</v>
      </c>
      <c r="BD28" s="102">
        <v>46151</v>
      </c>
      <c r="BE28" s="102">
        <v>46152</v>
      </c>
      <c r="BF28" s="102">
        <v>46153</v>
      </c>
      <c r="BG28" s="102">
        <v>46154</v>
      </c>
      <c r="BH28" s="102">
        <v>46155</v>
      </c>
      <c r="BI28" s="102">
        <v>46156</v>
      </c>
      <c r="BJ28" s="102">
        <v>46157</v>
      </c>
      <c r="BK28" s="102">
        <v>46158</v>
      </c>
      <c r="BL28" s="102">
        <v>46159</v>
      </c>
      <c r="BM28" s="102">
        <v>46160</v>
      </c>
      <c r="BN28" s="102">
        <v>46161</v>
      </c>
      <c r="BO28" s="102">
        <v>46162</v>
      </c>
      <c r="BP28" s="102">
        <v>46163</v>
      </c>
      <c r="BQ28" s="102">
        <v>46164</v>
      </c>
      <c r="BR28" s="102">
        <v>46165</v>
      </c>
      <c r="BS28" s="102">
        <v>46166</v>
      </c>
      <c r="BT28" s="102">
        <v>46167</v>
      </c>
      <c r="BU28" s="102">
        <v>46168</v>
      </c>
      <c r="BV28" s="102">
        <v>46169</v>
      </c>
      <c r="BW28" s="102">
        <v>46170</v>
      </c>
      <c r="BX28" s="102">
        <v>46171</v>
      </c>
      <c r="BY28" s="102">
        <v>46172</v>
      </c>
      <c r="BZ28" s="102">
        <v>46173</v>
      </c>
    </row>
    <row r="29" spans="1:78" x14ac:dyDescent="0.2">
      <c r="A29" s="10" t="s">
        <v>14</v>
      </c>
    </row>
    <row r="30" spans="1:78" x14ac:dyDescent="0.2">
      <c r="A30" s="10">
        <v>1</v>
      </c>
      <c r="B30" s="30">
        <f t="shared" ref="B30:AO30" si="0">ROUNDUP(B8*0.75,)</f>
        <v>6413</v>
      </c>
      <c r="C30" s="30">
        <f t="shared" si="0"/>
        <v>6413</v>
      </c>
      <c r="D30" s="30">
        <f t="shared" si="0"/>
        <v>6413</v>
      </c>
      <c r="E30" s="30">
        <f t="shared" si="0"/>
        <v>7538</v>
      </c>
      <c r="F30" s="30">
        <f t="shared" si="0"/>
        <v>8588</v>
      </c>
      <c r="G30" s="30">
        <f t="shared" si="0"/>
        <v>8063</v>
      </c>
      <c r="H30" s="30">
        <f t="shared" si="0"/>
        <v>6038</v>
      </c>
      <c r="I30" s="30">
        <f t="shared" si="0"/>
        <v>6038</v>
      </c>
      <c r="J30" s="30">
        <f t="shared" si="0"/>
        <v>6038</v>
      </c>
      <c r="K30" s="30">
        <f t="shared" si="0"/>
        <v>6038</v>
      </c>
      <c r="L30" s="30">
        <f t="shared" si="0"/>
        <v>6038</v>
      </c>
      <c r="M30" s="30">
        <f t="shared" si="0"/>
        <v>6038</v>
      </c>
      <c r="N30" s="30">
        <f t="shared" si="0"/>
        <v>6038</v>
      </c>
      <c r="O30" s="30">
        <f t="shared" si="0"/>
        <v>6038</v>
      </c>
      <c r="P30" s="30">
        <f t="shared" si="0"/>
        <v>6038</v>
      </c>
      <c r="Q30" s="30">
        <f t="shared" si="0"/>
        <v>6038</v>
      </c>
      <c r="R30" s="30">
        <f t="shared" si="0"/>
        <v>4688</v>
      </c>
      <c r="S30" s="30">
        <f t="shared" si="0"/>
        <v>4688</v>
      </c>
      <c r="T30" s="30">
        <f t="shared" si="0"/>
        <v>4913</v>
      </c>
      <c r="U30" s="30">
        <f t="shared" si="0"/>
        <v>4913</v>
      </c>
      <c r="V30" s="30">
        <f t="shared" si="0"/>
        <v>4463</v>
      </c>
      <c r="W30" s="30">
        <f t="shared" si="0"/>
        <v>4463</v>
      </c>
      <c r="X30" s="30">
        <f t="shared" si="0"/>
        <v>4463</v>
      </c>
      <c r="Y30" s="30">
        <f t="shared" si="0"/>
        <v>4463</v>
      </c>
      <c r="Z30" s="30">
        <f t="shared" si="0"/>
        <v>4463</v>
      </c>
      <c r="AA30" s="30">
        <f t="shared" si="0"/>
        <v>4688</v>
      </c>
      <c r="AB30" s="30">
        <f t="shared" si="0"/>
        <v>4688</v>
      </c>
      <c r="AC30" s="30">
        <f t="shared" si="0"/>
        <v>4463</v>
      </c>
      <c r="AD30" s="30">
        <f t="shared" si="0"/>
        <v>4463</v>
      </c>
      <c r="AE30" s="30">
        <f t="shared" si="0"/>
        <v>4463</v>
      </c>
      <c r="AF30" s="30">
        <f t="shared" si="0"/>
        <v>4463</v>
      </c>
      <c r="AG30" s="30">
        <f t="shared" si="0"/>
        <v>4463</v>
      </c>
      <c r="AH30" s="30">
        <f t="shared" si="0"/>
        <v>4463</v>
      </c>
      <c r="AI30" s="30">
        <f t="shared" si="0"/>
        <v>4463</v>
      </c>
      <c r="AJ30" s="30">
        <f t="shared" si="0"/>
        <v>4463</v>
      </c>
      <c r="AK30" s="30">
        <f t="shared" si="0"/>
        <v>4463</v>
      </c>
      <c r="AL30" s="30">
        <f t="shared" si="0"/>
        <v>4463</v>
      </c>
      <c r="AM30" s="30">
        <f t="shared" si="0"/>
        <v>4463</v>
      </c>
      <c r="AN30" s="30">
        <f t="shared" si="0"/>
        <v>4463</v>
      </c>
      <c r="AO30" s="30">
        <f t="shared" si="0"/>
        <v>4688</v>
      </c>
      <c r="AP30" s="30">
        <f t="shared" ref="AP30:BZ31" si="1">ROUNDUP(AP8*0.75,)</f>
        <v>4688</v>
      </c>
      <c r="AQ30" s="30">
        <f t="shared" si="1"/>
        <v>4463</v>
      </c>
      <c r="AR30" s="30">
        <f t="shared" si="1"/>
        <v>4463</v>
      </c>
      <c r="AS30" s="30">
        <f t="shared" si="1"/>
        <v>4463</v>
      </c>
      <c r="AT30" s="30">
        <f t="shared" si="1"/>
        <v>4463</v>
      </c>
      <c r="AU30" s="30">
        <f t="shared" si="1"/>
        <v>5138</v>
      </c>
      <c r="AV30" s="30">
        <f t="shared" si="1"/>
        <v>5138</v>
      </c>
      <c r="AW30" s="30">
        <f t="shared" si="1"/>
        <v>5138</v>
      </c>
      <c r="AX30" s="30">
        <f t="shared" si="1"/>
        <v>4688</v>
      </c>
      <c r="AY30" s="30">
        <f t="shared" si="1"/>
        <v>4688</v>
      </c>
      <c r="AZ30" s="30">
        <f t="shared" si="1"/>
        <v>4688</v>
      </c>
      <c r="BA30" s="30">
        <f t="shared" si="1"/>
        <v>4688</v>
      </c>
      <c r="BB30" s="30">
        <f t="shared" si="1"/>
        <v>4688</v>
      </c>
      <c r="BC30" s="30">
        <f t="shared" si="1"/>
        <v>4913</v>
      </c>
      <c r="BD30" s="30">
        <f t="shared" si="1"/>
        <v>4913</v>
      </c>
      <c r="BE30" s="30">
        <f t="shared" si="1"/>
        <v>4913</v>
      </c>
      <c r="BF30" s="30">
        <f t="shared" si="1"/>
        <v>4463</v>
      </c>
      <c r="BG30" s="30">
        <f t="shared" si="1"/>
        <v>4463</v>
      </c>
      <c r="BH30" s="30">
        <f t="shared" si="1"/>
        <v>4463</v>
      </c>
      <c r="BI30" s="30">
        <f t="shared" si="1"/>
        <v>4463</v>
      </c>
      <c r="BJ30" s="30">
        <f t="shared" si="1"/>
        <v>4463</v>
      </c>
      <c r="BK30" s="30">
        <f t="shared" si="1"/>
        <v>4463</v>
      </c>
      <c r="BL30" s="30">
        <f t="shared" si="1"/>
        <v>4463</v>
      </c>
      <c r="BM30" s="30">
        <f t="shared" si="1"/>
        <v>4463</v>
      </c>
      <c r="BN30" s="30">
        <f t="shared" si="1"/>
        <v>4463</v>
      </c>
      <c r="BO30" s="30">
        <f t="shared" si="1"/>
        <v>4463</v>
      </c>
      <c r="BP30" s="30">
        <f t="shared" si="1"/>
        <v>4463</v>
      </c>
      <c r="BQ30" s="30">
        <f t="shared" si="1"/>
        <v>4463</v>
      </c>
      <c r="BR30" s="30">
        <f t="shared" si="1"/>
        <v>4463</v>
      </c>
      <c r="BS30" s="30">
        <f t="shared" si="1"/>
        <v>4463</v>
      </c>
      <c r="BT30" s="30">
        <f t="shared" si="1"/>
        <v>4463</v>
      </c>
      <c r="BU30" s="30">
        <f t="shared" si="1"/>
        <v>4463</v>
      </c>
      <c r="BV30" s="30">
        <f t="shared" si="1"/>
        <v>4463</v>
      </c>
      <c r="BW30" s="30">
        <f t="shared" si="1"/>
        <v>4463</v>
      </c>
      <c r="BX30" s="30">
        <f t="shared" si="1"/>
        <v>4463</v>
      </c>
      <c r="BY30" s="30">
        <f t="shared" si="1"/>
        <v>4463</v>
      </c>
      <c r="BZ30" s="30">
        <f t="shared" si="1"/>
        <v>4463</v>
      </c>
    </row>
    <row r="31" spans="1:78" x14ac:dyDescent="0.2">
      <c r="A31" s="10">
        <v>2</v>
      </c>
      <c r="B31" s="30">
        <f t="shared" ref="B31:AO31" si="2">ROUNDUP(B9*0.75,)</f>
        <v>7800</v>
      </c>
      <c r="C31" s="30">
        <f t="shared" si="2"/>
        <v>7800</v>
      </c>
      <c r="D31" s="30">
        <f t="shared" si="2"/>
        <v>7800</v>
      </c>
      <c r="E31" s="30">
        <f t="shared" si="2"/>
        <v>8925</v>
      </c>
      <c r="F31" s="30">
        <f t="shared" si="2"/>
        <v>9975</v>
      </c>
      <c r="G31" s="30">
        <f t="shared" si="2"/>
        <v>9450</v>
      </c>
      <c r="H31" s="30">
        <f t="shared" si="2"/>
        <v>7425</v>
      </c>
      <c r="I31" s="30">
        <f t="shared" si="2"/>
        <v>7425</v>
      </c>
      <c r="J31" s="30">
        <f t="shared" si="2"/>
        <v>7425</v>
      </c>
      <c r="K31" s="30">
        <f t="shared" si="2"/>
        <v>7425</v>
      </c>
      <c r="L31" s="30">
        <f t="shared" si="2"/>
        <v>7425</v>
      </c>
      <c r="M31" s="30">
        <f t="shared" si="2"/>
        <v>7425</v>
      </c>
      <c r="N31" s="30">
        <f t="shared" si="2"/>
        <v>7425</v>
      </c>
      <c r="O31" s="30">
        <f t="shared" si="2"/>
        <v>7425</v>
      </c>
      <c r="P31" s="30">
        <f t="shared" si="2"/>
        <v>7425</v>
      </c>
      <c r="Q31" s="30">
        <f t="shared" si="2"/>
        <v>7425</v>
      </c>
      <c r="R31" s="30">
        <f t="shared" si="2"/>
        <v>5925</v>
      </c>
      <c r="S31" s="30">
        <f t="shared" si="2"/>
        <v>5925</v>
      </c>
      <c r="T31" s="30">
        <f t="shared" si="2"/>
        <v>6150</v>
      </c>
      <c r="U31" s="30">
        <f t="shared" si="2"/>
        <v>6150</v>
      </c>
      <c r="V31" s="30">
        <f t="shared" si="2"/>
        <v>5700</v>
      </c>
      <c r="W31" s="30">
        <f t="shared" si="2"/>
        <v>5700</v>
      </c>
      <c r="X31" s="30">
        <f t="shared" si="2"/>
        <v>5700</v>
      </c>
      <c r="Y31" s="30">
        <f t="shared" si="2"/>
        <v>5700</v>
      </c>
      <c r="Z31" s="30">
        <f t="shared" si="2"/>
        <v>5700</v>
      </c>
      <c r="AA31" s="30">
        <f t="shared" si="2"/>
        <v>5925</v>
      </c>
      <c r="AB31" s="30">
        <f t="shared" si="2"/>
        <v>5925</v>
      </c>
      <c r="AC31" s="30">
        <f t="shared" si="2"/>
        <v>5700</v>
      </c>
      <c r="AD31" s="30">
        <f t="shared" si="2"/>
        <v>5700</v>
      </c>
      <c r="AE31" s="30">
        <f t="shared" si="2"/>
        <v>5700</v>
      </c>
      <c r="AF31" s="30">
        <f t="shared" si="2"/>
        <v>5700</v>
      </c>
      <c r="AG31" s="30">
        <f t="shared" si="2"/>
        <v>5700</v>
      </c>
      <c r="AH31" s="30">
        <f t="shared" si="2"/>
        <v>5700</v>
      </c>
      <c r="AI31" s="30">
        <f t="shared" si="2"/>
        <v>5700</v>
      </c>
      <c r="AJ31" s="30">
        <f t="shared" si="2"/>
        <v>5700</v>
      </c>
      <c r="AK31" s="30">
        <f t="shared" si="2"/>
        <v>5700</v>
      </c>
      <c r="AL31" s="30">
        <f t="shared" si="2"/>
        <v>5700</v>
      </c>
      <c r="AM31" s="30">
        <f t="shared" si="2"/>
        <v>5700</v>
      </c>
      <c r="AN31" s="30">
        <f t="shared" si="2"/>
        <v>5700</v>
      </c>
      <c r="AO31" s="30">
        <f t="shared" si="2"/>
        <v>5925</v>
      </c>
      <c r="AP31" s="30">
        <f t="shared" si="1"/>
        <v>5925</v>
      </c>
      <c r="AQ31" s="30">
        <f t="shared" si="1"/>
        <v>5700</v>
      </c>
      <c r="AR31" s="30">
        <f t="shared" si="1"/>
        <v>5700</v>
      </c>
      <c r="AS31" s="30">
        <f t="shared" si="1"/>
        <v>5700</v>
      </c>
      <c r="AT31" s="30">
        <f t="shared" si="1"/>
        <v>5700</v>
      </c>
      <c r="AU31" s="30">
        <f t="shared" si="1"/>
        <v>6375</v>
      </c>
      <c r="AV31" s="30">
        <f t="shared" si="1"/>
        <v>6375</v>
      </c>
      <c r="AW31" s="30">
        <f t="shared" si="1"/>
        <v>6375</v>
      </c>
      <c r="AX31" s="30">
        <f t="shared" si="1"/>
        <v>5925</v>
      </c>
      <c r="AY31" s="30">
        <f t="shared" si="1"/>
        <v>5925</v>
      </c>
      <c r="AZ31" s="30">
        <f t="shared" si="1"/>
        <v>5925</v>
      </c>
      <c r="BA31" s="30">
        <f t="shared" si="1"/>
        <v>5925</v>
      </c>
      <c r="BB31" s="30">
        <f t="shared" si="1"/>
        <v>5925</v>
      </c>
      <c r="BC31" s="30">
        <f t="shared" si="1"/>
        <v>6150</v>
      </c>
      <c r="BD31" s="30">
        <f t="shared" si="1"/>
        <v>6150</v>
      </c>
      <c r="BE31" s="30">
        <f t="shared" si="1"/>
        <v>6150</v>
      </c>
      <c r="BF31" s="30">
        <f t="shared" si="1"/>
        <v>5700</v>
      </c>
      <c r="BG31" s="30">
        <f t="shared" si="1"/>
        <v>5700</v>
      </c>
      <c r="BH31" s="30">
        <f t="shared" si="1"/>
        <v>5700</v>
      </c>
      <c r="BI31" s="30">
        <f t="shared" si="1"/>
        <v>5700</v>
      </c>
      <c r="BJ31" s="30">
        <f t="shared" si="1"/>
        <v>5700</v>
      </c>
      <c r="BK31" s="30">
        <f t="shared" si="1"/>
        <v>5700</v>
      </c>
      <c r="BL31" s="30">
        <f t="shared" si="1"/>
        <v>5700</v>
      </c>
      <c r="BM31" s="30">
        <f t="shared" si="1"/>
        <v>5700</v>
      </c>
      <c r="BN31" s="30">
        <f t="shared" si="1"/>
        <v>5700</v>
      </c>
      <c r="BO31" s="30">
        <f t="shared" si="1"/>
        <v>5700</v>
      </c>
      <c r="BP31" s="30">
        <f t="shared" si="1"/>
        <v>5700</v>
      </c>
      <c r="BQ31" s="30">
        <f t="shared" si="1"/>
        <v>5700</v>
      </c>
      <c r="BR31" s="30">
        <f t="shared" si="1"/>
        <v>5700</v>
      </c>
      <c r="BS31" s="30">
        <f t="shared" si="1"/>
        <v>5700</v>
      </c>
      <c r="BT31" s="30">
        <f t="shared" si="1"/>
        <v>5700</v>
      </c>
      <c r="BU31" s="30">
        <f t="shared" si="1"/>
        <v>5700</v>
      </c>
      <c r="BV31" s="30">
        <f t="shared" si="1"/>
        <v>5700</v>
      </c>
      <c r="BW31" s="30">
        <f t="shared" si="1"/>
        <v>5700</v>
      </c>
      <c r="BX31" s="30">
        <f t="shared" si="1"/>
        <v>5700</v>
      </c>
      <c r="BY31" s="30">
        <f t="shared" si="1"/>
        <v>5700</v>
      </c>
      <c r="BZ31" s="30">
        <f t="shared" si="1"/>
        <v>5700</v>
      </c>
    </row>
    <row r="32" spans="1:78" x14ac:dyDescent="0.2">
      <c r="A32" s="10" t="s">
        <v>15</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row>
    <row r="33" spans="1:78" x14ac:dyDescent="0.2">
      <c r="A33" s="10">
        <v>1</v>
      </c>
      <c r="B33" s="30">
        <f t="shared" ref="B33:AO33" si="3">ROUNDUP(B11*0.75,)</f>
        <v>7538</v>
      </c>
      <c r="C33" s="30">
        <f t="shared" si="3"/>
        <v>7538</v>
      </c>
      <c r="D33" s="30">
        <f t="shared" si="3"/>
        <v>7538</v>
      </c>
      <c r="E33" s="30">
        <f t="shared" si="3"/>
        <v>8663</v>
      </c>
      <c r="F33" s="30">
        <f t="shared" si="3"/>
        <v>9713</v>
      </c>
      <c r="G33" s="30">
        <f t="shared" si="3"/>
        <v>9188</v>
      </c>
      <c r="H33" s="30">
        <f t="shared" si="3"/>
        <v>7163</v>
      </c>
      <c r="I33" s="30">
        <f t="shared" si="3"/>
        <v>7163</v>
      </c>
      <c r="J33" s="30">
        <f t="shared" si="3"/>
        <v>7163</v>
      </c>
      <c r="K33" s="30">
        <f t="shared" si="3"/>
        <v>7163</v>
      </c>
      <c r="L33" s="30">
        <f t="shared" si="3"/>
        <v>7163</v>
      </c>
      <c r="M33" s="30">
        <f t="shared" si="3"/>
        <v>7163</v>
      </c>
      <c r="N33" s="30">
        <f t="shared" si="3"/>
        <v>7163</v>
      </c>
      <c r="O33" s="30">
        <f t="shared" si="3"/>
        <v>7163</v>
      </c>
      <c r="P33" s="30">
        <f t="shared" si="3"/>
        <v>7163</v>
      </c>
      <c r="Q33" s="30">
        <f t="shared" si="3"/>
        <v>7163</v>
      </c>
      <c r="R33" s="30">
        <f t="shared" si="3"/>
        <v>5813</v>
      </c>
      <c r="S33" s="30">
        <f t="shared" si="3"/>
        <v>5813</v>
      </c>
      <c r="T33" s="30">
        <f t="shared" si="3"/>
        <v>6038</v>
      </c>
      <c r="U33" s="30">
        <f t="shared" si="3"/>
        <v>6038</v>
      </c>
      <c r="V33" s="30">
        <f t="shared" si="3"/>
        <v>5588</v>
      </c>
      <c r="W33" s="30">
        <f t="shared" si="3"/>
        <v>5588</v>
      </c>
      <c r="X33" s="30">
        <f t="shared" si="3"/>
        <v>5588</v>
      </c>
      <c r="Y33" s="30">
        <f t="shared" si="3"/>
        <v>5588</v>
      </c>
      <c r="Z33" s="30">
        <f t="shared" si="3"/>
        <v>5588</v>
      </c>
      <c r="AA33" s="30">
        <f t="shared" si="3"/>
        <v>5813</v>
      </c>
      <c r="AB33" s="30">
        <f t="shared" si="3"/>
        <v>5813</v>
      </c>
      <c r="AC33" s="30">
        <f t="shared" si="3"/>
        <v>5588</v>
      </c>
      <c r="AD33" s="30">
        <f t="shared" si="3"/>
        <v>5588</v>
      </c>
      <c r="AE33" s="30">
        <f t="shared" si="3"/>
        <v>5588</v>
      </c>
      <c r="AF33" s="30">
        <f t="shared" si="3"/>
        <v>5588</v>
      </c>
      <c r="AG33" s="30">
        <f t="shared" si="3"/>
        <v>5588</v>
      </c>
      <c r="AH33" s="30">
        <f t="shared" si="3"/>
        <v>5588</v>
      </c>
      <c r="AI33" s="30">
        <f t="shared" si="3"/>
        <v>5588</v>
      </c>
      <c r="AJ33" s="30">
        <f t="shared" si="3"/>
        <v>5588</v>
      </c>
      <c r="AK33" s="30">
        <f t="shared" si="3"/>
        <v>5588</v>
      </c>
      <c r="AL33" s="30">
        <f t="shared" si="3"/>
        <v>5588</v>
      </c>
      <c r="AM33" s="30">
        <f t="shared" si="3"/>
        <v>5588</v>
      </c>
      <c r="AN33" s="30">
        <f t="shared" si="3"/>
        <v>5588</v>
      </c>
      <c r="AO33" s="30">
        <f t="shared" si="3"/>
        <v>5813</v>
      </c>
      <c r="AP33" s="30">
        <f t="shared" ref="AP33:BZ34" si="4">ROUNDUP(AP11*0.75,)</f>
        <v>5813</v>
      </c>
      <c r="AQ33" s="30">
        <f t="shared" si="4"/>
        <v>5588</v>
      </c>
      <c r="AR33" s="30">
        <f t="shared" si="4"/>
        <v>5588</v>
      </c>
      <c r="AS33" s="30">
        <f t="shared" si="4"/>
        <v>5588</v>
      </c>
      <c r="AT33" s="30">
        <f t="shared" si="4"/>
        <v>5588</v>
      </c>
      <c r="AU33" s="30">
        <f t="shared" si="4"/>
        <v>6263</v>
      </c>
      <c r="AV33" s="30">
        <f t="shared" si="4"/>
        <v>6263</v>
      </c>
      <c r="AW33" s="30">
        <f t="shared" si="4"/>
        <v>6263</v>
      </c>
      <c r="AX33" s="30">
        <f t="shared" si="4"/>
        <v>5813</v>
      </c>
      <c r="AY33" s="30">
        <f t="shared" si="4"/>
        <v>5813</v>
      </c>
      <c r="AZ33" s="30">
        <f t="shared" si="4"/>
        <v>5813</v>
      </c>
      <c r="BA33" s="30">
        <f t="shared" si="4"/>
        <v>5813</v>
      </c>
      <c r="BB33" s="30">
        <f t="shared" si="4"/>
        <v>5813</v>
      </c>
      <c r="BC33" s="30">
        <f t="shared" si="4"/>
        <v>6038</v>
      </c>
      <c r="BD33" s="30">
        <f t="shared" si="4"/>
        <v>6038</v>
      </c>
      <c r="BE33" s="30">
        <f t="shared" si="4"/>
        <v>6038</v>
      </c>
      <c r="BF33" s="30">
        <f t="shared" si="4"/>
        <v>5588</v>
      </c>
      <c r="BG33" s="30">
        <f t="shared" si="4"/>
        <v>5588</v>
      </c>
      <c r="BH33" s="30">
        <f t="shared" si="4"/>
        <v>5588</v>
      </c>
      <c r="BI33" s="30">
        <f t="shared" si="4"/>
        <v>5588</v>
      </c>
      <c r="BJ33" s="30">
        <f t="shared" si="4"/>
        <v>5588</v>
      </c>
      <c r="BK33" s="30">
        <f t="shared" si="4"/>
        <v>5588</v>
      </c>
      <c r="BL33" s="30">
        <f t="shared" si="4"/>
        <v>5588</v>
      </c>
      <c r="BM33" s="30">
        <f t="shared" si="4"/>
        <v>5588</v>
      </c>
      <c r="BN33" s="30">
        <f t="shared" si="4"/>
        <v>5588</v>
      </c>
      <c r="BO33" s="30">
        <f t="shared" si="4"/>
        <v>5588</v>
      </c>
      <c r="BP33" s="30">
        <f t="shared" si="4"/>
        <v>5588</v>
      </c>
      <c r="BQ33" s="30">
        <f t="shared" si="4"/>
        <v>5588</v>
      </c>
      <c r="BR33" s="30">
        <f t="shared" si="4"/>
        <v>5588</v>
      </c>
      <c r="BS33" s="30">
        <f t="shared" si="4"/>
        <v>5588</v>
      </c>
      <c r="BT33" s="30">
        <f t="shared" si="4"/>
        <v>5588</v>
      </c>
      <c r="BU33" s="30">
        <f t="shared" si="4"/>
        <v>5588</v>
      </c>
      <c r="BV33" s="30">
        <f t="shared" si="4"/>
        <v>5588</v>
      </c>
      <c r="BW33" s="30">
        <f t="shared" si="4"/>
        <v>5588</v>
      </c>
      <c r="BX33" s="30">
        <f t="shared" si="4"/>
        <v>5588</v>
      </c>
      <c r="BY33" s="30">
        <f t="shared" si="4"/>
        <v>5588</v>
      </c>
      <c r="BZ33" s="30">
        <f t="shared" si="4"/>
        <v>5588</v>
      </c>
    </row>
    <row r="34" spans="1:78" x14ac:dyDescent="0.2">
      <c r="A34" s="10">
        <v>2</v>
      </c>
      <c r="B34" s="30">
        <f t="shared" ref="B34:AO34" si="5">ROUNDUP(B12*0.75,)</f>
        <v>8925</v>
      </c>
      <c r="C34" s="30">
        <f t="shared" si="5"/>
        <v>8925</v>
      </c>
      <c r="D34" s="30">
        <f t="shared" si="5"/>
        <v>8925</v>
      </c>
      <c r="E34" s="30">
        <f t="shared" si="5"/>
        <v>10050</v>
      </c>
      <c r="F34" s="30">
        <f t="shared" si="5"/>
        <v>11100</v>
      </c>
      <c r="G34" s="30">
        <f t="shared" si="5"/>
        <v>10575</v>
      </c>
      <c r="H34" s="30">
        <f t="shared" si="5"/>
        <v>8550</v>
      </c>
      <c r="I34" s="30">
        <f t="shared" si="5"/>
        <v>8550</v>
      </c>
      <c r="J34" s="30">
        <f t="shared" si="5"/>
        <v>8550</v>
      </c>
      <c r="K34" s="30">
        <f t="shared" si="5"/>
        <v>8550</v>
      </c>
      <c r="L34" s="30">
        <f t="shared" si="5"/>
        <v>8550</v>
      </c>
      <c r="M34" s="30">
        <f t="shared" si="5"/>
        <v>8550</v>
      </c>
      <c r="N34" s="30">
        <f t="shared" si="5"/>
        <v>8550</v>
      </c>
      <c r="O34" s="30">
        <f t="shared" si="5"/>
        <v>8550</v>
      </c>
      <c r="P34" s="30">
        <f t="shared" si="5"/>
        <v>8550</v>
      </c>
      <c r="Q34" s="30">
        <f t="shared" si="5"/>
        <v>8550</v>
      </c>
      <c r="R34" s="30">
        <f t="shared" si="5"/>
        <v>7050</v>
      </c>
      <c r="S34" s="30">
        <f t="shared" si="5"/>
        <v>7050</v>
      </c>
      <c r="T34" s="30">
        <f t="shared" si="5"/>
        <v>7275</v>
      </c>
      <c r="U34" s="30">
        <f t="shared" si="5"/>
        <v>7275</v>
      </c>
      <c r="V34" s="30">
        <f t="shared" si="5"/>
        <v>6825</v>
      </c>
      <c r="W34" s="30">
        <f t="shared" si="5"/>
        <v>6825</v>
      </c>
      <c r="X34" s="30">
        <f t="shared" si="5"/>
        <v>6825</v>
      </c>
      <c r="Y34" s="30">
        <f t="shared" si="5"/>
        <v>6825</v>
      </c>
      <c r="Z34" s="30">
        <f t="shared" si="5"/>
        <v>6825</v>
      </c>
      <c r="AA34" s="30">
        <f t="shared" si="5"/>
        <v>7050</v>
      </c>
      <c r="AB34" s="30">
        <f t="shared" si="5"/>
        <v>7050</v>
      </c>
      <c r="AC34" s="30">
        <f t="shared" si="5"/>
        <v>6825</v>
      </c>
      <c r="AD34" s="30">
        <f t="shared" si="5"/>
        <v>6825</v>
      </c>
      <c r="AE34" s="30">
        <f t="shared" si="5"/>
        <v>6825</v>
      </c>
      <c r="AF34" s="30">
        <f t="shared" si="5"/>
        <v>6825</v>
      </c>
      <c r="AG34" s="30">
        <f t="shared" si="5"/>
        <v>6825</v>
      </c>
      <c r="AH34" s="30">
        <f t="shared" si="5"/>
        <v>6825</v>
      </c>
      <c r="AI34" s="30">
        <f t="shared" si="5"/>
        <v>6825</v>
      </c>
      <c r="AJ34" s="30">
        <f t="shared" si="5"/>
        <v>6825</v>
      </c>
      <c r="AK34" s="30">
        <f t="shared" si="5"/>
        <v>6825</v>
      </c>
      <c r="AL34" s="30">
        <f t="shared" si="5"/>
        <v>6825</v>
      </c>
      <c r="AM34" s="30">
        <f t="shared" si="5"/>
        <v>6825</v>
      </c>
      <c r="AN34" s="30">
        <f t="shared" si="5"/>
        <v>6825</v>
      </c>
      <c r="AO34" s="30">
        <f t="shared" si="5"/>
        <v>7050</v>
      </c>
      <c r="AP34" s="30">
        <f t="shared" si="4"/>
        <v>7050</v>
      </c>
      <c r="AQ34" s="30">
        <f t="shared" si="4"/>
        <v>6825</v>
      </c>
      <c r="AR34" s="30">
        <f t="shared" si="4"/>
        <v>6825</v>
      </c>
      <c r="AS34" s="30">
        <f t="shared" si="4"/>
        <v>6825</v>
      </c>
      <c r="AT34" s="30">
        <f t="shared" si="4"/>
        <v>6825</v>
      </c>
      <c r="AU34" s="30">
        <f t="shared" si="4"/>
        <v>7500</v>
      </c>
      <c r="AV34" s="30">
        <f t="shared" si="4"/>
        <v>7500</v>
      </c>
      <c r="AW34" s="30">
        <f t="shared" si="4"/>
        <v>7500</v>
      </c>
      <c r="AX34" s="30">
        <f t="shared" si="4"/>
        <v>7050</v>
      </c>
      <c r="AY34" s="30">
        <f t="shared" si="4"/>
        <v>7050</v>
      </c>
      <c r="AZ34" s="30">
        <f t="shared" si="4"/>
        <v>7050</v>
      </c>
      <c r="BA34" s="30">
        <f t="shared" si="4"/>
        <v>7050</v>
      </c>
      <c r="BB34" s="30">
        <f t="shared" si="4"/>
        <v>7050</v>
      </c>
      <c r="BC34" s="30">
        <f t="shared" si="4"/>
        <v>7275</v>
      </c>
      <c r="BD34" s="30">
        <f t="shared" si="4"/>
        <v>7275</v>
      </c>
      <c r="BE34" s="30">
        <f t="shared" si="4"/>
        <v>7275</v>
      </c>
      <c r="BF34" s="30">
        <f t="shared" si="4"/>
        <v>6825</v>
      </c>
      <c r="BG34" s="30">
        <f t="shared" si="4"/>
        <v>6825</v>
      </c>
      <c r="BH34" s="30">
        <f t="shared" si="4"/>
        <v>6825</v>
      </c>
      <c r="BI34" s="30">
        <f t="shared" si="4"/>
        <v>6825</v>
      </c>
      <c r="BJ34" s="30">
        <f t="shared" si="4"/>
        <v>6825</v>
      </c>
      <c r="BK34" s="30">
        <f t="shared" si="4"/>
        <v>6825</v>
      </c>
      <c r="BL34" s="30">
        <f t="shared" si="4"/>
        <v>6825</v>
      </c>
      <c r="BM34" s="30">
        <f t="shared" si="4"/>
        <v>6825</v>
      </c>
      <c r="BN34" s="30">
        <f t="shared" si="4"/>
        <v>6825</v>
      </c>
      <c r="BO34" s="30">
        <f t="shared" si="4"/>
        <v>6825</v>
      </c>
      <c r="BP34" s="30">
        <f t="shared" si="4"/>
        <v>6825</v>
      </c>
      <c r="BQ34" s="30">
        <f t="shared" si="4"/>
        <v>6825</v>
      </c>
      <c r="BR34" s="30">
        <f t="shared" si="4"/>
        <v>6825</v>
      </c>
      <c r="BS34" s="30">
        <f t="shared" si="4"/>
        <v>6825</v>
      </c>
      <c r="BT34" s="30">
        <f t="shared" si="4"/>
        <v>6825</v>
      </c>
      <c r="BU34" s="30">
        <f t="shared" si="4"/>
        <v>6825</v>
      </c>
      <c r="BV34" s="30">
        <f t="shared" si="4"/>
        <v>6825</v>
      </c>
      <c r="BW34" s="30">
        <f t="shared" si="4"/>
        <v>6825</v>
      </c>
      <c r="BX34" s="30">
        <f t="shared" si="4"/>
        <v>6825</v>
      </c>
      <c r="BY34" s="30">
        <f t="shared" si="4"/>
        <v>6825</v>
      </c>
      <c r="BZ34" s="30">
        <f t="shared" si="4"/>
        <v>6825</v>
      </c>
    </row>
    <row r="35" spans="1:78" x14ac:dyDescent="0.2">
      <c r="A35" s="30" t="s">
        <v>16</v>
      </c>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row>
    <row r="36" spans="1:78" x14ac:dyDescent="0.2">
      <c r="A36" s="30">
        <v>1</v>
      </c>
      <c r="B36" s="30">
        <f t="shared" ref="B36:AO36" si="6">ROUNDUP(B14*0.75,)</f>
        <v>7163</v>
      </c>
      <c r="C36" s="30">
        <f t="shared" si="6"/>
        <v>7163</v>
      </c>
      <c r="D36" s="30">
        <f t="shared" si="6"/>
        <v>7163</v>
      </c>
      <c r="E36" s="30">
        <f t="shared" si="6"/>
        <v>8288</v>
      </c>
      <c r="F36" s="30">
        <f t="shared" si="6"/>
        <v>9338</v>
      </c>
      <c r="G36" s="30">
        <f t="shared" si="6"/>
        <v>8813</v>
      </c>
      <c r="H36" s="30">
        <f t="shared" si="6"/>
        <v>6788</v>
      </c>
      <c r="I36" s="30">
        <f t="shared" si="6"/>
        <v>6788</v>
      </c>
      <c r="J36" s="30">
        <f t="shared" si="6"/>
        <v>6788</v>
      </c>
      <c r="K36" s="30">
        <f t="shared" si="6"/>
        <v>6788</v>
      </c>
      <c r="L36" s="30">
        <f t="shared" si="6"/>
        <v>6788</v>
      </c>
      <c r="M36" s="30">
        <f t="shared" si="6"/>
        <v>6788</v>
      </c>
      <c r="N36" s="30">
        <f t="shared" si="6"/>
        <v>6788</v>
      </c>
      <c r="O36" s="30">
        <f t="shared" si="6"/>
        <v>6788</v>
      </c>
      <c r="P36" s="30">
        <f t="shared" si="6"/>
        <v>6788</v>
      </c>
      <c r="Q36" s="30">
        <f t="shared" si="6"/>
        <v>6788</v>
      </c>
      <c r="R36" s="30">
        <f t="shared" si="6"/>
        <v>5438</v>
      </c>
      <c r="S36" s="30">
        <f t="shared" si="6"/>
        <v>5438</v>
      </c>
      <c r="T36" s="30">
        <f t="shared" si="6"/>
        <v>5663</v>
      </c>
      <c r="U36" s="30">
        <f t="shared" si="6"/>
        <v>5663</v>
      </c>
      <c r="V36" s="30">
        <f t="shared" si="6"/>
        <v>5213</v>
      </c>
      <c r="W36" s="30">
        <f t="shared" si="6"/>
        <v>5213</v>
      </c>
      <c r="X36" s="30">
        <f t="shared" si="6"/>
        <v>5213</v>
      </c>
      <c r="Y36" s="30">
        <f t="shared" si="6"/>
        <v>5213</v>
      </c>
      <c r="Z36" s="30">
        <f t="shared" si="6"/>
        <v>5213</v>
      </c>
      <c r="AA36" s="30">
        <f t="shared" si="6"/>
        <v>5438</v>
      </c>
      <c r="AB36" s="30">
        <f t="shared" si="6"/>
        <v>5438</v>
      </c>
      <c r="AC36" s="30">
        <f t="shared" si="6"/>
        <v>5213</v>
      </c>
      <c r="AD36" s="30">
        <f t="shared" si="6"/>
        <v>5213</v>
      </c>
      <c r="AE36" s="30">
        <f t="shared" si="6"/>
        <v>5213</v>
      </c>
      <c r="AF36" s="30">
        <f t="shared" si="6"/>
        <v>5213</v>
      </c>
      <c r="AG36" s="30">
        <f t="shared" si="6"/>
        <v>5213</v>
      </c>
      <c r="AH36" s="30">
        <f t="shared" si="6"/>
        <v>5213</v>
      </c>
      <c r="AI36" s="30">
        <f t="shared" si="6"/>
        <v>5213</v>
      </c>
      <c r="AJ36" s="30">
        <f t="shared" si="6"/>
        <v>5213</v>
      </c>
      <c r="AK36" s="30">
        <f t="shared" si="6"/>
        <v>5213</v>
      </c>
      <c r="AL36" s="30">
        <f t="shared" si="6"/>
        <v>5213</v>
      </c>
      <c r="AM36" s="30">
        <f t="shared" si="6"/>
        <v>5213</v>
      </c>
      <c r="AN36" s="30">
        <f t="shared" si="6"/>
        <v>5213</v>
      </c>
      <c r="AO36" s="30">
        <f t="shared" si="6"/>
        <v>5438</v>
      </c>
      <c r="AP36" s="30">
        <f t="shared" ref="AP36:BZ37" si="7">ROUNDUP(AP14*0.75,)</f>
        <v>5438</v>
      </c>
      <c r="AQ36" s="30">
        <f t="shared" si="7"/>
        <v>5213</v>
      </c>
      <c r="AR36" s="30">
        <f t="shared" si="7"/>
        <v>5213</v>
      </c>
      <c r="AS36" s="30">
        <f t="shared" si="7"/>
        <v>5213</v>
      </c>
      <c r="AT36" s="30">
        <f t="shared" si="7"/>
        <v>5213</v>
      </c>
      <c r="AU36" s="30">
        <f t="shared" si="7"/>
        <v>5888</v>
      </c>
      <c r="AV36" s="30">
        <f t="shared" si="7"/>
        <v>5888</v>
      </c>
      <c r="AW36" s="30">
        <f t="shared" si="7"/>
        <v>5888</v>
      </c>
      <c r="AX36" s="30">
        <f t="shared" si="7"/>
        <v>5438</v>
      </c>
      <c r="AY36" s="30">
        <f t="shared" si="7"/>
        <v>5438</v>
      </c>
      <c r="AZ36" s="30">
        <f t="shared" si="7"/>
        <v>5438</v>
      </c>
      <c r="BA36" s="30">
        <f t="shared" si="7"/>
        <v>5438</v>
      </c>
      <c r="BB36" s="30">
        <f t="shared" si="7"/>
        <v>5438</v>
      </c>
      <c r="BC36" s="30">
        <f t="shared" si="7"/>
        <v>5663</v>
      </c>
      <c r="BD36" s="30">
        <f t="shared" si="7"/>
        <v>5663</v>
      </c>
      <c r="BE36" s="30">
        <f t="shared" si="7"/>
        <v>5663</v>
      </c>
      <c r="BF36" s="30">
        <f t="shared" si="7"/>
        <v>5213</v>
      </c>
      <c r="BG36" s="30">
        <f t="shared" si="7"/>
        <v>5213</v>
      </c>
      <c r="BH36" s="30">
        <f t="shared" si="7"/>
        <v>5213</v>
      </c>
      <c r="BI36" s="30">
        <f t="shared" si="7"/>
        <v>5213</v>
      </c>
      <c r="BJ36" s="30">
        <f t="shared" si="7"/>
        <v>5213</v>
      </c>
      <c r="BK36" s="30">
        <f t="shared" si="7"/>
        <v>5213</v>
      </c>
      <c r="BL36" s="30">
        <f t="shared" si="7"/>
        <v>5213</v>
      </c>
      <c r="BM36" s="30">
        <f t="shared" si="7"/>
        <v>5213</v>
      </c>
      <c r="BN36" s="30">
        <f t="shared" si="7"/>
        <v>5213</v>
      </c>
      <c r="BO36" s="30">
        <f t="shared" si="7"/>
        <v>5213</v>
      </c>
      <c r="BP36" s="30">
        <f t="shared" si="7"/>
        <v>5213</v>
      </c>
      <c r="BQ36" s="30">
        <f t="shared" si="7"/>
        <v>5213</v>
      </c>
      <c r="BR36" s="30">
        <f t="shared" si="7"/>
        <v>5213</v>
      </c>
      <c r="BS36" s="30">
        <f t="shared" si="7"/>
        <v>5213</v>
      </c>
      <c r="BT36" s="30">
        <f t="shared" si="7"/>
        <v>5213</v>
      </c>
      <c r="BU36" s="30">
        <f t="shared" si="7"/>
        <v>5213</v>
      </c>
      <c r="BV36" s="30">
        <f t="shared" si="7"/>
        <v>5213</v>
      </c>
      <c r="BW36" s="30">
        <f t="shared" si="7"/>
        <v>5213</v>
      </c>
      <c r="BX36" s="30">
        <f t="shared" si="7"/>
        <v>5213</v>
      </c>
      <c r="BY36" s="30">
        <f t="shared" si="7"/>
        <v>5213</v>
      </c>
      <c r="BZ36" s="30">
        <f t="shared" si="7"/>
        <v>5213</v>
      </c>
    </row>
    <row r="37" spans="1:78" x14ac:dyDescent="0.2">
      <c r="A37" s="30">
        <v>2</v>
      </c>
      <c r="B37" s="30">
        <f t="shared" ref="B37:AO37" si="8">ROUNDUP(B15*0.75,)</f>
        <v>8550</v>
      </c>
      <c r="C37" s="30">
        <f t="shared" si="8"/>
        <v>8550</v>
      </c>
      <c r="D37" s="30">
        <f t="shared" si="8"/>
        <v>8550</v>
      </c>
      <c r="E37" s="30">
        <f t="shared" si="8"/>
        <v>9675</v>
      </c>
      <c r="F37" s="30">
        <f t="shared" si="8"/>
        <v>10725</v>
      </c>
      <c r="G37" s="30">
        <f t="shared" si="8"/>
        <v>10200</v>
      </c>
      <c r="H37" s="30">
        <f t="shared" si="8"/>
        <v>8175</v>
      </c>
      <c r="I37" s="30">
        <f t="shared" si="8"/>
        <v>8175</v>
      </c>
      <c r="J37" s="30">
        <f t="shared" si="8"/>
        <v>8175</v>
      </c>
      <c r="K37" s="30">
        <f t="shared" si="8"/>
        <v>8175</v>
      </c>
      <c r="L37" s="30">
        <f t="shared" si="8"/>
        <v>8175</v>
      </c>
      <c r="M37" s="30">
        <f t="shared" si="8"/>
        <v>8175</v>
      </c>
      <c r="N37" s="30">
        <f t="shared" si="8"/>
        <v>8175</v>
      </c>
      <c r="O37" s="30">
        <f t="shared" si="8"/>
        <v>8175</v>
      </c>
      <c r="P37" s="30">
        <f t="shared" si="8"/>
        <v>8175</v>
      </c>
      <c r="Q37" s="30">
        <f t="shared" si="8"/>
        <v>8175</v>
      </c>
      <c r="R37" s="30">
        <f t="shared" si="8"/>
        <v>6675</v>
      </c>
      <c r="S37" s="30">
        <f t="shared" si="8"/>
        <v>6675</v>
      </c>
      <c r="T37" s="30">
        <f t="shared" si="8"/>
        <v>6900</v>
      </c>
      <c r="U37" s="30">
        <f t="shared" si="8"/>
        <v>6900</v>
      </c>
      <c r="V37" s="30">
        <f t="shared" si="8"/>
        <v>6450</v>
      </c>
      <c r="W37" s="30">
        <f t="shared" si="8"/>
        <v>6450</v>
      </c>
      <c r="X37" s="30">
        <f t="shared" si="8"/>
        <v>6450</v>
      </c>
      <c r="Y37" s="30">
        <f t="shared" si="8"/>
        <v>6450</v>
      </c>
      <c r="Z37" s="30">
        <f t="shared" si="8"/>
        <v>6450</v>
      </c>
      <c r="AA37" s="30">
        <f t="shared" si="8"/>
        <v>6675</v>
      </c>
      <c r="AB37" s="30">
        <f t="shared" si="8"/>
        <v>6675</v>
      </c>
      <c r="AC37" s="30">
        <f t="shared" si="8"/>
        <v>6450</v>
      </c>
      <c r="AD37" s="30">
        <f t="shared" si="8"/>
        <v>6450</v>
      </c>
      <c r="AE37" s="30">
        <f t="shared" si="8"/>
        <v>6450</v>
      </c>
      <c r="AF37" s="30">
        <f t="shared" si="8"/>
        <v>6450</v>
      </c>
      <c r="AG37" s="30">
        <f t="shared" si="8"/>
        <v>6450</v>
      </c>
      <c r="AH37" s="30">
        <f t="shared" si="8"/>
        <v>6450</v>
      </c>
      <c r="AI37" s="30">
        <f t="shared" si="8"/>
        <v>6450</v>
      </c>
      <c r="AJ37" s="30">
        <f t="shared" si="8"/>
        <v>6450</v>
      </c>
      <c r="AK37" s="30">
        <f t="shared" si="8"/>
        <v>6450</v>
      </c>
      <c r="AL37" s="30">
        <f t="shared" si="8"/>
        <v>6450</v>
      </c>
      <c r="AM37" s="30">
        <f t="shared" si="8"/>
        <v>6450</v>
      </c>
      <c r="AN37" s="30">
        <f t="shared" si="8"/>
        <v>6450</v>
      </c>
      <c r="AO37" s="30">
        <f t="shared" si="8"/>
        <v>6675</v>
      </c>
      <c r="AP37" s="30">
        <f t="shared" si="7"/>
        <v>6675</v>
      </c>
      <c r="AQ37" s="30">
        <f t="shared" si="7"/>
        <v>6450</v>
      </c>
      <c r="AR37" s="30">
        <f t="shared" si="7"/>
        <v>6450</v>
      </c>
      <c r="AS37" s="30">
        <f t="shared" si="7"/>
        <v>6450</v>
      </c>
      <c r="AT37" s="30">
        <f t="shared" si="7"/>
        <v>6450</v>
      </c>
      <c r="AU37" s="30">
        <f t="shared" si="7"/>
        <v>7125</v>
      </c>
      <c r="AV37" s="30">
        <f t="shared" si="7"/>
        <v>7125</v>
      </c>
      <c r="AW37" s="30">
        <f t="shared" si="7"/>
        <v>7125</v>
      </c>
      <c r="AX37" s="30">
        <f t="shared" si="7"/>
        <v>6675</v>
      </c>
      <c r="AY37" s="30">
        <f t="shared" si="7"/>
        <v>6675</v>
      </c>
      <c r="AZ37" s="30">
        <f t="shared" si="7"/>
        <v>6675</v>
      </c>
      <c r="BA37" s="30">
        <f t="shared" si="7"/>
        <v>6675</v>
      </c>
      <c r="BB37" s="30">
        <f t="shared" si="7"/>
        <v>6675</v>
      </c>
      <c r="BC37" s="30">
        <f t="shared" si="7"/>
        <v>6900</v>
      </c>
      <c r="BD37" s="30">
        <f t="shared" si="7"/>
        <v>6900</v>
      </c>
      <c r="BE37" s="30">
        <f t="shared" si="7"/>
        <v>6900</v>
      </c>
      <c r="BF37" s="30">
        <f t="shared" si="7"/>
        <v>6450</v>
      </c>
      <c r="BG37" s="30">
        <f t="shared" si="7"/>
        <v>6450</v>
      </c>
      <c r="BH37" s="30">
        <f t="shared" si="7"/>
        <v>6450</v>
      </c>
      <c r="BI37" s="30">
        <f t="shared" si="7"/>
        <v>6450</v>
      </c>
      <c r="BJ37" s="30">
        <f t="shared" si="7"/>
        <v>6450</v>
      </c>
      <c r="BK37" s="30">
        <f t="shared" si="7"/>
        <v>6450</v>
      </c>
      <c r="BL37" s="30">
        <f t="shared" si="7"/>
        <v>6450</v>
      </c>
      <c r="BM37" s="30">
        <f t="shared" si="7"/>
        <v>6450</v>
      </c>
      <c r="BN37" s="30">
        <f t="shared" si="7"/>
        <v>6450</v>
      </c>
      <c r="BO37" s="30">
        <f t="shared" si="7"/>
        <v>6450</v>
      </c>
      <c r="BP37" s="30">
        <f t="shared" si="7"/>
        <v>6450</v>
      </c>
      <c r="BQ37" s="30">
        <f t="shared" si="7"/>
        <v>6450</v>
      </c>
      <c r="BR37" s="30">
        <f t="shared" si="7"/>
        <v>6450</v>
      </c>
      <c r="BS37" s="30">
        <f t="shared" si="7"/>
        <v>6450</v>
      </c>
      <c r="BT37" s="30">
        <f t="shared" si="7"/>
        <v>6450</v>
      </c>
      <c r="BU37" s="30">
        <f t="shared" si="7"/>
        <v>6450</v>
      </c>
      <c r="BV37" s="30">
        <f t="shared" si="7"/>
        <v>6450</v>
      </c>
      <c r="BW37" s="30">
        <f t="shared" si="7"/>
        <v>6450</v>
      </c>
      <c r="BX37" s="30">
        <f t="shared" si="7"/>
        <v>6450</v>
      </c>
      <c r="BY37" s="30">
        <f t="shared" si="7"/>
        <v>6450</v>
      </c>
      <c r="BZ37" s="30">
        <f t="shared" si="7"/>
        <v>6450</v>
      </c>
    </row>
    <row r="38" spans="1:78" x14ac:dyDescent="0.2">
      <c r="A38" s="14" t="s">
        <v>17</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row>
    <row r="39" spans="1:78" x14ac:dyDescent="0.2">
      <c r="A39" s="30">
        <v>1</v>
      </c>
      <c r="B39" s="30">
        <f t="shared" ref="B39:AO39" si="9">ROUNDUP(B17*0.75,)</f>
        <v>11288</v>
      </c>
      <c r="C39" s="30">
        <f t="shared" si="9"/>
        <v>11288</v>
      </c>
      <c r="D39" s="30">
        <f t="shared" si="9"/>
        <v>11288</v>
      </c>
      <c r="E39" s="30">
        <f t="shared" si="9"/>
        <v>12413</v>
      </c>
      <c r="F39" s="30">
        <f t="shared" si="9"/>
        <v>13463</v>
      </c>
      <c r="G39" s="30">
        <f t="shared" si="9"/>
        <v>12938</v>
      </c>
      <c r="H39" s="30">
        <f t="shared" si="9"/>
        <v>10913</v>
      </c>
      <c r="I39" s="30">
        <f t="shared" si="9"/>
        <v>10913</v>
      </c>
      <c r="J39" s="30">
        <f t="shared" si="9"/>
        <v>10913</v>
      </c>
      <c r="K39" s="30">
        <f t="shared" si="9"/>
        <v>10913</v>
      </c>
      <c r="L39" s="30">
        <f t="shared" si="9"/>
        <v>10913</v>
      </c>
      <c r="M39" s="30">
        <f t="shared" si="9"/>
        <v>10913</v>
      </c>
      <c r="N39" s="30">
        <f t="shared" si="9"/>
        <v>10913</v>
      </c>
      <c r="O39" s="30">
        <f t="shared" si="9"/>
        <v>10913</v>
      </c>
      <c r="P39" s="30">
        <f t="shared" si="9"/>
        <v>10913</v>
      </c>
      <c r="Q39" s="30">
        <f t="shared" si="9"/>
        <v>10913</v>
      </c>
      <c r="R39" s="30">
        <f t="shared" si="9"/>
        <v>8813</v>
      </c>
      <c r="S39" s="30">
        <f t="shared" si="9"/>
        <v>8813</v>
      </c>
      <c r="T39" s="30">
        <f t="shared" si="9"/>
        <v>9038</v>
      </c>
      <c r="U39" s="30">
        <f t="shared" si="9"/>
        <v>9038</v>
      </c>
      <c r="V39" s="30">
        <f t="shared" si="9"/>
        <v>8588</v>
      </c>
      <c r="W39" s="30">
        <f t="shared" si="9"/>
        <v>8588</v>
      </c>
      <c r="X39" s="30">
        <f t="shared" si="9"/>
        <v>8588</v>
      </c>
      <c r="Y39" s="30">
        <f t="shared" si="9"/>
        <v>8588</v>
      </c>
      <c r="Z39" s="30">
        <f t="shared" si="9"/>
        <v>8588</v>
      </c>
      <c r="AA39" s="30">
        <f t="shared" si="9"/>
        <v>8813</v>
      </c>
      <c r="AB39" s="30">
        <f t="shared" si="9"/>
        <v>8813</v>
      </c>
      <c r="AC39" s="30">
        <f t="shared" si="9"/>
        <v>8588</v>
      </c>
      <c r="AD39" s="30">
        <f t="shared" si="9"/>
        <v>8588</v>
      </c>
      <c r="AE39" s="30">
        <f t="shared" si="9"/>
        <v>8588</v>
      </c>
      <c r="AF39" s="30">
        <f t="shared" si="9"/>
        <v>8588</v>
      </c>
      <c r="AG39" s="30">
        <f t="shared" si="9"/>
        <v>8588</v>
      </c>
      <c r="AH39" s="30">
        <f t="shared" si="9"/>
        <v>8588</v>
      </c>
      <c r="AI39" s="30">
        <f t="shared" si="9"/>
        <v>8588</v>
      </c>
      <c r="AJ39" s="30">
        <f t="shared" si="9"/>
        <v>8588</v>
      </c>
      <c r="AK39" s="30">
        <f t="shared" si="9"/>
        <v>8588</v>
      </c>
      <c r="AL39" s="30">
        <f t="shared" si="9"/>
        <v>8588</v>
      </c>
      <c r="AM39" s="30">
        <f t="shared" si="9"/>
        <v>8588</v>
      </c>
      <c r="AN39" s="30">
        <f t="shared" si="9"/>
        <v>8588</v>
      </c>
      <c r="AO39" s="30">
        <f t="shared" si="9"/>
        <v>8813</v>
      </c>
      <c r="AP39" s="30">
        <f t="shared" ref="AP39:BZ40" si="10">ROUNDUP(AP17*0.75,)</f>
        <v>8813</v>
      </c>
      <c r="AQ39" s="30">
        <f t="shared" si="10"/>
        <v>8588</v>
      </c>
      <c r="AR39" s="30">
        <f t="shared" si="10"/>
        <v>8588</v>
      </c>
      <c r="AS39" s="30">
        <f t="shared" si="10"/>
        <v>8588</v>
      </c>
      <c r="AT39" s="30">
        <f t="shared" si="10"/>
        <v>8588</v>
      </c>
      <c r="AU39" s="30">
        <f t="shared" si="10"/>
        <v>9263</v>
      </c>
      <c r="AV39" s="30">
        <f t="shared" si="10"/>
        <v>9263</v>
      </c>
      <c r="AW39" s="30">
        <f t="shared" si="10"/>
        <v>9263</v>
      </c>
      <c r="AX39" s="30">
        <f t="shared" si="10"/>
        <v>8813</v>
      </c>
      <c r="AY39" s="30">
        <f t="shared" si="10"/>
        <v>8813</v>
      </c>
      <c r="AZ39" s="30">
        <f t="shared" si="10"/>
        <v>8813</v>
      </c>
      <c r="BA39" s="30">
        <f t="shared" si="10"/>
        <v>8813</v>
      </c>
      <c r="BB39" s="30">
        <f t="shared" si="10"/>
        <v>8813</v>
      </c>
      <c r="BC39" s="30">
        <f t="shared" si="10"/>
        <v>9038</v>
      </c>
      <c r="BD39" s="30">
        <f t="shared" si="10"/>
        <v>9038</v>
      </c>
      <c r="BE39" s="30">
        <f t="shared" si="10"/>
        <v>9038</v>
      </c>
      <c r="BF39" s="30">
        <f t="shared" si="10"/>
        <v>8588</v>
      </c>
      <c r="BG39" s="30">
        <f t="shared" si="10"/>
        <v>8588</v>
      </c>
      <c r="BH39" s="30">
        <f t="shared" si="10"/>
        <v>8588</v>
      </c>
      <c r="BI39" s="30">
        <f t="shared" si="10"/>
        <v>8588</v>
      </c>
      <c r="BJ39" s="30">
        <f t="shared" si="10"/>
        <v>8588</v>
      </c>
      <c r="BK39" s="30">
        <f t="shared" si="10"/>
        <v>8588</v>
      </c>
      <c r="BL39" s="30">
        <f t="shared" si="10"/>
        <v>8588</v>
      </c>
      <c r="BM39" s="30">
        <f t="shared" si="10"/>
        <v>8588</v>
      </c>
      <c r="BN39" s="30">
        <f t="shared" si="10"/>
        <v>8588</v>
      </c>
      <c r="BO39" s="30">
        <f t="shared" si="10"/>
        <v>8588</v>
      </c>
      <c r="BP39" s="30">
        <f t="shared" si="10"/>
        <v>8588</v>
      </c>
      <c r="BQ39" s="30">
        <f t="shared" si="10"/>
        <v>8588</v>
      </c>
      <c r="BR39" s="30">
        <f t="shared" si="10"/>
        <v>8588</v>
      </c>
      <c r="BS39" s="30">
        <f t="shared" si="10"/>
        <v>8588</v>
      </c>
      <c r="BT39" s="30">
        <f t="shared" si="10"/>
        <v>8588</v>
      </c>
      <c r="BU39" s="30">
        <f t="shared" si="10"/>
        <v>8588</v>
      </c>
      <c r="BV39" s="30">
        <f t="shared" si="10"/>
        <v>8588</v>
      </c>
      <c r="BW39" s="30">
        <f t="shared" si="10"/>
        <v>8588</v>
      </c>
      <c r="BX39" s="30">
        <f t="shared" si="10"/>
        <v>8588</v>
      </c>
      <c r="BY39" s="30">
        <f t="shared" si="10"/>
        <v>8588</v>
      </c>
      <c r="BZ39" s="30">
        <f t="shared" si="10"/>
        <v>8588</v>
      </c>
    </row>
    <row r="40" spans="1:78" x14ac:dyDescent="0.2">
      <c r="A40" s="10">
        <v>2</v>
      </c>
      <c r="B40" s="30">
        <f t="shared" ref="B40:AO40" si="11">ROUNDUP(B18*0.75,)</f>
        <v>12675</v>
      </c>
      <c r="C40" s="30">
        <f t="shared" si="11"/>
        <v>12675</v>
      </c>
      <c r="D40" s="30">
        <f t="shared" si="11"/>
        <v>12675</v>
      </c>
      <c r="E40" s="30">
        <f t="shared" si="11"/>
        <v>13800</v>
      </c>
      <c r="F40" s="30">
        <f t="shared" si="11"/>
        <v>14850</v>
      </c>
      <c r="G40" s="30">
        <f t="shared" si="11"/>
        <v>14325</v>
      </c>
      <c r="H40" s="30">
        <f t="shared" si="11"/>
        <v>12300</v>
      </c>
      <c r="I40" s="30">
        <f t="shared" si="11"/>
        <v>12300</v>
      </c>
      <c r="J40" s="30">
        <f t="shared" si="11"/>
        <v>12300</v>
      </c>
      <c r="K40" s="30">
        <f t="shared" si="11"/>
        <v>12300</v>
      </c>
      <c r="L40" s="30">
        <f t="shared" si="11"/>
        <v>12300</v>
      </c>
      <c r="M40" s="30">
        <f t="shared" si="11"/>
        <v>12300</v>
      </c>
      <c r="N40" s="30">
        <f t="shared" si="11"/>
        <v>12300</v>
      </c>
      <c r="O40" s="30">
        <f t="shared" si="11"/>
        <v>12300</v>
      </c>
      <c r="P40" s="30">
        <f t="shared" si="11"/>
        <v>12300</v>
      </c>
      <c r="Q40" s="30">
        <f t="shared" si="11"/>
        <v>12300</v>
      </c>
      <c r="R40" s="30">
        <f t="shared" si="11"/>
        <v>10050</v>
      </c>
      <c r="S40" s="30">
        <f t="shared" si="11"/>
        <v>10050</v>
      </c>
      <c r="T40" s="30">
        <f t="shared" si="11"/>
        <v>10275</v>
      </c>
      <c r="U40" s="30">
        <f t="shared" si="11"/>
        <v>10275</v>
      </c>
      <c r="V40" s="30">
        <f t="shared" si="11"/>
        <v>9825</v>
      </c>
      <c r="W40" s="30">
        <f t="shared" si="11"/>
        <v>9825</v>
      </c>
      <c r="X40" s="30">
        <f t="shared" si="11"/>
        <v>9825</v>
      </c>
      <c r="Y40" s="30">
        <f t="shared" si="11"/>
        <v>9825</v>
      </c>
      <c r="Z40" s="30">
        <f t="shared" si="11"/>
        <v>9825</v>
      </c>
      <c r="AA40" s="30">
        <f t="shared" si="11"/>
        <v>10050</v>
      </c>
      <c r="AB40" s="30">
        <f t="shared" si="11"/>
        <v>10050</v>
      </c>
      <c r="AC40" s="30">
        <f t="shared" si="11"/>
        <v>9825</v>
      </c>
      <c r="AD40" s="30">
        <f t="shared" si="11"/>
        <v>9825</v>
      </c>
      <c r="AE40" s="30">
        <f t="shared" si="11"/>
        <v>9825</v>
      </c>
      <c r="AF40" s="30">
        <f t="shared" si="11"/>
        <v>9825</v>
      </c>
      <c r="AG40" s="30">
        <f t="shared" si="11"/>
        <v>9825</v>
      </c>
      <c r="AH40" s="30">
        <f t="shared" si="11"/>
        <v>9825</v>
      </c>
      <c r="AI40" s="30">
        <f t="shared" si="11"/>
        <v>9825</v>
      </c>
      <c r="AJ40" s="30">
        <f t="shared" si="11"/>
        <v>9825</v>
      </c>
      <c r="AK40" s="30">
        <f t="shared" si="11"/>
        <v>9825</v>
      </c>
      <c r="AL40" s="30">
        <f t="shared" si="11"/>
        <v>9825</v>
      </c>
      <c r="AM40" s="30">
        <f t="shared" si="11"/>
        <v>9825</v>
      </c>
      <c r="AN40" s="30">
        <f t="shared" si="11"/>
        <v>9825</v>
      </c>
      <c r="AO40" s="30">
        <f t="shared" si="11"/>
        <v>10050</v>
      </c>
      <c r="AP40" s="30">
        <f t="shared" si="10"/>
        <v>10050</v>
      </c>
      <c r="AQ40" s="30">
        <f t="shared" si="10"/>
        <v>9825</v>
      </c>
      <c r="AR40" s="30">
        <f t="shared" si="10"/>
        <v>9825</v>
      </c>
      <c r="AS40" s="30">
        <f t="shared" si="10"/>
        <v>9825</v>
      </c>
      <c r="AT40" s="30">
        <f t="shared" si="10"/>
        <v>9825</v>
      </c>
      <c r="AU40" s="30">
        <f t="shared" si="10"/>
        <v>10500</v>
      </c>
      <c r="AV40" s="30">
        <f t="shared" si="10"/>
        <v>10500</v>
      </c>
      <c r="AW40" s="30">
        <f t="shared" si="10"/>
        <v>10500</v>
      </c>
      <c r="AX40" s="30">
        <f t="shared" si="10"/>
        <v>10050</v>
      </c>
      <c r="AY40" s="30">
        <f t="shared" si="10"/>
        <v>10050</v>
      </c>
      <c r="AZ40" s="30">
        <f t="shared" si="10"/>
        <v>10050</v>
      </c>
      <c r="BA40" s="30">
        <f t="shared" si="10"/>
        <v>10050</v>
      </c>
      <c r="BB40" s="30">
        <f t="shared" si="10"/>
        <v>10050</v>
      </c>
      <c r="BC40" s="30">
        <f t="shared" si="10"/>
        <v>10275</v>
      </c>
      <c r="BD40" s="30">
        <f t="shared" si="10"/>
        <v>10275</v>
      </c>
      <c r="BE40" s="30">
        <f t="shared" si="10"/>
        <v>10275</v>
      </c>
      <c r="BF40" s="30">
        <f t="shared" si="10"/>
        <v>9825</v>
      </c>
      <c r="BG40" s="30">
        <f t="shared" si="10"/>
        <v>9825</v>
      </c>
      <c r="BH40" s="30">
        <f t="shared" si="10"/>
        <v>9825</v>
      </c>
      <c r="BI40" s="30">
        <f t="shared" si="10"/>
        <v>9825</v>
      </c>
      <c r="BJ40" s="30">
        <f t="shared" si="10"/>
        <v>9825</v>
      </c>
      <c r="BK40" s="30">
        <f t="shared" si="10"/>
        <v>9825</v>
      </c>
      <c r="BL40" s="30">
        <f t="shared" si="10"/>
        <v>9825</v>
      </c>
      <c r="BM40" s="30">
        <f t="shared" si="10"/>
        <v>9825</v>
      </c>
      <c r="BN40" s="30">
        <f t="shared" si="10"/>
        <v>9825</v>
      </c>
      <c r="BO40" s="30">
        <f t="shared" si="10"/>
        <v>9825</v>
      </c>
      <c r="BP40" s="30">
        <f t="shared" si="10"/>
        <v>9825</v>
      </c>
      <c r="BQ40" s="30">
        <f t="shared" si="10"/>
        <v>9825</v>
      </c>
      <c r="BR40" s="30">
        <f t="shared" si="10"/>
        <v>9825</v>
      </c>
      <c r="BS40" s="30">
        <f t="shared" si="10"/>
        <v>9825</v>
      </c>
      <c r="BT40" s="30">
        <f t="shared" si="10"/>
        <v>9825</v>
      </c>
      <c r="BU40" s="30">
        <f t="shared" si="10"/>
        <v>9825</v>
      </c>
      <c r="BV40" s="30">
        <f t="shared" si="10"/>
        <v>9825</v>
      </c>
      <c r="BW40" s="30">
        <f t="shared" si="10"/>
        <v>9825</v>
      </c>
      <c r="BX40" s="30">
        <f t="shared" si="10"/>
        <v>9825</v>
      </c>
      <c r="BY40" s="30">
        <f t="shared" si="10"/>
        <v>9825</v>
      </c>
      <c r="BZ40" s="30">
        <f t="shared" si="10"/>
        <v>9825</v>
      </c>
    </row>
    <row r="41" spans="1:78" x14ac:dyDescent="0.2">
      <c r="A41" s="34" t="s">
        <v>18</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row>
    <row r="42" spans="1:78" x14ac:dyDescent="0.2">
      <c r="A42" s="30">
        <v>1</v>
      </c>
      <c r="B42" s="30">
        <f t="shared" ref="B42:AO42" si="12">ROUNDUP(B20*0.75,)</f>
        <v>12788</v>
      </c>
      <c r="C42" s="30">
        <f t="shared" si="12"/>
        <v>12788</v>
      </c>
      <c r="D42" s="30">
        <f t="shared" si="12"/>
        <v>12788</v>
      </c>
      <c r="E42" s="30">
        <f t="shared" si="12"/>
        <v>13913</v>
      </c>
      <c r="F42" s="30">
        <f t="shared" si="12"/>
        <v>14963</v>
      </c>
      <c r="G42" s="30">
        <f t="shared" si="12"/>
        <v>14438</v>
      </c>
      <c r="H42" s="30">
        <f t="shared" si="12"/>
        <v>12413</v>
      </c>
      <c r="I42" s="30">
        <f t="shared" si="12"/>
        <v>12413</v>
      </c>
      <c r="J42" s="30">
        <f t="shared" si="12"/>
        <v>12413</v>
      </c>
      <c r="K42" s="30">
        <f t="shared" si="12"/>
        <v>12413</v>
      </c>
      <c r="L42" s="30">
        <f t="shared" si="12"/>
        <v>12413</v>
      </c>
      <c r="M42" s="30">
        <f t="shared" si="12"/>
        <v>12413</v>
      </c>
      <c r="N42" s="30">
        <f t="shared" si="12"/>
        <v>12413</v>
      </c>
      <c r="O42" s="30">
        <f t="shared" si="12"/>
        <v>12413</v>
      </c>
      <c r="P42" s="30">
        <f t="shared" si="12"/>
        <v>12413</v>
      </c>
      <c r="Q42" s="30">
        <f t="shared" si="12"/>
        <v>12413</v>
      </c>
      <c r="R42" s="30">
        <f t="shared" si="12"/>
        <v>11063</v>
      </c>
      <c r="S42" s="30">
        <f t="shared" si="12"/>
        <v>11063</v>
      </c>
      <c r="T42" s="30">
        <f t="shared" si="12"/>
        <v>11288</v>
      </c>
      <c r="U42" s="30">
        <f t="shared" si="12"/>
        <v>11288</v>
      </c>
      <c r="V42" s="30">
        <f t="shared" si="12"/>
        <v>10838</v>
      </c>
      <c r="W42" s="30">
        <f t="shared" si="12"/>
        <v>10838</v>
      </c>
      <c r="X42" s="30">
        <f t="shared" si="12"/>
        <v>10838</v>
      </c>
      <c r="Y42" s="30">
        <f t="shared" si="12"/>
        <v>10838</v>
      </c>
      <c r="Z42" s="30">
        <f t="shared" si="12"/>
        <v>10838</v>
      </c>
      <c r="AA42" s="30">
        <f t="shared" si="12"/>
        <v>11063</v>
      </c>
      <c r="AB42" s="30">
        <f t="shared" si="12"/>
        <v>11063</v>
      </c>
      <c r="AC42" s="30">
        <f t="shared" si="12"/>
        <v>10838</v>
      </c>
      <c r="AD42" s="30">
        <f t="shared" si="12"/>
        <v>10838</v>
      </c>
      <c r="AE42" s="30">
        <f t="shared" si="12"/>
        <v>10838</v>
      </c>
      <c r="AF42" s="30">
        <f t="shared" si="12"/>
        <v>10838</v>
      </c>
      <c r="AG42" s="30">
        <f t="shared" si="12"/>
        <v>10838</v>
      </c>
      <c r="AH42" s="30">
        <f t="shared" si="12"/>
        <v>10838</v>
      </c>
      <c r="AI42" s="30">
        <f t="shared" si="12"/>
        <v>10838</v>
      </c>
      <c r="AJ42" s="30">
        <f t="shared" si="12"/>
        <v>10838</v>
      </c>
      <c r="AK42" s="30">
        <f t="shared" si="12"/>
        <v>10838</v>
      </c>
      <c r="AL42" s="30">
        <f t="shared" si="12"/>
        <v>10838</v>
      </c>
      <c r="AM42" s="30">
        <f t="shared" si="12"/>
        <v>10838</v>
      </c>
      <c r="AN42" s="30">
        <f t="shared" si="12"/>
        <v>10838</v>
      </c>
      <c r="AO42" s="30">
        <f t="shared" si="12"/>
        <v>11063</v>
      </c>
      <c r="AP42" s="30">
        <f t="shared" ref="AP42:BZ43" si="13">ROUNDUP(AP20*0.75,)</f>
        <v>11063</v>
      </c>
      <c r="AQ42" s="30">
        <f t="shared" si="13"/>
        <v>10838</v>
      </c>
      <c r="AR42" s="30">
        <f t="shared" si="13"/>
        <v>10838</v>
      </c>
      <c r="AS42" s="30">
        <f t="shared" si="13"/>
        <v>10838</v>
      </c>
      <c r="AT42" s="30">
        <f t="shared" si="13"/>
        <v>10838</v>
      </c>
      <c r="AU42" s="30">
        <f t="shared" si="13"/>
        <v>11513</v>
      </c>
      <c r="AV42" s="30">
        <f t="shared" si="13"/>
        <v>11513</v>
      </c>
      <c r="AW42" s="30">
        <f t="shared" si="13"/>
        <v>11513</v>
      </c>
      <c r="AX42" s="30">
        <f t="shared" si="13"/>
        <v>11063</v>
      </c>
      <c r="AY42" s="30">
        <f t="shared" si="13"/>
        <v>11063</v>
      </c>
      <c r="AZ42" s="30">
        <f t="shared" si="13"/>
        <v>11063</v>
      </c>
      <c r="BA42" s="30">
        <f t="shared" si="13"/>
        <v>11063</v>
      </c>
      <c r="BB42" s="30">
        <f t="shared" si="13"/>
        <v>11063</v>
      </c>
      <c r="BC42" s="30">
        <f t="shared" si="13"/>
        <v>11288</v>
      </c>
      <c r="BD42" s="30">
        <f t="shared" si="13"/>
        <v>11288</v>
      </c>
      <c r="BE42" s="30">
        <f t="shared" si="13"/>
        <v>11288</v>
      </c>
      <c r="BF42" s="30">
        <f t="shared" si="13"/>
        <v>10838</v>
      </c>
      <c r="BG42" s="30">
        <f t="shared" si="13"/>
        <v>10838</v>
      </c>
      <c r="BH42" s="30">
        <f t="shared" si="13"/>
        <v>10838</v>
      </c>
      <c r="BI42" s="30">
        <f t="shared" si="13"/>
        <v>10838</v>
      </c>
      <c r="BJ42" s="30">
        <f t="shared" si="13"/>
        <v>10838</v>
      </c>
      <c r="BK42" s="30">
        <f t="shared" si="13"/>
        <v>10838</v>
      </c>
      <c r="BL42" s="30">
        <f t="shared" si="13"/>
        <v>10838</v>
      </c>
      <c r="BM42" s="30">
        <f t="shared" si="13"/>
        <v>10838</v>
      </c>
      <c r="BN42" s="30">
        <f t="shared" si="13"/>
        <v>10838</v>
      </c>
      <c r="BO42" s="30">
        <f t="shared" si="13"/>
        <v>10838</v>
      </c>
      <c r="BP42" s="30">
        <f t="shared" si="13"/>
        <v>10838</v>
      </c>
      <c r="BQ42" s="30">
        <f t="shared" si="13"/>
        <v>10838</v>
      </c>
      <c r="BR42" s="30">
        <f t="shared" si="13"/>
        <v>10838</v>
      </c>
      <c r="BS42" s="30">
        <f t="shared" si="13"/>
        <v>10838</v>
      </c>
      <c r="BT42" s="30">
        <f t="shared" si="13"/>
        <v>10838</v>
      </c>
      <c r="BU42" s="30">
        <f t="shared" si="13"/>
        <v>10838</v>
      </c>
      <c r="BV42" s="30">
        <f t="shared" si="13"/>
        <v>10838</v>
      </c>
      <c r="BW42" s="30">
        <f t="shared" si="13"/>
        <v>10838</v>
      </c>
      <c r="BX42" s="30">
        <f t="shared" si="13"/>
        <v>10838</v>
      </c>
      <c r="BY42" s="30">
        <f t="shared" si="13"/>
        <v>10838</v>
      </c>
      <c r="BZ42" s="30">
        <f t="shared" si="13"/>
        <v>10838</v>
      </c>
    </row>
    <row r="43" spans="1:78" x14ac:dyDescent="0.2">
      <c r="A43" s="10">
        <v>2</v>
      </c>
      <c r="B43" s="30">
        <f t="shared" ref="B43:AO43" si="14">ROUNDUP(B21*0.75,)</f>
        <v>14175</v>
      </c>
      <c r="C43" s="30">
        <f t="shared" si="14"/>
        <v>14175</v>
      </c>
      <c r="D43" s="30">
        <f t="shared" si="14"/>
        <v>14175</v>
      </c>
      <c r="E43" s="30">
        <f t="shared" si="14"/>
        <v>15300</v>
      </c>
      <c r="F43" s="30">
        <f t="shared" si="14"/>
        <v>16350</v>
      </c>
      <c r="G43" s="30">
        <f t="shared" si="14"/>
        <v>15825</v>
      </c>
      <c r="H43" s="30">
        <f t="shared" si="14"/>
        <v>13800</v>
      </c>
      <c r="I43" s="30">
        <f t="shared" si="14"/>
        <v>13800</v>
      </c>
      <c r="J43" s="30">
        <f t="shared" si="14"/>
        <v>13800</v>
      </c>
      <c r="K43" s="30">
        <f t="shared" si="14"/>
        <v>13800</v>
      </c>
      <c r="L43" s="30">
        <f t="shared" si="14"/>
        <v>13800</v>
      </c>
      <c r="M43" s="30">
        <f t="shared" si="14"/>
        <v>13800</v>
      </c>
      <c r="N43" s="30">
        <f t="shared" si="14"/>
        <v>13800</v>
      </c>
      <c r="O43" s="30">
        <f t="shared" si="14"/>
        <v>13800</v>
      </c>
      <c r="P43" s="30">
        <f t="shared" si="14"/>
        <v>13800</v>
      </c>
      <c r="Q43" s="30">
        <f t="shared" si="14"/>
        <v>13800</v>
      </c>
      <c r="R43" s="30">
        <f t="shared" si="14"/>
        <v>12300</v>
      </c>
      <c r="S43" s="30">
        <f t="shared" si="14"/>
        <v>12300</v>
      </c>
      <c r="T43" s="30">
        <f t="shared" si="14"/>
        <v>12525</v>
      </c>
      <c r="U43" s="30">
        <f t="shared" si="14"/>
        <v>12525</v>
      </c>
      <c r="V43" s="30">
        <f t="shared" si="14"/>
        <v>12075</v>
      </c>
      <c r="W43" s="30">
        <f t="shared" si="14"/>
        <v>12075</v>
      </c>
      <c r="X43" s="30">
        <f t="shared" si="14"/>
        <v>12075</v>
      </c>
      <c r="Y43" s="30">
        <f t="shared" si="14"/>
        <v>12075</v>
      </c>
      <c r="Z43" s="30">
        <f t="shared" si="14"/>
        <v>12075</v>
      </c>
      <c r="AA43" s="30">
        <f t="shared" si="14"/>
        <v>12300</v>
      </c>
      <c r="AB43" s="30">
        <f t="shared" si="14"/>
        <v>12300</v>
      </c>
      <c r="AC43" s="30">
        <f t="shared" si="14"/>
        <v>12075</v>
      </c>
      <c r="AD43" s="30">
        <f t="shared" si="14"/>
        <v>12075</v>
      </c>
      <c r="AE43" s="30">
        <f t="shared" si="14"/>
        <v>12075</v>
      </c>
      <c r="AF43" s="30">
        <f t="shared" si="14"/>
        <v>12075</v>
      </c>
      <c r="AG43" s="30">
        <f t="shared" si="14"/>
        <v>12075</v>
      </c>
      <c r="AH43" s="30">
        <f t="shared" si="14"/>
        <v>12075</v>
      </c>
      <c r="AI43" s="30">
        <f t="shared" si="14"/>
        <v>12075</v>
      </c>
      <c r="AJ43" s="30">
        <f t="shared" si="14"/>
        <v>12075</v>
      </c>
      <c r="AK43" s="30">
        <f t="shared" si="14"/>
        <v>12075</v>
      </c>
      <c r="AL43" s="30">
        <f t="shared" si="14"/>
        <v>12075</v>
      </c>
      <c r="AM43" s="30">
        <f t="shared" si="14"/>
        <v>12075</v>
      </c>
      <c r="AN43" s="30">
        <f t="shared" si="14"/>
        <v>12075</v>
      </c>
      <c r="AO43" s="30">
        <f t="shared" si="14"/>
        <v>12300</v>
      </c>
      <c r="AP43" s="30">
        <f t="shared" si="13"/>
        <v>12300</v>
      </c>
      <c r="AQ43" s="30">
        <f t="shared" si="13"/>
        <v>12075</v>
      </c>
      <c r="AR43" s="30">
        <f t="shared" si="13"/>
        <v>12075</v>
      </c>
      <c r="AS43" s="30">
        <f t="shared" si="13"/>
        <v>12075</v>
      </c>
      <c r="AT43" s="30">
        <f t="shared" si="13"/>
        <v>12075</v>
      </c>
      <c r="AU43" s="30">
        <f t="shared" si="13"/>
        <v>12750</v>
      </c>
      <c r="AV43" s="30">
        <f t="shared" si="13"/>
        <v>12750</v>
      </c>
      <c r="AW43" s="30">
        <f t="shared" si="13"/>
        <v>12750</v>
      </c>
      <c r="AX43" s="30">
        <f t="shared" si="13"/>
        <v>12300</v>
      </c>
      <c r="AY43" s="30">
        <f t="shared" si="13"/>
        <v>12300</v>
      </c>
      <c r="AZ43" s="30">
        <f t="shared" si="13"/>
        <v>12300</v>
      </c>
      <c r="BA43" s="30">
        <f t="shared" si="13"/>
        <v>12300</v>
      </c>
      <c r="BB43" s="30">
        <f t="shared" si="13"/>
        <v>12300</v>
      </c>
      <c r="BC43" s="30">
        <f t="shared" si="13"/>
        <v>12525</v>
      </c>
      <c r="BD43" s="30">
        <f t="shared" si="13"/>
        <v>12525</v>
      </c>
      <c r="BE43" s="30">
        <f t="shared" si="13"/>
        <v>12525</v>
      </c>
      <c r="BF43" s="30">
        <f t="shared" si="13"/>
        <v>12075</v>
      </c>
      <c r="BG43" s="30">
        <f t="shared" si="13"/>
        <v>12075</v>
      </c>
      <c r="BH43" s="30">
        <f t="shared" si="13"/>
        <v>12075</v>
      </c>
      <c r="BI43" s="30">
        <f t="shared" si="13"/>
        <v>12075</v>
      </c>
      <c r="BJ43" s="30">
        <f t="shared" si="13"/>
        <v>12075</v>
      </c>
      <c r="BK43" s="30">
        <f t="shared" si="13"/>
        <v>12075</v>
      </c>
      <c r="BL43" s="30">
        <f t="shared" si="13"/>
        <v>12075</v>
      </c>
      <c r="BM43" s="30">
        <f t="shared" si="13"/>
        <v>12075</v>
      </c>
      <c r="BN43" s="30">
        <f t="shared" si="13"/>
        <v>12075</v>
      </c>
      <c r="BO43" s="30">
        <f t="shared" si="13"/>
        <v>12075</v>
      </c>
      <c r="BP43" s="30">
        <f t="shared" si="13"/>
        <v>12075</v>
      </c>
      <c r="BQ43" s="30">
        <f t="shared" si="13"/>
        <v>12075</v>
      </c>
      <c r="BR43" s="30">
        <f t="shared" si="13"/>
        <v>12075</v>
      </c>
      <c r="BS43" s="30">
        <f t="shared" si="13"/>
        <v>12075</v>
      </c>
      <c r="BT43" s="30">
        <f t="shared" si="13"/>
        <v>12075</v>
      </c>
      <c r="BU43" s="30">
        <f t="shared" si="13"/>
        <v>12075</v>
      </c>
      <c r="BV43" s="30">
        <f t="shared" si="13"/>
        <v>12075</v>
      </c>
      <c r="BW43" s="30">
        <f t="shared" si="13"/>
        <v>12075</v>
      </c>
      <c r="BX43" s="30">
        <f t="shared" si="13"/>
        <v>12075</v>
      </c>
      <c r="BY43" s="30">
        <f t="shared" si="13"/>
        <v>12075</v>
      </c>
      <c r="BZ43" s="30">
        <f t="shared" si="13"/>
        <v>12075</v>
      </c>
    </row>
    <row r="44" spans="1:78" x14ac:dyDescent="0.2">
      <c r="A44" s="16" t="s">
        <v>19</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row>
    <row r="45" spans="1:78" x14ac:dyDescent="0.2">
      <c r="A45" s="17" t="s">
        <v>10</v>
      </c>
      <c r="B45" s="30">
        <f t="shared" ref="B45:AO45" si="15">ROUNDUP(B23*0.75,)</f>
        <v>47663</v>
      </c>
      <c r="C45" s="30">
        <f t="shared" si="15"/>
        <v>47663</v>
      </c>
      <c r="D45" s="30">
        <f t="shared" si="15"/>
        <v>47663</v>
      </c>
      <c r="E45" s="30">
        <f t="shared" si="15"/>
        <v>48788</v>
      </c>
      <c r="F45" s="30">
        <f t="shared" si="15"/>
        <v>49838</v>
      </c>
      <c r="G45" s="30">
        <f t="shared" si="15"/>
        <v>49313</v>
      </c>
      <c r="H45" s="30">
        <f t="shared" si="15"/>
        <v>47288</v>
      </c>
      <c r="I45" s="30">
        <f t="shared" si="15"/>
        <v>47288</v>
      </c>
      <c r="J45" s="30">
        <f t="shared" si="15"/>
        <v>47288</v>
      </c>
      <c r="K45" s="30">
        <f t="shared" si="15"/>
        <v>47288</v>
      </c>
      <c r="L45" s="30">
        <f t="shared" si="15"/>
        <v>47288</v>
      </c>
      <c r="M45" s="30">
        <f t="shared" si="15"/>
        <v>47288</v>
      </c>
      <c r="N45" s="30">
        <f t="shared" si="15"/>
        <v>47288</v>
      </c>
      <c r="O45" s="30">
        <f t="shared" si="15"/>
        <v>47288</v>
      </c>
      <c r="P45" s="30">
        <f t="shared" si="15"/>
        <v>47288</v>
      </c>
      <c r="Q45" s="30">
        <f t="shared" si="15"/>
        <v>47288</v>
      </c>
      <c r="R45" s="30">
        <f t="shared" si="15"/>
        <v>42188</v>
      </c>
      <c r="S45" s="30">
        <f t="shared" si="15"/>
        <v>42188</v>
      </c>
      <c r="T45" s="30">
        <f t="shared" si="15"/>
        <v>42413</v>
      </c>
      <c r="U45" s="30">
        <f t="shared" si="15"/>
        <v>42413</v>
      </c>
      <c r="V45" s="30">
        <f t="shared" si="15"/>
        <v>41963</v>
      </c>
      <c r="W45" s="30">
        <f t="shared" si="15"/>
        <v>41963</v>
      </c>
      <c r="X45" s="30">
        <f t="shared" si="15"/>
        <v>41963</v>
      </c>
      <c r="Y45" s="30">
        <f t="shared" si="15"/>
        <v>41963</v>
      </c>
      <c r="Z45" s="30">
        <f t="shared" si="15"/>
        <v>41963</v>
      </c>
      <c r="AA45" s="30">
        <f t="shared" si="15"/>
        <v>42188</v>
      </c>
      <c r="AB45" s="30">
        <f t="shared" si="15"/>
        <v>42188</v>
      </c>
      <c r="AC45" s="30">
        <f t="shared" si="15"/>
        <v>41963</v>
      </c>
      <c r="AD45" s="30">
        <f t="shared" si="15"/>
        <v>41963</v>
      </c>
      <c r="AE45" s="30">
        <f t="shared" si="15"/>
        <v>41963</v>
      </c>
      <c r="AF45" s="30">
        <f t="shared" si="15"/>
        <v>41963</v>
      </c>
      <c r="AG45" s="30">
        <f t="shared" si="15"/>
        <v>41963</v>
      </c>
      <c r="AH45" s="30">
        <f t="shared" si="15"/>
        <v>41963</v>
      </c>
      <c r="AI45" s="30">
        <f t="shared" si="15"/>
        <v>41963</v>
      </c>
      <c r="AJ45" s="30">
        <f t="shared" si="15"/>
        <v>41963</v>
      </c>
      <c r="AK45" s="30">
        <f t="shared" si="15"/>
        <v>41963</v>
      </c>
      <c r="AL45" s="30">
        <f t="shared" si="15"/>
        <v>41963</v>
      </c>
      <c r="AM45" s="30">
        <f t="shared" si="15"/>
        <v>41963</v>
      </c>
      <c r="AN45" s="30">
        <f t="shared" si="15"/>
        <v>41963</v>
      </c>
      <c r="AO45" s="30">
        <f t="shared" si="15"/>
        <v>42188</v>
      </c>
      <c r="AP45" s="30">
        <f t="shared" ref="AP45:BZ45" si="16">ROUNDUP(AP23*0.75,)</f>
        <v>42188</v>
      </c>
      <c r="AQ45" s="30">
        <f t="shared" si="16"/>
        <v>41963</v>
      </c>
      <c r="AR45" s="30">
        <f t="shared" si="16"/>
        <v>41963</v>
      </c>
      <c r="AS45" s="30">
        <f t="shared" si="16"/>
        <v>41963</v>
      </c>
      <c r="AT45" s="30">
        <f t="shared" si="16"/>
        <v>41963</v>
      </c>
      <c r="AU45" s="30">
        <f t="shared" si="16"/>
        <v>42638</v>
      </c>
      <c r="AV45" s="30">
        <f t="shared" si="16"/>
        <v>42638</v>
      </c>
      <c r="AW45" s="30">
        <f t="shared" si="16"/>
        <v>42638</v>
      </c>
      <c r="AX45" s="30">
        <f t="shared" si="16"/>
        <v>42188</v>
      </c>
      <c r="AY45" s="30">
        <f t="shared" si="16"/>
        <v>42188</v>
      </c>
      <c r="AZ45" s="30">
        <f t="shared" si="16"/>
        <v>42188</v>
      </c>
      <c r="BA45" s="30">
        <f t="shared" si="16"/>
        <v>42188</v>
      </c>
      <c r="BB45" s="30">
        <f t="shared" si="16"/>
        <v>42188</v>
      </c>
      <c r="BC45" s="30">
        <f t="shared" si="16"/>
        <v>42413</v>
      </c>
      <c r="BD45" s="30">
        <f t="shared" si="16"/>
        <v>42413</v>
      </c>
      <c r="BE45" s="30">
        <f t="shared" si="16"/>
        <v>42413</v>
      </c>
      <c r="BF45" s="30">
        <f t="shared" si="16"/>
        <v>41963</v>
      </c>
      <c r="BG45" s="30">
        <f t="shared" si="16"/>
        <v>41963</v>
      </c>
      <c r="BH45" s="30">
        <f t="shared" si="16"/>
        <v>41963</v>
      </c>
      <c r="BI45" s="30">
        <f t="shared" si="16"/>
        <v>41963</v>
      </c>
      <c r="BJ45" s="30">
        <f t="shared" si="16"/>
        <v>41963</v>
      </c>
      <c r="BK45" s="30">
        <f t="shared" si="16"/>
        <v>41963</v>
      </c>
      <c r="BL45" s="30">
        <f t="shared" si="16"/>
        <v>41963</v>
      </c>
      <c r="BM45" s="30">
        <f t="shared" si="16"/>
        <v>41963</v>
      </c>
      <c r="BN45" s="30">
        <f t="shared" si="16"/>
        <v>41963</v>
      </c>
      <c r="BO45" s="30">
        <f t="shared" si="16"/>
        <v>41963</v>
      </c>
      <c r="BP45" s="30">
        <f t="shared" si="16"/>
        <v>41963</v>
      </c>
      <c r="BQ45" s="30">
        <f t="shared" si="16"/>
        <v>41963</v>
      </c>
      <c r="BR45" s="30">
        <f t="shared" si="16"/>
        <v>41963</v>
      </c>
      <c r="BS45" s="30">
        <f t="shared" si="16"/>
        <v>41963</v>
      </c>
      <c r="BT45" s="30">
        <f t="shared" si="16"/>
        <v>41963</v>
      </c>
      <c r="BU45" s="30">
        <f t="shared" si="16"/>
        <v>41963</v>
      </c>
      <c r="BV45" s="30">
        <f t="shared" si="16"/>
        <v>41963</v>
      </c>
      <c r="BW45" s="30">
        <f t="shared" si="16"/>
        <v>41963</v>
      </c>
      <c r="BX45" s="30">
        <f t="shared" si="16"/>
        <v>41963</v>
      </c>
      <c r="BY45" s="30">
        <f t="shared" si="16"/>
        <v>41963</v>
      </c>
      <c r="BZ45" s="30">
        <f t="shared" si="16"/>
        <v>41963</v>
      </c>
    </row>
    <row r="46" spans="1:78" hidden="1" x14ac:dyDescent="0.2">
      <c r="A46" s="16" t="s">
        <v>11</v>
      </c>
    </row>
    <row r="47" spans="1:78" hidden="1" x14ac:dyDescent="0.2">
      <c r="A47" s="17" t="s">
        <v>12</v>
      </c>
    </row>
    <row r="48" spans="1:78" ht="11.45" customHeight="1" x14ac:dyDescent="0.2">
      <c r="A48" s="4" t="s">
        <v>20</v>
      </c>
    </row>
    <row r="49" spans="1:1" ht="12.75" customHeight="1" x14ac:dyDescent="0.2">
      <c r="A49" s="19" t="s">
        <v>21</v>
      </c>
    </row>
    <row r="50" spans="1:1" ht="12.75" customHeight="1" x14ac:dyDescent="0.2">
      <c r="A50" s="19" t="s">
        <v>22</v>
      </c>
    </row>
    <row r="51" spans="1:1" ht="12.75" customHeight="1" x14ac:dyDescent="0.2">
      <c r="A51" s="19" t="s">
        <v>23</v>
      </c>
    </row>
    <row r="52" spans="1:1" ht="12.75" customHeight="1" x14ac:dyDescent="0.2">
      <c r="A52" s="19" t="s">
        <v>24</v>
      </c>
    </row>
    <row r="53" spans="1:1" ht="11.45" customHeight="1" x14ac:dyDescent="0.2">
      <c r="A53" s="20" t="s">
        <v>25</v>
      </c>
    </row>
    <row r="54" spans="1:1" ht="11.45" customHeight="1" x14ac:dyDescent="0.2">
      <c r="A54" s="19"/>
    </row>
    <row r="55" spans="1:1" x14ac:dyDescent="0.2">
      <c r="A55" s="191" t="s">
        <v>26</v>
      </c>
    </row>
    <row r="56" spans="1:1" ht="72" x14ac:dyDescent="0.2">
      <c r="A56" s="192" t="s">
        <v>27</v>
      </c>
    </row>
    <row r="58" spans="1:1" x14ac:dyDescent="0.2">
      <c r="A58" s="24" t="s">
        <v>28</v>
      </c>
    </row>
    <row r="59" spans="1:1" x14ac:dyDescent="0.2">
      <c r="A59" s="24" t="s">
        <v>28</v>
      </c>
    </row>
    <row r="60" spans="1:1" x14ac:dyDescent="0.2">
      <c r="A60" s="53" t="s">
        <v>29</v>
      </c>
    </row>
    <row r="61" spans="1:1" x14ac:dyDescent="0.2">
      <c r="A61" s="257" t="s">
        <v>30</v>
      </c>
    </row>
    <row r="62" spans="1:1" x14ac:dyDescent="0.2">
      <c r="A62" s="24" t="s">
        <v>31</v>
      </c>
    </row>
    <row r="63" spans="1:1" x14ac:dyDescent="0.2">
      <c r="A63" s="53" t="s">
        <v>32</v>
      </c>
    </row>
  </sheetData>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sheetPr>
  <dimension ref="A1:GR65"/>
  <sheetViews>
    <sheetView workbookViewId="0">
      <selection activeCell="D30" sqref="D30"/>
    </sheetView>
  </sheetViews>
  <sheetFormatPr defaultColWidth="9.140625" defaultRowHeight="12" x14ac:dyDescent="0.2"/>
  <cols>
    <col min="1" max="1" width="91.5703125" style="2" customWidth="1"/>
    <col min="2" max="84" width="9.140625" style="2"/>
    <col min="85" max="89" width="9.7109375" style="55" customWidth="1"/>
    <col min="90" max="92" width="9.140625" style="2"/>
    <col min="93" max="97" width="9.7109375" style="56" customWidth="1"/>
    <col min="98" max="16384" width="9.140625" style="2"/>
  </cols>
  <sheetData>
    <row r="1" spans="1:200" ht="12" customHeight="1" x14ac:dyDescent="0.2">
      <c r="A1" s="3" t="s">
        <v>0</v>
      </c>
    </row>
    <row r="2" spans="1:200" ht="12" customHeight="1" x14ac:dyDescent="0.2">
      <c r="A2" s="4" t="s">
        <v>44</v>
      </c>
    </row>
    <row r="3" spans="1:200" ht="10.35" hidden="1" customHeight="1" x14ac:dyDescent="0.2">
      <c r="A3" s="5"/>
    </row>
    <row r="4" spans="1:200" s="11" customFormat="1" ht="11.45" hidden="1" customHeight="1" x14ac:dyDescent="0.2">
      <c r="A4" s="6" t="s">
        <v>2</v>
      </c>
      <c r="CG4" s="59"/>
      <c r="CH4" s="59"/>
      <c r="CI4" s="59"/>
      <c r="CJ4" s="59"/>
      <c r="CK4" s="59"/>
      <c r="CO4" s="48"/>
      <c r="CP4" s="48"/>
      <c r="CQ4" s="48"/>
      <c r="CR4" s="48"/>
      <c r="CS4" s="48"/>
    </row>
    <row r="5" spans="1:200" s="47" customFormat="1" ht="33.75" hidden="1" customHeight="1" x14ac:dyDescent="0.25">
      <c r="A5" s="7" t="s">
        <v>3</v>
      </c>
      <c r="B5" s="9">
        <f>'РБ BB10%FIT15'!B5</f>
        <v>46097</v>
      </c>
      <c r="C5" s="9">
        <f>'РБ BB10%FIT15'!C5</f>
        <v>46098</v>
      </c>
      <c r="D5" s="9">
        <f>'РБ BB10%FIT15'!D5</f>
        <v>46099</v>
      </c>
      <c r="E5" s="9">
        <f>'РБ BB10%FIT15'!E5</f>
        <v>46100</v>
      </c>
      <c r="F5" s="9">
        <f>'РБ BB10%FIT15'!F5</f>
        <v>46101</v>
      </c>
      <c r="G5" s="9">
        <f>'РБ BB10%FIT15'!G5</f>
        <v>46102</v>
      </c>
      <c r="H5" s="9">
        <f>'РБ BB10%FIT15'!H5</f>
        <v>46103</v>
      </c>
      <c r="I5" s="9">
        <f>'РБ BB10%FIT15'!I5</f>
        <v>46104</v>
      </c>
      <c r="J5" s="9">
        <f>'РБ BB10%FIT15'!J5</f>
        <v>46105</v>
      </c>
      <c r="K5" s="9">
        <f>'РБ BB10%FIT15'!K5</f>
        <v>46106</v>
      </c>
      <c r="L5" s="9">
        <f>'РБ BB10%FIT15'!L5</f>
        <v>46107</v>
      </c>
      <c r="M5" s="9">
        <f>'РБ BB10%FIT15'!M5</f>
        <v>46108</v>
      </c>
      <c r="N5" s="9">
        <f>'РБ BB10%FIT15'!N5</f>
        <v>46109</v>
      </c>
      <c r="O5" s="9">
        <f>'РБ BB10%FIT15'!O5</f>
        <v>46110</v>
      </c>
      <c r="P5" s="9">
        <f>'РБ BB10%FIT15'!P5</f>
        <v>46111</v>
      </c>
      <c r="Q5" s="9">
        <f>'РБ BB10%FIT15'!Q5</f>
        <v>46112</v>
      </c>
      <c r="R5" s="9">
        <f>'РБ BB10%FIT15'!R5</f>
        <v>46113</v>
      </c>
      <c r="S5" s="9">
        <f>'РБ BB10%FIT15'!S5</f>
        <v>46114</v>
      </c>
      <c r="T5" s="9">
        <f>'РБ BB10%FIT15'!T5</f>
        <v>46115</v>
      </c>
      <c r="U5" s="9">
        <f>'РБ BB10%FIT15'!U5</f>
        <v>46116</v>
      </c>
      <c r="V5" s="9">
        <f>'РБ BB10%FIT15'!V5</f>
        <v>46117</v>
      </c>
      <c r="W5" s="9">
        <f>'РБ BB10%FIT15'!W5</f>
        <v>46118</v>
      </c>
      <c r="X5" s="9">
        <f>'РБ BB10%FIT15'!X5</f>
        <v>46119</v>
      </c>
      <c r="Y5" s="9">
        <f>'РБ BB10%FIT15'!Y5</f>
        <v>46120</v>
      </c>
      <c r="Z5" s="9">
        <f>'РБ BB10%FIT15'!Z5</f>
        <v>46121</v>
      </c>
      <c r="AA5" s="9">
        <f>'РБ BB10%FIT15'!AA5</f>
        <v>46122</v>
      </c>
      <c r="AB5" s="9">
        <f>'РБ BB10%FIT15'!AB5</f>
        <v>46123</v>
      </c>
      <c r="AC5" s="9">
        <f>'РБ BB10%FIT15'!AC5</f>
        <v>46124</v>
      </c>
      <c r="AD5" s="9">
        <f>'РБ BB10%FIT15'!AD5</f>
        <v>46125</v>
      </c>
      <c r="AE5" s="9">
        <f>'РБ BB10%FIT15'!AE5</f>
        <v>46126</v>
      </c>
      <c r="AF5" s="9">
        <f>'РБ BB10%FIT15'!AF5</f>
        <v>46127</v>
      </c>
      <c r="AG5" s="9">
        <f>'РБ BB10%FIT15'!AG5</f>
        <v>46128</v>
      </c>
      <c r="AH5" s="9">
        <f>'РБ BB10%FIT15'!AH5</f>
        <v>46129</v>
      </c>
      <c r="AI5" s="9">
        <f>'РБ BB10%FIT15'!AI5</f>
        <v>46130</v>
      </c>
      <c r="AJ5" s="9">
        <f>'РБ BB10%FIT15'!AJ5</f>
        <v>46131</v>
      </c>
      <c r="AK5" s="9">
        <f>'РБ BB10%FIT15'!AK5</f>
        <v>46132</v>
      </c>
      <c r="AL5" s="9">
        <f>'РБ BB10%FIT15'!AL5</f>
        <v>46133</v>
      </c>
      <c r="AM5" s="9">
        <f>'РБ BB10%FIT15'!AM5</f>
        <v>46134</v>
      </c>
      <c r="AN5" s="9">
        <f>'РБ BB10%FIT15'!AN5</f>
        <v>46135</v>
      </c>
      <c r="AO5" s="9">
        <f>'РБ BB10%FIT15'!AO5</f>
        <v>46136</v>
      </c>
      <c r="AP5" s="9">
        <f>'РБ BB10%FIT15'!AP5</f>
        <v>46137</v>
      </c>
      <c r="AQ5" s="9">
        <f>'РБ BB10%FIT15'!AQ5</f>
        <v>46138</v>
      </c>
      <c r="AR5" s="9">
        <f>'РБ BB10%FIT15'!AR5</f>
        <v>46139</v>
      </c>
      <c r="AS5" s="9">
        <f>'РБ BB10%FIT15'!AS5</f>
        <v>46140</v>
      </c>
      <c r="AT5" s="9">
        <f>'РБ BB10%FIT15'!AT5</f>
        <v>46141</v>
      </c>
      <c r="AU5" s="9">
        <f>'РБ BB10%FIT15'!AU5</f>
        <v>46142</v>
      </c>
      <c r="AV5" s="9">
        <f>'РБ BB10%FIT15'!AV5</f>
        <v>46143</v>
      </c>
      <c r="AW5" s="9">
        <f>'РБ BB10%FIT15'!AW5</f>
        <v>46144</v>
      </c>
      <c r="AX5" s="9">
        <f>'РБ BB10%FIT15'!AX5</f>
        <v>46145</v>
      </c>
      <c r="AY5" s="9">
        <f>'РБ BB10%FIT15'!AY5</f>
        <v>46146</v>
      </c>
      <c r="AZ5" s="9">
        <f>'РБ BB10%FIT15'!AZ5</f>
        <v>46147</v>
      </c>
      <c r="BA5" s="9">
        <f>'РБ BB10%FIT15'!BA5</f>
        <v>46148</v>
      </c>
      <c r="BB5" s="9">
        <f>'РБ BB10%FIT15'!BB5</f>
        <v>46149</v>
      </c>
      <c r="BC5" s="9">
        <f>'РБ BB10%FIT15'!BC5</f>
        <v>46150</v>
      </c>
      <c r="BD5" s="9">
        <f>'РБ BB10%FIT15'!BD5</f>
        <v>46151</v>
      </c>
      <c r="BE5" s="9">
        <f>'РБ BB10%FIT15'!BE5</f>
        <v>46152</v>
      </c>
      <c r="BF5" s="9">
        <f>'РБ BB10%FIT15'!BF5</f>
        <v>46153</v>
      </c>
      <c r="BG5" s="9">
        <f>'РБ BB10%FIT15'!BG5</f>
        <v>46154</v>
      </c>
      <c r="BH5" s="9">
        <f>'РБ BB10%FIT15'!BH5</f>
        <v>46155</v>
      </c>
      <c r="BI5" s="9">
        <f>'РБ BB10%FIT15'!BI5</f>
        <v>46156</v>
      </c>
      <c r="BJ5" s="9">
        <f>'РБ BB10%FIT15'!BJ5</f>
        <v>46157</v>
      </c>
      <c r="BK5" s="9">
        <f>'РБ BB10%FIT15'!BK5</f>
        <v>46158</v>
      </c>
      <c r="BL5" s="9">
        <f>'РБ BB10%FIT15'!BL5</f>
        <v>46159</v>
      </c>
      <c r="BM5" s="9">
        <f>'РБ BB10%FIT15'!BM5</f>
        <v>46160</v>
      </c>
      <c r="BN5" s="9">
        <f>'РБ BB10%FIT15'!BN5</f>
        <v>46161</v>
      </c>
      <c r="BO5" s="9">
        <f>'РБ BB10%FIT15'!BO5</f>
        <v>46162</v>
      </c>
      <c r="BP5" s="9">
        <f>'РБ BB10%FIT15'!BP5</f>
        <v>46163</v>
      </c>
      <c r="BQ5" s="9">
        <f>'РБ BB10%FIT15'!BQ5</f>
        <v>46164</v>
      </c>
      <c r="BR5" s="9">
        <f>'РБ BB10%FIT15'!BR5</f>
        <v>46165</v>
      </c>
      <c r="BS5" s="9">
        <f>'РБ BB10%FIT15'!BS5</f>
        <v>46166</v>
      </c>
      <c r="BT5" s="9">
        <f>'РБ BB10%FIT15'!BT5</f>
        <v>46167</v>
      </c>
      <c r="BU5" s="9">
        <f>'РБ BB10%FIT15'!BU5</f>
        <v>46168</v>
      </c>
      <c r="BV5" s="9">
        <f>'РБ BB10%FIT15'!BV5</f>
        <v>46169</v>
      </c>
      <c r="BW5" s="9">
        <f>'РБ BB10%FIT15'!BW5</f>
        <v>46170</v>
      </c>
      <c r="BX5" s="9">
        <f>'РБ BB10%FIT15'!BX5</f>
        <v>46171</v>
      </c>
      <c r="BY5" s="9">
        <f>'РБ BB10%FIT15'!BY5</f>
        <v>46172</v>
      </c>
      <c r="BZ5" s="9">
        <f>'РБ BB10%FIT15'!BZ5</f>
        <v>46173</v>
      </c>
      <c r="CA5" s="9">
        <f>'РБ BB10%FIT15'!CA5</f>
        <v>46174</v>
      </c>
      <c r="CB5" s="9">
        <f>'РБ BB10%FIT15'!CB5</f>
        <v>46175</v>
      </c>
      <c r="CC5" s="9">
        <f>'РБ BB10%FIT15'!CC5</f>
        <v>46176</v>
      </c>
      <c r="CD5" s="9">
        <f>'РБ BB10%FIT15'!CD5</f>
        <v>46177</v>
      </c>
      <c r="CE5" s="9">
        <f>'РБ BB10%FIT15'!CE5</f>
        <v>46178</v>
      </c>
      <c r="CF5" s="9">
        <f>'РБ BB10%FIT15'!CF5</f>
        <v>46179</v>
      </c>
      <c r="CG5" s="58">
        <f>'РБ BB10%FIT15'!CG5</f>
        <v>46180</v>
      </c>
      <c r="CH5" s="58">
        <f>'РБ BB10%FIT15'!CH5</f>
        <v>46181</v>
      </c>
      <c r="CI5" s="58">
        <f>'РБ BB10%FIT15'!CI5</f>
        <v>46182</v>
      </c>
      <c r="CJ5" s="58">
        <f>'РБ BB10%FIT15'!CJ5</f>
        <v>46183</v>
      </c>
      <c r="CK5" s="58">
        <f>'РБ BB10%FIT15'!CK5</f>
        <v>46184</v>
      </c>
      <c r="CL5" s="9">
        <f>'РБ BB10%FIT15'!CL5</f>
        <v>46185</v>
      </c>
      <c r="CM5" s="9">
        <f>'РБ BB10%FIT15'!CM5</f>
        <v>46186</v>
      </c>
      <c r="CN5" s="9">
        <f>'РБ BB10%FIT15'!CN5</f>
        <v>46187</v>
      </c>
      <c r="CO5" s="9">
        <f>'РБ BB10%FIT15'!CO5</f>
        <v>46188</v>
      </c>
      <c r="CP5" s="9">
        <f>'РБ BB10%FIT15'!CP5</f>
        <v>46189</v>
      </c>
      <c r="CQ5" s="9">
        <f>'РБ BB10%FIT15'!CQ5</f>
        <v>46190</v>
      </c>
      <c r="CR5" s="9">
        <f>'РБ BB10%FIT15'!CR5</f>
        <v>46191</v>
      </c>
      <c r="CS5" s="9">
        <f>'РБ BB10%FIT15'!CS5</f>
        <v>46192</v>
      </c>
      <c r="CT5" s="9">
        <f>'РБ BB10%FIT15'!CT5</f>
        <v>46193</v>
      </c>
      <c r="CU5" s="9">
        <f>'РБ BB10%FIT15'!CU5</f>
        <v>46194</v>
      </c>
      <c r="CV5" s="9">
        <f>'РБ BB10%FIT15'!CV5</f>
        <v>46195</v>
      </c>
      <c r="CW5" s="9">
        <f>'РБ BB10%FIT15'!CW5</f>
        <v>46196</v>
      </c>
      <c r="CX5" s="9">
        <f>'РБ BB10%FIT15'!CX5</f>
        <v>46197</v>
      </c>
      <c r="CY5" s="9">
        <f>'РБ BB10%FIT15'!CY5</f>
        <v>46198</v>
      </c>
      <c r="CZ5" s="9">
        <f>'РБ BB10%FIT15'!CZ5</f>
        <v>46199</v>
      </c>
      <c r="DA5" s="9">
        <f>'РБ BB10%FIT15'!DA5</f>
        <v>46200</v>
      </c>
      <c r="DB5" s="9">
        <f>'РБ BB10%FIT15'!DB5</f>
        <v>46201</v>
      </c>
      <c r="DC5" s="9">
        <f>'РБ BB10%FIT15'!DC5</f>
        <v>46202</v>
      </c>
      <c r="DD5" s="9">
        <f>'РБ BB10%FIT15'!DD5</f>
        <v>46203</v>
      </c>
      <c r="DE5" s="9">
        <f>'РБ BB10%FIT15'!DE5</f>
        <v>46204</v>
      </c>
      <c r="DF5" s="9">
        <f>'РБ BB10%FIT15'!DF5</f>
        <v>46205</v>
      </c>
      <c r="DG5" s="9">
        <f>'РБ BB10%FIT15'!DG5</f>
        <v>46206</v>
      </c>
      <c r="DH5" s="9">
        <f>'РБ BB10%FIT15'!DH5</f>
        <v>46207</v>
      </c>
      <c r="DI5" s="9">
        <f>'РБ BB10%FIT15'!DI5</f>
        <v>46208</v>
      </c>
      <c r="DJ5" s="9">
        <f>'РБ BB10%FIT15'!DJ5</f>
        <v>46209</v>
      </c>
      <c r="DK5" s="9">
        <f>'РБ BB10%FIT15'!DK5</f>
        <v>46210</v>
      </c>
      <c r="DL5" s="9">
        <f>'РБ BB10%FIT15'!DL5</f>
        <v>46211</v>
      </c>
      <c r="DM5" s="9">
        <f>'РБ BB10%FIT15'!DM5</f>
        <v>46212</v>
      </c>
      <c r="DN5" s="9">
        <f>'РБ BB10%FIT15'!DN5</f>
        <v>46213</v>
      </c>
      <c r="DO5" s="9">
        <f>'РБ BB10%FIT15'!DO5</f>
        <v>46214</v>
      </c>
      <c r="DP5" s="9">
        <f>'РБ BB10%FIT15'!DP5</f>
        <v>46215</v>
      </c>
      <c r="DQ5" s="9">
        <f>'РБ BB10%FIT15'!DQ5</f>
        <v>46216</v>
      </c>
      <c r="DR5" s="9">
        <f>'РБ BB10%FIT15'!DR5</f>
        <v>46217</v>
      </c>
      <c r="DS5" s="9">
        <f>'РБ BB10%FIT15'!DS5</f>
        <v>46218</v>
      </c>
      <c r="DT5" s="9">
        <f>'РБ BB10%FIT15'!DT5</f>
        <v>46219</v>
      </c>
      <c r="DU5" s="9">
        <f>'РБ BB10%FIT15'!DU5</f>
        <v>46220</v>
      </c>
      <c r="DV5" s="9">
        <f>'РБ BB10%FIT15'!DV5</f>
        <v>46221</v>
      </c>
      <c r="DW5" s="9">
        <f>'РБ BB10%FIT15'!DW5</f>
        <v>46222</v>
      </c>
      <c r="DX5" s="9">
        <f>'РБ BB10%FIT15'!DX5</f>
        <v>46223</v>
      </c>
      <c r="DY5" s="9">
        <f>'РБ BB10%FIT15'!DY5</f>
        <v>46224</v>
      </c>
      <c r="DZ5" s="9">
        <f>'РБ BB10%FIT15'!DZ5</f>
        <v>46225</v>
      </c>
      <c r="EA5" s="9">
        <f>'РБ BB10%FIT15'!EA5</f>
        <v>46226</v>
      </c>
      <c r="EB5" s="9">
        <f>'РБ BB10%FIT15'!EB5</f>
        <v>46227</v>
      </c>
      <c r="EC5" s="9">
        <f>'РБ BB10%FIT15'!EC5</f>
        <v>46228</v>
      </c>
      <c r="ED5" s="9">
        <f>'РБ BB10%FIT15'!ED5</f>
        <v>46229</v>
      </c>
      <c r="EE5" s="9">
        <f>'РБ BB10%FIT15'!EE5</f>
        <v>46230</v>
      </c>
      <c r="EF5" s="9">
        <f>'РБ BB10%FIT15'!EF5</f>
        <v>46231</v>
      </c>
      <c r="EG5" s="9">
        <f>'РБ BB10%FIT15'!EG5</f>
        <v>46232</v>
      </c>
      <c r="EH5" s="9">
        <f>'РБ BB10%FIT15'!EH5</f>
        <v>46233</v>
      </c>
      <c r="EI5" s="9">
        <f>'РБ BB10%FIT15'!EI5</f>
        <v>46234</v>
      </c>
      <c r="EJ5" s="9">
        <f>'РБ BB10%FIT15'!EJ5</f>
        <v>46235</v>
      </c>
      <c r="EK5" s="9">
        <f>'РБ BB10%FIT15'!EK5</f>
        <v>46236</v>
      </c>
      <c r="EL5" s="9">
        <f>'РБ BB10%FIT15'!EL5</f>
        <v>46237</v>
      </c>
      <c r="EM5" s="9">
        <f>'РБ BB10%FIT15'!EM5</f>
        <v>46238</v>
      </c>
      <c r="EN5" s="9">
        <f>'РБ BB10%FIT15'!EN5</f>
        <v>46239</v>
      </c>
      <c r="EO5" s="9">
        <f>'РБ BB10%FIT15'!EO5</f>
        <v>46240</v>
      </c>
      <c r="EP5" s="9">
        <f>'РБ BB10%FIT15'!EP5</f>
        <v>46241</v>
      </c>
      <c r="EQ5" s="9">
        <f>'РБ BB10%FIT15'!EQ5</f>
        <v>46242</v>
      </c>
      <c r="ER5" s="9">
        <f>'РБ BB10%FIT15'!ER5</f>
        <v>46243</v>
      </c>
      <c r="ES5" s="9">
        <f>'РБ BB10%FIT15'!ES5</f>
        <v>46244</v>
      </c>
      <c r="ET5" s="9">
        <f>'РБ BB10%FIT15'!ET5</f>
        <v>46245</v>
      </c>
      <c r="EU5" s="9">
        <f>'РБ BB10%FIT15'!EU5</f>
        <v>46246</v>
      </c>
      <c r="EV5" s="9">
        <f>'РБ BB10%FIT15'!EV5</f>
        <v>46247</v>
      </c>
      <c r="EW5" s="9">
        <f>'РБ BB10%FIT15'!EW5</f>
        <v>46248</v>
      </c>
      <c r="EX5" s="9">
        <f>'РБ BB10%FIT15'!EX5</f>
        <v>46249</v>
      </c>
      <c r="EY5" s="9">
        <f>'РБ BB10%FIT15'!EY5</f>
        <v>46250</v>
      </c>
      <c r="EZ5" s="9">
        <f>'РБ BB10%FIT15'!EZ5</f>
        <v>46251</v>
      </c>
      <c r="FA5" s="9">
        <f>'РБ BB10%FIT15'!FA5</f>
        <v>46252</v>
      </c>
      <c r="FB5" s="9">
        <f>'РБ BB10%FIT15'!FB5</f>
        <v>46253</v>
      </c>
      <c r="FC5" s="9">
        <f>'РБ BB10%FIT15'!FC5</f>
        <v>46254</v>
      </c>
      <c r="FD5" s="9">
        <f>'РБ BB10%FIT15'!FD5</f>
        <v>46255</v>
      </c>
      <c r="FE5" s="9">
        <f>'РБ BB10%FIT15'!FE5</f>
        <v>46256</v>
      </c>
      <c r="FF5" s="9">
        <f>'РБ BB10%FIT15'!FF5</f>
        <v>46257</v>
      </c>
      <c r="FG5" s="9">
        <f>'РБ BB10%FIT15'!FG5</f>
        <v>46258</v>
      </c>
      <c r="FH5" s="9">
        <f>'РБ BB10%FIT15'!FH5</f>
        <v>46259</v>
      </c>
      <c r="FI5" s="9">
        <f>'РБ BB10%FIT15'!FI5</f>
        <v>46260</v>
      </c>
      <c r="FJ5" s="9">
        <f>'РБ BB10%FIT15'!FJ5</f>
        <v>46261</v>
      </c>
      <c r="FK5" s="9">
        <f>'РБ BB10%FIT15'!FK5</f>
        <v>46262</v>
      </c>
      <c r="FL5" s="9">
        <f>'РБ BB10%FIT15'!FL5</f>
        <v>46263</v>
      </c>
      <c r="FM5" s="9">
        <f>'РБ BB10%FIT15'!FM5</f>
        <v>46264</v>
      </c>
      <c r="FN5" s="9">
        <f>'РБ BB10%FIT15'!FN5</f>
        <v>46265</v>
      </c>
      <c r="FO5" s="9">
        <f>'РБ BB10%FIT15'!FO5</f>
        <v>46266</v>
      </c>
      <c r="FP5" s="9">
        <f>'РБ BB10%FIT15'!FP5</f>
        <v>46267</v>
      </c>
      <c r="FQ5" s="9">
        <f>'РБ BB10%FIT15'!FQ5</f>
        <v>46268</v>
      </c>
      <c r="FR5" s="9">
        <f>'РБ BB10%FIT15'!FR5</f>
        <v>46269</v>
      </c>
      <c r="FS5" s="9">
        <f>'РБ BB10%FIT15'!FS5</f>
        <v>46270</v>
      </c>
      <c r="FT5" s="9">
        <f>'РБ BB10%FIT15'!FT5</f>
        <v>46271</v>
      </c>
      <c r="FU5" s="9">
        <f>'РБ BB10%FIT15'!FU5</f>
        <v>46272</v>
      </c>
      <c r="FV5" s="9">
        <f>'РБ BB10%FIT15'!FV5</f>
        <v>46273</v>
      </c>
      <c r="FW5" s="9">
        <f>'РБ BB10%FIT15'!FW5</f>
        <v>46274</v>
      </c>
      <c r="FX5" s="9">
        <f>'РБ BB10%FIT15'!FX5</f>
        <v>46275</v>
      </c>
      <c r="FY5" s="9">
        <f>'РБ BB10%FIT15'!FY5</f>
        <v>46276</v>
      </c>
      <c r="FZ5" s="9">
        <f>'РБ BB10%FIT15'!FZ5</f>
        <v>46277</v>
      </c>
      <c r="GA5" s="9">
        <f>'РБ BB10%FIT15'!GA5</f>
        <v>46278</v>
      </c>
      <c r="GB5" s="9">
        <f>'РБ BB10%FIT15'!GB5</f>
        <v>46279</v>
      </c>
      <c r="GC5" s="9">
        <f>'РБ BB10%FIT15'!GC5</f>
        <v>46280</v>
      </c>
      <c r="GD5" s="9">
        <f>'РБ BB10%FIT15'!GD5</f>
        <v>46281</v>
      </c>
      <c r="GE5" s="9">
        <f>'РБ BB10%FIT15'!GE5</f>
        <v>46282</v>
      </c>
      <c r="GF5" s="9">
        <f>'РБ BB10%FIT15'!GF5</f>
        <v>46283</v>
      </c>
      <c r="GG5" s="9">
        <f>'РБ BB10%FIT15'!GG5</f>
        <v>46284</v>
      </c>
      <c r="GH5" s="9">
        <f>'РБ BB10%FIT15'!GH5</f>
        <v>46285</v>
      </c>
      <c r="GI5" s="9">
        <f>'РБ BB10%FIT15'!GI5</f>
        <v>46286</v>
      </c>
      <c r="GJ5" s="9">
        <f>'РБ BB10%FIT15'!GJ5</f>
        <v>46287</v>
      </c>
      <c r="GK5" s="9">
        <f>'РБ BB10%FIT15'!GK5</f>
        <v>46288</v>
      </c>
      <c r="GL5" s="9">
        <f>'РБ BB10%FIT15'!GL5</f>
        <v>46289</v>
      </c>
      <c r="GM5" s="9">
        <f>'РБ BB10%FIT15'!GM5</f>
        <v>46290</v>
      </c>
      <c r="GN5" s="9">
        <f>'РБ BB10%FIT15'!GN5</f>
        <v>46291</v>
      </c>
      <c r="GO5" s="9">
        <f>'РБ BB10%FIT15'!GO5</f>
        <v>46292</v>
      </c>
      <c r="GP5" s="9">
        <f>'РБ BB10%FIT15'!GP5</f>
        <v>46293</v>
      </c>
      <c r="GQ5" s="9">
        <f>'РБ BB10%FIT15'!GQ5</f>
        <v>46294</v>
      </c>
      <c r="GR5" s="9">
        <f>'РБ BB10%FIT15'!GR5</f>
        <v>46295</v>
      </c>
    </row>
    <row r="6" spans="1:200" s="11" customFormat="1" hidden="1" x14ac:dyDescent="0.2">
      <c r="A6" s="7"/>
      <c r="B6" s="9">
        <f>'РБ BB10%FIT15'!B6</f>
        <v>46097</v>
      </c>
      <c r="C6" s="9">
        <f>'РБ BB10%FIT15'!C6</f>
        <v>46098</v>
      </c>
      <c r="D6" s="9">
        <f>'РБ BB10%FIT15'!D6</f>
        <v>46099</v>
      </c>
      <c r="E6" s="9">
        <f>'РБ BB10%FIT15'!E6</f>
        <v>46100</v>
      </c>
      <c r="F6" s="9">
        <f>'РБ BB10%FIT15'!F6</f>
        <v>46101</v>
      </c>
      <c r="G6" s="9">
        <f>'РБ BB10%FIT15'!G6</f>
        <v>46102</v>
      </c>
      <c r="H6" s="9">
        <f>'РБ BB10%FIT15'!H6</f>
        <v>46103</v>
      </c>
      <c r="I6" s="9">
        <f>'РБ BB10%FIT15'!I6</f>
        <v>46104</v>
      </c>
      <c r="J6" s="9">
        <f>'РБ BB10%FIT15'!J6</f>
        <v>46105</v>
      </c>
      <c r="K6" s="9">
        <f>'РБ BB10%FIT15'!K6</f>
        <v>46106</v>
      </c>
      <c r="L6" s="9">
        <f>'РБ BB10%FIT15'!L6</f>
        <v>46107</v>
      </c>
      <c r="M6" s="9">
        <f>'РБ BB10%FIT15'!M6</f>
        <v>46108</v>
      </c>
      <c r="N6" s="9">
        <f>'РБ BB10%FIT15'!N6</f>
        <v>46109</v>
      </c>
      <c r="O6" s="9">
        <f>'РБ BB10%FIT15'!O6</f>
        <v>46110</v>
      </c>
      <c r="P6" s="9">
        <f>'РБ BB10%FIT15'!P6</f>
        <v>46111</v>
      </c>
      <c r="Q6" s="9">
        <f>'РБ BB10%FIT15'!Q6</f>
        <v>46112</v>
      </c>
      <c r="R6" s="9">
        <f>'РБ BB10%FIT15'!R6</f>
        <v>46113</v>
      </c>
      <c r="S6" s="9">
        <f>'РБ BB10%FIT15'!S6</f>
        <v>46114</v>
      </c>
      <c r="T6" s="9">
        <f>'РБ BB10%FIT15'!T6</f>
        <v>46115</v>
      </c>
      <c r="U6" s="9">
        <f>'РБ BB10%FIT15'!U6</f>
        <v>46116</v>
      </c>
      <c r="V6" s="9">
        <f>'РБ BB10%FIT15'!V6</f>
        <v>46117</v>
      </c>
      <c r="W6" s="9">
        <f>'РБ BB10%FIT15'!W6</f>
        <v>46118</v>
      </c>
      <c r="X6" s="9">
        <f>'РБ BB10%FIT15'!X6</f>
        <v>46119</v>
      </c>
      <c r="Y6" s="9">
        <f>'РБ BB10%FIT15'!Y6</f>
        <v>46120</v>
      </c>
      <c r="Z6" s="9">
        <f>'РБ BB10%FIT15'!Z6</f>
        <v>46121</v>
      </c>
      <c r="AA6" s="9">
        <f>'РБ BB10%FIT15'!AA6</f>
        <v>46122</v>
      </c>
      <c r="AB6" s="9">
        <f>'РБ BB10%FIT15'!AB6</f>
        <v>46123</v>
      </c>
      <c r="AC6" s="9">
        <f>'РБ BB10%FIT15'!AC6</f>
        <v>46124</v>
      </c>
      <c r="AD6" s="9">
        <f>'РБ BB10%FIT15'!AD6</f>
        <v>46125</v>
      </c>
      <c r="AE6" s="9">
        <f>'РБ BB10%FIT15'!AE6</f>
        <v>46126</v>
      </c>
      <c r="AF6" s="9">
        <f>'РБ BB10%FIT15'!AF6</f>
        <v>46127</v>
      </c>
      <c r="AG6" s="9">
        <f>'РБ BB10%FIT15'!AG6</f>
        <v>46128</v>
      </c>
      <c r="AH6" s="9">
        <f>'РБ BB10%FIT15'!AH6</f>
        <v>46129</v>
      </c>
      <c r="AI6" s="9">
        <f>'РБ BB10%FIT15'!AI6</f>
        <v>46130</v>
      </c>
      <c r="AJ6" s="9">
        <f>'РБ BB10%FIT15'!AJ6</f>
        <v>46131</v>
      </c>
      <c r="AK6" s="9">
        <f>'РБ BB10%FIT15'!AK6</f>
        <v>46132</v>
      </c>
      <c r="AL6" s="9">
        <f>'РБ BB10%FIT15'!AL6</f>
        <v>46133</v>
      </c>
      <c r="AM6" s="9">
        <f>'РБ BB10%FIT15'!AM6</f>
        <v>46134</v>
      </c>
      <c r="AN6" s="9">
        <f>'РБ BB10%FIT15'!AN6</f>
        <v>46135</v>
      </c>
      <c r="AO6" s="9">
        <f>'РБ BB10%FIT15'!AO6</f>
        <v>46136</v>
      </c>
      <c r="AP6" s="9">
        <f>'РБ BB10%FIT15'!AP6</f>
        <v>46137</v>
      </c>
      <c r="AQ6" s="9">
        <f>'РБ BB10%FIT15'!AQ6</f>
        <v>46138</v>
      </c>
      <c r="AR6" s="9">
        <f>'РБ BB10%FIT15'!AR6</f>
        <v>46139</v>
      </c>
      <c r="AS6" s="9">
        <f>'РБ BB10%FIT15'!AS6</f>
        <v>46140</v>
      </c>
      <c r="AT6" s="9">
        <f>'РБ BB10%FIT15'!AT6</f>
        <v>46141</v>
      </c>
      <c r="AU6" s="9">
        <f>'РБ BB10%FIT15'!AU6</f>
        <v>46142</v>
      </c>
      <c r="AV6" s="9">
        <f>'РБ BB10%FIT15'!AV6</f>
        <v>46143</v>
      </c>
      <c r="AW6" s="9">
        <f>'РБ BB10%FIT15'!AW6</f>
        <v>46144</v>
      </c>
      <c r="AX6" s="9">
        <f>'РБ BB10%FIT15'!AX6</f>
        <v>46145</v>
      </c>
      <c r="AY6" s="9">
        <f>'РБ BB10%FIT15'!AY6</f>
        <v>46146</v>
      </c>
      <c r="AZ6" s="9">
        <f>'РБ BB10%FIT15'!AZ6</f>
        <v>46147</v>
      </c>
      <c r="BA6" s="9">
        <f>'РБ BB10%FIT15'!BA6</f>
        <v>46148</v>
      </c>
      <c r="BB6" s="9">
        <f>'РБ BB10%FIT15'!BB6</f>
        <v>46149</v>
      </c>
      <c r="BC6" s="9">
        <f>'РБ BB10%FIT15'!BC6</f>
        <v>46150</v>
      </c>
      <c r="BD6" s="9">
        <f>'РБ BB10%FIT15'!BD6</f>
        <v>46151</v>
      </c>
      <c r="BE6" s="9">
        <f>'РБ BB10%FIT15'!BE6</f>
        <v>46152</v>
      </c>
      <c r="BF6" s="9">
        <f>'РБ BB10%FIT15'!BF6</f>
        <v>46153</v>
      </c>
      <c r="BG6" s="9">
        <f>'РБ BB10%FIT15'!BG6</f>
        <v>46154</v>
      </c>
      <c r="BH6" s="9">
        <f>'РБ BB10%FIT15'!BH6</f>
        <v>46155</v>
      </c>
      <c r="BI6" s="9">
        <f>'РБ BB10%FIT15'!BI6</f>
        <v>46156</v>
      </c>
      <c r="BJ6" s="9">
        <f>'РБ BB10%FIT15'!BJ6</f>
        <v>46157</v>
      </c>
      <c r="BK6" s="9">
        <f>'РБ BB10%FIT15'!BK6</f>
        <v>46158</v>
      </c>
      <c r="BL6" s="9">
        <f>'РБ BB10%FIT15'!BL6</f>
        <v>46159</v>
      </c>
      <c r="BM6" s="9">
        <f>'РБ BB10%FIT15'!BM6</f>
        <v>46160</v>
      </c>
      <c r="BN6" s="9">
        <f>'РБ BB10%FIT15'!BN6</f>
        <v>46161</v>
      </c>
      <c r="BO6" s="9">
        <f>'РБ BB10%FIT15'!BO6</f>
        <v>46162</v>
      </c>
      <c r="BP6" s="9">
        <f>'РБ BB10%FIT15'!BP6</f>
        <v>46163</v>
      </c>
      <c r="BQ6" s="9">
        <f>'РБ BB10%FIT15'!BQ6</f>
        <v>46164</v>
      </c>
      <c r="BR6" s="9">
        <f>'РБ BB10%FIT15'!BR6</f>
        <v>46165</v>
      </c>
      <c r="BS6" s="9">
        <f>'РБ BB10%FIT15'!BS6</f>
        <v>46166</v>
      </c>
      <c r="BT6" s="9">
        <f>'РБ BB10%FIT15'!BT6</f>
        <v>46167</v>
      </c>
      <c r="BU6" s="9">
        <f>'РБ BB10%FIT15'!BU6</f>
        <v>46168</v>
      </c>
      <c r="BV6" s="9">
        <f>'РБ BB10%FIT15'!BV6</f>
        <v>46169</v>
      </c>
      <c r="BW6" s="9">
        <f>'РБ BB10%FIT15'!BW6</f>
        <v>46170</v>
      </c>
      <c r="BX6" s="9">
        <f>'РБ BB10%FIT15'!BX6</f>
        <v>46171</v>
      </c>
      <c r="BY6" s="9">
        <f>'РБ BB10%FIT15'!BY6</f>
        <v>46172</v>
      </c>
      <c r="BZ6" s="9">
        <f>'РБ BB10%FIT15'!BZ6</f>
        <v>46173</v>
      </c>
      <c r="CA6" s="9">
        <f>'РБ BB10%FIT15'!CA6</f>
        <v>46174</v>
      </c>
      <c r="CB6" s="9">
        <f>'РБ BB10%FIT15'!CB6</f>
        <v>46175</v>
      </c>
      <c r="CC6" s="9">
        <f>'РБ BB10%FIT15'!CC6</f>
        <v>46176</v>
      </c>
      <c r="CD6" s="9">
        <f>'РБ BB10%FIT15'!CD6</f>
        <v>46177</v>
      </c>
      <c r="CE6" s="9">
        <f>'РБ BB10%FIT15'!CE6</f>
        <v>46178</v>
      </c>
      <c r="CF6" s="9">
        <f>'РБ BB10%FIT15'!CF6</f>
        <v>46179</v>
      </c>
      <c r="CG6" s="58">
        <f>'РБ BB10%FIT15'!CG6</f>
        <v>46180</v>
      </c>
      <c r="CH6" s="58">
        <f>'РБ BB10%FIT15'!CH6</f>
        <v>46181</v>
      </c>
      <c r="CI6" s="58">
        <f>'РБ BB10%FIT15'!CI6</f>
        <v>46182</v>
      </c>
      <c r="CJ6" s="58">
        <f>'РБ BB10%FIT15'!CJ6</f>
        <v>46183</v>
      </c>
      <c r="CK6" s="58">
        <f>'РБ BB10%FIT15'!CK6</f>
        <v>46184</v>
      </c>
      <c r="CL6" s="9">
        <f>'РБ BB10%FIT15'!CL6</f>
        <v>46185</v>
      </c>
      <c r="CM6" s="9">
        <f>'РБ BB10%FIT15'!CM6</f>
        <v>46186</v>
      </c>
      <c r="CN6" s="9">
        <f>'РБ BB10%FIT15'!CN6</f>
        <v>46187</v>
      </c>
      <c r="CO6" s="9">
        <f>'РБ BB10%FIT15'!CO6</f>
        <v>46188</v>
      </c>
      <c r="CP6" s="9">
        <f>'РБ BB10%FIT15'!CP6</f>
        <v>46189</v>
      </c>
      <c r="CQ6" s="9">
        <f>'РБ BB10%FIT15'!CQ6</f>
        <v>46190</v>
      </c>
      <c r="CR6" s="9">
        <f>'РБ BB10%FIT15'!CR6</f>
        <v>46191</v>
      </c>
      <c r="CS6" s="9">
        <f>'РБ BB10%FIT15'!CS6</f>
        <v>46192</v>
      </c>
      <c r="CT6" s="9">
        <f>'РБ BB10%FIT15'!CT6</f>
        <v>46193</v>
      </c>
      <c r="CU6" s="9">
        <f>'РБ BB10%FIT15'!CU6</f>
        <v>46194</v>
      </c>
      <c r="CV6" s="9">
        <f>'РБ BB10%FIT15'!CV6</f>
        <v>46195</v>
      </c>
      <c r="CW6" s="9">
        <f>'РБ BB10%FIT15'!CW6</f>
        <v>46196</v>
      </c>
      <c r="CX6" s="9">
        <f>'РБ BB10%FIT15'!CX6</f>
        <v>46197</v>
      </c>
      <c r="CY6" s="9">
        <f>'РБ BB10%FIT15'!CY6</f>
        <v>46198</v>
      </c>
      <c r="CZ6" s="9">
        <f>'РБ BB10%FIT15'!CZ6</f>
        <v>46199</v>
      </c>
      <c r="DA6" s="9">
        <f>'РБ BB10%FIT15'!DA6</f>
        <v>46200</v>
      </c>
      <c r="DB6" s="9">
        <f>'РБ BB10%FIT15'!DB6</f>
        <v>46201</v>
      </c>
      <c r="DC6" s="9">
        <f>'РБ BB10%FIT15'!DC6</f>
        <v>46202</v>
      </c>
      <c r="DD6" s="9">
        <f>'РБ BB10%FIT15'!DD6</f>
        <v>46203</v>
      </c>
      <c r="DE6" s="9">
        <f>'РБ BB10%FIT15'!DE6</f>
        <v>46204</v>
      </c>
      <c r="DF6" s="9">
        <f>'РБ BB10%FIT15'!DF6</f>
        <v>46205</v>
      </c>
      <c r="DG6" s="9">
        <f>'РБ BB10%FIT15'!DG6</f>
        <v>46206</v>
      </c>
      <c r="DH6" s="9">
        <f>'РБ BB10%FIT15'!DH6</f>
        <v>46207</v>
      </c>
      <c r="DI6" s="9">
        <f>'РБ BB10%FIT15'!DI6</f>
        <v>46208</v>
      </c>
      <c r="DJ6" s="9">
        <f>'РБ BB10%FIT15'!DJ6</f>
        <v>46209</v>
      </c>
      <c r="DK6" s="9">
        <f>'РБ BB10%FIT15'!DK6</f>
        <v>46210</v>
      </c>
      <c r="DL6" s="9">
        <f>'РБ BB10%FIT15'!DL6</f>
        <v>46211</v>
      </c>
      <c r="DM6" s="9">
        <f>'РБ BB10%FIT15'!DM6</f>
        <v>46212</v>
      </c>
      <c r="DN6" s="9">
        <f>'РБ BB10%FIT15'!DN6</f>
        <v>46213</v>
      </c>
      <c r="DO6" s="9">
        <f>'РБ BB10%FIT15'!DO6</f>
        <v>46214</v>
      </c>
      <c r="DP6" s="9">
        <f>'РБ BB10%FIT15'!DP6</f>
        <v>46215</v>
      </c>
      <c r="DQ6" s="9">
        <f>'РБ BB10%FIT15'!DQ6</f>
        <v>46216</v>
      </c>
      <c r="DR6" s="9">
        <f>'РБ BB10%FIT15'!DR6</f>
        <v>46217</v>
      </c>
      <c r="DS6" s="9">
        <f>'РБ BB10%FIT15'!DS6</f>
        <v>46218</v>
      </c>
      <c r="DT6" s="9">
        <f>'РБ BB10%FIT15'!DT6</f>
        <v>46219</v>
      </c>
      <c r="DU6" s="9">
        <f>'РБ BB10%FIT15'!DU6</f>
        <v>46220</v>
      </c>
      <c r="DV6" s="9">
        <f>'РБ BB10%FIT15'!DV6</f>
        <v>46221</v>
      </c>
      <c r="DW6" s="9">
        <f>'РБ BB10%FIT15'!DW6</f>
        <v>46222</v>
      </c>
      <c r="DX6" s="9">
        <f>'РБ BB10%FIT15'!DX6</f>
        <v>46223</v>
      </c>
      <c r="DY6" s="9">
        <f>'РБ BB10%FIT15'!DY6</f>
        <v>46224</v>
      </c>
      <c r="DZ6" s="9">
        <f>'РБ BB10%FIT15'!DZ6</f>
        <v>46225</v>
      </c>
      <c r="EA6" s="9">
        <f>'РБ BB10%FIT15'!EA6</f>
        <v>46226</v>
      </c>
      <c r="EB6" s="9">
        <f>'РБ BB10%FIT15'!EB6</f>
        <v>46227</v>
      </c>
      <c r="EC6" s="9">
        <f>'РБ BB10%FIT15'!EC6</f>
        <v>46228</v>
      </c>
      <c r="ED6" s="9">
        <f>'РБ BB10%FIT15'!ED6</f>
        <v>46229</v>
      </c>
      <c r="EE6" s="9">
        <f>'РБ BB10%FIT15'!EE6</f>
        <v>46230</v>
      </c>
      <c r="EF6" s="9">
        <f>'РБ BB10%FIT15'!EF6</f>
        <v>46231</v>
      </c>
      <c r="EG6" s="9">
        <f>'РБ BB10%FIT15'!EG6</f>
        <v>46232</v>
      </c>
      <c r="EH6" s="9">
        <f>'РБ BB10%FIT15'!EH6</f>
        <v>46233</v>
      </c>
      <c r="EI6" s="9">
        <f>'РБ BB10%FIT15'!EI6</f>
        <v>46234</v>
      </c>
      <c r="EJ6" s="9">
        <f>'РБ BB10%FIT15'!EJ6</f>
        <v>46235</v>
      </c>
      <c r="EK6" s="9">
        <f>'РБ BB10%FIT15'!EK6</f>
        <v>46236</v>
      </c>
      <c r="EL6" s="9">
        <f>'РБ BB10%FIT15'!EL6</f>
        <v>46237</v>
      </c>
      <c r="EM6" s="9">
        <f>'РБ BB10%FIT15'!EM6</f>
        <v>46238</v>
      </c>
      <c r="EN6" s="9">
        <f>'РБ BB10%FIT15'!EN6</f>
        <v>46239</v>
      </c>
      <c r="EO6" s="9">
        <f>'РБ BB10%FIT15'!EO6</f>
        <v>46240</v>
      </c>
      <c r="EP6" s="9">
        <f>'РБ BB10%FIT15'!EP6</f>
        <v>46241</v>
      </c>
      <c r="EQ6" s="9">
        <f>'РБ BB10%FIT15'!EQ6</f>
        <v>46242</v>
      </c>
      <c r="ER6" s="9">
        <f>'РБ BB10%FIT15'!ER6</f>
        <v>46243</v>
      </c>
      <c r="ES6" s="9">
        <f>'РБ BB10%FIT15'!ES6</f>
        <v>46244</v>
      </c>
      <c r="ET6" s="9">
        <f>'РБ BB10%FIT15'!ET6</f>
        <v>46245</v>
      </c>
      <c r="EU6" s="9">
        <f>'РБ BB10%FIT15'!EU6</f>
        <v>46246</v>
      </c>
      <c r="EV6" s="9">
        <f>'РБ BB10%FIT15'!EV6</f>
        <v>46247</v>
      </c>
      <c r="EW6" s="9">
        <f>'РБ BB10%FIT15'!EW6</f>
        <v>46248</v>
      </c>
      <c r="EX6" s="9">
        <f>'РБ BB10%FIT15'!EX6</f>
        <v>46249</v>
      </c>
      <c r="EY6" s="9">
        <f>'РБ BB10%FIT15'!EY6</f>
        <v>46250</v>
      </c>
      <c r="EZ6" s="9">
        <f>'РБ BB10%FIT15'!EZ6</f>
        <v>46251</v>
      </c>
      <c r="FA6" s="9">
        <f>'РБ BB10%FIT15'!FA6</f>
        <v>46252</v>
      </c>
      <c r="FB6" s="9">
        <f>'РБ BB10%FIT15'!FB6</f>
        <v>46253</v>
      </c>
      <c r="FC6" s="9">
        <f>'РБ BB10%FIT15'!FC6</f>
        <v>46254</v>
      </c>
      <c r="FD6" s="9">
        <f>'РБ BB10%FIT15'!FD6</f>
        <v>46255</v>
      </c>
      <c r="FE6" s="9">
        <f>'РБ BB10%FIT15'!FE6</f>
        <v>46256</v>
      </c>
      <c r="FF6" s="9">
        <f>'РБ BB10%FIT15'!FF6</f>
        <v>46257</v>
      </c>
      <c r="FG6" s="9">
        <f>'РБ BB10%FIT15'!FG6</f>
        <v>46258</v>
      </c>
      <c r="FH6" s="9">
        <f>'РБ BB10%FIT15'!FH6</f>
        <v>46259</v>
      </c>
      <c r="FI6" s="9">
        <f>'РБ BB10%FIT15'!FI6</f>
        <v>46260</v>
      </c>
      <c r="FJ6" s="9">
        <f>'РБ BB10%FIT15'!FJ6</f>
        <v>46261</v>
      </c>
      <c r="FK6" s="9">
        <f>'РБ BB10%FIT15'!FK6</f>
        <v>46262</v>
      </c>
      <c r="FL6" s="9">
        <f>'РБ BB10%FIT15'!FL6</f>
        <v>46263</v>
      </c>
      <c r="FM6" s="9">
        <f>'РБ BB10%FIT15'!FM6</f>
        <v>46264</v>
      </c>
      <c r="FN6" s="9">
        <f>'РБ BB10%FIT15'!FN6</f>
        <v>46265</v>
      </c>
      <c r="FO6" s="9">
        <f>'РБ BB10%FIT15'!FO6</f>
        <v>46266</v>
      </c>
      <c r="FP6" s="9">
        <f>'РБ BB10%FIT15'!FP6</f>
        <v>46267</v>
      </c>
      <c r="FQ6" s="9">
        <f>'РБ BB10%FIT15'!FQ6</f>
        <v>46268</v>
      </c>
      <c r="FR6" s="9">
        <f>'РБ BB10%FIT15'!FR6</f>
        <v>46269</v>
      </c>
      <c r="FS6" s="9">
        <f>'РБ BB10%FIT15'!FS6</f>
        <v>46270</v>
      </c>
      <c r="FT6" s="9">
        <f>'РБ BB10%FIT15'!FT6</f>
        <v>46271</v>
      </c>
      <c r="FU6" s="9">
        <f>'РБ BB10%FIT15'!FU6</f>
        <v>46272</v>
      </c>
      <c r="FV6" s="9">
        <f>'РБ BB10%FIT15'!FV6</f>
        <v>46273</v>
      </c>
      <c r="FW6" s="9">
        <f>'РБ BB10%FIT15'!FW6</f>
        <v>46274</v>
      </c>
      <c r="FX6" s="9">
        <f>'РБ BB10%FIT15'!FX6</f>
        <v>46275</v>
      </c>
      <c r="FY6" s="9">
        <f>'РБ BB10%FIT15'!FY6</f>
        <v>46276</v>
      </c>
      <c r="FZ6" s="9">
        <f>'РБ BB10%FIT15'!FZ6</f>
        <v>46277</v>
      </c>
      <c r="GA6" s="9">
        <f>'РБ BB10%FIT15'!GA6</f>
        <v>46278</v>
      </c>
      <c r="GB6" s="9">
        <f>'РБ BB10%FIT15'!GB6</f>
        <v>46279</v>
      </c>
      <c r="GC6" s="9">
        <f>'РБ BB10%FIT15'!GC6</f>
        <v>46280</v>
      </c>
      <c r="GD6" s="9">
        <f>'РБ BB10%FIT15'!GD6</f>
        <v>46281</v>
      </c>
      <c r="GE6" s="9">
        <f>'РБ BB10%FIT15'!GE6</f>
        <v>46282</v>
      </c>
      <c r="GF6" s="9">
        <f>'РБ BB10%FIT15'!GF6</f>
        <v>46283</v>
      </c>
      <c r="GG6" s="9">
        <f>'РБ BB10%FIT15'!GG6</f>
        <v>46284</v>
      </c>
      <c r="GH6" s="9">
        <f>'РБ BB10%FIT15'!GH6</f>
        <v>46285</v>
      </c>
      <c r="GI6" s="9">
        <f>'РБ BB10%FIT15'!GI6</f>
        <v>46286</v>
      </c>
      <c r="GJ6" s="9">
        <f>'РБ BB10%FIT15'!GJ6</f>
        <v>46287</v>
      </c>
      <c r="GK6" s="9">
        <f>'РБ BB10%FIT15'!GK6</f>
        <v>46288</v>
      </c>
      <c r="GL6" s="9">
        <f>'РБ BB10%FIT15'!GL6</f>
        <v>46289</v>
      </c>
      <c r="GM6" s="9">
        <f>'РБ BB10%FIT15'!GM6</f>
        <v>46290</v>
      </c>
      <c r="GN6" s="9">
        <f>'РБ BB10%FIT15'!GN6</f>
        <v>46291</v>
      </c>
      <c r="GO6" s="9">
        <f>'РБ BB10%FIT15'!GO6</f>
        <v>46292</v>
      </c>
      <c r="GP6" s="9">
        <f>'РБ BB10%FIT15'!GP6</f>
        <v>46293</v>
      </c>
      <c r="GQ6" s="9">
        <f>'РБ BB10%FIT15'!GQ6</f>
        <v>46294</v>
      </c>
      <c r="GR6" s="9">
        <f>'РБ BB10%FIT15'!GR6</f>
        <v>46295</v>
      </c>
    </row>
    <row r="7" spans="1:200" s="11" customFormat="1" hidden="1" x14ac:dyDescent="0.2">
      <c r="A7" s="10" t="s">
        <v>14</v>
      </c>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59"/>
      <c r="CH7" s="59"/>
      <c r="CI7" s="59"/>
      <c r="CJ7" s="59"/>
      <c r="CK7" s="59"/>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row>
    <row r="8" spans="1:200" s="11" customFormat="1" hidden="1" x14ac:dyDescent="0.2">
      <c r="A8" s="10">
        <v>1</v>
      </c>
      <c r="B8" s="30">
        <f>'РБ BB10%FIT15'!B8</f>
        <v>7695</v>
      </c>
      <c r="C8" s="30">
        <f>'РБ BB10%FIT15'!C8</f>
        <v>7695</v>
      </c>
      <c r="D8" s="30">
        <f>'РБ BB10%FIT15'!D8</f>
        <v>7695</v>
      </c>
      <c r="E8" s="30">
        <f>'РБ BB10%FIT15'!E8</f>
        <v>9045</v>
      </c>
      <c r="F8" s="30">
        <f>'РБ BB10%FIT15'!F8</f>
        <v>10305</v>
      </c>
      <c r="G8" s="30">
        <f>'РБ BB10%FIT15'!G8</f>
        <v>9675</v>
      </c>
      <c r="H8" s="30">
        <f>'РБ BB10%FIT15'!H8</f>
        <v>7245</v>
      </c>
      <c r="I8" s="30">
        <f>'РБ BB10%FIT15'!I8</f>
        <v>7245</v>
      </c>
      <c r="J8" s="30">
        <f>'РБ BB10%FIT15'!J8</f>
        <v>7245</v>
      </c>
      <c r="K8" s="30">
        <f>'РБ BB10%FIT15'!K8</f>
        <v>7245</v>
      </c>
      <c r="L8" s="30">
        <f>'РБ BB10%FIT15'!L8</f>
        <v>7245</v>
      </c>
      <c r="M8" s="30">
        <f>'РБ BB10%FIT15'!M8</f>
        <v>7245</v>
      </c>
      <c r="N8" s="30">
        <f>'РБ BB10%FIT15'!N8</f>
        <v>7245</v>
      </c>
      <c r="O8" s="30">
        <f>'РБ BB10%FIT15'!O8</f>
        <v>7245</v>
      </c>
      <c r="P8" s="30">
        <f>'РБ BB10%FIT15'!P8</f>
        <v>7245</v>
      </c>
      <c r="Q8" s="30">
        <f>'РБ BB10%FIT15'!Q8</f>
        <v>7245</v>
      </c>
      <c r="R8" s="30">
        <f>'РБ BB10%FIT15'!R8</f>
        <v>5625</v>
      </c>
      <c r="S8" s="30">
        <f>'РБ BB10%FIT15'!S8</f>
        <v>5625</v>
      </c>
      <c r="T8" s="30">
        <f>'РБ BB10%FIT15'!T8</f>
        <v>5895</v>
      </c>
      <c r="U8" s="30">
        <f>'РБ BB10%FIT15'!U8</f>
        <v>5895</v>
      </c>
      <c r="V8" s="30">
        <f>'РБ BB10%FIT15'!V8</f>
        <v>5355</v>
      </c>
      <c r="W8" s="30">
        <f>'РБ BB10%FIT15'!W8</f>
        <v>5355</v>
      </c>
      <c r="X8" s="30">
        <f>'РБ BB10%FIT15'!X8</f>
        <v>5355</v>
      </c>
      <c r="Y8" s="30">
        <f>'РБ BB10%FIT15'!Y8</f>
        <v>5355</v>
      </c>
      <c r="Z8" s="30">
        <f>'РБ BB10%FIT15'!Z8</f>
        <v>5355</v>
      </c>
      <c r="AA8" s="30">
        <f>'РБ BB10%FIT15'!AA8</f>
        <v>5625</v>
      </c>
      <c r="AB8" s="30">
        <f>'РБ BB10%FIT15'!AB8</f>
        <v>5625</v>
      </c>
      <c r="AC8" s="30">
        <f>'РБ BB10%FIT15'!AC8</f>
        <v>5355</v>
      </c>
      <c r="AD8" s="30">
        <f>'РБ BB10%FIT15'!AD8</f>
        <v>5355</v>
      </c>
      <c r="AE8" s="30">
        <f>'РБ BB10%FIT15'!AE8</f>
        <v>5355</v>
      </c>
      <c r="AF8" s="30">
        <f>'РБ BB10%FIT15'!AF8</f>
        <v>5355</v>
      </c>
      <c r="AG8" s="30">
        <f>'РБ BB10%FIT15'!AG8</f>
        <v>5355</v>
      </c>
      <c r="AH8" s="30">
        <f>'РБ BB10%FIT15'!AH8</f>
        <v>5355</v>
      </c>
      <c r="AI8" s="30">
        <f>'РБ BB10%FIT15'!AI8</f>
        <v>5355</v>
      </c>
      <c r="AJ8" s="30">
        <f>'РБ BB10%FIT15'!AJ8</f>
        <v>5355</v>
      </c>
      <c r="AK8" s="30">
        <f>'РБ BB10%FIT15'!AK8</f>
        <v>5355</v>
      </c>
      <c r="AL8" s="30">
        <f>'РБ BB10%FIT15'!AL8</f>
        <v>5355</v>
      </c>
      <c r="AM8" s="30">
        <f>'РБ BB10%FIT15'!AM8</f>
        <v>5355</v>
      </c>
      <c r="AN8" s="30">
        <f>'РБ BB10%FIT15'!AN8</f>
        <v>5355</v>
      </c>
      <c r="AO8" s="30">
        <f>'РБ BB10%FIT15'!AO8</f>
        <v>5625</v>
      </c>
      <c r="AP8" s="30">
        <f>'РБ BB10%FIT15'!AP8</f>
        <v>5625</v>
      </c>
      <c r="AQ8" s="30">
        <f>'РБ BB10%FIT15'!AQ8</f>
        <v>5355</v>
      </c>
      <c r="AR8" s="30">
        <f>'РБ BB10%FIT15'!AR8</f>
        <v>5355</v>
      </c>
      <c r="AS8" s="30">
        <f>'РБ BB10%FIT15'!AS8</f>
        <v>5355</v>
      </c>
      <c r="AT8" s="30">
        <f>'РБ BB10%FIT15'!AT8</f>
        <v>5355</v>
      </c>
      <c r="AU8" s="30">
        <f>'РБ BB10%FIT15'!AU8</f>
        <v>6165</v>
      </c>
      <c r="AV8" s="30">
        <f>'РБ BB10%FIT15'!AV8</f>
        <v>6165</v>
      </c>
      <c r="AW8" s="30">
        <f>'РБ BB10%FIT15'!AW8</f>
        <v>6165</v>
      </c>
      <c r="AX8" s="30">
        <f>'РБ BB10%FIT15'!AX8</f>
        <v>5625</v>
      </c>
      <c r="AY8" s="30">
        <f>'РБ BB10%FIT15'!AY8</f>
        <v>5625</v>
      </c>
      <c r="AZ8" s="30">
        <f>'РБ BB10%FIT15'!AZ8</f>
        <v>5625</v>
      </c>
      <c r="BA8" s="30">
        <f>'РБ BB10%FIT15'!BA8</f>
        <v>5625</v>
      </c>
      <c r="BB8" s="30">
        <f>'РБ BB10%FIT15'!BB8</f>
        <v>5625</v>
      </c>
      <c r="BC8" s="30">
        <f>'РБ BB10%FIT15'!BC8</f>
        <v>5895</v>
      </c>
      <c r="BD8" s="30">
        <f>'РБ BB10%FIT15'!BD8</f>
        <v>5895</v>
      </c>
      <c r="BE8" s="30">
        <f>'РБ BB10%FIT15'!BE8</f>
        <v>5895</v>
      </c>
      <c r="BF8" s="30">
        <f>'РБ BB10%FIT15'!BF8</f>
        <v>5355</v>
      </c>
      <c r="BG8" s="30">
        <f>'РБ BB10%FIT15'!BG8</f>
        <v>5355</v>
      </c>
      <c r="BH8" s="30">
        <f>'РБ BB10%FIT15'!BH8</f>
        <v>5355</v>
      </c>
      <c r="BI8" s="30">
        <f>'РБ BB10%FIT15'!BI8</f>
        <v>5355</v>
      </c>
      <c r="BJ8" s="30">
        <f>'РБ BB10%FIT15'!BJ8</f>
        <v>5355</v>
      </c>
      <c r="BK8" s="30">
        <f>'РБ BB10%FIT15'!BK8</f>
        <v>5355</v>
      </c>
      <c r="BL8" s="30">
        <f>'РБ BB10%FIT15'!BL8</f>
        <v>5355</v>
      </c>
      <c r="BM8" s="30">
        <f>'РБ BB10%FIT15'!BM8</f>
        <v>5355</v>
      </c>
      <c r="BN8" s="30">
        <f>'РБ BB10%FIT15'!BN8</f>
        <v>5355</v>
      </c>
      <c r="BO8" s="30">
        <f>'РБ BB10%FIT15'!BO8</f>
        <v>5355</v>
      </c>
      <c r="BP8" s="30">
        <f>'РБ BB10%FIT15'!BP8</f>
        <v>5355</v>
      </c>
      <c r="BQ8" s="30">
        <f>'РБ BB10%FIT15'!BQ8</f>
        <v>5355</v>
      </c>
      <c r="BR8" s="30">
        <f>'РБ BB10%FIT15'!BR8</f>
        <v>5355</v>
      </c>
      <c r="BS8" s="30">
        <f>'РБ BB10%FIT15'!BS8</f>
        <v>5355</v>
      </c>
      <c r="BT8" s="30">
        <f>'РБ BB10%FIT15'!BT8</f>
        <v>5355</v>
      </c>
      <c r="BU8" s="30">
        <f>'РБ BB10%FIT15'!BU8</f>
        <v>5355</v>
      </c>
      <c r="BV8" s="30">
        <f>'РБ BB10%FIT15'!BV8</f>
        <v>5355</v>
      </c>
      <c r="BW8" s="30">
        <f>'РБ BB10%FIT15'!BW8</f>
        <v>5355</v>
      </c>
      <c r="BX8" s="30">
        <f>'РБ BB10%FIT15'!BX8</f>
        <v>5355</v>
      </c>
      <c r="BY8" s="30">
        <f>'РБ BB10%FIT15'!BY8</f>
        <v>5355</v>
      </c>
      <c r="BZ8" s="30">
        <f>'РБ BB10%FIT15'!BZ8</f>
        <v>5355</v>
      </c>
      <c r="CA8" s="30">
        <f>'РБ BB10%FIT15'!CA8</f>
        <v>5625</v>
      </c>
      <c r="CB8" s="30">
        <f>'РБ BB10%FIT15'!CB8</f>
        <v>5625</v>
      </c>
      <c r="CC8" s="30">
        <f>'РБ BB10%FIT15'!CC8</f>
        <v>5625</v>
      </c>
      <c r="CD8" s="30">
        <f>'РБ BB10%FIT15'!CD8</f>
        <v>5625</v>
      </c>
      <c r="CE8" s="30">
        <f>'РБ BB10%FIT15'!CE8</f>
        <v>10755</v>
      </c>
      <c r="CF8" s="30">
        <f>'РБ BB10%FIT15'!CF8</f>
        <v>10755</v>
      </c>
      <c r="CG8" s="60">
        <f>'РБ BB10%FIT15'!CG8</f>
        <v>10755</v>
      </c>
      <c r="CH8" s="60">
        <f>'РБ BB10%FIT15'!CH8</f>
        <v>10755</v>
      </c>
      <c r="CI8" s="60">
        <f>'РБ BB10%FIT15'!CI8</f>
        <v>10755</v>
      </c>
      <c r="CJ8" s="60">
        <f>'РБ BB10%FIT15'!CJ8</f>
        <v>10755</v>
      </c>
      <c r="CK8" s="60">
        <f>'РБ BB10%FIT15'!CK8</f>
        <v>10755</v>
      </c>
      <c r="CL8" s="30">
        <f>'РБ BB10%FIT15'!CL8</f>
        <v>10755</v>
      </c>
      <c r="CM8" s="30">
        <f>'РБ BB10%FIT15'!CM8</f>
        <v>10755</v>
      </c>
      <c r="CN8" s="30">
        <f>'РБ BB10%FIT15'!CN8</f>
        <v>11115</v>
      </c>
      <c r="CO8" s="30">
        <f>'РБ BB10%FIT15'!CO8</f>
        <v>11115</v>
      </c>
      <c r="CP8" s="30">
        <f>'РБ BB10%FIT15'!CP8</f>
        <v>11115</v>
      </c>
      <c r="CQ8" s="30">
        <f>'РБ BB10%FIT15'!CQ8</f>
        <v>11115</v>
      </c>
      <c r="CR8" s="30">
        <f>'РБ BB10%FIT15'!CR8</f>
        <v>11115</v>
      </c>
      <c r="CS8" s="30">
        <f>'РБ BB10%FIT15'!CS8</f>
        <v>11115</v>
      </c>
      <c r="CT8" s="30">
        <f>'РБ BB10%FIT15'!CT8</f>
        <v>11115</v>
      </c>
      <c r="CU8" s="30">
        <f>'РБ BB10%FIT15'!CU8</f>
        <v>8415</v>
      </c>
      <c r="CV8" s="30">
        <f>'РБ BB10%FIT15'!CV8</f>
        <v>8415</v>
      </c>
      <c r="CW8" s="30">
        <f>'РБ BB10%FIT15'!CW8</f>
        <v>8415</v>
      </c>
      <c r="CX8" s="30">
        <f>'РБ BB10%FIT15'!CX8</f>
        <v>8415</v>
      </c>
      <c r="CY8" s="30">
        <f>'РБ BB10%FIT15'!CY8</f>
        <v>8415</v>
      </c>
      <c r="CZ8" s="30">
        <f>'РБ BB10%FIT15'!CZ8</f>
        <v>8415</v>
      </c>
      <c r="DA8" s="30">
        <f>'РБ BB10%FIT15'!DA8</f>
        <v>8415</v>
      </c>
      <c r="DB8" s="30">
        <f>'РБ BB10%FIT15'!DB8</f>
        <v>8415</v>
      </c>
      <c r="DC8" s="30">
        <f>'РБ BB10%FIT15'!DC8</f>
        <v>11115</v>
      </c>
      <c r="DD8" s="30">
        <f>'РБ BB10%FIT15'!DD8</f>
        <v>11115</v>
      </c>
      <c r="DE8" s="30">
        <f>'РБ BB10%FIT15'!DE8</f>
        <v>11115</v>
      </c>
      <c r="DF8" s="30">
        <f>'РБ BB10%FIT15'!DF8</f>
        <v>11115</v>
      </c>
      <c r="DG8" s="30">
        <f>'РБ BB10%FIT15'!DG8</f>
        <v>11115</v>
      </c>
      <c r="DH8" s="30">
        <f>'РБ BB10%FIT15'!DH8</f>
        <v>11115</v>
      </c>
      <c r="DI8" s="30">
        <f>'РБ BB10%FIT15'!DI8</f>
        <v>11115</v>
      </c>
      <c r="DJ8" s="30">
        <f>'РБ BB10%FIT15'!DJ8</f>
        <v>11115</v>
      </c>
      <c r="DK8" s="30">
        <f>'РБ BB10%FIT15'!DK8</f>
        <v>11115</v>
      </c>
      <c r="DL8" s="30">
        <f>'РБ BB10%FIT15'!DL8</f>
        <v>11115</v>
      </c>
      <c r="DM8" s="30">
        <f>'РБ BB10%FIT15'!DM8</f>
        <v>11115</v>
      </c>
      <c r="DN8" s="30">
        <f>'РБ BB10%FIT15'!DN8</f>
        <v>11115</v>
      </c>
      <c r="DO8" s="30">
        <f>'РБ BB10%FIT15'!DO8</f>
        <v>11115</v>
      </c>
      <c r="DP8" s="30">
        <f>'РБ BB10%FIT15'!DP8</f>
        <v>11115</v>
      </c>
      <c r="DQ8" s="30">
        <f>'РБ BB10%FIT15'!DQ8</f>
        <v>7965</v>
      </c>
      <c r="DR8" s="30">
        <f>'РБ BB10%FIT15'!DR8</f>
        <v>7965</v>
      </c>
      <c r="DS8" s="30">
        <f>'РБ BB10%FIT15'!DS8</f>
        <v>7965</v>
      </c>
      <c r="DT8" s="30">
        <f>'РБ BB10%FIT15'!DT8</f>
        <v>7965</v>
      </c>
      <c r="DU8" s="30">
        <f>'РБ BB10%FIT15'!DU8</f>
        <v>8415</v>
      </c>
      <c r="DV8" s="30">
        <f>'РБ BB10%FIT15'!DV8</f>
        <v>8415</v>
      </c>
      <c r="DW8" s="30">
        <f>'РБ BB10%FIT15'!DW8</f>
        <v>7965</v>
      </c>
      <c r="DX8" s="30">
        <f>'РБ BB10%FIT15'!DX8</f>
        <v>7965</v>
      </c>
      <c r="DY8" s="30">
        <f>'РБ BB10%FIT15'!DY8</f>
        <v>7965</v>
      </c>
      <c r="DZ8" s="30">
        <f>'РБ BB10%FIT15'!DZ8</f>
        <v>7965</v>
      </c>
      <c r="EA8" s="30">
        <f>'РБ BB10%FIT15'!EA8</f>
        <v>7965</v>
      </c>
      <c r="EB8" s="30">
        <f>'РБ BB10%FIT15'!EB8</f>
        <v>8415</v>
      </c>
      <c r="EC8" s="30">
        <f>'РБ BB10%FIT15'!EC8</f>
        <v>8415</v>
      </c>
      <c r="ED8" s="30">
        <f>'РБ BB10%FIT15'!ED8</f>
        <v>7965</v>
      </c>
      <c r="EE8" s="30">
        <f>'РБ BB10%FIT15'!EE8</f>
        <v>7965</v>
      </c>
      <c r="EF8" s="30">
        <f>'РБ BB10%FIT15'!EF8</f>
        <v>7965</v>
      </c>
      <c r="EG8" s="30">
        <f>'РБ BB10%FIT15'!EG8</f>
        <v>7965</v>
      </c>
      <c r="EH8" s="30">
        <f>'РБ BB10%FIT15'!EH8</f>
        <v>7965</v>
      </c>
      <c r="EI8" s="30">
        <f>'РБ BB10%FIT15'!EI8</f>
        <v>8415</v>
      </c>
      <c r="EJ8" s="30">
        <f>'РБ BB10%FIT15'!EJ8</f>
        <v>8415</v>
      </c>
      <c r="EK8" s="30">
        <f>'РБ BB10%FIT15'!EK8</f>
        <v>7965</v>
      </c>
      <c r="EL8" s="30">
        <f>'РБ BB10%FIT15'!EL8</f>
        <v>7965</v>
      </c>
      <c r="EM8" s="30">
        <f>'РБ BB10%FIT15'!EM8</f>
        <v>7965</v>
      </c>
      <c r="EN8" s="30">
        <f>'РБ BB10%FIT15'!EN8</f>
        <v>7965</v>
      </c>
      <c r="EO8" s="30">
        <f>'РБ BB10%FIT15'!EO8</f>
        <v>7965</v>
      </c>
      <c r="EP8" s="30">
        <f>'РБ BB10%FIT15'!EP8</f>
        <v>8415</v>
      </c>
      <c r="EQ8" s="30">
        <f>'РБ BB10%FIT15'!EQ8</f>
        <v>8415</v>
      </c>
      <c r="ER8" s="30">
        <f>'РБ BB10%FIT15'!ER8</f>
        <v>7965</v>
      </c>
      <c r="ES8" s="30">
        <f>'РБ BB10%FIT15'!ES8</f>
        <v>7965</v>
      </c>
      <c r="ET8" s="30">
        <f>'РБ BB10%FIT15'!ET8</f>
        <v>7965</v>
      </c>
      <c r="EU8" s="30">
        <f>'РБ BB10%FIT15'!EU8</f>
        <v>7965</v>
      </c>
      <c r="EV8" s="30">
        <f>'РБ BB10%FIT15'!EV8</f>
        <v>7965</v>
      </c>
      <c r="EW8" s="30">
        <f>'РБ BB10%FIT15'!EW8</f>
        <v>8415</v>
      </c>
      <c r="EX8" s="30">
        <f>'РБ BB10%FIT15'!EX8</f>
        <v>8415</v>
      </c>
      <c r="EY8" s="30">
        <f>'РБ BB10%FIT15'!EY8</f>
        <v>7965</v>
      </c>
      <c r="EZ8" s="30">
        <f>'РБ BB10%FIT15'!EZ8</f>
        <v>7965</v>
      </c>
      <c r="FA8" s="30">
        <f>'РБ BB10%FIT15'!FA8</f>
        <v>7965</v>
      </c>
      <c r="FB8" s="30">
        <f>'РБ BB10%FIT15'!FB8</f>
        <v>7965</v>
      </c>
      <c r="FC8" s="30">
        <f>'РБ BB10%FIT15'!FC8</f>
        <v>7965</v>
      </c>
      <c r="FD8" s="30">
        <f>'РБ BB10%FIT15'!FD8</f>
        <v>8415</v>
      </c>
      <c r="FE8" s="30">
        <f>'РБ BB10%FIT15'!FE8</f>
        <v>8415</v>
      </c>
      <c r="FF8" s="30">
        <f>'РБ BB10%FIT15'!FF8</f>
        <v>7065</v>
      </c>
      <c r="FG8" s="30">
        <f>'РБ BB10%FIT15'!FG8</f>
        <v>7065</v>
      </c>
      <c r="FH8" s="30">
        <f>'РБ BB10%FIT15'!FH8</f>
        <v>7065</v>
      </c>
      <c r="FI8" s="30">
        <f>'РБ BB10%FIT15'!FI8</f>
        <v>7065</v>
      </c>
      <c r="FJ8" s="30">
        <f>'РБ BB10%FIT15'!FJ8</f>
        <v>7065</v>
      </c>
      <c r="FK8" s="30">
        <f>'РБ BB10%FIT15'!FK8</f>
        <v>7065</v>
      </c>
      <c r="FL8" s="30">
        <f>'РБ BB10%FIT15'!FL8</f>
        <v>7065</v>
      </c>
      <c r="FM8" s="30">
        <f>'РБ BB10%FIT15'!FM8</f>
        <v>6615</v>
      </c>
      <c r="FN8" s="30">
        <f>'РБ BB10%FIT15'!FN8</f>
        <v>6615</v>
      </c>
      <c r="FO8" s="30">
        <f>'РБ BB10%FIT15'!FO8</f>
        <v>6615</v>
      </c>
      <c r="FP8" s="30">
        <f>'РБ BB10%FIT15'!FP8</f>
        <v>6615</v>
      </c>
      <c r="FQ8" s="30">
        <f>'РБ BB10%FIT15'!FQ8</f>
        <v>6615</v>
      </c>
      <c r="FR8" s="30">
        <f>'РБ BB10%FIT15'!FR8</f>
        <v>7065</v>
      </c>
      <c r="FS8" s="30">
        <f>'РБ BB10%FIT15'!FS8</f>
        <v>7065</v>
      </c>
      <c r="FT8" s="30">
        <f>'РБ BB10%FIT15'!FT8</f>
        <v>6615</v>
      </c>
      <c r="FU8" s="30">
        <f>'РБ BB10%FIT15'!FU8</f>
        <v>6615</v>
      </c>
      <c r="FV8" s="30">
        <f>'РБ BB10%FIT15'!FV8</f>
        <v>6615</v>
      </c>
      <c r="FW8" s="30">
        <f>'РБ BB10%FIT15'!FW8</f>
        <v>6615</v>
      </c>
      <c r="FX8" s="30">
        <f>'РБ BB10%FIT15'!FX8</f>
        <v>6615</v>
      </c>
      <c r="FY8" s="30">
        <f>'РБ BB10%FIT15'!FY8</f>
        <v>7065</v>
      </c>
      <c r="FZ8" s="30">
        <f>'РБ BB10%FIT15'!FZ8</f>
        <v>7065</v>
      </c>
      <c r="GA8" s="30">
        <f>'РБ BB10%FIT15'!GA8</f>
        <v>6615</v>
      </c>
      <c r="GB8" s="30">
        <f>'РБ BB10%FIT15'!GB8</f>
        <v>6615</v>
      </c>
      <c r="GC8" s="30">
        <f>'РБ BB10%FIT15'!GC8</f>
        <v>6615</v>
      </c>
      <c r="GD8" s="30">
        <f>'РБ BB10%FIT15'!GD8</f>
        <v>6615</v>
      </c>
      <c r="GE8" s="30">
        <f>'РБ BB10%FIT15'!GE8</f>
        <v>6615</v>
      </c>
      <c r="GF8" s="30">
        <f>'РБ BB10%FIT15'!GF8</f>
        <v>7065</v>
      </c>
      <c r="GG8" s="30">
        <f>'РБ BB10%FIT15'!GG8</f>
        <v>7065</v>
      </c>
      <c r="GH8" s="30">
        <f>'РБ BB10%FIT15'!GH8</f>
        <v>7065</v>
      </c>
      <c r="GI8" s="30">
        <f>'РБ BB10%FIT15'!GI8</f>
        <v>7065</v>
      </c>
      <c r="GJ8" s="30">
        <f>'РБ BB10%FIT15'!GJ8</f>
        <v>7065</v>
      </c>
      <c r="GK8" s="30">
        <f>'РБ BB10%FIT15'!GK8</f>
        <v>7065</v>
      </c>
      <c r="GL8" s="30">
        <f>'РБ BB10%FIT15'!GL8</f>
        <v>7065</v>
      </c>
      <c r="GM8" s="30">
        <f>'РБ BB10%FIT15'!GM8</f>
        <v>7065</v>
      </c>
      <c r="GN8" s="30">
        <f>'РБ BB10%FIT15'!GN8</f>
        <v>7065</v>
      </c>
      <c r="GO8" s="30">
        <f>'РБ BB10%FIT15'!GO8</f>
        <v>7065</v>
      </c>
      <c r="GP8" s="30">
        <f>'РБ BB10%FIT15'!GP8</f>
        <v>7065</v>
      </c>
      <c r="GQ8" s="30">
        <f>'РБ BB10%FIT15'!GQ8</f>
        <v>7065</v>
      </c>
      <c r="GR8" s="30">
        <f>'РБ BB10%FIT15'!GR8</f>
        <v>7065</v>
      </c>
    </row>
    <row r="9" spans="1:200" s="11" customFormat="1" hidden="1" x14ac:dyDescent="0.2">
      <c r="A9" s="10">
        <v>2</v>
      </c>
      <c r="B9" s="30">
        <f>'РБ BB10%FIT15'!B9</f>
        <v>9360</v>
      </c>
      <c r="C9" s="30">
        <f>'РБ BB10%FIT15'!C9</f>
        <v>9360</v>
      </c>
      <c r="D9" s="30">
        <f>'РБ BB10%FIT15'!D9</f>
        <v>9360</v>
      </c>
      <c r="E9" s="30">
        <f>'РБ BB10%FIT15'!E9</f>
        <v>10710</v>
      </c>
      <c r="F9" s="30">
        <f>'РБ BB10%FIT15'!F9</f>
        <v>11970</v>
      </c>
      <c r="G9" s="30">
        <f>'РБ BB10%FIT15'!G9</f>
        <v>11340</v>
      </c>
      <c r="H9" s="30">
        <f>'РБ BB10%FIT15'!H9</f>
        <v>8910</v>
      </c>
      <c r="I9" s="30">
        <f>'РБ BB10%FIT15'!I9</f>
        <v>8910</v>
      </c>
      <c r="J9" s="30">
        <f>'РБ BB10%FIT15'!J9</f>
        <v>8910</v>
      </c>
      <c r="K9" s="30">
        <f>'РБ BB10%FIT15'!K9</f>
        <v>8910</v>
      </c>
      <c r="L9" s="30">
        <f>'РБ BB10%FIT15'!L9</f>
        <v>8910</v>
      </c>
      <c r="M9" s="30">
        <f>'РБ BB10%FIT15'!M9</f>
        <v>8910</v>
      </c>
      <c r="N9" s="30">
        <f>'РБ BB10%FIT15'!N9</f>
        <v>8910</v>
      </c>
      <c r="O9" s="30">
        <f>'РБ BB10%FIT15'!O9</f>
        <v>8910</v>
      </c>
      <c r="P9" s="30">
        <f>'РБ BB10%FIT15'!P9</f>
        <v>8910</v>
      </c>
      <c r="Q9" s="30">
        <f>'РБ BB10%FIT15'!Q9</f>
        <v>8910</v>
      </c>
      <c r="R9" s="30">
        <f>'РБ BB10%FIT15'!R9</f>
        <v>7110</v>
      </c>
      <c r="S9" s="30">
        <f>'РБ BB10%FIT15'!S9</f>
        <v>7110</v>
      </c>
      <c r="T9" s="30">
        <f>'РБ BB10%FIT15'!T9</f>
        <v>7380</v>
      </c>
      <c r="U9" s="30">
        <f>'РБ BB10%FIT15'!U9</f>
        <v>7380</v>
      </c>
      <c r="V9" s="30">
        <f>'РБ BB10%FIT15'!V9</f>
        <v>6840</v>
      </c>
      <c r="W9" s="30">
        <f>'РБ BB10%FIT15'!W9</f>
        <v>6840</v>
      </c>
      <c r="X9" s="30">
        <f>'РБ BB10%FIT15'!X9</f>
        <v>6840</v>
      </c>
      <c r="Y9" s="30">
        <f>'РБ BB10%FIT15'!Y9</f>
        <v>6840</v>
      </c>
      <c r="Z9" s="30">
        <f>'РБ BB10%FIT15'!Z9</f>
        <v>6840</v>
      </c>
      <c r="AA9" s="30">
        <f>'РБ BB10%FIT15'!AA9</f>
        <v>7110</v>
      </c>
      <c r="AB9" s="30">
        <f>'РБ BB10%FIT15'!AB9</f>
        <v>7110</v>
      </c>
      <c r="AC9" s="30">
        <f>'РБ BB10%FIT15'!AC9</f>
        <v>6840</v>
      </c>
      <c r="AD9" s="30">
        <f>'РБ BB10%FIT15'!AD9</f>
        <v>6840</v>
      </c>
      <c r="AE9" s="30">
        <f>'РБ BB10%FIT15'!AE9</f>
        <v>6840</v>
      </c>
      <c r="AF9" s="30">
        <f>'РБ BB10%FIT15'!AF9</f>
        <v>6840</v>
      </c>
      <c r="AG9" s="30">
        <f>'РБ BB10%FIT15'!AG9</f>
        <v>6840</v>
      </c>
      <c r="AH9" s="30">
        <f>'РБ BB10%FIT15'!AH9</f>
        <v>6840</v>
      </c>
      <c r="AI9" s="30">
        <f>'РБ BB10%FIT15'!AI9</f>
        <v>6840</v>
      </c>
      <c r="AJ9" s="30">
        <f>'РБ BB10%FIT15'!AJ9</f>
        <v>6840</v>
      </c>
      <c r="AK9" s="30">
        <f>'РБ BB10%FIT15'!AK9</f>
        <v>6840</v>
      </c>
      <c r="AL9" s="30">
        <f>'РБ BB10%FIT15'!AL9</f>
        <v>6840</v>
      </c>
      <c r="AM9" s="30">
        <f>'РБ BB10%FIT15'!AM9</f>
        <v>6840</v>
      </c>
      <c r="AN9" s="30">
        <f>'РБ BB10%FIT15'!AN9</f>
        <v>6840</v>
      </c>
      <c r="AO9" s="30">
        <f>'РБ BB10%FIT15'!AO9</f>
        <v>7110</v>
      </c>
      <c r="AP9" s="30">
        <f>'РБ BB10%FIT15'!AP9</f>
        <v>7110</v>
      </c>
      <c r="AQ9" s="30">
        <f>'РБ BB10%FIT15'!AQ9</f>
        <v>6840</v>
      </c>
      <c r="AR9" s="30">
        <f>'РБ BB10%FIT15'!AR9</f>
        <v>6840</v>
      </c>
      <c r="AS9" s="30">
        <f>'РБ BB10%FIT15'!AS9</f>
        <v>6840</v>
      </c>
      <c r="AT9" s="30">
        <f>'РБ BB10%FIT15'!AT9</f>
        <v>6840</v>
      </c>
      <c r="AU9" s="30">
        <f>'РБ BB10%FIT15'!AU9</f>
        <v>7650</v>
      </c>
      <c r="AV9" s="30">
        <f>'РБ BB10%FIT15'!AV9</f>
        <v>7650</v>
      </c>
      <c r="AW9" s="30">
        <f>'РБ BB10%FIT15'!AW9</f>
        <v>7650</v>
      </c>
      <c r="AX9" s="30">
        <f>'РБ BB10%FIT15'!AX9</f>
        <v>7110</v>
      </c>
      <c r="AY9" s="30">
        <f>'РБ BB10%FIT15'!AY9</f>
        <v>7110</v>
      </c>
      <c r="AZ9" s="30">
        <f>'РБ BB10%FIT15'!AZ9</f>
        <v>7110</v>
      </c>
      <c r="BA9" s="30">
        <f>'РБ BB10%FIT15'!BA9</f>
        <v>7110</v>
      </c>
      <c r="BB9" s="30">
        <f>'РБ BB10%FIT15'!BB9</f>
        <v>7110</v>
      </c>
      <c r="BC9" s="30">
        <f>'РБ BB10%FIT15'!BC9</f>
        <v>7380</v>
      </c>
      <c r="BD9" s="30">
        <f>'РБ BB10%FIT15'!BD9</f>
        <v>7380</v>
      </c>
      <c r="BE9" s="30">
        <f>'РБ BB10%FIT15'!BE9</f>
        <v>7380</v>
      </c>
      <c r="BF9" s="30">
        <f>'РБ BB10%FIT15'!BF9</f>
        <v>6840</v>
      </c>
      <c r="BG9" s="30">
        <f>'РБ BB10%FIT15'!BG9</f>
        <v>6840</v>
      </c>
      <c r="BH9" s="30">
        <f>'РБ BB10%FIT15'!BH9</f>
        <v>6840</v>
      </c>
      <c r="BI9" s="30">
        <f>'РБ BB10%FIT15'!BI9</f>
        <v>6840</v>
      </c>
      <c r="BJ9" s="30">
        <f>'РБ BB10%FIT15'!BJ9</f>
        <v>6840</v>
      </c>
      <c r="BK9" s="30">
        <f>'РБ BB10%FIT15'!BK9</f>
        <v>6840</v>
      </c>
      <c r="BL9" s="30">
        <f>'РБ BB10%FIT15'!BL9</f>
        <v>6840</v>
      </c>
      <c r="BM9" s="30">
        <f>'РБ BB10%FIT15'!BM9</f>
        <v>6840</v>
      </c>
      <c r="BN9" s="30">
        <f>'РБ BB10%FIT15'!BN9</f>
        <v>6840</v>
      </c>
      <c r="BO9" s="30">
        <f>'РБ BB10%FIT15'!BO9</f>
        <v>6840</v>
      </c>
      <c r="BP9" s="30">
        <f>'РБ BB10%FIT15'!BP9</f>
        <v>6840</v>
      </c>
      <c r="BQ9" s="30">
        <f>'РБ BB10%FIT15'!BQ9</f>
        <v>6840</v>
      </c>
      <c r="BR9" s="30">
        <f>'РБ BB10%FIT15'!BR9</f>
        <v>6840</v>
      </c>
      <c r="BS9" s="30">
        <f>'РБ BB10%FIT15'!BS9</f>
        <v>6840</v>
      </c>
      <c r="BT9" s="30">
        <f>'РБ BB10%FIT15'!BT9</f>
        <v>6840</v>
      </c>
      <c r="BU9" s="30">
        <f>'РБ BB10%FIT15'!BU9</f>
        <v>6840</v>
      </c>
      <c r="BV9" s="30">
        <f>'РБ BB10%FIT15'!BV9</f>
        <v>6840</v>
      </c>
      <c r="BW9" s="30">
        <f>'РБ BB10%FIT15'!BW9</f>
        <v>6840</v>
      </c>
      <c r="BX9" s="30">
        <f>'РБ BB10%FIT15'!BX9</f>
        <v>6840</v>
      </c>
      <c r="BY9" s="30">
        <f>'РБ BB10%FIT15'!BY9</f>
        <v>6840</v>
      </c>
      <c r="BZ9" s="30">
        <f>'РБ BB10%FIT15'!BZ9</f>
        <v>6840</v>
      </c>
      <c r="CA9" s="30">
        <f>'РБ BB10%FIT15'!CA9</f>
        <v>7110</v>
      </c>
      <c r="CB9" s="30">
        <f>'РБ BB10%FIT15'!CB9</f>
        <v>7110</v>
      </c>
      <c r="CC9" s="30">
        <f>'РБ BB10%FIT15'!CC9</f>
        <v>7110</v>
      </c>
      <c r="CD9" s="30">
        <f>'РБ BB10%FIT15'!CD9</f>
        <v>7110</v>
      </c>
      <c r="CE9" s="30">
        <f>'РБ BB10%FIT15'!CE9</f>
        <v>12240</v>
      </c>
      <c r="CF9" s="30">
        <f>'РБ BB10%FIT15'!CF9</f>
        <v>12240</v>
      </c>
      <c r="CG9" s="60">
        <f>'РБ BB10%FIT15'!CG9</f>
        <v>12240</v>
      </c>
      <c r="CH9" s="60">
        <f>'РБ BB10%FIT15'!CH9</f>
        <v>12240</v>
      </c>
      <c r="CI9" s="60">
        <f>'РБ BB10%FIT15'!CI9</f>
        <v>12240</v>
      </c>
      <c r="CJ9" s="60">
        <f>'РБ BB10%FIT15'!CJ9</f>
        <v>12240</v>
      </c>
      <c r="CK9" s="60">
        <f>'РБ BB10%FIT15'!CK9</f>
        <v>12240</v>
      </c>
      <c r="CL9" s="30">
        <f>'РБ BB10%FIT15'!CL9</f>
        <v>12240</v>
      </c>
      <c r="CM9" s="30">
        <f>'РБ BB10%FIT15'!CM9</f>
        <v>12240</v>
      </c>
      <c r="CN9" s="30">
        <f>'РБ BB10%FIT15'!CN9</f>
        <v>12600</v>
      </c>
      <c r="CO9" s="30">
        <f>'РБ BB10%FIT15'!CO9</f>
        <v>12600</v>
      </c>
      <c r="CP9" s="30">
        <f>'РБ BB10%FIT15'!CP9</f>
        <v>12600</v>
      </c>
      <c r="CQ9" s="30">
        <f>'РБ BB10%FIT15'!CQ9</f>
        <v>12600</v>
      </c>
      <c r="CR9" s="30">
        <f>'РБ BB10%FIT15'!CR9</f>
        <v>12600</v>
      </c>
      <c r="CS9" s="30">
        <f>'РБ BB10%FIT15'!CS9</f>
        <v>12600</v>
      </c>
      <c r="CT9" s="30">
        <f>'РБ BB10%FIT15'!CT9</f>
        <v>12600</v>
      </c>
      <c r="CU9" s="30">
        <f>'РБ BB10%FIT15'!CU9</f>
        <v>9900</v>
      </c>
      <c r="CV9" s="30">
        <f>'РБ BB10%FIT15'!CV9</f>
        <v>9900</v>
      </c>
      <c r="CW9" s="30">
        <f>'РБ BB10%FIT15'!CW9</f>
        <v>9900</v>
      </c>
      <c r="CX9" s="30">
        <f>'РБ BB10%FIT15'!CX9</f>
        <v>9900</v>
      </c>
      <c r="CY9" s="30">
        <f>'РБ BB10%FIT15'!CY9</f>
        <v>9900</v>
      </c>
      <c r="CZ9" s="30">
        <f>'РБ BB10%FIT15'!CZ9</f>
        <v>9900</v>
      </c>
      <c r="DA9" s="30">
        <f>'РБ BB10%FIT15'!DA9</f>
        <v>9900</v>
      </c>
      <c r="DB9" s="30">
        <f>'РБ BB10%FIT15'!DB9</f>
        <v>9900</v>
      </c>
      <c r="DC9" s="30">
        <f>'РБ BB10%FIT15'!DC9</f>
        <v>12600</v>
      </c>
      <c r="DD9" s="30">
        <f>'РБ BB10%FIT15'!DD9</f>
        <v>12600</v>
      </c>
      <c r="DE9" s="30">
        <f>'РБ BB10%FIT15'!DE9</f>
        <v>12600</v>
      </c>
      <c r="DF9" s="30">
        <f>'РБ BB10%FIT15'!DF9</f>
        <v>12600</v>
      </c>
      <c r="DG9" s="30">
        <f>'РБ BB10%FIT15'!DG9</f>
        <v>12600</v>
      </c>
      <c r="DH9" s="30">
        <f>'РБ BB10%FIT15'!DH9</f>
        <v>12600</v>
      </c>
      <c r="DI9" s="30">
        <f>'РБ BB10%FIT15'!DI9</f>
        <v>12600</v>
      </c>
      <c r="DJ9" s="30">
        <f>'РБ BB10%FIT15'!DJ9</f>
        <v>12600</v>
      </c>
      <c r="DK9" s="30">
        <f>'РБ BB10%FIT15'!DK9</f>
        <v>12600</v>
      </c>
      <c r="DL9" s="30">
        <f>'РБ BB10%FIT15'!DL9</f>
        <v>12600</v>
      </c>
      <c r="DM9" s="30">
        <f>'РБ BB10%FIT15'!DM9</f>
        <v>12600</v>
      </c>
      <c r="DN9" s="30">
        <f>'РБ BB10%FIT15'!DN9</f>
        <v>12600</v>
      </c>
      <c r="DO9" s="30">
        <f>'РБ BB10%FIT15'!DO9</f>
        <v>12600</v>
      </c>
      <c r="DP9" s="30">
        <f>'РБ BB10%FIT15'!DP9</f>
        <v>12600</v>
      </c>
      <c r="DQ9" s="30">
        <f>'РБ BB10%FIT15'!DQ9</f>
        <v>9450</v>
      </c>
      <c r="DR9" s="30">
        <f>'РБ BB10%FIT15'!DR9</f>
        <v>9450</v>
      </c>
      <c r="DS9" s="30">
        <f>'РБ BB10%FIT15'!DS9</f>
        <v>9450</v>
      </c>
      <c r="DT9" s="30">
        <f>'РБ BB10%FIT15'!DT9</f>
        <v>9450</v>
      </c>
      <c r="DU9" s="30">
        <f>'РБ BB10%FIT15'!DU9</f>
        <v>9900</v>
      </c>
      <c r="DV9" s="30">
        <f>'РБ BB10%FIT15'!DV9</f>
        <v>9900</v>
      </c>
      <c r="DW9" s="30">
        <f>'РБ BB10%FIT15'!DW9</f>
        <v>9450</v>
      </c>
      <c r="DX9" s="30">
        <f>'РБ BB10%FIT15'!DX9</f>
        <v>9450</v>
      </c>
      <c r="DY9" s="30">
        <f>'РБ BB10%FIT15'!DY9</f>
        <v>9450</v>
      </c>
      <c r="DZ9" s="30">
        <f>'РБ BB10%FIT15'!DZ9</f>
        <v>9450</v>
      </c>
      <c r="EA9" s="30">
        <f>'РБ BB10%FIT15'!EA9</f>
        <v>9450</v>
      </c>
      <c r="EB9" s="30">
        <f>'РБ BB10%FIT15'!EB9</f>
        <v>9900</v>
      </c>
      <c r="EC9" s="30">
        <f>'РБ BB10%FIT15'!EC9</f>
        <v>9900</v>
      </c>
      <c r="ED9" s="30">
        <f>'РБ BB10%FIT15'!ED9</f>
        <v>9450</v>
      </c>
      <c r="EE9" s="30">
        <f>'РБ BB10%FIT15'!EE9</f>
        <v>9450</v>
      </c>
      <c r="EF9" s="30">
        <f>'РБ BB10%FIT15'!EF9</f>
        <v>9450</v>
      </c>
      <c r="EG9" s="30">
        <f>'РБ BB10%FIT15'!EG9</f>
        <v>9450</v>
      </c>
      <c r="EH9" s="30">
        <f>'РБ BB10%FIT15'!EH9</f>
        <v>9450</v>
      </c>
      <c r="EI9" s="30">
        <f>'РБ BB10%FIT15'!EI9</f>
        <v>9900</v>
      </c>
      <c r="EJ9" s="30">
        <f>'РБ BB10%FIT15'!EJ9</f>
        <v>9900</v>
      </c>
      <c r="EK9" s="30">
        <f>'РБ BB10%FIT15'!EK9</f>
        <v>9450</v>
      </c>
      <c r="EL9" s="30">
        <f>'РБ BB10%FIT15'!EL9</f>
        <v>9450</v>
      </c>
      <c r="EM9" s="30">
        <f>'РБ BB10%FIT15'!EM9</f>
        <v>9450</v>
      </c>
      <c r="EN9" s="30">
        <f>'РБ BB10%FIT15'!EN9</f>
        <v>9450</v>
      </c>
      <c r="EO9" s="30">
        <f>'РБ BB10%FIT15'!EO9</f>
        <v>9450</v>
      </c>
      <c r="EP9" s="30">
        <f>'РБ BB10%FIT15'!EP9</f>
        <v>9900</v>
      </c>
      <c r="EQ9" s="30">
        <f>'РБ BB10%FIT15'!EQ9</f>
        <v>9900</v>
      </c>
      <c r="ER9" s="30">
        <f>'РБ BB10%FIT15'!ER9</f>
        <v>9450</v>
      </c>
      <c r="ES9" s="30">
        <f>'РБ BB10%FIT15'!ES9</f>
        <v>9450</v>
      </c>
      <c r="ET9" s="30">
        <f>'РБ BB10%FIT15'!ET9</f>
        <v>9450</v>
      </c>
      <c r="EU9" s="30">
        <f>'РБ BB10%FIT15'!EU9</f>
        <v>9450</v>
      </c>
      <c r="EV9" s="30">
        <f>'РБ BB10%FIT15'!EV9</f>
        <v>9450</v>
      </c>
      <c r="EW9" s="30">
        <f>'РБ BB10%FIT15'!EW9</f>
        <v>9900</v>
      </c>
      <c r="EX9" s="30">
        <f>'РБ BB10%FIT15'!EX9</f>
        <v>9900</v>
      </c>
      <c r="EY9" s="30">
        <f>'РБ BB10%FIT15'!EY9</f>
        <v>9450</v>
      </c>
      <c r="EZ9" s="30">
        <f>'РБ BB10%FIT15'!EZ9</f>
        <v>9450</v>
      </c>
      <c r="FA9" s="30">
        <f>'РБ BB10%FIT15'!FA9</f>
        <v>9450</v>
      </c>
      <c r="FB9" s="30">
        <f>'РБ BB10%FIT15'!FB9</f>
        <v>9450</v>
      </c>
      <c r="FC9" s="30">
        <f>'РБ BB10%FIT15'!FC9</f>
        <v>9450</v>
      </c>
      <c r="FD9" s="30">
        <f>'РБ BB10%FIT15'!FD9</f>
        <v>9900</v>
      </c>
      <c r="FE9" s="30">
        <f>'РБ BB10%FIT15'!FE9</f>
        <v>9900</v>
      </c>
      <c r="FF9" s="30">
        <f>'РБ BB10%FIT15'!FF9</f>
        <v>8550</v>
      </c>
      <c r="FG9" s="30">
        <f>'РБ BB10%FIT15'!FG9</f>
        <v>8550</v>
      </c>
      <c r="FH9" s="30">
        <f>'РБ BB10%FIT15'!FH9</f>
        <v>8550</v>
      </c>
      <c r="FI9" s="30">
        <f>'РБ BB10%FIT15'!FI9</f>
        <v>8550</v>
      </c>
      <c r="FJ9" s="30">
        <f>'РБ BB10%FIT15'!FJ9</f>
        <v>8550</v>
      </c>
      <c r="FK9" s="30">
        <f>'РБ BB10%FIT15'!FK9</f>
        <v>8550</v>
      </c>
      <c r="FL9" s="30">
        <f>'РБ BB10%FIT15'!FL9</f>
        <v>8550</v>
      </c>
      <c r="FM9" s="30">
        <f>'РБ BB10%FIT15'!FM9</f>
        <v>8100</v>
      </c>
      <c r="FN9" s="30">
        <f>'РБ BB10%FIT15'!FN9</f>
        <v>8100</v>
      </c>
      <c r="FO9" s="30">
        <f>'РБ BB10%FIT15'!FO9</f>
        <v>8100</v>
      </c>
      <c r="FP9" s="30">
        <f>'РБ BB10%FIT15'!FP9</f>
        <v>8100</v>
      </c>
      <c r="FQ9" s="30">
        <f>'РБ BB10%FIT15'!FQ9</f>
        <v>8100</v>
      </c>
      <c r="FR9" s="30">
        <f>'РБ BB10%FIT15'!FR9</f>
        <v>8550</v>
      </c>
      <c r="FS9" s="30">
        <f>'РБ BB10%FIT15'!FS9</f>
        <v>8550</v>
      </c>
      <c r="FT9" s="30">
        <f>'РБ BB10%FIT15'!FT9</f>
        <v>8100</v>
      </c>
      <c r="FU9" s="30">
        <f>'РБ BB10%FIT15'!FU9</f>
        <v>8100</v>
      </c>
      <c r="FV9" s="30">
        <f>'РБ BB10%FIT15'!FV9</f>
        <v>8100</v>
      </c>
      <c r="FW9" s="30">
        <f>'РБ BB10%FIT15'!FW9</f>
        <v>8100</v>
      </c>
      <c r="FX9" s="30">
        <f>'РБ BB10%FIT15'!FX9</f>
        <v>8100</v>
      </c>
      <c r="FY9" s="30">
        <f>'РБ BB10%FIT15'!FY9</f>
        <v>8550</v>
      </c>
      <c r="FZ9" s="30">
        <f>'РБ BB10%FIT15'!FZ9</f>
        <v>8550</v>
      </c>
      <c r="GA9" s="30">
        <f>'РБ BB10%FIT15'!GA9</f>
        <v>8100</v>
      </c>
      <c r="GB9" s="30">
        <f>'РБ BB10%FIT15'!GB9</f>
        <v>8100</v>
      </c>
      <c r="GC9" s="30">
        <f>'РБ BB10%FIT15'!GC9</f>
        <v>8100</v>
      </c>
      <c r="GD9" s="30">
        <f>'РБ BB10%FIT15'!GD9</f>
        <v>8100</v>
      </c>
      <c r="GE9" s="30">
        <f>'РБ BB10%FIT15'!GE9</f>
        <v>8100</v>
      </c>
      <c r="GF9" s="30">
        <f>'РБ BB10%FIT15'!GF9</f>
        <v>8550</v>
      </c>
      <c r="GG9" s="30">
        <f>'РБ BB10%FIT15'!GG9</f>
        <v>8550</v>
      </c>
      <c r="GH9" s="30">
        <f>'РБ BB10%FIT15'!GH9</f>
        <v>8550</v>
      </c>
      <c r="GI9" s="30">
        <f>'РБ BB10%FIT15'!GI9</f>
        <v>8550</v>
      </c>
      <c r="GJ9" s="30">
        <f>'РБ BB10%FIT15'!GJ9</f>
        <v>8550</v>
      </c>
      <c r="GK9" s="30">
        <f>'РБ BB10%FIT15'!GK9</f>
        <v>8550</v>
      </c>
      <c r="GL9" s="30">
        <f>'РБ BB10%FIT15'!GL9</f>
        <v>8550</v>
      </c>
      <c r="GM9" s="30">
        <f>'РБ BB10%FIT15'!GM9</f>
        <v>8550</v>
      </c>
      <c r="GN9" s="30">
        <f>'РБ BB10%FIT15'!GN9</f>
        <v>8550</v>
      </c>
      <c r="GO9" s="30">
        <f>'РБ BB10%FIT15'!GO9</f>
        <v>8550</v>
      </c>
      <c r="GP9" s="30">
        <f>'РБ BB10%FIT15'!GP9</f>
        <v>8550</v>
      </c>
      <c r="GQ9" s="30">
        <f>'РБ BB10%FIT15'!GQ9</f>
        <v>8550</v>
      </c>
      <c r="GR9" s="30">
        <f>'РБ BB10%FIT15'!GR9</f>
        <v>8550</v>
      </c>
    </row>
    <row r="10" spans="1:200" s="11" customFormat="1" hidden="1" x14ac:dyDescent="0.2">
      <c r="A10" s="10" t="s">
        <v>15</v>
      </c>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60"/>
      <c r="CH10" s="60"/>
      <c r="CI10" s="60"/>
      <c r="CJ10" s="60"/>
      <c r="CK10" s="6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row>
    <row r="11" spans="1:200" s="11" customFormat="1" hidden="1" x14ac:dyDescent="0.2">
      <c r="A11" s="10">
        <v>1</v>
      </c>
      <c r="B11" s="30">
        <f>'РБ BB10%FIT15'!B11</f>
        <v>9045</v>
      </c>
      <c r="C11" s="30">
        <f>'РБ BB10%FIT15'!C11</f>
        <v>9045</v>
      </c>
      <c r="D11" s="30">
        <f>'РБ BB10%FIT15'!D11</f>
        <v>9045</v>
      </c>
      <c r="E11" s="30">
        <f>'РБ BB10%FIT15'!E11</f>
        <v>10395</v>
      </c>
      <c r="F11" s="30">
        <f>'РБ BB10%FIT15'!F11</f>
        <v>11655</v>
      </c>
      <c r="G11" s="30">
        <f>'РБ BB10%FIT15'!G11</f>
        <v>11025</v>
      </c>
      <c r="H11" s="30">
        <f>'РБ BB10%FIT15'!H11</f>
        <v>8595</v>
      </c>
      <c r="I11" s="30">
        <f>'РБ BB10%FIT15'!I11</f>
        <v>8595</v>
      </c>
      <c r="J11" s="30">
        <f>'РБ BB10%FIT15'!J11</f>
        <v>8595</v>
      </c>
      <c r="K11" s="30">
        <f>'РБ BB10%FIT15'!K11</f>
        <v>8595</v>
      </c>
      <c r="L11" s="30">
        <f>'РБ BB10%FIT15'!L11</f>
        <v>8595</v>
      </c>
      <c r="M11" s="30">
        <f>'РБ BB10%FIT15'!M11</f>
        <v>8595</v>
      </c>
      <c r="N11" s="30">
        <f>'РБ BB10%FIT15'!N11</f>
        <v>8595</v>
      </c>
      <c r="O11" s="30">
        <f>'РБ BB10%FIT15'!O11</f>
        <v>8595</v>
      </c>
      <c r="P11" s="30">
        <f>'РБ BB10%FIT15'!P11</f>
        <v>8595</v>
      </c>
      <c r="Q11" s="30">
        <f>'РБ BB10%FIT15'!Q11</f>
        <v>8595</v>
      </c>
      <c r="R11" s="30">
        <f>'РБ BB10%FIT15'!R11</f>
        <v>6975</v>
      </c>
      <c r="S11" s="30">
        <f>'РБ BB10%FIT15'!S11</f>
        <v>6975</v>
      </c>
      <c r="T11" s="30">
        <f>'РБ BB10%FIT15'!T11</f>
        <v>7245</v>
      </c>
      <c r="U11" s="30">
        <f>'РБ BB10%FIT15'!U11</f>
        <v>7245</v>
      </c>
      <c r="V11" s="30">
        <f>'РБ BB10%FIT15'!V11</f>
        <v>6705</v>
      </c>
      <c r="W11" s="30">
        <f>'РБ BB10%FIT15'!W11</f>
        <v>6705</v>
      </c>
      <c r="X11" s="30">
        <f>'РБ BB10%FIT15'!X11</f>
        <v>6705</v>
      </c>
      <c r="Y11" s="30">
        <f>'РБ BB10%FIT15'!Y11</f>
        <v>6705</v>
      </c>
      <c r="Z11" s="30">
        <f>'РБ BB10%FIT15'!Z11</f>
        <v>6705</v>
      </c>
      <c r="AA11" s="30">
        <f>'РБ BB10%FIT15'!AA11</f>
        <v>6975</v>
      </c>
      <c r="AB11" s="30">
        <f>'РБ BB10%FIT15'!AB11</f>
        <v>6975</v>
      </c>
      <c r="AC11" s="30">
        <f>'РБ BB10%FIT15'!AC11</f>
        <v>6705</v>
      </c>
      <c r="AD11" s="30">
        <f>'РБ BB10%FIT15'!AD11</f>
        <v>6705</v>
      </c>
      <c r="AE11" s="30">
        <f>'РБ BB10%FIT15'!AE11</f>
        <v>6705</v>
      </c>
      <c r="AF11" s="30">
        <f>'РБ BB10%FIT15'!AF11</f>
        <v>6705</v>
      </c>
      <c r="AG11" s="30">
        <f>'РБ BB10%FIT15'!AG11</f>
        <v>6705</v>
      </c>
      <c r="AH11" s="30">
        <f>'РБ BB10%FIT15'!AH11</f>
        <v>6705</v>
      </c>
      <c r="AI11" s="30">
        <f>'РБ BB10%FIT15'!AI11</f>
        <v>6705</v>
      </c>
      <c r="AJ11" s="30">
        <f>'РБ BB10%FIT15'!AJ11</f>
        <v>6705</v>
      </c>
      <c r="AK11" s="30">
        <f>'РБ BB10%FIT15'!AK11</f>
        <v>6705</v>
      </c>
      <c r="AL11" s="30">
        <f>'РБ BB10%FIT15'!AL11</f>
        <v>6705</v>
      </c>
      <c r="AM11" s="30">
        <f>'РБ BB10%FIT15'!AM11</f>
        <v>6705</v>
      </c>
      <c r="AN11" s="30">
        <f>'РБ BB10%FIT15'!AN11</f>
        <v>6705</v>
      </c>
      <c r="AO11" s="30">
        <f>'РБ BB10%FIT15'!AO11</f>
        <v>6975</v>
      </c>
      <c r="AP11" s="30">
        <f>'РБ BB10%FIT15'!AP11</f>
        <v>6975</v>
      </c>
      <c r="AQ11" s="30">
        <f>'РБ BB10%FIT15'!AQ11</f>
        <v>6705</v>
      </c>
      <c r="AR11" s="30">
        <f>'РБ BB10%FIT15'!AR11</f>
        <v>6705</v>
      </c>
      <c r="AS11" s="30">
        <f>'РБ BB10%FIT15'!AS11</f>
        <v>6705</v>
      </c>
      <c r="AT11" s="30">
        <f>'РБ BB10%FIT15'!AT11</f>
        <v>6705</v>
      </c>
      <c r="AU11" s="30">
        <f>'РБ BB10%FIT15'!AU11</f>
        <v>7515</v>
      </c>
      <c r="AV11" s="30">
        <f>'РБ BB10%FIT15'!AV11</f>
        <v>7515</v>
      </c>
      <c r="AW11" s="30">
        <f>'РБ BB10%FIT15'!AW11</f>
        <v>7515</v>
      </c>
      <c r="AX11" s="30">
        <f>'РБ BB10%FIT15'!AX11</f>
        <v>6975</v>
      </c>
      <c r="AY11" s="30">
        <f>'РБ BB10%FIT15'!AY11</f>
        <v>6975</v>
      </c>
      <c r="AZ11" s="30">
        <f>'РБ BB10%FIT15'!AZ11</f>
        <v>6975</v>
      </c>
      <c r="BA11" s="30">
        <f>'РБ BB10%FIT15'!BA11</f>
        <v>6975</v>
      </c>
      <c r="BB11" s="30">
        <f>'РБ BB10%FIT15'!BB11</f>
        <v>6975</v>
      </c>
      <c r="BC11" s="30">
        <f>'РБ BB10%FIT15'!BC11</f>
        <v>7245</v>
      </c>
      <c r="BD11" s="30">
        <f>'РБ BB10%FIT15'!BD11</f>
        <v>7245</v>
      </c>
      <c r="BE11" s="30">
        <f>'РБ BB10%FIT15'!BE11</f>
        <v>7245</v>
      </c>
      <c r="BF11" s="30">
        <f>'РБ BB10%FIT15'!BF11</f>
        <v>6705</v>
      </c>
      <c r="BG11" s="30">
        <f>'РБ BB10%FIT15'!BG11</f>
        <v>6705</v>
      </c>
      <c r="BH11" s="30">
        <f>'РБ BB10%FIT15'!BH11</f>
        <v>6705</v>
      </c>
      <c r="BI11" s="30">
        <f>'РБ BB10%FIT15'!BI11</f>
        <v>6705</v>
      </c>
      <c r="BJ11" s="30">
        <f>'РБ BB10%FIT15'!BJ11</f>
        <v>6705</v>
      </c>
      <c r="BK11" s="30">
        <f>'РБ BB10%FIT15'!BK11</f>
        <v>6705</v>
      </c>
      <c r="BL11" s="30">
        <f>'РБ BB10%FIT15'!BL11</f>
        <v>6705</v>
      </c>
      <c r="BM11" s="30">
        <f>'РБ BB10%FIT15'!BM11</f>
        <v>6705</v>
      </c>
      <c r="BN11" s="30">
        <f>'РБ BB10%FIT15'!BN11</f>
        <v>6705</v>
      </c>
      <c r="BO11" s="30">
        <f>'РБ BB10%FIT15'!BO11</f>
        <v>6705</v>
      </c>
      <c r="BP11" s="30">
        <f>'РБ BB10%FIT15'!BP11</f>
        <v>6705</v>
      </c>
      <c r="BQ11" s="30">
        <f>'РБ BB10%FIT15'!BQ11</f>
        <v>6705</v>
      </c>
      <c r="BR11" s="30">
        <f>'РБ BB10%FIT15'!BR11</f>
        <v>6705</v>
      </c>
      <c r="BS11" s="30">
        <f>'РБ BB10%FIT15'!BS11</f>
        <v>6705</v>
      </c>
      <c r="BT11" s="30">
        <f>'РБ BB10%FIT15'!BT11</f>
        <v>6705</v>
      </c>
      <c r="BU11" s="30">
        <f>'РБ BB10%FIT15'!BU11</f>
        <v>6705</v>
      </c>
      <c r="BV11" s="30">
        <f>'РБ BB10%FIT15'!BV11</f>
        <v>6705</v>
      </c>
      <c r="BW11" s="30">
        <f>'РБ BB10%FIT15'!BW11</f>
        <v>6705</v>
      </c>
      <c r="BX11" s="30">
        <f>'РБ BB10%FIT15'!BX11</f>
        <v>6705</v>
      </c>
      <c r="BY11" s="30">
        <f>'РБ BB10%FIT15'!BY11</f>
        <v>6705</v>
      </c>
      <c r="BZ11" s="30">
        <f>'РБ BB10%FIT15'!BZ11</f>
        <v>6705</v>
      </c>
      <c r="CA11" s="30">
        <f>'РБ BB10%FIT15'!CA11</f>
        <v>6975</v>
      </c>
      <c r="CB11" s="30">
        <f>'РБ BB10%FIT15'!CB11</f>
        <v>6975</v>
      </c>
      <c r="CC11" s="30">
        <f>'РБ BB10%FIT15'!CC11</f>
        <v>6975</v>
      </c>
      <c r="CD11" s="30">
        <f>'РБ BB10%FIT15'!CD11</f>
        <v>6975</v>
      </c>
      <c r="CE11" s="30">
        <f>'РБ BB10%FIT15'!CE11</f>
        <v>12105</v>
      </c>
      <c r="CF11" s="30">
        <f>'РБ BB10%FIT15'!CF11</f>
        <v>12105</v>
      </c>
      <c r="CG11" s="60">
        <f>'РБ BB10%FIT15'!CG11</f>
        <v>12105</v>
      </c>
      <c r="CH11" s="60">
        <f>'РБ BB10%FIT15'!CH11</f>
        <v>12105</v>
      </c>
      <c r="CI11" s="60">
        <f>'РБ BB10%FIT15'!CI11</f>
        <v>12105</v>
      </c>
      <c r="CJ11" s="60">
        <f>'РБ BB10%FIT15'!CJ11</f>
        <v>12105</v>
      </c>
      <c r="CK11" s="60">
        <f>'РБ BB10%FIT15'!CK11</f>
        <v>12105</v>
      </c>
      <c r="CL11" s="30">
        <f>'РБ BB10%FIT15'!CL11</f>
        <v>12105</v>
      </c>
      <c r="CM11" s="30">
        <f>'РБ BB10%FIT15'!CM11</f>
        <v>12105</v>
      </c>
      <c r="CN11" s="30">
        <f>'РБ BB10%FIT15'!CN11</f>
        <v>12465</v>
      </c>
      <c r="CO11" s="30">
        <f>'РБ BB10%FIT15'!CO11</f>
        <v>12465</v>
      </c>
      <c r="CP11" s="30">
        <f>'РБ BB10%FIT15'!CP11</f>
        <v>12465</v>
      </c>
      <c r="CQ11" s="30">
        <f>'РБ BB10%FIT15'!CQ11</f>
        <v>12465</v>
      </c>
      <c r="CR11" s="30">
        <f>'РБ BB10%FIT15'!CR11</f>
        <v>12465</v>
      </c>
      <c r="CS11" s="30">
        <f>'РБ BB10%FIT15'!CS11</f>
        <v>12465</v>
      </c>
      <c r="CT11" s="30">
        <f>'РБ BB10%FIT15'!CT11</f>
        <v>12465</v>
      </c>
      <c r="CU11" s="30">
        <f>'РБ BB10%FIT15'!CU11</f>
        <v>9765</v>
      </c>
      <c r="CV11" s="30">
        <f>'РБ BB10%FIT15'!CV11</f>
        <v>9765</v>
      </c>
      <c r="CW11" s="30">
        <f>'РБ BB10%FIT15'!CW11</f>
        <v>9765</v>
      </c>
      <c r="CX11" s="30">
        <f>'РБ BB10%FIT15'!CX11</f>
        <v>9765</v>
      </c>
      <c r="CY11" s="30">
        <f>'РБ BB10%FIT15'!CY11</f>
        <v>9765</v>
      </c>
      <c r="CZ11" s="30">
        <f>'РБ BB10%FIT15'!CZ11</f>
        <v>9765</v>
      </c>
      <c r="DA11" s="30">
        <f>'РБ BB10%FIT15'!DA11</f>
        <v>9765</v>
      </c>
      <c r="DB11" s="30">
        <f>'РБ BB10%FIT15'!DB11</f>
        <v>9765</v>
      </c>
      <c r="DC11" s="30">
        <f>'РБ BB10%FIT15'!DC11</f>
        <v>12465</v>
      </c>
      <c r="DD11" s="30">
        <f>'РБ BB10%FIT15'!DD11</f>
        <v>12465</v>
      </c>
      <c r="DE11" s="30">
        <f>'РБ BB10%FIT15'!DE11</f>
        <v>12465</v>
      </c>
      <c r="DF11" s="30">
        <f>'РБ BB10%FIT15'!DF11</f>
        <v>12465</v>
      </c>
      <c r="DG11" s="30">
        <f>'РБ BB10%FIT15'!DG11</f>
        <v>12465</v>
      </c>
      <c r="DH11" s="30">
        <f>'РБ BB10%FIT15'!DH11</f>
        <v>12465</v>
      </c>
      <c r="DI11" s="30">
        <f>'РБ BB10%FIT15'!DI11</f>
        <v>12465</v>
      </c>
      <c r="DJ11" s="30">
        <f>'РБ BB10%FIT15'!DJ11</f>
        <v>12465</v>
      </c>
      <c r="DK11" s="30">
        <f>'РБ BB10%FIT15'!DK11</f>
        <v>12465</v>
      </c>
      <c r="DL11" s="30">
        <f>'РБ BB10%FIT15'!DL11</f>
        <v>12465</v>
      </c>
      <c r="DM11" s="30">
        <f>'РБ BB10%FIT15'!DM11</f>
        <v>12465</v>
      </c>
      <c r="DN11" s="30">
        <f>'РБ BB10%FIT15'!DN11</f>
        <v>12465</v>
      </c>
      <c r="DO11" s="30">
        <f>'РБ BB10%FIT15'!DO11</f>
        <v>12465</v>
      </c>
      <c r="DP11" s="30">
        <f>'РБ BB10%FIT15'!DP11</f>
        <v>12465</v>
      </c>
      <c r="DQ11" s="30">
        <f>'РБ BB10%FIT15'!DQ11</f>
        <v>9315</v>
      </c>
      <c r="DR11" s="30">
        <f>'РБ BB10%FIT15'!DR11</f>
        <v>9315</v>
      </c>
      <c r="DS11" s="30">
        <f>'РБ BB10%FIT15'!DS11</f>
        <v>9315</v>
      </c>
      <c r="DT11" s="30">
        <f>'РБ BB10%FIT15'!DT11</f>
        <v>9315</v>
      </c>
      <c r="DU11" s="30">
        <f>'РБ BB10%FIT15'!DU11</f>
        <v>9765</v>
      </c>
      <c r="DV11" s="30">
        <f>'РБ BB10%FIT15'!DV11</f>
        <v>9765</v>
      </c>
      <c r="DW11" s="30">
        <f>'РБ BB10%FIT15'!DW11</f>
        <v>9315</v>
      </c>
      <c r="DX11" s="30">
        <f>'РБ BB10%FIT15'!DX11</f>
        <v>9315</v>
      </c>
      <c r="DY11" s="30">
        <f>'РБ BB10%FIT15'!DY11</f>
        <v>9315</v>
      </c>
      <c r="DZ11" s="30">
        <f>'РБ BB10%FIT15'!DZ11</f>
        <v>9315</v>
      </c>
      <c r="EA11" s="30">
        <f>'РБ BB10%FIT15'!EA11</f>
        <v>9315</v>
      </c>
      <c r="EB11" s="30">
        <f>'РБ BB10%FIT15'!EB11</f>
        <v>9765</v>
      </c>
      <c r="EC11" s="30">
        <f>'РБ BB10%FIT15'!EC11</f>
        <v>9765</v>
      </c>
      <c r="ED11" s="30">
        <f>'РБ BB10%FIT15'!ED11</f>
        <v>9315</v>
      </c>
      <c r="EE11" s="30">
        <f>'РБ BB10%FIT15'!EE11</f>
        <v>9315</v>
      </c>
      <c r="EF11" s="30">
        <f>'РБ BB10%FIT15'!EF11</f>
        <v>9315</v>
      </c>
      <c r="EG11" s="30">
        <f>'РБ BB10%FIT15'!EG11</f>
        <v>9315</v>
      </c>
      <c r="EH11" s="30">
        <f>'РБ BB10%FIT15'!EH11</f>
        <v>9315</v>
      </c>
      <c r="EI11" s="30">
        <f>'РБ BB10%FIT15'!EI11</f>
        <v>9765</v>
      </c>
      <c r="EJ11" s="30">
        <f>'РБ BB10%FIT15'!EJ11</f>
        <v>9765</v>
      </c>
      <c r="EK11" s="30">
        <f>'РБ BB10%FIT15'!EK11</f>
        <v>9315</v>
      </c>
      <c r="EL11" s="30">
        <f>'РБ BB10%FIT15'!EL11</f>
        <v>9315</v>
      </c>
      <c r="EM11" s="30">
        <f>'РБ BB10%FIT15'!EM11</f>
        <v>9315</v>
      </c>
      <c r="EN11" s="30">
        <f>'РБ BB10%FIT15'!EN11</f>
        <v>9315</v>
      </c>
      <c r="EO11" s="30">
        <f>'РБ BB10%FIT15'!EO11</f>
        <v>9315</v>
      </c>
      <c r="EP11" s="30">
        <f>'РБ BB10%FIT15'!EP11</f>
        <v>9765</v>
      </c>
      <c r="EQ11" s="30">
        <f>'РБ BB10%FIT15'!EQ11</f>
        <v>9765</v>
      </c>
      <c r="ER11" s="30">
        <f>'РБ BB10%FIT15'!ER11</f>
        <v>9315</v>
      </c>
      <c r="ES11" s="30">
        <f>'РБ BB10%FIT15'!ES11</f>
        <v>9315</v>
      </c>
      <c r="ET11" s="30">
        <f>'РБ BB10%FIT15'!ET11</f>
        <v>9315</v>
      </c>
      <c r="EU11" s="30">
        <f>'РБ BB10%FIT15'!EU11</f>
        <v>9315</v>
      </c>
      <c r="EV11" s="30">
        <f>'РБ BB10%FIT15'!EV11</f>
        <v>9315</v>
      </c>
      <c r="EW11" s="30">
        <f>'РБ BB10%FIT15'!EW11</f>
        <v>9765</v>
      </c>
      <c r="EX11" s="30">
        <f>'РБ BB10%FIT15'!EX11</f>
        <v>9765</v>
      </c>
      <c r="EY11" s="30">
        <f>'РБ BB10%FIT15'!EY11</f>
        <v>9315</v>
      </c>
      <c r="EZ11" s="30">
        <f>'РБ BB10%FIT15'!EZ11</f>
        <v>9315</v>
      </c>
      <c r="FA11" s="30">
        <f>'РБ BB10%FIT15'!FA11</f>
        <v>9315</v>
      </c>
      <c r="FB11" s="30">
        <f>'РБ BB10%FIT15'!FB11</f>
        <v>9315</v>
      </c>
      <c r="FC11" s="30">
        <f>'РБ BB10%FIT15'!FC11</f>
        <v>9315</v>
      </c>
      <c r="FD11" s="30">
        <f>'РБ BB10%FIT15'!FD11</f>
        <v>9765</v>
      </c>
      <c r="FE11" s="30">
        <f>'РБ BB10%FIT15'!FE11</f>
        <v>9765</v>
      </c>
      <c r="FF11" s="30">
        <f>'РБ BB10%FIT15'!FF11</f>
        <v>8415</v>
      </c>
      <c r="FG11" s="30">
        <f>'РБ BB10%FIT15'!FG11</f>
        <v>8415</v>
      </c>
      <c r="FH11" s="30">
        <f>'РБ BB10%FIT15'!FH11</f>
        <v>8415</v>
      </c>
      <c r="FI11" s="30">
        <f>'РБ BB10%FIT15'!FI11</f>
        <v>8415</v>
      </c>
      <c r="FJ11" s="30">
        <f>'РБ BB10%FIT15'!FJ11</f>
        <v>8415</v>
      </c>
      <c r="FK11" s="30">
        <f>'РБ BB10%FIT15'!FK11</f>
        <v>8415</v>
      </c>
      <c r="FL11" s="30">
        <f>'РБ BB10%FIT15'!FL11</f>
        <v>8415</v>
      </c>
      <c r="FM11" s="30">
        <f>'РБ BB10%FIT15'!FM11</f>
        <v>7965</v>
      </c>
      <c r="FN11" s="30">
        <f>'РБ BB10%FIT15'!FN11</f>
        <v>7965</v>
      </c>
      <c r="FO11" s="30">
        <f>'РБ BB10%FIT15'!FO11</f>
        <v>7965</v>
      </c>
      <c r="FP11" s="30">
        <f>'РБ BB10%FIT15'!FP11</f>
        <v>7965</v>
      </c>
      <c r="FQ11" s="30">
        <f>'РБ BB10%FIT15'!FQ11</f>
        <v>7965</v>
      </c>
      <c r="FR11" s="30">
        <f>'РБ BB10%FIT15'!FR11</f>
        <v>8415</v>
      </c>
      <c r="FS11" s="30">
        <f>'РБ BB10%FIT15'!FS11</f>
        <v>8415</v>
      </c>
      <c r="FT11" s="30">
        <f>'РБ BB10%FIT15'!FT11</f>
        <v>7965</v>
      </c>
      <c r="FU11" s="30">
        <f>'РБ BB10%FIT15'!FU11</f>
        <v>7965</v>
      </c>
      <c r="FV11" s="30">
        <f>'РБ BB10%FIT15'!FV11</f>
        <v>7965</v>
      </c>
      <c r="FW11" s="30">
        <f>'РБ BB10%FIT15'!FW11</f>
        <v>7965</v>
      </c>
      <c r="FX11" s="30">
        <f>'РБ BB10%FIT15'!FX11</f>
        <v>7965</v>
      </c>
      <c r="FY11" s="30">
        <f>'РБ BB10%FIT15'!FY11</f>
        <v>8415</v>
      </c>
      <c r="FZ11" s="30">
        <f>'РБ BB10%FIT15'!FZ11</f>
        <v>8415</v>
      </c>
      <c r="GA11" s="30">
        <f>'РБ BB10%FIT15'!GA11</f>
        <v>7965</v>
      </c>
      <c r="GB11" s="30">
        <f>'РБ BB10%FIT15'!GB11</f>
        <v>7965</v>
      </c>
      <c r="GC11" s="30">
        <f>'РБ BB10%FIT15'!GC11</f>
        <v>7965</v>
      </c>
      <c r="GD11" s="30">
        <f>'РБ BB10%FIT15'!GD11</f>
        <v>7965</v>
      </c>
      <c r="GE11" s="30">
        <f>'РБ BB10%FIT15'!GE11</f>
        <v>7965</v>
      </c>
      <c r="GF11" s="30">
        <f>'РБ BB10%FIT15'!GF11</f>
        <v>8415</v>
      </c>
      <c r="GG11" s="30">
        <f>'РБ BB10%FIT15'!GG11</f>
        <v>8415</v>
      </c>
      <c r="GH11" s="30">
        <f>'РБ BB10%FIT15'!GH11</f>
        <v>8415</v>
      </c>
      <c r="GI11" s="30">
        <f>'РБ BB10%FIT15'!GI11</f>
        <v>8415</v>
      </c>
      <c r="GJ11" s="30">
        <f>'РБ BB10%FIT15'!GJ11</f>
        <v>8415</v>
      </c>
      <c r="GK11" s="30">
        <f>'РБ BB10%FIT15'!GK11</f>
        <v>8415</v>
      </c>
      <c r="GL11" s="30">
        <f>'РБ BB10%FIT15'!GL11</f>
        <v>8415</v>
      </c>
      <c r="GM11" s="30">
        <f>'РБ BB10%FIT15'!GM11</f>
        <v>8415</v>
      </c>
      <c r="GN11" s="30">
        <f>'РБ BB10%FIT15'!GN11</f>
        <v>8415</v>
      </c>
      <c r="GO11" s="30">
        <f>'РБ BB10%FIT15'!GO11</f>
        <v>8415</v>
      </c>
      <c r="GP11" s="30">
        <f>'РБ BB10%FIT15'!GP11</f>
        <v>8415</v>
      </c>
      <c r="GQ11" s="30">
        <f>'РБ BB10%FIT15'!GQ11</f>
        <v>8415</v>
      </c>
      <c r="GR11" s="30">
        <f>'РБ BB10%FIT15'!GR11</f>
        <v>8415</v>
      </c>
    </row>
    <row r="12" spans="1:200" s="11" customFormat="1" hidden="1" x14ac:dyDescent="0.2">
      <c r="A12" s="10">
        <v>2</v>
      </c>
      <c r="B12" s="30">
        <f>'РБ BB10%FIT15'!B12</f>
        <v>10710</v>
      </c>
      <c r="C12" s="30">
        <f>'РБ BB10%FIT15'!C12</f>
        <v>10710</v>
      </c>
      <c r="D12" s="30">
        <f>'РБ BB10%FIT15'!D12</f>
        <v>10710</v>
      </c>
      <c r="E12" s="30">
        <f>'РБ BB10%FIT15'!E12</f>
        <v>12060</v>
      </c>
      <c r="F12" s="30">
        <f>'РБ BB10%FIT15'!F12</f>
        <v>13320</v>
      </c>
      <c r="G12" s="30">
        <f>'РБ BB10%FIT15'!G12</f>
        <v>12690</v>
      </c>
      <c r="H12" s="30">
        <f>'РБ BB10%FIT15'!H12</f>
        <v>10260</v>
      </c>
      <c r="I12" s="30">
        <f>'РБ BB10%FIT15'!I12</f>
        <v>10260</v>
      </c>
      <c r="J12" s="30">
        <f>'РБ BB10%FIT15'!J12</f>
        <v>10260</v>
      </c>
      <c r="K12" s="30">
        <f>'РБ BB10%FIT15'!K12</f>
        <v>10260</v>
      </c>
      <c r="L12" s="30">
        <f>'РБ BB10%FIT15'!L12</f>
        <v>10260</v>
      </c>
      <c r="M12" s="30">
        <f>'РБ BB10%FIT15'!M12</f>
        <v>10260</v>
      </c>
      <c r="N12" s="30">
        <f>'РБ BB10%FIT15'!N12</f>
        <v>10260</v>
      </c>
      <c r="O12" s="30">
        <f>'РБ BB10%FIT15'!O12</f>
        <v>10260</v>
      </c>
      <c r="P12" s="30">
        <f>'РБ BB10%FIT15'!P12</f>
        <v>10260</v>
      </c>
      <c r="Q12" s="30">
        <f>'РБ BB10%FIT15'!Q12</f>
        <v>10260</v>
      </c>
      <c r="R12" s="30">
        <f>'РБ BB10%FIT15'!R12</f>
        <v>8460</v>
      </c>
      <c r="S12" s="30">
        <f>'РБ BB10%FIT15'!S12</f>
        <v>8460</v>
      </c>
      <c r="T12" s="30">
        <f>'РБ BB10%FIT15'!T12</f>
        <v>8730</v>
      </c>
      <c r="U12" s="30">
        <f>'РБ BB10%FIT15'!U12</f>
        <v>8730</v>
      </c>
      <c r="V12" s="30">
        <f>'РБ BB10%FIT15'!V12</f>
        <v>8190</v>
      </c>
      <c r="W12" s="30">
        <f>'РБ BB10%FIT15'!W12</f>
        <v>8190</v>
      </c>
      <c r="X12" s="30">
        <f>'РБ BB10%FIT15'!X12</f>
        <v>8190</v>
      </c>
      <c r="Y12" s="30">
        <f>'РБ BB10%FIT15'!Y12</f>
        <v>8190</v>
      </c>
      <c r="Z12" s="30">
        <f>'РБ BB10%FIT15'!Z12</f>
        <v>8190</v>
      </c>
      <c r="AA12" s="30">
        <f>'РБ BB10%FIT15'!AA12</f>
        <v>8460</v>
      </c>
      <c r="AB12" s="30">
        <f>'РБ BB10%FIT15'!AB12</f>
        <v>8460</v>
      </c>
      <c r="AC12" s="30">
        <f>'РБ BB10%FIT15'!AC12</f>
        <v>8190</v>
      </c>
      <c r="AD12" s="30">
        <f>'РБ BB10%FIT15'!AD12</f>
        <v>8190</v>
      </c>
      <c r="AE12" s="30">
        <f>'РБ BB10%FIT15'!AE12</f>
        <v>8190</v>
      </c>
      <c r="AF12" s="30">
        <f>'РБ BB10%FIT15'!AF12</f>
        <v>8190</v>
      </c>
      <c r="AG12" s="30">
        <f>'РБ BB10%FIT15'!AG12</f>
        <v>8190</v>
      </c>
      <c r="AH12" s="30">
        <f>'РБ BB10%FIT15'!AH12</f>
        <v>8190</v>
      </c>
      <c r="AI12" s="30">
        <f>'РБ BB10%FIT15'!AI12</f>
        <v>8190</v>
      </c>
      <c r="AJ12" s="30">
        <f>'РБ BB10%FIT15'!AJ12</f>
        <v>8190</v>
      </c>
      <c r="AK12" s="30">
        <f>'РБ BB10%FIT15'!AK12</f>
        <v>8190</v>
      </c>
      <c r="AL12" s="30">
        <f>'РБ BB10%FIT15'!AL12</f>
        <v>8190</v>
      </c>
      <c r="AM12" s="30">
        <f>'РБ BB10%FIT15'!AM12</f>
        <v>8190</v>
      </c>
      <c r="AN12" s="30">
        <f>'РБ BB10%FIT15'!AN12</f>
        <v>8190</v>
      </c>
      <c r="AO12" s="30">
        <f>'РБ BB10%FIT15'!AO12</f>
        <v>8460</v>
      </c>
      <c r="AP12" s="30">
        <f>'РБ BB10%FIT15'!AP12</f>
        <v>8460</v>
      </c>
      <c r="AQ12" s="30">
        <f>'РБ BB10%FIT15'!AQ12</f>
        <v>8190</v>
      </c>
      <c r="AR12" s="30">
        <f>'РБ BB10%FIT15'!AR12</f>
        <v>8190</v>
      </c>
      <c r="AS12" s="30">
        <f>'РБ BB10%FIT15'!AS12</f>
        <v>8190</v>
      </c>
      <c r="AT12" s="30">
        <f>'РБ BB10%FIT15'!AT12</f>
        <v>8190</v>
      </c>
      <c r="AU12" s="30">
        <f>'РБ BB10%FIT15'!AU12</f>
        <v>9000</v>
      </c>
      <c r="AV12" s="30">
        <f>'РБ BB10%FIT15'!AV12</f>
        <v>9000</v>
      </c>
      <c r="AW12" s="30">
        <f>'РБ BB10%FIT15'!AW12</f>
        <v>9000</v>
      </c>
      <c r="AX12" s="30">
        <f>'РБ BB10%FIT15'!AX12</f>
        <v>8460</v>
      </c>
      <c r="AY12" s="30">
        <f>'РБ BB10%FIT15'!AY12</f>
        <v>8460</v>
      </c>
      <c r="AZ12" s="30">
        <f>'РБ BB10%FIT15'!AZ12</f>
        <v>8460</v>
      </c>
      <c r="BA12" s="30">
        <f>'РБ BB10%FIT15'!BA12</f>
        <v>8460</v>
      </c>
      <c r="BB12" s="30">
        <f>'РБ BB10%FIT15'!BB12</f>
        <v>8460</v>
      </c>
      <c r="BC12" s="30">
        <f>'РБ BB10%FIT15'!BC12</f>
        <v>8730</v>
      </c>
      <c r="BD12" s="30">
        <f>'РБ BB10%FIT15'!BD12</f>
        <v>8730</v>
      </c>
      <c r="BE12" s="30">
        <f>'РБ BB10%FIT15'!BE12</f>
        <v>8730</v>
      </c>
      <c r="BF12" s="30">
        <f>'РБ BB10%FIT15'!BF12</f>
        <v>8190</v>
      </c>
      <c r="BG12" s="30">
        <f>'РБ BB10%FIT15'!BG12</f>
        <v>8190</v>
      </c>
      <c r="BH12" s="30">
        <f>'РБ BB10%FIT15'!BH12</f>
        <v>8190</v>
      </c>
      <c r="BI12" s="30">
        <f>'РБ BB10%FIT15'!BI12</f>
        <v>8190</v>
      </c>
      <c r="BJ12" s="30">
        <f>'РБ BB10%FIT15'!BJ12</f>
        <v>8190</v>
      </c>
      <c r="BK12" s="30">
        <f>'РБ BB10%FIT15'!BK12</f>
        <v>8190</v>
      </c>
      <c r="BL12" s="30">
        <f>'РБ BB10%FIT15'!BL12</f>
        <v>8190</v>
      </c>
      <c r="BM12" s="30">
        <f>'РБ BB10%FIT15'!BM12</f>
        <v>8190</v>
      </c>
      <c r="BN12" s="30">
        <f>'РБ BB10%FIT15'!BN12</f>
        <v>8190</v>
      </c>
      <c r="BO12" s="30">
        <f>'РБ BB10%FIT15'!BO12</f>
        <v>8190</v>
      </c>
      <c r="BP12" s="30">
        <f>'РБ BB10%FIT15'!BP12</f>
        <v>8190</v>
      </c>
      <c r="BQ12" s="30">
        <f>'РБ BB10%FIT15'!BQ12</f>
        <v>8190</v>
      </c>
      <c r="BR12" s="30">
        <f>'РБ BB10%FIT15'!BR12</f>
        <v>8190</v>
      </c>
      <c r="BS12" s="30">
        <f>'РБ BB10%FIT15'!BS12</f>
        <v>8190</v>
      </c>
      <c r="BT12" s="30">
        <f>'РБ BB10%FIT15'!BT12</f>
        <v>8190</v>
      </c>
      <c r="BU12" s="30">
        <f>'РБ BB10%FIT15'!BU12</f>
        <v>8190</v>
      </c>
      <c r="BV12" s="30">
        <f>'РБ BB10%FIT15'!BV12</f>
        <v>8190</v>
      </c>
      <c r="BW12" s="30">
        <f>'РБ BB10%FIT15'!BW12</f>
        <v>8190</v>
      </c>
      <c r="BX12" s="30">
        <f>'РБ BB10%FIT15'!BX12</f>
        <v>8190</v>
      </c>
      <c r="BY12" s="30">
        <f>'РБ BB10%FIT15'!BY12</f>
        <v>8190</v>
      </c>
      <c r="BZ12" s="30">
        <f>'РБ BB10%FIT15'!BZ12</f>
        <v>8190</v>
      </c>
      <c r="CA12" s="30">
        <f>'РБ BB10%FIT15'!CA12</f>
        <v>8460</v>
      </c>
      <c r="CB12" s="30">
        <f>'РБ BB10%FIT15'!CB12</f>
        <v>8460</v>
      </c>
      <c r="CC12" s="30">
        <f>'РБ BB10%FIT15'!CC12</f>
        <v>8460</v>
      </c>
      <c r="CD12" s="30">
        <f>'РБ BB10%FIT15'!CD12</f>
        <v>8460</v>
      </c>
      <c r="CE12" s="30">
        <f>'РБ BB10%FIT15'!CE12</f>
        <v>13590</v>
      </c>
      <c r="CF12" s="30">
        <f>'РБ BB10%FIT15'!CF12</f>
        <v>13590</v>
      </c>
      <c r="CG12" s="60">
        <f>'РБ BB10%FIT15'!CG12</f>
        <v>13590</v>
      </c>
      <c r="CH12" s="60">
        <f>'РБ BB10%FIT15'!CH12</f>
        <v>13590</v>
      </c>
      <c r="CI12" s="60">
        <f>'РБ BB10%FIT15'!CI12</f>
        <v>13590</v>
      </c>
      <c r="CJ12" s="60">
        <f>'РБ BB10%FIT15'!CJ12</f>
        <v>13590</v>
      </c>
      <c r="CK12" s="60">
        <f>'РБ BB10%FIT15'!CK12</f>
        <v>13590</v>
      </c>
      <c r="CL12" s="30">
        <f>'РБ BB10%FIT15'!CL12</f>
        <v>13590</v>
      </c>
      <c r="CM12" s="30">
        <f>'РБ BB10%FIT15'!CM12</f>
        <v>13590</v>
      </c>
      <c r="CN12" s="30">
        <f>'РБ BB10%FIT15'!CN12</f>
        <v>13950</v>
      </c>
      <c r="CO12" s="30">
        <f>'РБ BB10%FIT15'!CO12</f>
        <v>13950</v>
      </c>
      <c r="CP12" s="30">
        <f>'РБ BB10%FIT15'!CP12</f>
        <v>13950</v>
      </c>
      <c r="CQ12" s="30">
        <f>'РБ BB10%FIT15'!CQ12</f>
        <v>13950</v>
      </c>
      <c r="CR12" s="30">
        <f>'РБ BB10%FIT15'!CR12</f>
        <v>13950</v>
      </c>
      <c r="CS12" s="30">
        <f>'РБ BB10%FIT15'!CS12</f>
        <v>13950</v>
      </c>
      <c r="CT12" s="30">
        <f>'РБ BB10%FIT15'!CT12</f>
        <v>13950</v>
      </c>
      <c r="CU12" s="30">
        <f>'РБ BB10%FIT15'!CU12</f>
        <v>11250</v>
      </c>
      <c r="CV12" s="30">
        <f>'РБ BB10%FIT15'!CV12</f>
        <v>11250</v>
      </c>
      <c r="CW12" s="30">
        <f>'РБ BB10%FIT15'!CW12</f>
        <v>11250</v>
      </c>
      <c r="CX12" s="30">
        <f>'РБ BB10%FIT15'!CX12</f>
        <v>11250</v>
      </c>
      <c r="CY12" s="30">
        <f>'РБ BB10%FIT15'!CY12</f>
        <v>11250</v>
      </c>
      <c r="CZ12" s="30">
        <f>'РБ BB10%FIT15'!CZ12</f>
        <v>11250</v>
      </c>
      <c r="DA12" s="30">
        <f>'РБ BB10%FIT15'!DA12</f>
        <v>11250</v>
      </c>
      <c r="DB12" s="30">
        <f>'РБ BB10%FIT15'!DB12</f>
        <v>11250</v>
      </c>
      <c r="DC12" s="30">
        <f>'РБ BB10%FIT15'!DC12</f>
        <v>13950</v>
      </c>
      <c r="DD12" s="30">
        <f>'РБ BB10%FIT15'!DD12</f>
        <v>13950</v>
      </c>
      <c r="DE12" s="30">
        <f>'РБ BB10%FIT15'!DE12</f>
        <v>13950</v>
      </c>
      <c r="DF12" s="30">
        <f>'РБ BB10%FIT15'!DF12</f>
        <v>13950</v>
      </c>
      <c r="DG12" s="30">
        <f>'РБ BB10%FIT15'!DG12</f>
        <v>13950</v>
      </c>
      <c r="DH12" s="30">
        <f>'РБ BB10%FIT15'!DH12</f>
        <v>13950</v>
      </c>
      <c r="DI12" s="30">
        <f>'РБ BB10%FIT15'!DI12</f>
        <v>13950</v>
      </c>
      <c r="DJ12" s="30">
        <f>'РБ BB10%FIT15'!DJ12</f>
        <v>13950</v>
      </c>
      <c r="DK12" s="30">
        <f>'РБ BB10%FIT15'!DK12</f>
        <v>13950</v>
      </c>
      <c r="DL12" s="30">
        <f>'РБ BB10%FIT15'!DL12</f>
        <v>13950</v>
      </c>
      <c r="DM12" s="30">
        <f>'РБ BB10%FIT15'!DM12</f>
        <v>13950</v>
      </c>
      <c r="DN12" s="30">
        <f>'РБ BB10%FIT15'!DN12</f>
        <v>13950</v>
      </c>
      <c r="DO12" s="30">
        <f>'РБ BB10%FIT15'!DO12</f>
        <v>13950</v>
      </c>
      <c r="DP12" s="30">
        <f>'РБ BB10%FIT15'!DP12</f>
        <v>13950</v>
      </c>
      <c r="DQ12" s="30">
        <f>'РБ BB10%FIT15'!DQ12</f>
        <v>10800</v>
      </c>
      <c r="DR12" s="30">
        <f>'РБ BB10%FIT15'!DR12</f>
        <v>10800</v>
      </c>
      <c r="DS12" s="30">
        <f>'РБ BB10%FIT15'!DS12</f>
        <v>10800</v>
      </c>
      <c r="DT12" s="30">
        <f>'РБ BB10%FIT15'!DT12</f>
        <v>10800</v>
      </c>
      <c r="DU12" s="30">
        <f>'РБ BB10%FIT15'!DU12</f>
        <v>11250</v>
      </c>
      <c r="DV12" s="30">
        <f>'РБ BB10%FIT15'!DV12</f>
        <v>11250</v>
      </c>
      <c r="DW12" s="30">
        <f>'РБ BB10%FIT15'!DW12</f>
        <v>10800</v>
      </c>
      <c r="DX12" s="30">
        <f>'РБ BB10%FIT15'!DX12</f>
        <v>10800</v>
      </c>
      <c r="DY12" s="30">
        <f>'РБ BB10%FIT15'!DY12</f>
        <v>10800</v>
      </c>
      <c r="DZ12" s="30">
        <f>'РБ BB10%FIT15'!DZ12</f>
        <v>10800</v>
      </c>
      <c r="EA12" s="30">
        <f>'РБ BB10%FIT15'!EA12</f>
        <v>10800</v>
      </c>
      <c r="EB12" s="30">
        <f>'РБ BB10%FIT15'!EB12</f>
        <v>11250</v>
      </c>
      <c r="EC12" s="30">
        <f>'РБ BB10%FIT15'!EC12</f>
        <v>11250</v>
      </c>
      <c r="ED12" s="30">
        <f>'РБ BB10%FIT15'!ED12</f>
        <v>10800</v>
      </c>
      <c r="EE12" s="30">
        <f>'РБ BB10%FIT15'!EE12</f>
        <v>10800</v>
      </c>
      <c r="EF12" s="30">
        <f>'РБ BB10%FIT15'!EF12</f>
        <v>10800</v>
      </c>
      <c r="EG12" s="30">
        <f>'РБ BB10%FIT15'!EG12</f>
        <v>10800</v>
      </c>
      <c r="EH12" s="30">
        <f>'РБ BB10%FIT15'!EH12</f>
        <v>10800</v>
      </c>
      <c r="EI12" s="30">
        <f>'РБ BB10%FIT15'!EI12</f>
        <v>11250</v>
      </c>
      <c r="EJ12" s="30">
        <f>'РБ BB10%FIT15'!EJ12</f>
        <v>11250</v>
      </c>
      <c r="EK12" s="30">
        <f>'РБ BB10%FIT15'!EK12</f>
        <v>10800</v>
      </c>
      <c r="EL12" s="30">
        <f>'РБ BB10%FIT15'!EL12</f>
        <v>10800</v>
      </c>
      <c r="EM12" s="30">
        <f>'РБ BB10%FIT15'!EM12</f>
        <v>10800</v>
      </c>
      <c r="EN12" s="30">
        <f>'РБ BB10%FIT15'!EN12</f>
        <v>10800</v>
      </c>
      <c r="EO12" s="30">
        <f>'РБ BB10%FIT15'!EO12</f>
        <v>10800</v>
      </c>
      <c r="EP12" s="30">
        <f>'РБ BB10%FIT15'!EP12</f>
        <v>11250</v>
      </c>
      <c r="EQ12" s="30">
        <f>'РБ BB10%FIT15'!EQ12</f>
        <v>11250</v>
      </c>
      <c r="ER12" s="30">
        <f>'РБ BB10%FIT15'!ER12</f>
        <v>10800</v>
      </c>
      <c r="ES12" s="30">
        <f>'РБ BB10%FIT15'!ES12</f>
        <v>10800</v>
      </c>
      <c r="ET12" s="30">
        <f>'РБ BB10%FIT15'!ET12</f>
        <v>10800</v>
      </c>
      <c r="EU12" s="30">
        <f>'РБ BB10%FIT15'!EU12</f>
        <v>10800</v>
      </c>
      <c r="EV12" s="30">
        <f>'РБ BB10%FIT15'!EV12</f>
        <v>10800</v>
      </c>
      <c r="EW12" s="30">
        <f>'РБ BB10%FIT15'!EW12</f>
        <v>11250</v>
      </c>
      <c r="EX12" s="30">
        <f>'РБ BB10%FIT15'!EX12</f>
        <v>11250</v>
      </c>
      <c r="EY12" s="30">
        <f>'РБ BB10%FIT15'!EY12</f>
        <v>10800</v>
      </c>
      <c r="EZ12" s="30">
        <f>'РБ BB10%FIT15'!EZ12</f>
        <v>10800</v>
      </c>
      <c r="FA12" s="30">
        <f>'РБ BB10%FIT15'!FA12</f>
        <v>10800</v>
      </c>
      <c r="FB12" s="30">
        <f>'РБ BB10%FIT15'!FB12</f>
        <v>10800</v>
      </c>
      <c r="FC12" s="30">
        <f>'РБ BB10%FIT15'!FC12</f>
        <v>10800</v>
      </c>
      <c r="FD12" s="30">
        <f>'РБ BB10%FIT15'!FD12</f>
        <v>11250</v>
      </c>
      <c r="FE12" s="30">
        <f>'РБ BB10%FIT15'!FE12</f>
        <v>11250</v>
      </c>
      <c r="FF12" s="30">
        <f>'РБ BB10%FIT15'!FF12</f>
        <v>9900</v>
      </c>
      <c r="FG12" s="30">
        <f>'РБ BB10%FIT15'!FG12</f>
        <v>9900</v>
      </c>
      <c r="FH12" s="30">
        <f>'РБ BB10%FIT15'!FH12</f>
        <v>9900</v>
      </c>
      <c r="FI12" s="30">
        <f>'РБ BB10%FIT15'!FI12</f>
        <v>9900</v>
      </c>
      <c r="FJ12" s="30">
        <f>'РБ BB10%FIT15'!FJ12</f>
        <v>9900</v>
      </c>
      <c r="FK12" s="30">
        <f>'РБ BB10%FIT15'!FK12</f>
        <v>9900</v>
      </c>
      <c r="FL12" s="30">
        <f>'РБ BB10%FIT15'!FL12</f>
        <v>9900</v>
      </c>
      <c r="FM12" s="30">
        <f>'РБ BB10%FIT15'!FM12</f>
        <v>9450</v>
      </c>
      <c r="FN12" s="30">
        <f>'РБ BB10%FIT15'!FN12</f>
        <v>9450</v>
      </c>
      <c r="FO12" s="30">
        <f>'РБ BB10%FIT15'!FO12</f>
        <v>9450</v>
      </c>
      <c r="FP12" s="30">
        <f>'РБ BB10%FIT15'!FP12</f>
        <v>9450</v>
      </c>
      <c r="FQ12" s="30">
        <f>'РБ BB10%FIT15'!FQ12</f>
        <v>9450</v>
      </c>
      <c r="FR12" s="30">
        <f>'РБ BB10%FIT15'!FR12</f>
        <v>9900</v>
      </c>
      <c r="FS12" s="30">
        <f>'РБ BB10%FIT15'!FS12</f>
        <v>9900</v>
      </c>
      <c r="FT12" s="30">
        <f>'РБ BB10%FIT15'!FT12</f>
        <v>9450</v>
      </c>
      <c r="FU12" s="30">
        <f>'РБ BB10%FIT15'!FU12</f>
        <v>9450</v>
      </c>
      <c r="FV12" s="30">
        <f>'РБ BB10%FIT15'!FV12</f>
        <v>9450</v>
      </c>
      <c r="FW12" s="30">
        <f>'РБ BB10%FIT15'!FW12</f>
        <v>9450</v>
      </c>
      <c r="FX12" s="30">
        <f>'РБ BB10%FIT15'!FX12</f>
        <v>9450</v>
      </c>
      <c r="FY12" s="30">
        <f>'РБ BB10%FIT15'!FY12</f>
        <v>9900</v>
      </c>
      <c r="FZ12" s="30">
        <f>'РБ BB10%FIT15'!FZ12</f>
        <v>9900</v>
      </c>
      <c r="GA12" s="30">
        <f>'РБ BB10%FIT15'!GA12</f>
        <v>9450</v>
      </c>
      <c r="GB12" s="30">
        <f>'РБ BB10%FIT15'!GB12</f>
        <v>9450</v>
      </c>
      <c r="GC12" s="30">
        <f>'РБ BB10%FIT15'!GC12</f>
        <v>9450</v>
      </c>
      <c r="GD12" s="30">
        <f>'РБ BB10%FIT15'!GD12</f>
        <v>9450</v>
      </c>
      <c r="GE12" s="30">
        <f>'РБ BB10%FIT15'!GE12</f>
        <v>9450</v>
      </c>
      <c r="GF12" s="30">
        <f>'РБ BB10%FIT15'!GF12</f>
        <v>9900</v>
      </c>
      <c r="GG12" s="30">
        <f>'РБ BB10%FIT15'!GG12</f>
        <v>9900</v>
      </c>
      <c r="GH12" s="30">
        <f>'РБ BB10%FIT15'!GH12</f>
        <v>9900</v>
      </c>
      <c r="GI12" s="30">
        <f>'РБ BB10%FIT15'!GI12</f>
        <v>9900</v>
      </c>
      <c r="GJ12" s="30">
        <f>'РБ BB10%FIT15'!GJ12</f>
        <v>9900</v>
      </c>
      <c r="GK12" s="30">
        <f>'РБ BB10%FIT15'!GK12</f>
        <v>9900</v>
      </c>
      <c r="GL12" s="30">
        <f>'РБ BB10%FIT15'!GL12</f>
        <v>9900</v>
      </c>
      <c r="GM12" s="30">
        <f>'РБ BB10%FIT15'!GM12</f>
        <v>9900</v>
      </c>
      <c r="GN12" s="30">
        <f>'РБ BB10%FIT15'!GN12</f>
        <v>9900</v>
      </c>
      <c r="GO12" s="30">
        <f>'РБ BB10%FIT15'!GO12</f>
        <v>9900</v>
      </c>
      <c r="GP12" s="30">
        <f>'РБ BB10%FIT15'!GP12</f>
        <v>9900</v>
      </c>
      <c r="GQ12" s="30">
        <f>'РБ BB10%FIT15'!GQ12</f>
        <v>9900</v>
      </c>
      <c r="GR12" s="30">
        <f>'РБ BB10%FIT15'!GR12</f>
        <v>9900</v>
      </c>
    </row>
    <row r="13" spans="1:200" s="11" customFormat="1" hidden="1" x14ac:dyDescent="0.2">
      <c r="A13" s="30" t="s">
        <v>16</v>
      </c>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60"/>
      <c r="CH13" s="60"/>
      <c r="CI13" s="60"/>
      <c r="CJ13" s="60"/>
      <c r="CK13" s="60"/>
      <c r="CL13" s="18"/>
      <c r="CM13" s="18"/>
      <c r="CN13" s="18"/>
      <c r="CO13" s="30"/>
      <c r="CP13" s="30"/>
      <c r="CQ13" s="30"/>
      <c r="CR13" s="30"/>
      <c r="CS13" s="30"/>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row>
    <row r="14" spans="1:200" s="11" customFormat="1" hidden="1" x14ac:dyDescent="0.2">
      <c r="A14" s="30">
        <v>1</v>
      </c>
      <c r="B14" s="30">
        <f>'РБ BB10%FIT15'!B14</f>
        <v>8595</v>
      </c>
      <c r="C14" s="30">
        <f>'РБ BB10%FIT15'!C14</f>
        <v>8595</v>
      </c>
      <c r="D14" s="30">
        <f>'РБ BB10%FIT15'!D14</f>
        <v>8595</v>
      </c>
      <c r="E14" s="30">
        <f>'РБ BB10%FIT15'!E14</f>
        <v>9945</v>
      </c>
      <c r="F14" s="30">
        <f>'РБ BB10%FIT15'!F14</f>
        <v>11205</v>
      </c>
      <c r="G14" s="30">
        <f>'РБ BB10%FIT15'!G14</f>
        <v>10575</v>
      </c>
      <c r="H14" s="30">
        <f>'РБ BB10%FIT15'!H14</f>
        <v>8145</v>
      </c>
      <c r="I14" s="30">
        <f>'РБ BB10%FIT15'!I14</f>
        <v>8145</v>
      </c>
      <c r="J14" s="30">
        <f>'РБ BB10%FIT15'!J14</f>
        <v>8145</v>
      </c>
      <c r="K14" s="30">
        <f>'РБ BB10%FIT15'!K14</f>
        <v>8145</v>
      </c>
      <c r="L14" s="30">
        <f>'РБ BB10%FIT15'!L14</f>
        <v>8145</v>
      </c>
      <c r="M14" s="30">
        <f>'РБ BB10%FIT15'!M14</f>
        <v>8145</v>
      </c>
      <c r="N14" s="30">
        <f>'РБ BB10%FIT15'!N14</f>
        <v>8145</v>
      </c>
      <c r="O14" s="30">
        <f>'РБ BB10%FIT15'!O14</f>
        <v>8145</v>
      </c>
      <c r="P14" s="30">
        <f>'РБ BB10%FIT15'!P14</f>
        <v>8145</v>
      </c>
      <c r="Q14" s="30">
        <f>'РБ BB10%FIT15'!Q14</f>
        <v>8145</v>
      </c>
      <c r="R14" s="30">
        <f>'РБ BB10%FIT15'!R14</f>
        <v>6525</v>
      </c>
      <c r="S14" s="30">
        <f>'РБ BB10%FIT15'!S14</f>
        <v>6525</v>
      </c>
      <c r="T14" s="30">
        <f>'РБ BB10%FIT15'!T14</f>
        <v>6795</v>
      </c>
      <c r="U14" s="30">
        <f>'РБ BB10%FIT15'!U14</f>
        <v>6795</v>
      </c>
      <c r="V14" s="30">
        <f>'РБ BB10%FIT15'!V14</f>
        <v>6255</v>
      </c>
      <c r="W14" s="30">
        <f>'РБ BB10%FIT15'!W14</f>
        <v>6255</v>
      </c>
      <c r="X14" s="30">
        <f>'РБ BB10%FIT15'!X14</f>
        <v>6255</v>
      </c>
      <c r="Y14" s="30">
        <f>'РБ BB10%FIT15'!Y14</f>
        <v>6255</v>
      </c>
      <c r="Z14" s="30">
        <f>'РБ BB10%FIT15'!Z14</f>
        <v>6255</v>
      </c>
      <c r="AA14" s="30">
        <f>'РБ BB10%FIT15'!AA14</f>
        <v>6525</v>
      </c>
      <c r="AB14" s="30">
        <f>'РБ BB10%FIT15'!AB14</f>
        <v>6525</v>
      </c>
      <c r="AC14" s="30">
        <f>'РБ BB10%FIT15'!AC14</f>
        <v>6255</v>
      </c>
      <c r="AD14" s="30">
        <f>'РБ BB10%FIT15'!AD14</f>
        <v>6255</v>
      </c>
      <c r="AE14" s="30">
        <f>'РБ BB10%FIT15'!AE14</f>
        <v>6255</v>
      </c>
      <c r="AF14" s="30">
        <f>'РБ BB10%FIT15'!AF14</f>
        <v>6255</v>
      </c>
      <c r="AG14" s="30">
        <f>'РБ BB10%FIT15'!AG14</f>
        <v>6255</v>
      </c>
      <c r="AH14" s="30">
        <f>'РБ BB10%FIT15'!AH14</f>
        <v>6255</v>
      </c>
      <c r="AI14" s="30">
        <f>'РБ BB10%FIT15'!AI14</f>
        <v>6255</v>
      </c>
      <c r="AJ14" s="30">
        <f>'РБ BB10%FIT15'!AJ14</f>
        <v>6255</v>
      </c>
      <c r="AK14" s="30">
        <f>'РБ BB10%FIT15'!AK14</f>
        <v>6255</v>
      </c>
      <c r="AL14" s="30">
        <f>'РБ BB10%FIT15'!AL14</f>
        <v>6255</v>
      </c>
      <c r="AM14" s="30">
        <f>'РБ BB10%FIT15'!AM14</f>
        <v>6255</v>
      </c>
      <c r="AN14" s="30">
        <f>'РБ BB10%FIT15'!AN14</f>
        <v>6255</v>
      </c>
      <c r="AO14" s="30">
        <f>'РБ BB10%FIT15'!AO14</f>
        <v>6525</v>
      </c>
      <c r="AP14" s="30">
        <f>'РБ BB10%FIT15'!AP14</f>
        <v>6525</v>
      </c>
      <c r="AQ14" s="30">
        <f>'РБ BB10%FIT15'!AQ14</f>
        <v>6255</v>
      </c>
      <c r="AR14" s="30">
        <f>'РБ BB10%FIT15'!AR14</f>
        <v>6255</v>
      </c>
      <c r="AS14" s="30">
        <f>'РБ BB10%FIT15'!AS14</f>
        <v>6255</v>
      </c>
      <c r="AT14" s="30">
        <f>'РБ BB10%FIT15'!AT14</f>
        <v>6255</v>
      </c>
      <c r="AU14" s="30">
        <f>'РБ BB10%FIT15'!AU14</f>
        <v>7065</v>
      </c>
      <c r="AV14" s="30">
        <f>'РБ BB10%FIT15'!AV14</f>
        <v>7065</v>
      </c>
      <c r="AW14" s="30">
        <f>'РБ BB10%FIT15'!AW14</f>
        <v>7065</v>
      </c>
      <c r="AX14" s="30">
        <f>'РБ BB10%FIT15'!AX14</f>
        <v>6525</v>
      </c>
      <c r="AY14" s="30">
        <f>'РБ BB10%FIT15'!AY14</f>
        <v>6525</v>
      </c>
      <c r="AZ14" s="30">
        <f>'РБ BB10%FIT15'!AZ14</f>
        <v>6525</v>
      </c>
      <c r="BA14" s="30">
        <f>'РБ BB10%FIT15'!BA14</f>
        <v>6525</v>
      </c>
      <c r="BB14" s="30">
        <f>'РБ BB10%FIT15'!BB14</f>
        <v>6525</v>
      </c>
      <c r="BC14" s="30">
        <f>'РБ BB10%FIT15'!BC14</f>
        <v>6795</v>
      </c>
      <c r="BD14" s="30">
        <f>'РБ BB10%FIT15'!BD14</f>
        <v>6795</v>
      </c>
      <c r="BE14" s="30">
        <f>'РБ BB10%FIT15'!BE14</f>
        <v>6795</v>
      </c>
      <c r="BF14" s="30">
        <f>'РБ BB10%FIT15'!BF14</f>
        <v>6255</v>
      </c>
      <c r="BG14" s="30">
        <f>'РБ BB10%FIT15'!BG14</f>
        <v>6255</v>
      </c>
      <c r="BH14" s="30">
        <f>'РБ BB10%FIT15'!BH14</f>
        <v>6255</v>
      </c>
      <c r="BI14" s="30">
        <f>'РБ BB10%FIT15'!BI14</f>
        <v>6255</v>
      </c>
      <c r="BJ14" s="30">
        <f>'РБ BB10%FIT15'!BJ14</f>
        <v>6255</v>
      </c>
      <c r="BK14" s="30">
        <f>'РБ BB10%FIT15'!BK14</f>
        <v>6255</v>
      </c>
      <c r="BL14" s="30">
        <f>'РБ BB10%FIT15'!BL14</f>
        <v>6255</v>
      </c>
      <c r="BM14" s="30">
        <f>'РБ BB10%FIT15'!BM14</f>
        <v>6255</v>
      </c>
      <c r="BN14" s="30">
        <f>'РБ BB10%FIT15'!BN14</f>
        <v>6255</v>
      </c>
      <c r="BO14" s="30">
        <f>'РБ BB10%FIT15'!BO14</f>
        <v>6255</v>
      </c>
      <c r="BP14" s="30">
        <f>'РБ BB10%FIT15'!BP14</f>
        <v>6255</v>
      </c>
      <c r="BQ14" s="30">
        <f>'РБ BB10%FIT15'!BQ14</f>
        <v>6255</v>
      </c>
      <c r="BR14" s="30">
        <f>'РБ BB10%FIT15'!BR14</f>
        <v>6255</v>
      </c>
      <c r="BS14" s="30">
        <f>'РБ BB10%FIT15'!BS14</f>
        <v>6255</v>
      </c>
      <c r="BT14" s="30">
        <f>'РБ BB10%FIT15'!BT14</f>
        <v>6255</v>
      </c>
      <c r="BU14" s="30">
        <f>'РБ BB10%FIT15'!BU14</f>
        <v>6255</v>
      </c>
      <c r="BV14" s="30">
        <f>'РБ BB10%FIT15'!BV14</f>
        <v>6255</v>
      </c>
      <c r="BW14" s="30">
        <f>'РБ BB10%FIT15'!BW14</f>
        <v>6255</v>
      </c>
      <c r="BX14" s="30">
        <f>'РБ BB10%FIT15'!BX14</f>
        <v>6255</v>
      </c>
      <c r="BY14" s="30">
        <f>'РБ BB10%FIT15'!BY14</f>
        <v>6255</v>
      </c>
      <c r="BZ14" s="30">
        <f>'РБ BB10%FIT15'!BZ14</f>
        <v>6255</v>
      </c>
      <c r="CA14" s="30">
        <f>'РБ BB10%FIT15'!CA14</f>
        <v>6525</v>
      </c>
      <c r="CB14" s="30">
        <f>'РБ BB10%FIT15'!CB14</f>
        <v>6525</v>
      </c>
      <c r="CC14" s="30">
        <f>'РБ BB10%FIT15'!CC14</f>
        <v>6525</v>
      </c>
      <c r="CD14" s="30">
        <f>'РБ BB10%FIT15'!CD14</f>
        <v>6525</v>
      </c>
      <c r="CE14" s="30">
        <f>'РБ BB10%FIT15'!CE14</f>
        <v>11655</v>
      </c>
      <c r="CF14" s="30">
        <f>'РБ BB10%FIT15'!CF14</f>
        <v>11655</v>
      </c>
      <c r="CG14" s="60">
        <f>'РБ BB10%FIT15'!CG14</f>
        <v>11655</v>
      </c>
      <c r="CH14" s="60">
        <f>'РБ BB10%FIT15'!CH14</f>
        <v>11655</v>
      </c>
      <c r="CI14" s="60">
        <f>'РБ BB10%FIT15'!CI14</f>
        <v>11655</v>
      </c>
      <c r="CJ14" s="60">
        <f>'РБ BB10%FIT15'!CJ14</f>
        <v>11655</v>
      </c>
      <c r="CK14" s="60">
        <f>'РБ BB10%FIT15'!CK14</f>
        <v>11655</v>
      </c>
      <c r="CL14" s="30">
        <f>'РБ BB10%FIT15'!CL14</f>
        <v>11655</v>
      </c>
      <c r="CM14" s="30">
        <f>'РБ BB10%FIT15'!CM14</f>
        <v>11655</v>
      </c>
      <c r="CN14" s="30">
        <f>'РБ BB10%FIT15'!CN14</f>
        <v>12015</v>
      </c>
      <c r="CO14" s="30">
        <f>'РБ BB10%FIT15'!CO14</f>
        <v>12015</v>
      </c>
      <c r="CP14" s="30">
        <f>'РБ BB10%FIT15'!CP14</f>
        <v>12015</v>
      </c>
      <c r="CQ14" s="30">
        <f>'РБ BB10%FIT15'!CQ14</f>
        <v>12015</v>
      </c>
      <c r="CR14" s="30">
        <f>'РБ BB10%FIT15'!CR14</f>
        <v>12015</v>
      </c>
      <c r="CS14" s="30">
        <f>'РБ BB10%FIT15'!CS14</f>
        <v>12015</v>
      </c>
      <c r="CT14" s="30">
        <f>'РБ BB10%FIT15'!CT14</f>
        <v>12015</v>
      </c>
      <c r="CU14" s="30">
        <f>'РБ BB10%FIT15'!CU14</f>
        <v>9315</v>
      </c>
      <c r="CV14" s="30">
        <f>'РБ BB10%FIT15'!CV14</f>
        <v>9315</v>
      </c>
      <c r="CW14" s="30">
        <f>'РБ BB10%FIT15'!CW14</f>
        <v>9315</v>
      </c>
      <c r="CX14" s="30">
        <f>'РБ BB10%FIT15'!CX14</f>
        <v>9315</v>
      </c>
      <c r="CY14" s="30">
        <f>'РБ BB10%FIT15'!CY14</f>
        <v>9315</v>
      </c>
      <c r="CZ14" s="30">
        <f>'РБ BB10%FIT15'!CZ14</f>
        <v>9315</v>
      </c>
      <c r="DA14" s="30">
        <f>'РБ BB10%FIT15'!DA14</f>
        <v>9315</v>
      </c>
      <c r="DB14" s="30">
        <f>'РБ BB10%FIT15'!DB14</f>
        <v>9315</v>
      </c>
      <c r="DC14" s="30">
        <f>'РБ BB10%FIT15'!DC14</f>
        <v>12015</v>
      </c>
      <c r="DD14" s="30">
        <f>'РБ BB10%FIT15'!DD14</f>
        <v>12015</v>
      </c>
      <c r="DE14" s="30">
        <f>'РБ BB10%FIT15'!DE14</f>
        <v>12015</v>
      </c>
      <c r="DF14" s="30">
        <f>'РБ BB10%FIT15'!DF14</f>
        <v>12015</v>
      </c>
      <c r="DG14" s="30">
        <f>'РБ BB10%FIT15'!DG14</f>
        <v>12015</v>
      </c>
      <c r="DH14" s="30">
        <f>'РБ BB10%FIT15'!DH14</f>
        <v>12015</v>
      </c>
      <c r="DI14" s="30">
        <f>'РБ BB10%FIT15'!DI14</f>
        <v>12015</v>
      </c>
      <c r="DJ14" s="30">
        <f>'РБ BB10%FIT15'!DJ14</f>
        <v>12015</v>
      </c>
      <c r="DK14" s="30">
        <f>'РБ BB10%FIT15'!DK14</f>
        <v>12015</v>
      </c>
      <c r="DL14" s="30">
        <f>'РБ BB10%FIT15'!DL14</f>
        <v>12015</v>
      </c>
      <c r="DM14" s="30">
        <f>'РБ BB10%FIT15'!DM14</f>
        <v>12015</v>
      </c>
      <c r="DN14" s="30">
        <f>'РБ BB10%FIT15'!DN14</f>
        <v>12015</v>
      </c>
      <c r="DO14" s="30">
        <f>'РБ BB10%FIT15'!DO14</f>
        <v>12015</v>
      </c>
      <c r="DP14" s="30">
        <f>'РБ BB10%FIT15'!DP14</f>
        <v>12015</v>
      </c>
      <c r="DQ14" s="30">
        <f>'РБ BB10%FIT15'!DQ14</f>
        <v>8865</v>
      </c>
      <c r="DR14" s="30">
        <f>'РБ BB10%FIT15'!DR14</f>
        <v>8865</v>
      </c>
      <c r="DS14" s="30">
        <f>'РБ BB10%FIT15'!DS14</f>
        <v>8865</v>
      </c>
      <c r="DT14" s="30">
        <f>'РБ BB10%FIT15'!DT14</f>
        <v>8865</v>
      </c>
      <c r="DU14" s="30">
        <f>'РБ BB10%FIT15'!DU14</f>
        <v>9315</v>
      </c>
      <c r="DV14" s="30">
        <f>'РБ BB10%FIT15'!DV14</f>
        <v>9315</v>
      </c>
      <c r="DW14" s="30">
        <f>'РБ BB10%FIT15'!DW14</f>
        <v>8865</v>
      </c>
      <c r="DX14" s="30">
        <f>'РБ BB10%FIT15'!DX14</f>
        <v>8865</v>
      </c>
      <c r="DY14" s="30">
        <f>'РБ BB10%FIT15'!DY14</f>
        <v>8865</v>
      </c>
      <c r="DZ14" s="30">
        <f>'РБ BB10%FIT15'!DZ14</f>
        <v>8865</v>
      </c>
      <c r="EA14" s="30">
        <f>'РБ BB10%FIT15'!EA14</f>
        <v>8865</v>
      </c>
      <c r="EB14" s="30">
        <f>'РБ BB10%FIT15'!EB14</f>
        <v>9315</v>
      </c>
      <c r="EC14" s="30">
        <f>'РБ BB10%FIT15'!EC14</f>
        <v>9315</v>
      </c>
      <c r="ED14" s="30">
        <f>'РБ BB10%FIT15'!ED14</f>
        <v>8865</v>
      </c>
      <c r="EE14" s="30">
        <f>'РБ BB10%FIT15'!EE14</f>
        <v>8865</v>
      </c>
      <c r="EF14" s="30">
        <f>'РБ BB10%FIT15'!EF14</f>
        <v>8865</v>
      </c>
      <c r="EG14" s="30">
        <f>'РБ BB10%FIT15'!EG14</f>
        <v>8865</v>
      </c>
      <c r="EH14" s="30">
        <f>'РБ BB10%FIT15'!EH14</f>
        <v>8865</v>
      </c>
      <c r="EI14" s="30">
        <f>'РБ BB10%FIT15'!EI14</f>
        <v>9315</v>
      </c>
      <c r="EJ14" s="30">
        <f>'РБ BB10%FIT15'!EJ14</f>
        <v>9315</v>
      </c>
      <c r="EK14" s="30">
        <f>'РБ BB10%FIT15'!EK14</f>
        <v>8865</v>
      </c>
      <c r="EL14" s="30">
        <f>'РБ BB10%FIT15'!EL14</f>
        <v>8865</v>
      </c>
      <c r="EM14" s="30">
        <f>'РБ BB10%FIT15'!EM14</f>
        <v>8865</v>
      </c>
      <c r="EN14" s="30">
        <f>'РБ BB10%FIT15'!EN14</f>
        <v>8865</v>
      </c>
      <c r="EO14" s="30">
        <f>'РБ BB10%FIT15'!EO14</f>
        <v>8865</v>
      </c>
      <c r="EP14" s="30">
        <f>'РБ BB10%FIT15'!EP14</f>
        <v>9315</v>
      </c>
      <c r="EQ14" s="30">
        <f>'РБ BB10%FIT15'!EQ14</f>
        <v>9315</v>
      </c>
      <c r="ER14" s="30">
        <f>'РБ BB10%FIT15'!ER14</f>
        <v>8865</v>
      </c>
      <c r="ES14" s="30">
        <f>'РБ BB10%FIT15'!ES14</f>
        <v>8865</v>
      </c>
      <c r="ET14" s="30">
        <f>'РБ BB10%FIT15'!ET14</f>
        <v>8865</v>
      </c>
      <c r="EU14" s="30">
        <f>'РБ BB10%FIT15'!EU14</f>
        <v>8865</v>
      </c>
      <c r="EV14" s="30">
        <f>'РБ BB10%FIT15'!EV14</f>
        <v>8865</v>
      </c>
      <c r="EW14" s="30">
        <f>'РБ BB10%FIT15'!EW14</f>
        <v>9315</v>
      </c>
      <c r="EX14" s="30">
        <f>'РБ BB10%FIT15'!EX14</f>
        <v>9315</v>
      </c>
      <c r="EY14" s="30">
        <f>'РБ BB10%FIT15'!EY14</f>
        <v>8865</v>
      </c>
      <c r="EZ14" s="30">
        <f>'РБ BB10%FIT15'!EZ14</f>
        <v>8865</v>
      </c>
      <c r="FA14" s="30">
        <f>'РБ BB10%FIT15'!FA14</f>
        <v>8865</v>
      </c>
      <c r="FB14" s="30">
        <f>'РБ BB10%FIT15'!FB14</f>
        <v>8865</v>
      </c>
      <c r="FC14" s="30">
        <f>'РБ BB10%FIT15'!FC14</f>
        <v>8865</v>
      </c>
      <c r="FD14" s="30">
        <f>'РБ BB10%FIT15'!FD14</f>
        <v>9315</v>
      </c>
      <c r="FE14" s="30">
        <f>'РБ BB10%FIT15'!FE14</f>
        <v>9315</v>
      </c>
      <c r="FF14" s="30">
        <f>'РБ BB10%FIT15'!FF14</f>
        <v>7965</v>
      </c>
      <c r="FG14" s="30">
        <f>'РБ BB10%FIT15'!FG14</f>
        <v>7965</v>
      </c>
      <c r="FH14" s="30">
        <f>'РБ BB10%FIT15'!FH14</f>
        <v>7965</v>
      </c>
      <c r="FI14" s="30">
        <f>'РБ BB10%FIT15'!FI14</f>
        <v>7965</v>
      </c>
      <c r="FJ14" s="30">
        <f>'РБ BB10%FIT15'!FJ14</f>
        <v>7965</v>
      </c>
      <c r="FK14" s="30">
        <f>'РБ BB10%FIT15'!FK14</f>
        <v>7965</v>
      </c>
      <c r="FL14" s="30">
        <f>'РБ BB10%FIT15'!FL14</f>
        <v>7965</v>
      </c>
      <c r="FM14" s="30">
        <f>'РБ BB10%FIT15'!FM14</f>
        <v>7515</v>
      </c>
      <c r="FN14" s="30">
        <f>'РБ BB10%FIT15'!FN14</f>
        <v>7515</v>
      </c>
      <c r="FO14" s="30">
        <f>'РБ BB10%FIT15'!FO14</f>
        <v>7515</v>
      </c>
      <c r="FP14" s="30">
        <f>'РБ BB10%FIT15'!FP14</f>
        <v>7515</v>
      </c>
      <c r="FQ14" s="30">
        <f>'РБ BB10%FIT15'!FQ14</f>
        <v>7515</v>
      </c>
      <c r="FR14" s="30">
        <f>'РБ BB10%FIT15'!FR14</f>
        <v>7965</v>
      </c>
      <c r="FS14" s="30">
        <f>'РБ BB10%FIT15'!FS14</f>
        <v>7965</v>
      </c>
      <c r="FT14" s="30">
        <f>'РБ BB10%FIT15'!FT14</f>
        <v>7515</v>
      </c>
      <c r="FU14" s="30">
        <f>'РБ BB10%FIT15'!FU14</f>
        <v>7515</v>
      </c>
      <c r="FV14" s="30">
        <f>'РБ BB10%FIT15'!FV14</f>
        <v>7515</v>
      </c>
      <c r="FW14" s="30">
        <f>'РБ BB10%FIT15'!FW14</f>
        <v>7515</v>
      </c>
      <c r="FX14" s="30">
        <f>'РБ BB10%FIT15'!FX14</f>
        <v>7515</v>
      </c>
      <c r="FY14" s="30">
        <f>'РБ BB10%FIT15'!FY14</f>
        <v>7965</v>
      </c>
      <c r="FZ14" s="30">
        <f>'РБ BB10%FIT15'!FZ14</f>
        <v>7965</v>
      </c>
      <c r="GA14" s="30">
        <f>'РБ BB10%FIT15'!GA14</f>
        <v>7515</v>
      </c>
      <c r="GB14" s="30">
        <f>'РБ BB10%FIT15'!GB14</f>
        <v>7515</v>
      </c>
      <c r="GC14" s="30">
        <f>'РБ BB10%FIT15'!GC14</f>
        <v>7515</v>
      </c>
      <c r="GD14" s="30">
        <f>'РБ BB10%FIT15'!GD14</f>
        <v>7515</v>
      </c>
      <c r="GE14" s="30">
        <f>'РБ BB10%FIT15'!GE14</f>
        <v>7515</v>
      </c>
      <c r="GF14" s="30">
        <f>'РБ BB10%FIT15'!GF14</f>
        <v>7965</v>
      </c>
      <c r="GG14" s="30">
        <f>'РБ BB10%FIT15'!GG14</f>
        <v>7965</v>
      </c>
      <c r="GH14" s="30">
        <f>'РБ BB10%FIT15'!GH14</f>
        <v>7965</v>
      </c>
      <c r="GI14" s="30">
        <f>'РБ BB10%FIT15'!GI14</f>
        <v>7965</v>
      </c>
      <c r="GJ14" s="30">
        <f>'РБ BB10%FIT15'!GJ14</f>
        <v>7965</v>
      </c>
      <c r="GK14" s="30">
        <f>'РБ BB10%FIT15'!GK14</f>
        <v>7965</v>
      </c>
      <c r="GL14" s="30">
        <f>'РБ BB10%FIT15'!GL14</f>
        <v>7965</v>
      </c>
      <c r="GM14" s="30">
        <f>'РБ BB10%FIT15'!GM14</f>
        <v>7965</v>
      </c>
      <c r="GN14" s="30">
        <f>'РБ BB10%FIT15'!GN14</f>
        <v>7965</v>
      </c>
      <c r="GO14" s="30">
        <f>'РБ BB10%FIT15'!GO14</f>
        <v>7965</v>
      </c>
      <c r="GP14" s="30">
        <f>'РБ BB10%FIT15'!GP14</f>
        <v>7965</v>
      </c>
      <c r="GQ14" s="30">
        <f>'РБ BB10%FIT15'!GQ14</f>
        <v>7965</v>
      </c>
      <c r="GR14" s="30">
        <f>'РБ BB10%FIT15'!GR14</f>
        <v>7965</v>
      </c>
    </row>
    <row r="15" spans="1:200" s="11" customFormat="1" hidden="1" x14ac:dyDescent="0.2">
      <c r="A15" s="30">
        <v>2</v>
      </c>
      <c r="B15" s="30">
        <f>'РБ BB10%FIT15'!B15</f>
        <v>10260</v>
      </c>
      <c r="C15" s="30">
        <f>'РБ BB10%FIT15'!C15</f>
        <v>10260</v>
      </c>
      <c r="D15" s="30">
        <f>'РБ BB10%FIT15'!D15</f>
        <v>10260</v>
      </c>
      <c r="E15" s="30">
        <f>'РБ BB10%FIT15'!E15</f>
        <v>11610</v>
      </c>
      <c r="F15" s="30">
        <f>'РБ BB10%FIT15'!F15</f>
        <v>12870</v>
      </c>
      <c r="G15" s="30">
        <f>'РБ BB10%FIT15'!G15</f>
        <v>12240</v>
      </c>
      <c r="H15" s="30">
        <f>'РБ BB10%FIT15'!H15</f>
        <v>9810</v>
      </c>
      <c r="I15" s="30">
        <f>'РБ BB10%FIT15'!I15</f>
        <v>9810</v>
      </c>
      <c r="J15" s="30">
        <f>'РБ BB10%FIT15'!J15</f>
        <v>9810</v>
      </c>
      <c r="K15" s="30">
        <f>'РБ BB10%FIT15'!K15</f>
        <v>9810</v>
      </c>
      <c r="L15" s="30">
        <f>'РБ BB10%FIT15'!L15</f>
        <v>9810</v>
      </c>
      <c r="M15" s="30">
        <f>'РБ BB10%FIT15'!M15</f>
        <v>9810</v>
      </c>
      <c r="N15" s="30">
        <f>'РБ BB10%FIT15'!N15</f>
        <v>9810</v>
      </c>
      <c r="O15" s="30">
        <f>'РБ BB10%FIT15'!O15</f>
        <v>9810</v>
      </c>
      <c r="P15" s="30">
        <f>'РБ BB10%FIT15'!P15</f>
        <v>9810</v>
      </c>
      <c r="Q15" s="30">
        <f>'РБ BB10%FIT15'!Q15</f>
        <v>9810</v>
      </c>
      <c r="R15" s="30">
        <f>'РБ BB10%FIT15'!R15</f>
        <v>8010</v>
      </c>
      <c r="S15" s="30">
        <f>'РБ BB10%FIT15'!S15</f>
        <v>8010</v>
      </c>
      <c r="T15" s="30">
        <f>'РБ BB10%FIT15'!T15</f>
        <v>8280</v>
      </c>
      <c r="U15" s="30">
        <f>'РБ BB10%FIT15'!U15</f>
        <v>8280</v>
      </c>
      <c r="V15" s="30">
        <f>'РБ BB10%FIT15'!V15</f>
        <v>7740</v>
      </c>
      <c r="W15" s="30">
        <f>'РБ BB10%FIT15'!W15</f>
        <v>7740</v>
      </c>
      <c r="X15" s="30">
        <f>'РБ BB10%FIT15'!X15</f>
        <v>7740</v>
      </c>
      <c r="Y15" s="30">
        <f>'РБ BB10%FIT15'!Y15</f>
        <v>7740</v>
      </c>
      <c r="Z15" s="30">
        <f>'РБ BB10%FIT15'!Z15</f>
        <v>7740</v>
      </c>
      <c r="AA15" s="30">
        <f>'РБ BB10%FIT15'!AA15</f>
        <v>8010</v>
      </c>
      <c r="AB15" s="30">
        <f>'РБ BB10%FIT15'!AB15</f>
        <v>8010</v>
      </c>
      <c r="AC15" s="30">
        <f>'РБ BB10%FIT15'!AC15</f>
        <v>7740</v>
      </c>
      <c r="AD15" s="30">
        <f>'РБ BB10%FIT15'!AD15</f>
        <v>7740</v>
      </c>
      <c r="AE15" s="30">
        <f>'РБ BB10%FIT15'!AE15</f>
        <v>7740</v>
      </c>
      <c r="AF15" s="30">
        <f>'РБ BB10%FIT15'!AF15</f>
        <v>7740</v>
      </c>
      <c r="AG15" s="30">
        <f>'РБ BB10%FIT15'!AG15</f>
        <v>7740</v>
      </c>
      <c r="AH15" s="30">
        <f>'РБ BB10%FIT15'!AH15</f>
        <v>7740</v>
      </c>
      <c r="AI15" s="30">
        <f>'РБ BB10%FIT15'!AI15</f>
        <v>7740</v>
      </c>
      <c r="AJ15" s="30">
        <f>'РБ BB10%FIT15'!AJ15</f>
        <v>7740</v>
      </c>
      <c r="AK15" s="30">
        <f>'РБ BB10%FIT15'!AK15</f>
        <v>7740</v>
      </c>
      <c r="AL15" s="30">
        <f>'РБ BB10%FIT15'!AL15</f>
        <v>7740</v>
      </c>
      <c r="AM15" s="30">
        <f>'РБ BB10%FIT15'!AM15</f>
        <v>7740</v>
      </c>
      <c r="AN15" s="30">
        <f>'РБ BB10%FIT15'!AN15</f>
        <v>7740</v>
      </c>
      <c r="AO15" s="30">
        <f>'РБ BB10%FIT15'!AO15</f>
        <v>8010</v>
      </c>
      <c r="AP15" s="30">
        <f>'РБ BB10%FIT15'!AP15</f>
        <v>8010</v>
      </c>
      <c r="AQ15" s="30">
        <f>'РБ BB10%FIT15'!AQ15</f>
        <v>7740</v>
      </c>
      <c r="AR15" s="30">
        <f>'РБ BB10%FIT15'!AR15</f>
        <v>7740</v>
      </c>
      <c r="AS15" s="30">
        <f>'РБ BB10%FIT15'!AS15</f>
        <v>7740</v>
      </c>
      <c r="AT15" s="30">
        <f>'РБ BB10%FIT15'!AT15</f>
        <v>7740</v>
      </c>
      <c r="AU15" s="30">
        <f>'РБ BB10%FIT15'!AU15</f>
        <v>8550</v>
      </c>
      <c r="AV15" s="30">
        <f>'РБ BB10%FIT15'!AV15</f>
        <v>8550</v>
      </c>
      <c r="AW15" s="30">
        <f>'РБ BB10%FIT15'!AW15</f>
        <v>8550</v>
      </c>
      <c r="AX15" s="30">
        <f>'РБ BB10%FIT15'!AX15</f>
        <v>8010</v>
      </c>
      <c r="AY15" s="30">
        <f>'РБ BB10%FIT15'!AY15</f>
        <v>8010</v>
      </c>
      <c r="AZ15" s="30">
        <f>'РБ BB10%FIT15'!AZ15</f>
        <v>8010</v>
      </c>
      <c r="BA15" s="30">
        <f>'РБ BB10%FIT15'!BA15</f>
        <v>8010</v>
      </c>
      <c r="BB15" s="30">
        <f>'РБ BB10%FIT15'!BB15</f>
        <v>8010</v>
      </c>
      <c r="BC15" s="30">
        <f>'РБ BB10%FIT15'!BC15</f>
        <v>8280</v>
      </c>
      <c r="BD15" s="30">
        <f>'РБ BB10%FIT15'!BD15</f>
        <v>8280</v>
      </c>
      <c r="BE15" s="30">
        <f>'РБ BB10%FIT15'!BE15</f>
        <v>8280</v>
      </c>
      <c r="BF15" s="30">
        <f>'РБ BB10%FIT15'!BF15</f>
        <v>7740</v>
      </c>
      <c r="BG15" s="30">
        <f>'РБ BB10%FIT15'!BG15</f>
        <v>7740</v>
      </c>
      <c r="BH15" s="30">
        <f>'РБ BB10%FIT15'!BH15</f>
        <v>7740</v>
      </c>
      <c r="BI15" s="30">
        <f>'РБ BB10%FIT15'!BI15</f>
        <v>7740</v>
      </c>
      <c r="BJ15" s="30">
        <f>'РБ BB10%FIT15'!BJ15</f>
        <v>7740</v>
      </c>
      <c r="BK15" s="30">
        <f>'РБ BB10%FIT15'!BK15</f>
        <v>7740</v>
      </c>
      <c r="BL15" s="30">
        <f>'РБ BB10%FIT15'!BL15</f>
        <v>7740</v>
      </c>
      <c r="BM15" s="30">
        <f>'РБ BB10%FIT15'!BM15</f>
        <v>7740</v>
      </c>
      <c r="BN15" s="30">
        <f>'РБ BB10%FIT15'!BN15</f>
        <v>7740</v>
      </c>
      <c r="BO15" s="30">
        <f>'РБ BB10%FIT15'!BO15</f>
        <v>7740</v>
      </c>
      <c r="BP15" s="30">
        <f>'РБ BB10%FIT15'!BP15</f>
        <v>7740</v>
      </c>
      <c r="BQ15" s="30">
        <f>'РБ BB10%FIT15'!BQ15</f>
        <v>7740</v>
      </c>
      <c r="BR15" s="30">
        <f>'РБ BB10%FIT15'!BR15</f>
        <v>7740</v>
      </c>
      <c r="BS15" s="30">
        <f>'РБ BB10%FIT15'!BS15</f>
        <v>7740</v>
      </c>
      <c r="BT15" s="30">
        <f>'РБ BB10%FIT15'!BT15</f>
        <v>7740</v>
      </c>
      <c r="BU15" s="30">
        <f>'РБ BB10%FIT15'!BU15</f>
        <v>7740</v>
      </c>
      <c r="BV15" s="30">
        <f>'РБ BB10%FIT15'!BV15</f>
        <v>7740</v>
      </c>
      <c r="BW15" s="30">
        <f>'РБ BB10%FIT15'!BW15</f>
        <v>7740</v>
      </c>
      <c r="BX15" s="30">
        <f>'РБ BB10%FIT15'!BX15</f>
        <v>7740</v>
      </c>
      <c r="BY15" s="30">
        <f>'РБ BB10%FIT15'!BY15</f>
        <v>7740</v>
      </c>
      <c r="BZ15" s="30">
        <f>'РБ BB10%FIT15'!BZ15</f>
        <v>7740</v>
      </c>
      <c r="CA15" s="30">
        <f>'РБ BB10%FIT15'!CA15</f>
        <v>8010</v>
      </c>
      <c r="CB15" s="30">
        <f>'РБ BB10%FIT15'!CB15</f>
        <v>8010</v>
      </c>
      <c r="CC15" s="30">
        <f>'РБ BB10%FIT15'!CC15</f>
        <v>8010</v>
      </c>
      <c r="CD15" s="30">
        <f>'РБ BB10%FIT15'!CD15</f>
        <v>8010</v>
      </c>
      <c r="CE15" s="30">
        <f>'РБ BB10%FIT15'!CE15</f>
        <v>13140</v>
      </c>
      <c r="CF15" s="30">
        <f>'РБ BB10%FIT15'!CF15</f>
        <v>13140</v>
      </c>
      <c r="CG15" s="60">
        <f>'РБ BB10%FIT15'!CG15</f>
        <v>13140</v>
      </c>
      <c r="CH15" s="60">
        <f>'РБ BB10%FIT15'!CH15</f>
        <v>13140</v>
      </c>
      <c r="CI15" s="60">
        <f>'РБ BB10%FIT15'!CI15</f>
        <v>13140</v>
      </c>
      <c r="CJ15" s="60">
        <f>'РБ BB10%FIT15'!CJ15</f>
        <v>13140</v>
      </c>
      <c r="CK15" s="60">
        <f>'РБ BB10%FIT15'!CK15</f>
        <v>13140</v>
      </c>
      <c r="CL15" s="30">
        <f>'РБ BB10%FIT15'!CL15</f>
        <v>13140</v>
      </c>
      <c r="CM15" s="30">
        <f>'РБ BB10%FIT15'!CM15</f>
        <v>13140</v>
      </c>
      <c r="CN15" s="30">
        <f>'РБ BB10%FIT15'!CN15</f>
        <v>13500</v>
      </c>
      <c r="CO15" s="30">
        <f>'РБ BB10%FIT15'!CO15</f>
        <v>13500</v>
      </c>
      <c r="CP15" s="30">
        <f>'РБ BB10%FIT15'!CP15</f>
        <v>13500</v>
      </c>
      <c r="CQ15" s="30">
        <f>'РБ BB10%FIT15'!CQ15</f>
        <v>13500</v>
      </c>
      <c r="CR15" s="30">
        <f>'РБ BB10%FIT15'!CR15</f>
        <v>13500</v>
      </c>
      <c r="CS15" s="30">
        <f>'РБ BB10%FIT15'!CS15</f>
        <v>13500</v>
      </c>
      <c r="CT15" s="30">
        <f>'РБ BB10%FIT15'!CT15</f>
        <v>13500</v>
      </c>
      <c r="CU15" s="30">
        <f>'РБ BB10%FIT15'!CU15</f>
        <v>10800</v>
      </c>
      <c r="CV15" s="30">
        <f>'РБ BB10%FIT15'!CV15</f>
        <v>10800</v>
      </c>
      <c r="CW15" s="30">
        <f>'РБ BB10%FIT15'!CW15</f>
        <v>10800</v>
      </c>
      <c r="CX15" s="30">
        <f>'РБ BB10%FIT15'!CX15</f>
        <v>10800</v>
      </c>
      <c r="CY15" s="30">
        <f>'РБ BB10%FIT15'!CY15</f>
        <v>10800</v>
      </c>
      <c r="CZ15" s="30">
        <f>'РБ BB10%FIT15'!CZ15</f>
        <v>10800</v>
      </c>
      <c r="DA15" s="30">
        <f>'РБ BB10%FIT15'!DA15</f>
        <v>10800</v>
      </c>
      <c r="DB15" s="30">
        <f>'РБ BB10%FIT15'!DB15</f>
        <v>10800</v>
      </c>
      <c r="DC15" s="30">
        <f>'РБ BB10%FIT15'!DC15</f>
        <v>13500</v>
      </c>
      <c r="DD15" s="30">
        <f>'РБ BB10%FIT15'!DD15</f>
        <v>13500</v>
      </c>
      <c r="DE15" s="30">
        <f>'РБ BB10%FIT15'!DE15</f>
        <v>13500</v>
      </c>
      <c r="DF15" s="30">
        <f>'РБ BB10%FIT15'!DF15</f>
        <v>13500</v>
      </c>
      <c r="DG15" s="30">
        <f>'РБ BB10%FIT15'!DG15</f>
        <v>13500</v>
      </c>
      <c r="DH15" s="30">
        <f>'РБ BB10%FIT15'!DH15</f>
        <v>13500</v>
      </c>
      <c r="DI15" s="30">
        <f>'РБ BB10%FIT15'!DI15</f>
        <v>13500</v>
      </c>
      <c r="DJ15" s="30">
        <f>'РБ BB10%FIT15'!DJ15</f>
        <v>13500</v>
      </c>
      <c r="DK15" s="30">
        <f>'РБ BB10%FIT15'!DK15</f>
        <v>13500</v>
      </c>
      <c r="DL15" s="30">
        <f>'РБ BB10%FIT15'!DL15</f>
        <v>13500</v>
      </c>
      <c r="DM15" s="30">
        <f>'РБ BB10%FIT15'!DM15</f>
        <v>13500</v>
      </c>
      <c r="DN15" s="30">
        <f>'РБ BB10%FIT15'!DN15</f>
        <v>13500</v>
      </c>
      <c r="DO15" s="30">
        <f>'РБ BB10%FIT15'!DO15</f>
        <v>13500</v>
      </c>
      <c r="DP15" s="30">
        <f>'РБ BB10%FIT15'!DP15</f>
        <v>13500</v>
      </c>
      <c r="DQ15" s="30">
        <f>'РБ BB10%FIT15'!DQ15</f>
        <v>10350</v>
      </c>
      <c r="DR15" s="30">
        <f>'РБ BB10%FIT15'!DR15</f>
        <v>10350</v>
      </c>
      <c r="DS15" s="30">
        <f>'РБ BB10%FIT15'!DS15</f>
        <v>10350</v>
      </c>
      <c r="DT15" s="30">
        <f>'РБ BB10%FIT15'!DT15</f>
        <v>10350</v>
      </c>
      <c r="DU15" s="30">
        <f>'РБ BB10%FIT15'!DU15</f>
        <v>10800</v>
      </c>
      <c r="DV15" s="30">
        <f>'РБ BB10%FIT15'!DV15</f>
        <v>10800</v>
      </c>
      <c r="DW15" s="30">
        <f>'РБ BB10%FIT15'!DW15</f>
        <v>10350</v>
      </c>
      <c r="DX15" s="30">
        <f>'РБ BB10%FIT15'!DX15</f>
        <v>10350</v>
      </c>
      <c r="DY15" s="30">
        <f>'РБ BB10%FIT15'!DY15</f>
        <v>10350</v>
      </c>
      <c r="DZ15" s="30">
        <f>'РБ BB10%FIT15'!DZ15</f>
        <v>10350</v>
      </c>
      <c r="EA15" s="30">
        <f>'РБ BB10%FIT15'!EA15</f>
        <v>10350</v>
      </c>
      <c r="EB15" s="30">
        <f>'РБ BB10%FIT15'!EB15</f>
        <v>10800</v>
      </c>
      <c r="EC15" s="30">
        <f>'РБ BB10%FIT15'!EC15</f>
        <v>10800</v>
      </c>
      <c r="ED15" s="30">
        <f>'РБ BB10%FIT15'!ED15</f>
        <v>10350</v>
      </c>
      <c r="EE15" s="30">
        <f>'РБ BB10%FIT15'!EE15</f>
        <v>10350</v>
      </c>
      <c r="EF15" s="30">
        <f>'РБ BB10%FIT15'!EF15</f>
        <v>10350</v>
      </c>
      <c r="EG15" s="30">
        <f>'РБ BB10%FIT15'!EG15</f>
        <v>10350</v>
      </c>
      <c r="EH15" s="30">
        <f>'РБ BB10%FIT15'!EH15</f>
        <v>10350</v>
      </c>
      <c r="EI15" s="30">
        <f>'РБ BB10%FIT15'!EI15</f>
        <v>10800</v>
      </c>
      <c r="EJ15" s="30">
        <f>'РБ BB10%FIT15'!EJ15</f>
        <v>10800</v>
      </c>
      <c r="EK15" s="30">
        <f>'РБ BB10%FIT15'!EK15</f>
        <v>10350</v>
      </c>
      <c r="EL15" s="30">
        <f>'РБ BB10%FIT15'!EL15</f>
        <v>10350</v>
      </c>
      <c r="EM15" s="30">
        <f>'РБ BB10%FIT15'!EM15</f>
        <v>10350</v>
      </c>
      <c r="EN15" s="30">
        <f>'РБ BB10%FIT15'!EN15</f>
        <v>10350</v>
      </c>
      <c r="EO15" s="30">
        <f>'РБ BB10%FIT15'!EO15</f>
        <v>10350</v>
      </c>
      <c r="EP15" s="30">
        <f>'РБ BB10%FIT15'!EP15</f>
        <v>10800</v>
      </c>
      <c r="EQ15" s="30">
        <f>'РБ BB10%FIT15'!EQ15</f>
        <v>10800</v>
      </c>
      <c r="ER15" s="30">
        <f>'РБ BB10%FIT15'!ER15</f>
        <v>10350</v>
      </c>
      <c r="ES15" s="30">
        <f>'РБ BB10%FIT15'!ES15</f>
        <v>10350</v>
      </c>
      <c r="ET15" s="30">
        <f>'РБ BB10%FIT15'!ET15</f>
        <v>10350</v>
      </c>
      <c r="EU15" s="30">
        <f>'РБ BB10%FIT15'!EU15</f>
        <v>10350</v>
      </c>
      <c r="EV15" s="30">
        <f>'РБ BB10%FIT15'!EV15</f>
        <v>10350</v>
      </c>
      <c r="EW15" s="30">
        <f>'РБ BB10%FIT15'!EW15</f>
        <v>10800</v>
      </c>
      <c r="EX15" s="30">
        <f>'РБ BB10%FIT15'!EX15</f>
        <v>10800</v>
      </c>
      <c r="EY15" s="30">
        <f>'РБ BB10%FIT15'!EY15</f>
        <v>10350</v>
      </c>
      <c r="EZ15" s="30">
        <f>'РБ BB10%FIT15'!EZ15</f>
        <v>10350</v>
      </c>
      <c r="FA15" s="30">
        <f>'РБ BB10%FIT15'!FA15</f>
        <v>10350</v>
      </c>
      <c r="FB15" s="30">
        <f>'РБ BB10%FIT15'!FB15</f>
        <v>10350</v>
      </c>
      <c r="FC15" s="30">
        <f>'РБ BB10%FIT15'!FC15</f>
        <v>10350</v>
      </c>
      <c r="FD15" s="30">
        <f>'РБ BB10%FIT15'!FD15</f>
        <v>10800</v>
      </c>
      <c r="FE15" s="30">
        <f>'РБ BB10%FIT15'!FE15</f>
        <v>10800</v>
      </c>
      <c r="FF15" s="30">
        <f>'РБ BB10%FIT15'!FF15</f>
        <v>9450</v>
      </c>
      <c r="FG15" s="30">
        <f>'РБ BB10%FIT15'!FG15</f>
        <v>9450</v>
      </c>
      <c r="FH15" s="30">
        <f>'РБ BB10%FIT15'!FH15</f>
        <v>9450</v>
      </c>
      <c r="FI15" s="30">
        <f>'РБ BB10%FIT15'!FI15</f>
        <v>9450</v>
      </c>
      <c r="FJ15" s="30">
        <f>'РБ BB10%FIT15'!FJ15</f>
        <v>9450</v>
      </c>
      <c r="FK15" s="30">
        <f>'РБ BB10%FIT15'!FK15</f>
        <v>9450</v>
      </c>
      <c r="FL15" s="30">
        <f>'РБ BB10%FIT15'!FL15</f>
        <v>9450</v>
      </c>
      <c r="FM15" s="30">
        <f>'РБ BB10%FIT15'!FM15</f>
        <v>9000</v>
      </c>
      <c r="FN15" s="30">
        <f>'РБ BB10%FIT15'!FN15</f>
        <v>9000</v>
      </c>
      <c r="FO15" s="30">
        <f>'РБ BB10%FIT15'!FO15</f>
        <v>9000</v>
      </c>
      <c r="FP15" s="30">
        <f>'РБ BB10%FIT15'!FP15</f>
        <v>9000</v>
      </c>
      <c r="FQ15" s="30">
        <f>'РБ BB10%FIT15'!FQ15</f>
        <v>9000</v>
      </c>
      <c r="FR15" s="30">
        <f>'РБ BB10%FIT15'!FR15</f>
        <v>9450</v>
      </c>
      <c r="FS15" s="30">
        <f>'РБ BB10%FIT15'!FS15</f>
        <v>9450</v>
      </c>
      <c r="FT15" s="30">
        <f>'РБ BB10%FIT15'!FT15</f>
        <v>9000</v>
      </c>
      <c r="FU15" s="30">
        <f>'РБ BB10%FIT15'!FU15</f>
        <v>9000</v>
      </c>
      <c r="FV15" s="30">
        <f>'РБ BB10%FIT15'!FV15</f>
        <v>9000</v>
      </c>
      <c r="FW15" s="30">
        <f>'РБ BB10%FIT15'!FW15</f>
        <v>9000</v>
      </c>
      <c r="FX15" s="30">
        <f>'РБ BB10%FIT15'!FX15</f>
        <v>9000</v>
      </c>
      <c r="FY15" s="30">
        <f>'РБ BB10%FIT15'!FY15</f>
        <v>9450</v>
      </c>
      <c r="FZ15" s="30">
        <f>'РБ BB10%FIT15'!FZ15</f>
        <v>9450</v>
      </c>
      <c r="GA15" s="30">
        <f>'РБ BB10%FIT15'!GA15</f>
        <v>9000</v>
      </c>
      <c r="GB15" s="30">
        <f>'РБ BB10%FIT15'!GB15</f>
        <v>9000</v>
      </c>
      <c r="GC15" s="30">
        <f>'РБ BB10%FIT15'!GC15</f>
        <v>9000</v>
      </c>
      <c r="GD15" s="30">
        <f>'РБ BB10%FIT15'!GD15</f>
        <v>9000</v>
      </c>
      <c r="GE15" s="30">
        <f>'РБ BB10%FIT15'!GE15</f>
        <v>9000</v>
      </c>
      <c r="GF15" s="30">
        <f>'РБ BB10%FIT15'!GF15</f>
        <v>9450</v>
      </c>
      <c r="GG15" s="30">
        <f>'РБ BB10%FIT15'!GG15</f>
        <v>9450</v>
      </c>
      <c r="GH15" s="30">
        <f>'РБ BB10%FIT15'!GH15</f>
        <v>9450</v>
      </c>
      <c r="GI15" s="30">
        <f>'РБ BB10%FIT15'!GI15</f>
        <v>9450</v>
      </c>
      <c r="GJ15" s="30">
        <f>'РБ BB10%FIT15'!GJ15</f>
        <v>9450</v>
      </c>
      <c r="GK15" s="30">
        <f>'РБ BB10%FIT15'!GK15</f>
        <v>9450</v>
      </c>
      <c r="GL15" s="30">
        <f>'РБ BB10%FIT15'!GL15</f>
        <v>9450</v>
      </c>
      <c r="GM15" s="30">
        <f>'РБ BB10%FIT15'!GM15</f>
        <v>9450</v>
      </c>
      <c r="GN15" s="30">
        <f>'РБ BB10%FIT15'!GN15</f>
        <v>9450</v>
      </c>
      <c r="GO15" s="30">
        <f>'РБ BB10%FIT15'!GO15</f>
        <v>9450</v>
      </c>
      <c r="GP15" s="30">
        <f>'РБ BB10%FIT15'!GP15</f>
        <v>9450</v>
      </c>
      <c r="GQ15" s="30">
        <f>'РБ BB10%FIT15'!GQ15</f>
        <v>9450</v>
      </c>
      <c r="GR15" s="30">
        <f>'РБ BB10%FIT15'!GR15</f>
        <v>9450</v>
      </c>
    </row>
    <row r="16" spans="1:200" s="11" customFormat="1" hidden="1" x14ac:dyDescent="0.2">
      <c r="A16" s="14" t="s">
        <v>17</v>
      </c>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60"/>
      <c r="CH16" s="60"/>
      <c r="CI16" s="60"/>
      <c r="CJ16" s="60"/>
      <c r="CK16" s="6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row>
    <row r="17" spans="1:200" s="11" customFormat="1" hidden="1" x14ac:dyDescent="0.2">
      <c r="A17" s="30">
        <v>1</v>
      </c>
      <c r="B17" s="30">
        <f>'РБ BB10%FIT15'!B17</f>
        <v>13545</v>
      </c>
      <c r="C17" s="30">
        <f>'РБ BB10%FIT15'!C17</f>
        <v>13545</v>
      </c>
      <c r="D17" s="30">
        <f>'РБ BB10%FIT15'!D17</f>
        <v>13545</v>
      </c>
      <c r="E17" s="30">
        <f>'РБ BB10%FIT15'!E17</f>
        <v>14895</v>
      </c>
      <c r="F17" s="30">
        <f>'РБ BB10%FIT15'!F17</f>
        <v>16155</v>
      </c>
      <c r="G17" s="30">
        <f>'РБ BB10%FIT15'!G17</f>
        <v>15525</v>
      </c>
      <c r="H17" s="30">
        <f>'РБ BB10%FIT15'!H17</f>
        <v>13095</v>
      </c>
      <c r="I17" s="30">
        <f>'РБ BB10%FIT15'!I17</f>
        <v>13095</v>
      </c>
      <c r="J17" s="30">
        <f>'РБ BB10%FIT15'!J17</f>
        <v>13095</v>
      </c>
      <c r="K17" s="30">
        <f>'РБ BB10%FIT15'!K17</f>
        <v>13095</v>
      </c>
      <c r="L17" s="30">
        <f>'РБ BB10%FIT15'!L17</f>
        <v>13095</v>
      </c>
      <c r="M17" s="30">
        <f>'РБ BB10%FIT15'!M17</f>
        <v>13095</v>
      </c>
      <c r="N17" s="30">
        <f>'РБ BB10%FIT15'!N17</f>
        <v>13095</v>
      </c>
      <c r="O17" s="30">
        <f>'РБ BB10%FIT15'!O17</f>
        <v>13095</v>
      </c>
      <c r="P17" s="30">
        <f>'РБ BB10%FIT15'!P17</f>
        <v>13095</v>
      </c>
      <c r="Q17" s="30">
        <f>'РБ BB10%FIT15'!Q17</f>
        <v>13095</v>
      </c>
      <c r="R17" s="30">
        <f>'РБ BB10%FIT15'!R17</f>
        <v>10575</v>
      </c>
      <c r="S17" s="30">
        <f>'РБ BB10%FIT15'!S17</f>
        <v>10575</v>
      </c>
      <c r="T17" s="30">
        <f>'РБ BB10%FIT15'!T17</f>
        <v>10845</v>
      </c>
      <c r="U17" s="30">
        <f>'РБ BB10%FIT15'!U17</f>
        <v>10845</v>
      </c>
      <c r="V17" s="30">
        <f>'РБ BB10%FIT15'!V17</f>
        <v>10305</v>
      </c>
      <c r="W17" s="30">
        <f>'РБ BB10%FIT15'!W17</f>
        <v>10305</v>
      </c>
      <c r="X17" s="30">
        <f>'РБ BB10%FIT15'!X17</f>
        <v>10305</v>
      </c>
      <c r="Y17" s="30">
        <f>'РБ BB10%FIT15'!Y17</f>
        <v>10305</v>
      </c>
      <c r="Z17" s="30">
        <f>'РБ BB10%FIT15'!Z17</f>
        <v>10305</v>
      </c>
      <c r="AA17" s="30">
        <f>'РБ BB10%FIT15'!AA17</f>
        <v>10575</v>
      </c>
      <c r="AB17" s="30">
        <f>'РБ BB10%FIT15'!AB17</f>
        <v>10575</v>
      </c>
      <c r="AC17" s="30">
        <f>'РБ BB10%FIT15'!AC17</f>
        <v>10305</v>
      </c>
      <c r="AD17" s="30">
        <f>'РБ BB10%FIT15'!AD17</f>
        <v>10305</v>
      </c>
      <c r="AE17" s="30">
        <f>'РБ BB10%FIT15'!AE17</f>
        <v>10305</v>
      </c>
      <c r="AF17" s="30">
        <f>'РБ BB10%FIT15'!AF17</f>
        <v>10305</v>
      </c>
      <c r="AG17" s="30">
        <f>'РБ BB10%FIT15'!AG17</f>
        <v>10305</v>
      </c>
      <c r="AH17" s="30">
        <f>'РБ BB10%FIT15'!AH17</f>
        <v>10305</v>
      </c>
      <c r="AI17" s="30">
        <f>'РБ BB10%FIT15'!AI17</f>
        <v>10305</v>
      </c>
      <c r="AJ17" s="30">
        <f>'РБ BB10%FIT15'!AJ17</f>
        <v>10305</v>
      </c>
      <c r="AK17" s="30">
        <f>'РБ BB10%FIT15'!AK17</f>
        <v>10305</v>
      </c>
      <c r="AL17" s="30">
        <f>'РБ BB10%FIT15'!AL17</f>
        <v>10305</v>
      </c>
      <c r="AM17" s="30">
        <f>'РБ BB10%FIT15'!AM17</f>
        <v>10305</v>
      </c>
      <c r="AN17" s="30">
        <f>'РБ BB10%FIT15'!AN17</f>
        <v>10305</v>
      </c>
      <c r="AO17" s="30">
        <f>'РБ BB10%FIT15'!AO17</f>
        <v>10575</v>
      </c>
      <c r="AP17" s="30">
        <f>'РБ BB10%FIT15'!AP17</f>
        <v>10575</v>
      </c>
      <c r="AQ17" s="30">
        <f>'РБ BB10%FIT15'!AQ17</f>
        <v>10305</v>
      </c>
      <c r="AR17" s="30">
        <f>'РБ BB10%FIT15'!AR17</f>
        <v>10305</v>
      </c>
      <c r="AS17" s="30">
        <f>'РБ BB10%FIT15'!AS17</f>
        <v>10305</v>
      </c>
      <c r="AT17" s="30">
        <f>'РБ BB10%FIT15'!AT17</f>
        <v>10305</v>
      </c>
      <c r="AU17" s="30">
        <f>'РБ BB10%FIT15'!AU17</f>
        <v>11115</v>
      </c>
      <c r="AV17" s="30">
        <f>'РБ BB10%FIT15'!AV17</f>
        <v>11115</v>
      </c>
      <c r="AW17" s="30">
        <f>'РБ BB10%FIT15'!AW17</f>
        <v>11115</v>
      </c>
      <c r="AX17" s="30">
        <f>'РБ BB10%FIT15'!AX17</f>
        <v>10575</v>
      </c>
      <c r="AY17" s="30">
        <f>'РБ BB10%FIT15'!AY17</f>
        <v>10575</v>
      </c>
      <c r="AZ17" s="30">
        <f>'РБ BB10%FIT15'!AZ17</f>
        <v>10575</v>
      </c>
      <c r="BA17" s="30">
        <f>'РБ BB10%FIT15'!BA17</f>
        <v>10575</v>
      </c>
      <c r="BB17" s="30">
        <f>'РБ BB10%FIT15'!BB17</f>
        <v>10575</v>
      </c>
      <c r="BC17" s="30">
        <f>'РБ BB10%FIT15'!BC17</f>
        <v>10845</v>
      </c>
      <c r="BD17" s="30">
        <f>'РБ BB10%FIT15'!BD17</f>
        <v>10845</v>
      </c>
      <c r="BE17" s="30">
        <f>'РБ BB10%FIT15'!BE17</f>
        <v>10845</v>
      </c>
      <c r="BF17" s="30">
        <f>'РБ BB10%FIT15'!BF17</f>
        <v>10305</v>
      </c>
      <c r="BG17" s="30">
        <f>'РБ BB10%FIT15'!BG17</f>
        <v>10305</v>
      </c>
      <c r="BH17" s="30">
        <f>'РБ BB10%FIT15'!BH17</f>
        <v>10305</v>
      </c>
      <c r="BI17" s="30">
        <f>'РБ BB10%FIT15'!BI17</f>
        <v>10305</v>
      </c>
      <c r="BJ17" s="30">
        <f>'РБ BB10%FIT15'!BJ17</f>
        <v>10305</v>
      </c>
      <c r="BK17" s="30">
        <f>'РБ BB10%FIT15'!BK17</f>
        <v>10305</v>
      </c>
      <c r="BL17" s="30">
        <f>'РБ BB10%FIT15'!BL17</f>
        <v>10305</v>
      </c>
      <c r="BM17" s="30">
        <f>'РБ BB10%FIT15'!BM17</f>
        <v>10305</v>
      </c>
      <c r="BN17" s="30">
        <f>'РБ BB10%FIT15'!BN17</f>
        <v>10305</v>
      </c>
      <c r="BO17" s="30">
        <f>'РБ BB10%FIT15'!BO17</f>
        <v>10305</v>
      </c>
      <c r="BP17" s="30">
        <f>'РБ BB10%FIT15'!BP17</f>
        <v>10305</v>
      </c>
      <c r="BQ17" s="30">
        <f>'РБ BB10%FIT15'!BQ17</f>
        <v>10305</v>
      </c>
      <c r="BR17" s="30">
        <f>'РБ BB10%FIT15'!BR17</f>
        <v>10305</v>
      </c>
      <c r="BS17" s="30">
        <f>'РБ BB10%FIT15'!BS17</f>
        <v>10305</v>
      </c>
      <c r="BT17" s="30">
        <f>'РБ BB10%FIT15'!BT17</f>
        <v>10305</v>
      </c>
      <c r="BU17" s="30">
        <f>'РБ BB10%FIT15'!BU17</f>
        <v>10305</v>
      </c>
      <c r="BV17" s="30">
        <f>'РБ BB10%FIT15'!BV17</f>
        <v>10305</v>
      </c>
      <c r="BW17" s="30">
        <f>'РБ BB10%FIT15'!BW17</f>
        <v>10305</v>
      </c>
      <c r="BX17" s="30">
        <f>'РБ BB10%FIT15'!BX17</f>
        <v>10305</v>
      </c>
      <c r="BY17" s="30">
        <f>'РБ BB10%FIT15'!BY17</f>
        <v>10305</v>
      </c>
      <c r="BZ17" s="30">
        <f>'РБ BB10%FIT15'!BZ17</f>
        <v>10305</v>
      </c>
      <c r="CA17" s="30">
        <f>'РБ BB10%FIT15'!CA17</f>
        <v>10575</v>
      </c>
      <c r="CB17" s="30">
        <f>'РБ BB10%FIT15'!CB17</f>
        <v>10575</v>
      </c>
      <c r="CC17" s="30">
        <f>'РБ BB10%FIT15'!CC17</f>
        <v>10575</v>
      </c>
      <c r="CD17" s="30">
        <f>'РБ BB10%FIT15'!CD17</f>
        <v>10575</v>
      </c>
      <c r="CE17" s="30">
        <f>'РБ BB10%FIT15'!CE17</f>
        <v>15705</v>
      </c>
      <c r="CF17" s="30">
        <f>'РБ BB10%FIT15'!CF17</f>
        <v>15705</v>
      </c>
      <c r="CG17" s="60">
        <f>'РБ BB10%FIT15'!CG17</f>
        <v>15705</v>
      </c>
      <c r="CH17" s="60">
        <f>'РБ BB10%FIT15'!CH17</f>
        <v>15705</v>
      </c>
      <c r="CI17" s="60">
        <f>'РБ BB10%FIT15'!CI17</f>
        <v>15705</v>
      </c>
      <c r="CJ17" s="60">
        <f>'РБ BB10%FIT15'!CJ17</f>
        <v>15705</v>
      </c>
      <c r="CK17" s="60">
        <f>'РБ BB10%FIT15'!CK17</f>
        <v>15705</v>
      </c>
      <c r="CL17" s="30">
        <f>'РБ BB10%FIT15'!CL17</f>
        <v>15705</v>
      </c>
      <c r="CM17" s="30">
        <f>'РБ BB10%FIT15'!CM17</f>
        <v>15705</v>
      </c>
      <c r="CN17" s="30">
        <f>'РБ BB10%FIT15'!CN17</f>
        <v>16065</v>
      </c>
      <c r="CO17" s="30">
        <f>'РБ BB10%FIT15'!CO17</f>
        <v>16065</v>
      </c>
      <c r="CP17" s="30">
        <f>'РБ BB10%FIT15'!CP17</f>
        <v>16065</v>
      </c>
      <c r="CQ17" s="30">
        <f>'РБ BB10%FIT15'!CQ17</f>
        <v>16065</v>
      </c>
      <c r="CR17" s="30">
        <f>'РБ BB10%FIT15'!CR17</f>
        <v>16065</v>
      </c>
      <c r="CS17" s="30">
        <f>'РБ BB10%FIT15'!CS17</f>
        <v>16065</v>
      </c>
      <c r="CT17" s="30">
        <f>'РБ BB10%FIT15'!CT17</f>
        <v>16065</v>
      </c>
      <c r="CU17" s="30">
        <f>'РБ BB10%FIT15'!CU17</f>
        <v>13365</v>
      </c>
      <c r="CV17" s="30">
        <f>'РБ BB10%FIT15'!CV17</f>
        <v>13365</v>
      </c>
      <c r="CW17" s="30">
        <f>'РБ BB10%FIT15'!CW17</f>
        <v>13365</v>
      </c>
      <c r="CX17" s="30">
        <f>'РБ BB10%FIT15'!CX17</f>
        <v>13365</v>
      </c>
      <c r="CY17" s="30">
        <f>'РБ BB10%FIT15'!CY17</f>
        <v>13365</v>
      </c>
      <c r="CZ17" s="30">
        <f>'РБ BB10%FIT15'!CZ17</f>
        <v>13365</v>
      </c>
      <c r="DA17" s="30">
        <f>'РБ BB10%FIT15'!DA17</f>
        <v>13365</v>
      </c>
      <c r="DB17" s="30">
        <f>'РБ BB10%FIT15'!DB17</f>
        <v>13365</v>
      </c>
      <c r="DC17" s="30">
        <f>'РБ BB10%FIT15'!DC17</f>
        <v>16065</v>
      </c>
      <c r="DD17" s="30">
        <f>'РБ BB10%FIT15'!DD17</f>
        <v>16065</v>
      </c>
      <c r="DE17" s="30">
        <f>'РБ BB10%FIT15'!DE17</f>
        <v>16065</v>
      </c>
      <c r="DF17" s="30">
        <f>'РБ BB10%FIT15'!DF17</f>
        <v>16065</v>
      </c>
      <c r="DG17" s="30">
        <f>'РБ BB10%FIT15'!DG17</f>
        <v>16065</v>
      </c>
      <c r="DH17" s="30">
        <f>'РБ BB10%FIT15'!DH17</f>
        <v>16065</v>
      </c>
      <c r="DI17" s="30">
        <f>'РБ BB10%FIT15'!DI17</f>
        <v>16065</v>
      </c>
      <c r="DJ17" s="30">
        <f>'РБ BB10%FIT15'!DJ17</f>
        <v>16065</v>
      </c>
      <c r="DK17" s="30">
        <f>'РБ BB10%FIT15'!DK17</f>
        <v>16065</v>
      </c>
      <c r="DL17" s="30">
        <f>'РБ BB10%FIT15'!DL17</f>
        <v>16065</v>
      </c>
      <c r="DM17" s="30">
        <f>'РБ BB10%FIT15'!DM17</f>
        <v>16065</v>
      </c>
      <c r="DN17" s="30">
        <f>'РБ BB10%FIT15'!DN17</f>
        <v>16065</v>
      </c>
      <c r="DO17" s="30">
        <f>'РБ BB10%FIT15'!DO17</f>
        <v>16065</v>
      </c>
      <c r="DP17" s="30">
        <f>'РБ BB10%FIT15'!DP17</f>
        <v>16065</v>
      </c>
      <c r="DQ17" s="30">
        <f>'РБ BB10%FIT15'!DQ17</f>
        <v>12915</v>
      </c>
      <c r="DR17" s="30">
        <f>'РБ BB10%FIT15'!DR17</f>
        <v>12915</v>
      </c>
      <c r="DS17" s="30">
        <f>'РБ BB10%FIT15'!DS17</f>
        <v>12915</v>
      </c>
      <c r="DT17" s="30">
        <f>'РБ BB10%FIT15'!DT17</f>
        <v>12915</v>
      </c>
      <c r="DU17" s="30">
        <f>'РБ BB10%FIT15'!DU17</f>
        <v>13365</v>
      </c>
      <c r="DV17" s="30">
        <f>'РБ BB10%FIT15'!DV17</f>
        <v>13365</v>
      </c>
      <c r="DW17" s="30">
        <f>'РБ BB10%FIT15'!DW17</f>
        <v>12915</v>
      </c>
      <c r="DX17" s="30">
        <f>'РБ BB10%FIT15'!DX17</f>
        <v>12915</v>
      </c>
      <c r="DY17" s="30">
        <f>'РБ BB10%FIT15'!DY17</f>
        <v>12915</v>
      </c>
      <c r="DZ17" s="30">
        <f>'РБ BB10%FIT15'!DZ17</f>
        <v>12915</v>
      </c>
      <c r="EA17" s="30">
        <f>'РБ BB10%FIT15'!EA17</f>
        <v>12915</v>
      </c>
      <c r="EB17" s="30">
        <f>'РБ BB10%FIT15'!EB17</f>
        <v>13365</v>
      </c>
      <c r="EC17" s="30">
        <f>'РБ BB10%FIT15'!EC17</f>
        <v>13365</v>
      </c>
      <c r="ED17" s="30">
        <f>'РБ BB10%FIT15'!ED17</f>
        <v>12915</v>
      </c>
      <c r="EE17" s="30">
        <f>'РБ BB10%FIT15'!EE17</f>
        <v>12915</v>
      </c>
      <c r="EF17" s="30">
        <f>'РБ BB10%FIT15'!EF17</f>
        <v>12915</v>
      </c>
      <c r="EG17" s="30">
        <f>'РБ BB10%FIT15'!EG17</f>
        <v>12915</v>
      </c>
      <c r="EH17" s="30">
        <f>'РБ BB10%FIT15'!EH17</f>
        <v>12915</v>
      </c>
      <c r="EI17" s="30">
        <f>'РБ BB10%FIT15'!EI17</f>
        <v>13365</v>
      </c>
      <c r="EJ17" s="30">
        <f>'РБ BB10%FIT15'!EJ17</f>
        <v>13365</v>
      </c>
      <c r="EK17" s="30">
        <f>'РБ BB10%FIT15'!EK17</f>
        <v>12915</v>
      </c>
      <c r="EL17" s="30">
        <f>'РБ BB10%FIT15'!EL17</f>
        <v>12915</v>
      </c>
      <c r="EM17" s="30">
        <f>'РБ BB10%FIT15'!EM17</f>
        <v>12915</v>
      </c>
      <c r="EN17" s="30">
        <f>'РБ BB10%FIT15'!EN17</f>
        <v>12915</v>
      </c>
      <c r="EO17" s="30">
        <f>'РБ BB10%FIT15'!EO17</f>
        <v>12915</v>
      </c>
      <c r="EP17" s="30">
        <f>'РБ BB10%FIT15'!EP17</f>
        <v>13365</v>
      </c>
      <c r="EQ17" s="30">
        <f>'РБ BB10%FIT15'!EQ17</f>
        <v>13365</v>
      </c>
      <c r="ER17" s="30">
        <f>'РБ BB10%FIT15'!ER17</f>
        <v>12915</v>
      </c>
      <c r="ES17" s="30">
        <f>'РБ BB10%FIT15'!ES17</f>
        <v>12915</v>
      </c>
      <c r="ET17" s="30">
        <f>'РБ BB10%FIT15'!ET17</f>
        <v>12915</v>
      </c>
      <c r="EU17" s="30">
        <f>'РБ BB10%FIT15'!EU17</f>
        <v>12915</v>
      </c>
      <c r="EV17" s="30">
        <f>'РБ BB10%FIT15'!EV17</f>
        <v>12915</v>
      </c>
      <c r="EW17" s="30">
        <f>'РБ BB10%FIT15'!EW17</f>
        <v>13365</v>
      </c>
      <c r="EX17" s="30">
        <f>'РБ BB10%FIT15'!EX17</f>
        <v>13365</v>
      </c>
      <c r="EY17" s="30">
        <f>'РБ BB10%FIT15'!EY17</f>
        <v>12915</v>
      </c>
      <c r="EZ17" s="30">
        <f>'РБ BB10%FIT15'!EZ17</f>
        <v>12915</v>
      </c>
      <c r="FA17" s="30">
        <f>'РБ BB10%FIT15'!FA17</f>
        <v>12915</v>
      </c>
      <c r="FB17" s="30">
        <f>'РБ BB10%FIT15'!FB17</f>
        <v>12915</v>
      </c>
      <c r="FC17" s="30">
        <f>'РБ BB10%FIT15'!FC17</f>
        <v>12915</v>
      </c>
      <c r="FD17" s="30">
        <f>'РБ BB10%FIT15'!FD17</f>
        <v>13365</v>
      </c>
      <c r="FE17" s="30">
        <f>'РБ BB10%FIT15'!FE17</f>
        <v>13365</v>
      </c>
      <c r="FF17" s="30">
        <f>'РБ BB10%FIT15'!FF17</f>
        <v>12015</v>
      </c>
      <c r="FG17" s="30">
        <f>'РБ BB10%FIT15'!FG17</f>
        <v>12015</v>
      </c>
      <c r="FH17" s="30">
        <f>'РБ BB10%FIT15'!FH17</f>
        <v>12015</v>
      </c>
      <c r="FI17" s="30">
        <f>'РБ BB10%FIT15'!FI17</f>
        <v>12015</v>
      </c>
      <c r="FJ17" s="30">
        <f>'РБ BB10%FIT15'!FJ17</f>
        <v>12015</v>
      </c>
      <c r="FK17" s="30">
        <f>'РБ BB10%FIT15'!FK17</f>
        <v>12015</v>
      </c>
      <c r="FL17" s="30">
        <f>'РБ BB10%FIT15'!FL17</f>
        <v>12015</v>
      </c>
      <c r="FM17" s="30">
        <f>'РБ BB10%FIT15'!FM17</f>
        <v>11565</v>
      </c>
      <c r="FN17" s="30">
        <f>'РБ BB10%FIT15'!FN17</f>
        <v>11565</v>
      </c>
      <c r="FO17" s="30">
        <f>'РБ BB10%FIT15'!FO17</f>
        <v>11565</v>
      </c>
      <c r="FP17" s="30">
        <f>'РБ BB10%FIT15'!FP17</f>
        <v>11565</v>
      </c>
      <c r="FQ17" s="30">
        <f>'РБ BB10%FIT15'!FQ17</f>
        <v>11565</v>
      </c>
      <c r="FR17" s="30">
        <f>'РБ BB10%FIT15'!FR17</f>
        <v>12015</v>
      </c>
      <c r="FS17" s="30">
        <f>'РБ BB10%FIT15'!FS17</f>
        <v>12015</v>
      </c>
      <c r="FT17" s="30">
        <f>'РБ BB10%FIT15'!FT17</f>
        <v>11565</v>
      </c>
      <c r="FU17" s="30">
        <f>'РБ BB10%FIT15'!FU17</f>
        <v>11565</v>
      </c>
      <c r="FV17" s="30">
        <f>'РБ BB10%FIT15'!FV17</f>
        <v>11565</v>
      </c>
      <c r="FW17" s="30">
        <f>'РБ BB10%FIT15'!FW17</f>
        <v>11565</v>
      </c>
      <c r="FX17" s="30">
        <f>'РБ BB10%FIT15'!FX17</f>
        <v>11565</v>
      </c>
      <c r="FY17" s="30">
        <f>'РБ BB10%FIT15'!FY17</f>
        <v>12015</v>
      </c>
      <c r="FZ17" s="30">
        <f>'РБ BB10%FIT15'!FZ17</f>
        <v>12015</v>
      </c>
      <c r="GA17" s="30">
        <f>'РБ BB10%FIT15'!GA17</f>
        <v>11565</v>
      </c>
      <c r="GB17" s="30">
        <f>'РБ BB10%FIT15'!GB17</f>
        <v>11565</v>
      </c>
      <c r="GC17" s="30">
        <f>'РБ BB10%FIT15'!GC17</f>
        <v>11565</v>
      </c>
      <c r="GD17" s="30">
        <f>'РБ BB10%FIT15'!GD17</f>
        <v>11565</v>
      </c>
      <c r="GE17" s="30">
        <f>'РБ BB10%FIT15'!GE17</f>
        <v>11565</v>
      </c>
      <c r="GF17" s="30">
        <f>'РБ BB10%FIT15'!GF17</f>
        <v>12015</v>
      </c>
      <c r="GG17" s="30">
        <f>'РБ BB10%FIT15'!GG17</f>
        <v>12015</v>
      </c>
      <c r="GH17" s="30">
        <f>'РБ BB10%FIT15'!GH17</f>
        <v>12015</v>
      </c>
      <c r="GI17" s="30">
        <f>'РБ BB10%FIT15'!GI17</f>
        <v>12015</v>
      </c>
      <c r="GJ17" s="30">
        <f>'РБ BB10%FIT15'!GJ17</f>
        <v>12015</v>
      </c>
      <c r="GK17" s="30">
        <f>'РБ BB10%FIT15'!GK17</f>
        <v>12015</v>
      </c>
      <c r="GL17" s="30">
        <f>'РБ BB10%FIT15'!GL17</f>
        <v>12015</v>
      </c>
      <c r="GM17" s="30">
        <f>'РБ BB10%FIT15'!GM17</f>
        <v>12015</v>
      </c>
      <c r="GN17" s="30">
        <f>'РБ BB10%FIT15'!GN17</f>
        <v>12015</v>
      </c>
      <c r="GO17" s="30">
        <f>'РБ BB10%FIT15'!GO17</f>
        <v>12015</v>
      </c>
      <c r="GP17" s="30">
        <f>'РБ BB10%FIT15'!GP17</f>
        <v>12015</v>
      </c>
      <c r="GQ17" s="30">
        <f>'РБ BB10%FIT15'!GQ17</f>
        <v>12015</v>
      </c>
      <c r="GR17" s="30">
        <f>'РБ BB10%FIT15'!GR17</f>
        <v>12015</v>
      </c>
    </row>
    <row r="18" spans="1:200" s="11" customFormat="1" hidden="1" x14ac:dyDescent="0.2">
      <c r="A18" s="10">
        <v>2</v>
      </c>
      <c r="B18" s="30">
        <f>'РБ BB10%FIT15'!B18</f>
        <v>15210</v>
      </c>
      <c r="C18" s="30">
        <f>'РБ BB10%FIT15'!C18</f>
        <v>15210</v>
      </c>
      <c r="D18" s="30">
        <f>'РБ BB10%FIT15'!D18</f>
        <v>15210</v>
      </c>
      <c r="E18" s="30">
        <f>'РБ BB10%FIT15'!E18</f>
        <v>16560</v>
      </c>
      <c r="F18" s="30">
        <f>'РБ BB10%FIT15'!F18</f>
        <v>17820</v>
      </c>
      <c r="G18" s="30">
        <f>'РБ BB10%FIT15'!G18</f>
        <v>17190</v>
      </c>
      <c r="H18" s="30">
        <f>'РБ BB10%FIT15'!H18</f>
        <v>14760</v>
      </c>
      <c r="I18" s="30">
        <f>'РБ BB10%FIT15'!I18</f>
        <v>14760</v>
      </c>
      <c r="J18" s="30">
        <f>'РБ BB10%FIT15'!J18</f>
        <v>14760</v>
      </c>
      <c r="K18" s="30">
        <f>'РБ BB10%FIT15'!K18</f>
        <v>14760</v>
      </c>
      <c r="L18" s="30">
        <f>'РБ BB10%FIT15'!L18</f>
        <v>14760</v>
      </c>
      <c r="M18" s="30">
        <f>'РБ BB10%FIT15'!M18</f>
        <v>14760</v>
      </c>
      <c r="N18" s="30">
        <f>'РБ BB10%FIT15'!N18</f>
        <v>14760</v>
      </c>
      <c r="O18" s="30">
        <f>'РБ BB10%FIT15'!O18</f>
        <v>14760</v>
      </c>
      <c r="P18" s="30">
        <f>'РБ BB10%FIT15'!P18</f>
        <v>14760</v>
      </c>
      <c r="Q18" s="30">
        <f>'РБ BB10%FIT15'!Q18</f>
        <v>14760</v>
      </c>
      <c r="R18" s="30">
        <f>'РБ BB10%FIT15'!R18</f>
        <v>12060</v>
      </c>
      <c r="S18" s="30">
        <f>'РБ BB10%FIT15'!S18</f>
        <v>12060</v>
      </c>
      <c r="T18" s="30">
        <f>'РБ BB10%FIT15'!T18</f>
        <v>12330</v>
      </c>
      <c r="U18" s="30">
        <f>'РБ BB10%FIT15'!U18</f>
        <v>12330</v>
      </c>
      <c r="V18" s="30">
        <f>'РБ BB10%FIT15'!V18</f>
        <v>11790</v>
      </c>
      <c r="W18" s="30">
        <f>'РБ BB10%FIT15'!W18</f>
        <v>11790</v>
      </c>
      <c r="X18" s="30">
        <f>'РБ BB10%FIT15'!X18</f>
        <v>11790</v>
      </c>
      <c r="Y18" s="30">
        <f>'РБ BB10%FIT15'!Y18</f>
        <v>11790</v>
      </c>
      <c r="Z18" s="30">
        <f>'РБ BB10%FIT15'!Z18</f>
        <v>11790</v>
      </c>
      <c r="AA18" s="30">
        <f>'РБ BB10%FIT15'!AA18</f>
        <v>12060</v>
      </c>
      <c r="AB18" s="30">
        <f>'РБ BB10%FIT15'!AB18</f>
        <v>12060</v>
      </c>
      <c r="AC18" s="30">
        <f>'РБ BB10%FIT15'!AC18</f>
        <v>11790</v>
      </c>
      <c r="AD18" s="30">
        <f>'РБ BB10%FIT15'!AD18</f>
        <v>11790</v>
      </c>
      <c r="AE18" s="30">
        <f>'РБ BB10%FIT15'!AE18</f>
        <v>11790</v>
      </c>
      <c r="AF18" s="30">
        <f>'РБ BB10%FIT15'!AF18</f>
        <v>11790</v>
      </c>
      <c r="AG18" s="30">
        <f>'РБ BB10%FIT15'!AG18</f>
        <v>11790</v>
      </c>
      <c r="AH18" s="30">
        <f>'РБ BB10%FIT15'!AH18</f>
        <v>11790</v>
      </c>
      <c r="AI18" s="30">
        <f>'РБ BB10%FIT15'!AI18</f>
        <v>11790</v>
      </c>
      <c r="AJ18" s="30">
        <f>'РБ BB10%FIT15'!AJ18</f>
        <v>11790</v>
      </c>
      <c r="AK18" s="30">
        <f>'РБ BB10%FIT15'!AK18</f>
        <v>11790</v>
      </c>
      <c r="AL18" s="30">
        <f>'РБ BB10%FIT15'!AL18</f>
        <v>11790</v>
      </c>
      <c r="AM18" s="30">
        <f>'РБ BB10%FIT15'!AM18</f>
        <v>11790</v>
      </c>
      <c r="AN18" s="30">
        <f>'РБ BB10%FIT15'!AN18</f>
        <v>11790</v>
      </c>
      <c r="AO18" s="30">
        <f>'РБ BB10%FIT15'!AO18</f>
        <v>12060</v>
      </c>
      <c r="AP18" s="30">
        <f>'РБ BB10%FIT15'!AP18</f>
        <v>12060</v>
      </c>
      <c r="AQ18" s="30">
        <f>'РБ BB10%FIT15'!AQ18</f>
        <v>11790</v>
      </c>
      <c r="AR18" s="30">
        <f>'РБ BB10%FIT15'!AR18</f>
        <v>11790</v>
      </c>
      <c r="AS18" s="30">
        <f>'РБ BB10%FIT15'!AS18</f>
        <v>11790</v>
      </c>
      <c r="AT18" s="30">
        <f>'РБ BB10%FIT15'!AT18</f>
        <v>11790</v>
      </c>
      <c r="AU18" s="30">
        <f>'РБ BB10%FIT15'!AU18</f>
        <v>12600</v>
      </c>
      <c r="AV18" s="30">
        <f>'РБ BB10%FIT15'!AV18</f>
        <v>12600</v>
      </c>
      <c r="AW18" s="30">
        <f>'РБ BB10%FIT15'!AW18</f>
        <v>12600</v>
      </c>
      <c r="AX18" s="30">
        <f>'РБ BB10%FIT15'!AX18</f>
        <v>12060</v>
      </c>
      <c r="AY18" s="30">
        <f>'РБ BB10%FIT15'!AY18</f>
        <v>12060</v>
      </c>
      <c r="AZ18" s="30">
        <f>'РБ BB10%FIT15'!AZ18</f>
        <v>12060</v>
      </c>
      <c r="BA18" s="30">
        <f>'РБ BB10%FIT15'!BA18</f>
        <v>12060</v>
      </c>
      <c r="BB18" s="30">
        <f>'РБ BB10%FIT15'!BB18</f>
        <v>12060</v>
      </c>
      <c r="BC18" s="30">
        <f>'РБ BB10%FIT15'!BC18</f>
        <v>12330</v>
      </c>
      <c r="BD18" s="30">
        <f>'РБ BB10%FIT15'!BD18</f>
        <v>12330</v>
      </c>
      <c r="BE18" s="30">
        <f>'РБ BB10%FIT15'!BE18</f>
        <v>12330</v>
      </c>
      <c r="BF18" s="30">
        <f>'РБ BB10%FIT15'!BF18</f>
        <v>11790</v>
      </c>
      <c r="BG18" s="30">
        <f>'РБ BB10%FIT15'!BG18</f>
        <v>11790</v>
      </c>
      <c r="BH18" s="30">
        <f>'РБ BB10%FIT15'!BH18</f>
        <v>11790</v>
      </c>
      <c r="BI18" s="30">
        <f>'РБ BB10%FIT15'!BI18</f>
        <v>11790</v>
      </c>
      <c r="BJ18" s="30">
        <f>'РБ BB10%FIT15'!BJ18</f>
        <v>11790</v>
      </c>
      <c r="BK18" s="30">
        <f>'РБ BB10%FIT15'!BK18</f>
        <v>11790</v>
      </c>
      <c r="BL18" s="30">
        <f>'РБ BB10%FIT15'!BL18</f>
        <v>11790</v>
      </c>
      <c r="BM18" s="30">
        <f>'РБ BB10%FIT15'!BM18</f>
        <v>11790</v>
      </c>
      <c r="BN18" s="30">
        <f>'РБ BB10%FIT15'!BN18</f>
        <v>11790</v>
      </c>
      <c r="BO18" s="30">
        <f>'РБ BB10%FIT15'!BO18</f>
        <v>11790</v>
      </c>
      <c r="BP18" s="30">
        <f>'РБ BB10%FIT15'!BP18</f>
        <v>11790</v>
      </c>
      <c r="BQ18" s="30">
        <f>'РБ BB10%FIT15'!BQ18</f>
        <v>11790</v>
      </c>
      <c r="BR18" s="30">
        <f>'РБ BB10%FIT15'!BR18</f>
        <v>11790</v>
      </c>
      <c r="BS18" s="30">
        <f>'РБ BB10%FIT15'!BS18</f>
        <v>11790</v>
      </c>
      <c r="BT18" s="30">
        <f>'РБ BB10%FIT15'!BT18</f>
        <v>11790</v>
      </c>
      <c r="BU18" s="30">
        <f>'РБ BB10%FIT15'!BU18</f>
        <v>11790</v>
      </c>
      <c r="BV18" s="30">
        <f>'РБ BB10%FIT15'!BV18</f>
        <v>11790</v>
      </c>
      <c r="BW18" s="30">
        <f>'РБ BB10%FIT15'!BW18</f>
        <v>11790</v>
      </c>
      <c r="BX18" s="30">
        <f>'РБ BB10%FIT15'!BX18</f>
        <v>11790</v>
      </c>
      <c r="BY18" s="30">
        <f>'РБ BB10%FIT15'!BY18</f>
        <v>11790</v>
      </c>
      <c r="BZ18" s="30">
        <f>'РБ BB10%FIT15'!BZ18</f>
        <v>11790</v>
      </c>
      <c r="CA18" s="30">
        <f>'РБ BB10%FIT15'!CA18</f>
        <v>12060</v>
      </c>
      <c r="CB18" s="30">
        <f>'РБ BB10%FIT15'!CB18</f>
        <v>12060</v>
      </c>
      <c r="CC18" s="30">
        <f>'РБ BB10%FIT15'!CC18</f>
        <v>12060</v>
      </c>
      <c r="CD18" s="30">
        <f>'РБ BB10%FIT15'!CD18</f>
        <v>12060</v>
      </c>
      <c r="CE18" s="30">
        <f>'РБ BB10%FIT15'!CE18</f>
        <v>17190</v>
      </c>
      <c r="CF18" s="30">
        <f>'РБ BB10%FIT15'!CF18</f>
        <v>17190</v>
      </c>
      <c r="CG18" s="60">
        <f>'РБ BB10%FIT15'!CG18</f>
        <v>17190</v>
      </c>
      <c r="CH18" s="60">
        <f>'РБ BB10%FIT15'!CH18</f>
        <v>17190</v>
      </c>
      <c r="CI18" s="60">
        <f>'РБ BB10%FIT15'!CI18</f>
        <v>17190</v>
      </c>
      <c r="CJ18" s="60">
        <f>'РБ BB10%FIT15'!CJ18</f>
        <v>17190</v>
      </c>
      <c r="CK18" s="60">
        <f>'РБ BB10%FIT15'!CK18</f>
        <v>17190</v>
      </c>
      <c r="CL18" s="30">
        <f>'РБ BB10%FIT15'!CL18</f>
        <v>17190</v>
      </c>
      <c r="CM18" s="30">
        <f>'РБ BB10%FIT15'!CM18</f>
        <v>17190</v>
      </c>
      <c r="CN18" s="30">
        <f>'РБ BB10%FIT15'!CN18</f>
        <v>17550</v>
      </c>
      <c r="CO18" s="30">
        <f>'РБ BB10%FIT15'!CO18</f>
        <v>17550</v>
      </c>
      <c r="CP18" s="30">
        <f>'РБ BB10%FIT15'!CP18</f>
        <v>17550</v>
      </c>
      <c r="CQ18" s="30">
        <f>'РБ BB10%FIT15'!CQ18</f>
        <v>17550</v>
      </c>
      <c r="CR18" s="30">
        <f>'РБ BB10%FIT15'!CR18</f>
        <v>17550</v>
      </c>
      <c r="CS18" s="30">
        <f>'РБ BB10%FIT15'!CS18</f>
        <v>17550</v>
      </c>
      <c r="CT18" s="30">
        <f>'РБ BB10%FIT15'!CT18</f>
        <v>17550</v>
      </c>
      <c r="CU18" s="30">
        <f>'РБ BB10%FIT15'!CU18</f>
        <v>14850</v>
      </c>
      <c r="CV18" s="30">
        <f>'РБ BB10%FIT15'!CV18</f>
        <v>14850</v>
      </c>
      <c r="CW18" s="30">
        <f>'РБ BB10%FIT15'!CW18</f>
        <v>14850</v>
      </c>
      <c r="CX18" s="30">
        <f>'РБ BB10%FIT15'!CX18</f>
        <v>14850</v>
      </c>
      <c r="CY18" s="30">
        <f>'РБ BB10%FIT15'!CY18</f>
        <v>14850</v>
      </c>
      <c r="CZ18" s="30">
        <f>'РБ BB10%FIT15'!CZ18</f>
        <v>14850</v>
      </c>
      <c r="DA18" s="30">
        <f>'РБ BB10%FIT15'!DA18</f>
        <v>14850</v>
      </c>
      <c r="DB18" s="30">
        <f>'РБ BB10%FIT15'!DB18</f>
        <v>14850</v>
      </c>
      <c r="DC18" s="30">
        <f>'РБ BB10%FIT15'!DC18</f>
        <v>17550</v>
      </c>
      <c r="DD18" s="30">
        <f>'РБ BB10%FIT15'!DD18</f>
        <v>17550</v>
      </c>
      <c r="DE18" s="30">
        <f>'РБ BB10%FIT15'!DE18</f>
        <v>17550</v>
      </c>
      <c r="DF18" s="30">
        <f>'РБ BB10%FIT15'!DF18</f>
        <v>17550</v>
      </c>
      <c r="DG18" s="30">
        <f>'РБ BB10%FIT15'!DG18</f>
        <v>17550</v>
      </c>
      <c r="DH18" s="30">
        <f>'РБ BB10%FIT15'!DH18</f>
        <v>17550</v>
      </c>
      <c r="DI18" s="30">
        <f>'РБ BB10%FIT15'!DI18</f>
        <v>17550</v>
      </c>
      <c r="DJ18" s="30">
        <f>'РБ BB10%FIT15'!DJ18</f>
        <v>17550</v>
      </c>
      <c r="DK18" s="30">
        <f>'РБ BB10%FIT15'!DK18</f>
        <v>17550</v>
      </c>
      <c r="DL18" s="30">
        <f>'РБ BB10%FIT15'!DL18</f>
        <v>17550</v>
      </c>
      <c r="DM18" s="30">
        <f>'РБ BB10%FIT15'!DM18</f>
        <v>17550</v>
      </c>
      <c r="DN18" s="30">
        <f>'РБ BB10%FIT15'!DN18</f>
        <v>17550</v>
      </c>
      <c r="DO18" s="30">
        <f>'РБ BB10%FIT15'!DO18</f>
        <v>17550</v>
      </c>
      <c r="DP18" s="30">
        <f>'РБ BB10%FIT15'!DP18</f>
        <v>17550</v>
      </c>
      <c r="DQ18" s="30">
        <f>'РБ BB10%FIT15'!DQ18</f>
        <v>14400</v>
      </c>
      <c r="DR18" s="30">
        <f>'РБ BB10%FIT15'!DR18</f>
        <v>14400</v>
      </c>
      <c r="DS18" s="30">
        <f>'РБ BB10%FIT15'!DS18</f>
        <v>14400</v>
      </c>
      <c r="DT18" s="30">
        <f>'РБ BB10%FIT15'!DT18</f>
        <v>14400</v>
      </c>
      <c r="DU18" s="30">
        <f>'РБ BB10%FIT15'!DU18</f>
        <v>14850</v>
      </c>
      <c r="DV18" s="30">
        <f>'РБ BB10%FIT15'!DV18</f>
        <v>14850</v>
      </c>
      <c r="DW18" s="30">
        <f>'РБ BB10%FIT15'!DW18</f>
        <v>14400</v>
      </c>
      <c r="DX18" s="30">
        <f>'РБ BB10%FIT15'!DX18</f>
        <v>14400</v>
      </c>
      <c r="DY18" s="30">
        <f>'РБ BB10%FIT15'!DY18</f>
        <v>14400</v>
      </c>
      <c r="DZ18" s="30">
        <f>'РБ BB10%FIT15'!DZ18</f>
        <v>14400</v>
      </c>
      <c r="EA18" s="30">
        <f>'РБ BB10%FIT15'!EA18</f>
        <v>14400</v>
      </c>
      <c r="EB18" s="30">
        <f>'РБ BB10%FIT15'!EB18</f>
        <v>14850</v>
      </c>
      <c r="EC18" s="30">
        <f>'РБ BB10%FIT15'!EC18</f>
        <v>14850</v>
      </c>
      <c r="ED18" s="30">
        <f>'РБ BB10%FIT15'!ED18</f>
        <v>14400</v>
      </c>
      <c r="EE18" s="30">
        <f>'РБ BB10%FIT15'!EE18</f>
        <v>14400</v>
      </c>
      <c r="EF18" s="30">
        <f>'РБ BB10%FIT15'!EF18</f>
        <v>14400</v>
      </c>
      <c r="EG18" s="30">
        <f>'РБ BB10%FIT15'!EG18</f>
        <v>14400</v>
      </c>
      <c r="EH18" s="30">
        <f>'РБ BB10%FIT15'!EH18</f>
        <v>14400</v>
      </c>
      <c r="EI18" s="30">
        <f>'РБ BB10%FIT15'!EI18</f>
        <v>14850</v>
      </c>
      <c r="EJ18" s="30">
        <f>'РБ BB10%FIT15'!EJ18</f>
        <v>14850</v>
      </c>
      <c r="EK18" s="30">
        <f>'РБ BB10%FIT15'!EK18</f>
        <v>14400</v>
      </c>
      <c r="EL18" s="30">
        <f>'РБ BB10%FIT15'!EL18</f>
        <v>14400</v>
      </c>
      <c r="EM18" s="30">
        <f>'РБ BB10%FIT15'!EM18</f>
        <v>14400</v>
      </c>
      <c r="EN18" s="30">
        <f>'РБ BB10%FIT15'!EN18</f>
        <v>14400</v>
      </c>
      <c r="EO18" s="30">
        <f>'РБ BB10%FIT15'!EO18</f>
        <v>14400</v>
      </c>
      <c r="EP18" s="30">
        <f>'РБ BB10%FIT15'!EP18</f>
        <v>14850</v>
      </c>
      <c r="EQ18" s="30">
        <f>'РБ BB10%FIT15'!EQ18</f>
        <v>14850</v>
      </c>
      <c r="ER18" s="30">
        <f>'РБ BB10%FIT15'!ER18</f>
        <v>14400</v>
      </c>
      <c r="ES18" s="30">
        <f>'РБ BB10%FIT15'!ES18</f>
        <v>14400</v>
      </c>
      <c r="ET18" s="30">
        <f>'РБ BB10%FIT15'!ET18</f>
        <v>14400</v>
      </c>
      <c r="EU18" s="30">
        <f>'РБ BB10%FIT15'!EU18</f>
        <v>14400</v>
      </c>
      <c r="EV18" s="30">
        <f>'РБ BB10%FIT15'!EV18</f>
        <v>14400</v>
      </c>
      <c r="EW18" s="30">
        <f>'РБ BB10%FIT15'!EW18</f>
        <v>14850</v>
      </c>
      <c r="EX18" s="30">
        <f>'РБ BB10%FIT15'!EX18</f>
        <v>14850</v>
      </c>
      <c r="EY18" s="30">
        <f>'РБ BB10%FIT15'!EY18</f>
        <v>14400</v>
      </c>
      <c r="EZ18" s="30">
        <f>'РБ BB10%FIT15'!EZ18</f>
        <v>14400</v>
      </c>
      <c r="FA18" s="30">
        <f>'РБ BB10%FIT15'!FA18</f>
        <v>14400</v>
      </c>
      <c r="FB18" s="30">
        <f>'РБ BB10%FIT15'!FB18</f>
        <v>14400</v>
      </c>
      <c r="FC18" s="30">
        <f>'РБ BB10%FIT15'!FC18</f>
        <v>14400</v>
      </c>
      <c r="FD18" s="30">
        <f>'РБ BB10%FIT15'!FD18</f>
        <v>14850</v>
      </c>
      <c r="FE18" s="30">
        <f>'РБ BB10%FIT15'!FE18</f>
        <v>14850</v>
      </c>
      <c r="FF18" s="30">
        <f>'РБ BB10%FIT15'!FF18</f>
        <v>13500</v>
      </c>
      <c r="FG18" s="30">
        <f>'РБ BB10%FIT15'!FG18</f>
        <v>13500</v>
      </c>
      <c r="FH18" s="30">
        <f>'РБ BB10%FIT15'!FH18</f>
        <v>13500</v>
      </c>
      <c r="FI18" s="30">
        <f>'РБ BB10%FIT15'!FI18</f>
        <v>13500</v>
      </c>
      <c r="FJ18" s="30">
        <f>'РБ BB10%FIT15'!FJ18</f>
        <v>13500</v>
      </c>
      <c r="FK18" s="30">
        <f>'РБ BB10%FIT15'!FK18</f>
        <v>13500</v>
      </c>
      <c r="FL18" s="30">
        <f>'РБ BB10%FIT15'!FL18</f>
        <v>13500</v>
      </c>
      <c r="FM18" s="30">
        <f>'РБ BB10%FIT15'!FM18</f>
        <v>13050</v>
      </c>
      <c r="FN18" s="30">
        <f>'РБ BB10%FIT15'!FN18</f>
        <v>13050</v>
      </c>
      <c r="FO18" s="30">
        <f>'РБ BB10%FIT15'!FO18</f>
        <v>13050</v>
      </c>
      <c r="FP18" s="30">
        <f>'РБ BB10%FIT15'!FP18</f>
        <v>13050</v>
      </c>
      <c r="FQ18" s="30">
        <f>'РБ BB10%FIT15'!FQ18</f>
        <v>13050</v>
      </c>
      <c r="FR18" s="30">
        <f>'РБ BB10%FIT15'!FR18</f>
        <v>13500</v>
      </c>
      <c r="FS18" s="30">
        <f>'РБ BB10%FIT15'!FS18</f>
        <v>13500</v>
      </c>
      <c r="FT18" s="30">
        <f>'РБ BB10%FIT15'!FT18</f>
        <v>13050</v>
      </c>
      <c r="FU18" s="30">
        <f>'РБ BB10%FIT15'!FU18</f>
        <v>13050</v>
      </c>
      <c r="FV18" s="30">
        <f>'РБ BB10%FIT15'!FV18</f>
        <v>13050</v>
      </c>
      <c r="FW18" s="30">
        <f>'РБ BB10%FIT15'!FW18</f>
        <v>13050</v>
      </c>
      <c r="FX18" s="30">
        <f>'РБ BB10%FIT15'!FX18</f>
        <v>13050</v>
      </c>
      <c r="FY18" s="30">
        <f>'РБ BB10%FIT15'!FY18</f>
        <v>13500</v>
      </c>
      <c r="FZ18" s="30">
        <f>'РБ BB10%FIT15'!FZ18</f>
        <v>13500</v>
      </c>
      <c r="GA18" s="30">
        <f>'РБ BB10%FIT15'!GA18</f>
        <v>13050</v>
      </c>
      <c r="GB18" s="30">
        <f>'РБ BB10%FIT15'!GB18</f>
        <v>13050</v>
      </c>
      <c r="GC18" s="30">
        <f>'РБ BB10%FIT15'!GC18</f>
        <v>13050</v>
      </c>
      <c r="GD18" s="30">
        <f>'РБ BB10%FIT15'!GD18</f>
        <v>13050</v>
      </c>
      <c r="GE18" s="30">
        <f>'РБ BB10%FIT15'!GE18</f>
        <v>13050</v>
      </c>
      <c r="GF18" s="30">
        <f>'РБ BB10%FIT15'!GF18</f>
        <v>13500</v>
      </c>
      <c r="GG18" s="30">
        <f>'РБ BB10%FIT15'!GG18</f>
        <v>13500</v>
      </c>
      <c r="GH18" s="30">
        <f>'РБ BB10%FIT15'!GH18</f>
        <v>13500</v>
      </c>
      <c r="GI18" s="30">
        <f>'РБ BB10%FIT15'!GI18</f>
        <v>13500</v>
      </c>
      <c r="GJ18" s="30">
        <f>'РБ BB10%FIT15'!GJ18</f>
        <v>13500</v>
      </c>
      <c r="GK18" s="30">
        <f>'РБ BB10%FIT15'!GK18</f>
        <v>13500</v>
      </c>
      <c r="GL18" s="30">
        <f>'РБ BB10%FIT15'!GL18</f>
        <v>13500</v>
      </c>
      <c r="GM18" s="30">
        <f>'РБ BB10%FIT15'!GM18</f>
        <v>13500</v>
      </c>
      <c r="GN18" s="30">
        <f>'РБ BB10%FIT15'!GN18</f>
        <v>13500</v>
      </c>
      <c r="GO18" s="30">
        <f>'РБ BB10%FIT15'!GO18</f>
        <v>13500</v>
      </c>
      <c r="GP18" s="30">
        <f>'РБ BB10%FIT15'!GP18</f>
        <v>13500</v>
      </c>
      <c r="GQ18" s="30">
        <f>'РБ BB10%FIT15'!GQ18</f>
        <v>13500</v>
      </c>
      <c r="GR18" s="30">
        <f>'РБ BB10%FIT15'!GR18</f>
        <v>13500</v>
      </c>
    </row>
    <row r="19" spans="1:200" s="11" customFormat="1" hidden="1" x14ac:dyDescent="0.2">
      <c r="A19" s="34" t="s">
        <v>18</v>
      </c>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60"/>
      <c r="CH19" s="60"/>
      <c r="CI19" s="60"/>
      <c r="CJ19" s="60"/>
      <c r="CK19" s="6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row>
    <row r="20" spans="1:200" s="11" customFormat="1" hidden="1" x14ac:dyDescent="0.2">
      <c r="A20" s="30">
        <v>1</v>
      </c>
      <c r="B20" s="30">
        <f>'РБ BB10%FIT15'!B20</f>
        <v>15345</v>
      </c>
      <c r="C20" s="30">
        <f>'РБ BB10%FIT15'!C20</f>
        <v>15345</v>
      </c>
      <c r="D20" s="30">
        <f>'РБ BB10%FIT15'!D20</f>
        <v>15345</v>
      </c>
      <c r="E20" s="30">
        <f>'РБ BB10%FIT15'!E20</f>
        <v>16695</v>
      </c>
      <c r="F20" s="30">
        <f>'РБ BB10%FIT15'!F20</f>
        <v>17955</v>
      </c>
      <c r="G20" s="30">
        <f>'РБ BB10%FIT15'!G20</f>
        <v>17325</v>
      </c>
      <c r="H20" s="30">
        <f>'РБ BB10%FIT15'!H20</f>
        <v>14895</v>
      </c>
      <c r="I20" s="30">
        <f>'РБ BB10%FIT15'!I20</f>
        <v>14895</v>
      </c>
      <c r="J20" s="30">
        <f>'РБ BB10%FIT15'!J20</f>
        <v>14895</v>
      </c>
      <c r="K20" s="30">
        <f>'РБ BB10%FIT15'!K20</f>
        <v>14895</v>
      </c>
      <c r="L20" s="30">
        <f>'РБ BB10%FIT15'!L20</f>
        <v>14895</v>
      </c>
      <c r="M20" s="30">
        <f>'РБ BB10%FIT15'!M20</f>
        <v>14895</v>
      </c>
      <c r="N20" s="30">
        <f>'РБ BB10%FIT15'!N20</f>
        <v>14895</v>
      </c>
      <c r="O20" s="30">
        <f>'РБ BB10%FIT15'!O20</f>
        <v>14895</v>
      </c>
      <c r="P20" s="30">
        <f>'РБ BB10%FIT15'!P20</f>
        <v>14895</v>
      </c>
      <c r="Q20" s="30">
        <f>'РБ BB10%FIT15'!Q20</f>
        <v>14895</v>
      </c>
      <c r="R20" s="30">
        <f>'РБ BB10%FIT15'!R20</f>
        <v>13275</v>
      </c>
      <c r="S20" s="30">
        <f>'РБ BB10%FIT15'!S20</f>
        <v>13275</v>
      </c>
      <c r="T20" s="30">
        <f>'РБ BB10%FIT15'!T20</f>
        <v>13545</v>
      </c>
      <c r="U20" s="30">
        <f>'РБ BB10%FIT15'!U20</f>
        <v>13545</v>
      </c>
      <c r="V20" s="30">
        <f>'РБ BB10%FIT15'!V20</f>
        <v>13005</v>
      </c>
      <c r="W20" s="30">
        <f>'РБ BB10%FIT15'!W20</f>
        <v>13005</v>
      </c>
      <c r="X20" s="30">
        <f>'РБ BB10%FIT15'!X20</f>
        <v>13005</v>
      </c>
      <c r="Y20" s="30">
        <f>'РБ BB10%FIT15'!Y20</f>
        <v>13005</v>
      </c>
      <c r="Z20" s="30">
        <f>'РБ BB10%FIT15'!Z20</f>
        <v>13005</v>
      </c>
      <c r="AA20" s="30">
        <f>'РБ BB10%FIT15'!AA20</f>
        <v>13275</v>
      </c>
      <c r="AB20" s="30">
        <f>'РБ BB10%FIT15'!AB20</f>
        <v>13275</v>
      </c>
      <c r="AC20" s="30">
        <f>'РБ BB10%FIT15'!AC20</f>
        <v>13005</v>
      </c>
      <c r="AD20" s="30">
        <f>'РБ BB10%FIT15'!AD20</f>
        <v>13005</v>
      </c>
      <c r="AE20" s="30">
        <f>'РБ BB10%FIT15'!AE20</f>
        <v>13005</v>
      </c>
      <c r="AF20" s="30">
        <f>'РБ BB10%FIT15'!AF20</f>
        <v>13005</v>
      </c>
      <c r="AG20" s="30">
        <f>'РБ BB10%FIT15'!AG20</f>
        <v>13005</v>
      </c>
      <c r="AH20" s="30">
        <f>'РБ BB10%FIT15'!AH20</f>
        <v>13005</v>
      </c>
      <c r="AI20" s="30">
        <f>'РБ BB10%FIT15'!AI20</f>
        <v>13005</v>
      </c>
      <c r="AJ20" s="30">
        <f>'РБ BB10%FIT15'!AJ20</f>
        <v>13005</v>
      </c>
      <c r="AK20" s="30">
        <f>'РБ BB10%FIT15'!AK20</f>
        <v>13005</v>
      </c>
      <c r="AL20" s="30">
        <f>'РБ BB10%FIT15'!AL20</f>
        <v>13005</v>
      </c>
      <c r="AM20" s="30">
        <f>'РБ BB10%FIT15'!AM20</f>
        <v>13005</v>
      </c>
      <c r="AN20" s="30">
        <f>'РБ BB10%FIT15'!AN20</f>
        <v>13005</v>
      </c>
      <c r="AO20" s="30">
        <f>'РБ BB10%FIT15'!AO20</f>
        <v>13275</v>
      </c>
      <c r="AP20" s="30">
        <f>'РБ BB10%FIT15'!AP20</f>
        <v>13275</v>
      </c>
      <c r="AQ20" s="30">
        <f>'РБ BB10%FIT15'!AQ20</f>
        <v>13005</v>
      </c>
      <c r="AR20" s="30">
        <f>'РБ BB10%FIT15'!AR20</f>
        <v>13005</v>
      </c>
      <c r="AS20" s="30">
        <f>'РБ BB10%FIT15'!AS20</f>
        <v>13005</v>
      </c>
      <c r="AT20" s="30">
        <f>'РБ BB10%FIT15'!AT20</f>
        <v>13005</v>
      </c>
      <c r="AU20" s="30">
        <f>'РБ BB10%FIT15'!AU20</f>
        <v>13815</v>
      </c>
      <c r="AV20" s="30">
        <f>'РБ BB10%FIT15'!AV20</f>
        <v>13815</v>
      </c>
      <c r="AW20" s="30">
        <f>'РБ BB10%FIT15'!AW20</f>
        <v>13815</v>
      </c>
      <c r="AX20" s="30">
        <f>'РБ BB10%FIT15'!AX20</f>
        <v>13275</v>
      </c>
      <c r="AY20" s="30">
        <f>'РБ BB10%FIT15'!AY20</f>
        <v>13275</v>
      </c>
      <c r="AZ20" s="30">
        <f>'РБ BB10%FIT15'!AZ20</f>
        <v>13275</v>
      </c>
      <c r="BA20" s="30">
        <f>'РБ BB10%FIT15'!BA20</f>
        <v>13275</v>
      </c>
      <c r="BB20" s="30">
        <f>'РБ BB10%FIT15'!BB20</f>
        <v>13275</v>
      </c>
      <c r="BC20" s="30">
        <f>'РБ BB10%FIT15'!BC20</f>
        <v>13545</v>
      </c>
      <c r="BD20" s="30">
        <f>'РБ BB10%FIT15'!BD20</f>
        <v>13545</v>
      </c>
      <c r="BE20" s="30">
        <f>'РБ BB10%FIT15'!BE20</f>
        <v>13545</v>
      </c>
      <c r="BF20" s="30">
        <f>'РБ BB10%FIT15'!BF20</f>
        <v>13005</v>
      </c>
      <c r="BG20" s="30">
        <f>'РБ BB10%FIT15'!BG20</f>
        <v>13005</v>
      </c>
      <c r="BH20" s="30">
        <f>'РБ BB10%FIT15'!BH20</f>
        <v>13005</v>
      </c>
      <c r="BI20" s="30">
        <f>'РБ BB10%FIT15'!BI20</f>
        <v>13005</v>
      </c>
      <c r="BJ20" s="30">
        <f>'РБ BB10%FIT15'!BJ20</f>
        <v>13005</v>
      </c>
      <c r="BK20" s="30">
        <f>'РБ BB10%FIT15'!BK20</f>
        <v>13005</v>
      </c>
      <c r="BL20" s="30">
        <f>'РБ BB10%FIT15'!BL20</f>
        <v>13005</v>
      </c>
      <c r="BM20" s="30">
        <f>'РБ BB10%FIT15'!BM20</f>
        <v>13005</v>
      </c>
      <c r="BN20" s="30">
        <f>'РБ BB10%FIT15'!BN20</f>
        <v>13005</v>
      </c>
      <c r="BO20" s="30">
        <f>'РБ BB10%FIT15'!BO20</f>
        <v>13005</v>
      </c>
      <c r="BP20" s="30">
        <f>'РБ BB10%FIT15'!BP20</f>
        <v>13005</v>
      </c>
      <c r="BQ20" s="30">
        <f>'РБ BB10%FIT15'!BQ20</f>
        <v>13005</v>
      </c>
      <c r="BR20" s="30">
        <f>'РБ BB10%FIT15'!BR20</f>
        <v>13005</v>
      </c>
      <c r="BS20" s="30">
        <f>'РБ BB10%FIT15'!BS20</f>
        <v>13005</v>
      </c>
      <c r="BT20" s="30">
        <f>'РБ BB10%FIT15'!BT20</f>
        <v>13005</v>
      </c>
      <c r="BU20" s="30">
        <f>'РБ BB10%FIT15'!BU20</f>
        <v>13005</v>
      </c>
      <c r="BV20" s="30">
        <f>'РБ BB10%FIT15'!BV20</f>
        <v>13005</v>
      </c>
      <c r="BW20" s="30">
        <f>'РБ BB10%FIT15'!BW20</f>
        <v>13005</v>
      </c>
      <c r="BX20" s="30">
        <f>'РБ BB10%FIT15'!BX20</f>
        <v>13005</v>
      </c>
      <c r="BY20" s="30">
        <f>'РБ BB10%FIT15'!BY20</f>
        <v>13005</v>
      </c>
      <c r="BZ20" s="30">
        <f>'РБ BB10%FIT15'!BZ20</f>
        <v>13005</v>
      </c>
      <c r="CA20" s="30">
        <f>'РБ BB10%FIT15'!CA20</f>
        <v>13275</v>
      </c>
      <c r="CB20" s="30">
        <f>'РБ BB10%FIT15'!CB20</f>
        <v>13275</v>
      </c>
      <c r="CC20" s="30">
        <f>'РБ BB10%FIT15'!CC20</f>
        <v>13275</v>
      </c>
      <c r="CD20" s="30">
        <f>'РБ BB10%FIT15'!CD20</f>
        <v>13275</v>
      </c>
      <c r="CE20" s="30">
        <f>'РБ BB10%FIT15'!CE20</f>
        <v>18405</v>
      </c>
      <c r="CF20" s="30">
        <f>'РБ BB10%FIT15'!CF20</f>
        <v>18405</v>
      </c>
      <c r="CG20" s="60">
        <f>'РБ BB10%FIT15'!CG20</f>
        <v>18405</v>
      </c>
      <c r="CH20" s="60">
        <f>'РБ BB10%FIT15'!CH20</f>
        <v>18405</v>
      </c>
      <c r="CI20" s="60">
        <f>'РБ BB10%FIT15'!CI20</f>
        <v>18405</v>
      </c>
      <c r="CJ20" s="60">
        <f>'РБ BB10%FIT15'!CJ20</f>
        <v>18405</v>
      </c>
      <c r="CK20" s="60">
        <f>'РБ BB10%FIT15'!CK20</f>
        <v>18405</v>
      </c>
      <c r="CL20" s="30">
        <f>'РБ BB10%FIT15'!CL20</f>
        <v>18405</v>
      </c>
      <c r="CM20" s="30">
        <f>'РБ BB10%FIT15'!CM20</f>
        <v>18405</v>
      </c>
      <c r="CN20" s="30">
        <f>'РБ BB10%FIT15'!CN20</f>
        <v>18765</v>
      </c>
      <c r="CO20" s="30">
        <f>'РБ BB10%FIT15'!CO20</f>
        <v>18765</v>
      </c>
      <c r="CP20" s="30">
        <f>'РБ BB10%FIT15'!CP20</f>
        <v>18765</v>
      </c>
      <c r="CQ20" s="30">
        <f>'РБ BB10%FIT15'!CQ20</f>
        <v>18765</v>
      </c>
      <c r="CR20" s="30">
        <f>'РБ BB10%FIT15'!CR20</f>
        <v>18765</v>
      </c>
      <c r="CS20" s="30">
        <f>'РБ BB10%FIT15'!CS20</f>
        <v>18765</v>
      </c>
      <c r="CT20" s="30">
        <f>'РБ BB10%FIT15'!CT20</f>
        <v>18765</v>
      </c>
      <c r="CU20" s="30">
        <f>'РБ BB10%FIT15'!CU20</f>
        <v>16065</v>
      </c>
      <c r="CV20" s="30">
        <f>'РБ BB10%FIT15'!CV20</f>
        <v>16065</v>
      </c>
      <c r="CW20" s="30">
        <f>'РБ BB10%FIT15'!CW20</f>
        <v>16065</v>
      </c>
      <c r="CX20" s="30">
        <f>'РБ BB10%FIT15'!CX20</f>
        <v>16065</v>
      </c>
      <c r="CY20" s="30">
        <f>'РБ BB10%FIT15'!CY20</f>
        <v>16065</v>
      </c>
      <c r="CZ20" s="30">
        <f>'РБ BB10%FIT15'!CZ20</f>
        <v>16065</v>
      </c>
      <c r="DA20" s="30">
        <f>'РБ BB10%FIT15'!DA20</f>
        <v>16065</v>
      </c>
      <c r="DB20" s="30">
        <f>'РБ BB10%FIT15'!DB20</f>
        <v>16065</v>
      </c>
      <c r="DC20" s="30">
        <f>'РБ BB10%FIT15'!DC20</f>
        <v>18765</v>
      </c>
      <c r="DD20" s="30">
        <f>'РБ BB10%FIT15'!DD20</f>
        <v>18765</v>
      </c>
      <c r="DE20" s="30">
        <f>'РБ BB10%FIT15'!DE20</f>
        <v>18765</v>
      </c>
      <c r="DF20" s="30">
        <f>'РБ BB10%FIT15'!DF20</f>
        <v>18765</v>
      </c>
      <c r="DG20" s="30">
        <f>'РБ BB10%FIT15'!DG20</f>
        <v>18765</v>
      </c>
      <c r="DH20" s="30">
        <f>'РБ BB10%FIT15'!DH20</f>
        <v>18765</v>
      </c>
      <c r="DI20" s="30">
        <f>'РБ BB10%FIT15'!DI20</f>
        <v>18765</v>
      </c>
      <c r="DJ20" s="30">
        <f>'РБ BB10%FIT15'!DJ20</f>
        <v>18765</v>
      </c>
      <c r="DK20" s="30">
        <f>'РБ BB10%FIT15'!DK20</f>
        <v>18765</v>
      </c>
      <c r="DL20" s="30">
        <f>'РБ BB10%FIT15'!DL20</f>
        <v>18765</v>
      </c>
      <c r="DM20" s="30">
        <f>'РБ BB10%FIT15'!DM20</f>
        <v>18765</v>
      </c>
      <c r="DN20" s="30">
        <f>'РБ BB10%FIT15'!DN20</f>
        <v>18765</v>
      </c>
      <c r="DO20" s="30">
        <f>'РБ BB10%FIT15'!DO20</f>
        <v>18765</v>
      </c>
      <c r="DP20" s="30">
        <f>'РБ BB10%FIT15'!DP20</f>
        <v>18765</v>
      </c>
      <c r="DQ20" s="30">
        <f>'РБ BB10%FIT15'!DQ20</f>
        <v>15615</v>
      </c>
      <c r="DR20" s="30">
        <f>'РБ BB10%FIT15'!DR20</f>
        <v>15615</v>
      </c>
      <c r="DS20" s="30">
        <f>'РБ BB10%FIT15'!DS20</f>
        <v>15615</v>
      </c>
      <c r="DT20" s="30">
        <f>'РБ BB10%FIT15'!DT20</f>
        <v>15615</v>
      </c>
      <c r="DU20" s="30">
        <f>'РБ BB10%FIT15'!DU20</f>
        <v>16065</v>
      </c>
      <c r="DV20" s="30">
        <f>'РБ BB10%FIT15'!DV20</f>
        <v>16065</v>
      </c>
      <c r="DW20" s="30">
        <f>'РБ BB10%FIT15'!DW20</f>
        <v>15615</v>
      </c>
      <c r="DX20" s="30">
        <f>'РБ BB10%FIT15'!DX20</f>
        <v>15615</v>
      </c>
      <c r="DY20" s="30">
        <f>'РБ BB10%FIT15'!DY20</f>
        <v>15615</v>
      </c>
      <c r="DZ20" s="30">
        <f>'РБ BB10%FIT15'!DZ20</f>
        <v>15615</v>
      </c>
      <c r="EA20" s="30">
        <f>'РБ BB10%FIT15'!EA20</f>
        <v>15615</v>
      </c>
      <c r="EB20" s="30">
        <f>'РБ BB10%FIT15'!EB20</f>
        <v>16065</v>
      </c>
      <c r="EC20" s="30">
        <f>'РБ BB10%FIT15'!EC20</f>
        <v>16065</v>
      </c>
      <c r="ED20" s="30">
        <f>'РБ BB10%FIT15'!ED20</f>
        <v>15615</v>
      </c>
      <c r="EE20" s="30">
        <f>'РБ BB10%FIT15'!EE20</f>
        <v>15615</v>
      </c>
      <c r="EF20" s="30">
        <f>'РБ BB10%FIT15'!EF20</f>
        <v>15615</v>
      </c>
      <c r="EG20" s="30">
        <f>'РБ BB10%FIT15'!EG20</f>
        <v>15615</v>
      </c>
      <c r="EH20" s="30">
        <f>'РБ BB10%FIT15'!EH20</f>
        <v>15615</v>
      </c>
      <c r="EI20" s="30">
        <f>'РБ BB10%FIT15'!EI20</f>
        <v>16065</v>
      </c>
      <c r="EJ20" s="30">
        <f>'РБ BB10%FIT15'!EJ20</f>
        <v>16065</v>
      </c>
      <c r="EK20" s="30">
        <f>'РБ BB10%FIT15'!EK20</f>
        <v>15615</v>
      </c>
      <c r="EL20" s="30">
        <f>'РБ BB10%FIT15'!EL20</f>
        <v>15615</v>
      </c>
      <c r="EM20" s="30">
        <f>'РБ BB10%FIT15'!EM20</f>
        <v>15615</v>
      </c>
      <c r="EN20" s="30">
        <f>'РБ BB10%FIT15'!EN20</f>
        <v>15615</v>
      </c>
      <c r="EO20" s="30">
        <f>'РБ BB10%FIT15'!EO20</f>
        <v>15615</v>
      </c>
      <c r="EP20" s="30">
        <f>'РБ BB10%FIT15'!EP20</f>
        <v>16065</v>
      </c>
      <c r="EQ20" s="30">
        <f>'РБ BB10%FIT15'!EQ20</f>
        <v>16065</v>
      </c>
      <c r="ER20" s="30">
        <f>'РБ BB10%FIT15'!ER20</f>
        <v>15615</v>
      </c>
      <c r="ES20" s="30">
        <f>'РБ BB10%FIT15'!ES20</f>
        <v>15615</v>
      </c>
      <c r="ET20" s="30">
        <f>'РБ BB10%FIT15'!ET20</f>
        <v>15615</v>
      </c>
      <c r="EU20" s="30">
        <f>'РБ BB10%FIT15'!EU20</f>
        <v>15615</v>
      </c>
      <c r="EV20" s="30">
        <f>'РБ BB10%FIT15'!EV20</f>
        <v>15615</v>
      </c>
      <c r="EW20" s="30">
        <f>'РБ BB10%FIT15'!EW20</f>
        <v>16065</v>
      </c>
      <c r="EX20" s="30">
        <f>'РБ BB10%FIT15'!EX20</f>
        <v>16065</v>
      </c>
      <c r="EY20" s="30">
        <f>'РБ BB10%FIT15'!EY20</f>
        <v>15615</v>
      </c>
      <c r="EZ20" s="30">
        <f>'РБ BB10%FIT15'!EZ20</f>
        <v>15615</v>
      </c>
      <c r="FA20" s="30">
        <f>'РБ BB10%FIT15'!FA20</f>
        <v>15615</v>
      </c>
      <c r="FB20" s="30">
        <f>'РБ BB10%FIT15'!FB20</f>
        <v>15615</v>
      </c>
      <c r="FC20" s="30">
        <f>'РБ BB10%FIT15'!FC20</f>
        <v>15615</v>
      </c>
      <c r="FD20" s="30">
        <f>'РБ BB10%FIT15'!FD20</f>
        <v>16065</v>
      </c>
      <c r="FE20" s="30">
        <f>'РБ BB10%FIT15'!FE20</f>
        <v>16065</v>
      </c>
      <c r="FF20" s="30">
        <f>'РБ BB10%FIT15'!FF20</f>
        <v>14715</v>
      </c>
      <c r="FG20" s="30">
        <f>'РБ BB10%FIT15'!FG20</f>
        <v>14715</v>
      </c>
      <c r="FH20" s="30">
        <f>'РБ BB10%FIT15'!FH20</f>
        <v>14715</v>
      </c>
      <c r="FI20" s="30">
        <f>'РБ BB10%FIT15'!FI20</f>
        <v>14715</v>
      </c>
      <c r="FJ20" s="30">
        <f>'РБ BB10%FIT15'!FJ20</f>
        <v>14715</v>
      </c>
      <c r="FK20" s="30">
        <f>'РБ BB10%FIT15'!FK20</f>
        <v>14715</v>
      </c>
      <c r="FL20" s="30">
        <f>'РБ BB10%FIT15'!FL20</f>
        <v>14715</v>
      </c>
      <c r="FM20" s="30">
        <f>'РБ BB10%FIT15'!FM20</f>
        <v>14265</v>
      </c>
      <c r="FN20" s="30">
        <f>'РБ BB10%FIT15'!FN20</f>
        <v>14265</v>
      </c>
      <c r="FO20" s="30">
        <f>'РБ BB10%FIT15'!FO20</f>
        <v>14265</v>
      </c>
      <c r="FP20" s="30">
        <f>'РБ BB10%FIT15'!FP20</f>
        <v>14265</v>
      </c>
      <c r="FQ20" s="30">
        <f>'РБ BB10%FIT15'!FQ20</f>
        <v>14265</v>
      </c>
      <c r="FR20" s="30">
        <f>'РБ BB10%FIT15'!FR20</f>
        <v>14715</v>
      </c>
      <c r="FS20" s="30">
        <f>'РБ BB10%FIT15'!FS20</f>
        <v>14715</v>
      </c>
      <c r="FT20" s="30">
        <f>'РБ BB10%FIT15'!FT20</f>
        <v>14265</v>
      </c>
      <c r="FU20" s="30">
        <f>'РБ BB10%FIT15'!FU20</f>
        <v>14265</v>
      </c>
      <c r="FV20" s="30">
        <f>'РБ BB10%FIT15'!FV20</f>
        <v>14265</v>
      </c>
      <c r="FW20" s="30">
        <f>'РБ BB10%FIT15'!FW20</f>
        <v>14265</v>
      </c>
      <c r="FX20" s="30">
        <f>'РБ BB10%FIT15'!FX20</f>
        <v>14265</v>
      </c>
      <c r="FY20" s="30">
        <f>'РБ BB10%FIT15'!FY20</f>
        <v>14715</v>
      </c>
      <c r="FZ20" s="30">
        <f>'РБ BB10%FIT15'!FZ20</f>
        <v>14715</v>
      </c>
      <c r="GA20" s="30">
        <f>'РБ BB10%FIT15'!GA20</f>
        <v>14265</v>
      </c>
      <c r="GB20" s="30">
        <f>'РБ BB10%FIT15'!GB20</f>
        <v>14265</v>
      </c>
      <c r="GC20" s="30">
        <f>'РБ BB10%FIT15'!GC20</f>
        <v>14265</v>
      </c>
      <c r="GD20" s="30">
        <f>'РБ BB10%FIT15'!GD20</f>
        <v>14265</v>
      </c>
      <c r="GE20" s="30">
        <f>'РБ BB10%FIT15'!GE20</f>
        <v>14265</v>
      </c>
      <c r="GF20" s="30">
        <f>'РБ BB10%FIT15'!GF20</f>
        <v>14715</v>
      </c>
      <c r="GG20" s="30">
        <f>'РБ BB10%FIT15'!GG20</f>
        <v>14715</v>
      </c>
      <c r="GH20" s="30">
        <f>'РБ BB10%FIT15'!GH20</f>
        <v>14715</v>
      </c>
      <c r="GI20" s="30">
        <f>'РБ BB10%FIT15'!GI20</f>
        <v>14715</v>
      </c>
      <c r="GJ20" s="30">
        <f>'РБ BB10%FIT15'!GJ20</f>
        <v>14715</v>
      </c>
      <c r="GK20" s="30">
        <f>'РБ BB10%FIT15'!GK20</f>
        <v>14715</v>
      </c>
      <c r="GL20" s="30">
        <f>'РБ BB10%FIT15'!GL20</f>
        <v>14715</v>
      </c>
      <c r="GM20" s="30">
        <f>'РБ BB10%FIT15'!GM20</f>
        <v>14715</v>
      </c>
      <c r="GN20" s="30">
        <f>'РБ BB10%FIT15'!GN20</f>
        <v>14715</v>
      </c>
      <c r="GO20" s="30">
        <f>'РБ BB10%FIT15'!GO20</f>
        <v>14715</v>
      </c>
      <c r="GP20" s="30">
        <f>'РБ BB10%FIT15'!GP20</f>
        <v>14715</v>
      </c>
      <c r="GQ20" s="30">
        <f>'РБ BB10%FIT15'!GQ20</f>
        <v>14715</v>
      </c>
      <c r="GR20" s="30">
        <f>'РБ BB10%FIT15'!GR20</f>
        <v>14715</v>
      </c>
    </row>
    <row r="21" spans="1:200" s="11" customFormat="1" hidden="1" x14ac:dyDescent="0.2">
      <c r="A21" s="10">
        <v>2</v>
      </c>
      <c r="B21" s="30">
        <f>'РБ BB10%FIT15'!B21</f>
        <v>17010</v>
      </c>
      <c r="C21" s="30">
        <f>'РБ BB10%FIT15'!C21</f>
        <v>17010</v>
      </c>
      <c r="D21" s="30">
        <f>'РБ BB10%FIT15'!D21</f>
        <v>17010</v>
      </c>
      <c r="E21" s="30">
        <f>'РБ BB10%FIT15'!E21</f>
        <v>18360</v>
      </c>
      <c r="F21" s="30">
        <f>'РБ BB10%FIT15'!F21</f>
        <v>19620</v>
      </c>
      <c r="G21" s="30">
        <f>'РБ BB10%FIT15'!G21</f>
        <v>18990</v>
      </c>
      <c r="H21" s="30">
        <f>'РБ BB10%FIT15'!H21</f>
        <v>16560</v>
      </c>
      <c r="I21" s="30">
        <f>'РБ BB10%FIT15'!I21</f>
        <v>16560</v>
      </c>
      <c r="J21" s="30">
        <f>'РБ BB10%FIT15'!J21</f>
        <v>16560</v>
      </c>
      <c r="K21" s="30">
        <f>'РБ BB10%FIT15'!K21</f>
        <v>16560</v>
      </c>
      <c r="L21" s="30">
        <f>'РБ BB10%FIT15'!L21</f>
        <v>16560</v>
      </c>
      <c r="M21" s="30">
        <f>'РБ BB10%FIT15'!M21</f>
        <v>16560</v>
      </c>
      <c r="N21" s="30">
        <f>'РБ BB10%FIT15'!N21</f>
        <v>16560</v>
      </c>
      <c r="O21" s="30">
        <f>'РБ BB10%FIT15'!O21</f>
        <v>16560</v>
      </c>
      <c r="P21" s="30">
        <f>'РБ BB10%FIT15'!P21</f>
        <v>16560</v>
      </c>
      <c r="Q21" s="30">
        <f>'РБ BB10%FIT15'!Q21</f>
        <v>16560</v>
      </c>
      <c r="R21" s="30">
        <f>'РБ BB10%FIT15'!R21</f>
        <v>14760</v>
      </c>
      <c r="S21" s="30">
        <f>'РБ BB10%FIT15'!S21</f>
        <v>14760</v>
      </c>
      <c r="T21" s="30">
        <f>'РБ BB10%FIT15'!T21</f>
        <v>15030</v>
      </c>
      <c r="U21" s="30">
        <f>'РБ BB10%FIT15'!U21</f>
        <v>15030</v>
      </c>
      <c r="V21" s="30">
        <f>'РБ BB10%FIT15'!V21</f>
        <v>14490</v>
      </c>
      <c r="W21" s="30">
        <f>'РБ BB10%FIT15'!W21</f>
        <v>14490</v>
      </c>
      <c r="X21" s="30">
        <f>'РБ BB10%FIT15'!X21</f>
        <v>14490</v>
      </c>
      <c r="Y21" s="30">
        <f>'РБ BB10%FIT15'!Y21</f>
        <v>14490</v>
      </c>
      <c r="Z21" s="30">
        <f>'РБ BB10%FIT15'!Z21</f>
        <v>14490</v>
      </c>
      <c r="AA21" s="30">
        <f>'РБ BB10%FIT15'!AA21</f>
        <v>14760</v>
      </c>
      <c r="AB21" s="30">
        <f>'РБ BB10%FIT15'!AB21</f>
        <v>14760</v>
      </c>
      <c r="AC21" s="30">
        <f>'РБ BB10%FIT15'!AC21</f>
        <v>14490</v>
      </c>
      <c r="AD21" s="30">
        <f>'РБ BB10%FIT15'!AD21</f>
        <v>14490</v>
      </c>
      <c r="AE21" s="30">
        <f>'РБ BB10%FIT15'!AE21</f>
        <v>14490</v>
      </c>
      <c r="AF21" s="30">
        <f>'РБ BB10%FIT15'!AF21</f>
        <v>14490</v>
      </c>
      <c r="AG21" s="30">
        <f>'РБ BB10%FIT15'!AG21</f>
        <v>14490</v>
      </c>
      <c r="AH21" s="30">
        <f>'РБ BB10%FIT15'!AH21</f>
        <v>14490</v>
      </c>
      <c r="AI21" s="30">
        <f>'РБ BB10%FIT15'!AI21</f>
        <v>14490</v>
      </c>
      <c r="AJ21" s="30">
        <f>'РБ BB10%FIT15'!AJ21</f>
        <v>14490</v>
      </c>
      <c r="AK21" s="30">
        <f>'РБ BB10%FIT15'!AK21</f>
        <v>14490</v>
      </c>
      <c r="AL21" s="30">
        <f>'РБ BB10%FIT15'!AL21</f>
        <v>14490</v>
      </c>
      <c r="AM21" s="30">
        <f>'РБ BB10%FIT15'!AM21</f>
        <v>14490</v>
      </c>
      <c r="AN21" s="30">
        <f>'РБ BB10%FIT15'!AN21</f>
        <v>14490</v>
      </c>
      <c r="AO21" s="30">
        <f>'РБ BB10%FIT15'!AO21</f>
        <v>14760</v>
      </c>
      <c r="AP21" s="30">
        <f>'РБ BB10%FIT15'!AP21</f>
        <v>14760</v>
      </c>
      <c r="AQ21" s="30">
        <f>'РБ BB10%FIT15'!AQ21</f>
        <v>14490</v>
      </c>
      <c r="AR21" s="30">
        <f>'РБ BB10%FIT15'!AR21</f>
        <v>14490</v>
      </c>
      <c r="AS21" s="30">
        <f>'РБ BB10%FIT15'!AS21</f>
        <v>14490</v>
      </c>
      <c r="AT21" s="30">
        <f>'РБ BB10%FIT15'!AT21</f>
        <v>14490</v>
      </c>
      <c r="AU21" s="30">
        <f>'РБ BB10%FIT15'!AU21</f>
        <v>15300</v>
      </c>
      <c r="AV21" s="30">
        <f>'РБ BB10%FIT15'!AV21</f>
        <v>15300</v>
      </c>
      <c r="AW21" s="30">
        <f>'РБ BB10%FIT15'!AW21</f>
        <v>15300</v>
      </c>
      <c r="AX21" s="30">
        <f>'РБ BB10%FIT15'!AX21</f>
        <v>14760</v>
      </c>
      <c r="AY21" s="30">
        <f>'РБ BB10%FIT15'!AY21</f>
        <v>14760</v>
      </c>
      <c r="AZ21" s="30">
        <f>'РБ BB10%FIT15'!AZ21</f>
        <v>14760</v>
      </c>
      <c r="BA21" s="30">
        <f>'РБ BB10%FIT15'!BA21</f>
        <v>14760</v>
      </c>
      <c r="BB21" s="30">
        <f>'РБ BB10%FIT15'!BB21</f>
        <v>14760</v>
      </c>
      <c r="BC21" s="30">
        <f>'РБ BB10%FIT15'!BC21</f>
        <v>15030</v>
      </c>
      <c r="BD21" s="30">
        <f>'РБ BB10%FIT15'!BD21</f>
        <v>15030</v>
      </c>
      <c r="BE21" s="30">
        <f>'РБ BB10%FIT15'!BE21</f>
        <v>15030</v>
      </c>
      <c r="BF21" s="30">
        <f>'РБ BB10%FIT15'!BF21</f>
        <v>14490</v>
      </c>
      <c r="BG21" s="30">
        <f>'РБ BB10%FIT15'!BG21</f>
        <v>14490</v>
      </c>
      <c r="BH21" s="30">
        <f>'РБ BB10%FIT15'!BH21</f>
        <v>14490</v>
      </c>
      <c r="BI21" s="30">
        <f>'РБ BB10%FIT15'!BI21</f>
        <v>14490</v>
      </c>
      <c r="BJ21" s="30">
        <f>'РБ BB10%FIT15'!BJ21</f>
        <v>14490</v>
      </c>
      <c r="BK21" s="30">
        <f>'РБ BB10%FIT15'!BK21</f>
        <v>14490</v>
      </c>
      <c r="BL21" s="30">
        <f>'РБ BB10%FIT15'!BL21</f>
        <v>14490</v>
      </c>
      <c r="BM21" s="30">
        <f>'РБ BB10%FIT15'!BM21</f>
        <v>14490</v>
      </c>
      <c r="BN21" s="30">
        <f>'РБ BB10%FIT15'!BN21</f>
        <v>14490</v>
      </c>
      <c r="BO21" s="30">
        <f>'РБ BB10%FIT15'!BO21</f>
        <v>14490</v>
      </c>
      <c r="BP21" s="30">
        <f>'РБ BB10%FIT15'!BP21</f>
        <v>14490</v>
      </c>
      <c r="BQ21" s="30">
        <f>'РБ BB10%FIT15'!BQ21</f>
        <v>14490</v>
      </c>
      <c r="BR21" s="30">
        <f>'РБ BB10%FIT15'!BR21</f>
        <v>14490</v>
      </c>
      <c r="BS21" s="30">
        <f>'РБ BB10%FIT15'!BS21</f>
        <v>14490</v>
      </c>
      <c r="BT21" s="30">
        <f>'РБ BB10%FIT15'!BT21</f>
        <v>14490</v>
      </c>
      <c r="BU21" s="30">
        <f>'РБ BB10%FIT15'!BU21</f>
        <v>14490</v>
      </c>
      <c r="BV21" s="30">
        <f>'РБ BB10%FIT15'!BV21</f>
        <v>14490</v>
      </c>
      <c r="BW21" s="30">
        <f>'РБ BB10%FIT15'!BW21</f>
        <v>14490</v>
      </c>
      <c r="BX21" s="30">
        <f>'РБ BB10%FIT15'!BX21</f>
        <v>14490</v>
      </c>
      <c r="BY21" s="30">
        <f>'РБ BB10%FIT15'!BY21</f>
        <v>14490</v>
      </c>
      <c r="BZ21" s="30">
        <f>'РБ BB10%FIT15'!BZ21</f>
        <v>14490</v>
      </c>
      <c r="CA21" s="30">
        <f>'РБ BB10%FIT15'!CA21</f>
        <v>14760</v>
      </c>
      <c r="CB21" s="30">
        <f>'РБ BB10%FIT15'!CB21</f>
        <v>14760</v>
      </c>
      <c r="CC21" s="30">
        <f>'РБ BB10%FIT15'!CC21</f>
        <v>14760</v>
      </c>
      <c r="CD21" s="30">
        <f>'РБ BB10%FIT15'!CD21</f>
        <v>14760</v>
      </c>
      <c r="CE21" s="30">
        <f>'РБ BB10%FIT15'!CE21</f>
        <v>19890</v>
      </c>
      <c r="CF21" s="30">
        <f>'РБ BB10%FIT15'!CF21</f>
        <v>19890</v>
      </c>
      <c r="CG21" s="60">
        <f>'РБ BB10%FIT15'!CG21</f>
        <v>19890</v>
      </c>
      <c r="CH21" s="60">
        <f>'РБ BB10%FIT15'!CH21</f>
        <v>19890</v>
      </c>
      <c r="CI21" s="60">
        <f>'РБ BB10%FIT15'!CI21</f>
        <v>19890</v>
      </c>
      <c r="CJ21" s="60">
        <f>'РБ BB10%FIT15'!CJ21</f>
        <v>19890</v>
      </c>
      <c r="CK21" s="60">
        <f>'РБ BB10%FIT15'!CK21</f>
        <v>19890</v>
      </c>
      <c r="CL21" s="30">
        <f>'РБ BB10%FIT15'!CL21</f>
        <v>19890</v>
      </c>
      <c r="CM21" s="30">
        <f>'РБ BB10%FIT15'!CM21</f>
        <v>19890</v>
      </c>
      <c r="CN21" s="30">
        <f>'РБ BB10%FIT15'!CN21</f>
        <v>20250</v>
      </c>
      <c r="CO21" s="30">
        <f>'РБ BB10%FIT15'!CO21</f>
        <v>20250</v>
      </c>
      <c r="CP21" s="30">
        <f>'РБ BB10%FIT15'!CP21</f>
        <v>20250</v>
      </c>
      <c r="CQ21" s="30">
        <f>'РБ BB10%FIT15'!CQ21</f>
        <v>20250</v>
      </c>
      <c r="CR21" s="30">
        <f>'РБ BB10%FIT15'!CR21</f>
        <v>20250</v>
      </c>
      <c r="CS21" s="30">
        <f>'РБ BB10%FIT15'!CS21</f>
        <v>20250</v>
      </c>
      <c r="CT21" s="30">
        <f>'РБ BB10%FIT15'!CT21</f>
        <v>20250</v>
      </c>
      <c r="CU21" s="30">
        <f>'РБ BB10%FIT15'!CU21</f>
        <v>17550</v>
      </c>
      <c r="CV21" s="30">
        <f>'РБ BB10%FIT15'!CV21</f>
        <v>17550</v>
      </c>
      <c r="CW21" s="30">
        <f>'РБ BB10%FIT15'!CW21</f>
        <v>17550</v>
      </c>
      <c r="CX21" s="30">
        <f>'РБ BB10%FIT15'!CX21</f>
        <v>17550</v>
      </c>
      <c r="CY21" s="30">
        <f>'РБ BB10%FIT15'!CY21</f>
        <v>17550</v>
      </c>
      <c r="CZ21" s="30">
        <f>'РБ BB10%FIT15'!CZ21</f>
        <v>17550</v>
      </c>
      <c r="DA21" s="30">
        <f>'РБ BB10%FIT15'!DA21</f>
        <v>17550</v>
      </c>
      <c r="DB21" s="30">
        <f>'РБ BB10%FIT15'!DB21</f>
        <v>17550</v>
      </c>
      <c r="DC21" s="30">
        <f>'РБ BB10%FIT15'!DC21</f>
        <v>20250</v>
      </c>
      <c r="DD21" s="30">
        <f>'РБ BB10%FIT15'!DD21</f>
        <v>20250</v>
      </c>
      <c r="DE21" s="30">
        <f>'РБ BB10%FIT15'!DE21</f>
        <v>20250</v>
      </c>
      <c r="DF21" s="30">
        <f>'РБ BB10%FIT15'!DF21</f>
        <v>20250</v>
      </c>
      <c r="DG21" s="30">
        <f>'РБ BB10%FIT15'!DG21</f>
        <v>20250</v>
      </c>
      <c r="DH21" s="30">
        <f>'РБ BB10%FIT15'!DH21</f>
        <v>20250</v>
      </c>
      <c r="DI21" s="30">
        <f>'РБ BB10%FIT15'!DI21</f>
        <v>20250</v>
      </c>
      <c r="DJ21" s="30">
        <f>'РБ BB10%FIT15'!DJ21</f>
        <v>20250</v>
      </c>
      <c r="DK21" s="30">
        <f>'РБ BB10%FIT15'!DK21</f>
        <v>20250</v>
      </c>
      <c r="DL21" s="30">
        <f>'РБ BB10%FIT15'!DL21</f>
        <v>20250</v>
      </c>
      <c r="DM21" s="30">
        <f>'РБ BB10%FIT15'!DM21</f>
        <v>20250</v>
      </c>
      <c r="DN21" s="30">
        <f>'РБ BB10%FIT15'!DN21</f>
        <v>20250</v>
      </c>
      <c r="DO21" s="30">
        <f>'РБ BB10%FIT15'!DO21</f>
        <v>20250</v>
      </c>
      <c r="DP21" s="30">
        <f>'РБ BB10%FIT15'!DP21</f>
        <v>20250</v>
      </c>
      <c r="DQ21" s="30">
        <f>'РБ BB10%FIT15'!DQ21</f>
        <v>17100</v>
      </c>
      <c r="DR21" s="30">
        <f>'РБ BB10%FIT15'!DR21</f>
        <v>17100</v>
      </c>
      <c r="DS21" s="30">
        <f>'РБ BB10%FIT15'!DS21</f>
        <v>17100</v>
      </c>
      <c r="DT21" s="30">
        <f>'РБ BB10%FIT15'!DT21</f>
        <v>17100</v>
      </c>
      <c r="DU21" s="30">
        <f>'РБ BB10%FIT15'!DU21</f>
        <v>17550</v>
      </c>
      <c r="DV21" s="30">
        <f>'РБ BB10%FIT15'!DV21</f>
        <v>17550</v>
      </c>
      <c r="DW21" s="30">
        <f>'РБ BB10%FIT15'!DW21</f>
        <v>17100</v>
      </c>
      <c r="DX21" s="30">
        <f>'РБ BB10%FIT15'!DX21</f>
        <v>17100</v>
      </c>
      <c r="DY21" s="30">
        <f>'РБ BB10%FIT15'!DY21</f>
        <v>17100</v>
      </c>
      <c r="DZ21" s="30">
        <f>'РБ BB10%FIT15'!DZ21</f>
        <v>17100</v>
      </c>
      <c r="EA21" s="30">
        <f>'РБ BB10%FIT15'!EA21</f>
        <v>17100</v>
      </c>
      <c r="EB21" s="30">
        <f>'РБ BB10%FIT15'!EB21</f>
        <v>17550</v>
      </c>
      <c r="EC21" s="30">
        <f>'РБ BB10%FIT15'!EC21</f>
        <v>17550</v>
      </c>
      <c r="ED21" s="30">
        <f>'РБ BB10%FIT15'!ED21</f>
        <v>17100</v>
      </c>
      <c r="EE21" s="30">
        <f>'РБ BB10%FIT15'!EE21</f>
        <v>17100</v>
      </c>
      <c r="EF21" s="30">
        <f>'РБ BB10%FIT15'!EF21</f>
        <v>17100</v>
      </c>
      <c r="EG21" s="30">
        <f>'РБ BB10%FIT15'!EG21</f>
        <v>17100</v>
      </c>
      <c r="EH21" s="30">
        <f>'РБ BB10%FIT15'!EH21</f>
        <v>17100</v>
      </c>
      <c r="EI21" s="30">
        <f>'РБ BB10%FIT15'!EI21</f>
        <v>17550</v>
      </c>
      <c r="EJ21" s="30">
        <f>'РБ BB10%FIT15'!EJ21</f>
        <v>17550</v>
      </c>
      <c r="EK21" s="30">
        <f>'РБ BB10%FIT15'!EK21</f>
        <v>17100</v>
      </c>
      <c r="EL21" s="30">
        <f>'РБ BB10%FIT15'!EL21</f>
        <v>17100</v>
      </c>
      <c r="EM21" s="30">
        <f>'РБ BB10%FIT15'!EM21</f>
        <v>17100</v>
      </c>
      <c r="EN21" s="30">
        <f>'РБ BB10%FIT15'!EN21</f>
        <v>17100</v>
      </c>
      <c r="EO21" s="30">
        <f>'РБ BB10%FIT15'!EO21</f>
        <v>17100</v>
      </c>
      <c r="EP21" s="30">
        <f>'РБ BB10%FIT15'!EP21</f>
        <v>17550</v>
      </c>
      <c r="EQ21" s="30">
        <f>'РБ BB10%FIT15'!EQ21</f>
        <v>17550</v>
      </c>
      <c r="ER21" s="30">
        <f>'РБ BB10%FIT15'!ER21</f>
        <v>17100</v>
      </c>
      <c r="ES21" s="30">
        <f>'РБ BB10%FIT15'!ES21</f>
        <v>17100</v>
      </c>
      <c r="ET21" s="30">
        <f>'РБ BB10%FIT15'!ET21</f>
        <v>17100</v>
      </c>
      <c r="EU21" s="30">
        <f>'РБ BB10%FIT15'!EU21</f>
        <v>17100</v>
      </c>
      <c r="EV21" s="30">
        <f>'РБ BB10%FIT15'!EV21</f>
        <v>17100</v>
      </c>
      <c r="EW21" s="30">
        <f>'РБ BB10%FIT15'!EW21</f>
        <v>17550</v>
      </c>
      <c r="EX21" s="30">
        <f>'РБ BB10%FIT15'!EX21</f>
        <v>17550</v>
      </c>
      <c r="EY21" s="30">
        <f>'РБ BB10%FIT15'!EY21</f>
        <v>17100</v>
      </c>
      <c r="EZ21" s="30">
        <f>'РБ BB10%FIT15'!EZ21</f>
        <v>17100</v>
      </c>
      <c r="FA21" s="30">
        <f>'РБ BB10%FIT15'!FA21</f>
        <v>17100</v>
      </c>
      <c r="FB21" s="30">
        <f>'РБ BB10%FIT15'!FB21</f>
        <v>17100</v>
      </c>
      <c r="FC21" s="30">
        <f>'РБ BB10%FIT15'!FC21</f>
        <v>17100</v>
      </c>
      <c r="FD21" s="30">
        <f>'РБ BB10%FIT15'!FD21</f>
        <v>17550</v>
      </c>
      <c r="FE21" s="30">
        <f>'РБ BB10%FIT15'!FE21</f>
        <v>17550</v>
      </c>
      <c r="FF21" s="30">
        <f>'РБ BB10%FIT15'!FF21</f>
        <v>16200</v>
      </c>
      <c r="FG21" s="30">
        <f>'РБ BB10%FIT15'!FG21</f>
        <v>16200</v>
      </c>
      <c r="FH21" s="30">
        <f>'РБ BB10%FIT15'!FH21</f>
        <v>16200</v>
      </c>
      <c r="FI21" s="30">
        <f>'РБ BB10%FIT15'!FI21</f>
        <v>16200</v>
      </c>
      <c r="FJ21" s="30">
        <f>'РБ BB10%FIT15'!FJ21</f>
        <v>16200</v>
      </c>
      <c r="FK21" s="30">
        <f>'РБ BB10%FIT15'!FK21</f>
        <v>16200</v>
      </c>
      <c r="FL21" s="30">
        <f>'РБ BB10%FIT15'!FL21</f>
        <v>16200</v>
      </c>
      <c r="FM21" s="30">
        <f>'РБ BB10%FIT15'!FM21</f>
        <v>15750</v>
      </c>
      <c r="FN21" s="30">
        <f>'РБ BB10%FIT15'!FN21</f>
        <v>15750</v>
      </c>
      <c r="FO21" s="30">
        <f>'РБ BB10%FIT15'!FO21</f>
        <v>15750</v>
      </c>
      <c r="FP21" s="30">
        <f>'РБ BB10%FIT15'!FP21</f>
        <v>15750</v>
      </c>
      <c r="FQ21" s="30">
        <f>'РБ BB10%FIT15'!FQ21</f>
        <v>15750</v>
      </c>
      <c r="FR21" s="30">
        <f>'РБ BB10%FIT15'!FR21</f>
        <v>16200</v>
      </c>
      <c r="FS21" s="30">
        <f>'РБ BB10%FIT15'!FS21</f>
        <v>16200</v>
      </c>
      <c r="FT21" s="30">
        <f>'РБ BB10%FIT15'!FT21</f>
        <v>15750</v>
      </c>
      <c r="FU21" s="30">
        <f>'РБ BB10%FIT15'!FU21</f>
        <v>15750</v>
      </c>
      <c r="FV21" s="30">
        <f>'РБ BB10%FIT15'!FV21</f>
        <v>15750</v>
      </c>
      <c r="FW21" s="30">
        <f>'РБ BB10%FIT15'!FW21</f>
        <v>15750</v>
      </c>
      <c r="FX21" s="30">
        <f>'РБ BB10%FIT15'!FX21</f>
        <v>15750</v>
      </c>
      <c r="FY21" s="30">
        <f>'РБ BB10%FIT15'!FY21</f>
        <v>16200</v>
      </c>
      <c r="FZ21" s="30">
        <f>'РБ BB10%FIT15'!FZ21</f>
        <v>16200</v>
      </c>
      <c r="GA21" s="30">
        <f>'РБ BB10%FIT15'!GA21</f>
        <v>15750</v>
      </c>
      <c r="GB21" s="30">
        <f>'РБ BB10%FIT15'!GB21</f>
        <v>15750</v>
      </c>
      <c r="GC21" s="30">
        <f>'РБ BB10%FIT15'!GC21</f>
        <v>15750</v>
      </c>
      <c r="GD21" s="30">
        <f>'РБ BB10%FIT15'!GD21</f>
        <v>15750</v>
      </c>
      <c r="GE21" s="30">
        <f>'РБ BB10%FIT15'!GE21</f>
        <v>15750</v>
      </c>
      <c r="GF21" s="30">
        <f>'РБ BB10%FIT15'!GF21</f>
        <v>16200</v>
      </c>
      <c r="GG21" s="30">
        <f>'РБ BB10%FIT15'!GG21</f>
        <v>16200</v>
      </c>
      <c r="GH21" s="30">
        <f>'РБ BB10%FIT15'!GH21</f>
        <v>16200</v>
      </c>
      <c r="GI21" s="30">
        <f>'РБ BB10%FIT15'!GI21</f>
        <v>16200</v>
      </c>
      <c r="GJ21" s="30">
        <f>'РБ BB10%FIT15'!GJ21</f>
        <v>16200</v>
      </c>
      <c r="GK21" s="30">
        <f>'РБ BB10%FIT15'!GK21</f>
        <v>16200</v>
      </c>
      <c r="GL21" s="30">
        <f>'РБ BB10%FIT15'!GL21</f>
        <v>16200</v>
      </c>
      <c r="GM21" s="30">
        <f>'РБ BB10%FIT15'!GM21</f>
        <v>16200</v>
      </c>
      <c r="GN21" s="30">
        <f>'РБ BB10%FIT15'!GN21</f>
        <v>16200</v>
      </c>
      <c r="GO21" s="30">
        <f>'РБ BB10%FIT15'!GO21</f>
        <v>16200</v>
      </c>
      <c r="GP21" s="30">
        <f>'РБ BB10%FIT15'!GP21</f>
        <v>16200</v>
      </c>
      <c r="GQ21" s="30">
        <f>'РБ BB10%FIT15'!GQ21</f>
        <v>16200</v>
      </c>
      <c r="GR21" s="30">
        <f>'РБ BB10%FIT15'!GR21</f>
        <v>16200</v>
      </c>
    </row>
    <row r="22" spans="1:200" s="11" customFormat="1" hidden="1" x14ac:dyDescent="0.2">
      <c r="A22" s="16" t="s">
        <v>19</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60"/>
      <c r="CH22" s="60"/>
      <c r="CI22" s="60"/>
      <c r="CJ22" s="60"/>
      <c r="CK22" s="6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row>
    <row r="23" spans="1:200" s="11" customFormat="1" hidden="1" x14ac:dyDescent="0.2">
      <c r="A23" s="17" t="s">
        <v>10</v>
      </c>
      <c r="B23" s="30">
        <f>'РБ BB10%FIT15'!B23</f>
        <v>57195</v>
      </c>
      <c r="C23" s="30">
        <f>'РБ BB10%FIT15'!C23</f>
        <v>57195</v>
      </c>
      <c r="D23" s="30">
        <f>'РБ BB10%FIT15'!D23</f>
        <v>57195</v>
      </c>
      <c r="E23" s="30">
        <f>'РБ BB10%FIT15'!E23</f>
        <v>58545</v>
      </c>
      <c r="F23" s="30">
        <f>'РБ BB10%FIT15'!F23</f>
        <v>59805</v>
      </c>
      <c r="G23" s="30">
        <f>'РБ BB10%FIT15'!G23</f>
        <v>59175</v>
      </c>
      <c r="H23" s="30">
        <f>'РБ BB10%FIT15'!H23</f>
        <v>56745</v>
      </c>
      <c r="I23" s="30">
        <f>'РБ BB10%FIT15'!I23</f>
        <v>56745</v>
      </c>
      <c r="J23" s="30">
        <f>'РБ BB10%FIT15'!J23</f>
        <v>56745</v>
      </c>
      <c r="K23" s="30">
        <f>'РБ BB10%FIT15'!K23</f>
        <v>56745</v>
      </c>
      <c r="L23" s="30">
        <f>'РБ BB10%FIT15'!L23</f>
        <v>56745</v>
      </c>
      <c r="M23" s="30">
        <f>'РБ BB10%FIT15'!M23</f>
        <v>56745</v>
      </c>
      <c r="N23" s="30">
        <f>'РБ BB10%FIT15'!N23</f>
        <v>56745</v>
      </c>
      <c r="O23" s="30">
        <f>'РБ BB10%FIT15'!O23</f>
        <v>56745</v>
      </c>
      <c r="P23" s="30">
        <f>'РБ BB10%FIT15'!P23</f>
        <v>56745</v>
      </c>
      <c r="Q23" s="30">
        <f>'РБ BB10%FIT15'!Q23</f>
        <v>56745</v>
      </c>
      <c r="R23" s="30">
        <f>'РБ BB10%FIT15'!R23</f>
        <v>50625</v>
      </c>
      <c r="S23" s="30">
        <f>'РБ BB10%FIT15'!S23</f>
        <v>50625</v>
      </c>
      <c r="T23" s="30">
        <f>'РБ BB10%FIT15'!T23</f>
        <v>50895</v>
      </c>
      <c r="U23" s="30">
        <f>'РБ BB10%FIT15'!U23</f>
        <v>50895</v>
      </c>
      <c r="V23" s="30">
        <f>'РБ BB10%FIT15'!V23</f>
        <v>50355</v>
      </c>
      <c r="W23" s="30">
        <f>'РБ BB10%FIT15'!W23</f>
        <v>50355</v>
      </c>
      <c r="X23" s="30">
        <f>'РБ BB10%FIT15'!X23</f>
        <v>50355</v>
      </c>
      <c r="Y23" s="30">
        <f>'РБ BB10%FIT15'!Y23</f>
        <v>50355</v>
      </c>
      <c r="Z23" s="30">
        <f>'РБ BB10%FIT15'!Z23</f>
        <v>50355</v>
      </c>
      <c r="AA23" s="30">
        <f>'РБ BB10%FIT15'!AA23</f>
        <v>50625</v>
      </c>
      <c r="AB23" s="30">
        <f>'РБ BB10%FIT15'!AB23</f>
        <v>50625</v>
      </c>
      <c r="AC23" s="30">
        <f>'РБ BB10%FIT15'!AC23</f>
        <v>50355</v>
      </c>
      <c r="AD23" s="30">
        <f>'РБ BB10%FIT15'!AD23</f>
        <v>50355</v>
      </c>
      <c r="AE23" s="30">
        <f>'РБ BB10%FIT15'!AE23</f>
        <v>50355</v>
      </c>
      <c r="AF23" s="30">
        <f>'РБ BB10%FIT15'!AF23</f>
        <v>50355</v>
      </c>
      <c r="AG23" s="30">
        <f>'РБ BB10%FIT15'!AG23</f>
        <v>50355</v>
      </c>
      <c r="AH23" s="30">
        <f>'РБ BB10%FIT15'!AH23</f>
        <v>50355</v>
      </c>
      <c r="AI23" s="30">
        <f>'РБ BB10%FIT15'!AI23</f>
        <v>50355</v>
      </c>
      <c r="AJ23" s="30">
        <f>'РБ BB10%FIT15'!AJ23</f>
        <v>50355</v>
      </c>
      <c r="AK23" s="30">
        <f>'РБ BB10%FIT15'!AK23</f>
        <v>50355</v>
      </c>
      <c r="AL23" s="30">
        <f>'РБ BB10%FIT15'!AL23</f>
        <v>50355</v>
      </c>
      <c r="AM23" s="30">
        <f>'РБ BB10%FIT15'!AM23</f>
        <v>50355</v>
      </c>
      <c r="AN23" s="30">
        <f>'РБ BB10%FIT15'!AN23</f>
        <v>50355</v>
      </c>
      <c r="AO23" s="30">
        <f>'РБ BB10%FIT15'!AO23</f>
        <v>50625</v>
      </c>
      <c r="AP23" s="30">
        <f>'РБ BB10%FIT15'!AP23</f>
        <v>50625</v>
      </c>
      <c r="AQ23" s="30">
        <f>'РБ BB10%FIT15'!AQ23</f>
        <v>50355</v>
      </c>
      <c r="AR23" s="30">
        <f>'РБ BB10%FIT15'!AR23</f>
        <v>50355</v>
      </c>
      <c r="AS23" s="30">
        <f>'РБ BB10%FIT15'!AS23</f>
        <v>50355</v>
      </c>
      <c r="AT23" s="30">
        <f>'РБ BB10%FIT15'!AT23</f>
        <v>50355</v>
      </c>
      <c r="AU23" s="30">
        <f>'РБ BB10%FIT15'!AU23</f>
        <v>51165</v>
      </c>
      <c r="AV23" s="30">
        <f>'РБ BB10%FIT15'!AV23</f>
        <v>51165</v>
      </c>
      <c r="AW23" s="30">
        <f>'РБ BB10%FIT15'!AW23</f>
        <v>51165</v>
      </c>
      <c r="AX23" s="30">
        <f>'РБ BB10%FIT15'!AX23</f>
        <v>50625</v>
      </c>
      <c r="AY23" s="30">
        <f>'РБ BB10%FIT15'!AY23</f>
        <v>50625</v>
      </c>
      <c r="AZ23" s="30">
        <f>'РБ BB10%FIT15'!AZ23</f>
        <v>50625</v>
      </c>
      <c r="BA23" s="30">
        <f>'РБ BB10%FIT15'!BA23</f>
        <v>50625</v>
      </c>
      <c r="BB23" s="30">
        <f>'РБ BB10%FIT15'!BB23</f>
        <v>50625</v>
      </c>
      <c r="BC23" s="30">
        <f>'РБ BB10%FIT15'!BC23</f>
        <v>50895</v>
      </c>
      <c r="BD23" s="30">
        <f>'РБ BB10%FIT15'!BD23</f>
        <v>50895</v>
      </c>
      <c r="BE23" s="30">
        <f>'РБ BB10%FIT15'!BE23</f>
        <v>50895</v>
      </c>
      <c r="BF23" s="30">
        <f>'РБ BB10%FIT15'!BF23</f>
        <v>50355</v>
      </c>
      <c r="BG23" s="30">
        <f>'РБ BB10%FIT15'!BG23</f>
        <v>50355</v>
      </c>
      <c r="BH23" s="30">
        <f>'РБ BB10%FIT15'!BH23</f>
        <v>50355</v>
      </c>
      <c r="BI23" s="30">
        <f>'РБ BB10%FIT15'!BI23</f>
        <v>50355</v>
      </c>
      <c r="BJ23" s="30">
        <f>'РБ BB10%FIT15'!BJ23</f>
        <v>50355</v>
      </c>
      <c r="BK23" s="30">
        <f>'РБ BB10%FIT15'!BK23</f>
        <v>50355</v>
      </c>
      <c r="BL23" s="30">
        <f>'РБ BB10%FIT15'!BL23</f>
        <v>50355</v>
      </c>
      <c r="BM23" s="30">
        <f>'РБ BB10%FIT15'!BM23</f>
        <v>50355</v>
      </c>
      <c r="BN23" s="30">
        <f>'РБ BB10%FIT15'!BN23</f>
        <v>50355</v>
      </c>
      <c r="BO23" s="30">
        <f>'РБ BB10%FIT15'!BO23</f>
        <v>50355</v>
      </c>
      <c r="BP23" s="30">
        <f>'РБ BB10%FIT15'!BP23</f>
        <v>50355</v>
      </c>
      <c r="BQ23" s="30">
        <f>'РБ BB10%FIT15'!BQ23</f>
        <v>50355</v>
      </c>
      <c r="BR23" s="30">
        <f>'РБ BB10%FIT15'!BR23</f>
        <v>50355</v>
      </c>
      <c r="BS23" s="30">
        <f>'РБ BB10%FIT15'!BS23</f>
        <v>50355</v>
      </c>
      <c r="BT23" s="30">
        <f>'РБ BB10%FIT15'!BT23</f>
        <v>50355</v>
      </c>
      <c r="BU23" s="30">
        <f>'РБ BB10%FIT15'!BU23</f>
        <v>50355</v>
      </c>
      <c r="BV23" s="30">
        <f>'РБ BB10%FIT15'!BV23</f>
        <v>50355</v>
      </c>
      <c r="BW23" s="30">
        <f>'РБ BB10%FIT15'!BW23</f>
        <v>50355</v>
      </c>
      <c r="BX23" s="30">
        <f>'РБ BB10%FIT15'!BX23</f>
        <v>50355</v>
      </c>
      <c r="BY23" s="30">
        <f>'РБ BB10%FIT15'!BY23</f>
        <v>50355</v>
      </c>
      <c r="BZ23" s="30">
        <f>'РБ BB10%FIT15'!BZ23</f>
        <v>50355</v>
      </c>
      <c r="CA23" s="30">
        <f>'РБ BB10%FIT15'!CA23</f>
        <v>50625</v>
      </c>
      <c r="CB23" s="30">
        <f>'РБ BB10%FIT15'!CB23</f>
        <v>50625</v>
      </c>
      <c r="CC23" s="30">
        <f>'РБ BB10%FIT15'!CC23</f>
        <v>50625</v>
      </c>
      <c r="CD23" s="30">
        <f>'РБ BB10%FIT15'!CD23</f>
        <v>50625</v>
      </c>
      <c r="CE23" s="30">
        <f>'РБ BB10%FIT15'!CE23</f>
        <v>81855</v>
      </c>
      <c r="CF23" s="30">
        <f>'РБ BB10%FIT15'!CF23</f>
        <v>81855</v>
      </c>
      <c r="CG23" s="60">
        <f>'РБ BB10%FIT15'!CG23</f>
        <v>81855</v>
      </c>
      <c r="CH23" s="60">
        <f>'РБ BB10%FIT15'!CH23</f>
        <v>81855</v>
      </c>
      <c r="CI23" s="60">
        <f>'РБ BB10%FIT15'!CI23</f>
        <v>81855</v>
      </c>
      <c r="CJ23" s="60">
        <f>'РБ BB10%FIT15'!CJ23</f>
        <v>81855</v>
      </c>
      <c r="CK23" s="60">
        <f>'РБ BB10%FIT15'!CK23</f>
        <v>81855</v>
      </c>
      <c r="CL23" s="30">
        <f>'РБ BB10%FIT15'!CL23</f>
        <v>79155</v>
      </c>
      <c r="CM23" s="30">
        <f>'РБ BB10%FIT15'!CM23</f>
        <v>79155</v>
      </c>
      <c r="CN23" s="30">
        <f>'РБ BB10%FIT15'!CN23</f>
        <v>79515</v>
      </c>
      <c r="CO23" s="30">
        <f>'РБ BB10%FIT15'!CO23</f>
        <v>56115</v>
      </c>
      <c r="CP23" s="30">
        <f>'РБ BB10%FIT15'!CP23</f>
        <v>56115</v>
      </c>
      <c r="CQ23" s="30">
        <f>'РБ BB10%FIT15'!CQ23</f>
        <v>56115</v>
      </c>
      <c r="CR23" s="30">
        <f>'РБ BB10%FIT15'!CR23</f>
        <v>56115</v>
      </c>
      <c r="CS23" s="30">
        <f>'РБ BB10%FIT15'!CS23</f>
        <v>56115</v>
      </c>
      <c r="CT23" s="30">
        <f>'РБ BB10%FIT15'!CT23</f>
        <v>56115</v>
      </c>
      <c r="CU23" s="30">
        <f>'РБ BB10%FIT15'!CU23</f>
        <v>53415</v>
      </c>
      <c r="CV23" s="30">
        <f>'РБ BB10%FIT15'!CV23</f>
        <v>53415</v>
      </c>
      <c r="CW23" s="30">
        <f>'РБ BB10%FIT15'!CW23</f>
        <v>53415</v>
      </c>
      <c r="CX23" s="30">
        <f>'РБ BB10%FIT15'!CX23</f>
        <v>53415</v>
      </c>
      <c r="CY23" s="30">
        <f>'РБ BB10%FIT15'!CY23</f>
        <v>53415</v>
      </c>
      <c r="CZ23" s="30">
        <f>'РБ BB10%FIT15'!CZ23</f>
        <v>53415</v>
      </c>
      <c r="DA23" s="30">
        <f>'РБ BB10%FIT15'!DA23</f>
        <v>53415</v>
      </c>
      <c r="DB23" s="30">
        <f>'РБ BB10%FIT15'!DB23</f>
        <v>53415</v>
      </c>
      <c r="DC23" s="30">
        <f>'РБ BB10%FIT15'!DC23</f>
        <v>56115</v>
      </c>
      <c r="DD23" s="30">
        <f>'РБ BB10%FIT15'!DD23</f>
        <v>56115</v>
      </c>
      <c r="DE23" s="30">
        <f>'РБ BB10%FIT15'!DE23</f>
        <v>56115</v>
      </c>
      <c r="DF23" s="30">
        <f>'РБ BB10%FIT15'!DF23</f>
        <v>56115</v>
      </c>
      <c r="DG23" s="30">
        <f>'РБ BB10%FIT15'!DG23</f>
        <v>56115</v>
      </c>
      <c r="DH23" s="30">
        <f>'РБ BB10%FIT15'!DH23</f>
        <v>56115</v>
      </c>
      <c r="DI23" s="30">
        <f>'РБ BB10%FIT15'!DI23</f>
        <v>56115</v>
      </c>
      <c r="DJ23" s="30">
        <f>'РБ BB10%FIT15'!DJ23</f>
        <v>56115</v>
      </c>
      <c r="DK23" s="30">
        <f>'РБ BB10%FIT15'!DK23</f>
        <v>56115</v>
      </c>
      <c r="DL23" s="30">
        <f>'РБ BB10%FIT15'!DL23</f>
        <v>56115</v>
      </c>
      <c r="DM23" s="30">
        <f>'РБ BB10%FIT15'!DM23</f>
        <v>56115</v>
      </c>
      <c r="DN23" s="30">
        <f>'РБ BB10%FIT15'!DN23</f>
        <v>56115</v>
      </c>
      <c r="DO23" s="30">
        <f>'РБ BB10%FIT15'!DO23</f>
        <v>56115</v>
      </c>
      <c r="DP23" s="30">
        <f>'РБ BB10%FIT15'!DP23</f>
        <v>56115</v>
      </c>
      <c r="DQ23" s="30">
        <f>'РБ BB10%FIT15'!DQ23</f>
        <v>52965</v>
      </c>
      <c r="DR23" s="30">
        <f>'РБ BB10%FIT15'!DR23</f>
        <v>52965</v>
      </c>
      <c r="DS23" s="30">
        <f>'РБ BB10%FIT15'!DS23</f>
        <v>52965</v>
      </c>
      <c r="DT23" s="30">
        <f>'РБ BB10%FIT15'!DT23</f>
        <v>52965</v>
      </c>
      <c r="DU23" s="30">
        <f>'РБ BB10%FIT15'!DU23</f>
        <v>53415</v>
      </c>
      <c r="DV23" s="30">
        <f>'РБ BB10%FIT15'!DV23</f>
        <v>53415</v>
      </c>
      <c r="DW23" s="30">
        <f>'РБ BB10%FIT15'!DW23</f>
        <v>52965</v>
      </c>
      <c r="DX23" s="30">
        <f>'РБ BB10%FIT15'!DX23</f>
        <v>52965</v>
      </c>
      <c r="DY23" s="30">
        <f>'РБ BB10%FIT15'!DY23</f>
        <v>52965</v>
      </c>
      <c r="DZ23" s="30">
        <f>'РБ BB10%FIT15'!DZ23</f>
        <v>52965</v>
      </c>
      <c r="EA23" s="30">
        <f>'РБ BB10%FIT15'!EA23</f>
        <v>52965</v>
      </c>
      <c r="EB23" s="30">
        <f>'РБ BB10%FIT15'!EB23</f>
        <v>53415</v>
      </c>
      <c r="EC23" s="30">
        <f>'РБ BB10%FIT15'!EC23</f>
        <v>53415</v>
      </c>
      <c r="ED23" s="30">
        <f>'РБ BB10%FIT15'!ED23</f>
        <v>52965</v>
      </c>
      <c r="EE23" s="30">
        <f>'РБ BB10%FIT15'!EE23</f>
        <v>52965</v>
      </c>
      <c r="EF23" s="30">
        <f>'РБ BB10%FIT15'!EF23</f>
        <v>52965</v>
      </c>
      <c r="EG23" s="30">
        <f>'РБ BB10%FIT15'!EG23</f>
        <v>52965</v>
      </c>
      <c r="EH23" s="30">
        <f>'РБ BB10%FIT15'!EH23</f>
        <v>52965</v>
      </c>
      <c r="EI23" s="30">
        <f>'РБ BB10%FIT15'!EI23</f>
        <v>53415</v>
      </c>
      <c r="EJ23" s="30">
        <f>'РБ BB10%FIT15'!EJ23</f>
        <v>53415</v>
      </c>
      <c r="EK23" s="30">
        <f>'РБ BB10%FIT15'!EK23</f>
        <v>52965</v>
      </c>
      <c r="EL23" s="30">
        <f>'РБ BB10%FIT15'!EL23</f>
        <v>52965</v>
      </c>
      <c r="EM23" s="30">
        <f>'РБ BB10%FIT15'!EM23</f>
        <v>52965</v>
      </c>
      <c r="EN23" s="30">
        <f>'РБ BB10%FIT15'!EN23</f>
        <v>52965</v>
      </c>
      <c r="EO23" s="30">
        <f>'РБ BB10%FIT15'!EO23</f>
        <v>52965</v>
      </c>
      <c r="EP23" s="30">
        <f>'РБ BB10%FIT15'!EP23</f>
        <v>53415</v>
      </c>
      <c r="EQ23" s="30">
        <f>'РБ BB10%FIT15'!EQ23</f>
        <v>53415</v>
      </c>
      <c r="ER23" s="30">
        <f>'РБ BB10%FIT15'!ER23</f>
        <v>52965</v>
      </c>
      <c r="ES23" s="30">
        <f>'РБ BB10%FIT15'!ES23</f>
        <v>52965</v>
      </c>
      <c r="ET23" s="30">
        <f>'РБ BB10%FIT15'!ET23</f>
        <v>52965</v>
      </c>
      <c r="EU23" s="30">
        <f>'РБ BB10%FIT15'!EU23</f>
        <v>52965</v>
      </c>
      <c r="EV23" s="30">
        <f>'РБ BB10%FIT15'!EV23</f>
        <v>52965</v>
      </c>
      <c r="EW23" s="30">
        <f>'РБ BB10%FIT15'!EW23</f>
        <v>53415</v>
      </c>
      <c r="EX23" s="30">
        <f>'РБ BB10%FIT15'!EX23</f>
        <v>53415</v>
      </c>
      <c r="EY23" s="30">
        <f>'РБ BB10%FIT15'!EY23</f>
        <v>52965</v>
      </c>
      <c r="EZ23" s="30">
        <f>'РБ BB10%FIT15'!EZ23</f>
        <v>52965</v>
      </c>
      <c r="FA23" s="30">
        <f>'РБ BB10%FIT15'!FA23</f>
        <v>52965</v>
      </c>
      <c r="FB23" s="30">
        <f>'РБ BB10%FIT15'!FB23</f>
        <v>52965</v>
      </c>
      <c r="FC23" s="30">
        <f>'РБ BB10%FIT15'!FC23</f>
        <v>52965</v>
      </c>
      <c r="FD23" s="30">
        <f>'РБ BB10%FIT15'!FD23</f>
        <v>53415</v>
      </c>
      <c r="FE23" s="30">
        <f>'РБ BB10%FIT15'!FE23</f>
        <v>53415</v>
      </c>
      <c r="FF23" s="30">
        <f>'РБ BB10%FIT15'!FF23</f>
        <v>52065</v>
      </c>
      <c r="FG23" s="30">
        <f>'РБ BB10%FIT15'!FG23</f>
        <v>52065</v>
      </c>
      <c r="FH23" s="30">
        <f>'РБ BB10%FIT15'!FH23</f>
        <v>52065</v>
      </c>
      <c r="FI23" s="30">
        <f>'РБ BB10%FIT15'!FI23</f>
        <v>52065</v>
      </c>
      <c r="FJ23" s="30">
        <f>'РБ BB10%FIT15'!FJ23</f>
        <v>52065</v>
      </c>
      <c r="FK23" s="30">
        <f>'РБ BB10%FIT15'!FK23</f>
        <v>52065</v>
      </c>
      <c r="FL23" s="30">
        <f>'РБ BB10%FIT15'!FL23</f>
        <v>52065</v>
      </c>
      <c r="FM23" s="30">
        <f>'РБ BB10%FIT15'!FM23</f>
        <v>51615</v>
      </c>
      <c r="FN23" s="30">
        <f>'РБ BB10%FIT15'!FN23</f>
        <v>51615</v>
      </c>
      <c r="FO23" s="30">
        <f>'РБ BB10%FIT15'!FO23</f>
        <v>51615</v>
      </c>
      <c r="FP23" s="30">
        <f>'РБ BB10%FIT15'!FP23</f>
        <v>51615</v>
      </c>
      <c r="FQ23" s="30">
        <f>'РБ BB10%FIT15'!FQ23</f>
        <v>51615</v>
      </c>
      <c r="FR23" s="30">
        <f>'РБ BB10%FIT15'!FR23</f>
        <v>52065</v>
      </c>
      <c r="FS23" s="30">
        <f>'РБ BB10%FIT15'!FS23</f>
        <v>52065</v>
      </c>
      <c r="FT23" s="30">
        <f>'РБ BB10%FIT15'!FT23</f>
        <v>51615</v>
      </c>
      <c r="FU23" s="30">
        <f>'РБ BB10%FIT15'!FU23</f>
        <v>51615</v>
      </c>
      <c r="FV23" s="30">
        <f>'РБ BB10%FIT15'!FV23</f>
        <v>51615</v>
      </c>
      <c r="FW23" s="30">
        <f>'РБ BB10%FIT15'!FW23</f>
        <v>51615</v>
      </c>
      <c r="FX23" s="30">
        <f>'РБ BB10%FIT15'!FX23</f>
        <v>51615</v>
      </c>
      <c r="FY23" s="30">
        <f>'РБ BB10%FIT15'!FY23</f>
        <v>52065</v>
      </c>
      <c r="FZ23" s="30">
        <f>'РБ BB10%FIT15'!FZ23</f>
        <v>52065</v>
      </c>
      <c r="GA23" s="30">
        <f>'РБ BB10%FIT15'!GA23</f>
        <v>51615</v>
      </c>
      <c r="GB23" s="30">
        <f>'РБ BB10%FIT15'!GB23</f>
        <v>51615</v>
      </c>
      <c r="GC23" s="30">
        <f>'РБ BB10%FIT15'!GC23</f>
        <v>51615</v>
      </c>
      <c r="GD23" s="30">
        <f>'РБ BB10%FIT15'!GD23</f>
        <v>51615</v>
      </c>
      <c r="GE23" s="30">
        <f>'РБ BB10%FIT15'!GE23</f>
        <v>51615</v>
      </c>
      <c r="GF23" s="30">
        <f>'РБ BB10%FIT15'!GF23</f>
        <v>52065</v>
      </c>
      <c r="GG23" s="30">
        <f>'РБ BB10%FIT15'!GG23</f>
        <v>52065</v>
      </c>
      <c r="GH23" s="30">
        <f>'РБ BB10%FIT15'!GH23</f>
        <v>52065</v>
      </c>
      <c r="GI23" s="30">
        <f>'РБ BB10%FIT15'!GI23</f>
        <v>52065</v>
      </c>
      <c r="GJ23" s="30">
        <f>'РБ BB10%FIT15'!GJ23</f>
        <v>52065</v>
      </c>
      <c r="GK23" s="30">
        <f>'РБ BB10%FIT15'!GK23</f>
        <v>52065</v>
      </c>
      <c r="GL23" s="30">
        <f>'РБ BB10%FIT15'!GL23</f>
        <v>52065</v>
      </c>
      <c r="GM23" s="30">
        <f>'РБ BB10%FIT15'!GM23</f>
        <v>52065</v>
      </c>
      <c r="GN23" s="30">
        <f>'РБ BB10%FIT15'!GN23</f>
        <v>52065</v>
      </c>
      <c r="GO23" s="30">
        <f>'РБ BB10%FIT15'!GO23</f>
        <v>52065</v>
      </c>
      <c r="GP23" s="30">
        <f>'РБ BB10%FIT15'!GP23</f>
        <v>52065</v>
      </c>
      <c r="GQ23" s="30">
        <f>'РБ BB10%FIT15'!GQ23</f>
        <v>52065</v>
      </c>
      <c r="GR23" s="30">
        <f>'РБ BB10%FIT15'!GR23</f>
        <v>52065</v>
      </c>
    </row>
    <row r="24" spans="1:200" s="11" customFormat="1" hidden="1" x14ac:dyDescent="0.2">
      <c r="A24" s="16" t="s">
        <v>11</v>
      </c>
      <c r="B24" s="30">
        <f>'РБ BB10%FIT15'!B24</f>
        <v>0</v>
      </c>
      <c r="C24" s="30">
        <f>'РБ BB10%FIT15'!C24</f>
        <v>0</v>
      </c>
      <c r="D24" s="30">
        <f>'РБ BB10%FIT15'!D24</f>
        <v>0</v>
      </c>
      <c r="E24" s="30">
        <f>'РБ BB10%FIT15'!E24</f>
        <v>0</v>
      </c>
      <c r="F24" s="30">
        <f>'РБ BB10%FIT15'!F24</f>
        <v>0</v>
      </c>
      <c r="G24" s="30">
        <f>'РБ BB10%FIT15'!G24</f>
        <v>0</v>
      </c>
      <c r="H24" s="30">
        <f>'РБ BB10%FIT15'!H24</f>
        <v>0</v>
      </c>
      <c r="I24" s="30">
        <f>'РБ BB10%FIT15'!I24</f>
        <v>0</v>
      </c>
      <c r="J24" s="30">
        <f>'РБ BB10%FIT15'!J24</f>
        <v>0</v>
      </c>
      <c r="K24" s="30">
        <f>'РБ BB10%FIT15'!K24</f>
        <v>0</v>
      </c>
      <c r="L24" s="30">
        <f>'РБ BB10%FIT15'!L24</f>
        <v>0</v>
      </c>
      <c r="M24" s="30">
        <f>'РБ BB10%FIT15'!M24</f>
        <v>0</v>
      </c>
      <c r="N24" s="30">
        <f>'РБ BB10%FIT15'!N24</f>
        <v>0</v>
      </c>
      <c r="O24" s="30">
        <f>'РБ BB10%FIT15'!O24</f>
        <v>0</v>
      </c>
      <c r="P24" s="30">
        <f>'РБ BB10%FIT15'!P24</f>
        <v>0</v>
      </c>
      <c r="Q24" s="30">
        <f>'РБ BB10%FIT15'!Q24</f>
        <v>0</v>
      </c>
      <c r="R24" s="30">
        <f>'РБ BB10%FIT15'!R24</f>
        <v>0</v>
      </c>
      <c r="S24" s="30">
        <f>'РБ BB10%FIT15'!S24</f>
        <v>0</v>
      </c>
      <c r="T24" s="30">
        <f>'РБ BB10%FIT15'!T24</f>
        <v>0</v>
      </c>
      <c r="U24" s="30">
        <f>'РБ BB10%FIT15'!U24</f>
        <v>0</v>
      </c>
      <c r="V24" s="30">
        <f>'РБ BB10%FIT15'!V24</f>
        <v>0</v>
      </c>
      <c r="W24" s="30">
        <f>'РБ BB10%FIT15'!W24</f>
        <v>0</v>
      </c>
      <c r="X24" s="30">
        <f>'РБ BB10%FIT15'!X24</f>
        <v>0</v>
      </c>
      <c r="Y24" s="30">
        <f>'РБ BB10%FIT15'!Y24</f>
        <v>0</v>
      </c>
      <c r="Z24" s="30">
        <f>'РБ BB10%FIT15'!Z24</f>
        <v>0</v>
      </c>
      <c r="AA24" s="30">
        <f>'РБ BB10%FIT15'!AA24</f>
        <v>0</v>
      </c>
      <c r="AB24" s="30">
        <f>'РБ BB10%FIT15'!AB24</f>
        <v>0</v>
      </c>
      <c r="AC24" s="30">
        <f>'РБ BB10%FIT15'!AC24</f>
        <v>0</v>
      </c>
      <c r="AD24" s="30">
        <f>'РБ BB10%FIT15'!AD24</f>
        <v>0</v>
      </c>
      <c r="AE24" s="30">
        <f>'РБ BB10%FIT15'!AE24</f>
        <v>0</v>
      </c>
      <c r="AF24" s="30">
        <f>'РБ BB10%FIT15'!AF24</f>
        <v>0</v>
      </c>
      <c r="AG24" s="30">
        <f>'РБ BB10%FIT15'!AG24</f>
        <v>0</v>
      </c>
      <c r="AH24" s="30">
        <f>'РБ BB10%FIT15'!AH24</f>
        <v>0</v>
      </c>
      <c r="AI24" s="30">
        <f>'РБ BB10%FIT15'!AI24</f>
        <v>0</v>
      </c>
      <c r="AJ24" s="30">
        <f>'РБ BB10%FIT15'!AJ24</f>
        <v>0</v>
      </c>
      <c r="AK24" s="30">
        <f>'РБ BB10%FIT15'!AK24</f>
        <v>0</v>
      </c>
      <c r="AL24" s="30">
        <f>'РБ BB10%FIT15'!AL24</f>
        <v>0</v>
      </c>
      <c r="AM24" s="30">
        <f>'РБ BB10%FIT15'!AM24</f>
        <v>0</v>
      </c>
      <c r="AN24" s="30">
        <f>'РБ BB10%FIT15'!AN24</f>
        <v>0</v>
      </c>
      <c r="AO24" s="30">
        <f>'РБ BB10%FIT15'!AO24</f>
        <v>0</v>
      </c>
      <c r="AP24" s="30">
        <f>'РБ BB10%FIT15'!AP24</f>
        <v>0</v>
      </c>
      <c r="AQ24" s="30">
        <f>'РБ BB10%FIT15'!AQ24</f>
        <v>0</v>
      </c>
      <c r="AR24" s="30">
        <f>'РБ BB10%FIT15'!AR24</f>
        <v>0</v>
      </c>
      <c r="AS24" s="30">
        <f>'РБ BB10%FIT15'!AS24</f>
        <v>0</v>
      </c>
      <c r="AT24" s="30">
        <f>'РБ BB10%FIT15'!AT24</f>
        <v>0</v>
      </c>
      <c r="AU24" s="30">
        <f>'РБ BB10%FIT15'!AU24</f>
        <v>0</v>
      </c>
      <c r="AV24" s="30">
        <f>'РБ BB10%FIT15'!AV24</f>
        <v>0</v>
      </c>
      <c r="AW24" s="30">
        <f>'РБ BB10%FIT15'!AW24</f>
        <v>0</v>
      </c>
      <c r="AX24" s="30">
        <f>'РБ BB10%FIT15'!AX24</f>
        <v>0</v>
      </c>
      <c r="AY24" s="30">
        <f>'РБ BB10%FIT15'!AY24</f>
        <v>0</v>
      </c>
      <c r="AZ24" s="30">
        <f>'РБ BB10%FIT15'!AZ24</f>
        <v>0</v>
      </c>
      <c r="BA24" s="30">
        <f>'РБ BB10%FIT15'!BA24</f>
        <v>0</v>
      </c>
      <c r="BB24" s="30">
        <f>'РБ BB10%FIT15'!BB24</f>
        <v>0</v>
      </c>
      <c r="BC24" s="30">
        <f>'РБ BB10%FIT15'!BC24</f>
        <v>0</v>
      </c>
      <c r="BD24" s="30">
        <f>'РБ BB10%FIT15'!BD24</f>
        <v>0</v>
      </c>
      <c r="BE24" s="30">
        <f>'РБ BB10%FIT15'!BE24</f>
        <v>0</v>
      </c>
      <c r="BF24" s="30">
        <f>'РБ BB10%FIT15'!BF24</f>
        <v>0</v>
      </c>
      <c r="BG24" s="30">
        <f>'РБ BB10%FIT15'!BG24</f>
        <v>0</v>
      </c>
      <c r="BH24" s="30">
        <f>'РБ BB10%FIT15'!BH24</f>
        <v>0</v>
      </c>
      <c r="BI24" s="30">
        <f>'РБ BB10%FIT15'!BI24</f>
        <v>0</v>
      </c>
      <c r="BJ24" s="30">
        <f>'РБ BB10%FIT15'!BJ24</f>
        <v>0</v>
      </c>
      <c r="BK24" s="30">
        <f>'РБ BB10%FIT15'!BK24</f>
        <v>0</v>
      </c>
      <c r="BL24" s="30">
        <f>'РБ BB10%FIT15'!BL24</f>
        <v>0</v>
      </c>
      <c r="BM24" s="30">
        <f>'РБ BB10%FIT15'!BM24</f>
        <v>0</v>
      </c>
      <c r="BN24" s="30">
        <f>'РБ BB10%FIT15'!BN24</f>
        <v>0</v>
      </c>
      <c r="BO24" s="30">
        <f>'РБ BB10%FIT15'!BO24</f>
        <v>0</v>
      </c>
      <c r="BP24" s="30">
        <f>'РБ BB10%FIT15'!BP24</f>
        <v>0</v>
      </c>
      <c r="BQ24" s="30">
        <f>'РБ BB10%FIT15'!BQ24</f>
        <v>0</v>
      </c>
      <c r="BR24" s="30">
        <f>'РБ BB10%FIT15'!BR24</f>
        <v>0</v>
      </c>
      <c r="BS24" s="30">
        <f>'РБ BB10%FIT15'!BS24</f>
        <v>0</v>
      </c>
      <c r="BT24" s="30">
        <f>'РБ BB10%FIT15'!BT24</f>
        <v>0</v>
      </c>
      <c r="BU24" s="30">
        <f>'РБ BB10%FIT15'!BU24</f>
        <v>0</v>
      </c>
      <c r="BV24" s="30">
        <f>'РБ BB10%FIT15'!BV24</f>
        <v>0</v>
      </c>
      <c r="BW24" s="30">
        <f>'РБ BB10%FIT15'!BW24</f>
        <v>0</v>
      </c>
      <c r="BX24" s="30">
        <f>'РБ BB10%FIT15'!BX24</f>
        <v>0</v>
      </c>
      <c r="BY24" s="30">
        <f>'РБ BB10%FIT15'!BY24</f>
        <v>0</v>
      </c>
      <c r="BZ24" s="30">
        <f>'РБ BB10%FIT15'!BZ24</f>
        <v>0</v>
      </c>
      <c r="CA24" s="30">
        <f>'РБ BB10%FIT15'!CA24</f>
        <v>0</v>
      </c>
      <c r="CB24" s="30">
        <f>'РБ BB10%FIT15'!CB24</f>
        <v>0</v>
      </c>
      <c r="CC24" s="30">
        <f>'РБ BB10%FIT15'!CC24</f>
        <v>0</v>
      </c>
      <c r="CD24" s="30">
        <f>'РБ BB10%FIT15'!CD24</f>
        <v>0</v>
      </c>
      <c r="CE24" s="30">
        <f>'РБ BB10%FIT15'!CE24</f>
        <v>0</v>
      </c>
      <c r="CF24" s="30">
        <f>'РБ BB10%FIT15'!CF24</f>
        <v>0</v>
      </c>
      <c r="CG24" s="60">
        <f>'РБ BB10%FIT15'!CG24</f>
        <v>0</v>
      </c>
      <c r="CH24" s="60">
        <f>'РБ BB10%FIT15'!CH24</f>
        <v>0</v>
      </c>
      <c r="CI24" s="60">
        <f>'РБ BB10%FIT15'!CI24</f>
        <v>0</v>
      </c>
      <c r="CJ24" s="60">
        <f>'РБ BB10%FIT15'!CJ24</f>
        <v>0</v>
      </c>
      <c r="CK24" s="60">
        <f>'РБ BB10%FIT15'!CK24</f>
        <v>0</v>
      </c>
      <c r="CL24" s="30">
        <f>'РБ BB10%FIT15'!CL24</f>
        <v>0</v>
      </c>
      <c r="CM24" s="30">
        <f>'РБ BB10%FIT15'!CM24</f>
        <v>0</v>
      </c>
      <c r="CN24" s="30">
        <f>'РБ BB10%FIT15'!CN24</f>
        <v>0</v>
      </c>
      <c r="CO24" s="30">
        <f>'РБ BB10%FIT15'!CO24</f>
        <v>0</v>
      </c>
      <c r="CP24" s="30">
        <f>'РБ BB10%FIT15'!CP24</f>
        <v>0</v>
      </c>
      <c r="CQ24" s="30">
        <f>'РБ BB10%FIT15'!CQ24</f>
        <v>0</v>
      </c>
      <c r="CR24" s="30">
        <f>'РБ BB10%FIT15'!CR24</f>
        <v>0</v>
      </c>
      <c r="CS24" s="30">
        <f>'РБ BB10%FIT15'!CS24</f>
        <v>0</v>
      </c>
      <c r="CT24" s="30">
        <f>'РБ BB10%FIT15'!CT24</f>
        <v>0</v>
      </c>
      <c r="CU24" s="30">
        <f>'РБ BB10%FIT15'!CU24</f>
        <v>0</v>
      </c>
      <c r="CV24" s="30">
        <f>'РБ BB10%FIT15'!CV24</f>
        <v>0</v>
      </c>
      <c r="CW24" s="30">
        <f>'РБ BB10%FIT15'!CW24</f>
        <v>0</v>
      </c>
      <c r="CX24" s="30">
        <f>'РБ BB10%FIT15'!CX24</f>
        <v>0</v>
      </c>
      <c r="CY24" s="30">
        <f>'РБ BB10%FIT15'!CY24</f>
        <v>0</v>
      </c>
      <c r="CZ24" s="30">
        <f>'РБ BB10%FIT15'!CZ24</f>
        <v>0</v>
      </c>
      <c r="DA24" s="30">
        <f>'РБ BB10%FIT15'!DA24</f>
        <v>0</v>
      </c>
      <c r="DB24" s="30">
        <f>'РБ BB10%FIT15'!DB24</f>
        <v>0</v>
      </c>
      <c r="DC24" s="30">
        <f>'РБ BB10%FIT15'!DC24</f>
        <v>0</v>
      </c>
      <c r="DD24" s="30">
        <f>'РБ BB10%FIT15'!DD24</f>
        <v>0</v>
      </c>
      <c r="DE24" s="30">
        <f>'РБ BB10%FIT15'!DE24</f>
        <v>0</v>
      </c>
      <c r="DF24" s="30">
        <f>'РБ BB10%FIT15'!DF24</f>
        <v>0</v>
      </c>
      <c r="DG24" s="30">
        <f>'РБ BB10%FIT15'!DG24</f>
        <v>0</v>
      </c>
      <c r="DH24" s="30">
        <f>'РБ BB10%FIT15'!DH24</f>
        <v>0</v>
      </c>
      <c r="DI24" s="30">
        <f>'РБ BB10%FIT15'!DI24</f>
        <v>0</v>
      </c>
      <c r="DJ24" s="30">
        <f>'РБ BB10%FIT15'!DJ24</f>
        <v>0</v>
      </c>
      <c r="DK24" s="30">
        <f>'РБ BB10%FIT15'!DK24</f>
        <v>0</v>
      </c>
      <c r="DL24" s="30">
        <f>'РБ BB10%FIT15'!DL24</f>
        <v>0</v>
      </c>
      <c r="DM24" s="30">
        <f>'РБ BB10%FIT15'!DM24</f>
        <v>0</v>
      </c>
      <c r="DN24" s="30">
        <f>'РБ BB10%FIT15'!DN24</f>
        <v>0</v>
      </c>
      <c r="DO24" s="30">
        <f>'РБ BB10%FIT15'!DO24</f>
        <v>0</v>
      </c>
      <c r="DP24" s="30">
        <f>'РБ BB10%FIT15'!DP24</f>
        <v>0</v>
      </c>
      <c r="DQ24" s="30">
        <f>'РБ BB10%FIT15'!DQ24</f>
        <v>0</v>
      </c>
      <c r="DR24" s="30">
        <f>'РБ BB10%FIT15'!DR24</f>
        <v>0</v>
      </c>
      <c r="DS24" s="30">
        <f>'РБ BB10%FIT15'!DS24</f>
        <v>0</v>
      </c>
      <c r="DT24" s="30">
        <f>'РБ BB10%FIT15'!DT24</f>
        <v>0</v>
      </c>
      <c r="DU24" s="30">
        <f>'РБ BB10%FIT15'!DU24</f>
        <v>0</v>
      </c>
      <c r="DV24" s="30">
        <f>'РБ BB10%FIT15'!DV24</f>
        <v>0</v>
      </c>
      <c r="DW24" s="30">
        <f>'РБ BB10%FIT15'!DW24</f>
        <v>0</v>
      </c>
      <c r="DX24" s="30">
        <f>'РБ BB10%FIT15'!DX24</f>
        <v>0</v>
      </c>
      <c r="DY24" s="30">
        <f>'РБ BB10%FIT15'!DY24</f>
        <v>0</v>
      </c>
      <c r="DZ24" s="30">
        <f>'РБ BB10%FIT15'!DZ24</f>
        <v>0</v>
      </c>
      <c r="EA24" s="30">
        <f>'РБ BB10%FIT15'!EA24</f>
        <v>0</v>
      </c>
      <c r="EB24" s="30">
        <f>'РБ BB10%FIT15'!EB24</f>
        <v>0</v>
      </c>
      <c r="EC24" s="30">
        <f>'РБ BB10%FIT15'!EC24</f>
        <v>0</v>
      </c>
      <c r="ED24" s="30">
        <f>'РБ BB10%FIT15'!ED24</f>
        <v>0</v>
      </c>
      <c r="EE24" s="30">
        <f>'РБ BB10%FIT15'!EE24</f>
        <v>0</v>
      </c>
      <c r="EF24" s="30">
        <f>'РБ BB10%FIT15'!EF24</f>
        <v>0</v>
      </c>
      <c r="EG24" s="30">
        <f>'РБ BB10%FIT15'!EG24</f>
        <v>0</v>
      </c>
      <c r="EH24" s="30">
        <f>'РБ BB10%FIT15'!EH24</f>
        <v>0</v>
      </c>
      <c r="EI24" s="30">
        <f>'РБ BB10%FIT15'!EI24</f>
        <v>0</v>
      </c>
      <c r="EJ24" s="30">
        <f>'РБ BB10%FIT15'!EJ24</f>
        <v>0</v>
      </c>
      <c r="EK24" s="30">
        <f>'РБ BB10%FIT15'!EK24</f>
        <v>0</v>
      </c>
      <c r="EL24" s="30">
        <f>'РБ BB10%FIT15'!EL24</f>
        <v>0</v>
      </c>
      <c r="EM24" s="30">
        <f>'РБ BB10%FIT15'!EM24</f>
        <v>0</v>
      </c>
      <c r="EN24" s="30">
        <f>'РБ BB10%FIT15'!EN24</f>
        <v>0</v>
      </c>
      <c r="EO24" s="30">
        <f>'РБ BB10%FIT15'!EO24</f>
        <v>0</v>
      </c>
      <c r="EP24" s="30">
        <f>'РБ BB10%FIT15'!EP24</f>
        <v>0</v>
      </c>
      <c r="EQ24" s="30">
        <f>'РБ BB10%FIT15'!EQ24</f>
        <v>0</v>
      </c>
      <c r="ER24" s="30">
        <f>'РБ BB10%FIT15'!ER24</f>
        <v>0</v>
      </c>
      <c r="ES24" s="30">
        <f>'РБ BB10%FIT15'!ES24</f>
        <v>0</v>
      </c>
      <c r="ET24" s="30">
        <f>'РБ BB10%FIT15'!ET24</f>
        <v>0</v>
      </c>
      <c r="EU24" s="30">
        <f>'РБ BB10%FIT15'!EU24</f>
        <v>0</v>
      </c>
      <c r="EV24" s="30">
        <f>'РБ BB10%FIT15'!EV24</f>
        <v>0</v>
      </c>
      <c r="EW24" s="30">
        <f>'РБ BB10%FIT15'!EW24</f>
        <v>0</v>
      </c>
      <c r="EX24" s="30">
        <f>'РБ BB10%FIT15'!EX24</f>
        <v>0</v>
      </c>
      <c r="EY24" s="30">
        <f>'РБ BB10%FIT15'!EY24</f>
        <v>0</v>
      </c>
      <c r="EZ24" s="30">
        <f>'РБ BB10%FIT15'!EZ24</f>
        <v>0</v>
      </c>
      <c r="FA24" s="30">
        <f>'РБ BB10%FIT15'!FA24</f>
        <v>0</v>
      </c>
      <c r="FB24" s="30">
        <f>'РБ BB10%FIT15'!FB24</f>
        <v>0</v>
      </c>
      <c r="FC24" s="30">
        <f>'РБ BB10%FIT15'!FC24</f>
        <v>0</v>
      </c>
      <c r="FD24" s="30">
        <f>'РБ BB10%FIT15'!FD24</f>
        <v>0</v>
      </c>
      <c r="FE24" s="30">
        <f>'РБ BB10%FIT15'!FE24</f>
        <v>0</v>
      </c>
      <c r="FF24" s="30">
        <f>'РБ BB10%FIT15'!FF24</f>
        <v>0</v>
      </c>
      <c r="FG24" s="30">
        <f>'РБ BB10%FIT15'!FG24</f>
        <v>0</v>
      </c>
      <c r="FH24" s="30">
        <f>'РБ BB10%FIT15'!FH24</f>
        <v>0</v>
      </c>
      <c r="FI24" s="30">
        <f>'РБ BB10%FIT15'!FI24</f>
        <v>0</v>
      </c>
      <c r="FJ24" s="30">
        <f>'РБ BB10%FIT15'!FJ24</f>
        <v>0</v>
      </c>
      <c r="FK24" s="30">
        <f>'РБ BB10%FIT15'!FK24</f>
        <v>0</v>
      </c>
      <c r="FL24" s="30">
        <f>'РБ BB10%FIT15'!FL24</f>
        <v>0</v>
      </c>
      <c r="FM24" s="30">
        <f>'РБ BB10%FIT15'!FM24</f>
        <v>0</v>
      </c>
      <c r="FN24" s="30">
        <f>'РБ BB10%FIT15'!FN24</f>
        <v>0</v>
      </c>
      <c r="FO24" s="30">
        <f>'РБ BB10%FIT15'!FO24</f>
        <v>0</v>
      </c>
      <c r="FP24" s="30">
        <f>'РБ BB10%FIT15'!FP24</f>
        <v>0</v>
      </c>
      <c r="FQ24" s="30">
        <f>'РБ BB10%FIT15'!FQ24</f>
        <v>0</v>
      </c>
      <c r="FR24" s="30">
        <f>'РБ BB10%FIT15'!FR24</f>
        <v>0</v>
      </c>
      <c r="FS24" s="30">
        <f>'РБ BB10%FIT15'!FS24</f>
        <v>0</v>
      </c>
      <c r="FT24" s="30">
        <f>'РБ BB10%FIT15'!FT24</f>
        <v>0</v>
      </c>
      <c r="FU24" s="30">
        <f>'РБ BB10%FIT15'!FU24</f>
        <v>0</v>
      </c>
      <c r="FV24" s="30">
        <f>'РБ BB10%FIT15'!FV24</f>
        <v>0</v>
      </c>
      <c r="FW24" s="30">
        <f>'РБ BB10%FIT15'!FW24</f>
        <v>0</v>
      </c>
      <c r="FX24" s="30">
        <f>'РБ BB10%FIT15'!FX24</f>
        <v>0</v>
      </c>
      <c r="FY24" s="30">
        <f>'РБ BB10%FIT15'!FY24</f>
        <v>0</v>
      </c>
      <c r="FZ24" s="30">
        <f>'РБ BB10%FIT15'!FZ24</f>
        <v>0</v>
      </c>
      <c r="GA24" s="30">
        <f>'РБ BB10%FIT15'!GA24</f>
        <v>0</v>
      </c>
      <c r="GB24" s="30">
        <f>'РБ BB10%FIT15'!GB24</f>
        <v>0</v>
      </c>
      <c r="GC24" s="30">
        <f>'РБ BB10%FIT15'!GC24</f>
        <v>0</v>
      </c>
      <c r="GD24" s="30">
        <f>'РБ BB10%FIT15'!GD24</f>
        <v>0</v>
      </c>
      <c r="GE24" s="30">
        <f>'РБ BB10%FIT15'!GE24</f>
        <v>0</v>
      </c>
      <c r="GF24" s="30">
        <f>'РБ BB10%FIT15'!GF24</f>
        <v>0</v>
      </c>
      <c r="GG24" s="30">
        <f>'РБ BB10%FIT15'!GG24</f>
        <v>0</v>
      </c>
      <c r="GH24" s="30">
        <f>'РБ BB10%FIT15'!GH24</f>
        <v>0</v>
      </c>
      <c r="GI24" s="30">
        <f>'РБ BB10%FIT15'!GI24</f>
        <v>0</v>
      </c>
      <c r="GJ24" s="30">
        <f>'РБ BB10%FIT15'!GJ24</f>
        <v>0</v>
      </c>
      <c r="GK24" s="30">
        <f>'РБ BB10%FIT15'!GK24</f>
        <v>0</v>
      </c>
      <c r="GL24" s="30">
        <f>'РБ BB10%FIT15'!GL24</f>
        <v>0</v>
      </c>
      <c r="GM24" s="30">
        <f>'РБ BB10%FIT15'!GM24</f>
        <v>0</v>
      </c>
      <c r="GN24" s="30">
        <f>'РБ BB10%FIT15'!GN24</f>
        <v>0</v>
      </c>
      <c r="GO24" s="30">
        <f>'РБ BB10%FIT15'!GO24</f>
        <v>0</v>
      </c>
      <c r="GP24" s="30">
        <f>'РБ BB10%FIT15'!GP24</f>
        <v>0</v>
      </c>
      <c r="GQ24" s="30">
        <f>'РБ BB10%FIT15'!GQ24</f>
        <v>0</v>
      </c>
      <c r="GR24" s="30">
        <f>'РБ BB10%FIT15'!GR24</f>
        <v>0</v>
      </c>
    </row>
    <row r="25" spans="1:200" s="11" customFormat="1" hidden="1" x14ac:dyDescent="0.2">
      <c r="A25" s="17" t="s">
        <v>12</v>
      </c>
      <c r="B25" s="30" t="e">
        <f>'РБ BB10%FIT15'!B25</f>
        <v>#REF!</v>
      </c>
      <c r="C25" s="30" t="e">
        <f>'РБ BB10%FIT15'!C25</f>
        <v>#REF!</v>
      </c>
      <c r="D25" s="30" t="e">
        <f>'РБ BB10%FIT15'!D25</f>
        <v>#REF!</v>
      </c>
      <c r="E25" s="30" t="e">
        <f>'РБ BB10%FIT15'!E25</f>
        <v>#REF!</v>
      </c>
      <c r="F25" s="30" t="e">
        <f>'РБ BB10%FIT15'!F25</f>
        <v>#REF!</v>
      </c>
      <c r="G25" s="30" t="e">
        <f>'РБ BB10%FIT15'!G25</f>
        <v>#REF!</v>
      </c>
      <c r="H25" s="30" t="e">
        <f>'РБ BB10%FIT15'!H25</f>
        <v>#REF!</v>
      </c>
      <c r="I25" s="30" t="e">
        <f>'РБ BB10%FIT15'!I25</f>
        <v>#REF!</v>
      </c>
      <c r="J25" s="30" t="e">
        <f>'РБ BB10%FIT15'!J25</f>
        <v>#REF!</v>
      </c>
      <c r="K25" s="30" t="e">
        <f>'РБ BB10%FIT15'!K25</f>
        <v>#REF!</v>
      </c>
      <c r="L25" s="30" t="e">
        <f>'РБ BB10%FIT15'!L25</f>
        <v>#REF!</v>
      </c>
      <c r="M25" s="30" t="e">
        <f>'РБ BB10%FIT15'!M25</f>
        <v>#REF!</v>
      </c>
      <c r="N25" s="30" t="e">
        <f>'РБ BB10%FIT15'!N25</f>
        <v>#REF!</v>
      </c>
      <c r="O25" s="30" t="e">
        <f>'РБ BB10%FIT15'!O25</f>
        <v>#REF!</v>
      </c>
      <c r="P25" s="30" t="e">
        <f>'РБ BB10%FIT15'!P25</f>
        <v>#REF!</v>
      </c>
      <c r="Q25" s="30" t="e">
        <f>'РБ BB10%FIT15'!Q25</f>
        <v>#REF!</v>
      </c>
      <c r="R25" s="30" t="e">
        <f>'РБ BB10%FIT15'!R25</f>
        <v>#REF!</v>
      </c>
      <c r="S25" s="30" t="e">
        <f>'РБ BB10%FIT15'!S25</f>
        <v>#REF!</v>
      </c>
      <c r="T25" s="30" t="e">
        <f>'РБ BB10%FIT15'!T25</f>
        <v>#REF!</v>
      </c>
      <c r="U25" s="30" t="e">
        <f>'РБ BB10%FIT15'!U25</f>
        <v>#REF!</v>
      </c>
      <c r="V25" s="30" t="e">
        <f>'РБ BB10%FIT15'!V25</f>
        <v>#REF!</v>
      </c>
      <c r="W25" s="30" t="e">
        <f>'РБ BB10%FIT15'!W25</f>
        <v>#REF!</v>
      </c>
      <c r="X25" s="30" t="e">
        <f>'РБ BB10%FIT15'!X25</f>
        <v>#REF!</v>
      </c>
      <c r="Y25" s="30" t="e">
        <f>'РБ BB10%FIT15'!Y25</f>
        <v>#REF!</v>
      </c>
      <c r="Z25" s="30" t="e">
        <f>'РБ BB10%FIT15'!Z25</f>
        <v>#REF!</v>
      </c>
      <c r="AA25" s="30" t="e">
        <f>'РБ BB10%FIT15'!AA25</f>
        <v>#REF!</v>
      </c>
      <c r="AB25" s="30" t="e">
        <f>'РБ BB10%FIT15'!AB25</f>
        <v>#REF!</v>
      </c>
      <c r="AC25" s="30" t="e">
        <f>'РБ BB10%FIT15'!AC25</f>
        <v>#REF!</v>
      </c>
      <c r="AD25" s="30" t="e">
        <f>'РБ BB10%FIT15'!AD25</f>
        <v>#REF!</v>
      </c>
      <c r="AE25" s="30" t="e">
        <f>'РБ BB10%FIT15'!AE25</f>
        <v>#REF!</v>
      </c>
      <c r="AF25" s="30" t="e">
        <f>'РБ BB10%FIT15'!AF25</f>
        <v>#REF!</v>
      </c>
      <c r="AG25" s="30" t="e">
        <f>'РБ BB10%FIT15'!AG25</f>
        <v>#REF!</v>
      </c>
      <c r="AH25" s="30" t="e">
        <f>'РБ BB10%FIT15'!AH25</f>
        <v>#REF!</v>
      </c>
      <c r="AI25" s="30" t="e">
        <f>'РБ BB10%FIT15'!AI25</f>
        <v>#REF!</v>
      </c>
      <c r="AJ25" s="30" t="e">
        <f>'РБ BB10%FIT15'!AJ25</f>
        <v>#REF!</v>
      </c>
      <c r="AK25" s="30" t="e">
        <f>'РБ BB10%FIT15'!AK25</f>
        <v>#REF!</v>
      </c>
      <c r="AL25" s="30" t="e">
        <f>'РБ BB10%FIT15'!AL25</f>
        <v>#REF!</v>
      </c>
      <c r="AM25" s="30" t="e">
        <f>'РБ BB10%FIT15'!AM25</f>
        <v>#REF!</v>
      </c>
      <c r="AN25" s="30" t="e">
        <f>'РБ BB10%FIT15'!AN25</f>
        <v>#REF!</v>
      </c>
      <c r="AO25" s="30" t="e">
        <f>'РБ BB10%FIT15'!AO25</f>
        <v>#REF!</v>
      </c>
      <c r="AP25" s="30" t="e">
        <f>'РБ BB10%FIT15'!AP25</f>
        <v>#REF!</v>
      </c>
      <c r="AQ25" s="30" t="e">
        <f>'РБ BB10%FIT15'!AQ25</f>
        <v>#REF!</v>
      </c>
      <c r="AR25" s="30" t="e">
        <f>'РБ BB10%FIT15'!AR25</f>
        <v>#REF!</v>
      </c>
      <c r="AS25" s="30" t="e">
        <f>'РБ BB10%FIT15'!AS25</f>
        <v>#REF!</v>
      </c>
      <c r="AT25" s="30" t="e">
        <f>'РБ BB10%FIT15'!AT25</f>
        <v>#REF!</v>
      </c>
      <c r="AU25" s="30" t="e">
        <f>'РБ BB10%FIT15'!AU25</f>
        <v>#REF!</v>
      </c>
      <c r="AV25" s="30" t="e">
        <f>'РБ BB10%FIT15'!AV25</f>
        <v>#REF!</v>
      </c>
      <c r="AW25" s="30" t="e">
        <f>'РБ BB10%FIT15'!AW25</f>
        <v>#REF!</v>
      </c>
      <c r="AX25" s="30" t="e">
        <f>'РБ BB10%FIT15'!AX25</f>
        <v>#REF!</v>
      </c>
      <c r="AY25" s="30" t="e">
        <f>'РБ BB10%FIT15'!AY25</f>
        <v>#REF!</v>
      </c>
      <c r="AZ25" s="30" t="e">
        <f>'РБ BB10%FIT15'!AZ25</f>
        <v>#REF!</v>
      </c>
      <c r="BA25" s="30" t="e">
        <f>'РБ BB10%FIT15'!BA25</f>
        <v>#REF!</v>
      </c>
      <c r="BB25" s="30" t="e">
        <f>'РБ BB10%FIT15'!BB25</f>
        <v>#REF!</v>
      </c>
      <c r="BC25" s="30" t="e">
        <f>'РБ BB10%FIT15'!BC25</f>
        <v>#REF!</v>
      </c>
      <c r="BD25" s="30" t="e">
        <f>'РБ BB10%FIT15'!BD25</f>
        <v>#REF!</v>
      </c>
      <c r="BE25" s="30" t="e">
        <f>'РБ BB10%FIT15'!BE25</f>
        <v>#REF!</v>
      </c>
      <c r="BF25" s="30" t="e">
        <f>'РБ BB10%FIT15'!BF25</f>
        <v>#REF!</v>
      </c>
      <c r="BG25" s="30" t="e">
        <f>'РБ BB10%FIT15'!BG25</f>
        <v>#REF!</v>
      </c>
      <c r="BH25" s="30" t="e">
        <f>'РБ BB10%FIT15'!BH25</f>
        <v>#REF!</v>
      </c>
      <c r="BI25" s="30" t="e">
        <f>'РБ BB10%FIT15'!BI25</f>
        <v>#REF!</v>
      </c>
      <c r="BJ25" s="30" t="e">
        <f>'РБ BB10%FIT15'!BJ25</f>
        <v>#REF!</v>
      </c>
      <c r="BK25" s="30" t="e">
        <f>'РБ BB10%FIT15'!BK25</f>
        <v>#REF!</v>
      </c>
      <c r="BL25" s="30" t="e">
        <f>'РБ BB10%FIT15'!BL25</f>
        <v>#REF!</v>
      </c>
      <c r="BM25" s="30" t="e">
        <f>'РБ BB10%FIT15'!BM25</f>
        <v>#REF!</v>
      </c>
      <c r="BN25" s="30" t="e">
        <f>'РБ BB10%FIT15'!BN25</f>
        <v>#REF!</v>
      </c>
      <c r="BO25" s="30" t="e">
        <f>'РБ BB10%FIT15'!BO25</f>
        <v>#REF!</v>
      </c>
      <c r="BP25" s="30" t="e">
        <f>'РБ BB10%FIT15'!BP25</f>
        <v>#REF!</v>
      </c>
      <c r="BQ25" s="30" t="e">
        <f>'РБ BB10%FIT15'!BQ25</f>
        <v>#REF!</v>
      </c>
      <c r="BR25" s="30" t="e">
        <f>'РБ BB10%FIT15'!BR25</f>
        <v>#REF!</v>
      </c>
      <c r="BS25" s="30" t="e">
        <f>'РБ BB10%FIT15'!BS25</f>
        <v>#REF!</v>
      </c>
      <c r="BT25" s="30" t="e">
        <f>'РБ BB10%FIT15'!BT25</f>
        <v>#REF!</v>
      </c>
      <c r="BU25" s="30" t="e">
        <f>'РБ BB10%FIT15'!BU25</f>
        <v>#REF!</v>
      </c>
      <c r="BV25" s="30" t="e">
        <f>'РБ BB10%FIT15'!BV25</f>
        <v>#REF!</v>
      </c>
      <c r="BW25" s="30" t="e">
        <f>'РБ BB10%FIT15'!BW25</f>
        <v>#REF!</v>
      </c>
      <c r="BX25" s="30" t="e">
        <f>'РБ BB10%FIT15'!BX25</f>
        <v>#REF!</v>
      </c>
      <c r="BY25" s="30" t="e">
        <f>'РБ BB10%FIT15'!BY25</f>
        <v>#REF!</v>
      </c>
      <c r="BZ25" s="30" t="e">
        <f>'РБ BB10%FIT15'!BZ25</f>
        <v>#REF!</v>
      </c>
      <c r="CA25" s="30" t="e">
        <f>'РБ BB10%FIT15'!CA25</f>
        <v>#REF!</v>
      </c>
      <c r="CB25" s="30" t="e">
        <f>'РБ BB10%FIT15'!CB25</f>
        <v>#REF!</v>
      </c>
      <c r="CC25" s="30" t="e">
        <f>'РБ BB10%FIT15'!CC25</f>
        <v>#REF!</v>
      </c>
      <c r="CD25" s="30" t="e">
        <f>'РБ BB10%FIT15'!CD25</f>
        <v>#REF!</v>
      </c>
      <c r="CE25" s="30" t="e">
        <f>'РБ BB10%FIT15'!CE25</f>
        <v>#REF!</v>
      </c>
      <c r="CF25" s="30" t="e">
        <f>'РБ BB10%FIT15'!CF25</f>
        <v>#REF!</v>
      </c>
      <c r="CG25" s="60" t="e">
        <f>'РБ BB10%FIT15'!CG25</f>
        <v>#REF!</v>
      </c>
      <c r="CH25" s="60" t="e">
        <f>'РБ BB10%FIT15'!CH25</f>
        <v>#REF!</v>
      </c>
      <c r="CI25" s="60" t="e">
        <f>'РБ BB10%FIT15'!CI25</f>
        <v>#REF!</v>
      </c>
      <c r="CJ25" s="60" t="e">
        <f>'РБ BB10%FIT15'!CJ25</f>
        <v>#REF!</v>
      </c>
      <c r="CK25" s="60" t="e">
        <f>'РБ BB10%FIT15'!CK25</f>
        <v>#REF!</v>
      </c>
      <c r="CL25" s="30" t="e">
        <f>'РБ BB10%FIT15'!CL25</f>
        <v>#REF!</v>
      </c>
      <c r="CM25" s="30" t="e">
        <f>'РБ BB10%FIT15'!CM25</f>
        <v>#REF!</v>
      </c>
      <c r="CN25" s="30" t="e">
        <f>'РБ BB10%FIT15'!CN25</f>
        <v>#REF!</v>
      </c>
      <c r="CO25" s="30" t="e">
        <f>'РБ BB10%FIT15'!CO25</f>
        <v>#REF!</v>
      </c>
      <c r="CP25" s="30" t="e">
        <f>'РБ BB10%FIT15'!CP25</f>
        <v>#REF!</v>
      </c>
      <c r="CQ25" s="30" t="e">
        <f>'РБ BB10%FIT15'!CQ25</f>
        <v>#REF!</v>
      </c>
      <c r="CR25" s="30" t="e">
        <f>'РБ BB10%FIT15'!CR25</f>
        <v>#REF!</v>
      </c>
      <c r="CS25" s="30" t="e">
        <f>'РБ BB10%FIT15'!CS25</f>
        <v>#REF!</v>
      </c>
      <c r="CT25" s="30" t="e">
        <f>'РБ BB10%FIT15'!CT25</f>
        <v>#REF!</v>
      </c>
      <c r="CU25" s="30" t="e">
        <f>'РБ BB10%FIT15'!CU25</f>
        <v>#REF!</v>
      </c>
      <c r="CV25" s="30" t="e">
        <f>'РБ BB10%FIT15'!CV25</f>
        <v>#REF!</v>
      </c>
      <c r="CW25" s="30" t="e">
        <f>'РБ BB10%FIT15'!CW25</f>
        <v>#REF!</v>
      </c>
      <c r="CX25" s="30" t="e">
        <f>'РБ BB10%FIT15'!CX25</f>
        <v>#REF!</v>
      </c>
      <c r="CY25" s="30" t="e">
        <f>'РБ BB10%FIT15'!CY25</f>
        <v>#REF!</v>
      </c>
      <c r="CZ25" s="30" t="e">
        <f>'РБ BB10%FIT15'!CZ25</f>
        <v>#REF!</v>
      </c>
      <c r="DA25" s="30" t="e">
        <f>'РБ BB10%FIT15'!DA25</f>
        <v>#REF!</v>
      </c>
      <c r="DB25" s="30" t="e">
        <f>'РБ BB10%FIT15'!DB25</f>
        <v>#REF!</v>
      </c>
      <c r="DC25" s="30" t="e">
        <f>'РБ BB10%FIT15'!DC25</f>
        <v>#REF!</v>
      </c>
      <c r="DD25" s="30" t="e">
        <f>'РБ BB10%FIT15'!DD25</f>
        <v>#REF!</v>
      </c>
      <c r="DE25" s="30" t="e">
        <f>'РБ BB10%FIT15'!DE25</f>
        <v>#REF!</v>
      </c>
      <c r="DF25" s="30" t="e">
        <f>'РБ BB10%FIT15'!DF25</f>
        <v>#REF!</v>
      </c>
      <c r="DG25" s="30" t="e">
        <f>'РБ BB10%FIT15'!DG25</f>
        <v>#REF!</v>
      </c>
      <c r="DH25" s="30" t="e">
        <f>'РБ BB10%FIT15'!DH25</f>
        <v>#REF!</v>
      </c>
      <c r="DI25" s="30" t="e">
        <f>'РБ BB10%FIT15'!DI25</f>
        <v>#REF!</v>
      </c>
      <c r="DJ25" s="30" t="e">
        <f>'РБ BB10%FIT15'!DJ25</f>
        <v>#REF!</v>
      </c>
      <c r="DK25" s="30" t="e">
        <f>'РБ BB10%FIT15'!DK25</f>
        <v>#REF!</v>
      </c>
      <c r="DL25" s="30" t="e">
        <f>'РБ BB10%FIT15'!DL25</f>
        <v>#REF!</v>
      </c>
      <c r="DM25" s="30" t="e">
        <f>'РБ BB10%FIT15'!DM25</f>
        <v>#REF!</v>
      </c>
      <c r="DN25" s="30" t="e">
        <f>'РБ BB10%FIT15'!DN25</f>
        <v>#REF!</v>
      </c>
      <c r="DO25" s="30" t="e">
        <f>'РБ BB10%FIT15'!DO25</f>
        <v>#REF!</v>
      </c>
      <c r="DP25" s="30" t="e">
        <f>'РБ BB10%FIT15'!DP25</f>
        <v>#REF!</v>
      </c>
      <c r="DQ25" s="30" t="e">
        <f>'РБ BB10%FIT15'!DQ25</f>
        <v>#REF!</v>
      </c>
      <c r="DR25" s="30" t="e">
        <f>'РБ BB10%FIT15'!DR25</f>
        <v>#REF!</v>
      </c>
      <c r="DS25" s="30" t="e">
        <f>'РБ BB10%FIT15'!DS25</f>
        <v>#REF!</v>
      </c>
      <c r="DT25" s="30" t="e">
        <f>'РБ BB10%FIT15'!DT25</f>
        <v>#REF!</v>
      </c>
      <c r="DU25" s="30" t="e">
        <f>'РБ BB10%FIT15'!DU25</f>
        <v>#REF!</v>
      </c>
      <c r="DV25" s="30" t="e">
        <f>'РБ BB10%FIT15'!DV25</f>
        <v>#REF!</v>
      </c>
      <c r="DW25" s="30" t="e">
        <f>'РБ BB10%FIT15'!DW25</f>
        <v>#REF!</v>
      </c>
      <c r="DX25" s="30" t="e">
        <f>'РБ BB10%FIT15'!DX25</f>
        <v>#REF!</v>
      </c>
      <c r="DY25" s="30" t="e">
        <f>'РБ BB10%FIT15'!DY25</f>
        <v>#REF!</v>
      </c>
      <c r="DZ25" s="30" t="e">
        <f>'РБ BB10%FIT15'!DZ25</f>
        <v>#REF!</v>
      </c>
      <c r="EA25" s="30" t="e">
        <f>'РБ BB10%FIT15'!EA25</f>
        <v>#REF!</v>
      </c>
      <c r="EB25" s="30" t="e">
        <f>'РБ BB10%FIT15'!EB25</f>
        <v>#REF!</v>
      </c>
      <c r="EC25" s="30" t="e">
        <f>'РБ BB10%FIT15'!EC25</f>
        <v>#REF!</v>
      </c>
      <c r="ED25" s="30" t="e">
        <f>'РБ BB10%FIT15'!ED25</f>
        <v>#REF!</v>
      </c>
      <c r="EE25" s="30" t="e">
        <f>'РБ BB10%FIT15'!EE25</f>
        <v>#REF!</v>
      </c>
      <c r="EF25" s="30" t="e">
        <f>'РБ BB10%FIT15'!EF25</f>
        <v>#REF!</v>
      </c>
      <c r="EG25" s="30" t="e">
        <f>'РБ BB10%FIT15'!EG25</f>
        <v>#REF!</v>
      </c>
      <c r="EH25" s="30" t="e">
        <f>'РБ BB10%FIT15'!EH25</f>
        <v>#REF!</v>
      </c>
      <c r="EI25" s="30" t="e">
        <f>'РБ BB10%FIT15'!EI25</f>
        <v>#REF!</v>
      </c>
      <c r="EJ25" s="30" t="e">
        <f>'РБ BB10%FIT15'!EJ25</f>
        <v>#REF!</v>
      </c>
      <c r="EK25" s="30" t="e">
        <f>'РБ BB10%FIT15'!EK25</f>
        <v>#REF!</v>
      </c>
      <c r="EL25" s="30" t="e">
        <f>'РБ BB10%FIT15'!EL25</f>
        <v>#REF!</v>
      </c>
      <c r="EM25" s="30" t="e">
        <f>'РБ BB10%FIT15'!EM25</f>
        <v>#REF!</v>
      </c>
      <c r="EN25" s="30" t="e">
        <f>'РБ BB10%FIT15'!EN25</f>
        <v>#REF!</v>
      </c>
      <c r="EO25" s="30" t="e">
        <f>'РБ BB10%FIT15'!EO25</f>
        <v>#REF!</v>
      </c>
      <c r="EP25" s="30" t="e">
        <f>'РБ BB10%FIT15'!EP25</f>
        <v>#REF!</v>
      </c>
      <c r="EQ25" s="30" t="e">
        <f>'РБ BB10%FIT15'!EQ25</f>
        <v>#REF!</v>
      </c>
      <c r="ER25" s="30" t="e">
        <f>'РБ BB10%FIT15'!ER25</f>
        <v>#REF!</v>
      </c>
      <c r="ES25" s="30" t="e">
        <f>'РБ BB10%FIT15'!ES25</f>
        <v>#REF!</v>
      </c>
      <c r="ET25" s="30" t="e">
        <f>'РБ BB10%FIT15'!ET25</f>
        <v>#REF!</v>
      </c>
      <c r="EU25" s="30" t="e">
        <f>'РБ BB10%FIT15'!EU25</f>
        <v>#REF!</v>
      </c>
      <c r="EV25" s="30" t="e">
        <f>'РБ BB10%FIT15'!EV25</f>
        <v>#REF!</v>
      </c>
      <c r="EW25" s="30" t="e">
        <f>'РБ BB10%FIT15'!EW25</f>
        <v>#REF!</v>
      </c>
      <c r="EX25" s="30" t="e">
        <f>'РБ BB10%FIT15'!EX25</f>
        <v>#REF!</v>
      </c>
      <c r="EY25" s="30" t="e">
        <f>'РБ BB10%FIT15'!EY25</f>
        <v>#REF!</v>
      </c>
      <c r="EZ25" s="30" t="e">
        <f>'РБ BB10%FIT15'!EZ25</f>
        <v>#REF!</v>
      </c>
      <c r="FA25" s="30" t="e">
        <f>'РБ BB10%FIT15'!FA25</f>
        <v>#REF!</v>
      </c>
      <c r="FB25" s="30" t="e">
        <f>'РБ BB10%FIT15'!FB25</f>
        <v>#REF!</v>
      </c>
      <c r="FC25" s="30" t="e">
        <f>'РБ BB10%FIT15'!FC25</f>
        <v>#REF!</v>
      </c>
      <c r="FD25" s="30" t="e">
        <f>'РБ BB10%FIT15'!FD25</f>
        <v>#REF!</v>
      </c>
      <c r="FE25" s="30" t="e">
        <f>'РБ BB10%FIT15'!FE25</f>
        <v>#REF!</v>
      </c>
      <c r="FF25" s="30" t="e">
        <f>'РБ BB10%FIT15'!FF25</f>
        <v>#REF!</v>
      </c>
      <c r="FG25" s="30" t="e">
        <f>'РБ BB10%FIT15'!FG25</f>
        <v>#REF!</v>
      </c>
      <c r="FH25" s="30" t="e">
        <f>'РБ BB10%FIT15'!FH25</f>
        <v>#REF!</v>
      </c>
      <c r="FI25" s="30" t="e">
        <f>'РБ BB10%FIT15'!FI25</f>
        <v>#REF!</v>
      </c>
      <c r="FJ25" s="30" t="e">
        <f>'РБ BB10%FIT15'!FJ25</f>
        <v>#REF!</v>
      </c>
      <c r="FK25" s="30" t="e">
        <f>'РБ BB10%FIT15'!FK25</f>
        <v>#REF!</v>
      </c>
      <c r="FL25" s="30" t="e">
        <f>'РБ BB10%FIT15'!FL25</f>
        <v>#REF!</v>
      </c>
      <c r="FM25" s="30" t="e">
        <f>'РБ BB10%FIT15'!FM25</f>
        <v>#REF!</v>
      </c>
      <c r="FN25" s="30" t="e">
        <f>'РБ BB10%FIT15'!FN25</f>
        <v>#REF!</v>
      </c>
      <c r="FO25" s="30" t="e">
        <f>'РБ BB10%FIT15'!FO25</f>
        <v>#REF!</v>
      </c>
      <c r="FP25" s="30" t="e">
        <f>'РБ BB10%FIT15'!FP25</f>
        <v>#REF!</v>
      </c>
      <c r="FQ25" s="30" t="e">
        <f>'РБ BB10%FIT15'!FQ25</f>
        <v>#REF!</v>
      </c>
      <c r="FR25" s="30" t="e">
        <f>'РБ BB10%FIT15'!FR25</f>
        <v>#REF!</v>
      </c>
      <c r="FS25" s="30" t="e">
        <f>'РБ BB10%FIT15'!FS25</f>
        <v>#REF!</v>
      </c>
      <c r="FT25" s="30" t="e">
        <f>'РБ BB10%FIT15'!FT25</f>
        <v>#REF!</v>
      </c>
      <c r="FU25" s="30" t="e">
        <f>'РБ BB10%FIT15'!FU25</f>
        <v>#REF!</v>
      </c>
      <c r="FV25" s="30" t="e">
        <f>'РБ BB10%FIT15'!FV25</f>
        <v>#REF!</v>
      </c>
      <c r="FW25" s="30" t="e">
        <f>'РБ BB10%FIT15'!FW25</f>
        <v>#REF!</v>
      </c>
      <c r="FX25" s="30" t="e">
        <f>'РБ BB10%FIT15'!FX25</f>
        <v>#REF!</v>
      </c>
      <c r="FY25" s="30" t="e">
        <f>'РБ BB10%FIT15'!FY25</f>
        <v>#REF!</v>
      </c>
      <c r="FZ25" s="30" t="e">
        <f>'РБ BB10%FIT15'!FZ25</f>
        <v>#REF!</v>
      </c>
      <c r="GA25" s="30" t="e">
        <f>'РБ BB10%FIT15'!GA25</f>
        <v>#REF!</v>
      </c>
      <c r="GB25" s="30" t="e">
        <f>'РБ BB10%FIT15'!GB25</f>
        <v>#REF!</v>
      </c>
      <c r="GC25" s="30" t="e">
        <f>'РБ BB10%FIT15'!GC25</f>
        <v>#REF!</v>
      </c>
      <c r="GD25" s="30" t="e">
        <f>'РБ BB10%FIT15'!GD25</f>
        <v>#REF!</v>
      </c>
      <c r="GE25" s="30" t="e">
        <f>'РБ BB10%FIT15'!GE25</f>
        <v>#REF!</v>
      </c>
      <c r="GF25" s="30" t="e">
        <f>'РБ BB10%FIT15'!GF25</f>
        <v>#REF!</v>
      </c>
      <c r="GG25" s="30" t="e">
        <f>'РБ BB10%FIT15'!GG25</f>
        <v>#REF!</v>
      </c>
      <c r="GH25" s="30" t="e">
        <f>'РБ BB10%FIT15'!GH25</f>
        <v>#REF!</v>
      </c>
      <c r="GI25" s="30" t="e">
        <f>'РБ BB10%FIT15'!GI25</f>
        <v>#REF!</v>
      </c>
      <c r="GJ25" s="30" t="e">
        <f>'РБ BB10%FIT15'!GJ25</f>
        <v>#REF!</v>
      </c>
      <c r="GK25" s="30" t="e">
        <f>'РБ BB10%FIT15'!GK25</f>
        <v>#REF!</v>
      </c>
      <c r="GL25" s="30" t="e">
        <f>'РБ BB10%FIT15'!GL25</f>
        <v>#REF!</v>
      </c>
      <c r="GM25" s="30" t="e">
        <f>'РБ BB10%FIT15'!GM25</f>
        <v>#REF!</v>
      </c>
      <c r="GN25" s="30" t="e">
        <f>'РБ BB10%FIT15'!GN25</f>
        <v>#REF!</v>
      </c>
      <c r="GO25" s="30" t="e">
        <f>'РБ BB10%FIT15'!GO25</f>
        <v>#REF!</v>
      </c>
      <c r="GP25" s="30" t="e">
        <f>'РБ BB10%FIT15'!GP25</f>
        <v>#REF!</v>
      </c>
      <c r="GQ25" s="30" t="e">
        <f>'РБ BB10%FIT15'!GQ25</f>
        <v>#REF!</v>
      </c>
      <c r="GR25" s="30" t="e">
        <f>'РБ BB10%FIT15'!GR25</f>
        <v>#REF!</v>
      </c>
    </row>
    <row r="26" spans="1:200" s="11" customFormat="1" ht="17.25" customHeight="1" x14ac:dyDescent="0.2">
      <c r="A26" s="27" t="s">
        <v>13</v>
      </c>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61"/>
      <c r="CH26" s="61"/>
      <c r="CI26" s="61"/>
      <c r="CJ26" s="61"/>
      <c r="CK26" s="61"/>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49"/>
      <c r="FJ26" s="49"/>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49"/>
      <c r="GK26" s="49"/>
      <c r="GL26" s="49"/>
      <c r="GM26" s="49"/>
      <c r="GN26" s="49"/>
      <c r="GO26" s="49"/>
      <c r="GP26" s="49"/>
      <c r="GQ26" s="49"/>
      <c r="GR26" s="49"/>
    </row>
    <row r="27" spans="1:200" s="11" customFormat="1" x14ac:dyDescent="0.2">
      <c r="A27" s="7" t="s">
        <v>3</v>
      </c>
      <c r="B27" s="9">
        <f t="shared" ref="B27:H27" si="0">B5</f>
        <v>46097</v>
      </c>
      <c r="C27" s="9">
        <f t="shared" si="0"/>
        <v>46098</v>
      </c>
      <c r="D27" s="9">
        <f t="shared" si="0"/>
        <v>46099</v>
      </c>
      <c r="E27" s="9">
        <f t="shared" si="0"/>
        <v>46100</v>
      </c>
      <c r="F27" s="9">
        <f t="shared" si="0"/>
        <v>46101</v>
      </c>
      <c r="G27" s="9">
        <f t="shared" si="0"/>
        <v>46102</v>
      </c>
      <c r="H27" s="9">
        <f t="shared" si="0"/>
        <v>46103</v>
      </c>
      <c r="I27" s="9">
        <f t="shared" ref="I27:AU27" si="1">I5</f>
        <v>46104</v>
      </c>
      <c r="J27" s="9">
        <f t="shared" si="1"/>
        <v>46105</v>
      </c>
      <c r="K27" s="9">
        <f t="shared" si="1"/>
        <v>46106</v>
      </c>
      <c r="L27" s="9">
        <f t="shared" si="1"/>
        <v>46107</v>
      </c>
      <c r="M27" s="9">
        <f t="shared" si="1"/>
        <v>46108</v>
      </c>
      <c r="N27" s="9">
        <f t="shared" si="1"/>
        <v>46109</v>
      </c>
      <c r="O27" s="9">
        <f t="shared" si="1"/>
        <v>46110</v>
      </c>
      <c r="P27" s="9">
        <f t="shared" si="1"/>
        <v>46111</v>
      </c>
      <c r="Q27" s="9">
        <f t="shared" si="1"/>
        <v>46112</v>
      </c>
      <c r="R27" s="9">
        <f t="shared" si="1"/>
        <v>46113</v>
      </c>
      <c r="S27" s="9">
        <f t="shared" si="1"/>
        <v>46114</v>
      </c>
      <c r="T27" s="9">
        <f t="shared" si="1"/>
        <v>46115</v>
      </c>
      <c r="U27" s="9">
        <f t="shared" si="1"/>
        <v>46116</v>
      </c>
      <c r="V27" s="9">
        <f t="shared" si="1"/>
        <v>46117</v>
      </c>
      <c r="W27" s="9">
        <f t="shared" si="1"/>
        <v>46118</v>
      </c>
      <c r="X27" s="9">
        <f t="shared" si="1"/>
        <v>46119</v>
      </c>
      <c r="Y27" s="9">
        <f t="shared" si="1"/>
        <v>46120</v>
      </c>
      <c r="Z27" s="9">
        <f t="shared" si="1"/>
        <v>46121</v>
      </c>
      <c r="AA27" s="9">
        <f t="shared" si="1"/>
        <v>46122</v>
      </c>
      <c r="AB27" s="9">
        <f t="shared" si="1"/>
        <v>46123</v>
      </c>
      <c r="AC27" s="9">
        <f t="shared" si="1"/>
        <v>46124</v>
      </c>
      <c r="AD27" s="9">
        <f t="shared" si="1"/>
        <v>46125</v>
      </c>
      <c r="AE27" s="9">
        <f t="shared" si="1"/>
        <v>46126</v>
      </c>
      <c r="AF27" s="9">
        <f t="shared" si="1"/>
        <v>46127</v>
      </c>
      <c r="AG27" s="9">
        <f t="shared" si="1"/>
        <v>46128</v>
      </c>
      <c r="AH27" s="9">
        <f t="shared" si="1"/>
        <v>46129</v>
      </c>
      <c r="AI27" s="9">
        <f t="shared" si="1"/>
        <v>46130</v>
      </c>
      <c r="AJ27" s="9">
        <f t="shared" si="1"/>
        <v>46131</v>
      </c>
      <c r="AK27" s="9">
        <f t="shared" si="1"/>
        <v>46132</v>
      </c>
      <c r="AL27" s="9">
        <f t="shared" si="1"/>
        <v>46133</v>
      </c>
      <c r="AM27" s="9">
        <f t="shared" si="1"/>
        <v>46134</v>
      </c>
      <c r="AN27" s="9">
        <f t="shared" si="1"/>
        <v>46135</v>
      </c>
      <c r="AO27" s="9">
        <f t="shared" si="1"/>
        <v>46136</v>
      </c>
      <c r="AP27" s="9">
        <f t="shared" si="1"/>
        <v>46137</v>
      </c>
      <c r="AQ27" s="9">
        <f t="shared" si="1"/>
        <v>46138</v>
      </c>
      <c r="AR27" s="9">
        <f t="shared" si="1"/>
        <v>46139</v>
      </c>
      <c r="AS27" s="9">
        <f t="shared" si="1"/>
        <v>46140</v>
      </c>
      <c r="AT27" s="9">
        <f t="shared" si="1"/>
        <v>46141</v>
      </c>
      <c r="AU27" s="9">
        <f t="shared" si="1"/>
        <v>46142</v>
      </c>
      <c r="AV27" s="9">
        <f t="shared" ref="AV27:DG27" si="2">AV5</f>
        <v>46143</v>
      </c>
      <c r="AW27" s="9">
        <f t="shared" si="2"/>
        <v>46144</v>
      </c>
      <c r="AX27" s="9">
        <f t="shared" si="2"/>
        <v>46145</v>
      </c>
      <c r="AY27" s="9">
        <f t="shared" si="2"/>
        <v>46146</v>
      </c>
      <c r="AZ27" s="9">
        <f t="shared" si="2"/>
        <v>46147</v>
      </c>
      <c r="BA27" s="9">
        <f t="shared" si="2"/>
        <v>46148</v>
      </c>
      <c r="BB27" s="9">
        <f t="shared" si="2"/>
        <v>46149</v>
      </c>
      <c r="BC27" s="9">
        <f t="shared" si="2"/>
        <v>46150</v>
      </c>
      <c r="BD27" s="9">
        <f t="shared" si="2"/>
        <v>46151</v>
      </c>
      <c r="BE27" s="9">
        <f t="shared" si="2"/>
        <v>46152</v>
      </c>
      <c r="BF27" s="9">
        <f t="shared" si="2"/>
        <v>46153</v>
      </c>
      <c r="BG27" s="9">
        <f t="shared" si="2"/>
        <v>46154</v>
      </c>
      <c r="BH27" s="9">
        <f t="shared" si="2"/>
        <v>46155</v>
      </c>
      <c r="BI27" s="9">
        <f t="shared" si="2"/>
        <v>46156</v>
      </c>
      <c r="BJ27" s="9">
        <f t="shared" si="2"/>
        <v>46157</v>
      </c>
      <c r="BK27" s="9">
        <f t="shared" si="2"/>
        <v>46158</v>
      </c>
      <c r="BL27" s="9">
        <f t="shared" si="2"/>
        <v>46159</v>
      </c>
      <c r="BM27" s="9">
        <f t="shared" si="2"/>
        <v>46160</v>
      </c>
      <c r="BN27" s="9">
        <f t="shared" si="2"/>
        <v>46161</v>
      </c>
      <c r="BO27" s="9">
        <f t="shared" si="2"/>
        <v>46162</v>
      </c>
      <c r="BP27" s="9">
        <f t="shared" si="2"/>
        <v>46163</v>
      </c>
      <c r="BQ27" s="9">
        <f t="shared" si="2"/>
        <v>46164</v>
      </c>
      <c r="BR27" s="9">
        <f t="shared" si="2"/>
        <v>46165</v>
      </c>
      <c r="BS27" s="9">
        <f t="shared" si="2"/>
        <v>46166</v>
      </c>
      <c r="BT27" s="9">
        <f t="shared" si="2"/>
        <v>46167</v>
      </c>
      <c r="BU27" s="9">
        <f t="shared" si="2"/>
        <v>46168</v>
      </c>
      <c r="BV27" s="9">
        <f t="shared" si="2"/>
        <v>46169</v>
      </c>
      <c r="BW27" s="9">
        <f t="shared" si="2"/>
        <v>46170</v>
      </c>
      <c r="BX27" s="9">
        <f t="shared" si="2"/>
        <v>46171</v>
      </c>
      <c r="BY27" s="9">
        <f t="shared" si="2"/>
        <v>46172</v>
      </c>
      <c r="BZ27" s="9">
        <f t="shared" si="2"/>
        <v>46173</v>
      </c>
      <c r="CA27" s="9">
        <f t="shared" si="2"/>
        <v>46174</v>
      </c>
      <c r="CB27" s="9">
        <f t="shared" si="2"/>
        <v>46175</v>
      </c>
      <c r="CC27" s="9">
        <f t="shared" si="2"/>
        <v>46176</v>
      </c>
      <c r="CD27" s="9">
        <f t="shared" si="2"/>
        <v>46177</v>
      </c>
      <c r="CE27" s="9">
        <f t="shared" si="2"/>
        <v>46178</v>
      </c>
      <c r="CF27" s="9">
        <f t="shared" si="2"/>
        <v>46179</v>
      </c>
      <c r="CG27" s="58">
        <f t="shared" si="2"/>
        <v>46180</v>
      </c>
      <c r="CH27" s="58">
        <f t="shared" si="2"/>
        <v>46181</v>
      </c>
      <c r="CI27" s="58">
        <f t="shared" si="2"/>
        <v>46182</v>
      </c>
      <c r="CJ27" s="58">
        <f t="shared" si="2"/>
        <v>46183</v>
      </c>
      <c r="CK27" s="58">
        <f t="shared" si="2"/>
        <v>46184</v>
      </c>
      <c r="CL27" s="9">
        <f t="shared" si="2"/>
        <v>46185</v>
      </c>
      <c r="CM27" s="9">
        <f t="shared" si="2"/>
        <v>46186</v>
      </c>
      <c r="CN27" s="9">
        <f t="shared" si="2"/>
        <v>46187</v>
      </c>
      <c r="CO27" s="9">
        <f t="shared" si="2"/>
        <v>46188</v>
      </c>
      <c r="CP27" s="9">
        <f t="shared" si="2"/>
        <v>46189</v>
      </c>
      <c r="CQ27" s="9">
        <f t="shared" si="2"/>
        <v>46190</v>
      </c>
      <c r="CR27" s="9">
        <f t="shared" si="2"/>
        <v>46191</v>
      </c>
      <c r="CS27" s="9">
        <f t="shared" si="2"/>
        <v>46192</v>
      </c>
      <c r="CT27" s="9">
        <f t="shared" si="2"/>
        <v>46193</v>
      </c>
      <c r="CU27" s="9">
        <f t="shared" si="2"/>
        <v>46194</v>
      </c>
      <c r="CV27" s="9">
        <f t="shared" si="2"/>
        <v>46195</v>
      </c>
      <c r="CW27" s="9">
        <f t="shared" si="2"/>
        <v>46196</v>
      </c>
      <c r="CX27" s="9">
        <f t="shared" si="2"/>
        <v>46197</v>
      </c>
      <c r="CY27" s="9">
        <f t="shared" si="2"/>
        <v>46198</v>
      </c>
      <c r="CZ27" s="9">
        <f t="shared" si="2"/>
        <v>46199</v>
      </c>
      <c r="DA27" s="9">
        <f t="shared" si="2"/>
        <v>46200</v>
      </c>
      <c r="DB27" s="9">
        <f t="shared" si="2"/>
        <v>46201</v>
      </c>
      <c r="DC27" s="9">
        <f t="shared" si="2"/>
        <v>46202</v>
      </c>
      <c r="DD27" s="9">
        <f t="shared" si="2"/>
        <v>46203</v>
      </c>
      <c r="DE27" s="9">
        <f t="shared" si="2"/>
        <v>46204</v>
      </c>
      <c r="DF27" s="9">
        <f t="shared" si="2"/>
        <v>46205</v>
      </c>
      <c r="DG27" s="9">
        <f t="shared" si="2"/>
        <v>46206</v>
      </c>
      <c r="DH27" s="9">
        <f t="shared" ref="DH27:FS27" si="3">DH5</f>
        <v>46207</v>
      </c>
      <c r="DI27" s="9">
        <f t="shared" si="3"/>
        <v>46208</v>
      </c>
      <c r="DJ27" s="9">
        <f t="shared" si="3"/>
        <v>46209</v>
      </c>
      <c r="DK27" s="9">
        <f t="shared" si="3"/>
        <v>46210</v>
      </c>
      <c r="DL27" s="9">
        <f t="shared" si="3"/>
        <v>46211</v>
      </c>
      <c r="DM27" s="9">
        <f t="shared" si="3"/>
        <v>46212</v>
      </c>
      <c r="DN27" s="9">
        <f t="shared" si="3"/>
        <v>46213</v>
      </c>
      <c r="DO27" s="9">
        <f t="shared" si="3"/>
        <v>46214</v>
      </c>
      <c r="DP27" s="9">
        <f t="shared" si="3"/>
        <v>46215</v>
      </c>
      <c r="DQ27" s="9">
        <f t="shared" si="3"/>
        <v>46216</v>
      </c>
      <c r="DR27" s="9">
        <f t="shared" si="3"/>
        <v>46217</v>
      </c>
      <c r="DS27" s="9">
        <f t="shared" si="3"/>
        <v>46218</v>
      </c>
      <c r="DT27" s="9">
        <f t="shared" si="3"/>
        <v>46219</v>
      </c>
      <c r="DU27" s="9">
        <f t="shared" si="3"/>
        <v>46220</v>
      </c>
      <c r="DV27" s="9">
        <f t="shared" si="3"/>
        <v>46221</v>
      </c>
      <c r="DW27" s="9">
        <f t="shared" si="3"/>
        <v>46222</v>
      </c>
      <c r="DX27" s="9">
        <f t="shared" si="3"/>
        <v>46223</v>
      </c>
      <c r="DY27" s="9">
        <f t="shared" si="3"/>
        <v>46224</v>
      </c>
      <c r="DZ27" s="9">
        <f t="shared" si="3"/>
        <v>46225</v>
      </c>
      <c r="EA27" s="9">
        <f t="shared" si="3"/>
        <v>46226</v>
      </c>
      <c r="EB27" s="9">
        <f t="shared" si="3"/>
        <v>46227</v>
      </c>
      <c r="EC27" s="9">
        <f t="shared" si="3"/>
        <v>46228</v>
      </c>
      <c r="ED27" s="9">
        <f t="shared" si="3"/>
        <v>46229</v>
      </c>
      <c r="EE27" s="9">
        <f t="shared" si="3"/>
        <v>46230</v>
      </c>
      <c r="EF27" s="9">
        <f t="shared" si="3"/>
        <v>46231</v>
      </c>
      <c r="EG27" s="9">
        <f t="shared" si="3"/>
        <v>46232</v>
      </c>
      <c r="EH27" s="9">
        <f t="shared" si="3"/>
        <v>46233</v>
      </c>
      <c r="EI27" s="9">
        <f t="shared" si="3"/>
        <v>46234</v>
      </c>
      <c r="EJ27" s="9">
        <f t="shared" si="3"/>
        <v>46235</v>
      </c>
      <c r="EK27" s="9">
        <f t="shared" si="3"/>
        <v>46236</v>
      </c>
      <c r="EL27" s="9">
        <f t="shared" si="3"/>
        <v>46237</v>
      </c>
      <c r="EM27" s="9">
        <f t="shared" si="3"/>
        <v>46238</v>
      </c>
      <c r="EN27" s="9">
        <f t="shared" si="3"/>
        <v>46239</v>
      </c>
      <c r="EO27" s="9">
        <f t="shared" si="3"/>
        <v>46240</v>
      </c>
      <c r="EP27" s="9">
        <f t="shared" si="3"/>
        <v>46241</v>
      </c>
      <c r="EQ27" s="9">
        <f t="shared" si="3"/>
        <v>46242</v>
      </c>
      <c r="ER27" s="9">
        <f t="shared" si="3"/>
        <v>46243</v>
      </c>
      <c r="ES27" s="9">
        <f t="shared" si="3"/>
        <v>46244</v>
      </c>
      <c r="ET27" s="9">
        <f t="shared" si="3"/>
        <v>46245</v>
      </c>
      <c r="EU27" s="9">
        <f t="shared" si="3"/>
        <v>46246</v>
      </c>
      <c r="EV27" s="9">
        <f t="shared" si="3"/>
        <v>46247</v>
      </c>
      <c r="EW27" s="9">
        <f t="shared" si="3"/>
        <v>46248</v>
      </c>
      <c r="EX27" s="9">
        <f t="shared" si="3"/>
        <v>46249</v>
      </c>
      <c r="EY27" s="9">
        <f t="shared" si="3"/>
        <v>46250</v>
      </c>
      <c r="EZ27" s="9">
        <f t="shared" si="3"/>
        <v>46251</v>
      </c>
      <c r="FA27" s="9">
        <f t="shared" si="3"/>
        <v>46252</v>
      </c>
      <c r="FB27" s="9">
        <f t="shared" si="3"/>
        <v>46253</v>
      </c>
      <c r="FC27" s="9">
        <f t="shared" si="3"/>
        <v>46254</v>
      </c>
      <c r="FD27" s="9">
        <f t="shared" si="3"/>
        <v>46255</v>
      </c>
      <c r="FE27" s="9">
        <f t="shared" si="3"/>
        <v>46256</v>
      </c>
      <c r="FF27" s="9">
        <f t="shared" si="3"/>
        <v>46257</v>
      </c>
      <c r="FG27" s="9">
        <f t="shared" si="3"/>
        <v>46258</v>
      </c>
      <c r="FH27" s="9">
        <f t="shared" si="3"/>
        <v>46259</v>
      </c>
      <c r="FI27" s="9">
        <f t="shared" si="3"/>
        <v>46260</v>
      </c>
      <c r="FJ27" s="9">
        <f t="shared" si="3"/>
        <v>46261</v>
      </c>
      <c r="FK27" s="9">
        <f t="shared" si="3"/>
        <v>46262</v>
      </c>
      <c r="FL27" s="9">
        <f t="shared" si="3"/>
        <v>46263</v>
      </c>
      <c r="FM27" s="9">
        <f t="shared" si="3"/>
        <v>46264</v>
      </c>
      <c r="FN27" s="9">
        <f t="shared" si="3"/>
        <v>46265</v>
      </c>
      <c r="FO27" s="9">
        <f t="shared" si="3"/>
        <v>46266</v>
      </c>
      <c r="FP27" s="9">
        <f t="shared" si="3"/>
        <v>46267</v>
      </c>
      <c r="FQ27" s="9">
        <f t="shared" si="3"/>
        <v>46268</v>
      </c>
      <c r="FR27" s="9">
        <f t="shared" si="3"/>
        <v>46269</v>
      </c>
      <c r="FS27" s="9">
        <f t="shared" si="3"/>
        <v>46270</v>
      </c>
      <c r="FT27" s="9">
        <f t="shared" ref="FT27:GR27" si="4">FT5</f>
        <v>46271</v>
      </c>
      <c r="FU27" s="9">
        <f t="shared" si="4"/>
        <v>46272</v>
      </c>
      <c r="FV27" s="9">
        <f t="shared" si="4"/>
        <v>46273</v>
      </c>
      <c r="FW27" s="9">
        <f t="shared" si="4"/>
        <v>46274</v>
      </c>
      <c r="FX27" s="9">
        <f t="shared" si="4"/>
        <v>46275</v>
      </c>
      <c r="FY27" s="9">
        <f t="shared" si="4"/>
        <v>46276</v>
      </c>
      <c r="FZ27" s="9">
        <f t="shared" si="4"/>
        <v>46277</v>
      </c>
      <c r="GA27" s="9">
        <f t="shared" si="4"/>
        <v>46278</v>
      </c>
      <c r="GB27" s="9">
        <f t="shared" si="4"/>
        <v>46279</v>
      </c>
      <c r="GC27" s="9">
        <f t="shared" si="4"/>
        <v>46280</v>
      </c>
      <c r="GD27" s="9">
        <f t="shared" si="4"/>
        <v>46281</v>
      </c>
      <c r="GE27" s="9">
        <f t="shared" si="4"/>
        <v>46282</v>
      </c>
      <c r="GF27" s="9">
        <f t="shared" si="4"/>
        <v>46283</v>
      </c>
      <c r="GG27" s="9">
        <f t="shared" si="4"/>
        <v>46284</v>
      </c>
      <c r="GH27" s="9">
        <f t="shared" si="4"/>
        <v>46285</v>
      </c>
      <c r="GI27" s="9">
        <f t="shared" si="4"/>
        <v>46286</v>
      </c>
      <c r="GJ27" s="9">
        <f t="shared" si="4"/>
        <v>46287</v>
      </c>
      <c r="GK27" s="9">
        <f t="shared" si="4"/>
        <v>46288</v>
      </c>
      <c r="GL27" s="9">
        <f t="shared" si="4"/>
        <v>46289</v>
      </c>
      <c r="GM27" s="9">
        <f t="shared" si="4"/>
        <v>46290</v>
      </c>
      <c r="GN27" s="9">
        <f t="shared" si="4"/>
        <v>46291</v>
      </c>
      <c r="GO27" s="9">
        <f t="shared" si="4"/>
        <v>46292</v>
      </c>
      <c r="GP27" s="9">
        <f t="shared" si="4"/>
        <v>46293</v>
      </c>
      <c r="GQ27" s="9">
        <f t="shared" si="4"/>
        <v>46294</v>
      </c>
      <c r="GR27" s="9">
        <f t="shared" si="4"/>
        <v>46295</v>
      </c>
    </row>
    <row r="28" spans="1:200" s="11" customFormat="1" ht="20.25" customHeight="1" x14ac:dyDescent="0.2">
      <c r="A28" s="7"/>
      <c r="B28" s="9">
        <f t="shared" ref="B28:H28" si="5">B6</f>
        <v>46097</v>
      </c>
      <c r="C28" s="9">
        <f t="shared" si="5"/>
        <v>46098</v>
      </c>
      <c r="D28" s="9">
        <f t="shared" si="5"/>
        <v>46099</v>
      </c>
      <c r="E28" s="9">
        <f t="shared" si="5"/>
        <v>46100</v>
      </c>
      <c r="F28" s="9">
        <f t="shared" si="5"/>
        <v>46101</v>
      </c>
      <c r="G28" s="9">
        <f t="shared" si="5"/>
        <v>46102</v>
      </c>
      <c r="H28" s="9">
        <f t="shared" si="5"/>
        <v>46103</v>
      </c>
      <c r="I28" s="9">
        <f t="shared" ref="I28:AU28" si="6">I6</f>
        <v>46104</v>
      </c>
      <c r="J28" s="9">
        <f t="shared" si="6"/>
        <v>46105</v>
      </c>
      <c r="K28" s="9">
        <f t="shared" si="6"/>
        <v>46106</v>
      </c>
      <c r="L28" s="9">
        <f t="shared" si="6"/>
        <v>46107</v>
      </c>
      <c r="M28" s="9">
        <f t="shared" si="6"/>
        <v>46108</v>
      </c>
      <c r="N28" s="9">
        <f t="shared" si="6"/>
        <v>46109</v>
      </c>
      <c r="O28" s="9">
        <f t="shared" si="6"/>
        <v>46110</v>
      </c>
      <c r="P28" s="9">
        <f t="shared" si="6"/>
        <v>46111</v>
      </c>
      <c r="Q28" s="9">
        <f t="shared" si="6"/>
        <v>46112</v>
      </c>
      <c r="R28" s="9">
        <f t="shared" si="6"/>
        <v>46113</v>
      </c>
      <c r="S28" s="9">
        <f t="shared" si="6"/>
        <v>46114</v>
      </c>
      <c r="T28" s="9">
        <f t="shared" si="6"/>
        <v>46115</v>
      </c>
      <c r="U28" s="9">
        <f t="shared" si="6"/>
        <v>46116</v>
      </c>
      <c r="V28" s="9">
        <f t="shared" si="6"/>
        <v>46117</v>
      </c>
      <c r="W28" s="9">
        <f t="shared" si="6"/>
        <v>46118</v>
      </c>
      <c r="X28" s="9">
        <f t="shared" si="6"/>
        <v>46119</v>
      </c>
      <c r="Y28" s="9">
        <f t="shared" si="6"/>
        <v>46120</v>
      </c>
      <c r="Z28" s="9">
        <f t="shared" si="6"/>
        <v>46121</v>
      </c>
      <c r="AA28" s="9">
        <f t="shared" si="6"/>
        <v>46122</v>
      </c>
      <c r="AB28" s="9">
        <f t="shared" si="6"/>
        <v>46123</v>
      </c>
      <c r="AC28" s="9">
        <f t="shared" si="6"/>
        <v>46124</v>
      </c>
      <c r="AD28" s="9">
        <f t="shared" si="6"/>
        <v>46125</v>
      </c>
      <c r="AE28" s="9">
        <f t="shared" si="6"/>
        <v>46126</v>
      </c>
      <c r="AF28" s="9">
        <f t="shared" si="6"/>
        <v>46127</v>
      </c>
      <c r="AG28" s="9">
        <f t="shared" si="6"/>
        <v>46128</v>
      </c>
      <c r="AH28" s="9">
        <f t="shared" si="6"/>
        <v>46129</v>
      </c>
      <c r="AI28" s="9">
        <f t="shared" si="6"/>
        <v>46130</v>
      </c>
      <c r="AJ28" s="9">
        <f t="shared" si="6"/>
        <v>46131</v>
      </c>
      <c r="AK28" s="9">
        <f t="shared" si="6"/>
        <v>46132</v>
      </c>
      <c r="AL28" s="9">
        <f t="shared" si="6"/>
        <v>46133</v>
      </c>
      <c r="AM28" s="9">
        <f t="shared" si="6"/>
        <v>46134</v>
      </c>
      <c r="AN28" s="9">
        <f t="shared" si="6"/>
        <v>46135</v>
      </c>
      <c r="AO28" s="9">
        <f t="shared" si="6"/>
        <v>46136</v>
      </c>
      <c r="AP28" s="9">
        <f t="shared" si="6"/>
        <v>46137</v>
      </c>
      <c r="AQ28" s="9">
        <f t="shared" si="6"/>
        <v>46138</v>
      </c>
      <c r="AR28" s="9">
        <f t="shared" si="6"/>
        <v>46139</v>
      </c>
      <c r="AS28" s="9">
        <f t="shared" si="6"/>
        <v>46140</v>
      </c>
      <c r="AT28" s="9">
        <f t="shared" si="6"/>
        <v>46141</v>
      </c>
      <c r="AU28" s="9">
        <f t="shared" si="6"/>
        <v>46142</v>
      </c>
      <c r="AV28" s="9">
        <f t="shared" ref="AV28:DG28" si="7">AV6</f>
        <v>46143</v>
      </c>
      <c r="AW28" s="9">
        <f t="shared" si="7"/>
        <v>46144</v>
      </c>
      <c r="AX28" s="9">
        <f t="shared" si="7"/>
        <v>46145</v>
      </c>
      <c r="AY28" s="9">
        <f t="shared" si="7"/>
        <v>46146</v>
      </c>
      <c r="AZ28" s="9">
        <f t="shared" si="7"/>
        <v>46147</v>
      </c>
      <c r="BA28" s="9">
        <f t="shared" si="7"/>
        <v>46148</v>
      </c>
      <c r="BB28" s="9">
        <f t="shared" si="7"/>
        <v>46149</v>
      </c>
      <c r="BC28" s="9">
        <f t="shared" si="7"/>
        <v>46150</v>
      </c>
      <c r="BD28" s="9">
        <f t="shared" si="7"/>
        <v>46151</v>
      </c>
      <c r="BE28" s="9">
        <f t="shared" si="7"/>
        <v>46152</v>
      </c>
      <c r="BF28" s="9">
        <f t="shared" si="7"/>
        <v>46153</v>
      </c>
      <c r="BG28" s="9">
        <f t="shared" si="7"/>
        <v>46154</v>
      </c>
      <c r="BH28" s="9">
        <f t="shared" si="7"/>
        <v>46155</v>
      </c>
      <c r="BI28" s="9">
        <f t="shared" si="7"/>
        <v>46156</v>
      </c>
      <c r="BJ28" s="9">
        <f t="shared" si="7"/>
        <v>46157</v>
      </c>
      <c r="BK28" s="9">
        <f t="shared" si="7"/>
        <v>46158</v>
      </c>
      <c r="BL28" s="9">
        <f t="shared" si="7"/>
        <v>46159</v>
      </c>
      <c r="BM28" s="9">
        <f t="shared" si="7"/>
        <v>46160</v>
      </c>
      <c r="BN28" s="9">
        <f t="shared" si="7"/>
        <v>46161</v>
      </c>
      <c r="BO28" s="9">
        <f t="shared" si="7"/>
        <v>46162</v>
      </c>
      <c r="BP28" s="9">
        <f t="shared" si="7"/>
        <v>46163</v>
      </c>
      <c r="BQ28" s="9">
        <f t="shared" si="7"/>
        <v>46164</v>
      </c>
      <c r="BR28" s="9">
        <f t="shared" si="7"/>
        <v>46165</v>
      </c>
      <c r="BS28" s="9">
        <f t="shared" si="7"/>
        <v>46166</v>
      </c>
      <c r="BT28" s="9">
        <f t="shared" si="7"/>
        <v>46167</v>
      </c>
      <c r="BU28" s="9">
        <f t="shared" si="7"/>
        <v>46168</v>
      </c>
      <c r="BV28" s="9">
        <f t="shared" si="7"/>
        <v>46169</v>
      </c>
      <c r="BW28" s="9">
        <f t="shared" si="7"/>
        <v>46170</v>
      </c>
      <c r="BX28" s="9">
        <f t="shared" si="7"/>
        <v>46171</v>
      </c>
      <c r="BY28" s="9">
        <f t="shared" si="7"/>
        <v>46172</v>
      </c>
      <c r="BZ28" s="9">
        <f t="shared" si="7"/>
        <v>46173</v>
      </c>
      <c r="CA28" s="9">
        <f t="shared" si="7"/>
        <v>46174</v>
      </c>
      <c r="CB28" s="9">
        <f t="shared" si="7"/>
        <v>46175</v>
      </c>
      <c r="CC28" s="9">
        <f t="shared" si="7"/>
        <v>46176</v>
      </c>
      <c r="CD28" s="9">
        <f t="shared" si="7"/>
        <v>46177</v>
      </c>
      <c r="CE28" s="9">
        <f t="shared" si="7"/>
        <v>46178</v>
      </c>
      <c r="CF28" s="9">
        <f t="shared" si="7"/>
        <v>46179</v>
      </c>
      <c r="CG28" s="58">
        <f t="shared" si="7"/>
        <v>46180</v>
      </c>
      <c r="CH28" s="58">
        <f t="shared" si="7"/>
        <v>46181</v>
      </c>
      <c r="CI28" s="58">
        <f t="shared" si="7"/>
        <v>46182</v>
      </c>
      <c r="CJ28" s="58">
        <f t="shared" si="7"/>
        <v>46183</v>
      </c>
      <c r="CK28" s="58">
        <f t="shared" si="7"/>
        <v>46184</v>
      </c>
      <c r="CL28" s="9">
        <f t="shared" si="7"/>
        <v>46185</v>
      </c>
      <c r="CM28" s="9">
        <f t="shared" si="7"/>
        <v>46186</v>
      </c>
      <c r="CN28" s="9">
        <f t="shared" si="7"/>
        <v>46187</v>
      </c>
      <c r="CO28" s="9">
        <f t="shared" si="7"/>
        <v>46188</v>
      </c>
      <c r="CP28" s="9">
        <f t="shared" si="7"/>
        <v>46189</v>
      </c>
      <c r="CQ28" s="9">
        <f t="shared" si="7"/>
        <v>46190</v>
      </c>
      <c r="CR28" s="9">
        <f t="shared" si="7"/>
        <v>46191</v>
      </c>
      <c r="CS28" s="9">
        <f t="shared" si="7"/>
        <v>46192</v>
      </c>
      <c r="CT28" s="9">
        <f t="shared" si="7"/>
        <v>46193</v>
      </c>
      <c r="CU28" s="9">
        <f t="shared" si="7"/>
        <v>46194</v>
      </c>
      <c r="CV28" s="9">
        <f t="shared" si="7"/>
        <v>46195</v>
      </c>
      <c r="CW28" s="9">
        <f t="shared" si="7"/>
        <v>46196</v>
      </c>
      <c r="CX28" s="9">
        <f t="shared" si="7"/>
        <v>46197</v>
      </c>
      <c r="CY28" s="9">
        <f t="shared" si="7"/>
        <v>46198</v>
      </c>
      <c r="CZ28" s="9">
        <f t="shared" si="7"/>
        <v>46199</v>
      </c>
      <c r="DA28" s="9">
        <f t="shared" si="7"/>
        <v>46200</v>
      </c>
      <c r="DB28" s="9">
        <f t="shared" si="7"/>
        <v>46201</v>
      </c>
      <c r="DC28" s="9">
        <f t="shared" si="7"/>
        <v>46202</v>
      </c>
      <c r="DD28" s="9">
        <f t="shared" si="7"/>
        <v>46203</v>
      </c>
      <c r="DE28" s="9">
        <f t="shared" si="7"/>
        <v>46204</v>
      </c>
      <c r="DF28" s="9">
        <f t="shared" si="7"/>
        <v>46205</v>
      </c>
      <c r="DG28" s="9">
        <f t="shared" si="7"/>
        <v>46206</v>
      </c>
      <c r="DH28" s="9">
        <f t="shared" ref="DH28:FS28" si="8">DH6</f>
        <v>46207</v>
      </c>
      <c r="DI28" s="9">
        <f t="shared" si="8"/>
        <v>46208</v>
      </c>
      <c r="DJ28" s="9">
        <f t="shared" si="8"/>
        <v>46209</v>
      </c>
      <c r="DK28" s="9">
        <f t="shared" si="8"/>
        <v>46210</v>
      </c>
      <c r="DL28" s="9">
        <f t="shared" si="8"/>
        <v>46211</v>
      </c>
      <c r="DM28" s="9">
        <f t="shared" si="8"/>
        <v>46212</v>
      </c>
      <c r="DN28" s="9">
        <f t="shared" si="8"/>
        <v>46213</v>
      </c>
      <c r="DO28" s="9">
        <f t="shared" si="8"/>
        <v>46214</v>
      </c>
      <c r="DP28" s="9">
        <f t="shared" si="8"/>
        <v>46215</v>
      </c>
      <c r="DQ28" s="9">
        <f t="shared" si="8"/>
        <v>46216</v>
      </c>
      <c r="DR28" s="9">
        <f t="shared" si="8"/>
        <v>46217</v>
      </c>
      <c r="DS28" s="9">
        <f t="shared" si="8"/>
        <v>46218</v>
      </c>
      <c r="DT28" s="9">
        <f t="shared" si="8"/>
        <v>46219</v>
      </c>
      <c r="DU28" s="9">
        <f t="shared" si="8"/>
        <v>46220</v>
      </c>
      <c r="DV28" s="9">
        <f t="shared" si="8"/>
        <v>46221</v>
      </c>
      <c r="DW28" s="9">
        <f t="shared" si="8"/>
        <v>46222</v>
      </c>
      <c r="DX28" s="9">
        <f t="shared" si="8"/>
        <v>46223</v>
      </c>
      <c r="DY28" s="9">
        <f t="shared" si="8"/>
        <v>46224</v>
      </c>
      <c r="DZ28" s="9">
        <f t="shared" si="8"/>
        <v>46225</v>
      </c>
      <c r="EA28" s="9">
        <f t="shared" si="8"/>
        <v>46226</v>
      </c>
      <c r="EB28" s="9">
        <f t="shared" si="8"/>
        <v>46227</v>
      </c>
      <c r="EC28" s="9">
        <f t="shared" si="8"/>
        <v>46228</v>
      </c>
      <c r="ED28" s="9">
        <f t="shared" si="8"/>
        <v>46229</v>
      </c>
      <c r="EE28" s="9">
        <f t="shared" si="8"/>
        <v>46230</v>
      </c>
      <c r="EF28" s="9">
        <f t="shared" si="8"/>
        <v>46231</v>
      </c>
      <c r="EG28" s="9">
        <f t="shared" si="8"/>
        <v>46232</v>
      </c>
      <c r="EH28" s="9">
        <f t="shared" si="8"/>
        <v>46233</v>
      </c>
      <c r="EI28" s="9">
        <f t="shared" si="8"/>
        <v>46234</v>
      </c>
      <c r="EJ28" s="9">
        <f t="shared" si="8"/>
        <v>46235</v>
      </c>
      <c r="EK28" s="9">
        <f t="shared" si="8"/>
        <v>46236</v>
      </c>
      <c r="EL28" s="9">
        <f t="shared" si="8"/>
        <v>46237</v>
      </c>
      <c r="EM28" s="9">
        <f t="shared" si="8"/>
        <v>46238</v>
      </c>
      <c r="EN28" s="9">
        <f t="shared" si="8"/>
        <v>46239</v>
      </c>
      <c r="EO28" s="9">
        <f t="shared" si="8"/>
        <v>46240</v>
      </c>
      <c r="EP28" s="9">
        <f t="shared" si="8"/>
        <v>46241</v>
      </c>
      <c r="EQ28" s="9">
        <f t="shared" si="8"/>
        <v>46242</v>
      </c>
      <c r="ER28" s="9">
        <f t="shared" si="8"/>
        <v>46243</v>
      </c>
      <c r="ES28" s="9">
        <f t="shared" si="8"/>
        <v>46244</v>
      </c>
      <c r="ET28" s="9">
        <f t="shared" si="8"/>
        <v>46245</v>
      </c>
      <c r="EU28" s="9">
        <f t="shared" si="8"/>
        <v>46246</v>
      </c>
      <c r="EV28" s="9">
        <f t="shared" si="8"/>
        <v>46247</v>
      </c>
      <c r="EW28" s="9">
        <f t="shared" si="8"/>
        <v>46248</v>
      </c>
      <c r="EX28" s="9">
        <f t="shared" si="8"/>
        <v>46249</v>
      </c>
      <c r="EY28" s="9">
        <f t="shared" si="8"/>
        <v>46250</v>
      </c>
      <c r="EZ28" s="9">
        <f t="shared" si="8"/>
        <v>46251</v>
      </c>
      <c r="FA28" s="9">
        <f t="shared" si="8"/>
        <v>46252</v>
      </c>
      <c r="FB28" s="9">
        <f t="shared" si="8"/>
        <v>46253</v>
      </c>
      <c r="FC28" s="9">
        <f t="shared" si="8"/>
        <v>46254</v>
      </c>
      <c r="FD28" s="9">
        <f t="shared" si="8"/>
        <v>46255</v>
      </c>
      <c r="FE28" s="9">
        <f t="shared" si="8"/>
        <v>46256</v>
      </c>
      <c r="FF28" s="9">
        <f t="shared" si="8"/>
        <v>46257</v>
      </c>
      <c r="FG28" s="9">
        <f t="shared" si="8"/>
        <v>46258</v>
      </c>
      <c r="FH28" s="9">
        <f t="shared" si="8"/>
        <v>46259</v>
      </c>
      <c r="FI28" s="9">
        <f t="shared" si="8"/>
        <v>46260</v>
      </c>
      <c r="FJ28" s="9">
        <f t="shared" si="8"/>
        <v>46261</v>
      </c>
      <c r="FK28" s="9">
        <f t="shared" si="8"/>
        <v>46262</v>
      </c>
      <c r="FL28" s="9">
        <f t="shared" si="8"/>
        <v>46263</v>
      </c>
      <c r="FM28" s="9">
        <f t="shared" si="8"/>
        <v>46264</v>
      </c>
      <c r="FN28" s="9">
        <f t="shared" si="8"/>
        <v>46265</v>
      </c>
      <c r="FO28" s="9">
        <f t="shared" si="8"/>
        <v>46266</v>
      </c>
      <c r="FP28" s="9">
        <f t="shared" si="8"/>
        <v>46267</v>
      </c>
      <c r="FQ28" s="9">
        <f t="shared" si="8"/>
        <v>46268</v>
      </c>
      <c r="FR28" s="9">
        <f t="shared" si="8"/>
        <v>46269</v>
      </c>
      <c r="FS28" s="9">
        <f t="shared" si="8"/>
        <v>46270</v>
      </c>
      <c r="FT28" s="9">
        <f t="shared" ref="FT28:GR28" si="9">FT6</f>
        <v>46271</v>
      </c>
      <c r="FU28" s="9">
        <f t="shared" si="9"/>
        <v>46272</v>
      </c>
      <c r="FV28" s="9">
        <f t="shared" si="9"/>
        <v>46273</v>
      </c>
      <c r="FW28" s="9">
        <f t="shared" si="9"/>
        <v>46274</v>
      </c>
      <c r="FX28" s="9">
        <f t="shared" si="9"/>
        <v>46275</v>
      </c>
      <c r="FY28" s="9">
        <f t="shared" si="9"/>
        <v>46276</v>
      </c>
      <c r="FZ28" s="9">
        <f t="shared" si="9"/>
        <v>46277</v>
      </c>
      <c r="GA28" s="9">
        <f t="shared" si="9"/>
        <v>46278</v>
      </c>
      <c r="GB28" s="9">
        <f t="shared" si="9"/>
        <v>46279</v>
      </c>
      <c r="GC28" s="9">
        <f t="shared" si="9"/>
        <v>46280</v>
      </c>
      <c r="GD28" s="9">
        <f t="shared" si="9"/>
        <v>46281</v>
      </c>
      <c r="GE28" s="9">
        <f t="shared" si="9"/>
        <v>46282</v>
      </c>
      <c r="GF28" s="9">
        <f t="shared" si="9"/>
        <v>46283</v>
      </c>
      <c r="GG28" s="9">
        <f t="shared" si="9"/>
        <v>46284</v>
      </c>
      <c r="GH28" s="9">
        <f t="shared" si="9"/>
        <v>46285</v>
      </c>
      <c r="GI28" s="9">
        <f t="shared" si="9"/>
        <v>46286</v>
      </c>
      <c r="GJ28" s="9">
        <f t="shared" si="9"/>
        <v>46287</v>
      </c>
      <c r="GK28" s="9">
        <f t="shared" si="9"/>
        <v>46288</v>
      </c>
      <c r="GL28" s="9">
        <f t="shared" si="9"/>
        <v>46289</v>
      </c>
      <c r="GM28" s="9">
        <f t="shared" si="9"/>
        <v>46290</v>
      </c>
      <c r="GN28" s="9">
        <f t="shared" si="9"/>
        <v>46291</v>
      </c>
      <c r="GO28" s="9">
        <f t="shared" si="9"/>
        <v>46292</v>
      </c>
      <c r="GP28" s="9">
        <f t="shared" si="9"/>
        <v>46293</v>
      </c>
      <c r="GQ28" s="9">
        <f t="shared" si="9"/>
        <v>46294</v>
      </c>
      <c r="GR28" s="9">
        <f t="shared" si="9"/>
        <v>46295</v>
      </c>
    </row>
    <row r="29" spans="1:200" s="11" customFormat="1" x14ac:dyDescent="0.2">
      <c r="A29" s="10" t="s">
        <v>14</v>
      </c>
      <c r="CG29" s="59"/>
      <c r="CH29" s="59"/>
      <c r="CI29" s="59"/>
      <c r="CJ29" s="59"/>
      <c r="CK29" s="59"/>
      <c r="CO29" s="48"/>
      <c r="CP29" s="48"/>
      <c r="CQ29" s="48"/>
      <c r="CR29" s="48"/>
      <c r="CS29" s="48"/>
    </row>
    <row r="30" spans="1:200" s="11" customFormat="1" x14ac:dyDescent="0.2">
      <c r="A30" s="10">
        <v>1</v>
      </c>
      <c r="B30" s="18">
        <f t="shared" ref="B30:H30" si="10">ROUNDUP(B8*0.87,)+25</f>
        <v>6720</v>
      </c>
      <c r="C30" s="18">
        <f t="shared" si="10"/>
        <v>6720</v>
      </c>
      <c r="D30" s="18">
        <f t="shared" si="10"/>
        <v>6720</v>
      </c>
      <c r="E30" s="18">
        <f t="shared" si="10"/>
        <v>7895</v>
      </c>
      <c r="F30" s="18">
        <f t="shared" si="10"/>
        <v>8991</v>
      </c>
      <c r="G30" s="18">
        <f t="shared" si="10"/>
        <v>8443</v>
      </c>
      <c r="H30" s="18">
        <f t="shared" si="10"/>
        <v>6329</v>
      </c>
      <c r="I30" s="18">
        <f t="shared" ref="I30:AU30" si="11">ROUNDUP(I8*0.87,)+25</f>
        <v>6329</v>
      </c>
      <c r="J30" s="18">
        <f t="shared" si="11"/>
        <v>6329</v>
      </c>
      <c r="K30" s="18">
        <f t="shared" si="11"/>
        <v>6329</v>
      </c>
      <c r="L30" s="18">
        <f t="shared" si="11"/>
        <v>6329</v>
      </c>
      <c r="M30" s="18">
        <f t="shared" si="11"/>
        <v>6329</v>
      </c>
      <c r="N30" s="18">
        <f t="shared" si="11"/>
        <v>6329</v>
      </c>
      <c r="O30" s="18">
        <f t="shared" si="11"/>
        <v>6329</v>
      </c>
      <c r="P30" s="18">
        <f t="shared" si="11"/>
        <v>6329</v>
      </c>
      <c r="Q30" s="18">
        <f t="shared" si="11"/>
        <v>6329</v>
      </c>
      <c r="R30" s="18">
        <f t="shared" si="11"/>
        <v>4919</v>
      </c>
      <c r="S30" s="18">
        <f t="shared" si="11"/>
        <v>4919</v>
      </c>
      <c r="T30" s="18">
        <f t="shared" si="11"/>
        <v>5154</v>
      </c>
      <c r="U30" s="18">
        <f t="shared" si="11"/>
        <v>5154</v>
      </c>
      <c r="V30" s="18">
        <f t="shared" si="11"/>
        <v>4684</v>
      </c>
      <c r="W30" s="18">
        <f t="shared" si="11"/>
        <v>4684</v>
      </c>
      <c r="X30" s="18">
        <f t="shared" si="11"/>
        <v>4684</v>
      </c>
      <c r="Y30" s="18">
        <f t="shared" si="11"/>
        <v>4684</v>
      </c>
      <c r="Z30" s="18">
        <f t="shared" si="11"/>
        <v>4684</v>
      </c>
      <c r="AA30" s="18">
        <f t="shared" si="11"/>
        <v>4919</v>
      </c>
      <c r="AB30" s="18">
        <f t="shared" si="11"/>
        <v>4919</v>
      </c>
      <c r="AC30" s="18">
        <f t="shared" si="11"/>
        <v>4684</v>
      </c>
      <c r="AD30" s="18">
        <f t="shared" si="11"/>
        <v>4684</v>
      </c>
      <c r="AE30" s="18">
        <f t="shared" si="11"/>
        <v>4684</v>
      </c>
      <c r="AF30" s="18">
        <f t="shared" si="11"/>
        <v>4684</v>
      </c>
      <c r="AG30" s="18">
        <f t="shared" si="11"/>
        <v>4684</v>
      </c>
      <c r="AH30" s="18">
        <f t="shared" si="11"/>
        <v>4684</v>
      </c>
      <c r="AI30" s="18">
        <f t="shared" si="11"/>
        <v>4684</v>
      </c>
      <c r="AJ30" s="18">
        <f t="shared" si="11"/>
        <v>4684</v>
      </c>
      <c r="AK30" s="18">
        <f t="shared" si="11"/>
        <v>4684</v>
      </c>
      <c r="AL30" s="18">
        <f t="shared" si="11"/>
        <v>4684</v>
      </c>
      <c r="AM30" s="18">
        <f t="shared" si="11"/>
        <v>4684</v>
      </c>
      <c r="AN30" s="18">
        <f t="shared" si="11"/>
        <v>4684</v>
      </c>
      <c r="AO30" s="18">
        <f t="shared" si="11"/>
        <v>4919</v>
      </c>
      <c r="AP30" s="18">
        <f t="shared" si="11"/>
        <v>4919</v>
      </c>
      <c r="AQ30" s="18">
        <f t="shared" si="11"/>
        <v>4684</v>
      </c>
      <c r="AR30" s="18">
        <f t="shared" si="11"/>
        <v>4684</v>
      </c>
      <c r="AS30" s="18">
        <f t="shared" si="11"/>
        <v>4684</v>
      </c>
      <c r="AT30" s="18">
        <f t="shared" si="11"/>
        <v>4684</v>
      </c>
      <c r="AU30" s="18">
        <f t="shared" si="11"/>
        <v>5389</v>
      </c>
      <c r="AV30" s="18">
        <f t="shared" ref="AV30:DG30" si="12">ROUNDUP(AV8*0.87,)+25</f>
        <v>5389</v>
      </c>
      <c r="AW30" s="18">
        <f t="shared" si="12"/>
        <v>5389</v>
      </c>
      <c r="AX30" s="18">
        <f t="shared" si="12"/>
        <v>4919</v>
      </c>
      <c r="AY30" s="18">
        <f t="shared" si="12"/>
        <v>4919</v>
      </c>
      <c r="AZ30" s="18">
        <f t="shared" si="12"/>
        <v>4919</v>
      </c>
      <c r="BA30" s="18">
        <f t="shared" si="12"/>
        <v>4919</v>
      </c>
      <c r="BB30" s="18">
        <f t="shared" si="12"/>
        <v>4919</v>
      </c>
      <c r="BC30" s="18">
        <f t="shared" si="12"/>
        <v>5154</v>
      </c>
      <c r="BD30" s="18">
        <f t="shared" si="12"/>
        <v>5154</v>
      </c>
      <c r="BE30" s="18">
        <f t="shared" si="12"/>
        <v>5154</v>
      </c>
      <c r="BF30" s="18">
        <f t="shared" si="12"/>
        <v>4684</v>
      </c>
      <c r="BG30" s="18">
        <f t="shared" si="12"/>
        <v>4684</v>
      </c>
      <c r="BH30" s="18">
        <f t="shared" si="12"/>
        <v>4684</v>
      </c>
      <c r="BI30" s="18">
        <f t="shared" si="12"/>
        <v>4684</v>
      </c>
      <c r="BJ30" s="18">
        <f t="shared" si="12"/>
        <v>4684</v>
      </c>
      <c r="BK30" s="18">
        <f t="shared" si="12"/>
        <v>4684</v>
      </c>
      <c r="BL30" s="18">
        <f t="shared" si="12"/>
        <v>4684</v>
      </c>
      <c r="BM30" s="18">
        <f t="shared" si="12"/>
        <v>4684</v>
      </c>
      <c r="BN30" s="18">
        <f t="shared" si="12"/>
        <v>4684</v>
      </c>
      <c r="BO30" s="18">
        <f t="shared" si="12"/>
        <v>4684</v>
      </c>
      <c r="BP30" s="18">
        <f t="shared" si="12"/>
        <v>4684</v>
      </c>
      <c r="BQ30" s="18">
        <f t="shared" si="12"/>
        <v>4684</v>
      </c>
      <c r="BR30" s="18">
        <f t="shared" si="12"/>
        <v>4684</v>
      </c>
      <c r="BS30" s="18">
        <f t="shared" si="12"/>
        <v>4684</v>
      </c>
      <c r="BT30" s="18">
        <f t="shared" si="12"/>
        <v>4684</v>
      </c>
      <c r="BU30" s="18">
        <f t="shared" si="12"/>
        <v>4684</v>
      </c>
      <c r="BV30" s="18">
        <f t="shared" si="12"/>
        <v>4684</v>
      </c>
      <c r="BW30" s="18">
        <f t="shared" si="12"/>
        <v>4684</v>
      </c>
      <c r="BX30" s="18">
        <f t="shared" si="12"/>
        <v>4684</v>
      </c>
      <c r="BY30" s="18">
        <f t="shared" si="12"/>
        <v>4684</v>
      </c>
      <c r="BZ30" s="18">
        <f t="shared" si="12"/>
        <v>4684</v>
      </c>
      <c r="CA30" s="18">
        <f t="shared" si="12"/>
        <v>4919</v>
      </c>
      <c r="CB30" s="18">
        <f t="shared" si="12"/>
        <v>4919</v>
      </c>
      <c r="CC30" s="18">
        <f t="shared" si="12"/>
        <v>4919</v>
      </c>
      <c r="CD30" s="18">
        <f t="shared" si="12"/>
        <v>4919</v>
      </c>
      <c r="CE30" s="18">
        <f t="shared" si="12"/>
        <v>9382</v>
      </c>
      <c r="CF30" s="18">
        <f t="shared" si="12"/>
        <v>9382</v>
      </c>
      <c r="CG30" s="60">
        <f t="shared" si="12"/>
        <v>9382</v>
      </c>
      <c r="CH30" s="60">
        <f t="shared" si="12"/>
        <v>9382</v>
      </c>
      <c r="CI30" s="60">
        <f t="shared" si="12"/>
        <v>9382</v>
      </c>
      <c r="CJ30" s="60">
        <f t="shared" si="12"/>
        <v>9382</v>
      </c>
      <c r="CK30" s="60">
        <f t="shared" si="12"/>
        <v>9382</v>
      </c>
      <c r="CL30" s="18">
        <f t="shared" si="12"/>
        <v>9382</v>
      </c>
      <c r="CM30" s="18">
        <f t="shared" si="12"/>
        <v>9382</v>
      </c>
      <c r="CN30" s="18">
        <f t="shared" si="12"/>
        <v>9696</v>
      </c>
      <c r="CO30" s="30">
        <f t="shared" si="12"/>
        <v>9696</v>
      </c>
      <c r="CP30" s="30">
        <f t="shared" si="12"/>
        <v>9696</v>
      </c>
      <c r="CQ30" s="30">
        <f t="shared" si="12"/>
        <v>9696</v>
      </c>
      <c r="CR30" s="30">
        <f t="shared" si="12"/>
        <v>9696</v>
      </c>
      <c r="CS30" s="30">
        <f t="shared" si="12"/>
        <v>9696</v>
      </c>
      <c r="CT30" s="18">
        <f t="shared" si="12"/>
        <v>9696</v>
      </c>
      <c r="CU30" s="18">
        <f t="shared" si="12"/>
        <v>7347</v>
      </c>
      <c r="CV30" s="18">
        <f t="shared" si="12"/>
        <v>7347</v>
      </c>
      <c r="CW30" s="18">
        <f t="shared" si="12"/>
        <v>7347</v>
      </c>
      <c r="CX30" s="18">
        <f t="shared" si="12"/>
        <v>7347</v>
      </c>
      <c r="CY30" s="18">
        <f t="shared" si="12"/>
        <v>7347</v>
      </c>
      <c r="CZ30" s="18">
        <f t="shared" si="12"/>
        <v>7347</v>
      </c>
      <c r="DA30" s="18">
        <f t="shared" si="12"/>
        <v>7347</v>
      </c>
      <c r="DB30" s="18">
        <f t="shared" si="12"/>
        <v>7347</v>
      </c>
      <c r="DC30" s="18">
        <f t="shared" si="12"/>
        <v>9696</v>
      </c>
      <c r="DD30" s="18">
        <f t="shared" si="12"/>
        <v>9696</v>
      </c>
      <c r="DE30" s="18">
        <f t="shared" si="12"/>
        <v>9696</v>
      </c>
      <c r="DF30" s="18">
        <f t="shared" si="12"/>
        <v>9696</v>
      </c>
      <c r="DG30" s="18">
        <f t="shared" si="12"/>
        <v>9696</v>
      </c>
      <c r="DH30" s="18">
        <f t="shared" ref="DH30:FS30" si="13">ROUNDUP(DH8*0.87,)+25</f>
        <v>9696</v>
      </c>
      <c r="DI30" s="18">
        <f t="shared" si="13"/>
        <v>9696</v>
      </c>
      <c r="DJ30" s="18">
        <f t="shared" si="13"/>
        <v>9696</v>
      </c>
      <c r="DK30" s="18">
        <f t="shared" si="13"/>
        <v>9696</v>
      </c>
      <c r="DL30" s="18">
        <f t="shared" si="13"/>
        <v>9696</v>
      </c>
      <c r="DM30" s="18">
        <f t="shared" si="13"/>
        <v>9696</v>
      </c>
      <c r="DN30" s="18">
        <f t="shared" si="13"/>
        <v>9696</v>
      </c>
      <c r="DO30" s="18">
        <f t="shared" si="13"/>
        <v>9696</v>
      </c>
      <c r="DP30" s="18">
        <f t="shared" si="13"/>
        <v>9696</v>
      </c>
      <c r="DQ30" s="18">
        <f t="shared" si="13"/>
        <v>6955</v>
      </c>
      <c r="DR30" s="18">
        <f t="shared" si="13"/>
        <v>6955</v>
      </c>
      <c r="DS30" s="18">
        <f t="shared" si="13"/>
        <v>6955</v>
      </c>
      <c r="DT30" s="18">
        <f t="shared" si="13"/>
        <v>6955</v>
      </c>
      <c r="DU30" s="18">
        <f t="shared" si="13"/>
        <v>7347</v>
      </c>
      <c r="DV30" s="18">
        <f t="shared" si="13"/>
        <v>7347</v>
      </c>
      <c r="DW30" s="18">
        <f t="shared" si="13"/>
        <v>6955</v>
      </c>
      <c r="DX30" s="18">
        <f t="shared" si="13"/>
        <v>6955</v>
      </c>
      <c r="DY30" s="18">
        <f t="shared" si="13"/>
        <v>6955</v>
      </c>
      <c r="DZ30" s="18">
        <f t="shared" si="13"/>
        <v>6955</v>
      </c>
      <c r="EA30" s="18">
        <f t="shared" si="13"/>
        <v>6955</v>
      </c>
      <c r="EB30" s="18">
        <f t="shared" si="13"/>
        <v>7347</v>
      </c>
      <c r="EC30" s="18">
        <f t="shared" si="13"/>
        <v>7347</v>
      </c>
      <c r="ED30" s="18">
        <f t="shared" si="13"/>
        <v>6955</v>
      </c>
      <c r="EE30" s="18">
        <f t="shared" si="13"/>
        <v>6955</v>
      </c>
      <c r="EF30" s="18">
        <f t="shared" si="13"/>
        <v>6955</v>
      </c>
      <c r="EG30" s="18">
        <f t="shared" si="13"/>
        <v>6955</v>
      </c>
      <c r="EH30" s="18">
        <f t="shared" si="13"/>
        <v>6955</v>
      </c>
      <c r="EI30" s="18">
        <f t="shared" si="13"/>
        <v>7347</v>
      </c>
      <c r="EJ30" s="18">
        <f t="shared" si="13"/>
        <v>7347</v>
      </c>
      <c r="EK30" s="18">
        <f t="shared" si="13"/>
        <v>6955</v>
      </c>
      <c r="EL30" s="18">
        <f t="shared" si="13"/>
        <v>6955</v>
      </c>
      <c r="EM30" s="18">
        <f t="shared" si="13"/>
        <v>6955</v>
      </c>
      <c r="EN30" s="18">
        <f t="shared" si="13"/>
        <v>6955</v>
      </c>
      <c r="EO30" s="18">
        <f t="shared" si="13"/>
        <v>6955</v>
      </c>
      <c r="EP30" s="18">
        <f t="shared" si="13"/>
        <v>7347</v>
      </c>
      <c r="EQ30" s="18">
        <f t="shared" si="13"/>
        <v>7347</v>
      </c>
      <c r="ER30" s="18">
        <f t="shared" si="13"/>
        <v>6955</v>
      </c>
      <c r="ES30" s="18">
        <f t="shared" si="13"/>
        <v>6955</v>
      </c>
      <c r="ET30" s="18">
        <f t="shared" si="13"/>
        <v>6955</v>
      </c>
      <c r="EU30" s="18">
        <f t="shared" si="13"/>
        <v>6955</v>
      </c>
      <c r="EV30" s="18">
        <f t="shared" si="13"/>
        <v>6955</v>
      </c>
      <c r="EW30" s="18">
        <f t="shared" si="13"/>
        <v>7347</v>
      </c>
      <c r="EX30" s="18">
        <f t="shared" si="13"/>
        <v>7347</v>
      </c>
      <c r="EY30" s="18">
        <f t="shared" si="13"/>
        <v>6955</v>
      </c>
      <c r="EZ30" s="18">
        <f t="shared" si="13"/>
        <v>6955</v>
      </c>
      <c r="FA30" s="18">
        <f t="shared" si="13"/>
        <v>6955</v>
      </c>
      <c r="FB30" s="18">
        <f t="shared" si="13"/>
        <v>6955</v>
      </c>
      <c r="FC30" s="18">
        <f t="shared" si="13"/>
        <v>6955</v>
      </c>
      <c r="FD30" s="18">
        <f t="shared" si="13"/>
        <v>7347</v>
      </c>
      <c r="FE30" s="18">
        <f t="shared" si="13"/>
        <v>7347</v>
      </c>
      <c r="FF30" s="18">
        <f t="shared" si="13"/>
        <v>6172</v>
      </c>
      <c r="FG30" s="18">
        <f t="shared" si="13"/>
        <v>6172</v>
      </c>
      <c r="FH30" s="18">
        <f t="shared" si="13"/>
        <v>6172</v>
      </c>
      <c r="FI30" s="18">
        <f t="shared" si="13"/>
        <v>6172</v>
      </c>
      <c r="FJ30" s="18">
        <f t="shared" si="13"/>
        <v>6172</v>
      </c>
      <c r="FK30" s="18">
        <f t="shared" si="13"/>
        <v>6172</v>
      </c>
      <c r="FL30" s="18">
        <f t="shared" si="13"/>
        <v>6172</v>
      </c>
      <c r="FM30" s="18">
        <f t="shared" si="13"/>
        <v>5781</v>
      </c>
      <c r="FN30" s="18">
        <f t="shared" si="13"/>
        <v>5781</v>
      </c>
      <c r="FO30" s="18">
        <f t="shared" si="13"/>
        <v>5781</v>
      </c>
      <c r="FP30" s="18">
        <f t="shared" si="13"/>
        <v>5781</v>
      </c>
      <c r="FQ30" s="18">
        <f t="shared" si="13"/>
        <v>5781</v>
      </c>
      <c r="FR30" s="18">
        <f t="shared" si="13"/>
        <v>6172</v>
      </c>
      <c r="FS30" s="18">
        <f t="shared" si="13"/>
        <v>6172</v>
      </c>
      <c r="FT30" s="18">
        <f t="shared" ref="FT30:GR30" si="14">ROUNDUP(FT8*0.87,)+25</f>
        <v>5781</v>
      </c>
      <c r="FU30" s="18">
        <f t="shared" si="14"/>
        <v>5781</v>
      </c>
      <c r="FV30" s="18">
        <f t="shared" si="14"/>
        <v>5781</v>
      </c>
      <c r="FW30" s="18">
        <f t="shared" si="14"/>
        <v>5781</v>
      </c>
      <c r="FX30" s="18">
        <f t="shared" si="14"/>
        <v>5781</v>
      </c>
      <c r="FY30" s="18">
        <f t="shared" si="14"/>
        <v>6172</v>
      </c>
      <c r="FZ30" s="18">
        <f t="shared" si="14"/>
        <v>6172</v>
      </c>
      <c r="GA30" s="18">
        <f t="shared" si="14"/>
        <v>5781</v>
      </c>
      <c r="GB30" s="18">
        <f t="shared" si="14"/>
        <v>5781</v>
      </c>
      <c r="GC30" s="18">
        <f t="shared" si="14"/>
        <v>5781</v>
      </c>
      <c r="GD30" s="18">
        <f t="shared" si="14"/>
        <v>5781</v>
      </c>
      <c r="GE30" s="18">
        <f t="shared" si="14"/>
        <v>5781</v>
      </c>
      <c r="GF30" s="18">
        <f t="shared" si="14"/>
        <v>6172</v>
      </c>
      <c r="GG30" s="18">
        <f t="shared" si="14"/>
        <v>6172</v>
      </c>
      <c r="GH30" s="18">
        <f t="shared" si="14"/>
        <v>6172</v>
      </c>
      <c r="GI30" s="18">
        <f t="shared" si="14"/>
        <v>6172</v>
      </c>
      <c r="GJ30" s="18">
        <f t="shared" si="14"/>
        <v>6172</v>
      </c>
      <c r="GK30" s="18">
        <f t="shared" si="14"/>
        <v>6172</v>
      </c>
      <c r="GL30" s="18">
        <f t="shared" si="14"/>
        <v>6172</v>
      </c>
      <c r="GM30" s="18">
        <f t="shared" si="14"/>
        <v>6172</v>
      </c>
      <c r="GN30" s="18">
        <f t="shared" si="14"/>
        <v>6172</v>
      </c>
      <c r="GO30" s="18">
        <f t="shared" si="14"/>
        <v>6172</v>
      </c>
      <c r="GP30" s="18">
        <f t="shared" si="14"/>
        <v>6172</v>
      </c>
      <c r="GQ30" s="18">
        <f t="shared" si="14"/>
        <v>6172</v>
      </c>
      <c r="GR30" s="18">
        <f t="shared" si="14"/>
        <v>6172</v>
      </c>
    </row>
    <row r="31" spans="1:200" s="11" customFormat="1" x14ac:dyDescent="0.2">
      <c r="A31" s="10">
        <v>2</v>
      </c>
      <c r="B31" s="18">
        <f t="shared" ref="B31:H31" si="15">ROUNDUP(B9*0.87,)+25</f>
        <v>8169</v>
      </c>
      <c r="C31" s="18">
        <f t="shared" si="15"/>
        <v>8169</v>
      </c>
      <c r="D31" s="18">
        <f t="shared" si="15"/>
        <v>8169</v>
      </c>
      <c r="E31" s="18">
        <f t="shared" si="15"/>
        <v>9343</v>
      </c>
      <c r="F31" s="18">
        <f t="shared" si="15"/>
        <v>10439</v>
      </c>
      <c r="G31" s="18">
        <f t="shared" si="15"/>
        <v>9891</v>
      </c>
      <c r="H31" s="18">
        <f t="shared" si="15"/>
        <v>7777</v>
      </c>
      <c r="I31" s="18">
        <f t="shared" ref="I31:AU31" si="16">ROUNDUP(I9*0.87,)+25</f>
        <v>7777</v>
      </c>
      <c r="J31" s="18">
        <f t="shared" si="16"/>
        <v>7777</v>
      </c>
      <c r="K31" s="18">
        <f t="shared" si="16"/>
        <v>7777</v>
      </c>
      <c r="L31" s="18">
        <f t="shared" si="16"/>
        <v>7777</v>
      </c>
      <c r="M31" s="18">
        <f t="shared" si="16"/>
        <v>7777</v>
      </c>
      <c r="N31" s="18">
        <f t="shared" si="16"/>
        <v>7777</v>
      </c>
      <c r="O31" s="18">
        <f t="shared" si="16"/>
        <v>7777</v>
      </c>
      <c r="P31" s="18">
        <f t="shared" si="16"/>
        <v>7777</v>
      </c>
      <c r="Q31" s="18">
        <f t="shared" si="16"/>
        <v>7777</v>
      </c>
      <c r="R31" s="18">
        <f t="shared" si="16"/>
        <v>6211</v>
      </c>
      <c r="S31" s="18">
        <f t="shared" si="16"/>
        <v>6211</v>
      </c>
      <c r="T31" s="18">
        <f t="shared" si="16"/>
        <v>6446</v>
      </c>
      <c r="U31" s="18">
        <f t="shared" si="16"/>
        <v>6446</v>
      </c>
      <c r="V31" s="18">
        <f t="shared" si="16"/>
        <v>5976</v>
      </c>
      <c r="W31" s="18">
        <f t="shared" si="16"/>
        <v>5976</v>
      </c>
      <c r="X31" s="18">
        <f t="shared" si="16"/>
        <v>5976</v>
      </c>
      <c r="Y31" s="18">
        <f t="shared" si="16"/>
        <v>5976</v>
      </c>
      <c r="Z31" s="18">
        <f t="shared" si="16"/>
        <v>5976</v>
      </c>
      <c r="AA31" s="18">
        <f t="shared" si="16"/>
        <v>6211</v>
      </c>
      <c r="AB31" s="18">
        <f t="shared" si="16"/>
        <v>6211</v>
      </c>
      <c r="AC31" s="18">
        <f t="shared" si="16"/>
        <v>5976</v>
      </c>
      <c r="AD31" s="18">
        <f t="shared" si="16"/>
        <v>5976</v>
      </c>
      <c r="AE31" s="18">
        <f t="shared" si="16"/>
        <v>5976</v>
      </c>
      <c r="AF31" s="18">
        <f t="shared" si="16"/>
        <v>5976</v>
      </c>
      <c r="AG31" s="18">
        <f t="shared" si="16"/>
        <v>5976</v>
      </c>
      <c r="AH31" s="18">
        <f t="shared" si="16"/>
        <v>5976</v>
      </c>
      <c r="AI31" s="18">
        <f t="shared" si="16"/>
        <v>5976</v>
      </c>
      <c r="AJ31" s="18">
        <f t="shared" si="16"/>
        <v>5976</v>
      </c>
      <c r="AK31" s="18">
        <f t="shared" si="16"/>
        <v>5976</v>
      </c>
      <c r="AL31" s="18">
        <f t="shared" si="16"/>
        <v>5976</v>
      </c>
      <c r="AM31" s="18">
        <f t="shared" si="16"/>
        <v>5976</v>
      </c>
      <c r="AN31" s="18">
        <f t="shared" si="16"/>
        <v>5976</v>
      </c>
      <c r="AO31" s="18">
        <f t="shared" si="16"/>
        <v>6211</v>
      </c>
      <c r="AP31" s="18">
        <f t="shared" si="16"/>
        <v>6211</v>
      </c>
      <c r="AQ31" s="18">
        <f t="shared" si="16"/>
        <v>5976</v>
      </c>
      <c r="AR31" s="18">
        <f t="shared" si="16"/>
        <v>5976</v>
      </c>
      <c r="AS31" s="18">
        <f t="shared" si="16"/>
        <v>5976</v>
      </c>
      <c r="AT31" s="18">
        <f t="shared" si="16"/>
        <v>5976</v>
      </c>
      <c r="AU31" s="18">
        <f t="shared" si="16"/>
        <v>6681</v>
      </c>
      <c r="AV31" s="18">
        <f t="shared" ref="AV31:DG31" si="17">ROUNDUP(AV9*0.87,)+25</f>
        <v>6681</v>
      </c>
      <c r="AW31" s="18">
        <f t="shared" si="17"/>
        <v>6681</v>
      </c>
      <c r="AX31" s="18">
        <f t="shared" si="17"/>
        <v>6211</v>
      </c>
      <c r="AY31" s="18">
        <f t="shared" si="17"/>
        <v>6211</v>
      </c>
      <c r="AZ31" s="18">
        <f t="shared" si="17"/>
        <v>6211</v>
      </c>
      <c r="BA31" s="18">
        <f t="shared" si="17"/>
        <v>6211</v>
      </c>
      <c r="BB31" s="18">
        <f t="shared" si="17"/>
        <v>6211</v>
      </c>
      <c r="BC31" s="18">
        <f t="shared" si="17"/>
        <v>6446</v>
      </c>
      <c r="BD31" s="18">
        <f t="shared" si="17"/>
        <v>6446</v>
      </c>
      <c r="BE31" s="18">
        <f t="shared" si="17"/>
        <v>6446</v>
      </c>
      <c r="BF31" s="18">
        <f t="shared" si="17"/>
        <v>5976</v>
      </c>
      <c r="BG31" s="18">
        <f t="shared" si="17"/>
        <v>5976</v>
      </c>
      <c r="BH31" s="18">
        <f t="shared" si="17"/>
        <v>5976</v>
      </c>
      <c r="BI31" s="18">
        <f t="shared" si="17"/>
        <v>5976</v>
      </c>
      <c r="BJ31" s="18">
        <f t="shared" si="17"/>
        <v>5976</v>
      </c>
      <c r="BK31" s="18">
        <f t="shared" si="17"/>
        <v>5976</v>
      </c>
      <c r="BL31" s="18">
        <f t="shared" si="17"/>
        <v>5976</v>
      </c>
      <c r="BM31" s="18">
        <f t="shared" si="17"/>
        <v>5976</v>
      </c>
      <c r="BN31" s="18">
        <f t="shared" si="17"/>
        <v>5976</v>
      </c>
      <c r="BO31" s="18">
        <f t="shared" si="17"/>
        <v>5976</v>
      </c>
      <c r="BP31" s="18">
        <f t="shared" si="17"/>
        <v>5976</v>
      </c>
      <c r="BQ31" s="18">
        <f t="shared" si="17"/>
        <v>5976</v>
      </c>
      <c r="BR31" s="18">
        <f t="shared" si="17"/>
        <v>5976</v>
      </c>
      <c r="BS31" s="18">
        <f t="shared" si="17"/>
        <v>5976</v>
      </c>
      <c r="BT31" s="18">
        <f t="shared" si="17"/>
        <v>5976</v>
      </c>
      <c r="BU31" s="18">
        <f t="shared" si="17"/>
        <v>5976</v>
      </c>
      <c r="BV31" s="18">
        <f t="shared" si="17"/>
        <v>5976</v>
      </c>
      <c r="BW31" s="18">
        <f t="shared" si="17"/>
        <v>5976</v>
      </c>
      <c r="BX31" s="18">
        <f t="shared" si="17"/>
        <v>5976</v>
      </c>
      <c r="BY31" s="18">
        <f t="shared" si="17"/>
        <v>5976</v>
      </c>
      <c r="BZ31" s="18">
        <f t="shared" si="17"/>
        <v>5976</v>
      </c>
      <c r="CA31" s="18">
        <f t="shared" si="17"/>
        <v>6211</v>
      </c>
      <c r="CB31" s="18">
        <f t="shared" si="17"/>
        <v>6211</v>
      </c>
      <c r="CC31" s="18">
        <f t="shared" si="17"/>
        <v>6211</v>
      </c>
      <c r="CD31" s="18">
        <f t="shared" si="17"/>
        <v>6211</v>
      </c>
      <c r="CE31" s="18">
        <f t="shared" si="17"/>
        <v>10674</v>
      </c>
      <c r="CF31" s="18">
        <f t="shared" si="17"/>
        <v>10674</v>
      </c>
      <c r="CG31" s="60">
        <f t="shared" si="17"/>
        <v>10674</v>
      </c>
      <c r="CH31" s="60">
        <f t="shared" si="17"/>
        <v>10674</v>
      </c>
      <c r="CI31" s="60">
        <f t="shared" si="17"/>
        <v>10674</v>
      </c>
      <c r="CJ31" s="60">
        <f t="shared" si="17"/>
        <v>10674</v>
      </c>
      <c r="CK31" s="60">
        <f t="shared" si="17"/>
        <v>10674</v>
      </c>
      <c r="CL31" s="18">
        <f t="shared" si="17"/>
        <v>10674</v>
      </c>
      <c r="CM31" s="18">
        <f t="shared" si="17"/>
        <v>10674</v>
      </c>
      <c r="CN31" s="18">
        <f t="shared" si="17"/>
        <v>10987</v>
      </c>
      <c r="CO31" s="30">
        <f t="shared" si="17"/>
        <v>10987</v>
      </c>
      <c r="CP31" s="30">
        <f t="shared" si="17"/>
        <v>10987</v>
      </c>
      <c r="CQ31" s="30">
        <f t="shared" si="17"/>
        <v>10987</v>
      </c>
      <c r="CR31" s="30">
        <f t="shared" si="17"/>
        <v>10987</v>
      </c>
      <c r="CS31" s="30">
        <f t="shared" si="17"/>
        <v>10987</v>
      </c>
      <c r="CT31" s="18">
        <f t="shared" si="17"/>
        <v>10987</v>
      </c>
      <c r="CU31" s="18">
        <f t="shared" si="17"/>
        <v>8638</v>
      </c>
      <c r="CV31" s="18">
        <f t="shared" si="17"/>
        <v>8638</v>
      </c>
      <c r="CW31" s="18">
        <f t="shared" si="17"/>
        <v>8638</v>
      </c>
      <c r="CX31" s="18">
        <f t="shared" si="17"/>
        <v>8638</v>
      </c>
      <c r="CY31" s="18">
        <f t="shared" si="17"/>
        <v>8638</v>
      </c>
      <c r="CZ31" s="18">
        <f t="shared" si="17"/>
        <v>8638</v>
      </c>
      <c r="DA31" s="18">
        <f t="shared" si="17"/>
        <v>8638</v>
      </c>
      <c r="DB31" s="18">
        <f t="shared" si="17"/>
        <v>8638</v>
      </c>
      <c r="DC31" s="18">
        <f t="shared" si="17"/>
        <v>10987</v>
      </c>
      <c r="DD31" s="18">
        <f t="shared" si="17"/>
        <v>10987</v>
      </c>
      <c r="DE31" s="18">
        <f t="shared" si="17"/>
        <v>10987</v>
      </c>
      <c r="DF31" s="18">
        <f t="shared" si="17"/>
        <v>10987</v>
      </c>
      <c r="DG31" s="18">
        <f t="shared" si="17"/>
        <v>10987</v>
      </c>
      <c r="DH31" s="18">
        <f t="shared" ref="DH31:FS31" si="18">ROUNDUP(DH9*0.87,)+25</f>
        <v>10987</v>
      </c>
      <c r="DI31" s="18">
        <f t="shared" si="18"/>
        <v>10987</v>
      </c>
      <c r="DJ31" s="18">
        <f t="shared" si="18"/>
        <v>10987</v>
      </c>
      <c r="DK31" s="18">
        <f t="shared" si="18"/>
        <v>10987</v>
      </c>
      <c r="DL31" s="18">
        <f t="shared" si="18"/>
        <v>10987</v>
      </c>
      <c r="DM31" s="18">
        <f t="shared" si="18"/>
        <v>10987</v>
      </c>
      <c r="DN31" s="18">
        <f t="shared" si="18"/>
        <v>10987</v>
      </c>
      <c r="DO31" s="18">
        <f t="shared" si="18"/>
        <v>10987</v>
      </c>
      <c r="DP31" s="18">
        <f t="shared" si="18"/>
        <v>10987</v>
      </c>
      <c r="DQ31" s="18">
        <f t="shared" si="18"/>
        <v>8247</v>
      </c>
      <c r="DR31" s="18">
        <f t="shared" si="18"/>
        <v>8247</v>
      </c>
      <c r="DS31" s="18">
        <f t="shared" si="18"/>
        <v>8247</v>
      </c>
      <c r="DT31" s="18">
        <f t="shared" si="18"/>
        <v>8247</v>
      </c>
      <c r="DU31" s="18">
        <f t="shared" si="18"/>
        <v>8638</v>
      </c>
      <c r="DV31" s="18">
        <f t="shared" si="18"/>
        <v>8638</v>
      </c>
      <c r="DW31" s="18">
        <f t="shared" si="18"/>
        <v>8247</v>
      </c>
      <c r="DX31" s="18">
        <f t="shared" si="18"/>
        <v>8247</v>
      </c>
      <c r="DY31" s="18">
        <f t="shared" si="18"/>
        <v>8247</v>
      </c>
      <c r="DZ31" s="18">
        <f t="shared" si="18"/>
        <v>8247</v>
      </c>
      <c r="EA31" s="18">
        <f t="shared" si="18"/>
        <v>8247</v>
      </c>
      <c r="EB31" s="18">
        <f t="shared" si="18"/>
        <v>8638</v>
      </c>
      <c r="EC31" s="18">
        <f t="shared" si="18"/>
        <v>8638</v>
      </c>
      <c r="ED31" s="18">
        <f t="shared" si="18"/>
        <v>8247</v>
      </c>
      <c r="EE31" s="18">
        <f t="shared" si="18"/>
        <v>8247</v>
      </c>
      <c r="EF31" s="18">
        <f t="shared" si="18"/>
        <v>8247</v>
      </c>
      <c r="EG31" s="18">
        <f t="shared" si="18"/>
        <v>8247</v>
      </c>
      <c r="EH31" s="18">
        <f t="shared" si="18"/>
        <v>8247</v>
      </c>
      <c r="EI31" s="18">
        <f t="shared" si="18"/>
        <v>8638</v>
      </c>
      <c r="EJ31" s="18">
        <f t="shared" si="18"/>
        <v>8638</v>
      </c>
      <c r="EK31" s="18">
        <f t="shared" si="18"/>
        <v>8247</v>
      </c>
      <c r="EL31" s="18">
        <f t="shared" si="18"/>
        <v>8247</v>
      </c>
      <c r="EM31" s="18">
        <f t="shared" si="18"/>
        <v>8247</v>
      </c>
      <c r="EN31" s="18">
        <f t="shared" si="18"/>
        <v>8247</v>
      </c>
      <c r="EO31" s="18">
        <f t="shared" si="18"/>
        <v>8247</v>
      </c>
      <c r="EP31" s="18">
        <f t="shared" si="18"/>
        <v>8638</v>
      </c>
      <c r="EQ31" s="18">
        <f t="shared" si="18"/>
        <v>8638</v>
      </c>
      <c r="ER31" s="18">
        <f t="shared" si="18"/>
        <v>8247</v>
      </c>
      <c r="ES31" s="18">
        <f t="shared" si="18"/>
        <v>8247</v>
      </c>
      <c r="ET31" s="18">
        <f t="shared" si="18"/>
        <v>8247</v>
      </c>
      <c r="EU31" s="18">
        <f t="shared" si="18"/>
        <v>8247</v>
      </c>
      <c r="EV31" s="18">
        <f t="shared" si="18"/>
        <v>8247</v>
      </c>
      <c r="EW31" s="18">
        <f t="shared" si="18"/>
        <v>8638</v>
      </c>
      <c r="EX31" s="18">
        <f t="shared" si="18"/>
        <v>8638</v>
      </c>
      <c r="EY31" s="18">
        <f t="shared" si="18"/>
        <v>8247</v>
      </c>
      <c r="EZ31" s="18">
        <f t="shared" si="18"/>
        <v>8247</v>
      </c>
      <c r="FA31" s="18">
        <f t="shared" si="18"/>
        <v>8247</v>
      </c>
      <c r="FB31" s="18">
        <f t="shared" si="18"/>
        <v>8247</v>
      </c>
      <c r="FC31" s="18">
        <f t="shared" si="18"/>
        <v>8247</v>
      </c>
      <c r="FD31" s="18">
        <f t="shared" si="18"/>
        <v>8638</v>
      </c>
      <c r="FE31" s="18">
        <f t="shared" si="18"/>
        <v>8638</v>
      </c>
      <c r="FF31" s="18">
        <f t="shared" si="18"/>
        <v>7464</v>
      </c>
      <c r="FG31" s="18">
        <f t="shared" si="18"/>
        <v>7464</v>
      </c>
      <c r="FH31" s="18">
        <f t="shared" si="18"/>
        <v>7464</v>
      </c>
      <c r="FI31" s="18">
        <f t="shared" si="18"/>
        <v>7464</v>
      </c>
      <c r="FJ31" s="18">
        <f t="shared" si="18"/>
        <v>7464</v>
      </c>
      <c r="FK31" s="18">
        <f t="shared" si="18"/>
        <v>7464</v>
      </c>
      <c r="FL31" s="18">
        <f t="shared" si="18"/>
        <v>7464</v>
      </c>
      <c r="FM31" s="18">
        <f t="shared" si="18"/>
        <v>7072</v>
      </c>
      <c r="FN31" s="18">
        <f t="shared" si="18"/>
        <v>7072</v>
      </c>
      <c r="FO31" s="18">
        <f t="shared" si="18"/>
        <v>7072</v>
      </c>
      <c r="FP31" s="18">
        <f t="shared" si="18"/>
        <v>7072</v>
      </c>
      <c r="FQ31" s="18">
        <f t="shared" si="18"/>
        <v>7072</v>
      </c>
      <c r="FR31" s="18">
        <f t="shared" si="18"/>
        <v>7464</v>
      </c>
      <c r="FS31" s="18">
        <f t="shared" si="18"/>
        <v>7464</v>
      </c>
      <c r="FT31" s="18">
        <f t="shared" ref="FT31:GR31" si="19">ROUNDUP(FT9*0.87,)+25</f>
        <v>7072</v>
      </c>
      <c r="FU31" s="18">
        <f t="shared" si="19"/>
        <v>7072</v>
      </c>
      <c r="FV31" s="18">
        <f t="shared" si="19"/>
        <v>7072</v>
      </c>
      <c r="FW31" s="18">
        <f t="shared" si="19"/>
        <v>7072</v>
      </c>
      <c r="FX31" s="18">
        <f t="shared" si="19"/>
        <v>7072</v>
      </c>
      <c r="FY31" s="18">
        <f t="shared" si="19"/>
        <v>7464</v>
      </c>
      <c r="FZ31" s="18">
        <f t="shared" si="19"/>
        <v>7464</v>
      </c>
      <c r="GA31" s="18">
        <f t="shared" si="19"/>
        <v>7072</v>
      </c>
      <c r="GB31" s="18">
        <f t="shared" si="19"/>
        <v>7072</v>
      </c>
      <c r="GC31" s="18">
        <f t="shared" si="19"/>
        <v>7072</v>
      </c>
      <c r="GD31" s="18">
        <f t="shared" si="19"/>
        <v>7072</v>
      </c>
      <c r="GE31" s="18">
        <f t="shared" si="19"/>
        <v>7072</v>
      </c>
      <c r="GF31" s="18">
        <f t="shared" si="19"/>
        <v>7464</v>
      </c>
      <c r="GG31" s="18">
        <f t="shared" si="19"/>
        <v>7464</v>
      </c>
      <c r="GH31" s="18">
        <f t="shared" si="19"/>
        <v>7464</v>
      </c>
      <c r="GI31" s="18">
        <f t="shared" si="19"/>
        <v>7464</v>
      </c>
      <c r="GJ31" s="18">
        <f t="shared" si="19"/>
        <v>7464</v>
      </c>
      <c r="GK31" s="18">
        <f t="shared" si="19"/>
        <v>7464</v>
      </c>
      <c r="GL31" s="18">
        <f t="shared" si="19"/>
        <v>7464</v>
      </c>
      <c r="GM31" s="18">
        <f t="shared" si="19"/>
        <v>7464</v>
      </c>
      <c r="GN31" s="18">
        <f t="shared" si="19"/>
        <v>7464</v>
      </c>
      <c r="GO31" s="18">
        <f t="shared" si="19"/>
        <v>7464</v>
      </c>
      <c r="GP31" s="18">
        <f t="shared" si="19"/>
        <v>7464</v>
      </c>
      <c r="GQ31" s="18">
        <f t="shared" si="19"/>
        <v>7464</v>
      </c>
      <c r="GR31" s="18">
        <f t="shared" si="19"/>
        <v>7464</v>
      </c>
    </row>
    <row r="32" spans="1:200" s="11" customFormat="1" x14ac:dyDescent="0.2">
      <c r="A32" s="10" t="s">
        <v>15</v>
      </c>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60"/>
      <c r="CH32" s="60"/>
      <c r="CI32" s="60"/>
      <c r="CJ32" s="60"/>
      <c r="CK32" s="60"/>
      <c r="CL32" s="18"/>
      <c r="CM32" s="18"/>
      <c r="CN32" s="18"/>
      <c r="CO32" s="30"/>
      <c r="CP32" s="30"/>
      <c r="CQ32" s="30"/>
      <c r="CR32" s="30"/>
      <c r="CS32" s="30"/>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row>
    <row r="33" spans="1:200" x14ac:dyDescent="0.2">
      <c r="A33" s="10">
        <v>1</v>
      </c>
      <c r="B33" s="18">
        <f t="shared" ref="B33:H33" si="20">ROUNDUP(B11*0.87,)+25</f>
        <v>7895</v>
      </c>
      <c r="C33" s="18">
        <f t="shared" si="20"/>
        <v>7895</v>
      </c>
      <c r="D33" s="18">
        <f t="shared" si="20"/>
        <v>7895</v>
      </c>
      <c r="E33" s="18">
        <f t="shared" si="20"/>
        <v>9069</v>
      </c>
      <c r="F33" s="18">
        <f t="shared" si="20"/>
        <v>10165</v>
      </c>
      <c r="G33" s="18">
        <f t="shared" si="20"/>
        <v>9617</v>
      </c>
      <c r="H33" s="18">
        <f t="shared" si="20"/>
        <v>7503</v>
      </c>
      <c r="I33" s="18">
        <f t="shared" ref="I33:AU33" si="21">ROUNDUP(I11*0.87,)+25</f>
        <v>7503</v>
      </c>
      <c r="J33" s="18">
        <f t="shared" si="21"/>
        <v>7503</v>
      </c>
      <c r="K33" s="18">
        <f t="shared" si="21"/>
        <v>7503</v>
      </c>
      <c r="L33" s="18">
        <f t="shared" si="21"/>
        <v>7503</v>
      </c>
      <c r="M33" s="18">
        <f t="shared" si="21"/>
        <v>7503</v>
      </c>
      <c r="N33" s="18">
        <f t="shared" si="21"/>
        <v>7503</v>
      </c>
      <c r="O33" s="18">
        <f t="shared" si="21"/>
        <v>7503</v>
      </c>
      <c r="P33" s="18">
        <f t="shared" si="21"/>
        <v>7503</v>
      </c>
      <c r="Q33" s="18">
        <f t="shared" si="21"/>
        <v>7503</v>
      </c>
      <c r="R33" s="18">
        <f t="shared" si="21"/>
        <v>6094</v>
      </c>
      <c r="S33" s="18">
        <f t="shared" si="21"/>
        <v>6094</v>
      </c>
      <c r="T33" s="18">
        <f t="shared" si="21"/>
        <v>6329</v>
      </c>
      <c r="U33" s="18">
        <f t="shared" si="21"/>
        <v>6329</v>
      </c>
      <c r="V33" s="18">
        <f t="shared" si="21"/>
        <v>5859</v>
      </c>
      <c r="W33" s="18">
        <f t="shared" si="21"/>
        <v>5859</v>
      </c>
      <c r="X33" s="18">
        <f t="shared" si="21"/>
        <v>5859</v>
      </c>
      <c r="Y33" s="18">
        <f t="shared" si="21"/>
        <v>5859</v>
      </c>
      <c r="Z33" s="18">
        <f t="shared" si="21"/>
        <v>5859</v>
      </c>
      <c r="AA33" s="18">
        <f t="shared" si="21"/>
        <v>6094</v>
      </c>
      <c r="AB33" s="18">
        <f t="shared" si="21"/>
        <v>6094</v>
      </c>
      <c r="AC33" s="18">
        <f t="shared" si="21"/>
        <v>5859</v>
      </c>
      <c r="AD33" s="18">
        <f t="shared" si="21"/>
        <v>5859</v>
      </c>
      <c r="AE33" s="18">
        <f t="shared" si="21"/>
        <v>5859</v>
      </c>
      <c r="AF33" s="18">
        <f t="shared" si="21"/>
        <v>5859</v>
      </c>
      <c r="AG33" s="18">
        <f t="shared" si="21"/>
        <v>5859</v>
      </c>
      <c r="AH33" s="18">
        <f t="shared" si="21"/>
        <v>5859</v>
      </c>
      <c r="AI33" s="18">
        <f t="shared" si="21"/>
        <v>5859</v>
      </c>
      <c r="AJ33" s="18">
        <f t="shared" si="21"/>
        <v>5859</v>
      </c>
      <c r="AK33" s="18">
        <f t="shared" si="21"/>
        <v>5859</v>
      </c>
      <c r="AL33" s="18">
        <f t="shared" si="21"/>
        <v>5859</v>
      </c>
      <c r="AM33" s="18">
        <f t="shared" si="21"/>
        <v>5859</v>
      </c>
      <c r="AN33" s="18">
        <f t="shared" si="21"/>
        <v>5859</v>
      </c>
      <c r="AO33" s="18">
        <f t="shared" si="21"/>
        <v>6094</v>
      </c>
      <c r="AP33" s="18">
        <f t="shared" si="21"/>
        <v>6094</v>
      </c>
      <c r="AQ33" s="18">
        <f t="shared" si="21"/>
        <v>5859</v>
      </c>
      <c r="AR33" s="18">
        <f t="shared" si="21"/>
        <v>5859</v>
      </c>
      <c r="AS33" s="18">
        <f t="shared" si="21"/>
        <v>5859</v>
      </c>
      <c r="AT33" s="18">
        <f t="shared" si="21"/>
        <v>5859</v>
      </c>
      <c r="AU33" s="18">
        <f t="shared" si="21"/>
        <v>6564</v>
      </c>
      <c r="AV33" s="18">
        <f t="shared" ref="AV33:DG33" si="22">ROUNDUP(AV11*0.87,)+25</f>
        <v>6564</v>
      </c>
      <c r="AW33" s="18">
        <f t="shared" si="22"/>
        <v>6564</v>
      </c>
      <c r="AX33" s="18">
        <f t="shared" si="22"/>
        <v>6094</v>
      </c>
      <c r="AY33" s="18">
        <f t="shared" si="22"/>
        <v>6094</v>
      </c>
      <c r="AZ33" s="18">
        <f t="shared" si="22"/>
        <v>6094</v>
      </c>
      <c r="BA33" s="18">
        <f t="shared" si="22"/>
        <v>6094</v>
      </c>
      <c r="BB33" s="18">
        <f t="shared" si="22"/>
        <v>6094</v>
      </c>
      <c r="BC33" s="18">
        <f t="shared" si="22"/>
        <v>6329</v>
      </c>
      <c r="BD33" s="18">
        <f t="shared" si="22"/>
        <v>6329</v>
      </c>
      <c r="BE33" s="18">
        <f t="shared" si="22"/>
        <v>6329</v>
      </c>
      <c r="BF33" s="18">
        <f t="shared" si="22"/>
        <v>5859</v>
      </c>
      <c r="BG33" s="18">
        <f t="shared" si="22"/>
        <v>5859</v>
      </c>
      <c r="BH33" s="18">
        <f t="shared" si="22"/>
        <v>5859</v>
      </c>
      <c r="BI33" s="18">
        <f t="shared" si="22"/>
        <v>5859</v>
      </c>
      <c r="BJ33" s="18">
        <f t="shared" si="22"/>
        <v>5859</v>
      </c>
      <c r="BK33" s="18">
        <f t="shared" si="22"/>
        <v>5859</v>
      </c>
      <c r="BL33" s="18">
        <f t="shared" si="22"/>
        <v>5859</v>
      </c>
      <c r="BM33" s="18">
        <f t="shared" si="22"/>
        <v>5859</v>
      </c>
      <c r="BN33" s="18">
        <f t="shared" si="22"/>
        <v>5859</v>
      </c>
      <c r="BO33" s="18">
        <f t="shared" si="22"/>
        <v>5859</v>
      </c>
      <c r="BP33" s="18">
        <f t="shared" si="22"/>
        <v>5859</v>
      </c>
      <c r="BQ33" s="18">
        <f t="shared" si="22"/>
        <v>5859</v>
      </c>
      <c r="BR33" s="18">
        <f t="shared" si="22"/>
        <v>5859</v>
      </c>
      <c r="BS33" s="18">
        <f t="shared" si="22"/>
        <v>5859</v>
      </c>
      <c r="BT33" s="18">
        <f t="shared" si="22"/>
        <v>5859</v>
      </c>
      <c r="BU33" s="18">
        <f t="shared" si="22"/>
        <v>5859</v>
      </c>
      <c r="BV33" s="18">
        <f t="shared" si="22"/>
        <v>5859</v>
      </c>
      <c r="BW33" s="18">
        <f t="shared" si="22"/>
        <v>5859</v>
      </c>
      <c r="BX33" s="18">
        <f t="shared" si="22"/>
        <v>5859</v>
      </c>
      <c r="BY33" s="18">
        <f t="shared" si="22"/>
        <v>5859</v>
      </c>
      <c r="BZ33" s="18">
        <f t="shared" si="22"/>
        <v>5859</v>
      </c>
      <c r="CA33" s="18">
        <f t="shared" si="22"/>
        <v>6094</v>
      </c>
      <c r="CB33" s="18">
        <f t="shared" si="22"/>
        <v>6094</v>
      </c>
      <c r="CC33" s="18">
        <f t="shared" si="22"/>
        <v>6094</v>
      </c>
      <c r="CD33" s="18">
        <f t="shared" si="22"/>
        <v>6094</v>
      </c>
      <c r="CE33" s="18">
        <f t="shared" si="22"/>
        <v>10557</v>
      </c>
      <c r="CF33" s="18">
        <f t="shared" si="22"/>
        <v>10557</v>
      </c>
      <c r="CG33" s="60">
        <f t="shared" si="22"/>
        <v>10557</v>
      </c>
      <c r="CH33" s="60">
        <f t="shared" si="22"/>
        <v>10557</v>
      </c>
      <c r="CI33" s="60">
        <f t="shared" si="22"/>
        <v>10557</v>
      </c>
      <c r="CJ33" s="60">
        <f t="shared" si="22"/>
        <v>10557</v>
      </c>
      <c r="CK33" s="60">
        <f t="shared" si="22"/>
        <v>10557</v>
      </c>
      <c r="CL33" s="18">
        <f t="shared" si="22"/>
        <v>10557</v>
      </c>
      <c r="CM33" s="18">
        <f t="shared" si="22"/>
        <v>10557</v>
      </c>
      <c r="CN33" s="18">
        <f t="shared" si="22"/>
        <v>10870</v>
      </c>
      <c r="CO33" s="30">
        <f t="shared" si="22"/>
        <v>10870</v>
      </c>
      <c r="CP33" s="30">
        <f t="shared" si="22"/>
        <v>10870</v>
      </c>
      <c r="CQ33" s="30">
        <f t="shared" si="22"/>
        <v>10870</v>
      </c>
      <c r="CR33" s="30">
        <f t="shared" si="22"/>
        <v>10870</v>
      </c>
      <c r="CS33" s="30">
        <f t="shared" si="22"/>
        <v>10870</v>
      </c>
      <c r="CT33" s="18">
        <f t="shared" si="22"/>
        <v>10870</v>
      </c>
      <c r="CU33" s="18">
        <f t="shared" si="22"/>
        <v>8521</v>
      </c>
      <c r="CV33" s="18">
        <f t="shared" si="22"/>
        <v>8521</v>
      </c>
      <c r="CW33" s="18">
        <f t="shared" si="22"/>
        <v>8521</v>
      </c>
      <c r="CX33" s="18">
        <f t="shared" si="22"/>
        <v>8521</v>
      </c>
      <c r="CY33" s="18">
        <f t="shared" si="22"/>
        <v>8521</v>
      </c>
      <c r="CZ33" s="18">
        <f t="shared" si="22"/>
        <v>8521</v>
      </c>
      <c r="DA33" s="18">
        <f t="shared" si="22"/>
        <v>8521</v>
      </c>
      <c r="DB33" s="18">
        <f t="shared" si="22"/>
        <v>8521</v>
      </c>
      <c r="DC33" s="18">
        <f t="shared" si="22"/>
        <v>10870</v>
      </c>
      <c r="DD33" s="18">
        <f t="shared" si="22"/>
        <v>10870</v>
      </c>
      <c r="DE33" s="18">
        <f t="shared" si="22"/>
        <v>10870</v>
      </c>
      <c r="DF33" s="18">
        <f t="shared" si="22"/>
        <v>10870</v>
      </c>
      <c r="DG33" s="18">
        <f t="shared" si="22"/>
        <v>10870</v>
      </c>
      <c r="DH33" s="18">
        <f t="shared" ref="DH33:FS33" si="23">ROUNDUP(DH11*0.87,)+25</f>
        <v>10870</v>
      </c>
      <c r="DI33" s="18">
        <f t="shared" si="23"/>
        <v>10870</v>
      </c>
      <c r="DJ33" s="18">
        <f t="shared" si="23"/>
        <v>10870</v>
      </c>
      <c r="DK33" s="18">
        <f t="shared" si="23"/>
        <v>10870</v>
      </c>
      <c r="DL33" s="18">
        <f t="shared" si="23"/>
        <v>10870</v>
      </c>
      <c r="DM33" s="18">
        <f t="shared" si="23"/>
        <v>10870</v>
      </c>
      <c r="DN33" s="18">
        <f t="shared" si="23"/>
        <v>10870</v>
      </c>
      <c r="DO33" s="18">
        <f t="shared" si="23"/>
        <v>10870</v>
      </c>
      <c r="DP33" s="18">
        <f t="shared" si="23"/>
        <v>10870</v>
      </c>
      <c r="DQ33" s="18">
        <f t="shared" si="23"/>
        <v>8130</v>
      </c>
      <c r="DR33" s="18">
        <f t="shared" si="23"/>
        <v>8130</v>
      </c>
      <c r="DS33" s="18">
        <f t="shared" si="23"/>
        <v>8130</v>
      </c>
      <c r="DT33" s="18">
        <f t="shared" si="23"/>
        <v>8130</v>
      </c>
      <c r="DU33" s="18">
        <f t="shared" si="23"/>
        <v>8521</v>
      </c>
      <c r="DV33" s="18">
        <f t="shared" si="23"/>
        <v>8521</v>
      </c>
      <c r="DW33" s="18">
        <f t="shared" si="23"/>
        <v>8130</v>
      </c>
      <c r="DX33" s="18">
        <f t="shared" si="23"/>
        <v>8130</v>
      </c>
      <c r="DY33" s="18">
        <f t="shared" si="23"/>
        <v>8130</v>
      </c>
      <c r="DZ33" s="18">
        <f t="shared" si="23"/>
        <v>8130</v>
      </c>
      <c r="EA33" s="18">
        <f t="shared" si="23"/>
        <v>8130</v>
      </c>
      <c r="EB33" s="18">
        <f t="shared" si="23"/>
        <v>8521</v>
      </c>
      <c r="EC33" s="18">
        <f t="shared" si="23"/>
        <v>8521</v>
      </c>
      <c r="ED33" s="18">
        <f t="shared" si="23"/>
        <v>8130</v>
      </c>
      <c r="EE33" s="18">
        <f t="shared" si="23"/>
        <v>8130</v>
      </c>
      <c r="EF33" s="18">
        <f t="shared" si="23"/>
        <v>8130</v>
      </c>
      <c r="EG33" s="18">
        <f t="shared" si="23"/>
        <v>8130</v>
      </c>
      <c r="EH33" s="18">
        <f t="shared" si="23"/>
        <v>8130</v>
      </c>
      <c r="EI33" s="18">
        <f t="shared" si="23"/>
        <v>8521</v>
      </c>
      <c r="EJ33" s="18">
        <f t="shared" si="23"/>
        <v>8521</v>
      </c>
      <c r="EK33" s="18">
        <f t="shared" si="23"/>
        <v>8130</v>
      </c>
      <c r="EL33" s="18">
        <f t="shared" si="23"/>
        <v>8130</v>
      </c>
      <c r="EM33" s="18">
        <f t="shared" si="23"/>
        <v>8130</v>
      </c>
      <c r="EN33" s="18">
        <f t="shared" si="23"/>
        <v>8130</v>
      </c>
      <c r="EO33" s="18">
        <f t="shared" si="23"/>
        <v>8130</v>
      </c>
      <c r="EP33" s="18">
        <f t="shared" si="23"/>
        <v>8521</v>
      </c>
      <c r="EQ33" s="18">
        <f t="shared" si="23"/>
        <v>8521</v>
      </c>
      <c r="ER33" s="18">
        <f t="shared" si="23"/>
        <v>8130</v>
      </c>
      <c r="ES33" s="18">
        <f t="shared" si="23"/>
        <v>8130</v>
      </c>
      <c r="ET33" s="18">
        <f t="shared" si="23"/>
        <v>8130</v>
      </c>
      <c r="EU33" s="18">
        <f t="shared" si="23"/>
        <v>8130</v>
      </c>
      <c r="EV33" s="18">
        <f t="shared" si="23"/>
        <v>8130</v>
      </c>
      <c r="EW33" s="18">
        <f t="shared" si="23"/>
        <v>8521</v>
      </c>
      <c r="EX33" s="18">
        <f t="shared" si="23"/>
        <v>8521</v>
      </c>
      <c r="EY33" s="18">
        <f t="shared" si="23"/>
        <v>8130</v>
      </c>
      <c r="EZ33" s="18">
        <f t="shared" si="23"/>
        <v>8130</v>
      </c>
      <c r="FA33" s="18">
        <f t="shared" si="23"/>
        <v>8130</v>
      </c>
      <c r="FB33" s="18">
        <f t="shared" si="23"/>
        <v>8130</v>
      </c>
      <c r="FC33" s="18">
        <f t="shared" si="23"/>
        <v>8130</v>
      </c>
      <c r="FD33" s="18">
        <f t="shared" si="23"/>
        <v>8521</v>
      </c>
      <c r="FE33" s="18">
        <f t="shared" si="23"/>
        <v>8521</v>
      </c>
      <c r="FF33" s="18">
        <f t="shared" si="23"/>
        <v>7347</v>
      </c>
      <c r="FG33" s="18">
        <f t="shared" si="23"/>
        <v>7347</v>
      </c>
      <c r="FH33" s="18">
        <f t="shared" si="23"/>
        <v>7347</v>
      </c>
      <c r="FI33" s="18">
        <f t="shared" si="23"/>
        <v>7347</v>
      </c>
      <c r="FJ33" s="18">
        <f t="shared" si="23"/>
        <v>7347</v>
      </c>
      <c r="FK33" s="18">
        <f t="shared" si="23"/>
        <v>7347</v>
      </c>
      <c r="FL33" s="18">
        <f t="shared" si="23"/>
        <v>7347</v>
      </c>
      <c r="FM33" s="18">
        <f t="shared" si="23"/>
        <v>6955</v>
      </c>
      <c r="FN33" s="18">
        <f t="shared" si="23"/>
        <v>6955</v>
      </c>
      <c r="FO33" s="18">
        <f t="shared" si="23"/>
        <v>6955</v>
      </c>
      <c r="FP33" s="18">
        <f t="shared" si="23"/>
        <v>6955</v>
      </c>
      <c r="FQ33" s="18">
        <f t="shared" si="23"/>
        <v>6955</v>
      </c>
      <c r="FR33" s="18">
        <f t="shared" si="23"/>
        <v>7347</v>
      </c>
      <c r="FS33" s="18">
        <f t="shared" si="23"/>
        <v>7347</v>
      </c>
      <c r="FT33" s="18">
        <f t="shared" ref="FT33:GR33" si="24">ROUNDUP(FT11*0.87,)+25</f>
        <v>6955</v>
      </c>
      <c r="FU33" s="18">
        <f t="shared" si="24"/>
        <v>6955</v>
      </c>
      <c r="FV33" s="18">
        <f t="shared" si="24"/>
        <v>6955</v>
      </c>
      <c r="FW33" s="18">
        <f t="shared" si="24"/>
        <v>6955</v>
      </c>
      <c r="FX33" s="18">
        <f t="shared" si="24"/>
        <v>6955</v>
      </c>
      <c r="FY33" s="18">
        <f t="shared" si="24"/>
        <v>7347</v>
      </c>
      <c r="FZ33" s="18">
        <f t="shared" si="24"/>
        <v>7347</v>
      </c>
      <c r="GA33" s="18">
        <f t="shared" si="24"/>
        <v>6955</v>
      </c>
      <c r="GB33" s="18">
        <f t="shared" si="24"/>
        <v>6955</v>
      </c>
      <c r="GC33" s="18">
        <f t="shared" si="24"/>
        <v>6955</v>
      </c>
      <c r="GD33" s="18">
        <f t="shared" si="24"/>
        <v>6955</v>
      </c>
      <c r="GE33" s="18">
        <f t="shared" si="24"/>
        <v>6955</v>
      </c>
      <c r="GF33" s="18">
        <f t="shared" si="24"/>
        <v>7347</v>
      </c>
      <c r="GG33" s="18">
        <f t="shared" si="24"/>
        <v>7347</v>
      </c>
      <c r="GH33" s="18">
        <f t="shared" si="24"/>
        <v>7347</v>
      </c>
      <c r="GI33" s="18">
        <f t="shared" si="24"/>
        <v>7347</v>
      </c>
      <c r="GJ33" s="18">
        <f t="shared" si="24"/>
        <v>7347</v>
      </c>
      <c r="GK33" s="18">
        <f t="shared" si="24"/>
        <v>7347</v>
      </c>
      <c r="GL33" s="18">
        <f t="shared" si="24"/>
        <v>7347</v>
      </c>
      <c r="GM33" s="18">
        <f t="shared" si="24"/>
        <v>7347</v>
      </c>
      <c r="GN33" s="18">
        <f t="shared" si="24"/>
        <v>7347</v>
      </c>
      <c r="GO33" s="18">
        <f t="shared" si="24"/>
        <v>7347</v>
      </c>
      <c r="GP33" s="18">
        <f t="shared" si="24"/>
        <v>7347</v>
      </c>
      <c r="GQ33" s="18">
        <f t="shared" si="24"/>
        <v>7347</v>
      </c>
      <c r="GR33" s="18">
        <f t="shared" si="24"/>
        <v>7347</v>
      </c>
    </row>
    <row r="34" spans="1:200" x14ac:dyDescent="0.2">
      <c r="A34" s="10">
        <v>2</v>
      </c>
      <c r="B34" s="18">
        <f t="shared" ref="B34:H34" si="25">ROUNDUP(B12*0.87,)+25</f>
        <v>9343</v>
      </c>
      <c r="C34" s="18">
        <f t="shared" si="25"/>
        <v>9343</v>
      </c>
      <c r="D34" s="18">
        <f t="shared" si="25"/>
        <v>9343</v>
      </c>
      <c r="E34" s="18">
        <f t="shared" si="25"/>
        <v>10518</v>
      </c>
      <c r="F34" s="18">
        <f t="shared" si="25"/>
        <v>11614</v>
      </c>
      <c r="G34" s="18">
        <f t="shared" si="25"/>
        <v>11066</v>
      </c>
      <c r="H34" s="18">
        <f t="shared" si="25"/>
        <v>8952</v>
      </c>
      <c r="I34" s="18">
        <f t="shared" ref="I34:AU34" si="26">ROUNDUP(I12*0.87,)+25</f>
        <v>8952</v>
      </c>
      <c r="J34" s="18">
        <f t="shared" si="26"/>
        <v>8952</v>
      </c>
      <c r="K34" s="18">
        <f t="shared" si="26"/>
        <v>8952</v>
      </c>
      <c r="L34" s="18">
        <f t="shared" si="26"/>
        <v>8952</v>
      </c>
      <c r="M34" s="18">
        <f t="shared" si="26"/>
        <v>8952</v>
      </c>
      <c r="N34" s="18">
        <f t="shared" si="26"/>
        <v>8952</v>
      </c>
      <c r="O34" s="18">
        <f t="shared" si="26"/>
        <v>8952</v>
      </c>
      <c r="P34" s="18">
        <f t="shared" si="26"/>
        <v>8952</v>
      </c>
      <c r="Q34" s="18">
        <f t="shared" si="26"/>
        <v>8952</v>
      </c>
      <c r="R34" s="18">
        <f t="shared" si="26"/>
        <v>7386</v>
      </c>
      <c r="S34" s="18">
        <f t="shared" si="26"/>
        <v>7386</v>
      </c>
      <c r="T34" s="18">
        <f t="shared" si="26"/>
        <v>7621</v>
      </c>
      <c r="U34" s="18">
        <f t="shared" si="26"/>
        <v>7621</v>
      </c>
      <c r="V34" s="18">
        <f t="shared" si="26"/>
        <v>7151</v>
      </c>
      <c r="W34" s="18">
        <f t="shared" si="26"/>
        <v>7151</v>
      </c>
      <c r="X34" s="18">
        <f t="shared" si="26"/>
        <v>7151</v>
      </c>
      <c r="Y34" s="18">
        <f t="shared" si="26"/>
        <v>7151</v>
      </c>
      <c r="Z34" s="18">
        <f t="shared" si="26"/>
        <v>7151</v>
      </c>
      <c r="AA34" s="18">
        <f t="shared" si="26"/>
        <v>7386</v>
      </c>
      <c r="AB34" s="18">
        <f t="shared" si="26"/>
        <v>7386</v>
      </c>
      <c r="AC34" s="18">
        <f t="shared" si="26"/>
        <v>7151</v>
      </c>
      <c r="AD34" s="18">
        <f t="shared" si="26"/>
        <v>7151</v>
      </c>
      <c r="AE34" s="18">
        <f t="shared" si="26"/>
        <v>7151</v>
      </c>
      <c r="AF34" s="18">
        <f t="shared" si="26"/>
        <v>7151</v>
      </c>
      <c r="AG34" s="18">
        <f t="shared" si="26"/>
        <v>7151</v>
      </c>
      <c r="AH34" s="18">
        <f t="shared" si="26"/>
        <v>7151</v>
      </c>
      <c r="AI34" s="18">
        <f t="shared" si="26"/>
        <v>7151</v>
      </c>
      <c r="AJ34" s="18">
        <f t="shared" si="26"/>
        <v>7151</v>
      </c>
      <c r="AK34" s="18">
        <f t="shared" si="26"/>
        <v>7151</v>
      </c>
      <c r="AL34" s="18">
        <f t="shared" si="26"/>
        <v>7151</v>
      </c>
      <c r="AM34" s="18">
        <f t="shared" si="26"/>
        <v>7151</v>
      </c>
      <c r="AN34" s="18">
        <f t="shared" si="26"/>
        <v>7151</v>
      </c>
      <c r="AO34" s="18">
        <f t="shared" si="26"/>
        <v>7386</v>
      </c>
      <c r="AP34" s="18">
        <f t="shared" si="26"/>
        <v>7386</v>
      </c>
      <c r="AQ34" s="18">
        <f t="shared" si="26"/>
        <v>7151</v>
      </c>
      <c r="AR34" s="18">
        <f t="shared" si="26"/>
        <v>7151</v>
      </c>
      <c r="AS34" s="18">
        <f t="shared" si="26"/>
        <v>7151</v>
      </c>
      <c r="AT34" s="18">
        <f t="shared" si="26"/>
        <v>7151</v>
      </c>
      <c r="AU34" s="18">
        <f t="shared" si="26"/>
        <v>7855</v>
      </c>
      <c r="AV34" s="18">
        <f t="shared" ref="AV34:DG34" si="27">ROUNDUP(AV12*0.87,)+25</f>
        <v>7855</v>
      </c>
      <c r="AW34" s="18">
        <f t="shared" si="27"/>
        <v>7855</v>
      </c>
      <c r="AX34" s="18">
        <f t="shared" si="27"/>
        <v>7386</v>
      </c>
      <c r="AY34" s="18">
        <f t="shared" si="27"/>
        <v>7386</v>
      </c>
      <c r="AZ34" s="18">
        <f t="shared" si="27"/>
        <v>7386</v>
      </c>
      <c r="BA34" s="18">
        <f t="shared" si="27"/>
        <v>7386</v>
      </c>
      <c r="BB34" s="18">
        <f t="shared" si="27"/>
        <v>7386</v>
      </c>
      <c r="BC34" s="18">
        <f t="shared" si="27"/>
        <v>7621</v>
      </c>
      <c r="BD34" s="18">
        <f t="shared" si="27"/>
        <v>7621</v>
      </c>
      <c r="BE34" s="18">
        <f t="shared" si="27"/>
        <v>7621</v>
      </c>
      <c r="BF34" s="18">
        <f t="shared" si="27"/>
        <v>7151</v>
      </c>
      <c r="BG34" s="18">
        <f t="shared" si="27"/>
        <v>7151</v>
      </c>
      <c r="BH34" s="18">
        <f t="shared" si="27"/>
        <v>7151</v>
      </c>
      <c r="BI34" s="18">
        <f t="shared" si="27"/>
        <v>7151</v>
      </c>
      <c r="BJ34" s="18">
        <f t="shared" si="27"/>
        <v>7151</v>
      </c>
      <c r="BK34" s="18">
        <f t="shared" si="27"/>
        <v>7151</v>
      </c>
      <c r="BL34" s="18">
        <f t="shared" si="27"/>
        <v>7151</v>
      </c>
      <c r="BM34" s="18">
        <f t="shared" si="27"/>
        <v>7151</v>
      </c>
      <c r="BN34" s="18">
        <f t="shared" si="27"/>
        <v>7151</v>
      </c>
      <c r="BO34" s="18">
        <f t="shared" si="27"/>
        <v>7151</v>
      </c>
      <c r="BP34" s="18">
        <f t="shared" si="27"/>
        <v>7151</v>
      </c>
      <c r="BQ34" s="18">
        <f t="shared" si="27"/>
        <v>7151</v>
      </c>
      <c r="BR34" s="18">
        <f t="shared" si="27"/>
        <v>7151</v>
      </c>
      <c r="BS34" s="18">
        <f t="shared" si="27"/>
        <v>7151</v>
      </c>
      <c r="BT34" s="18">
        <f t="shared" si="27"/>
        <v>7151</v>
      </c>
      <c r="BU34" s="18">
        <f t="shared" si="27"/>
        <v>7151</v>
      </c>
      <c r="BV34" s="18">
        <f t="shared" si="27"/>
        <v>7151</v>
      </c>
      <c r="BW34" s="18">
        <f t="shared" si="27"/>
        <v>7151</v>
      </c>
      <c r="BX34" s="18">
        <f t="shared" si="27"/>
        <v>7151</v>
      </c>
      <c r="BY34" s="18">
        <f t="shared" si="27"/>
        <v>7151</v>
      </c>
      <c r="BZ34" s="18">
        <f t="shared" si="27"/>
        <v>7151</v>
      </c>
      <c r="CA34" s="18">
        <f t="shared" si="27"/>
        <v>7386</v>
      </c>
      <c r="CB34" s="18">
        <f t="shared" si="27"/>
        <v>7386</v>
      </c>
      <c r="CC34" s="18">
        <f t="shared" si="27"/>
        <v>7386</v>
      </c>
      <c r="CD34" s="18">
        <f t="shared" si="27"/>
        <v>7386</v>
      </c>
      <c r="CE34" s="18">
        <f t="shared" si="27"/>
        <v>11849</v>
      </c>
      <c r="CF34" s="18">
        <f t="shared" si="27"/>
        <v>11849</v>
      </c>
      <c r="CG34" s="60">
        <f t="shared" si="27"/>
        <v>11849</v>
      </c>
      <c r="CH34" s="60">
        <f t="shared" si="27"/>
        <v>11849</v>
      </c>
      <c r="CI34" s="60">
        <f t="shared" si="27"/>
        <v>11849</v>
      </c>
      <c r="CJ34" s="60">
        <f t="shared" si="27"/>
        <v>11849</v>
      </c>
      <c r="CK34" s="60">
        <f t="shared" si="27"/>
        <v>11849</v>
      </c>
      <c r="CL34" s="18">
        <f t="shared" si="27"/>
        <v>11849</v>
      </c>
      <c r="CM34" s="18">
        <f t="shared" si="27"/>
        <v>11849</v>
      </c>
      <c r="CN34" s="18">
        <f t="shared" si="27"/>
        <v>12162</v>
      </c>
      <c r="CO34" s="30">
        <f t="shared" si="27"/>
        <v>12162</v>
      </c>
      <c r="CP34" s="30">
        <f t="shared" si="27"/>
        <v>12162</v>
      </c>
      <c r="CQ34" s="30">
        <f t="shared" si="27"/>
        <v>12162</v>
      </c>
      <c r="CR34" s="30">
        <f t="shared" si="27"/>
        <v>12162</v>
      </c>
      <c r="CS34" s="30">
        <f t="shared" si="27"/>
        <v>12162</v>
      </c>
      <c r="CT34" s="18">
        <f t="shared" si="27"/>
        <v>12162</v>
      </c>
      <c r="CU34" s="18">
        <f t="shared" si="27"/>
        <v>9813</v>
      </c>
      <c r="CV34" s="18">
        <f t="shared" si="27"/>
        <v>9813</v>
      </c>
      <c r="CW34" s="18">
        <f t="shared" si="27"/>
        <v>9813</v>
      </c>
      <c r="CX34" s="18">
        <f t="shared" si="27"/>
        <v>9813</v>
      </c>
      <c r="CY34" s="18">
        <f t="shared" si="27"/>
        <v>9813</v>
      </c>
      <c r="CZ34" s="18">
        <f t="shared" si="27"/>
        <v>9813</v>
      </c>
      <c r="DA34" s="18">
        <f t="shared" si="27"/>
        <v>9813</v>
      </c>
      <c r="DB34" s="18">
        <f t="shared" si="27"/>
        <v>9813</v>
      </c>
      <c r="DC34" s="18">
        <f t="shared" si="27"/>
        <v>12162</v>
      </c>
      <c r="DD34" s="18">
        <f t="shared" si="27"/>
        <v>12162</v>
      </c>
      <c r="DE34" s="18">
        <f t="shared" si="27"/>
        <v>12162</v>
      </c>
      <c r="DF34" s="18">
        <f t="shared" si="27"/>
        <v>12162</v>
      </c>
      <c r="DG34" s="18">
        <f t="shared" si="27"/>
        <v>12162</v>
      </c>
      <c r="DH34" s="18">
        <f t="shared" ref="DH34:FS34" si="28">ROUNDUP(DH12*0.87,)+25</f>
        <v>12162</v>
      </c>
      <c r="DI34" s="18">
        <f t="shared" si="28"/>
        <v>12162</v>
      </c>
      <c r="DJ34" s="18">
        <f t="shared" si="28"/>
        <v>12162</v>
      </c>
      <c r="DK34" s="18">
        <f t="shared" si="28"/>
        <v>12162</v>
      </c>
      <c r="DL34" s="18">
        <f t="shared" si="28"/>
        <v>12162</v>
      </c>
      <c r="DM34" s="18">
        <f t="shared" si="28"/>
        <v>12162</v>
      </c>
      <c r="DN34" s="18">
        <f t="shared" si="28"/>
        <v>12162</v>
      </c>
      <c r="DO34" s="18">
        <f t="shared" si="28"/>
        <v>12162</v>
      </c>
      <c r="DP34" s="18">
        <f t="shared" si="28"/>
        <v>12162</v>
      </c>
      <c r="DQ34" s="18">
        <f t="shared" si="28"/>
        <v>9421</v>
      </c>
      <c r="DR34" s="18">
        <f t="shared" si="28"/>
        <v>9421</v>
      </c>
      <c r="DS34" s="18">
        <f t="shared" si="28"/>
        <v>9421</v>
      </c>
      <c r="DT34" s="18">
        <f t="shared" si="28"/>
        <v>9421</v>
      </c>
      <c r="DU34" s="18">
        <f t="shared" si="28"/>
        <v>9813</v>
      </c>
      <c r="DV34" s="18">
        <f t="shared" si="28"/>
        <v>9813</v>
      </c>
      <c r="DW34" s="18">
        <f t="shared" si="28"/>
        <v>9421</v>
      </c>
      <c r="DX34" s="18">
        <f t="shared" si="28"/>
        <v>9421</v>
      </c>
      <c r="DY34" s="18">
        <f t="shared" si="28"/>
        <v>9421</v>
      </c>
      <c r="DZ34" s="18">
        <f t="shared" si="28"/>
        <v>9421</v>
      </c>
      <c r="EA34" s="18">
        <f t="shared" si="28"/>
        <v>9421</v>
      </c>
      <c r="EB34" s="18">
        <f t="shared" si="28"/>
        <v>9813</v>
      </c>
      <c r="EC34" s="18">
        <f t="shared" si="28"/>
        <v>9813</v>
      </c>
      <c r="ED34" s="18">
        <f t="shared" si="28"/>
        <v>9421</v>
      </c>
      <c r="EE34" s="18">
        <f t="shared" si="28"/>
        <v>9421</v>
      </c>
      <c r="EF34" s="18">
        <f t="shared" si="28"/>
        <v>9421</v>
      </c>
      <c r="EG34" s="18">
        <f t="shared" si="28"/>
        <v>9421</v>
      </c>
      <c r="EH34" s="18">
        <f t="shared" si="28"/>
        <v>9421</v>
      </c>
      <c r="EI34" s="18">
        <f t="shared" si="28"/>
        <v>9813</v>
      </c>
      <c r="EJ34" s="18">
        <f t="shared" si="28"/>
        <v>9813</v>
      </c>
      <c r="EK34" s="18">
        <f t="shared" si="28"/>
        <v>9421</v>
      </c>
      <c r="EL34" s="18">
        <f t="shared" si="28"/>
        <v>9421</v>
      </c>
      <c r="EM34" s="18">
        <f t="shared" si="28"/>
        <v>9421</v>
      </c>
      <c r="EN34" s="18">
        <f t="shared" si="28"/>
        <v>9421</v>
      </c>
      <c r="EO34" s="18">
        <f t="shared" si="28"/>
        <v>9421</v>
      </c>
      <c r="EP34" s="18">
        <f t="shared" si="28"/>
        <v>9813</v>
      </c>
      <c r="EQ34" s="18">
        <f t="shared" si="28"/>
        <v>9813</v>
      </c>
      <c r="ER34" s="18">
        <f t="shared" si="28"/>
        <v>9421</v>
      </c>
      <c r="ES34" s="18">
        <f t="shared" si="28"/>
        <v>9421</v>
      </c>
      <c r="ET34" s="18">
        <f t="shared" si="28"/>
        <v>9421</v>
      </c>
      <c r="EU34" s="18">
        <f t="shared" si="28"/>
        <v>9421</v>
      </c>
      <c r="EV34" s="18">
        <f t="shared" si="28"/>
        <v>9421</v>
      </c>
      <c r="EW34" s="18">
        <f t="shared" si="28"/>
        <v>9813</v>
      </c>
      <c r="EX34" s="18">
        <f t="shared" si="28"/>
        <v>9813</v>
      </c>
      <c r="EY34" s="18">
        <f t="shared" si="28"/>
        <v>9421</v>
      </c>
      <c r="EZ34" s="18">
        <f t="shared" si="28"/>
        <v>9421</v>
      </c>
      <c r="FA34" s="18">
        <f t="shared" si="28"/>
        <v>9421</v>
      </c>
      <c r="FB34" s="18">
        <f t="shared" si="28"/>
        <v>9421</v>
      </c>
      <c r="FC34" s="18">
        <f t="shared" si="28"/>
        <v>9421</v>
      </c>
      <c r="FD34" s="18">
        <f t="shared" si="28"/>
        <v>9813</v>
      </c>
      <c r="FE34" s="18">
        <f t="shared" si="28"/>
        <v>9813</v>
      </c>
      <c r="FF34" s="18">
        <f t="shared" si="28"/>
        <v>8638</v>
      </c>
      <c r="FG34" s="18">
        <f t="shared" si="28"/>
        <v>8638</v>
      </c>
      <c r="FH34" s="18">
        <f t="shared" si="28"/>
        <v>8638</v>
      </c>
      <c r="FI34" s="18">
        <f t="shared" si="28"/>
        <v>8638</v>
      </c>
      <c r="FJ34" s="18">
        <f t="shared" si="28"/>
        <v>8638</v>
      </c>
      <c r="FK34" s="18">
        <f t="shared" si="28"/>
        <v>8638</v>
      </c>
      <c r="FL34" s="18">
        <f t="shared" si="28"/>
        <v>8638</v>
      </c>
      <c r="FM34" s="18">
        <f t="shared" si="28"/>
        <v>8247</v>
      </c>
      <c r="FN34" s="18">
        <f t="shared" si="28"/>
        <v>8247</v>
      </c>
      <c r="FO34" s="18">
        <f t="shared" si="28"/>
        <v>8247</v>
      </c>
      <c r="FP34" s="18">
        <f t="shared" si="28"/>
        <v>8247</v>
      </c>
      <c r="FQ34" s="18">
        <f t="shared" si="28"/>
        <v>8247</v>
      </c>
      <c r="FR34" s="18">
        <f t="shared" si="28"/>
        <v>8638</v>
      </c>
      <c r="FS34" s="18">
        <f t="shared" si="28"/>
        <v>8638</v>
      </c>
      <c r="FT34" s="18">
        <f t="shared" ref="FT34:GR34" si="29">ROUNDUP(FT12*0.87,)+25</f>
        <v>8247</v>
      </c>
      <c r="FU34" s="18">
        <f t="shared" si="29"/>
        <v>8247</v>
      </c>
      <c r="FV34" s="18">
        <f t="shared" si="29"/>
        <v>8247</v>
      </c>
      <c r="FW34" s="18">
        <f t="shared" si="29"/>
        <v>8247</v>
      </c>
      <c r="FX34" s="18">
        <f t="shared" si="29"/>
        <v>8247</v>
      </c>
      <c r="FY34" s="18">
        <f t="shared" si="29"/>
        <v>8638</v>
      </c>
      <c r="FZ34" s="18">
        <f t="shared" si="29"/>
        <v>8638</v>
      </c>
      <c r="GA34" s="18">
        <f t="shared" si="29"/>
        <v>8247</v>
      </c>
      <c r="GB34" s="18">
        <f t="shared" si="29"/>
        <v>8247</v>
      </c>
      <c r="GC34" s="18">
        <f t="shared" si="29"/>
        <v>8247</v>
      </c>
      <c r="GD34" s="18">
        <f t="shared" si="29"/>
        <v>8247</v>
      </c>
      <c r="GE34" s="18">
        <f t="shared" si="29"/>
        <v>8247</v>
      </c>
      <c r="GF34" s="18">
        <f t="shared" si="29"/>
        <v>8638</v>
      </c>
      <c r="GG34" s="18">
        <f t="shared" si="29"/>
        <v>8638</v>
      </c>
      <c r="GH34" s="18">
        <f t="shared" si="29"/>
        <v>8638</v>
      </c>
      <c r="GI34" s="18">
        <f t="shared" si="29"/>
        <v>8638</v>
      </c>
      <c r="GJ34" s="18">
        <f t="shared" si="29"/>
        <v>8638</v>
      </c>
      <c r="GK34" s="18">
        <f t="shared" si="29"/>
        <v>8638</v>
      </c>
      <c r="GL34" s="18">
        <f t="shared" si="29"/>
        <v>8638</v>
      </c>
      <c r="GM34" s="18">
        <f t="shared" si="29"/>
        <v>8638</v>
      </c>
      <c r="GN34" s="18">
        <f t="shared" si="29"/>
        <v>8638</v>
      </c>
      <c r="GO34" s="18">
        <f t="shared" si="29"/>
        <v>8638</v>
      </c>
      <c r="GP34" s="18">
        <f t="shared" si="29"/>
        <v>8638</v>
      </c>
      <c r="GQ34" s="18">
        <f t="shared" si="29"/>
        <v>8638</v>
      </c>
      <c r="GR34" s="18">
        <f t="shared" si="29"/>
        <v>8638</v>
      </c>
    </row>
    <row r="35" spans="1:200" s="11" customFormat="1" x14ac:dyDescent="0.2">
      <c r="A35" s="30" t="s">
        <v>16</v>
      </c>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60"/>
      <c r="CH35" s="60"/>
      <c r="CI35" s="60"/>
      <c r="CJ35" s="60"/>
      <c r="CK35" s="60"/>
      <c r="CL35" s="18"/>
      <c r="CM35" s="18"/>
      <c r="CN35" s="18"/>
      <c r="CO35" s="30"/>
      <c r="CP35" s="30"/>
      <c r="CQ35" s="30"/>
      <c r="CR35" s="30"/>
      <c r="CS35" s="30"/>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row>
    <row r="36" spans="1:200" s="11" customFormat="1" x14ac:dyDescent="0.2">
      <c r="A36" s="30">
        <v>1</v>
      </c>
      <c r="B36" s="30">
        <f>'РБ BB10%FIT15'!B36</f>
        <v>7736</v>
      </c>
      <c r="C36" s="30">
        <f>'РБ BB10%FIT15'!C36</f>
        <v>7736</v>
      </c>
      <c r="D36" s="30">
        <f>'РБ BB10%FIT15'!D36</f>
        <v>7736</v>
      </c>
      <c r="E36" s="30">
        <f>'РБ BB10%FIT15'!E36</f>
        <v>8951</v>
      </c>
      <c r="F36" s="30">
        <f>'РБ BB10%FIT15'!F36</f>
        <v>10085</v>
      </c>
      <c r="G36" s="30">
        <f>'РБ BB10%FIT15'!G36</f>
        <v>9518</v>
      </c>
      <c r="H36" s="30">
        <f>'РБ BB10%FIT15'!H36</f>
        <v>7331</v>
      </c>
      <c r="I36" s="30">
        <f>'РБ BB10%FIT15'!I36</f>
        <v>7331</v>
      </c>
      <c r="J36" s="30">
        <f>'РБ BB10%FIT15'!J36</f>
        <v>7331</v>
      </c>
      <c r="K36" s="30">
        <f>'РБ BB10%FIT15'!K36</f>
        <v>7331</v>
      </c>
      <c r="L36" s="30">
        <f>'РБ BB10%FIT15'!L36</f>
        <v>7331</v>
      </c>
      <c r="M36" s="30">
        <f>'РБ BB10%FIT15'!M36</f>
        <v>7331</v>
      </c>
      <c r="N36" s="30">
        <f>'РБ BB10%FIT15'!N36</f>
        <v>7331</v>
      </c>
      <c r="O36" s="30">
        <f>'РБ BB10%FIT15'!O36</f>
        <v>7331</v>
      </c>
      <c r="P36" s="30">
        <f>'РБ BB10%FIT15'!P36</f>
        <v>7331</v>
      </c>
      <c r="Q36" s="30">
        <f>'РБ BB10%FIT15'!Q36</f>
        <v>7331</v>
      </c>
      <c r="R36" s="30">
        <f>'РБ BB10%FIT15'!R36</f>
        <v>5873</v>
      </c>
      <c r="S36" s="30">
        <f>'РБ BB10%FIT15'!S36</f>
        <v>5873</v>
      </c>
      <c r="T36" s="30">
        <f>'РБ BB10%FIT15'!T36</f>
        <v>6116</v>
      </c>
      <c r="U36" s="30">
        <f>'РБ BB10%FIT15'!U36</f>
        <v>6116</v>
      </c>
      <c r="V36" s="30">
        <f>'РБ BB10%FIT15'!V36</f>
        <v>5630</v>
      </c>
      <c r="W36" s="30">
        <f>'РБ BB10%FIT15'!W36</f>
        <v>5630</v>
      </c>
      <c r="X36" s="30">
        <f>'РБ BB10%FIT15'!X36</f>
        <v>5630</v>
      </c>
      <c r="Y36" s="30">
        <f>'РБ BB10%FIT15'!Y36</f>
        <v>5630</v>
      </c>
      <c r="Z36" s="30">
        <f>'РБ BB10%FIT15'!Z36</f>
        <v>5630</v>
      </c>
      <c r="AA36" s="30">
        <f>'РБ BB10%FIT15'!AA36</f>
        <v>5873</v>
      </c>
      <c r="AB36" s="30">
        <f>'РБ BB10%FIT15'!AB36</f>
        <v>5873</v>
      </c>
      <c r="AC36" s="30">
        <f>'РБ BB10%FIT15'!AC36</f>
        <v>5630</v>
      </c>
      <c r="AD36" s="30">
        <f>'РБ BB10%FIT15'!AD36</f>
        <v>5630</v>
      </c>
      <c r="AE36" s="30">
        <f>'РБ BB10%FIT15'!AE36</f>
        <v>5630</v>
      </c>
      <c r="AF36" s="30">
        <f>'РБ BB10%FIT15'!AF36</f>
        <v>5630</v>
      </c>
      <c r="AG36" s="30">
        <f>'РБ BB10%FIT15'!AG36</f>
        <v>5630</v>
      </c>
      <c r="AH36" s="30">
        <f>'РБ BB10%FIT15'!AH36</f>
        <v>5630</v>
      </c>
      <c r="AI36" s="30">
        <f>'РБ BB10%FIT15'!AI36</f>
        <v>5630</v>
      </c>
      <c r="AJ36" s="30">
        <f>'РБ BB10%FIT15'!AJ36</f>
        <v>5630</v>
      </c>
      <c r="AK36" s="30">
        <f>'РБ BB10%FIT15'!AK36</f>
        <v>5630</v>
      </c>
      <c r="AL36" s="30">
        <f>'РБ BB10%FIT15'!AL36</f>
        <v>5630</v>
      </c>
      <c r="AM36" s="30">
        <f>'РБ BB10%FIT15'!AM36</f>
        <v>5630</v>
      </c>
      <c r="AN36" s="30">
        <f>'РБ BB10%FIT15'!AN36</f>
        <v>5630</v>
      </c>
      <c r="AO36" s="30">
        <f>'РБ BB10%FIT15'!AO36</f>
        <v>5873</v>
      </c>
      <c r="AP36" s="30">
        <f>'РБ BB10%FIT15'!AP36</f>
        <v>5873</v>
      </c>
      <c r="AQ36" s="30">
        <f>'РБ BB10%FIT15'!AQ36</f>
        <v>5630</v>
      </c>
      <c r="AR36" s="30">
        <f>'РБ BB10%FIT15'!AR36</f>
        <v>5630</v>
      </c>
      <c r="AS36" s="30">
        <f>'РБ BB10%FIT15'!AS36</f>
        <v>5630</v>
      </c>
      <c r="AT36" s="30">
        <f>'РБ BB10%FIT15'!AT36</f>
        <v>5630</v>
      </c>
      <c r="AU36" s="30">
        <f>'РБ BB10%FIT15'!AU36</f>
        <v>6359</v>
      </c>
      <c r="AV36" s="30">
        <f>'РБ BB10%FIT15'!AV36</f>
        <v>6359</v>
      </c>
      <c r="AW36" s="30">
        <f>'РБ BB10%FIT15'!AW36</f>
        <v>6359</v>
      </c>
      <c r="AX36" s="30">
        <f>'РБ BB10%FIT15'!AX36</f>
        <v>5873</v>
      </c>
      <c r="AY36" s="30">
        <f>'РБ BB10%FIT15'!AY36</f>
        <v>5873</v>
      </c>
      <c r="AZ36" s="30">
        <f>'РБ BB10%FIT15'!AZ36</f>
        <v>5873</v>
      </c>
      <c r="BA36" s="30">
        <f>'РБ BB10%FIT15'!BA36</f>
        <v>5873</v>
      </c>
      <c r="BB36" s="30">
        <f>'РБ BB10%FIT15'!BB36</f>
        <v>5873</v>
      </c>
      <c r="BC36" s="30">
        <f>'РБ BB10%FIT15'!BC36</f>
        <v>6116</v>
      </c>
      <c r="BD36" s="30">
        <f>'РБ BB10%FIT15'!BD36</f>
        <v>6116</v>
      </c>
      <c r="BE36" s="30">
        <f>'РБ BB10%FIT15'!BE36</f>
        <v>6116</v>
      </c>
      <c r="BF36" s="30">
        <f>'РБ BB10%FIT15'!BF36</f>
        <v>5630</v>
      </c>
      <c r="BG36" s="30">
        <f>'РБ BB10%FIT15'!BG36</f>
        <v>5630</v>
      </c>
      <c r="BH36" s="30">
        <f>'РБ BB10%FIT15'!BH36</f>
        <v>5630</v>
      </c>
      <c r="BI36" s="30">
        <f>'РБ BB10%FIT15'!BI36</f>
        <v>5630</v>
      </c>
      <c r="BJ36" s="30">
        <f>'РБ BB10%FIT15'!BJ36</f>
        <v>5630</v>
      </c>
      <c r="BK36" s="30">
        <f>'РБ BB10%FIT15'!BK36</f>
        <v>5630</v>
      </c>
      <c r="BL36" s="30">
        <f>'РБ BB10%FIT15'!BL36</f>
        <v>5630</v>
      </c>
      <c r="BM36" s="30">
        <f>'РБ BB10%FIT15'!BM36</f>
        <v>5630</v>
      </c>
      <c r="BN36" s="30">
        <f>'РБ BB10%FIT15'!BN36</f>
        <v>5630</v>
      </c>
      <c r="BO36" s="30">
        <f>'РБ BB10%FIT15'!BO36</f>
        <v>5630</v>
      </c>
      <c r="BP36" s="30">
        <f>'РБ BB10%FIT15'!BP36</f>
        <v>5630</v>
      </c>
      <c r="BQ36" s="30">
        <f>'РБ BB10%FIT15'!BQ36</f>
        <v>5630</v>
      </c>
      <c r="BR36" s="30">
        <f>'РБ BB10%FIT15'!BR36</f>
        <v>5630</v>
      </c>
      <c r="BS36" s="30">
        <f>'РБ BB10%FIT15'!BS36</f>
        <v>5630</v>
      </c>
      <c r="BT36" s="30">
        <f>'РБ BB10%FIT15'!BT36</f>
        <v>5630</v>
      </c>
      <c r="BU36" s="30">
        <f>'РБ BB10%FIT15'!BU36</f>
        <v>5630</v>
      </c>
      <c r="BV36" s="30">
        <f>'РБ BB10%FIT15'!BV36</f>
        <v>5630</v>
      </c>
      <c r="BW36" s="30">
        <f>'РБ BB10%FIT15'!BW36</f>
        <v>5630</v>
      </c>
      <c r="BX36" s="30">
        <f>'РБ BB10%FIT15'!BX36</f>
        <v>5630</v>
      </c>
      <c r="BY36" s="30">
        <f>'РБ BB10%FIT15'!BY36</f>
        <v>5630</v>
      </c>
      <c r="BZ36" s="30">
        <f>'РБ BB10%FIT15'!BZ36</f>
        <v>5630</v>
      </c>
      <c r="CA36" s="30">
        <f>'РБ BB10%FIT15'!CA36</f>
        <v>5873</v>
      </c>
      <c r="CB36" s="30">
        <f>'РБ BB10%FIT15'!CB36</f>
        <v>5873</v>
      </c>
      <c r="CC36" s="30">
        <f>'РБ BB10%FIT15'!CC36</f>
        <v>5873</v>
      </c>
      <c r="CD36" s="30">
        <f>'РБ BB10%FIT15'!CD36</f>
        <v>5873</v>
      </c>
      <c r="CE36" s="30">
        <f>'РБ BB10%FIT15'!CE36</f>
        <v>10490</v>
      </c>
      <c r="CF36" s="30">
        <f>'РБ BB10%FIT15'!CF36</f>
        <v>10490</v>
      </c>
      <c r="CG36" s="60">
        <f>'РБ BB10%FIT15'!CG36</f>
        <v>10490</v>
      </c>
      <c r="CH36" s="60">
        <f>'РБ BB10%FIT15'!CH36</f>
        <v>10490</v>
      </c>
      <c r="CI36" s="60">
        <f>'РБ BB10%FIT15'!CI36</f>
        <v>10490</v>
      </c>
      <c r="CJ36" s="60">
        <f>'РБ BB10%FIT15'!CJ36</f>
        <v>10490</v>
      </c>
      <c r="CK36" s="60">
        <f>'РБ BB10%FIT15'!CK36</f>
        <v>10490</v>
      </c>
      <c r="CL36" s="30">
        <f>'РБ BB10%FIT15'!CL36</f>
        <v>10490</v>
      </c>
      <c r="CM36" s="30">
        <f>'РБ BB10%FIT15'!CM36</f>
        <v>10490</v>
      </c>
      <c r="CN36" s="30">
        <f>'РБ BB10%FIT15'!CN36</f>
        <v>10814</v>
      </c>
      <c r="CO36" s="30">
        <f>'РБ BB10%FIT15'!CO36</f>
        <v>10814</v>
      </c>
      <c r="CP36" s="30">
        <f>'РБ BB10%FIT15'!CP36</f>
        <v>10814</v>
      </c>
      <c r="CQ36" s="30">
        <f>'РБ BB10%FIT15'!CQ36</f>
        <v>10814</v>
      </c>
      <c r="CR36" s="30">
        <f>'РБ BB10%FIT15'!CR36</f>
        <v>10814</v>
      </c>
      <c r="CS36" s="30">
        <f>'РБ BB10%FIT15'!CS36</f>
        <v>10814</v>
      </c>
      <c r="CT36" s="30">
        <f>'РБ BB10%FIT15'!CT36</f>
        <v>10814</v>
      </c>
      <c r="CU36" s="30">
        <f>'РБ BB10%FIT15'!CU36</f>
        <v>8384</v>
      </c>
      <c r="CV36" s="30">
        <f>'РБ BB10%FIT15'!CV36</f>
        <v>8384</v>
      </c>
      <c r="CW36" s="30">
        <f>'РБ BB10%FIT15'!CW36</f>
        <v>8384</v>
      </c>
      <c r="CX36" s="30">
        <f>'РБ BB10%FIT15'!CX36</f>
        <v>8384</v>
      </c>
      <c r="CY36" s="30">
        <f>'РБ BB10%FIT15'!CY36</f>
        <v>8384</v>
      </c>
      <c r="CZ36" s="30">
        <f>'РБ BB10%FIT15'!CZ36</f>
        <v>8384</v>
      </c>
      <c r="DA36" s="30">
        <f>'РБ BB10%FIT15'!DA36</f>
        <v>8384</v>
      </c>
      <c r="DB36" s="30">
        <f>'РБ BB10%FIT15'!DB36</f>
        <v>8384</v>
      </c>
      <c r="DC36" s="30">
        <f>'РБ BB10%FIT15'!DC36</f>
        <v>10814</v>
      </c>
      <c r="DD36" s="30">
        <f>'РБ BB10%FIT15'!DD36</f>
        <v>10814</v>
      </c>
      <c r="DE36" s="30">
        <f>'РБ BB10%FIT15'!DE36</f>
        <v>10814</v>
      </c>
      <c r="DF36" s="30">
        <f>'РБ BB10%FIT15'!DF36</f>
        <v>10814</v>
      </c>
      <c r="DG36" s="30">
        <f>'РБ BB10%FIT15'!DG36</f>
        <v>10814</v>
      </c>
      <c r="DH36" s="30">
        <f>'РБ BB10%FIT15'!DH36</f>
        <v>10814</v>
      </c>
      <c r="DI36" s="30">
        <f>'РБ BB10%FIT15'!DI36</f>
        <v>10814</v>
      </c>
      <c r="DJ36" s="30">
        <f>'РБ BB10%FIT15'!DJ36</f>
        <v>10814</v>
      </c>
      <c r="DK36" s="30">
        <f>'РБ BB10%FIT15'!DK36</f>
        <v>10814</v>
      </c>
      <c r="DL36" s="30">
        <f>'РБ BB10%FIT15'!DL36</f>
        <v>10814</v>
      </c>
      <c r="DM36" s="30">
        <f>'РБ BB10%FIT15'!DM36</f>
        <v>10814</v>
      </c>
      <c r="DN36" s="30">
        <f>'РБ BB10%FIT15'!DN36</f>
        <v>10814</v>
      </c>
      <c r="DO36" s="30">
        <f>'РБ BB10%FIT15'!DO36</f>
        <v>10814</v>
      </c>
      <c r="DP36" s="30">
        <f>'РБ BB10%FIT15'!DP36</f>
        <v>10814</v>
      </c>
      <c r="DQ36" s="30">
        <f>'РБ BB10%FIT15'!DQ36</f>
        <v>7979</v>
      </c>
      <c r="DR36" s="30">
        <f>'РБ BB10%FIT15'!DR36</f>
        <v>7979</v>
      </c>
      <c r="DS36" s="30">
        <f>'РБ BB10%FIT15'!DS36</f>
        <v>7979</v>
      </c>
      <c r="DT36" s="30">
        <f>'РБ BB10%FIT15'!DT36</f>
        <v>7979</v>
      </c>
      <c r="DU36" s="30">
        <f>'РБ BB10%FIT15'!DU36</f>
        <v>8384</v>
      </c>
      <c r="DV36" s="30">
        <f>'РБ BB10%FIT15'!DV36</f>
        <v>8384</v>
      </c>
      <c r="DW36" s="30">
        <f>'РБ BB10%FIT15'!DW36</f>
        <v>7979</v>
      </c>
      <c r="DX36" s="30">
        <f>'РБ BB10%FIT15'!DX36</f>
        <v>7979</v>
      </c>
      <c r="DY36" s="30">
        <f>'РБ BB10%FIT15'!DY36</f>
        <v>7979</v>
      </c>
      <c r="DZ36" s="30">
        <f>'РБ BB10%FIT15'!DZ36</f>
        <v>7979</v>
      </c>
      <c r="EA36" s="30">
        <f>'РБ BB10%FIT15'!EA36</f>
        <v>7979</v>
      </c>
      <c r="EB36" s="30">
        <f>'РБ BB10%FIT15'!EB36</f>
        <v>8384</v>
      </c>
      <c r="EC36" s="30">
        <f>'РБ BB10%FIT15'!EC36</f>
        <v>8384</v>
      </c>
      <c r="ED36" s="30">
        <f>'РБ BB10%FIT15'!ED36</f>
        <v>7979</v>
      </c>
      <c r="EE36" s="30">
        <f>'РБ BB10%FIT15'!EE36</f>
        <v>7979</v>
      </c>
      <c r="EF36" s="30">
        <f>'РБ BB10%FIT15'!EF36</f>
        <v>7979</v>
      </c>
      <c r="EG36" s="30">
        <f>'РБ BB10%FIT15'!EG36</f>
        <v>7979</v>
      </c>
      <c r="EH36" s="30">
        <f>'РБ BB10%FIT15'!EH36</f>
        <v>7979</v>
      </c>
      <c r="EI36" s="30">
        <f>'РБ BB10%FIT15'!EI36</f>
        <v>8384</v>
      </c>
      <c r="EJ36" s="30">
        <f>'РБ BB10%FIT15'!EJ36</f>
        <v>8384</v>
      </c>
      <c r="EK36" s="30">
        <f>'РБ BB10%FIT15'!EK36</f>
        <v>7979</v>
      </c>
      <c r="EL36" s="30">
        <f>'РБ BB10%FIT15'!EL36</f>
        <v>7979</v>
      </c>
      <c r="EM36" s="30">
        <f>'РБ BB10%FIT15'!EM36</f>
        <v>7979</v>
      </c>
      <c r="EN36" s="30">
        <f>'РБ BB10%FIT15'!EN36</f>
        <v>7979</v>
      </c>
      <c r="EO36" s="30">
        <f>'РБ BB10%FIT15'!EO36</f>
        <v>7979</v>
      </c>
      <c r="EP36" s="30">
        <f>'РБ BB10%FIT15'!EP36</f>
        <v>8384</v>
      </c>
      <c r="EQ36" s="30">
        <f>'РБ BB10%FIT15'!EQ36</f>
        <v>8384</v>
      </c>
      <c r="ER36" s="30">
        <f>'РБ BB10%FIT15'!ER36</f>
        <v>7979</v>
      </c>
      <c r="ES36" s="30">
        <f>'РБ BB10%FIT15'!ES36</f>
        <v>7979</v>
      </c>
      <c r="ET36" s="30">
        <f>'РБ BB10%FIT15'!ET36</f>
        <v>7979</v>
      </c>
      <c r="EU36" s="30">
        <f>'РБ BB10%FIT15'!EU36</f>
        <v>7979</v>
      </c>
      <c r="EV36" s="30">
        <f>'РБ BB10%FIT15'!EV36</f>
        <v>7979</v>
      </c>
      <c r="EW36" s="30">
        <f>'РБ BB10%FIT15'!EW36</f>
        <v>8384</v>
      </c>
      <c r="EX36" s="30">
        <f>'РБ BB10%FIT15'!EX36</f>
        <v>8384</v>
      </c>
      <c r="EY36" s="30">
        <f>'РБ BB10%FIT15'!EY36</f>
        <v>7979</v>
      </c>
      <c r="EZ36" s="30">
        <f>'РБ BB10%FIT15'!EZ36</f>
        <v>7979</v>
      </c>
      <c r="FA36" s="30">
        <f>'РБ BB10%FIT15'!FA36</f>
        <v>7979</v>
      </c>
      <c r="FB36" s="30">
        <f>'РБ BB10%FIT15'!FB36</f>
        <v>7979</v>
      </c>
      <c r="FC36" s="30">
        <f>'РБ BB10%FIT15'!FC36</f>
        <v>7979</v>
      </c>
      <c r="FD36" s="30">
        <f>'РБ BB10%FIT15'!FD36</f>
        <v>8384</v>
      </c>
      <c r="FE36" s="30">
        <f>'РБ BB10%FIT15'!FE36</f>
        <v>8384</v>
      </c>
      <c r="FF36" s="30">
        <f>'РБ BB10%FIT15'!FF36</f>
        <v>7169</v>
      </c>
      <c r="FG36" s="30">
        <f>'РБ BB10%FIT15'!FG36</f>
        <v>7169</v>
      </c>
      <c r="FH36" s="30">
        <f>'РБ BB10%FIT15'!FH36</f>
        <v>7169</v>
      </c>
      <c r="FI36" s="30">
        <f>'РБ BB10%FIT15'!FI36</f>
        <v>7169</v>
      </c>
      <c r="FJ36" s="30">
        <f>'РБ BB10%FIT15'!FJ36</f>
        <v>7169</v>
      </c>
      <c r="FK36" s="30">
        <f>'РБ BB10%FIT15'!FK36</f>
        <v>7169</v>
      </c>
      <c r="FL36" s="30">
        <f>'РБ BB10%FIT15'!FL36</f>
        <v>7169</v>
      </c>
      <c r="FM36" s="30">
        <f>'РБ BB10%FIT15'!FM36</f>
        <v>6764</v>
      </c>
      <c r="FN36" s="30">
        <f>'РБ BB10%FIT15'!FN36</f>
        <v>6764</v>
      </c>
      <c r="FO36" s="30">
        <f>'РБ BB10%FIT15'!FO36</f>
        <v>6764</v>
      </c>
      <c r="FP36" s="30">
        <f>'РБ BB10%FIT15'!FP36</f>
        <v>6764</v>
      </c>
      <c r="FQ36" s="30">
        <f>'РБ BB10%FIT15'!FQ36</f>
        <v>6764</v>
      </c>
      <c r="FR36" s="30">
        <f>'РБ BB10%FIT15'!FR36</f>
        <v>7169</v>
      </c>
      <c r="FS36" s="30">
        <f>'РБ BB10%FIT15'!FS36</f>
        <v>7169</v>
      </c>
      <c r="FT36" s="30">
        <f>'РБ BB10%FIT15'!FT36</f>
        <v>6764</v>
      </c>
      <c r="FU36" s="30">
        <f>'РБ BB10%FIT15'!FU36</f>
        <v>6764</v>
      </c>
      <c r="FV36" s="30">
        <f>'РБ BB10%FIT15'!FV36</f>
        <v>6764</v>
      </c>
      <c r="FW36" s="30">
        <f>'РБ BB10%FIT15'!FW36</f>
        <v>6764</v>
      </c>
      <c r="FX36" s="30">
        <f>'РБ BB10%FIT15'!FX36</f>
        <v>6764</v>
      </c>
      <c r="FY36" s="30">
        <f>'РБ BB10%FIT15'!FY36</f>
        <v>7169</v>
      </c>
      <c r="FZ36" s="30">
        <f>'РБ BB10%FIT15'!FZ36</f>
        <v>7169</v>
      </c>
      <c r="GA36" s="30">
        <f>'РБ BB10%FIT15'!GA36</f>
        <v>6764</v>
      </c>
      <c r="GB36" s="30">
        <f>'РБ BB10%FIT15'!GB36</f>
        <v>6764</v>
      </c>
      <c r="GC36" s="30">
        <f>'РБ BB10%FIT15'!GC36</f>
        <v>6764</v>
      </c>
      <c r="GD36" s="30">
        <f>'РБ BB10%FIT15'!GD36</f>
        <v>6764</v>
      </c>
      <c r="GE36" s="30">
        <f>'РБ BB10%FIT15'!GE36</f>
        <v>6764</v>
      </c>
      <c r="GF36" s="30">
        <f>'РБ BB10%FIT15'!GF36</f>
        <v>7169</v>
      </c>
      <c r="GG36" s="30">
        <f>'РБ BB10%FIT15'!GG36</f>
        <v>7169</v>
      </c>
      <c r="GH36" s="30">
        <f>'РБ BB10%FIT15'!GH36</f>
        <v>7169</v>
      </c>
      <c r="GI36" s="30">
        <f>'РБ BB10%FIT15'!GI36</f>
        <v>7169</v>
      </c>
      <c r="GJ36" s="30">
        <f>'РБ BB10%FIT15'!GJ36</f>
        <v>7169</v>
      </c>
      <c r="GK36" s="30">
        <f>'РБ BB10%FIT15'!GK36</f>
        <v>7169</v>
      </c>
      <c r="GL36" s="30">
        <f>'РБ BB10%FIT15'!GL36</f>
        <v>7169</v>
      </c>
      <c r="GM36" s="30">
        <f>'РБ BB10%FIT15'!GM36</f>
        <v>7169</v>
      </c>
      <c r="GN36" s="30">
        <f>'РБ BB10%FIT15'!GN36</f>
        <v>7169</v>
      </c>
      <c r="GO36" s="30">
        <f>'РБ BB10%FIT15'!GO36</f>
        <v>7169</v>
      </c>
      <c r="GP36" s="30">
        <f>'РБ BB10%FIT15'!GP36</f>
        <v>7169</v>
      </c>
      <c r="GQ36" s="30">
        <f>'РБ BB10%FIT15'!GQ36</f>
        <v>7169</v>
      </c>
      <c r="GR36" s="30">
        <f>'РБ BB10%FIT15'!GR36</f>
        <v>7169</v>
      </c>
    </row>
    <row r="37" spans="1:200" s="11" customFormat="1" x14ac:dyDescent="0.2">
      <c r="A37" s="30">
        <v>2</v>
      </c>
      <c r="B37" s="30">
        <f>'РБ BB10%FIT15'!B37</f>
        <v>9234</v>
      </c>
      <c r="C37" s="30">
        <f>'РБ BB10%FIT15'!C37</f>
        <v>9234</v>
      </c>
      <c r="D37" s="30">
        <f>'РБ BB10%FIT15'!D37</f>
        <v>9234</v>
      </c>
      <c r="E37" s="30">
        <f>'РБ BB10%FIT15'!E37</f>
        <v>10449</v>
      </c>
      <c r="F37" s="30">
        <f>'РБ BB10%FIT15'!F37</f>
        <v>11583</v>
      </c>
      <c r="G37" s="30">
        <f>'РБ BB10%FIT15'!G37</f>
        <v>11016</v>
      </c>
      <c r="H37" s="30">
        <f>'РБ BB10%FIT15'!H37</f>
        <v>8829</v>
      </c>
      <c r="I37" s="30">
        <f>'РБ BB10%FIT15'!I37</f>
        <v>8829</v>
      </c>
      <c r="J37" s="30">
        <f>'РБ BB10%FIT15'!J37</f>
        <v>8829</v>
      </c>
      <c r="K37" s="30">
        <f>'РБ BB10%FIT15'!K37</f>
        <v>8829</v>
      </c>
      <c r="L37" s="30">
        <f>'РБ BB10%FIT15'!L37</f>
        <v>8829</v>
      </c>
      <c r="M37" s="30">
        <f>'РБ BB10%FIT15'!M37</f>
        <v>8829</v>
      </c>
      <c r="N37" s="30">
        <f>'РБ BB10%FIT15'!N37</f>
        <v>8829</v>
      </c>
      <c r="O37" s="30">
        <f>'РБ BB10%FIT15'!O37</f>
        <v>8829</v>
      </c>
      <c r="P37" s="30">
        <f>'РБ BB10%FIT15'!P37</f>
        <v>8829</v>
      </c>
      <c r="Q37" s="30">
        <f>'РБ BB10%FIT15'!Q37</f>
        <v>8829</v>
      </c>
      <c r="R37" s="30">
        <f>'РБ BB10%FIT15'!R37</f>
        <v>7209</v>
      </c>
      <c r="S37" s="30">
        <f>'РБ BB10%FIT15'!S37</f>
        <v>7209</v>
      </c>
      <c r="T37" s="30">
        <f>'РБ BB10%FIT15'!T37</f>
        <v>7452</v>
      </c>
      <c r="U37" s="30">
        <f>'РБ BB10%FIT15'!U37</f>
        <v>7452</v>
      </c>
      <c r="V37" s="30">
        <f>'РБ BB10%FIT15'!V37</f>
        <v>6966</v>
      </c>
      <c r="W37" s="30">
        <f>'РБ BB10%FIT15'!W37</f>
        <v>6966</v>
      </c>
      <c r="X37" s="30">
        <f>'РБ BB10%FIT15'!X37</f>
        <v>6966</v>
      </c>
      <c r="Y37" s="30">
        <f>'РБ BB10%FIT15'!Y37</f>
        <v>6966</v>
      </c>
      <c r="Z37" s="30">
        <f>'РБ BB10%FIT15'!Z37</f>
        <v>6966</v>
      </c>
      <c r="AA37" s="30">
        <f>'РБ BB10%FIT15'!AA37</f>
        <v>7209</v>
      </c>
      <c r="AB37" s="30">
        <f>'РБ BB10%FIT15'!AB37</f>
        <v>7209</v>
      </c>
      <c r="AC37" s="30">
        <f>'РБ BB10%FIT15'!AC37</f>
        <v>6966</v>
      </c>
      <c r="AD37" s="30">
        <f>'РБ BB10%FIT15'!AD37</f>
        <v>6966</v>
      </c>
      <c r="AE37" s="30">
        <f>'РБ BB10%FIT15'!AE37</f>
        <v>6966</v>
      </c>
      <c r="AF37" s="30">
        <f>'РБ BB10%FIT15'!AF37</f>
        <v>6966</v>
      </c>
      <c r="AG37" s="30">
        <f>'РБ BB10%FIT15'!AG37</f>
        <v>6966</v>
      </c>
      <c r="AH37" s="30">
        <f>'РБ BB10%FIT15'!AH37</f>
        <v>6966</v>
      </c>
      <c r="AI37" s="30">
        <f>'РБ BB10%FIT15'!AI37</f>
        <v>6966</v>
      </c>
      <c r="AJ37" s="30">
        <f>'РБ BB10%FIT15'!AJ37</f>
        <v>6966</v>
      </c>
      <c r="AK37" s="30">
        <f>'РБ BB10%FIT15'!AK37</f>
        <v>6966</v>
      </c>
      <c r="AL37" s="30">
        <f>'РБ BB10%FIT15'!AL37</f>
        <v>6966</v>
      </c>
      <c r="AM37" s="30">
        <f>'РБ BB10%FIT15'!AM37</f>
        <v>6966</v>
      </c>
      <c r="AN37" s="30">
        <f>'РБ BB10%FIT15'!AN37</f>
        <v>6966</v>
      </c>
      <c r="AO37" s="30">
        <f>'РБ BB10%FIT15'!AO37</f>
        <v>7209</v>
      </c>
      <c r="AP37" s="30">
        <f>'РБ BB10%FIT15'!AP37</f>
        <v>7209</v>
      </c>
      <c r="AQ37" s="30">
        <f>'РБ BB10%FIT15'!AQ37</f>
        <v>6966</v>
      </c>
      <c r="AR37" s="30">
        <f>'РБ BB10%FIT15'!AR37</f>
        <v>6966</v>
      </c>
      <c r="AS37" s="30">
        <f>'РБ BB10%FIT15'!AS37</f>
        <v>6966</v>
      </c>
      <c r="AT37" s="30">
        <f>'РБ BB10%FIT15'!AT37</f>
        <v>6966</v>
      </c>
      <c r="AU37" s="30">
        <f>'РБ BB10%FIT15'!AU37</f>
        <v>7695</v>
      </c>
      <c r="AV37" s="30">
        <f>'РБ BB10%FIT15'!AV37</f>
        <v>7695</v>
      </c>
      <c r="AW37" s="30">
        <f>'РБ BB10%FIT15'!AW37</f>
        <v>7695</v>
      </c>
      <c r="AX37" s="30">
        <f>'РБ BB10%FIT15'!AX37</f>
        <v>7209</v>
      </c>
      <c r="AY37" s="30">
        <f>'РБ BB10%FIT15'!AY37</f>
        <v>7209</v>
      </c>
      <c r="AZ37" s="30">
        <f>'РБ BB10%FIT15'!AZ37</f>
        <v>7209</v>
      </c>
      <c r="BA37" s="30">
        <f>'РБ BB10%FIT15'!BA37</f>
        <v>7209</v>
      </c>
      <c r="BB37" s="30">
        <f>'РБ BB10%FIT15'!BB37</f>
        <v>7209</v>
      </c>
      <c r="BC37" s="30">
        <f>'РБ BB10%FIT15'!BC37</f>
        <v>7452</v>
      </c>
      <c r="BD37" s="30">
        <f>'РБ BB10%FIT15'!BD37</f>
        <v>7452</v>
      </c>
      <c r="BE37" s="30">
        <f>'РБ BB10%FIT15'!BE37</f>
        <v>7452</v>
      </c>
      <c r="BF37" s="30">
        <f>'РБ BB10%FIT15'!BF37</f>
        <v>6966</v>
      </c>
      <c r="BG37" s="30">
        <f>'РБ BB10%FIT15'!BG37</f>
        <v>6966</v>
      </c>
      <c r="BH37" s="30">
        <f>'РБ BB10%FIT15'!BH37</f>
        <v>6966</v>
      </c>
      <c r="BI37" s="30">
        <f>'РБ BB10%FIT15'!BI37</f>
        <v>6966</v>
      </c>
      <c r="BJ37" s="30">
        <f>'РБ BB10%FIT15'!BJ37</f>
        <v>6966</v>
      </c>
      <c r="BK37" s="30">
        <f>'РБ BB10%FIT15'!BK37</f>
        <v>6966</v>
      </c>
      <c r="BL37" s="30">
        <f>'РБ BB10%FIT15'!BL37</f>
        <v>6966</v>
      </c>
      <c r="BM37" s="30">
        <f>'РБ BB10%FIT15'!BM37</f>
        <v>6966</v>
      </c>
      <c r="BN37" s="30">
        <f>'РБ BB10%FIT15'!BN37</f>
        <v>6966</v>
      </c>
      <c r="BO37" s="30">
        <f>'РБ BB10%FIT15'!BO37</f>
        <v>6966</v>
      </c>
      <c r="BP37" s="30">
        <f>'РБ BB10%FIT15'!BP37</f>
        <v>6966</v>
      </c>
      <c r="BQ37" s="30">
        <f>'РБ BB10%FIT15'!BQ37</f>
        <v>6966</v>
      </c>
      <c r="BR37" s="30">
        <f>'РБ BB10%FIT15'!BR37</f>
        <v>6966</v>
      </c>
      <c r="BS37" s="30">
        <f>'РБ BB10%FIT15'!BS37</f>
        <v>6966</v>
      </c>
      <c r="BT37" s="30">
        <f>'РБ BB10%FIT15'!BT37</f>
        <v>6966</v>
      </c>
      <c r="BU37" s="30">
        <f>'РБ BB10%FIT15'!BU37</f>
        <v>6966</v>
      </c>
      <c r="BV37" s="30">
        <f>'РБ BB10%FIT15'!BV37</f>
        <v>6966</v>
      </c>
      <c r="BW37" s="30">
        <f>'РБ BB10%FIT15'!BW37</f>
        <v>6966</v>
      </c>
      <c r="BX37" s="30">
        <f>'РБ BB10%FIT15'!BX37</f>
        <v>6966</v>
      </c>
      <c r="BY37" s="30">
        <f>'РБ BB10%FIT15'!BY37</f>
        <v>6966</v>
      </c>
      <c r="BZ37" s="30">
        <f>'РБ BB10%FIT15'!BZ37</f>
        <v>6966</v>
      </c>
      <c r="CA37" s="30">
        <f>'РБ BB10%FIT15'!CA37</f>
        <v>7209</v>
      </c>
      <c r="CB37" s="30">
        <f>'РБ BB10%FIT15'!CB37</f>
        <v>7209</v>
      </c>
      <c r="CC37" s="30">
        <f>'РБ BB10%FIT15'!CC37</f>
        <v>7209</v>
      </c>
      <c r="CD37" s="30">
        <f>'РБ BB10%FIT15'!CD37</f>
        <v>7209</v>
      </c>
      <c r="CE37" s="30">
        <f>'РБ BB10%FIT15'!CE37</f>
        <v>11826</v>
      </c>
      <c r="CF37" s="30">
        <f>'РБ BB10%FIT15'!CF37</f>
        <v>11826</v>
      </c>
      <c r="CG37" s="60">
        <f>'РБ BB10%FIT15'!CG37</f>
        <v>11826</v>
      </c>
      <c r="CH37" s="60">
        <f>'РБ BB10%FIT15'!CH37</f>
        <v>11826</v>
      </c>
      <c r="CI37" s="60">
        <f>'РБ BB10%FIT15'!CI37</f>
        <v>11826</v>
      </c>
      <c r="CJ37" s="60">
        <f>'РБ BB10%FIT15'!CJ37</f>
        <v>11826</v>
      </c>
      <c r="CK37" s="60">
        <f>'РБ BB10%FIT15'!CK37</f>
        <v>11826</v>
      </c>
      <c r="CL37" s="30">
        <f>'РБ BB10%FIT15'!CL37</f>
        <v>11826</v>
      </c>
      <c r="CM37" s="30">
        <f>'РБ BB10%FIT15'!CM37</f>
        <v>11826</v>
      </c>
      <c r="CN37" s="30">
        <f>'РБ BB10%FIT15'!CN37</f>
        <v>12150</v>
      </c>
      <c r="CO37" s="30">
        <f>'РБ BB10%FIT15'!CO37</f>
        <v>12150</v>
      </c>
      <c r="CP37" s="30">
        <f>'РБ BB10%FIT15'!CP37</f>
        <v>12150</v>
      </c>
      <c r="CQ37" s="30">
        <f>'РБ BB10%FIT15'!CQ37</f>
        <v>12150</v>
      </c>
      <c r="CR37" s="30">
        <f>'РБ BB10%FIT15'!CR37</f>
        <v>12150</v>
      </c>
      <c r="CS37" s="30">
        <f>'РБ BB10%FIT15'!CS37</f>
        <v>12150</v>
      </c>
      <c r="CT37" s="30">
        <f>'РБ BB10%FIT15'!CT37</f>
        <v>12150</v>
      </c>
      <c r="CU37" s="30">
        <f>'РБ BB10%FIT15'!CU37</f>
        <v>9720</v>
      </c>
      <c r="CV37" s="30">
        <f>'РБ BB10%FIT15'!CV37</f>
        <v>9720</v>
      </c>
      <c r="CW37" s="30">
        <f>'РБ BB10%FIT15'!CW37</f>
        <v>9720</v>
      </c>
      <c r="CX37" s="30">
        <f>'РБ BB10%FIT15'!CX37</f>
        <v>9720</v>
      </c>
      <c r="CY37" s="30">
        <f>'РБ BB10%FIT15'!CY37</f>
        <v>9720</v>
      </c>
      <c r="CZ37" s="30">
        <f>'РБ BB10%FIT15'!CZ37</f>
        <v>9720</v>
      </c>
      <c r="DA37" s="30">
        <f>'РБ BB10%FIT15'!DA37</f>
        <v>9720</v>
      </c>
      <c r="DB37" s="30">
        <f>'РБ BB10%FIT15'!DB37</f>
        <v>9720</v>
      </c>
      <c r="DC37" s="30">
        <f>'РБ BB10%FIT15'!DC37</f>
        <v>12150</v>
      </c>
      <c r="DD37" s="30">
        <f>'РБ BB10%FIT15'!DD37</f>
        <v>12150</v>
      </c>
      <c r="DE37" s="30">
        <f>'РБ BB10%FIT15'!DE37</f>
        <v>12150</v>
      </c>
      <c r="DF37" s="30">
        <f>'РБ BB10%FIT15'!DF37</f>
        <v>12150</v>
      </c>
      <c r="DG37" s="30">
        <f>'РБ BB10%FIT15'!DG37</f>
        <v>12150</v>
      </c>
      <c r="DH37" s="30">
        <f>'РБ BB10%FIT15'!DH37</f>
        <v>12150</v>
      </c>
      <c r="DI37" s="30">
        <f>'РБ BB10%FIT15'!DI37</f>
        <v>12150</v>
      </c>
      <c r="DJ37" s="30">
        <f>'РБ BB10%FIT15'!DJ37</f>
        <v>12150</v>
      </c>
      <c r="DK37" s="30">
        <f>'РБ BB10%FIT15'!DK37</f>
        <v>12150</v>
      </c>
      <c r="DL37" s="30">
        <f>'РБ BB10%FIT15'!DL37</f>
        <v>12150</v>
      </c>
      <c r="DM37" s="30">
        <f>'РБ BB10%FIT15'!DM37</f>
        <v>12150</v>
      </c>
      <c r="DN37" s="30">
        <f>'РБ BB10%FIT15'!DN37</f>
        <v>12150</v>
      </c>
      <c r="DO37" s="30">
        <f>'РБ BB10%FIT15'!DO37</f>
        <v>12150</v>
      </c>
      <c r="DP37" s="30">
        <f>'РБ BB10%FIT15'!DP37</f>
        <v>12150</v>
      </c>
      <c r="DQ37" s="30">
        <f>'РБ BB10%FIT15'!DQ37</f>
        <v>9315</v>
      </c>
      <c r="DR37" s="30">
        <f>'РБ BB10%FIT15'!DR37</f>
        <v>9315</v>
      </c>
      <c r="DS37" s="30">
        <f>'РБ BB10%FIT15'!DS37</f>
        <v>9315</v>
      </c>
      <c r="DT37" s="30">
        <f>'РБ BB10%FIT15'!DT37</f>
        <v>9315</v>
      </c>
      <c r="DU37" s="30">
        <f>'РБ BB10%FIT15'!DU37</f>
        <v>9720</v>
      </c>
      <c r="DV37" s="30">
        <f>'РБ BB10%FIT15'!DV37</f>
        <v>9720</v>
      </c>
      <c r="DW37" s="30">
        <f>'РБ BB10%FIT15'!DW37</f>
        <v>9315</v>
      </c>
      <c r="DX37" s="30">
        <f>'РБ BB10%FIT15'!DX37</f>
        <v>9315</v>
      </c>
      <c r="DY37" s="30">
        <f>'РБ BB10%FIT15'!DY37</f>
        <v>9315</v>
      </c>
      <c r="DZ37" s="30">
        <f>'РБ BB10%FIT15'!DZ37</f>
        <v>9315</v>
      </c>
      <c r="EA37" s="30">
        <f>'РБ BB10%FIT15'!EA37</f>
        <v>9315</v>
      </c>
      <c r="EB37" s="30">
        <f>'РБ BB10%FIT15'!EB37</f>
        <v>9720</v>
      </c>
      <c r="EC37" s="30">
        <f>'РБ BB10%FIT15'!EC37</f>
        <v>9720</v>
      </c>
      <c r="ED37" s="30">
        <f>'РБ BB10%FIT15'!ED37</f>
        <v>9315</v>
      </c>
      <c r="EE37" s="30">
        <f>'РБ BB10%FIT15'!EE37</f>
        <v>9315</v>
      </c>
      <c r="EF37" s="30">
        <f>'РБ BB10%FIT15'!EF37</f>
        <v>9315</v>
      </c>
      <c r="EG37" s="30">
        <f>'РБ BB10%FIT15'!EG37</f>
        <v>9315</v>
      </c>
      <c r="EH37" s="30">
        <f>'РБ BB10%FIT15'!EH37</f>
        <v>9315</v>
      </c>
      <c r="EI37" s="30">
        <f>'РБ BB10%FIT15'!EI37</f>
        <v>9720</v>
      </c>
      <c r="EJ37" s="30">
        <f>'РБ BB10%FIT15'!EJ37</f>
        <v>9720</v>
      </c>
      <c r="EK37" s="30">
        <f>'РБ BB10%FIT15'!EK37</f>
        <v>9315</v>
      </c>
      <c r="EL37" s="30">
        <f>'РБ BB10%FIT15'!EL37</f>
        <v>9315</v>
      </c>
      <c r="EM37" s="30">
        <f>'РБ BB10%FIT15'!EM37</f>
        <v>9315</v>
      </c>
      <c r="EN37" s="30">
        <f>'РБ BB10%FIT15'!EN37</f>
        <v>9315</v>
      </c>
      <c r="EO37" s="30">
        <f>'РБ BB10%FIT15'!EO37</f>
        <v>9315</v>
      </c>
      <c r="EP37" s="30">
        <f>'РБ BB10%FIT15'!EP37</f>
        <v>9720</v>
      </c>
      <c r="EQ37" s="30">
        <f>'РБ BB10%FIT15'!EQ37</f>
        <v>9720</v>
      </c>
      <c r="ER37" s="30">
        <f>'РБ BB10%FIT15'!ER37</f>
        <v>9315</v>
      </c>
      <c r="ES37" s="30">
        <f>'РБ BB10%FIT15'!ES37</f>
        <v>9315</v>
      </c>
      <c r="ET37" s="30">
        <f>'РБ BB10%FIT15'!ET37</f>
        <v>9315</v>
      </c>
      <c r="EU37" s="30">
        <f>'РБ BB10%FIT15'!EU37</f>
        <v>9315</v>
      </c>
      <c r="EV37" s="30">
        <f>'РБ BB10%FIT15'!EV37</f>
        <v>9315</v>
      </c>
      <c r="EW37" s="30">
        <f>'РБ BB10%FIT15'!EW37</f>
        <v>9720</v>
      </c>
      <c r="EX37" s="30">
        <f>'РБ BB10%FIT15'!EX37</f>
        <v>9720</v>
      </c>
      <c r="EY37" s="30">
        <f>'РБ BB10%FIT15'!EY37</f>
        <v>9315</v>
      </c>
      <c r="EZ37" s="30">
        <f>'РБ BB10%FIT15'!EZ37</f>
        <v>9315</v>
      </c>
      <c r="FA37" s="30">
        <f>'РБ BB10%FIT15'!FA37</f>
        <v>9315</v>
      </c>
      <c r="FB37" s="30">
        <f>'РБ BB10%FIT15'!FB37</f>
        <v>9315</v>
      </c>
      <c r="FC37" s="30">
        <f>'РБ BB10%FIT15'!FC37</f>
        <v>9315</v>
      </c>
      <c r="FD37" s="30">
        <f>'РБ BB10%FIT15'!FD37</f>
        <v>9720</v>
      </c>
      <c r="FE37" s="30">
        <f>'РБ BB10%FIT15'!FE37</f>
        <v>9720</v>
      </c>
      <c r="FF37" s="30">
        <f>'РБ BB10%FIT15'!FF37</f>
        <v>8505</v>
      </c>
      <c r="FG37" s="30">
        <f>'РБ BB10%FIT15'!FG37</f>
        <v>8505</v>
      </c>
      <c r="FH37" s="30">
        <f>'РБ BB10%FIT15'!FH37</f>
        <v>8505</v>
      </c>
      <c r="FI37" s="30">
        <f>'РБ BB10%FIT15'!FI37</f>
        <v>8505</v>
      </c>
      <c r="FJ37" s="30">
        <f>'РБ BB10%FIT15'!FJ37</f>
        <v>8505</v>
      </c>
      <c r="FK37" s="30">
        <f>'РБ BB10%FIT15'!FK37</f>
        <v>8505</v>
      </c>
      <c r="FL37" s="30">
        <f>'РБ BB10%FIT15'!FL37</f>
        <v>8505</v>
      </c>
      <c r="FM37" s="30">
        <f>'РБ BB10%FIT15'!FM37</f>
        <v>8100</v>
      </c>
      <c r="FN37" s="30">
        <f>'РБ BB10%FIT15'!FN37</f>
        <v>8100</v>
      </c>
      <c r="FO37" s="30">
        <f>'РБ BB10%FIT15'!FO37</f>
        <v>8100</v>
      </c>
      <c r="FP37" s="30">
        <f>'РБ BB10%FIT15'!FP37</f>
        <v>8100</v>
      </c>
      <c r="FQ37" s="30">
        <f>'РБ BB10%FIT15'!FQ37</f>
        <v>8100</v>
      </c>
      <c r="FR37" s="30">
        <f>'РБ BB10%FIT15'!FR37</f>
        <v>8505</v>
      </c>
      <c r="FS37" s="30">
        <f>'РБ BB10%FIT15'!FS37</f>
        <v>8505</v>
      </c>
      <c r="FT37" s="30">
        <f>'РБ BB10%FIT15'!FT37</f>
        <v>8100</v>
      </c>
      <c r="FU37" s="30">
        <f>'РБ BB10%FIT15'!FU37</f>
        <v>8100</v>
      </c>
      <c r="FV37" s="30">
        <f>'РБ BB10%FIT15'!FV37</f>
        <v>8100</v>
      </c>
      <c r="FW37" s="30">
        <f>'РБ BB10%FIT15'!FW37</f>
        <v>8100</v>
      </c>
      <c r="FX37" s="30">
        <f>'РБ BB10%FIT15'!FX37</f>
        <v>8100</v>
      </c>
      <c r="FY37" s="30">
        <f>'РБ BB10%FIT15'!FY37</f>
        <v>8505</v>
      </c>
      <c r="FZ37" s="30">
        <f>'РБ BB10%FIT15'!FZ37</f>
        <v>8505</v>
      </c>
      <c r="GA37" s="30">
        <f>'РБ BB10%FIT15'!GA37</f>
        <v>8100</v>
      </c>
      <c r="GB37" s="30">
        <f>'РБ BB10%FIT15'!GB37</f>
        <v>8100</v>
      </c>
      <c r="GC37" s="30">
        <f>'РБ BB10%FIT15'!GC37</f>
        <v>8100</v>
      </c>
      <c r="GD37" s="30">
        <f>'РБ BB10%FIT15'!GD37</f>
        <v>8100</v>
      </c>
      <c r="GE37" s="30">
        <f>'РБ BB10%FIT15'!GE37</f>
        <v>8100</v>
      </c>
      <c r="GF37" s="30">
        <f>'РБ BB10%FIT15'!GF37</f>
        <v>8505</v>
      </c>
      <c r="GG37" s="30">
        <f>'РБ BB10%FIT15'!GG37</f>
        <v>8505</v>
      </c>
      <c r="GH37" s="30">
        <f>'РБ BB10%FIT15'!GH37</f>
        <v>8505</v>
      </c>
      <c r="GI37" s="30">
        <f>'РБ BB10%FIT15'!GI37</f>
        <v>8505</v>
      </c>
      <c r="GJ37" s="30">
        <f>'РБ BB10%FIT15'!GJ37</f>
        <v>8505</v>
      </c>
      <c r="GK37" s="30">
        <f>'РБ BB10%FIT15'!GK37</f>
        <v>8505</v>
      </c>
      <c r="GL37" s="30">
        <f>'РБ BB10%FIT15'!GL37</f>
        <v>8505</v>
      </c>
      <c r="GM37" s="30">
        <f>'РБ BB10%FIT15'!GM37</f>
        <v>8505</v>
      </c>
      <c r="GN37" s="30">
        <f>'РБ BB10%FIT15'!GN37</f>
        <v>8505</v>
      </c>
      <c r="GO37" s="30">
        <f>'РБ BB10%FIT15'!GO37</f>
        <v>8505</v>
      </c>
      <c r="GP37" s="30">
        <f>'РБ BB10%FIT15'!GP37</f>
        <v>8505</v>
      </c>
      <c r="GQ37" s="30">
        <f>'РБ BB10%FIT15'!GQ37</f>
        <v>8505</v>
      </c>
      <c r="GR37" s="30">
        <f>'РБ BB10%FIT15'!GR37</f>
        <v>8505</v>
      </c>
    </row>
    <row r="38" spans="1:200" x14ac:dyDescent="0.2">
      <c r="A38" s="14" t="s">
        <v>17</v>
      </c>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60"/>
      <c r="CH38" s="60"/>
      <c r="CI38" s="60"/>
      <c r="CJ38" s="60"/>
      <c r="CK38" s="60"/>
      <c r="CL38" s="18"/>
      <c r="CM38" s="18"/>
      <c r="CN38" s="18"/>
      <c r="CO38" s="30"/>
      <c r="CP38" s="30"/>
      <c r="CQ38" s="30"/>
      <c r="CR38" s="30"/>
      <c r="CS38" s="30"/>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row>
    <row r="39" spans="1:200" x14ac:dyDescent="0.2">
      <c r="A39" s="30">
        <v>1</v>
      </c>
      <c r="B39" s="18">
        <f t="shared" ref="B39:H39" si="30">ROUNDUP(B17*0.87,)+25</f>
        <v>11810</v>
      </c>
      <c r="C39" s="18">
        <f t="shared" si="30"/>
        <v>11810</v>
      </c>
      <c r="D39" s="18">
        <f t="shared" si="30"/>
        <v>11810</v>
      </c>
      <c r="E39" s="18">
        <f t="shared" si="30"/>
        <v>12984</v>
      </c>
      <c r="F39" s="18">
        <f t="shared" si="30"/>
        <v>14080</v>
      </c>
      <c r="G39" s="18">
        <f t="shared" si="30"/>
        <v>13532</v>
      </c>
      <c r="H39" s="18">
        <f t="shared" si="30"/>
        <v>11418</v>
      </c>
      <c r="I39" s="18">
        <f t="shared" ref="I39:AU39" si="31">ROUNDUP(I17*0.87,)+25</f>
        <v>11418</v>
      </c>
      <c r="J39" s="18">
        <f t="shared" si="31"/>
        <v>11418</v>
      </c>
      <c r="K39" s="18">
        <f t="shared" si="31"/>
        <v>11418</v>
      </c>
      <c r="L39" s="18">
        <f t="shared" si="31"/>
        <v>11418</v>
      </c>
      <c r="M39" s="18">
        <f t="shared" si="31"/>
        <v>11418</v>
      </c>
      <c r="N39" s="18">
        <f t="shared" si="31"/>
        <v>11418</v>
      </c>
      <c r="O39" s="18">
        <f t="shared" si="31"/>
        <v>11418</v>
      </c>
      <c r="P39" s="18">
        <f t="shared" si="31"/>
        <v>11418</v>
      </c>
      <c r="Q39" s="18">
        <f t="shared" si="31"/>
        <v>11418</v>
      </c>
      <c r="R39" s="18">
        <f t="shared" si="31"/>
        <v>9226</v>
      </c>
      <c r="S39" s="18">
        <f t="shared" si="31"/>
        <v>9226</v>
      </c>
      <c r="T39" s="18">
        <f t="shared" si="31"/>
        <v>9461</v>
      </c>
      <c r="U39" s="18">
        <f t="shared" si="31"/>
        <v>9461</v>
      </c>
      <c r="V39" s="18">
        <f t="shared" si="31"/>
        <v>8991</v>
      </c>
      <c r="W39" s="18">
        <f t="shared" si="31"/>
        <v>8991</v>
      </c>
      <c r="X39" s="18">
        <f t="shared" si="31"/>
        <v>8991</v>
      </c>
      <c r="Y39" s="18">
        <f t="shared" si="31"/>
        <v>8991</v>
      </c>
      <c r="Z39" s="18">
        <f t="shared" si="31"/>
        <v>8991</v>
      </c>
      <c r="AA39" s="18">
        <f t="shared" si="31"/>
        <v>9226</v>
      </c>
      <c r="AB39" s="18">
        <f t="shared" si="31"/>
        <v>9226</v>
      </c>
      <c r="AC39" s="18">
        <f t="shared" si="31"/>
        <v>8991</v>
      </c>
      <c r="AD39" s="18">
        <f t="shared" si="31"/>
        <v>8991</v>
      </c>
      <c r="AE39" s="18">
        <f t="shared" si="31"/>
        <v>8991</v>
      </c>
      <c r="AF39" s="18">
        <f t="shared" si="31"/>
        <v>8991</v>
      </c>
      <c r="AG39" s="18">
        <f t="shared" si="31"/>
        <v>8991</v>
      </c>
      <c r="AH39" s="18">
        <f t="shared" si="31"/>
        <v>8991</v>
      </c>
      <c r="AI39" s="18">
        <f t="shared" si="31"/>
        <v>8991</v>
      </c>
      <c r="AJ39" s="18">
        <f t="shared" si="31"/>
        <v>8991</v>
      </c>
      <c r="AK39" s="18">
        <f t="shared" si="31"/>
        <v>8991</v>
      </c>
      <c r="AL39" s="18">
        <f t="shared" si="31"/>
        <v>8991</v>
      </c>
      <c r="AM39" s="18">
        <f t="shared" si="31"/>
        <v>8991</v>
      </c>
      <c r="AN39" s="18">
        <f t="shared" si="31"/>
        <v>8991</v>
      </c>
      <c r="AO39" s="18">
        <f t="shared" si="31"/>
        <v>9226</v>
      </c>
      <c r="AP39" s="18">
        <f t="shared" si="31"/>
        <v>9226</v>
      </c>
      <c r="AQ39" s="18">
        <f t="shared" si="31"/>
        <v>8991</v>
      </c>
      <c r="AR39" s="18">
        <f t="shared" si="31"/>
        <v>8991</v>
      </c>
      <c r="AS39" s="18">
        <f t="shared" si="31"/>
        <v>8991</v>
      </c>
      <c r="AT39" s="18">
        <f t="shared" si="31"/>
        <v>8991</v>
      </c>
      <c r="AU39" s="18">
        <f t="shared" si="31"/>
        <v>9696</v>
      </c>
      <c r="AV39" s="18">
        <f t="shared" ref="AV39:DG39" si="32">ROUNDUP(AV17*0.87,)+25</f>
        <v>9696</v>
      </c>
      <c r="AW39" s="18">
        <f t="shared" si="32"/>
        <v>9696</v>
      </c>
      <c r="AX39" s="18">
        <f t="shared" si="32"/>
        <v>9226</v>
      </c>
      <c r="AY39" s="18">
        <f t="shared" si="32"/>
        <v>9226</v>
      </c>
      <c r="AZ39" s="18">
        <f t="shared" si="32"/>
        <v>9226</v>
      </c>
      <c r="BA39" s="18">
        <f t="shared" si="32"/>
        <v>9226</v>
      </c>
      <c r="BB39" s="18">
        <f t="shared" si="32"/>
        <v>9226</v>
      </c>
      <c r="BC39" s="18">
        <f t="shared" si="32"/>
        <v>9461</v>
      </c>
      <c r="BD39" s="18">
        <f t="shared" si="32"/>
        <v>9461</v>
      </c>
      <c r="BE39" s="18">
        <f t="shared" si="32"/>
        <v>9461</v>
      </c>
      <c r="BF39" s="18">
        <f t="shared" si="32"/>
        <v>8991</v>
      </c>
      <c r="BG39" s="18">
        <f t="shared" si="32"/>
        <v>8991</v>
      </c>
      <c r="BH39" s="18">
        <f t="shared" si="32"/>
        <v>8991</v>
      </c>
      <c r="BI39" s="18">
        <f t="shared" si="32"/>
        <v>8991</v>
      </c>
      <c r="BJ39" s="18">
        <f t="shared" si="32"/>
        <v>8991</v>
      </c>
      <c r="BK39" s="18">
        <f t="shared" si="32"/>
        <v>8991</v>
      </c>
      <c r="BL39" s="18">
        <f t="shared" si="32"/>
        <v>8991</v>
      </c>
      <c r="BM39" s="18">
        <f t="shared" si="32"/>
        <v>8991</v>
      </c>
      <c r="BN39" s="18">
        <f t="shared" si="32"/>
        <v>8991</v>
      </c>
      <c r="BO39" s="18">
        <f t="shared" si="32"/>
        <v>8991</v>
      </c>
      <c r="BP39" s="18">
        <f t="shared" si="32"/>
        <v>8991</v>
      </c>
      <c r="BQ39" s="18">
        <f t="shared" si="32"/>
        <v>8991</v>
      </c>
      <c r="BR39" s="18">
        <f t="shared" si="32"/>
        <v>8991</v>
      </c>
      <c r="BS39" s="18">
        <f t="shared" si="32"/>
        <v>8991</v>
      </c>
      <c r="BT39" s="18">
        <f t="shared" si="32"/>
        <v>8991</v>
      </c>
      <c r="BU39" s="18">
        <f t="shared" si="32"/>
        <v>8991</v>
      </c>
      <c r="BV39" s="18">
        <f t="shared" si="32"/>
        <v>8991</v>
      </c>
      <c r="BW39" s="18">
        <f t="shared" si="32"/>
        <v>8991</v>
      </c>
      <c r="BX39" s="18">
        <f t="shared" si="32"/>
        <v>8991</v>
      </c>
      <c r="BY39" s="18">
        <f t="shared" si="32"/>
        <v>8991</v>
      </c>
      <c r="BZ39" s="18">
        <f t="shared" si="32"/>
        <v>8991</v>
      </c>
      <c r="CA39" s="18">
        <f t="shared" si="32"/>
        <v>9226</v>
      </c>
      <c r="CB39" s="18">
        <f t="shared" si="32"/>
        <v>9226</v>
      </c>
      <c r="CC39" s="18">
        <f t="shared" si="32"/>
        <v>9226</v>
      </c>
      <c r="CD39" s="18">
        <f t="shared" si="32"/>
        <v>9226</v>
      </c>
      <c r="CE39" s="18">
        <f t="shared" si="32"/>
        <v>13689</v>
      </c>
      <c r="CF39" s="18">
        <f t="shared" si="32"/>
        <v>13689</v>
      </c>
      <c r="CG39" s="60">
        <f t="shared" si="32"/>
        <v>13689</v>
      </c>
      <c r="CH39" s="60">
        <f t="shared" si="32"/>
        <v>13689</v>
      </c>
      <c r="CI39" s="60">
        <f t="shared" si="32"/>
        <v>13689</v>
      </c>
      <c r="CJ39" s="60">
        <f t="shared" si="32"/>
        <v>13689</v>
      </c>
      <c r="CK39" s="60">
        <f t="shared" si="32"/>
        <v>13689</v>
      </c>
      <c r="CL39" s="18">
        <f t="shared" si="32"/>
        <v>13689</v>
      </c>
      <c r="CM39" s="18">
        <f t="shared" si="32"/>
        <v>13689</v>
      </c>
      <c r="CN39" s="18">
        <f t="shared" si="32"/>
        <v>14002</v>
      </c>
      <c r="CO39" s="30">
        <f t="shared" si="32"/>
        <v>14002</v>
      </c>
      <c r="CP39" s="30">
        <f t="shared" si="32"/>
        <v>14002</v>
      </c>
      <c r="CQ39" s="30">
        <f t="shared" si="32"/>
        <v>14002</v>
      </c>
      <c r="CR39" s="30">
        <f t="shared" si="32"/>
        <v>14002</v>
      </c>
      <c r="CS39" s="30">
        <f t="shared" si="32"/>
        <v>14002</v>
      </c>
      <c r="CT39" s="18">
        <f t="shared" si="32"/>
        <v>14002</v>
      </c>
      <c r="CU39" s="18">
        <f t="shared" si="32"/>
        <v>11653</v>
      </c>
      <c r="CV39" s="18">
        <f t="shared" si="32"/>
        <v>11653</v>
      </c>
      <c r="CW39" s="18">
        <f t="shared" si="32"/>
        <v>11653</v>
      </c>
      <c r="CX39" s="18">
        <f t="shared" si="32"/>
        <v>11653</v>
      </c>
      <c r="CY39" s="18">
        <f t="shared" si="32"/>
        <v>11653</v>
      </c>
      <c r="CZ39" s="18">
        <f t="shared" si="32"/>
        <v>11653</v>
      </c>
      <c r="DA39" s="18">
        <f t="shared" si="32"/>
        <v>11653</v>
      </c>
      <c r="DB39" s="18">
        <f t="shared" si="32"/>
        <v>11653</v>
      </c>
      <c r="DC39" s="18">
        <f t="shared" si="32"/>
        <v>14002</v>
      </c>
      <c r="DD39" s="18">
        <f t="shared" si="32"/>
        <v>14002</v>
      </c>
      <c r="DE39" s="18">
        <f t="shared" si="32"/>
        <v>14002</v>
      </c>
      <c r="DF39" s="18">
        <f t="shared" si="32"/>
        <v>14002</v>
      </c>
      <c r="DG39" s="18">
        <f t="shared" si="32"/>
        <v>14002</v>
      </c>
      <c r="DH39" s="18">
        <f t="shared" ref="DH39:FS39" si="33">ROUNDUP(DH17*0.87,)+25</f>
        <v>14002</v>
      </c>
      <c r="DI39" s="18">
        <f t="shared" si="33"/>
        <v>14002</v>
      </c>
      <c r="DJ39" s="18">
        <f t="shared" si="33"/>
        <v>14002</v>
      </c>
      <c r="DK39" s="18">
        <f t="shared" si="33"/>
        <v>14002</v>
      </c>
      <c r="DL39" s="18">
        <f t="shared" si="33"/>
        <v>14002</v>
      </c>
      <c r="DM39" s="18">
        <f t="shared" si="33"/>
        <v>14002</v>
      </c>
      <c r="DN39" s="18">
        <f t="shared" si="33"/>
        <v>14002</v>
      </c>
      <c r="DO39" s="18">
        <f t="shared" si="33"/>
        <v>14002</v>
      </c>
      <c r="DP39" s="18">
        <f t="shared" si="33"/>
        <v>14002</v>
      </c>
      <c r="DQ39" s="18">
        <f t="shared" si="33"/>
        <v>11262</v>
      </c>
      <c r="DR39" s="18">
        <f t="shared" si="33"/>
        <v>11262</v>
      </c>
      <c r="DS39" s="18">
        <f t="shared" si="33"/>
        <v>11262</v>
      </c>
      <c r="DT39" s="18">
        <f t="shared" si="33"/>
        <v>11262</v>
      </c>
      <c r="DU39" s="18">
        <f t="shared" si="33"/>
        <v>11653</v>
      </c>
      <c r="DV39" s="18">
        <f t="shared" si="33"/>
        <v>11653</v>
      </c>
      <c r="DW39" s="18">
        <f t="shared" si="33"/>
        <v>11262</v>
      </c>
      <c r="DX39" s="18">
        <f t="shared" si="33"/>
        <v>11262</v>
      </c>
      <c r="DY39" s="18">
        <f t="shared" si="33"/>
        <v>11262</v>
      </c>
      <c r="DZ39" s="18">
        <f t="shared" si="33"/>
        <v>11262</v>
      </c>
      <c r="EA39" s="18">
        <f t="shared" si="33"/>
        <v>11262</v>
      </c>
      <c r="EB39" s="18">
        <f t="shared" si="33"/>
        <v>11653</v>
      </c>
      <c r="EC39" s="18">
        <f t="shared" si="33"/>
        <v>11653</v>
      </c>
      <c r="ED39" s="18">
        <f t="shared" si="33"/>
        <v>11262</v>
      </c>
      <c r="EE39" s="18">
        <f t="shared" si="33"/>
        <v>11262</v>
      </c>
      <c r="EF39" s="18">
        <f t="shared" si="33"/>
        <v>11262</v>
      </c>
      <c r="EG39" s="18">
        <f t="shared" si="33"/>
        <v>11262</v>
      </c>
      <c r="EH39" s="18">
        <f t="shared" si="33"/>
        <v>11262</v>
      </c>
      <c r="EI39" s="18">
        <f t="shared" si="33"/>
        <v>11653</v>
      </c>
      <c r="EJ39" s="18">
        <f t="shared" si="33"/>
        <v>11653</v>
      </c>
      <c r="EK39" s="18">
        <f t="shared" si="33"/>
        <v>11262</v>
      </c>
      <c r="EL39" s="18">
        <f t="shared" si="33"/>
        <v>11262</v>
      </c>
      <c r="EM39" s="18">
        <f t="shared" si="33"/>
        <v>11262</v>
      </c>
      <c r="EN39" s="18">
        <f t="shared" si="33"/>
        <v>11262</v>
      </c>
      <c r="EO39" s="18">
        <f t="shared" si="33"/>
        <v>11262</v>
      </c>
      <c r="EP39" s="18">
        <f t="shared" si="33"/>
        <v>11653</v>
      </c>
      <c r="EQ39" s="18">
        <f t="shared" si="33"/>
        <v>11653</v>
      </c>
      <c r="ER39" s="18">
        <f t="shared" si="33"/>
        <v>11262</v>
      </c>
      <c r="ES39" s="18">
        <f t="shared" si="33"/>
        <v>11262</v>
      </c>
      <c r="ET39" s="18">
        <f t="shared" si="33"/>
        <v>11262</v>
      </c>
      <c r="EU39" s="18">
        <f t="shared" si="33"/>
        <v>11262</v>
      </c>
      <c r="EV39" s="18">
        <f t="shared" si="33"/>
        <v>11262</v>
      </c>
      <c r="EW39" s="18">
        <f t="shared" si="33"/>
        <v>11653</v>
      </c>
      <c r="EX39" s="18">
        <f t="shared" si="33"/>
        <v>11653</v>
      </c>
      <c r="EY39" s="18">
        <f t="shared" si="33"/>
        <v>11262</v>
      </c>
      <c r="EZ39" s="18">
        <f t="shared" si="33"/>
        <v>11262</v>
      </c>
      <c r="FA39" s="18">
        <f t="shared" si="33"/>
        <v>11262</v>
      </c>
      <c r="FB39" s="18">
        <f t="shared" si="33"/>
        <v>11262</v>
      </c>
      <c r="FC39" s="18">
        <f t="shared" si="33"/>
        <v>11262</v>
      </c>
      <c r="FD39" s="18">
        <f t="shared" si="33"/>
        <v>11653</v>
      </c>
      <c r="FE39" s="18">
        <f t="shared" si="33"/>
        <v>11653</v>
      </c>
      <c r="FF39" s="18">
        <f t="shared" si="33"/>
        <v>10479</v>
      </c>
      <c r="FG39" s="18">
        <f t="shared" si="33"/>
        <v>10479</v>
      </c>
      <c r="FH39" s="18">
        <f t="shared" si="33"/>
        <v>10479</v>
      </c>
      <c r="FI39" s="18">
        <f t="shared" si="33"/>
        <v>10479</v>
      </c>
      <c r="FJ39" s="18">
        <f t="shared" si="33"/>
        <v>10479</v>
      </c>
      <c r="FK39" s="18">
        <f t="shared" si="33"/>
        <v>10479</v>
      </c>
      <c r="FL39" s="18">
        <f t="shared" si="33"/>
        <v>10479</v>
      </c>
      <c r="FM39" s="18">
        <f t="shared" si="33"/>
        <v>10087</v>
      </c>
      <c r="FN39" s="18">
        <f t="shared" si="33"/>
        <v>10087</v>
      </c>
      <c r="FO39" s="18">
        <f t="shared" si="33"/>
        <v>10087</v>
      </c>
      <c r="FP39" s="18">
        <f t="shared" si="33"/>
        <v>10087</v>
      </c>
      <c r="FQ39" s="18">
        <f t="shared" si="33"/>
        <v>10087</v>
      </c>
      <c r="FR39" s="18">
        <f t="shared" si="33"/>
        <v>10479</v>
      </c>
      <c r="FS39" s="18">
        <f t="shared" si="33"/>
        <v>10479</v>
      </c>
      <c r="FT39" s="18">
        <f t="shared" ref="FT39:GR39" si="34">ROUNDUP(FT17*0.87,)+25</f>
        <v>10087</v>
      </c>
      <c r="FU39" s="18">
        <f t="shared" si="34"/>
        <v>10087</v>
      </c>
      <c r="FV39" s="18">
        <f t="shared" si="34"/>
        <v>10087</v>
      </c>
      <c r="FW39" s="18">
        <f t="shared" si="34"/>
        <v>10087</v>
      </c>
      <c r="FX39" s="18">
        <f t="shared" si="34"/>
        <v>10087</v>
      </c>
      <c r="FY39" s="18">
        <f t="shared" si="34"/>
        <v>10479</v>
      </c>
      <c r="FZ39" s="18">
        <f t="shared" si="34"/>
        <v>10479</v>
      </c>
      <c r="GA39" s="18">
        <f t="shared" si="34"/>
        <v>10087</v>
      </c>
      <c r="GB39" s="18">
        <f t="shared" si="34"/>
        <v>10087</v>
      </c>
      <c r="GC39" s="18">
        <f t="shared" si="34"/>
        <v>10087</v>
      </c>
      <c r="GD39" s="18">
        <f t="shared" si="34"/>
        <v>10087</v>
      </c>
      <c r="GE39" s="18">
        <f t="shared" si="34"/>
        <v>10087</v>
      </c>
      <c r="GF39" s="18">
        <f t="shared" si="34"/>
        <v>10479</v>
      </c>
      <c r="GG39" s="18">
        <f t="shared" si="34"/>
        <v>10479</v>
      </c>
      <c r="GH39" s="18">
        <f t="shared" si="34"/>
        <v>10479</v>
      </c>
      <c r="GI39" s="18">
        <f t="shared" si="34"/>
        <v>10479</v>
      </c>
      <c r="GJ39" s="18">
        <f t="shared" si="34"/>
        <v>10479</v>
      </c>
      <c r="GK39" s="18">
        <f t="shared" si="34"/>
        <v>10479</v>
      </c>
      <c r="GL39" s="18">
        <f t="shared" si="34"/>
        <v>10479</v>
      </c>
      <c r="GM39" s="18">
        <f t="shared" si="34"/>
        <v>10479</v>
      </c>
      <c r="GN39" s="18">
        <f t="shared" si="34"/>
        <v>10479</v>
      </c>
      <c r="GO39" s="18">
        <f t="shared" si="34"/>
        <v>10479</v>
      </c>
      <c r="GP39" s="18">
        <f t="shared" si="34"/>
        <v>10479</v>
      </c>
      <c r="GQ39" s="18">
        <f t="shared" si="34"/>
        <v>10479</v>
      </c>
      <c r="GR39" s="18">
        <f t="shared" si="34"/>
        <v>10479</v>
      </c>
    </row>
    <row r="40" spans="1:200" x14ac:dyDescent="0.2">
      <c r="A40" s="10">
        <v>2</v>
      </c>
      <c r="B40" s="18">
        <f t="shared" ref="B40:H40" si="35">ROUNDUP(B18*0.87,)+25</f>
        <v>13258</v>
      </c>
      <c r="C40" s="18">
        <f t="shared" si="35"/>
        <v>13258</v>
      </c>
      <c r="D40" s="18">
        <f t="shared" si="35"/>
        <v>13258</v>
      </c>
      <c r="E40" s="18">
        <f t="shared" si="35"/>
        <v>14433</v>
      </c>
      <c r="F40" s="18">
        <f t="shared" si="35"/>
        <v>15529</v>
      </c>
      <c r="G40" s="18">
        <f t="shared" si="35"/>
        <v>14981</v>
      </c>
      <c r="H40" s="18">
        <f t="shared" si="35"/>
        <v>12867</v>
      </c>
      <c r="I40" s="18">
        <f t="shared" ref="I40:AU40" si="36">ROUNDUP(I18*0.87,)+25</f>
        <v>12867</v>
      </c>
      <c r="J40" s="18">
        <f t="shared" si="36"/>
        <v>12867</v>
      </c>
      <c r="K40" s="18">
        <f t="shared" si="36"/>
        <v>12867</v>
      </c>
      <c r="L40" s="18">
        <f t="shared" si="36"/>
        <v>12867</v>
      </c>
      <c r="M40" s="18">
        <f t="shared" si="36"/>
        <v>12867</v>
      </c>
      <c r="N40" s="18">
        <f t="shared" si="36"/>
        <v>12867</v>
      </c>
      <c r="O40" s="18">
        <f t="shared" si="36"/>
        <v>12867</v>
      </c>
      <c r="P40" s="18">
        <f t="shared" si="36"/>
        <v>12867</v>
      </c>
      <c r="Q40" s="18">
        <f t="shared" si="36"/>
        <v>12867</v>
      </c>
      <c r="R40" s="18">
        <f t="shared" si="36"/>
        <v>10518</v>
      </c>
      <c r="S40" s="18">
        <f t="shared" si="36"/>
        <v>10518</v>
      </c>
      <c r="T40" s="18">
        <f t="shared" si="36"/>
        <v>10753</v>
      </c>
      <c r="U40" s="18">
        <f t="shared" si="36"/>
        <v>10753</v>
      </c>
      <c r="V40" s="18">
        <f t="shared" si="36"/>
        <v>10283</v>
      </c>
      <c r="W40" s="18">
        <f t="shared" si="36"/>
        <v>10283</v>
      </c>
      <c r="X40" s="18">
        <f t="shared" si="36"/>
        <v>10283</v>
      </c>
      <c r="Y40" s="18">
        <f t="shared" si="36"/>
        <v>10283</v>
      </c>
      <c r="Z40" s="18">
        <f t="shared" si="36"/>
        <v>10283</v>
      </c>
      <c r="AA40" s="18">
        <f t="shared" si="36"/>
        <v>10518</v>
      </c>
      <c r="AB40" s="18">
        <f t="shared" si="36"/>
        <v>10518</v>
      </c>
      <c r="AC40" s="18">
        <f t="shared" si="36"/>
        <v>10283</v>
      </c>
      <c r="AD40" s="18">
        <f t="shared" si="36"/>
        <v>10283</v>
      </c>
      <c r="AE40" s="18">
        <f t="shared" si="36"/>
        <v>10283</v>
      </c>
      <c r="AF40" s="18">
        <f t="shared" si="36"/>
        <v>10283</v>
      </c>
      <c r="AG40" s="18">
        <f t="shared" si="36"/>
        <v>10283</v>
      </c>
      <c r="AH40" s="18">
        <f t="shared" si="36"/>
        <v>10283</v>
      </c>
      <c r="AI40" s="18">
        <f t="shared" si="36"/>
        <v>10283</v>
      </c>
      <c r="AJ40" s="18">
        <f t="shared" si="36"/>
        <v>10283</v>
      </c>
      <c r="AK40" s="18">
        <f t="shared" si="36"/>
        <v>10283</v>
      </c>
      <c r="AL40" s="18">
        <f t="shared" si="36"/>
        <v>10283</v>
      </c>
      <c r="AM40" s="18">
        <f t="shared" si="36"/>
        <v>10283</v>
      </c>
      <c r="AN40" s="18">
        <f t="shared" si="36"/>
        <v>10283</v>
      </c>
      <c r="AO40" s="18">
        <f t="shared" si="36"/>
        <v>10518</v>
      </c>
      <c r="AP40" s="18">
        <f t="shared" si="36"/>
        <v>10518</v>
      </c>
      <c r="AQ40" s="18">
        <f t="shared" si="36"/>
        <v>10283</v>
      </c>
      <c r="AR40" s="18">
        <f t="shared" si="36"/>
        <v>10283</v>
      </c>
      <c r="AS40" s="18">
        <f t="shared" si="36"/>
        <v>10283</v>
      </c>
      <c r="AT40" s="18">
        <f t="shared" si="36"/>
        <v>10283</v>
      </c>
      <c r="AU40" s="18">
        <f t="shared" si="36"/>
        <v>10987</v>
      </c>
      <c r="AV40" s="18">
        <f t="shared" ref="AV40:DG40" si="37">ROUNDUP(AV18*0.87,)+25</f>
        <v>10987</v>
      </c>
      <c r="AW40" s="18">
        <f t="shared" si="37"/>
        <v>10987</v>
      </c>
      <c r="AX40" s="18">
        <f t="shared" si="37"/>
        <v>10518</v>
      </c>
      <c r="AY40" s="18">
        <f t="shared" si="37"/>
        <v>10518</v>
      </c>
      <c r="AZ40" s="18">
        <f t="shared" si="37"/>
        <v>10518</v>
      </c>
      <c r="BA40" s="18">
        <f t="shared" si="37"/>
        <v>10518</v>
      </c>
      <c r="BB40" s="18">
        <f t="shared" si="37"/>
        <v>10518</v>
      </c>
      <c r="BC40" s="18">
        <f t="shared" si="37"/>
        <v>10753</v>
      </c>
      <c r="BD40" s="18">
        <f t="shared" si="37"/>
        <v>10753</v>
      </c>
      <c r="BE40" s="18">
        <f t="shared" si="37"/>
        <v>10753</v>
      </c>
      <c r="BF40" s="18">
        <f t="shared" si="37"/>
        <v>10283</v>
      </c>
      <c r="BG40" s="18">
        <f t="shared" si="37"/>
        <v>10283</v>
      </c>
      <c r="BH40" s="18">
        <f t="shared" si="37"/>
        <v>10283</v>
      </c>
      <c r="BI40" s="18">
        <f t="shared" si="37"/>
        <v>10283</v>
      </c>
      <c r="BJ40" s="18">
        <f t="shared" si="37"/>
        <v>10283</v>
      </c>
      <c r="BK40" s="18">
        <f t="shared" si="37"/>
        <v>10283</v>
      </c>
      <c r="BL40" s="18">
        <f t="shared" si="37"/>
        <v>10283</v>
      </c>
      <c r="BM40" s="18">
        <f t="shared" si="37"/>
        <v>10283</v>
      </c>
      <c r="BN40" s="18">
        <f t="shared" si="37"/>
        <v>10283</v>
      </c>
      <c r="BO40" s="18">
        <f t="shared" si="37"/>
        <v>10283</v>
      </c>
      <c r="BP40" s="18">
        <f t="shared" si="37"/>
        <v>10283</v>
      </c>
      <c r="BQ40" s="18">
        <f t="shared" si="37"/>
        <v>10283</v>
      </c>
      <c r="BR40" s="18">
        <f t="shared" si="37"/>
        <v>10283</v>
      </c>
      <c r="BS40" s="18">
        <f t="shared" si="37"/>
        <v>10283</v>
      </c>
      <c r="BT40" s="18">
        <f t="shared" si="37"/>
        <v>10283</v>
      </c>
      <c r="BU40" s="18">
        <f t="shared" si="37"/>
        <v>10283</v>
      </c>
      <c r="BV40" s="18">
        <f t="shared" si="37"/>
        <v>10283</v>
      </c>
      <c r="BW40" s="18">
        <f t="shared" si="37"/>
        <v>10283</v>
      </c>
      <c r="BX40" s="18">
        <f t="shared" si="37"/>
        <v>10283</v>
      </c>
      <c r="BY40" s="18">
        <f t="shared" si="37"/>
        <v>10283</v>
      </c>
      <c r="BZ40" s="18">
        <f t="shared" si="37"/>
        <v>10283</v>
      </c>
      <c r="CA40" s="18">
        <f t="shared" si="37"/>
        <v>10518</v>
      </c>
      <c r="CB40" s="18">
        <f t="shared" si="37"/>
        <v>10518</v>
      </c>
      <c r="CC40" s="18">
        <f t="shared" si="37"/>
        <v>10518</v>
      </c>
      <c r="CD40" s="18">
        <f t="shared" si="37"/>
        <v>10518</v>
      </c>
      <c r="CE40" s="18">
        <f t="shared" si="37"/>
        <v>14981</v>
      </c>
      <c r="CF40" s="18">
        <f t="shared" si="37"/>
        <v>14981</v>
      </c>
      <c r="CG40" s="60">
        <f t="shared" si="37"/>
        <v>14981</v>
      </c>
      <c r="CH40" s="60">
        <f t="shared" si="37"/>
        <v>14981</v>
      </c>
      <c r="CI40" s="60">
        <f t="shared" si="37"/>
        <v>14981</v>
      </c>
      <c r="CJ40" s="60">
        <f t="shared" si="37"/>
        <v>14981</v>
      </c>
      <c r="CK40" s="60">
        <f t="shared" si="37"/>
        <v>14981</v>
      </c>
      <c r="CL40" s="18">
        <f t="shared" si="37"/>
        <v>14981</v>
      </c>
      <c r="CM40" s="18">
        <f t="shared" si="37"/>
        <v>14981</v>
      </c>
      <c r="CN40" s="18">
        <f t="shared" si="37"/>
        <v>15294</v>
      </c>
      <c r="CO40" s="30">
        <f t="shared" si="37"/>
        <v>15294</v>
      </c>
      <c r="CP40" s="30">
        <f t="shared" si="37"/>
        <v>15294</v>
      </c>
      <c r="CQ40" s="30">
        <f t="shared" si="37"/>
        <v>15294</v>
      </c>
      <c r="CR40" s="30">
        <f t="shared" si="37"/>
        <v>15294</v>
      </c>
      <c r="CS40" s="30">
        <f t="shared" si="37"/>
        <v>15294</v>
      </c>
      <c r="CT40" s="18">
        <f t="shared" si="37"/>
        <v>15294</v>
      </c>
      <c r="CU40" s="18">
        <f t="shared" si="37"/>
        <v>12945</v>
      </c>
      <c r="CV40" s="18">
        <f t="shared" si="37"/>
        <v>12945</v>
      </c>
      <c r="CW40" s="18">
        <f t="shared" si="37"/>
        <v>12945</v>
      </c>
      <c r="CX40" s="18">
        <f t="shared" si="37"/>
        <v>12945</v>
      </c>
      <c r="CY40" s="18">
        <f t="shared" si="37"/>
        <v>12945</v>
      </c>
      <c r="CZ40" s="18">
        <f t="shared" si="37"/>
        <v>12945</v>
      </c>
      <c r="DA40" s="18">
        <f t="shared" si="37"/>
        <v>12945</v>
      </c>
      <c r="DB40" s="18">
        <f t="shared" si="37"/>
        <v>12945</v>
      </c>
      <c r="DC40" s="18">
        <f t="shared" si="37"/>
        <v>15294</v>
      </c>
      <c r="DD40" s="18">
        <f t="shared" si="37"/>
        <v>15294</v>
      </c>
      <c r="DE40" s="18">
        <f t="shared" si="37"/>
        <v>15294</v>
      </c>
      <c r="DF40" s="18">
        <f t="shared" si="37"/>
        <v>15294</v>
      </c>
      <c r="DG40" s="18">
        <f t="shared" si="37"/>
        <v>15294</v>
      </c>
      <c r="DH40" s="18">
        <f t="shared" ref="DH40:FS40" si="38">ROUNDUP(DH18*0.87,)+25</f>
        <v>15294</v>
      </c>
      <c r="DI40" s="18">
        <f t="shared" si="38"/>
        <v>15294</v>
      </c>
      <c r="DJ40" s="18">
        <f t="shared" si="38"/>
        <v>15294</v>
      </c>
      <c r="DK40" s="18">
        <f t="shared" si="38"/>
        <v>15294</v>
      </c>
      <c r="DL40" s="18">
        <f t="shared" si="38"/>
        <v>15294</v>
      </c>
      <c r="DM40" s="18">
        <f t="shared" si="38"/>
        <v>15294</v>
      </c>
      <c r="DN40" s="18">
        <f t="shared" si="38"/>
        <v>15294</v>
      </c>
      <c r="DO40" s="18">
        <f t="shared" si="38"/>
        <v>15294</v>
      </c>
      <c r="DP40" s="18">
        <f t="shared" si="38"/>
        <v>15294</v>
      </c>
      <c r="DQ40" s="18">
        <f t="shared" si="38"/>
        <v>12553</v>
      </c>
      <c r="DR40" s="18">
        <f t="shared" si="38"/>
        <v>12553</v>
      </c>
      <c r="DS40" s="18">
        <f t="shared" si="38"/>
        <v>12553</v>
      </c>
      <c r="DT40" s="18">
        <f t="shared" si="38"/>
        <v>12553</v>
      </c>
      <c r="DU40" s="18">
        <f t="shared" si="38"/>
        <v>12945</v>
      </c>
      <c r="DV40" s="18">
        <f t="shared" si="38"/>
        <v>12945</v>
      </c>
      <c r="DW40" s="18">
        <f t="shared" si="38"/>
        <v>12553</v>
      </c>
      <c r="DX40" s="18">
        <f t="shared" si="38"/>
        <v>12553</v>
      </c>
      <c r="DY40" s="18">
        <f t="shared" si="38"/>
        <v>12553</v>
      </c>
      <c r="DZ40" s="18">
        <f t="shared" si="38"/>
        <v>12553</v>
      </c>
      <c r="EA40" s="18">
        <f t="shared" si="38"/>
        <v>12553</v>
      </c>
      <c r="EB40" s="18">
        <f t="shared" si="38"/>
        <v>12945</v>
      </c>
      <c r="EC40" s="18">
        <f t="shared" si="38"/>
        <v>12945</v>
      </c>
      <c r="ED40" s="18">
        <f t="shared" si="38"/>
        <v>12553</v>
      </c>
      <c r="EE40" s="18">
        <f t="shared" si="38"/>
        <v>12553</v>
      </c>
      <c r="EF40" s="18">
        <f t="shared" si="38"/>
        <v>12553</v>
      </c>
      <c r="EG40" s="18">
        <f t="shared" si="38"/>
        <v>12553</v>
      </c>
      <c r="EH40" s="18">
        <f t="shared" si="38"/>
        <v>12553</v>
      </c>
      <c r="EI40" s="18">
        <f t="shared" si="38"/>
        <v>12945</v>
      </c>
      <c r="EJ40" s="18">
        <f t="shared" si="38"/>
        <v>12945</v>
      </c>
      <c r="EK40" s="18">
        <f t="shared" si="38"/>
        <v>12553</v>
      </c>
      <c r="EL40" s="18">
        <f t="shared" si="38"/>
        <v>12553</v>
      </c>
      <c r="EM40" s="18">
        <f t="shared" si="38"/>
        <v>12553</v>
      </c>
      <c r="EN40" s="18">
        <f t="shared" si="38"/>
        <v>12553</v>
      </c>
      <c r="EO40" s="18">
        <f t="shared" si="38"/>
        <v>12553</v>
      </c>
      <c r="EP40" s="18">
        <f t="shared" si="38"/>
        <v>12945</v>
      </c>
      <c r="EQ40" s="18">
        <f t="shared" si="38"/>
        <v>12945</v>
      </c>
      <c r="ER40" s="18">
        <f t="shared" si="38"/>
        <v>12553</v>
      </c>
      <c r="ES40" s="18">
        <f t="shared" si="38"/>
        <v>12553</v>
      </c>
      <c r="ET40" s="18">
        <f t="shared" si="38"/>
        <v>12553</v>
      </c>
      <c r="EU40" s="18">
        <f t="shared" si="38"/>
        <v>12553</v>
      </c>
      <c r="EV40" s="18">
        <f t="shared" si="38"/>
        <v>12553</v>
      </c>
      <c r="EW40" s="18">
        <f t="shared" si="38"/>
        <v>12945</v>
      </c>
      <c r="EX40" s="18">
        <f t="shared" si="38"/>
        <v>12945</v>
      </c>
      <c r="EY40" s="18">
        <f t="shared" si="38"/>
        <v>12553</v>
      </c>
      <c r="EZ40" s="18">
        <f t="shared" si="38"/>
        <v>12553</v>
      </c>
      <c r="FA40" s="18">
        <f t="shared" si="38"/>
        <v>12553</v>
      </c>
      <c r="FB40" s="18">
        <f t="shared" si="38"/>
        <v>12553</v>
      </c>
      <c r="FC40" s="18">
        <f t="shared" si="38"/>
        <v>12553</v>
      </c>
      <c r="FD40" s="18">
        <f t="shared" si="38"/>
        <v>12945</v>
      </c>
      <c r="FE40" s="18">
        <f t="shared" si="38"/>
        <v>12945</v>
      </c>
      <c r="FF40" s="18">
        <f t="shared" si="38"/>
        <v>11770</v>
      </c>
      <c r="FG40" s="18">
        <f t="shared" si="38"/>
        <v>11770</v>
      </c>
      <c r="FH40" s="18">
        <f t="shared" si="38"/>
        <v>11770</v>
      </c>
      <c r="FI40" s="18">
        <f t="shared" si="38"/>
        <v>11770</v>
      </c>
      <c r="FJ40" s="18">
        <f t="shared" si="38"/>
        <v>11770</v>
      </c>
      <c r="FK40" s="18">
        <f t="shared" si="38"/>
        <v>11770</v>
      </c>
      <c r="FL40" s="18">
        <f t="shared" si="38"/>
        <v>11770</v>
      </c>
      <c r="FM40" s="18">
        <f t="shared" si="38"/>
        <v>11379</v>
      </c>
      <c r="FN40" s="18">
        <f t="shared" si="38"/>
        <v>11379</v>
      </c>
      <c r="FO40" s="18">
        <f t="shared" si="38"/>
        <v>11379</v>
      </c>
      <c r="FP40" s="18">
        <f t="shared" si="38"/>
        <v>11379</v>
      </c>
      <c r="FQ40" s="18">
        <f t="shared" si="38"/>
        <v>11379</v>
      </c>
      <c r="FR40" s="18">
        <f t="shared" si="38"/>
        <v>11770</v>
      </c>
      <c r="FS40" s="18">
        <f t="shared" si="38"/>
        <v>11770</v>
      </c>
      <c r="FT40" s="18">
        <f t="shared" ref="FT40:GR40" si="39">ROUNDUP(FT18*0.87,)+25</f>
        <v>11379</v>
      </c>
      <c r="FU40" s="18">
        <f t="shared" si="39"/>
        <v>11379</v>
      </c>
      <c r="FV40" s="18">
        <f t="shared" si="39"/>
        <v>11379</v>
      </c>
      <c r="FW40" s="18">
        <f t="shared" si="39"/>
        <v>11379</v>
      </c>
      <c r="FX40" s="18">
        <f t="shared" si="39"/>
        <v>11379</v>
      </c>
      <c r="FY40" s="18">
        <f t="shared" si="39"/>
        <v>11770</v>
      </c>
      <c r="FZ40" s="18">
        <f t="shared" si="39"/>
        <v>11770</v>
      </c>
      <c r="GA40" s="18">
        <f t="shared" si="39"/>
        <v>11379</v>
      </c>
      <c r="GB40" s="18">
        <f t="shared" si="39"/>
        <v>11379</v>
      </c>
      <c r="GC40" s="18">
        <f t="shared" si="39"/>
        <v>11379</v>
      </c>
      <c r="GD40" s="18">
        <f t="shared" si="39"/>
        <v>11379</v>
      </c>
      <c r="GE40" s="18">
        <f t="shared" si="39"/>
        <v>11379</v>
      </c>
      <c r="GF40" s="18">
        <f t="shared" si="39"/>
        <v>11770</v>
      </c>
      <c r="GG40" s="18">
        <f t="shared" si="39"/>
        <v>11770</v>
      </c>
      <c r="GH40" s="18">
        <f t="shared" si="39"/>
        <v>11770</v>
      </c>
      <c r="GI40" s="18">
        <f t="shared" si="39"/>
        <v>11770</v>
      </c>
      <c r="GJ40" s="18">
        <f t="shared" si="39"/>
        <v>11770</v>
      </c>
      <c r="GK40" s="18">
        <f t="shared" si="39"/>
        <v>11770</v>
      </c>
      <c r="GL40" s="18">
        <f t="shared" si="39"/>
        <v>11770</v>
      </c>
      <c r="GM40" s="18">
        <f t="shared" si="39"/>
        <v>11770</v>
      </c>
      <c r="GN40" s="18">
        <f t="shared" si="39"/>
        <v>11770</v>
      </c>
      <c r="GO40" s="18">
        <f t="shared" si="39"/>
        <v>11770</v>
      </c>
      <c r="GP40" s="18">
        <f t="shared" si="39"/>
        <v>11770</v>
      </c>
      <c r="GQ40" s="18">
        <f t="shared" si="39"/>
        <v>11770</v>
      </c>
      <c r="GR40" s="18">
        <f t="shared" si="39"/>
        <v>11770</v>
      </c>
    </row>
    <row r="41" spans="1:200" x14ac:dyDescent="0.2">
      <c r="A41" s="34" t="s">
        <v>18</v>
      </c>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60"/>
      <c r="CH41" s="60"/>
      <c r="CI41" s="60"/>
      <c r="CJ41" s="60"/>
      <c r="CK41" s="60"/>
      <c r="CL41" s="18"/>
      <c r="CM41" s="18"/>
      <c r="CN41" s="18"/>
      <c r="CO41" s="30"/>
      <c r="CP41" s="30"/>
      <c r="CQ41" s="30"/>
      <c r="CR41" s="30"/>
      <c r="CS41" s="30"/>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row>
    <row r="42" spans="1:200" x14ac:dyDescent="0.2">
      <c r="A42" s="30">
        <v>1</v>
      </c>
      <c r="B42" s="18">
        <f t="shared" ref="B42:H42" si="40">ROUNDUP(B20*0.87,)+25</f>
        <v>13376</v>
      </c>
      <c r="C42" s="18">
        <f t="shared" si="40"/>
        <v>13376</v>
      </c>
      <c r="D42" s="18">
        <f t="shared" si="40"/>
        <v>13376</v>
      </c>
      <c r="E42" s="18">
        <f t="shared" si="40"/>
        <v>14550</v>
      </c>
      <c r="F42" s="18">
        <f t="shared" si="40"/>
        <v>15646</v>
      </c>
      <c r="G42" s="18">
        <f t="shared" si="40"/>
        <v>15098</v>
      </c>
      <c r="H42" s="18">
        <f t="shared" si="40"/>
        <v>12984</v>
      </c>
      <c r="I42" s="18">
        <f t="shared" ref="I42:AU42" si="41">ROUNDUP(I20*0.87,)+25</f>
        <v>12984</v>
      </c>
      <c r="J42" s="18">
        <f t="shared" si="41"/>
        <v>12984</v>
      </c>
      <c r="K42" s="18">
        <f t="shared" si="41"/>
        <v>12984</v>
      </c>
      <c r="L42" s="18">
        <f t="shared" si="41"/>
        <v>12984</v>
      </c>
      <c r="M42" s="18">
        <f t="shared" si="41"/>
        <v>12984</v>
      </c>
      <c r="N42" s="18">
        <f t="shared" si="41"/>
        <v>12984</v>
      </c>
      <c r="O42" s="18">
        <f t="shared" si="41"/>
        <v>12984</v>
      </c>
      <c r="P42" s="18">
        <f t="shared" si="41"/>
        <v>12984</v>
      </c>
      <c r="Q42" s="18">
        <f t="shared" si="41"/>
        <v>12984</v>
      </c>
      <c r="R42" s="18">
        <f t="shared" si="41"/>
        <v>11575</v>
      </c>
      <c r="S42" s="18">
        <f t="shared" si="41"/>
        <v>11575</v>
      </c>
      <c r="T42" s="18">
        <f t="shared" si="41"/>
        <v>11810</v>
      </c>
      <c r="U42" s="18">
        <f t="shared" si="41"/>
        <v>11810</v>
      </c>
      <c r="V42" s="18">
        <f t="shared" si="41"/>
        <v>11340</v>
      </c>
      <c r="W42" s="18">
        <f t="shared" si="41"/>
        <v>11340</v>
      </c>
      <c r="X42" s="18">
        <f t="shared" si="41"/>
        <v>11340</v>
      </c>
      <c r="Y42" s="18">
        <f t="shared" si="41"/>
        <v>11340</v>
      </c>
      <c r="Z42" s="18">
        <f t="shared" si="41"/>
        <v>11340</v>
      </c>
      <c r="AA42" s="18">
        <f t="shared" si="41"/>
        <v>11575</v>
      </c>
      <c r="AB42" s="18">
        <f t="shared" si="41"/>
        <v>11575</v>
      </c>
      <c r="AC42" s="18">
        <f t="shared" si="41"/>
        <v>11340</v>
      </c>
      <c r="AD42" s="18">
        <f t="shared" si="41"/>
        <v>11340</v>
      </c>
      <c r="AE42" s="18">
        <f t="shared" si="41"/>
        <v>11340</v>
      </c>
      <c r="AF42" s="18">
        <f t="shared" si="41"/>
        <v>11340</v>
      </c>
      <c r="AG42" s="18">
        <f t="shared" si="41"/>
        <v>11340</v>
      </c>
      <c r="AH42" s="18">
        <f t="shared" si="41"/>
        <v>11340</v>
      </c>
      <c r="AI42" s="18">
        <f t="shared" si="41"/>
        <v>11340</v>
      </c>
      <c r="AJ42" s="18">
        <f t="shared" si="41"/>
        <v>11340</v>
      </c>
      <c r="AK42" s="18">
        <f t="shared" si="41"/>
        <v>11340</v>
      </c>
      <c r="AL42" s="18">
        <f t="shared" si="41"/>
        <v>11340</v>
      </c>
      <c r="AM42" s="18">
        <f t="shared" si="41"/>
        <v>11340</v>
      </c>
      <c r="AN42" s="18">
        <f t="shared" si="41"/>
        <v>11340</v>
      </c>
      <c r="AO42" s="18">
        <f t="shared" si="41"/>
        <v>11575</v>
      </c>
      <c r="AP42" s="18">
        <f t="shared" si="41"/>
        <v>11575</v>
      </c>
      <c r="AQ42" s="18">
        <f t="shared" si="41"/>
        <v>11340</v>
      </c>
      <c r="AR42" s="18">
        <f t="shared" si="41"/>
        <v>11340</v>
      </c>
      <c r="AS42" s="18">
        <f t="shared" si="41"/>
        <v>11340</v>
      </c>
      <c r="AT42" s="18">
        <f t="shared" si="41"/>
        <v>11340</v>
      </c>
      <c r="AU42" s="18">
        <f t="shared" si="41"/>
        <v>12045</v>
      </c>
      <c r="AV42" s="18">
        <f t="shared" ref="AV42:DG42" si="42">ROUNDUP(AV20*0.87,)+25</f>
        <v>12045</v>
      </c>
      <c r="AW42" s="18">
        <f t="shared" si="42"/>
        <v>12045</v>
      </c>
      <c r="AX42" s="18">
        <f t="shared" si="42"/>
        <v>11575</v>
      </c>
      <c r="AY42" s="18">
        <f t="shared" si="42"/>
        <v>11575</v>
      </c>
      <c r="AZ42" s="18">
        <f t="shared" si="42"/>
        <v>11575</v>
      </c>
      <c r="BA42" s="18">
        <f t="shared" si="42"/>
        <v>11575</v>
      </c>
      <c r="BB42" s="18">
        <f t="shared" si="42"/>
        <v>11575</v>
      </c>
      <c r="BC42" s="18">
        <f t="shared" si="42"/>
        <v>11810</v>
      </c>
      <c r="BD42" s="18">
        <f t="shared" si="42"/>
        <v>11810</v>
      </c>
      <c r="BE42" s="18">
        <f t="shared" si="42"/>
        <v>11810</v>
      </c>
      <c r="BF42" s="18">
        <f t="shared" si="42"/>
        <v>11340</v>
      </c>
      <c r="BG42" s="18">
        <f t="shared" si="42"/>
        <v>11340</v>
      </c>
      <c r="BH42" s="18">
        <f t="shared" si="42"/>
        <v>11340</v>
      </c>
      <c r="BI42" s="18">
        <f t="shared" si="42"/>
        <v>11340</v>
      </c>
      <c r="BJ42" s="18">
        <f t="shared" si="42"/>
        <v>11340</v>
      </c>
      <c r="BK42" s="18">
        <f t="shared" si="42"/>
        <v>11340</v>
      </c>
      <c r="BL42" s="18">
        <f t="shared" si="42"/>
        <v>11340</v>
      </c>
      <c r="BM42" s="18">
        <f t="shared" si="42"/>
        <v>11340</v>
      </c>
      <c r="BN42" s="18">
        <f t="shared" si="42"/>
        <v>11340</v>
      </c>
      <c r="BO42" s="18">
        <f t="shared" si="42"/>
        <v>11340</v>
      </c>
      <c r="BP42" s="18">
        <f t="shared" si="42"/>
        <v>11340</v>
      </c>
      <c r="BQ42" s="18">
        <f t="shared" si="42"/>
        <v>11340</v>
      </c>
      <c r="BR42" s="18">
        <f t="shared" si="42"/>
        <v>11340</v>
      </c>
      <c r="BS42" s="18">
        <f t="shared" si="42"/>
        <v>11340</v>
      </c>
      <c r="BT42" s="18">
        <f t="shared" si="42"/>
        <v>11340</v>
      </c>
      <c r="BU42" s="18">
        <f t="shared" si="42"/>
        <v>11340</v>
      </c>
      <c r="BV42" s="18">
        <f t="shared" si="42"/>
        <v>11340</v>
      </c>
      <c r="BW42" s="18">
        <f t="shared" si="42"/>
        <v>11340</v>
      </c>
      <c r="BX42" s="18">
        <f t="shared" si="42"/>
        <v>11340</v>
      </c>
      <c r="BY42" s="18">
        <f t="shared" si="42"/>
        <v>11340</v>
      </c>
      <c r="BZ42" s="18">
        <f t="shared" si="42"/>
        <v>11340</v>
      </c>
      <c r="CA42" s="18">
        <f t="shared" si="42"/>
        <v>11575</v>
      </c>
      <c r="CB42" s="18">
        <f t="shared" si="42"/>
        <v>11575</v>
      </c>
      <c r="CC42" s="18">
        <f t="shared" si="42"/>
        <v>11575</v>
      </c>
      <c r="CD42" s="18">
        <f t="shared" si="42"/>
        <v>11575</v>
      </c>
      <c r="CE42" s="18">
        <f t="shared" si="42"/>
        <v>16038</v>
      </c>
      <c r="CF42" s="18">
        <f t="shared" si="42"/>
        <v>16038</v>
      </c>
      <c r="CG42" s="60">
        <f t="shared" si="42"/>
        <v>16038</v>
      </c>
      <c r="CH42" s="60">
        <f t="shared" si="42"/>
        <v>16038</v>
      </c>
      <c r="CI42" s="60">
        <f t="shared" si="42"/>
        <v>16038</v>
      </c>
      <c r="CJ42" s="60">
        <f t="shared" si="42"/>
        <v>16038</v>
      </c>
      <c r="CK42" s="60">
        <f t="shared" si="42"/>
        <v>16038</v>
      </c>
      <c r="CL42" s="18">
        <f t="shared" si="42"/>
        <v>16038</v>
      </c>
      <c r="CM42" s="18">
        <f t="shared" si="42"/>
        <v>16038</v>
      </c>
      <c r="CN42" s="18">
        <f t="shared" si="42"/>
        <v>16351</v>
      </c>
      <c r="CO42" s="30">
        <f t="shared" si="42"/>
        <v>16351</v>
      </c>
      <c r="CP42" s="30">
        <f t="shared" si="42"/>
        <v>16351</v>
      </c>
      <c r="CQ42" s="30">
        <f t="shared" si="42"/>
        <v>16351</v>
      </c>
      <c r="CR42" s="30">
        <f t="shared" si="42"/>
        <v>16351</v>
      </c>
      <c r="CS42" s="30">
        <f t="shared" si="42"/>
        <v>16351</v>
      </c>
      <c r="CT42" s="18">
        <f t="shared" si="42"/>
        <v>16351</v>
      </c>
      <c r="CU42" s="18">
        <f t="shared" si="42"/>
        <v>14002</v>
      </c>
      <c r="CV42" s="18">
        <f t="shared" si="42"/>
        <v>14002</v>
      </c>
      <c r="CW42" s="18">
        <f t="shared" si="42"/>
        <v>14002</v>
      </c>
      <c r="CX42" s="18">
        <f t="shared" si="42"/>
        <v>14002</v>
      </c>
      <c r="CY42" s="18">
        <f t="shared" si="42"/>
        <v>14002</v>
      </c>
      <c r="CZ42" s="18">
        <f t="shared" si="42"/>
        <v>14002</v>
      </c>
      <c r="DA42" s="18">
        <f t="shared" si="42"/>
        <v>14002</v>
      </c>
      <c r="DB42" s="18">
        <f t="shared" si="42"/>
        <v>14002</v>
      </c>
      <c r="DC42" s="18">
        <f t="shared" si="42"/>
        <v>16351</v>
      </c>
      <c r="DD42" s="18">
        <f t="shared" si="42"/>
        <v>16351</v>
      </c>
      <c r="DE42" s="18">
        <f t="shared" si="42"/>
        <v>16351</v>
      </c>
      <c r="DF42" s="18">
        <f t="shared" si="42"/>
        <v>16351</v>
      </c>
      <c r="DG42" s="18">
        <f t="shared" si="42"/>
        <v>16351</v>
      </c>
      <c r="DH42" s="18">
        <f t="shared" ref="DH42:FS42" si="43">ROUNDUP(DH20*0.87,)+25</f>
        <v>16351</v>
      </c>
      <c r="DI42" s="18">
        <f t="shared" si="43"/>
        <v>16351</v>
      </c>
      <c r="DJ42" s="18">
        <f t="shared" si="43"/>
        <v>16351</v>
      </c>
      <c r="DK42" s="18">
        <f t="shared" si="43"/>
        <v>16351</v>
      </c>
      <c r="DL42" s="18">
        <f t="shared" si="43"/>
        <v>16351</v>
      </c>
      <c r="DM42" s="18">
        <f t="shared" si="43"/>
        <v>16351</v>
      </c>
      <c r="DN42" s="18">
        <f t="shared" si="43"/>
        <v>16351</v>
      </c>
      <c r="DO42" s="18">
        <f t="shared" si="43"/>
        <v>16351</v>
      </c>
      <c r="DP42" s="18">
        <f t="shared" si="43"/>
        <v>16351</v>
      </c>
      <c r="DQ42" s="18">
        <f t="shared" si="43"/>
        <v>13611</v>
      </c>
      <c r="DR42" s="18">
        <f t="shared" si="43"/>
        <v>13611</v>
      </c>
      <c r="DS42" s="18">
        <f t="shared" si="43"/>
        <v>13611</v>
      </c>
      <c r="DT42" s="18">
        <f t="shared" si="43"/>
        <v>13611</v>
      </c>
      <c r="DU42" s="18">
        <f t="shared" si="43"/>
        <v>14002</v>
      </c>
      <c r="DV42" s="18">
        <f t="shared" si="43"/>
        <v>14002</v>
      </c>
      <c r="DW42" s="18">
        <f t="shared" si="43"/>
        <v>13611</v>
      </c>
      <c r="DX42" s="18">
        <f t="shared" si="43"/>
        <v>13611</v>
      </c>
      <c r="DY42" s="18">
        <f t="shared" si="43"/>
        <v>13611</v>
      </c>
      <c r="DZ42" s="18">
        <f t="shared" si="43"/>
        <v>13611</v>
      </c>
      <c r="EA42" s="18">
        <f t="shared" si="43"/>
        <v>13611</v>
      </c>
      <c r="EB42" s="18">
        <f t="shared" si="43"/>
        <v>14002</v>
      </c>
      <c r="EC42" s="18">
        <f t="shared" si="43"/>
        <v>14002</v>
      </c>
      <c r="ED42" s="18">
        <f t="shared" si="43"/>
        <v>13611</v>
      </c>
      <c r="EE42" s="18">
        <f t="shared" si="43"/>
        <v>13611</v>
      </c>
      <c r="EF42" s="18">
        <f t="shared" si="43"/>
        <v>13611</v>
      </c>
      <c r="EG42" s="18">
        <f t="shared" si="43"/>
        <v>13611</v>
      </c>
      <c r="EH42" s="18">
        <f t="shared" si="43"/>
        <v>13611</v>
      </c>
      <c r="EI42" s="18">
        <f t="shared" si="43"/>
        <v>14002</v>
      </c>
      <c r="EJ42" s="18">
        <f t="shared" si="43"/>
        <v>14002</v>
      </c>
      <c r="EK42" s="18">
        <f t="shared" si="43"/>
        <v>13611</v>
      </c>
      <c r="EL42" s="18">
        <f t="shared" si="43"/>
        <v>13611</v>
      </c>
      <c r="EM42" s="18">
        <f t="shared" si="43"/>
        <v>13611</v>
      </c>
      <c r="EN42" s="18">
        <f t="shared" si="43"/>
        <v>13611</v>
      </c>
      <c r="EO42" s="18">
        <f t="shared" si="43"/>
        <v>13611</v>
      </c>
      <c r="EP42" s="18">
        <f t="shared" si="43"/>
        <v>14002</v>
      </c>
      <c r="EQ42" s="18">
        <f t="shared" si="43"/>
        <v>14002</v>
      </c>
      <c r="ER42" s="18">
        <f t="shared" si="43"/>
        <v>13611</v>
      </c>
      <c r="ES42" s="18">
        <f t="shared" si="43"/>
        <v>13611</v>
      </c>
      <c r="ET42" s="18">
        <f t="shared" si="43"/>
        <v>13611</v>
      </c>
      <c r="EU42" s="18">
        <f t="shared" si="43"/>
        <v>13611</v>
      </c>
      <c r="EV42" s="18">
        <f t="shared" si="43"/>
        <v>13611</v>
      </c>
      <c r="EW42" s="18">
        <f t="shared" si="43"/>
        <v>14002</v>
      </c>
      <c r="EX42" s="18">
        <f t="shared" si="43"/>
        <v>14002</v>
      </c>
      <c r="EY42" s="18">
        <f t="shared" si="43"/>
        <v>13611</v>
      </c>
      <c r="EZ42" s="18">
        <f t="shared" si="43"/>
        <v>13611</v>
      </c>
      <c r="FA42" s="18">
        <f t="shared" si="43"/>
        <v>13611</v>
      </c>
      <c r="FB42" s="18">
        <f t="shared" si="43"/>
        <v>13611</v>
      </c>
      <c r="FC42" s="18">
        <f t="shared" si="43"/>
        <v>13611</v>
      </c>
      <c r="FD42" s="18">
        <f t="shared" si="43"/>
        <v>14002</v>
      </c>
      <c r="FE42" s="18">
        <f t="shared" si="43"/>
        <v>14002</v>
      </c>
      <c r="FF42" s="18">
        <f t="shared" si="43"/>
        <v>12828</v>
      </c>
      <c r="FG42" s="18">
        <f t="shared" si="43"/>
        <v>12828</v>
      </c>
      <c r="FH42" s="18">
        <f t="shared" si="43"/>
        <v>12828</v>
      </c>
      <c r="FI42" s="18">
        <f t="shared" si="43"/>
        <v>12828</v>
      </c>
      <c r="FJ42" s="18">
        <f t="shared" si="43"/>
        <v>12828</v>
      </c>
      <c r="FK42" s="18">
        <f t="shared" si="43"/>
        <v>12828</v>
      </c>
      <c r="FL42" s="18">
        <f t="shared" si="43"/>
        <v>12828</v>
      </c>
      <c r="FM42" s="18">
        <f t="shared" si="43"/>
        <v>12436</v>
      </c>
      <c r="FN42" s="18">
        <f t="shared" si="43"/>
        <v>12436</v>
      </c>
      <c r="FO42" s="18">
        <f t="shared" si="43"/>
        <v>12436</v>
      </c>
      <c r="FP42" s="18">
        <f t="shared" si="43"/>
        <v>12436</v>
      </c>
      <c r="FQ42" s="18">
        <f t="shared" si="43"/>
        <v>12436</v>
      </c>
      <c r="FR42" s="18">
        <f t="shared" si="43"/>
        <v>12828</v>
      </c>
      <c r="FS42" s="18">
        <f t="shared" si="43"/>
        <v>12828</v>
      </c>
      <c r="FT42" s="18">
        <f t="shared" ref="FT42:GR42" si="44">ROUNDUP(FT20*0.87,)+25</f>
        <v>12436</v>
      </c>
      <c r="FU42" s="18">
        <f t="shared" si="44"/>
        <v>12436</v>
      </c>
      <c r="FV42" s="18">
        <f t="shared" si="44"/>
        <v>12436</v>
      </c>
      <c r="FW42" s="18">
        <f t="shared" si="44"/>
        <v>12436</v>
      </c>
      <c r="FX42" s="18">
        <f t="shared" si="44"/>
        <v>12436</v>
      </c>
      <c r="FY42" s="18">
        <f t="shared" si="44"/>
        <v>12828</v>
      </c>
      <c r="FZ42" s="18">
        <f t="shared" si="44"/>
        <v>12828</v>
      </c>
      <c r="GA42" s="18">
        <f t="shared" si="44"/>
        <v>12436</v>
      </c>
      <c r="GB42" s="18">
        <f t="shared" si="44"/>
        <v>12436</v>
      </c>
      <c r="GC42" s="18">
        <f t="shared" si="44"/>
        <v>12436</v>
      </c>
      <c r="GD42" s="18">
        <f t="shared" si="44"/>
        <v>12436</v>
      </c>
      <c r="GE42" s="18">
        <f t="shared" si="44"/>
        <v>12436</v>
      </c>
      <c r="GF42" s="18">
        <f t="shared" si="44"/>
        <v>12828</v>
      </c>
      <c r="GG42" s="18">
        <f t="shared" si="44"/>
        <v>12828</v>
      </c>
      <c r="GH42" s="18">
        <f t="shared" si="44"/>
        <v>12828</v>
      </c>
      <c r="GI42" s="18">
        <f t="shared" si="44"/>
        <v>12828</v>
      </c>
      <c r="GJ42" s="18">
        <f t="shared" si="44"/>
        <v>12828</v>
      </c>
      <c r="GK42" s="18">
        <f t="shared" si="44"/>
        <v>12828</v>
      </c>
      <c r="GL42" s="18">
        <f t="shared" si="44"/>
        <v>12828</v>
      </c>
      <c r="GM42" s="18">
        <f t="shared" si="44"/>
        <v>12828</v>
      </c>
      <c r="GN42" s="18">
        <f t="shared" si="44"/>
        <v>12828</v>
      </c>
      <c r="GO42" s="18">
        <f t="shared" si="44"/>
        <v>12828</v>
      </c>
      <c r="GP42" s="18">
        <f t="shared" si="44"/>
        <v>12828</v>
      </c>
      <c r="GQ42" s="18">
        <f t="shared" si="44"/>
        <v>12828</v>
      </c>
      <c r="GR42" s="18">
        <f t="shared" si="44"/>
        <v>12828</v>
      </c>
    </row>
    <row r="43" spans="1:200" x14ac:dyDescent="0.2">
      <c r="A43" s="10">
        <v>2</v>
      </c>
      <c r="B43" s="18">
        <f t="shared" ref="B43:H43" si="45">ROUNDUP(B21*0.87,)+25</f>
        <v>14824</v>
      </c>
      <c r="C43" s="18">
        <f t="shared" si="45"/>
        <v>14824</v>
      </c>
      <c r="D43" s="18">
        <f t="shared" si="45"/>
        <v>14824</v>
      </c>
      <c r="E43" s="18">
        <f t="shared" si="45"/>
        <v>15999</v>
      </c>
      <c r="F43" s="18">
        <f t="shared" si="45"/>
        <v>17095</v>
      </c>
      <c r="G43" s="18">
        <f t="shared" si="45"/>
        <v>16547</v>
      </c>
      <c r="H43" s="18">
        <f t="shared" si="45"/>
        <v>14433</v>
      </c>
      <c r="I43" s="18">
        <f t="shared" ref="I43:AU43" si="46">ROUNDUP(I21*0.87,)+25</f>
        <v>14433</v>
      </c>
      <c r="J43" s="18">
        <f t="shared" si="46"/>
        <v>14433</v>
      </c>
      <c r="K43" s="18">
        <f t="shared" si="46"/>
        <v>14433</v>
      </c>
      <c r="L43" s="18">
        <f t="shared" si="46"/>
        <v>14433</v>
      </c>
      <c r="M43" s="18">
        <f t="shared" si="46"/>
        <v>14433</v>
      </c>
      <c r="N43" s="18">
        <f t="shared" si="46"/>
        <v>14433</v>
      </c>
      <c r="O43" s="18">
        <f t="shared" si="46"/>
        <v>14433</v>
      </c>
      <c r="P43" s="18">
        <f t="shared" si="46"/>
        <v>14433</v>
      </c>
      <c r="Q43" s="18">
        <f t="shared" si="46"/>
        <v>14433</v>
      </c>
      <c r="R43" s="18">
        <f t="shared" si="46"/>
        <v>12867</v>
      </c>
      <c r="S43" s="18">
        <f t="shared" si="46"/>
        <v>12867</v>
      </c>
      <c r="T43" s="18">
        <f t="shared" si="46"/>
        <v>13102</v>
      </c>
      <c r="U43" s="18">
        <f t="shared" si="46"/>
        <v>13102</v>
      </c>
      <c r="V43" s="18">
        <f t="shared" si="46"/>
        <v>12632</v>
      </c>
      <c r="W43" s="18">
        <f t="shared" si="46"/>
        <v>12632</v>
      </c>
      <c r="X43" s="18">
        <f t="shared" si="46"/>
        <v>12632</v>
      </c>
      <c r="Y43" s="18">
        <f t="shared" si="46"/>
        <v>12632</v>
      </c>
      <c r="Z43" s="18">
        <f t="shared" si="46"/>
        <v>12632</v>
      </c>
      <c r="AA43" s="18">
        <f t="shared" si="46"/>
        <v>12867</v>
      </c>
      <c r="AB43" s="18">
        <f t="shared" si="46"/>
        <v>12867</v>
      </c>
      <c r="AC43" s="18">
        <f t="shared" si="46"/>
        <v>12632</v>
      </c>
      <c r="AD43" s="18">
        <f t="shared" si="46"/>
        <v>12632</v>
      </c>
      <c r="AE43" s="18">
        <f t="shared" si="46"/>
        <v>12632</v>
      </c>
      <c r="AF43" s="18">
        <f t="shared" si="46"/>
        <v>12632</v>
      </c>
      <c r="AG43" s="18">
        <f t="shared" si="46"/>
        <v>12632</v>
      </c>
      <c r="AH43" s="18">
        <f t="shared" si="46"/>
        <v>12632</v>
      </c>
      <c r="AI43" s="18">
        <f t="shared" si="46"/>
        <v>12632</v>
      </c>
      <c r="AJ43" s="18">
        <f t="shared" si="46"/>
        <v>12632</v>
      </c>
      <c r="AK43" s="18">
        <f t="shared" si="46"/>
        <v>12632</v>
      </c>
      <c r="AL43" s="18">
        <f t="shared" si="46"/>
        <v>12632</v>
      </c>
      <c r="AM43" s="18">
        <f t="shared" si="46"/>
        <v>12632</v>
      </c>
      <c r="AN43" s="18">
        <f t="shared" si="46"/>
        <v>12632</v>
      </c>
      <c r="AO43" s="18">
        <f t="shared" si="46"/>
        <v>12867</v>
      </c>
      <c r="AP43" s="18">
        <f t="shared" si="46"/>
        <v>12867</v>
      </c>
      <c r="AQ43" s="18">
        <f t="shared" si="46"/>
        <v>12632</v>
      </c>
      <c r="AR43" s="18">
        <f t="shared" si="46"/>
        <v>12632</v>
      </c>
      <c r="AS43" s="18">
        <f t="shared" si="46"/>
        <v>12632</v>
      </c>
      <c r="AT43" s="18">
        <f t="shared" si="46"/>
        <v>12632</v>
      </c>
      <c r="AU43" s="18">
        <f t="shared" si="46"/>
        <v>13336</v>
      </c>
      <c r="AV43" s="18">
        <f t="shared" ref="AV43:DG43" si="47">ROUNDUP(AV21*0.87,)+25</f>
        <v>13336</v>
      </c>
      <c r="AW43" s="18">
        <f t="shared" si="47"/>
        <v>13336</v>
      </c>
      <c r="AX43" s="18">
        <f t="shared" si="47"/>
        <v>12867</v>
      </c>
      <c r="AY43" s="18">
        <f t="shared" si="47"/>
        <v>12867</v>
      </c>
      <c r="AZ43" s="18">
        <f t="shared" si="47"/>
        <v>12867</v>
      </c>
      <c r="BA43" s="18">
        <f t="shared" si="47"/>
        <v>12867</v>
      </c>
      <c r="BB43" s="18">
        <f t="shared" si="47"/>
        <v>12867</v>
      </c>
      <c r="BC43" s="18">
        <f t="shared" si="47"/>
        <v>13102</v>
      </c>
      <c r="BD43" s="18">
        <f t="shared" si="47"/>
        <v>13102</v>
      </c>
      <c r="BE43" s="18">
        <f t="shared" si="47"/>
        <v>13102</v>
      </c>
      <c r="BF43" s="18">
        <f t="shared" si="47"/>
        <v>12632</v>
      </c>
      <c r="BG43" s="18">
        <f t="shared" si="47"/>
        <v>12632</v>
      </c>
      <c r="BH43" s="18">
        <f t="shared" si="47"/>
        <v>12632</v>
      </c>
      <c r="BI43" s="18">
        <f t="shared" si="47"/>
        <v>12632</v>
      </c>
      <c r="BJ43" s="18">
        <f t="shared" si="47"/>
        <v>12632</v>
      </c>
      <c r="BK43" s="18">
        <f t="shared" si="47"/>
        <v>12632</v>
      </c>
      <c r="BL43" s="18">
        <f t="shared" si="47"/>
        <v>12632</v>
      </c>
      <c r="BM43" s="18">
        <f t="shared" si="47"/>
        <v>12632</v>
      </c>
      <c r="BN43" s="18">
        <f t="shared" si="47"/>
        <v>12632</v>
      </c>
      <c r="BO43" s="18">
        <f t="shared" si="47"/>
        <v>12632</v>
      </c>
      <c r="BP43" s="18">
        <f t="shared" si="47"/>
        <v>12632</v>
      </c>
      <c r="BQ43" s="18">
        <f t="shared" si="47"/>
        <v>12632</v>
      </c>
      <c r="BR43" s="18">
        <f t="shared" si="47"/>
        <v>12632</v>
      </c>
      <c r="BS43" s="18">
        <f t="shared" si="47"/>
        <v>12632</v>
      </c>
      <c r="BT43" s="18">
        <f t="shared" si="47"/>
        <v>12632</v>
      </c>
      <c r="BU43" s="18">
        <f t="shared" si="47"/>
        <v>12632</v>
      </c>
      <c r="BV43" s="18">
        <f t="shared" si="47"/>
        <v>12632</v>
      </c>
      <c r="BW43" s="18">
        <f t="shared" si="47"/>
        <v>12632</v>
      </c>
      <c r="BX43" s="18">
        <f t="shared" si="47"/>
        <v>12632</v>
      </c>
      <c r="BY43" s="18">
        <f t="shared" si="47"/>
        <v>12632</v>
      </c>
      <c r="BZ43" s="18">
        <f t="shared" si="47"/>
        <v>12632</v>
      </c>
      <c r="CA43" s="18">
        <f t="shared" si="47"/>
        <v>12867</v>
      </c>
      <c r="CB43" s="18">
        <f t="shared" si="47"/>
        <v>12867</v>
      </c>
      <c r="CC43" s="18">
        <f t="shared" si="47"/>
        <v>12867</v>
      </c>
      <c r="CD43" s="18">
        <f t="shared" si="47"/>
        <v>12867</v>
      </c>
      <c r="CE43" s="18">
        <f t="shared" si="47"/>
        <v>17330</v>
      </c>
      <c r="CF43" s="18">
        <f t="shared" si="47"/>
        <v>17330</v>
      </c>
      <c r="CG43" s="60">
        <f t="shared" si="47"/>
        <v>17330</v>
      </c>
      <c r="CH43" s="60">
        <f t="shared" si="47"/>
        <v>17330</v>
      </c>
      <c r="CI43" s="60">
        <f t="shared" si="47"/>
        <v>17330</v>
      </c>
      <c r="CJ43" s="60">
        <f t="shared" si="47"/>
        <v>17330</v>
      </c>
      <c r="CK43" s="60">
        <f t="shared" si="47"/>
        <v>17330</v>
      </c>
      <c r="CL43" s="18">
        <f t="shared" si="47"/>
        <v>17330</v>
      </c>
      <c r="CM43" s="18">
        <f t="shared" si="47"/>
        <v>17330</v>
      </c>
      <c r="CN43" s="18">
        <f t="shared" si="47"/>
        <v>17643</v>
      </c>
      <c r="CO43" s="30">
        <f t="shared" si="47"/>
        <v>17643</v>
      </c>
      <c r="CP43" s="30">
        <f t="shared" si="47"/>
        <v>17643</v>
      </c>
      <c r="CQ43" s="30">
        <f t="shared" si="47"/>
        <v>17643</v>
      </c>
      <c r="CR43" s="30">
        <f t="shared" si="47"/>
        <v>17643</v>
      </c>
      <c r="CS43" s="30">
        <f t="shared" si="47"/>
        <v>17643</v>
      </c>
      <c r="CT43" s="18">
        <f t="shared" si="47"/>
        <v>17643</v>
      </c>
      <c r="CU43" s="18">
        <f t="shared" si="47"/>
        <v>15294</v>
      </c>
      <c r="CV43" s="18">
        <f t="shared" si="47"/>
        <v>15294</v>
      </c>
      <c r="CW43" s="18">
        <f t="shared" si="47"/>
        <v>15294</v>
      </c>
      <c r="CX43" s="18">
        <f t="shared" si="47"/>
        <v>15294</v>
      </c>
      <c r="CY43" s="18">
        <f t="shared" si="47"/>
        <v>15294</v>
      </c>
      <c r="CZ43" s="18">
        <f t="shared" si="47"/>
        <v>15294</v>
      </c>
      <c r="DA43" s="18">
        <f t="shared" si="47"/>
        <v>15294</v>
      </c>
      <c r="DB43" s="18">
        <f t="shared" si="47"/>
        <v>15294</v>
      </c>
      <c r="DC43" s="18">
        <f t="shared" si="47"/>
        <v>17643</v>
      </c>
      <c r="DD43" s="18">
        <f t="shared" si="47"/>
        <v>17643</v>
      </c>
      <c r="DE43" s="18">
        <f t="shared" si="47"/>
        <v>17643</v>
      </c>
      <c r="DF43" s="18">
        <f t="shared" si="47"/>
        <v>17643</v>
      </c>
      <c r="DG43" s="18">
        <f t="shared" si="47"/>
        <v>17643</v>
      </c>
      <c r="DH43" s="18">
        <f t="shared" ref="DH43:FS43" si="48">ROUNDUP(DH21*0.87,)+25</f>
        <v>17643</v>
      </c>
      <c r="DI43" s="18">
        <f t="shared" si="48"/>
        <v>17643</v>
      </c>
      <c r="DJ43" s="18">
        <f t="shared" si="48"/>
        <v>17643</v>
      </c>
      <c r="DK43" s="18">
        <f t="shared" si="48"/>
        <v>17643</v>
      </c>
      <c r="DL43" s="18">
        <f t="shared" si="48"/>
        <v>17643</v>
      </c>
      <c r="DM43" s="18">
        <f t="shared" si="48"/>
        <v>17643</v>
      </c>
      <c r="DN43" s="18">
        <f t="shared" si="48"/>
        <v>17643</v>
      </c>
      <c r="DO43" s="18">
        <f t="shared" si="48"/>
        <v>17643</v>
      </c>
      <c r="DP43" s="18">
        <f t="shared" si="48"/>
        <v>17643</v>
      </c>
      <c r="DQ43" s="18">
        <f t="shared" si="48"/>
        <v>14902</v>
      </c>
      <c r="DR43" s="18">
        <f t="shared" si="48"/>
        <v>14902</v>
      </c>
      <c r="DS43" s="18">
        <f t="shared" si="48"/>
        <v>14902</v>
      </c>
      <c r="DT43" s="18">
        <f t="shared" si="48"/>
        <v>14902</v>
      </c>
      <c r="DU43" s="18">
        <f t="shared" si="48"/>
        <v>15294</v>
      </c>
      <c r="DV43" s="18">
        <f t="shared" si="48"/>
        <v>15294</v>
      </c>
      <c r="DW43" s="18">
        <f t="shared" si="48"/>
        <v>14902</v>
      </c>
      <c r="DX43" s="18">
        <f t="shared" si="48"/>
        <v>14902</v>
      </c>
      <c r="DY43" s="18">
        <f t="shared" si="48"/>
        <v>14902</v>
      </c>
      <c r="DZ43" s="18">
        <f t="shared" si="48"/>
        <v>14902</v>
      </c>
      <c r="EA43" s="18">
        <f t="shared" si="48"/>
        <v>14902</v>
      </c>
      <c r="EB43" s="18">
        <f t="shared" si="48"/>
        <v>15294</v>
      </c>
      <c r="EC43" s="18">
        <f t="shared" si="48"/>
        <v>15294</v>
      </c>
      <c r="ED43" s="18">
        <f t="shared" si="48"/>
        <v>14902</v>
      </c>
      <c r="EE43" s="18">
        <f t="shared" si="48"/>
        <v>14902</v>
      </c>
      <c r="EF43" s="18">
        <f t="shared" si="48"/>
        <v>14902</v>
      </c>
      <c r="EG43" s="18">
        <f t="shared" si="48"/>
        <v>14902</v>
      </c>
      <c r="EH43" s="18">
        <f t="shared" si="48"/>
        <v>14902</v>
      </c>
      <c r="EI43" s="18">
        <f t="shared" si="48"/>
        <v>15294</v>
      </c>
      <c r="EJ43" s="18">
        <f t="shared" si="48"/>
        <v>15294</v>
      </c>
      <c r="EK43" s="18">
        <f t="shared" si="48"/>
        <v>14902</v>
      </c>
      <c r="EL43" s="18">
        <f t="shared" si="48"/>
        <v>14902</v>
      </c>
      <c r="EM43" s="18">
        <f t="shared" si="48"/>
        <v>14902</v>
      </c>
      <c r="EN43" s="18">
        <f t="shared" si="48"/>
        <v>14902</v>
      </c>
      <c r="EO43" s="18">
        <f t="shared" si="48"/>
        <v>14902</v>
      </c>
      <c r="EP43" s="18">
        <f t="shared" si="48"/>
        <v>15294</v>
      </c>
      <c r="EQ43" s="18">
        <f t="shared" si="48"/>
        <v>15294</v>
      </c>
      <c r="ER43" s="18">
        <f t="shared" si="48"/>
        <v>14902</v>
      </c>
      <c r="ES43" s="18">
        <f t="shared" si="48"/>
        <v>14902</v>
      </c>
      <c r="ET43" s="18">
        <f t="shared" si="48"/>
        <v>14902</v>
      </c>
      <c r="EU43" s="18">
        <f t="shared" si="48"/>
        <v>14902</v>
      </c>
      <c r="EV43" s="18">
        <f t="shared" si="48"/>
        <v>14902</v>
      </c>
      <c r="EW43" s="18">
        <f t="shared" si="48"/>
        <v>15294</v>
      </c>
      <c r="EX43" s="18">
        <f t="shared" si="48"/>
        <v>15294</v>
      </c>
      <c r="EY43" s="18">
        <f t="shared" si="48"/>
        <v>14902</v>
      </c>
      <c r="EZ43" s="18">
        <f t="shared" si="48"/>
        <v>14902</v>
      </c>
      <c r="FA43" s="18">
        <f t="shared" si="48"/>
        <v>14902</v>
      </c>
      <c r="FB43" s="18">
        <f t="shared" si="48"/>
        <v>14902</v>
      </c>
      <c r="FC43" s="18">
        <f t="shared" si="48"/>
        <v>14902</v>
      </c>
      <c r="FD43" s="18">
        <f t="shared" si="48"/>
        <v>15294</v>
      </c>
      <c r="FE43" s="18">
        <f t="shared" si="48"/>
        <v>15294</v>
      </c>
      <c r="FF43" s="18">
        <f t="shared" si="48"/>
        <v>14119</v>
      </c>
      <c r="FG43" s="18">
        <f t="shared" si="48"/>
        <v>14119</v>
      </c>
      <c r="FH43" s="18">
        <f t="shared" si="48"/>
        <v>14119</v>
      </c>
      <c r="FI43" s="18">
        <f t="shared" si="48"/>
        <v>14119</v>
      </c>
      <c r="FJ43" s="18">
        <f t="shared" si="48"/>
        <v>14119</v>
      </c>
      <c r="FK43" s="18">
        <f t="shared" si="48"/>
        <v>14119</v>
      </c>
      <c r="FL43" s="18">
        <f t="shared" si="48"/>
        <v>14119</v>
      </c>
      <c r="FM43" s="18">
        <f t="shared" si="48"/>
        <v>13728</v>
      </c>
      <c r="FN43" s="18">
        <f t="shared" si="48"/>
        <v>13728</v>
      </c>
      <c r="FO43" s="18">
        <f t="shared" si="48"/>
        <v>13728</v>
      </c>
      <c r="FP43" s="18">
        <f t="shared" si="48"/>
        <v>13728</v>
      </c>
      <c r="FQ43" s="18">
        <f t="shared" si="48"/>
        <v>13728</v>
      </c>
      <c r="FR43" s="18">
        <f t="shared" si="48"/>
        <v>14119</v>
      </c>
      <c r="FS43" s="18">
        <f t="shared" si="48"/>
        <v>14119</v>
      </c>
      <c r="FT43" s="18">
        <f t="shared" ref="FT43:GR43" si="49">ROUNDUP(FT21*0.87,)+25</f>
        <v>13728</v>
      </c>
      <c r="FU43" s="18">
        <f t="shared" si="49"/>
        <v>13728</v>
      </c>
      <c r="FV43" s="18">
        <f t="shared" si="49"/>
        <v>13728</v>
      </c>
      <c r="FW43" s="18">
        <f t="shared" si="49"/>
        <v>13728</v>
      </c>
      <c r="FX43" s="18">
        <f t="shared" si="49"/>
        <v>13728</v>
      </c>
      <c r="FY43" s="18">
        <f t="shared" si="49"/>
        <v>14119</v>
      </c>
      <c r="FZ43" s="18">
        <f t="shared" si="49"/>
        <v>14119</v>
      </c>
      <c r="GA43" s="18">
        <f t="shared" si="49"/>
        <v>13728</v>
      </c>
      <c r="GB43" s="18">
        <f t="shared" si="49"/>
        <v>13728</v>
      </c>
      <c r="GC43" s="18">
        <f t="shared" si="49"/>
        <v>13728</v>
      </c>
      <c r="GD43" s="18">
        <f t="shared" si="49"/>
        <v>13728</v>
      </c>
      <c r="GE43" s="18">
        <f t="shared" si="49"/>
        <v>13728</v>
      </c>
      <c r="GF43" s="18">
        <f t="shared" si="49"/>
        <v>14119</v>
      </c>
      <c r="GG43" s="18">
        <f t="shared" si="49"/>
        <v>14119</v>
      </c>
      <c r="GH43" s="18">
        <f t="shared" si="49"/>
        <v>14119</v>
      </c>
      <c r="GI43" s="18">
        <f t="shared" si="49"/>
        <v>14119</v>
      </c>
      <c r="GJ43" s="18">
        <f t="shared" si="49"/>
        <v>14119</v>
      </c>
      <c r="GK43" s="18">
        <f t="shared" si="49"/>
        <v>14119</v>
      </c>
      <c r="GL43" s="18">
        <f t="shared" si="49"/>
        <v>14119</v>
      </c>
      <c r="GM43" s="18">
        <f t="shared" si="49"/>
        <v>14119</v>
      </c>
      <c r="GN43" s="18">
        <f t="shared" si="49"/>
        <v>14119</v>
      </c>
      <c r="GO43" s="18">
        <f t="shared" si="49"/>
        <v>14119</v>
      </c>
      <c r="GP43" s="18">
        <f t="shared" si="49"/>
        <v>14119</v>
      </c>
      <c r="GQ43" s="18">
        <f t="shared" si="49"/>
        <v>14119</v>
      </c>
      <c r="GR43" s="18">
        <f t="shared" si="49"/>
        <v>14119</v>
      </c>
    </row>
    <row r="44" spans="1:200" x14ac:dyDescent="0.2">
      <c r="A44" s="16" t="s">
        <v>19</v>
      </c>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60"/>
      <c r="CH44" s="60"/>
      <c r="CI44" s="60"/>
      <c r="CJ44" s="60"/>
      <c r="CK44" s="60"/>
      <c r="CL44" s="18"/>
      <c r="CM44" s="18"/>
      <c r="CN44" s="18"/>
      <c r="CO44" s="30"/>
      <c r="CP44" s="30"/>
      <c r="CQ44" s="30"/>
      <c r="CR44" s="30"/>
      <c r="CS44" s="30"/>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row>
    <row r="45" spans="1:200" x14ac:dyDescent="0.2">
      <c r="A45" s="17" t="s">
        <v>10</v>
      </c>
      <c r="B45" s="18">
        <f t="shared" ref="B45:H45" si="50">ROUNDUP(B23*0.87,)+25</f>
        <v>49785</v>
      </c>
      <c r="C45" s="18">
        <f t="shared" si="50"/>
        <v>49785</v>
      </c>
      <c r="D45" s="18">
        <f t="shared" si="50"/>
        <v>49785</v>
      </c>
      <c r="E45" s="18">
        <f t="shared" si="50"/>
        <v>50960</v>
      </c>
      <c r="F45" s="18">
        <f t="shared" si="50"/>
        <v>52056</v>
      </c>
      <c r="G45" s="18">
        <f t="shared" si="50"/>
        <v>51508</v>
      </c>
      <c r="H45" s="18">
        <f t="shared" si="50"/>
        <v>49394</v>
      </c>
      <c r="I45" s="18">
        <f t="shared" ref="I45:AU45" si="51">ROUNDUP(I23*0.87,)+25</f>
        <v>49394</v>
      </c>
      <c r="J45" s="18">
        <f t="shared" si="51"/>
        <v>49394</v>
      </c>
      <c r="K45" s="18">
        <f t="shared" si="51"/>
        <v>49394</v>
      </c>
      <c r="L45" s="18">
        <f t="shared" si="51"/>
        <v>49394</v>
      </c>
      <c r="M45" s="18">
        <f t="shared" si="51"/>
        <v>49394</v>
      </c>
      <c r="N45" s="18">
        <f t="shared" si="51"/>
        <v>49394</v>
      </c>
      <c r="O45" s="18">
        <f t="shared" si="51"/>
        <v>49394</v>
      </c>
      <c r="P45" s="18">
        <f t="shared" si="51"/>
        <v>49394</v>
      </c>
      <c r="Q45" s="18">
        <f t="shared" si="51"/>
        <v>49394</v>
      </c>
      <c r="R45" s="18">
        <f t="shared" si="51"/>
        <v>44069</v>
      </c>
      <c r="S45" s="18">
        <f t="shared" si="51"/>
        <v>44069</v>
      </c>
      <c r="T45" s="18">
        <f t="shared" si="51"/>
        <v>44304</v>
      </c>
      <c r="U45" s="18">
        <f t="shared" si="51"/>
        <v>44304</v>
      </c>
      <c r="V45" s="18">
        <f t="shared" si="51"/>
        <v>43834</v>
      </c>
      <c r="W45" s="18">
        <f t="shared" si="51"/>
        <v>43834</v>
      </c>
      <c r="X45" s="18">
        <f t="shared" si="51"/>
        <v>43834</v>
      </c>
      <c r="Y45" s="18">
        <f t="shared" si="51"/>
        <v>43834</v>
      </c>
      <c r="Z45" s="18">
        <f t="shared" si="51"/>
        <v>43834</v>
      </c>
      <c r="AA45" s="18">
        <f t="shared" si="51"/>
        <v>44069</v>
      </c>
      <c r="AB45" s="18">
        <f t="shared" si="51"/>
        <v>44069</v>
      </c>
      <c r="AC45" s="18">
        <f t="shared" si="51"/>
        <v>43834</v>
      </c>
      <c r="AD45" s="18">
        <f t="shared" si="51"/>
        <v>43834</v>
      </c>
      <c r="AE45" s="18">
        <f t="shared" si="51"/>
        <v>43834</v>
      </c>
      <c r="AF45" s="18">
        <f t="shared" si="51"/>
        <v>43834</v>
      </c>
      <c r="AG45" s="18">
        <f t="shared" si="51"/>
        <v>43834</v>
      </c>
      <c r="AH45" s="18">
        <f t="shared" si="51"/>
        <v>43834</v>
      </c>
      <c r="AI45" s="18">
        <f t="shared" si="51"/>
        <v>43834</v>
      </c>
      <c r="AJ45" s="18">
        <f t="shared" si="51"/>
        <v>43834</v>
      </c>
      <c r="AK45" s="18">
        <f t="shared" si="51"/>
        <v>43834</v>
      </c>
      <c r="AL45" s="18">
        <f t="shared" si="51"/>
        <v>43834</v>
      </c>
      <c r="AM45" s="18">
        <f t="shared" si="51"/>
        <v>43834</v>
      </c>
      <c r="AN45" s="18">
        <f t="shared" si="51"/>
        <v>43834</v>
      </c>
      <c r="AO45" s="18">
        <f t="shared" si="51"/>
        <v>44069</v>
      </c>
      <c r="AP45" s="18">
        <f t="shared" si="51"/>
        <v>44069</v>
      </c>
      <c r="AQ45" s="18">
        <f t="shared" si="51"/>
        <v>43834</v>
      </c>
      <c r="AR45" s="18">
        <f t="shared" si="51"/>
        <v>43834</v>
      </c>
      <c r="AS45" s="18">
        <f t="shared" si="51"/>
        <v>43834</v>
      </c>
      <c r="AT45" s="18">
        <f t="shared" si="51"/>
        <v>43834</v>
      </c>
      <c r="AU45" s="18">
        <f t="shared" si="51"/>
        <v>44539</v>
      </c>
      <c r="AV45" s="18">
        <f t="shared" ref="AV45:DG45" si="52">ROUNDUP(AV23*0.87,)+25</f>
        <v>44539</v>
      </c>
      <c r="AW45" s="18">
        <f t="shared" si="52"/>
        <v>44539</v>
      </c>
      <c r="AX45" s="18">
        <f t="shared" si="52"/>
        <v>44069</v>
      </c>
      <c r="AY45" s="18">
        <f t="shared" si="52"/>
        <v>44069</v>
      </c>
      <c r="AZ45" s="18">
        <f t="shared" si="52"/>
        <v>44069</v>
      </c>
      <c r="BA45" s="18">
        <f t="shared" si="52"/>
        <v>44069</v>
      </c>
      <c r="BB45" s="18">
        <f t="shared" si="52"/>
        <v>44069</v>
      </c>
      <c r="BC45" s="18">
        <f t="shared" si="52"/>
        <v>44304</v>
      </c>
      <c r="BD45" s="18">
        <f t="shared" si="52"/>
        <v>44304</v>
      </c>
      <c r="BE45" s="18">
        <f t="shared" si="52"/>
        <v>44304</v>
      </c>
      <c r="BF45" s="18">
        <f t="shared" si="52"/>
        <v>43834</v>
      </c>
      <c r="BG45" s="18">
        <f t="shared" si="52"/>
        <v>43834</v>
      </c>
      <c r="BH45" s="18">
        <f t="shared" si="52"/>
        <v>43834</v>
      </c>
      <c r="BI45" s="18">
        <f t="shared" si="52"/>
        <v>43834</v>
      </c>
      <c r="BJ45" s="18">
        <f t="shared" si="52"/>
        <v>43834</v>
      </c>
      <c r="BK45" s="18">
        <f t="shared" si="52"/>
        <v>43834</v>
      </c>
      <c r="BL45" s="18">
        <f t="shared" si="52"/>
        <v>43834</v>
      </c>
      <c r="BM45" s="18">
        <f t="shared" si="52"/>
        <v>43834</v>
      </c>
      <c r="BN45" s="18">
        <f t="shared" si="52"/>
        <v>43834</v>
      </c>
      <c r="BO45" s="18">
        <f t="shared" si="52"/>
        <v>43834</v>
      </c>
      <c r="BP45" s="18">
        <f t="shared" si="52"/>
        <v>43834</v>
      </c>
      <c r="BQ45" s="18">
        <f t="shared" si="52"/>
        <v>43834</v>
      </c>
      <c r="BR45" s="18">
        <f t="shared" si="52"/>
        <v>43834</v>
      </c>
      <c r="BS45" s="18">
        <f t="shared" si="52"/>
        <v>43834</v>
      </c>
      <c r="BT45" s="18">
        <f t="shared" si="52"/>
        <v>43834</v>
      </c>
      <c r="BU45" s="18">
        <f t="shared" si="52"/>
        <v>43834</v>
      </c>
      <c r="BV45" s="18">
        <f t="shared" si="52"/>
        <v>43834</v>
      </c>
      <c r="BW45" s="18">
        <f t="shared" si="52"/>
        <v>43834</v>
      </c>
      <c r="BX45" s="18">
        <f t="shared" si="52"/>
        <v>43834</v>
      </c>
      <c r="BY45" s="18">
        <f t="shared" si="52"/>
        <v>43834</v>
      </c>
      <c r="BZ45" s="18">
        <f t="shared" si="52"/>
        <v>43834</v>
      </c>
      <c r="CA45" s="18">
        <f t="shared" si="52"/>
        <v>44069</v>
      </c>
      <c r="CB45" s="18">
        <f t="shared" si="52"/>
        <v>44069</v>
      </c>
      <c r="CC45" s="18">
        <f t="shared" si="52"/>
        <v>44069</v>
      </c>
      <c r="CD45" s="18">
        <f t="shared" si="52"/>
        <v>44069</v>
      </c>
      <c r="CE45" s="18">
        <f t="shared" si="52"/>
        <v>71239</v>
      </c>
      <c r="CF45" s="18">
        <f t="shared" si="52"/>
        <v>71239</v>
      </c>
      <c r="CG45" s="60">
        <f t="shared" si="52"/>
        <v>71239</v>
      </c>
      <c r="CH45" s="60">
        <f t="shared" si="52"/>
        <v>71239</v>
      </c>
      <c r="CI45" s="60">
        <f t="shared" si="52"/>
        <v>71239</v>
      </c>
      <c r="CJ45" s="60">
        <f t="shared" si="52"/>
        <v>71239</v>
      </c>
      <c r="CK45" s="60">
        <f t="shared" si="52"/>
        <v>71239</v>
      </c>
      <c r="CL45" s="18">
        <f t="shared" si="52"/>
        <v>68890</v>
      </c>
      <c r="CM45" s="18">
        <f t="shared" si="52"/>
        <v>68890</v>
      </c>
      <c r="CN45" s="18">
        <f t="shared" si="52"/>
        <v>69204</v>
      </c>
      <c r="CO45" s="30">
        <f t="shared" si="52"/>
        <v>48846</v>
      </c>
      <c r="CP45" s="30">
        <f t="shared" si="52"/>
        <v>48846</v>
      </c>
      <c r="CQ45" s="30">
        <f t="shared" si="52"/>
        <v>48846</v>
      </c>
      <c r="CR45" s="30">
        <f t="shared" si="52"/>
        <v>48846</v>
      </c>
      <c r="CS45" s="30">
        <f t="shared" si="52"/>
        <v>48846</v>
      </c>
      <c r="CT45" s="18">
        <f t="shared" si="52"/>
        <v>48846</v>
      </c>
      <c r="CU45" s="18">
        <f t="shared" si="52"/>
        <v>46497</v>
      </c>
      <c r="CV45" s="18">
        <f t="shared" si="52"/>
        <v>46497</v>
      </c>
      <c r="CW45" s="18">
        <f t="shared" si="52"/>
        <v>46497</v>
      </c>
      <c r="CX45" s="18">
        <f t="shared" si="52"/>
        <v>46497</v>
      </c>
      <c r="CY45" s="18">
        <f t="shared" si="52"/>
        <v>46497</v>
      </c>
      <c r="CZ45" s="18">
        <f t="shared" si="52"/>
        <v>46497</v>
      </c>
      <c r="DA45" s="18">
        <f t="shared" si="52"/>
        <v>46497</v>
      </c>
      <c r="DB45" s="18">
        <f t="shared" si="52"/>
        <v>46497</v>
      </c>
      <c r="DC45" s="18">
        <f t="shared" si="52"/>
        <v>48846</v>
      </c>
      <c r="DD45" s="18">
        <f t="shared" si="52"/>
        <v>48846</v>
      </c>
      <c r="DE45" s="18">
        <f t="shared" si="52"/>
        <v>48846</v>
      </c>
      <c r="DF45" s="18">
        <f t="shared" si="52"/>
        <v>48846</v>
      </c>
      <c r="DG45" s="18">
        <f t="shared" si="52"/>
        <v>48846</v>
      </c>
      <c r="DH45" s="18">
        <f t="shared" ref="DH45:FS45" si="53">ROUNDUP(DH23*0.87,)+25</f>
        <v>48846</v>
      </c>
      <c r="DI45" s="18">
        <f t="shared" si="53"/>
        <v>48846</v>
      </c>
      <c r="DJ45" s="18">
        <f t="shared" si="53"/>
        <v>48846</v>
      </c>
      <c r="DK45" s="18">
        <f t="shared" si="53"/>
        <v>48846</v>
      </c>
      <c r="DL45" s="18">
        <f t="shared" si="53"/>
        <v>48846</v>
      </c>
      <c r="DM45" s="18">
        <f t="shared" si="53"/>
        <v>48846</v>
      </c>
      <c r="DN45" s="18">
        <f t="shared" si="53"/>
        <v>48846</v>
      </c>
      <c r="DO45" s="18">
        <f t="shared" si="53"/>
        <v>48846</v>
      </c>
      <c r="DP45" s="18">
        <f t="shared" si="53"/>
        <v>48846</v>
      </c>
      <c r="DQ45" s="18">
        <f t="shared" si="53"/>
        <v>46105</v>
      </c>
      <c r="DR45" s="18">
        <f t="shared" si="53"/>
        <v>46105</v>
      </c>
      <c r="DS45" s="18">
        <f t="shared" si="53"/>
        <v>46105</v>
      </c>
      <c r="DT45" s="18">
        <f t="shared" si="53"/>
        <v>46105</v>
      </c>
      <c r="DU45" s="18">
        <f t="shared" si="53"/>
        <v>46497</v>
      </c>
      <c r="DV45" s="18">
        <f t="shared" si="53"/>
        <v>46497</v>
      </c>
      <c r="DW45" s="18">
        <f t="shared" si="53"/>
        <v>46105</v>
      </c>
      <c r="DX45" s="18">
        <f t="shared" si="53"/>
        <v>46105</v>
      </c>
      <c r="DY45" s="18">
        <f t="shared" si="53"/>
        <v>46105</v>
      </c>
      <c r="DZ45" s="18">
        <f t="shared" si="53"/>
        <v>46105</v>
      </c>
      <c r="EA45" s="18">
        <f t="shared" si="53"/>
        <v>46105</v>
      </c>
      <c r="EB45" s="18">
        <f t="shared" si="53"/>
        <v>46497</v>
      </c>
      <c r="EC45" s="18">
        <f t="shared" si="53"/>
        <v>46497</v>
      </c>
      <c r="ED45" s="18">
        <f t="shared" si="53"/>
        <v>46105</v>
      </c>
      <c r="EE45" s="18">
        <f t="shared" si="53"/>
        <v>46105</v>
      </c>
      <c r="EF45" s="18">
        <f t="shared" si="53"/>
        <v>46105</v>
      </c>
      <c r="EG45" s="18">
        <f t="shared" si="53"/>
        <v>46105</v>
      </c>
      <c r="EH45" s="18">
        <f t="shared" si="53"/>
        <v>46105</v>
      </c>
      <c r="EI45" s="18">
        <f t="shared" si="53"/>
        <v>46497</v>
      </c>
      <c r="EJ45" s="18">
        <f t="shared" si="53"/>
        <v>46497</v>
      </c>
      <c r="EK45" s="18">
        <f t="shared" si="53"/>
        <v>46105</v>
      </c>
      <c r="EL45" s="18">
        <f t="shared" si="53"/>
        <v>46105</v>
      </c>
      <c r="EM45" s="18">
        <f t="shared" si="53"/>
        <v>46105</v>
      </c>
      <c r="EN45" s="18">
        <f t="shared" si="53"/>
        <v>46105</v>
      </c>
      <c r="EO45" s="18">
        <f t="shared" si="53"/>
        <v>46105</v>
      </c>
      <c r="EP45" s="18">
        <f t="shared" si="53"/>
        <v>46497</v>
      </c>
      <c r="EQ45" s="18">
        <f t="shared" si="53"/>
        <v>46497</v>
      </c>
      <c r="ER45" s="18">
        <f t="shared" si="53"/>
        <v>46105</v>
      </c>
      <c r="ES45" s="18">
        <f t="shared" si="53"/>
        <v>46105</v>
      </c>
      <c r="ET45" s="18">
        <f t="shared" si="53"/>
        <v>46105</v>
      </c>
      <c r="EU45" s="18">
        <f t="shared" si="53"/>
        <v>46105</v>
      </c>
      <c r="EV45" s="18">
        <f t="shared" si="53"/>
        <v>46105</v>
      </c>
      <c r="EW45" s="18">
        <f t="shared" si="53"/>
        <v>46497</v>
      </c>
      <c r="EX45" s="18">
        <f t="shared" si="53"/>
        <v>46497</v>
      </c>
      <c r="EY45" s="18">
        <f t="shared" si="53"/>
        <v>46105</v>
      </c>
      <c r="EZ45" s="18">
        <f t="shared" si="53"/>
        <v>46105</v>
      </c>
      <c r="FA45" s="18">
        <f t="shared" si="53"/>
        <v>46105</v>
      </c>
      <c r="FB45" s="18">
        <f t="shared" si="53"/>
        <v>46105</v>
      </c>
      <c r="FC45" s="18">
        <f t="shared" si="53"/>
        <v>46105</v>
      </c>
      <c r="FD45" s="18">
        <f t="shared" si="53"/>
        <v>46497</v>
      </c>
      <c r="FE45" s="18">
        <f t="shared" si="53"/>
        <v>46497</v>
      </c>
      <c r="FF45" s="18">
        <f t="shared" si="53"/>
        <v>45322</v>
      </c>
      <c r="FG45" s="18">
        <f t="shared" si="53"/>
        <v>45322</v>
      </c>
      <c r="FH45" s="18">
        <f t="shared" si="53"/>
        <v>45322</v>
      </c>
      <c r="FI45" s="18">
        <f t="shared" si="53"/>
        <v>45322</v>
      </c>
      <c r="FJ45" s="18">
        <f t="shared" si="53"/>
        <v>45322</v>
      </c>
      <c r="FK45" s="18">
        <f t="shared" si="53"/>
        <v>45322</v>
      </c>
      <c r="FL45" s="18">
        <f t="shared" si="53"/>
        <v>45322</v>
      </c>
      <c r="FM45" s="18">
        <f t="shared" si="53"/>
        <v>44931</v>
      </c>
      <c r="FN45" s="18">
        <f t="shared" si="53"/>
        <v>44931</v>
      </c>
      <c r="FO45" s="18">
        <f t="shared" si="53"/>
        <v>44931</v>
      </c>
      <c r="FP45" s="18">
        <f t="shared" si="53"/>
        <v>44931</v>
      </c>
      <c r="FQ45" s="18">
        <f t="shared" si="53"/>
        <v>44931</v>
      </c>
      <c r="FR45" s="18">
        <f t="shared" si="53"/>
        <v>45322</v>
      </c>
      <c r="FS45" s="18">
        <f t="shared" si="53"/>
        <v>45322</v>
      </c>
      <c r="FT45" s="18">
        <f t="shared" ref="FT45:GR45" si="54">ROUNDUP(FT23*0.87,)+25</f>
        <v>44931</v>
      </c>
      <c r="FU45" s="18">
        <f t="shared" si="54"/>
        <v>44931</v>
      </c>
      <c r="FV45" s="18">
        <f t="shared" si="54"/>
        <v>44931</v>
      </c>
      <c r="FW45" s="18">
        <f t="shared" si="54"/>
        <v>44931</v>
      </c>
      <c r="FX45" s="18">
        <f t="shared" si="54"/>
        <v>44931</v>
      </c>
      <c r="FY45" s="18">
        <f t="shared" si="54"/>
        <v>45322</v>
      </c>
      <c r="FZ45" s="18">
        <f t="shared" si="54"/>
        <v>45322</v>
      </c>
      <c r="GA45" s="18">
        <f t="shared" si="54"/>
        <v>44931</v>
      </c>
      <c r="GB45" s="18">
        <f t="shared" si="54"/>
        <v>44931</v>
      </c>
      <c r="GC45" s="18">
        <f t="shared" si="54"/>
        <v>44931</v>
      </c>
      <c r="GD45" s="18">
        <f t="shared" si="54"/>
        <v>44931</v>
      </c>
      <c r="GE45" s="18">
        <f t="shared" si="54"/>
        <v>44931</v>
      </c>
      <c r="GF45" s="18">
        <f t="shared" si="54"/>
        <v>45322</v>
      </c>
      <c r="GG45" s="18">
        <f t="shared" si="54"/>
        <v>45322</v>
      </c>
      <c r="GH45" s="18">
        <f t="shared" si="54"/>
        <v>45322</v>
      </c>
      <c r="GI45" s="18">
        <f t="shared" si="54"/>
        <v>45322</v>
      </c>
      <c r="GJ45" s="18">
        <f t="shared" si="54"/>
        <v>45322</v>
      </c>
      <c r="GK45" s="18">
        <f t="shared" si="54"/>
        <v>45322</v>
      </c>
      <c r="GL45" s="18">
        <f t="shared" si="54"/>
        <v>45322</v>
      </c>
      <c r="GM45" s="18">
        <f t="shared" si="54"/>
        <v>45322</v>
      </c>
      <c r="GN45" s="18">
        <f t="shared" si="54"/>
        <v>45322</v>
      </c>
      <c r="GO45" s="18">
        <f t="shared" si="54"/>
        <v>45322</v>
      </c>
      <c r="GP45" s="18">
        <f t="shared" si="54"/>
        <v>45322</v>
      </c>
      <c r="GQ45" s="18">
        <f t="shared" si="54"/>
        <v>45322</v>
      </c>
      <c r="GR45" s="18">
        <f t="shared" si="54"/>
        <v>45322</v>
      </c>
    </row>
    <row r="46" spans="1:200" hidden="1" x14ac:dyDescent="0.2">
      <c r="A46" s="16" t="s">
        <v>11</v>
      </c>
    </row>
    <row r="47" spans="1:200" hidden="1" x14ac:dyDescent="0.2">
      <c r="A47" s="17" t="s">
        <v>12</v>
      </c>
    </row>
    <row r="48" spans="1:200"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21</v>
      </c>
    </row>
    <row r="53" spans="1:1" ht="11.45" customHeight="1" x14ac:dyDescent="0.2">
      <c r="A53" s="19" t="s">
        <v>23</v>
      </c>
    </row>
    <row r="54" spans="1:1" ht="11.45" customHeight="1" x14ac:dyDescent="0.2">
      <c r="A54" s="19" t="s">
        <v>24</v>
      </c>
    </row>
    <row r="55" spans="1:1" ht="11.45" customHeight="1" x14ac:dyDescent="0.2">
      <c r="A55" s="20" t="s">
        <v>25</v>
      </c>
    </row>
    <row r="56" spans="1:1" ht="11.45" customHeight="1" x14ac:dyDescent="0.2"/>
    <row r="57" spans="1:1" x14ac:dyDescent="0.2">
      <c r="A57" s="21" t="s">
        <v>45</v>
      </c>
    </row>
    <row r="58" spans="1:1" x14ac:dyDescent="0.2">
      <c r="A58" s="22" t="s">
        <v>46</v>
      </c>
    </row>
    <row r="59" spans="1:1" x14ac:dyDescent="0.2">
      <c r="A59" s="23"/>
    </row>
    <row r="60" spans="1:1" x14ac:dyDescent="0.2">
      <c r="A60" s="24" t="s">
        <v>26</v>
      </c>
    </row>
    <row r="61" spans="1:1" ht="48" x14ac:dyDescent="0.2">
      <c r="A61" s="25" t="s">
        <v>47</v>
      </c>
    </row>
    <row r="63" spans="1:1" x14ac:dyDescent="0.2">
      <c r="A63" s="21" t="s">
        <v>41</v>
      </c>
    </row>
    <row r="64" spans="1:1" ht="15.75" x14ac:dyDescent="0.25">
      <c r="A64" s="57"/>
    </row>
    <row r="65" spans="1:1" x14ac:dyDescent="0.2">
      <c r="A65" s="62" t="s">
        <v>43</v>
      </c>
    </row>
  </sheetData>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AC64"/>
  <sheetViews>
    <sheetView workbookViewId="0">
      <selection activeCell="D30" sqref="D30"/>
    </sheetView>
  </sheetViews>
  <sheetFormatPr defaultColWidth="8.7109375" defaultRowHeight="15" x14ac:dyDescent="0.25"/>
  <cols>
    <col min="1" max="1" width="87.42578125" style="63" customWidth="1"/>
    <col min="2" max="16384" width="8.7109375" style="63"/>
  </cols>
  <sheetData>
    <row r="1" spans="1:29" x14ac:dyDescent="0.25">
      <c r="A1" s="3" t="s">
        <v>0</v>
      </c>
    </row>
    <row r="2" spans="1:29" x14ac:dyDescent="0.25">
      <c r="A2" s="121" t="s">
        <v>48</v>
      </c>
    </row>
    <row r="3" spans="1:29" hidden="1" x14ac:dyDescent="0.25">
      <c r="A3" s="122" t="s">
        <v>2</v>
      </c>
    </row>
    <row r="4" spans="1:29" ht="25.5" hidden="1" customHeight="1" x14ac:dyDescent="0.25">
      <c r="A4" s="7" t="s">
        <v>3</v>
      </c>
      <c r="B4" s="9">
        <f>ОиК!B4</f>
        <v>46097</v>
      </c>
      <c r="C4" s="9">
        <f>ОиК!C4</f>
        <v>46098</v>
      </c>
      <c r="D4" s="9">
        <f>ОиК!D4</f>
        <v>46099</v>
      </c>
      <c r="E4" s="9">
        <f>ОиК!E4</f>
        <v>46100</v>
      </c>
      <c r="F4" s="9">
        <f>ОиК!F4</f>
        <v>46101</v>
      </c>
      <c r="G4" s="9">
        <f>ОиК!G4</f>
        <v>46102</v>
      </c>
      <c r="H4" s="9">
        <f>ОиК!H4</f>
        <v>46103</v>
      </c>
      <c r="I4" s="9">
        <f>ОиК!I4</f>
        <v>46104</v>
      </c>
      <c r="J4" s="9">
        <f>ОиК!J4</f>
        <v>46105</v>
      </c>
      <c r="K4" s="9">
        <f>ОиК!K4</f>
        <v>46106</v>
      </c>
      <c r="L4" s="9">
        <f>ОиК!L4</f>
        <v>46107</v>
      </c>
      <c r="M4" s="9">
        <f>ОиК!M4</f>
        <v>46108</v>
      </c>
      <c r="N4" s="9">
        <f>ОиК!N4</f>
        <v>46109</v>
      </c>
      <c r="O4" s="9">
        <f>ОиК!O4</f>
        <v>46110</v>
      </c>
      <c r="P4" s="9">
        <f>ОиК!P4</f>
        <v>46111</v>
      </c>
      <c r="Q4" s="9">
        <f>ОиК!Q4</f>
        <v>46112</v>
      </c>
      <c r="R4" s="9">
        <f>ОиК!R4</f>
        <v>46113</v>
      </c>
      <c r="S4" s="9">
        <f>ОиК!S4</f>
        <v>46114</v>
      </c>
      <c r="T4" s="9">
        <f>ОиК!T4</f>
        <v>46115</v>
      </c>
      <c r="U4" s="9">
        <f>ОиК!U4</f>
        <v>46116</v>
      </c>
      <c r="V4" s="9">
        <f>ОиК!V4</f>
        <v>46117</v>
      </c>
      <c r="W4" s="9">
        <f>ОиК!W4</f>
        <v>46118</v>
      </c>
      <c r="X4" s="9">
        <f>ОиК!X4</f>
        <v>46119</v>
      </c>
      <c r="Y4" s="9">
        <f>ОиК!Y4</f>
        <v>46120</v>
      </c>
      <c r="Z4" s="9">
        <f>ОиК!Z4</f>
        <v>46121</v>
      </c>
      <c r="AA4" s="9">
        <f>ОиК!AA4</f>
        <v>46122</v>
      </c>
      <c r="AB4" s="9">
        <f>ОиК!AB4</f>
        <v>46123</v>
      </c>
      <c r="AC4" s="9">
        <f>ОиК!AC4</f>
        <v>46124</v>
      </c>
    </row>
    <row r="5" spans="1:29" ht="25.5" hidden="1" customHeight="1" x14ac:dyDescent="0.25">
      <c r="A5" s="7"/>
      <c r="B5" s="9">
        <f>ОиК!B5</f>
        <v>46097</v>
      </c>
      <c r="C5" s="9">
        <f>ОиК!C5</f>
        <v>46098</v>
      </c>
      <c r="D5" s="9">
        <f>ОиК!D5</f>
        <v>46099</v>
      </c>
      <c r="E5" s="9">
        <f>ОиК!E5</f>
        <v>46100</v>
      </c>
      <c r="F5" s="9">
        <f>ОиК!F5</f>
        <v>46101</v>
      </c>
      <c r="G5" s="9">
        <f>ОиК!G5</f>
        <v>46102</v>
      </c>
      <c r="H5" s="9">
        <f>ОиК!H5</f>
        <v>46103</v>
      </c>
      <c r="I5" s="9">
        <f>ОиК!I5</f>
        <v>46104</v>
      </c>
      <c r="J5" s="9">
        <f>ОиК!J5</f>
        <v>46105</v>
      </c>
      <c r="K5" s="9">
        <f>ОиК!K5</f>
        <v>46106</v>
      </c>
      <c r="L5" s="9">
        <f>ОиК!L5</f>
        <v>46107</v>
      </c>
      <c r="M5" s="9">
        <f>ОиК!M5</f>
        <v>46108</v>
      </c>
      <c r="N5" s="9">
        <f>ОиК!N5</f>
        <v>46109</v>
      </c>
      <c r="O5" s="9">
        <f>ОиК!O5</f>
        <v>46110</v>
      </c>
      <c r="P5" s="9">
        <f>ОиК!P5</f>
        <v>46111</v>
      </c>
      <c r="Q5" s="9">
        <f>ОиК!Q5</f>
        <v>46112</v>
      </c>
      <c r="R5" s="9">
        <f>ОиК!R5</f>
        <v>46113</v>
      </c>
      <c r="S5" s="9">
        <f>ОиК!S5</f>
        <v>46114</v>
      </c>
      <c r="T5" s="9">
        <f>ОиК!T5</f>
        <v>46115</v>
      </c>
      <c r="U5" s="9">
        <f>ОиК!U5</f>
        <v>46116</v>
      </c>
      <c r="V5" s="9">
        <f>ОиК!V5</f>
        <v>46117</v>
      </c>
      <c r="W5" s="9">
        <f>ОиК!W5</f>
        <v>46118</v>
      </c>
      <c r="X5" s="9">
        <f>ОиК!X5</f>
        <v>46119</v>
      </c>
      <c r="Y5" s="9">
        <f>ОиК!Y5</f>
        <v>46120</v>
      </c>
      <c r="Z5" s="9">
        <f>ОиК!Z5</f>
        <v>46121</v>
      </c>
      <c r="AA5" s="9">
        <f>ОиК!AA5</f>
        <v>46122</v>
      </c>
      <c r="AB5" s="9">
        <f>ОиК!AB5</f>
        <v>46123</v>
      </c>
      <c r="AC5" s="9">
        <f>ОиК!AC5</f>
        <v>46124</v>
      </c>
    </row>
    <row r="6" spans="1:29" hidden="1" x14ac:dyDescent="0.25">
      <c r="A6" s="10" t="s">
        <v>14</v>
      </c>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row>
    <row r="7" spans="1:29" hidden="1" x14ac:dyDescent="0.25">
      <c r="A7" s="10">
        <v>1</v>
      </c>
      <c r="B7" s="87">
        <f>ОиК!B7</f>
        <v>7695</v>
      </c>
      <c r="C7" s="87">
        <f>ОиК!C7</f>
        <v>7695</v>
      </c>
      <c r="D7" s="87">
        <f>ОиК!D7</f>
        <v>7695</v>
      </c>
      <c r="E7" s="87">
        <f>ОиК!E7</f>
        <v>9045</v>
      </c>
      <c r="F7" s="87">
        <f>ОиК!F7</f>
        <v>10305</v>
      </c>
      <c r="G7" s="87">
        <f>ОиК!G7</f>
        <v>9675</v>
      </c>
      <c r="H7" s="87">
        <f>ОиК!H7</f>
        <v>7245</v>
      </c>
      <c r="I7" s="87">
        <f>ОиК!I7</f>
        <v>7245</v>
      </c>
      <c r="J7" s="87">
        <f>ОиК!J7</f>
        <v>7245</v>
      </c>
      <c r="K7" s="87">
        <f>ОиК!K7</f>
        <v>7245</v>
      </c>
      <c r="L7" s="87">
        <f>ОиК!L7</f>
        <v>7245</v>
      </c>
      <c r="M7" s="87">
        <f>ОиК!M7</f>
        <v>7245</v>
      </c>
      <c r="N7" s="87">
        <f>ОиК!N7</f>
        <v>7245</v>
      </c>
      <c r="O7" s="87">
        <f>ОиК!O7</f>
        <v>7245</v>
      </c>
      <c r="P7" s="87">
        <f>ОиК!P7</f>
        <v>7245</v>
      </c>
      <c r="Q7" s="87">
        <f>ОиК!Q7</f>
        <v>7245</v>
      </c>
      <c r="R7" s="87">
        <f>ОиК!R7</f>
        <v>5625</v>
      </c>
      <c r="S7" s="87">
        <f>ОиК!S7</f>
        <v>5625</v>
      </c>
      <c r="T7" s="87">
        <f>ОиК!T7</f>
        <v>5895</v>
      </c>
      <c r="U7" s="87">
        <f>ОиК!U7</f>
        <v>5895</v>
      </c>
      <c r="V7" s="87">
        <f>ОиК!V7</f>
        <v>5355</v>
      </c>
      <c r="W7" s="87">
        <f>ОиК!W7</f>
        <v>5355</v>
      </c>
      <c r="X7" s="87">
        <f>ОиК!X7</f>
        <v>5355</v>
      </c>
      <c r="Y7" s="87">
        <f>ОиК!Y7</f>
        <v>5355</v>
      </c>
      <c r="Z7" s="87">
        <f>ОиК!Z7</f>
        <v>5355</v>
      </c>
      <c r="AA7" s="87">
        <f>ОиК!AA7</f>
        <v>5625</v>
      </c>
      <c r="AB7" s="87">
        <f>ОиК!AB7</f>
        <v>5625</v>
      </c>
      <c r="AC7" s="87">
        <f>ОиК!AC7</f>
        <v>5355</v>
      </c>
    </row>
    <row r="8" spans="1:29" hidden="1" x14ac:dyDescent="0.25">
      <c r="A8" s="10">
        <v>2</v>
      </c>
      <c r="B8" s="87">
        <f>ОиК!B8</f>
        <v>9360</v>
      </c>
      <c r="C8" s="87">
        <f>ОиК!C8</f>
        <v>9360</v>
      </c>
      <c r="D8" s="87">
        <f>ОиК!D8</f>
        <v>9360</v>
      </c>
      <c r="E8" s="87">
        <f>ОиК!E8</f>
        <v>10710</v>
      </c>
      <c r="F8" s="87">
        <f>ОиК!F8</f>
        <v>11970</v>
      </c>
      <c r="G8" s="87">
        <f>ОиК!G8</f>
        <v>11340</v>
      </c>
      <c r="H8" s="87">
        <f>ОиК!H8</f>
        <v>8910</v>
      </c>
      <c r="I8" s="87">
        <f>ОиК!I8</f>
        <v>8910</v>
      </c>
      <c r="J8" s="87">
        <f>ОиК!J8</f>
        <v>8910</v>
      </c>
      <c r="K8" s="87">
        <f>ОиК!K8</f>
        <v>8910</v>
      </c>
      <c r="L8" s="87">
        <f>ОиК!L8</f>
        <v>8910</v>
      </c>
      <c r="M8" s="87">
        <f>ОиК!M8</f>
        <v>8910</v>
      </c>
      <c r="N8" s="87">
        <f>ОиК!N8</f>
        <v>8910</v>
      </c>
      <c r="O8" s="87">
        <f>ОиК!O8</f>
        <v>8910</v>
      </c>
      <c r="P8" s="87">
        <f>ОиК!P8</f>
        <v>8910</v>
      </c>
      <c r="Q8" s="87">
        <f>ОиК!Q8</f>
        <v>8910</v>
      </c>
      <c r="R8" s="87">
        <f>ОиК!R8</f>
        <v>7110</v>
      </c>
      <c r="S8" s="87">
        <f>ОиК!S8</f>
        <v>7110</v>
      </c>
      <c r="T8" s="87">
        <f>ОиК!T8</f>
        <v>7380</v>
      </c>
      <c r="U8" s="87">
        <f>ОиК!U8</f>
        <v>7380</v>
      </c>
      <c r="V8" s="87">
        <f>ОиК!V8</f>
        <v>6840</v>
      </c>
      <c r="W8" s="87">
        <f>ОиК!W8</f>
        <v>6840</v>
      </c>
      <c r="X8" s="87">
        <f>ОиК!X8</f>
        <v>6840</v>
      </c>
      <c r="Y8" s="87">
        <f>ОиК!Y8</f>
        <v>6840</v>
      </c>
      <c r="Z8" s="87">
        <f>ОиК!Z8</f>
        <v>6840</v>
      </c>
      <c r="AA8" s="87">
        <f>ОиК!AA8</f>
        <v>7110</v>
      </c>
      <c r="AB8" s="87">
        <f>ОиК!AB8</f>
        <v>7110</v>
      </c>
      <c r="AC8" s="87">
        <f>ОиК!AC8</f>
        <v>6840</v>
      </c>
    </row>
    <row r="9" spans="1:29" ht="18.75" hidden="1" customHeight="1" x14ac:dyDescent="0.25">
      <c r="A9" s="10" t="s">
        <v>15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row>
    <row r="10" spans="1:29" hidden="1" x14ac:dyDescent="0.25">
      <c r="A10" s="10">
        <v>1</v>
      </c>
      <c r="B10" s="87">
        <f>ОиК!B10</f>
        <v>9045</v>
      </c>
      <c r="C10" s="87">
        <f>ОиК!C10</f>
        <v>9045</v>
      </c>
      <c r="D10" s="87">
        <f>ОиК!D10</f>
        <v>9045</v>
      </c>
      <c r="E10" s="87">
        <f>ОиК!E10</f>
        <v>10395</v>
      </c>
      <c r="F10" s="87">
        <f>ОиК!F10</f>
        <v>11655</v>
      </c>
      <c r="G10" s="87">
        <f>ОиК!G10</f>
        <v>11025</v>
      </c>
      <c r="H10" s="87">
        <f>ОиК!H10</f>
        <v>8595</v>
      </c>
      <c r="I10" s="87">
        <f>ОиК!I10</f>
        <v>8595</v>
      </c>
      <c r="J10" s="87">
        <f>ОиК!J10</f>
        <v>8595</v>
      </c>
      <c r="K10" s="87">
        <f>ОиК!K10</f>
        <v>8595</v>
      </c>
      <c r="L10" s="87">
        <f>ОиК!L10</f>
        <v>8595</v>
      </c>
      <c r="M10" s="87">
        <f>ОиК!M10</f>
        <v>8595</v>
      </c>
      <c r="N10" s="87">
        <f>ОиК!N10</f>
        <v>8595</v>
      </c>
      <c r="O10" s="87">
        <f>ОиК!O10</f>
        <v>8595</v>
      </c>
      <c r="P10" s="87">
        <f>ОиК!P10</f>
        <v>8595</v>
      </c>
      <c r="Q10" s="87">
        <f>ОиК!Q10</f>
        <v>8595</v>
      </c>
      <c r="R10" s="87">
        <f>ОиК!R10</f>
        <v>6975</v>
      </c>
      <c r="S10" s="87">
        <f>ОиК!S10</f>
        <v>6975</v>
      </c>
      <c r="T10" s="87">
        <f>ОиК!T10</f>
        <v>7245</v>
      </c>
      <c r="U10" s="87">
        <f>ОиК!U10</f>
        <v>7245</v>
      </c>
      <c r="V10" s="87">
        <f>ОиК!V10</f>
        <v>6705</v>
      </c>
      <c r="W10" s="87">
        <f>ОиК!W10</f>
        <v>6705</v>
      </c>
      <c r="X10" s="87">
        <f>ОиК!X10</f>
        <v>6705</v>
      </c>
      <c r="Y10" s="87">
        <f>ОиК!Y10</f>
        <v>6705</v>
      </c>
      <c r="Z10" s="87">
        <f>ОиК!Z10</f>
        <v>6705</v>
      </c>
      <c r="AA10" s="87">
        <f>ОиК!AA10</f>
        <v>6975</v>
      </c>
      <c r="AB10" s="87">
        <f>ОиК!AB10</f>
        <v>6975</v>
      </c>
      <c r="AC10" s="87">
        <f>ОиК!AC10</f>
        <v>6705</v>
      </c>
    </row>
    <row r="11" spans="1:29" hidden="1" x14ac:dyDescent="0.25">
      <c r="A11" s="10">
        <v>2</v>
      </c>
      <c r="B11" s="87">
        <f>ОиК!B11</f>
        <v>10710</v>
      </c>
      <c r="C11" s="87">
        <f>ОиК!C11</f>
        <v>10710</v>
      </c>
      <c r="D11" s="87">
        <f>ОиК!D11</f>
        <v>10710</v>
      </c>
      <c r="E11" s="87">
        <f>ОиК!E11</f>
        <v>12060</v>
      </c>
      <c r="F11" s="87">
        <f>ОиК!F11</f>
        <v>13320</v>
      </c>
      <c r="G11" s="87">
        <f>ОиК!G11</f>
        <v>12690</v>
      </c>
      <c r="H11" s="87">
        <f>ОиК!H11</f>
        <v>10260</v>
      </c>
      <c r="I11" s="87">
        <f>ОиК!I11</f>
        <v>10260</v>
      </c>
      <c r="J11" s="87">
        <f>ОиК!J11</f>
        <v>10260</v>
      </c>
      <c r="K11" s="87">
        <f>ОиК!K11</f>
        <v>10260</v>
      </c>
      <c r="L11" s="87">
        <f>ОиК!L11</f>
        <v>10260</v>
      </c>
      <c r="M11" s="87">
        <f>ОиК!M11</f>
        <v>10260</v>
      </c>
      <c r="N11" s="87">
        <f>ОиК!N11</f>
        <v>10260</v>
      </c>
      <c r="O11" s="87">
        <f>ОиК!O11</f>
        <v>10260</v>
      </c>
      <c r="P11" s="87">
        <f>ОиК!P11</f>
        <v>10260</v>
      </c>
      <c r="Q11" s="87">
        <f>ОиК!Q11</f>
        <v>10260</v>
      </c>
      <c r="R11" s="87">
        <f>ОиК!R11</f>
        <v>8460</v>
      </c>
      <c r="S11" s="87">
        <f>ОиК!S11</f>
        <v>8460</v>
      </c>
      <c r="T11" s="87">
        <f>ОиК!T11</f>
        <v>8730</v>
      </c>
      <c r="U11" s="87">
        <f>ОиК!U11</f>
        <v>8730</v>
      </c>
      <c r="V11" s="87">
        <f>ОиК!V11</f>
        <v>8190</v>
      </c>
      <c r="W11" s="87">
        <f>ОиК!W11</f>
        <v>8190</v>
      </c>
      <c r="X11" s="87">
        <f>ОиК!X11</f>
        <v>8190</v>
      </c>
      <c r="Y11" s="87">
        <f>ОиК!Y11</f>
        <v>8190</v>
      </c>
      <c r="Z11" s="87">
        <f>ОиК!Z11</f>
        <v>8190</v>
      </c>
      <c r="AA11" s="87">
        <f>ОиК!AA11</f>
        <v>8460</v>
      </c>
      <c r="AB11" s="87">
        <f>ОиК!AB11</f>
        <v>8460</v>
      </c>
      <c r="AC11" s="87">
        <f>ОиК!AC11</f>
        <v>8190</v>
      </c>
    </row>
    <row r="12" spans="1:29" ht="18.75" hidden="1" customHeight="1" x14ac:dyDescent="0.25">
      <c r="A12" s="30" t="s">
        <v>16</v>
      </c>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row>
    <row r="13" spans="1:29" hidden="1" x14ac:dyDescent="0.25">
      <c r="A13" s="30">
        <v>1</v>
      </c>
      <c r="B13" s="87">
        <f>ОиК!B13</f>
        <v>8595</v>
      </c>
      <c r="C13" s="87">
        <f>ОиК!C13</f>
        <v>8595</v>
      </c>
      <c r="D13" s="87">
        <f>ОиК!D13</f>
        <v>8595</v>
      </c>
      <c r="E13" s="87">
        <f>ОиК!E13</f>
        <v>9945</v>
      </c>
      <c r="F13" s="87">
        <f>ОиК!F13</f>
        <v>11205</v>
      </c>
      <c r="G13" s="87">
        <f>ОиК!G13</f>
        <v>10575</v>
      </c>
      <c r="H13" s="87">
        <f>ОиК!H13</f>
        <v>8145</v>
      </c>
      <c r="I13" s="87">
        <f>ОиК!I13</f>
        <v>8145</v>
      </c>
      <c r="J13" s="87">
        <f>ОиК!J13</f>
        <v>8145</v>
      </c>
      <c r="K13" s="87">
        <f>ОиК!K13</f>
        <v>8145</v>
      </c>
      <c r="L13" s="87">
        <f>ОиК!L13</f>
        <v>8145</v>
      </c>
      <c r="M13" s="87">
        <f>ОиК!M13</f>
        <v>8145</v>
      </c>
      <c r="N13" s="87">
        <f>ОиК!N13</f>
        <v>8145</v>
      </c>
      <c r="O13" s="87">
        <f>ОиК!O13</f>
        <v>8145</v>
      </c>
      <c r="P13" s="87">
        <f>ОиК!P13</f>
        <v>8145</v>
      </c>
      <c r="Q13" s="87">
        <f>ОиК!Q13</f>
        <v>8145</v>
      </c>
      <c r="R13" s="87">
        <f>ОиК!R13</f>
        <v>6525</v>
      </c>
      <c r="S13" s="87">
        <f>ОиК!S13</f>
        <v>6525</v>
      </c>
      <c r="T13" s="87">
        <f>ОиК!T13</f>
        <v>6795</v>
      </c>
      <c r="U13" s="87">
        <f>ОиК!U13</f>
        <v>6795</v>
      </c>
      <c r="V13" s="87">
        <f>ОиК!V13</f>
        <v>6255</v>
      </c>
      <c r="W13" s="87">
        <f>ОиК!W13</f>
        <v>6255</v>
      </c>
      <c r="X13" s="87">
        <f>ОиК!X13</f>
        <v>6255</v>
      </c>
      <c r="Y13" s="87">
        <f>ОиК!Y13</f>
        <v>6255</v>
      </c>
      <c r="Z13" s="87">
        <f>ОиК!Z13</f>
        <v>6255</v>
      </c>
      <c r="AA13" s="87">
        <f>ОиК!AA13</f>
        <v>6525</v>
      </c>
      <c r="AB13" s="87">
        <f>ОиК!AB13</f>
        <v>6525</v>
      </c>
      <c r="AC13" s="87">
        <f>ОиК!AC13</f>
        <v>6255</v>
      </c>
    </row>
    <row r="14" spans="1:29" hidden="1" x14ac:dyDescent="0.25">
      <c r="A14" s="30">
        <v>2</v>
      </c>
      <c r="B14" s="87">
        <f>ОиК!B14</f>
        <v>10260</v>
      </c>
      <c r="C14" s="87">
        <f>ОиК!C14</f>
        <v>10260</v>
      </c>
      <c r="D14" s="87">
        <f>ОиК!D14</f>
        <v>10260</v>
      </c>
      <c r="E14" s="87">
        <f>ОиК!E14</f>
        <v>11610</v>
      </c>
      <c r="F14" s="87">
        <f>ОиК!F14</f>
        <v>12870</v>
      </c>
      <c r="G14" s="87">
        <f>ОиК!G14</f>
        <v>12240</v>
      </c>
      <c r="H14" s="87">
        <f>ОиК!H14</f>
        <v>9810</v>
      </c>
      <c r="I14" s="87">
        <f>ОиК!I14</f>
        <v>9810</v>
      </c>
      <c r="J14" s="87">
        <f>ОиК!J14</f>
        <v>9810</v>
      </c>
      <c r="K14" s="87">
        <f>ОиК!K14</f>
        <v>9810</v>
      </c>
      <c r="L14" s="87">
        <f>ОиК!L14</f>
        <v>9810</v>
      </c>
      <c r="M14" s="87">
        <f>ОиК!M14</f>
        <v>9810</v>
      </c>
      <c r="N14" s="87">
        <f>ОиК!N14</f>
        <v>9810</v>
      </c>
      <c r="O14" s="87">
        <f>ОиК!O14</f>
        <v>9810</v>
      </c>
      <c r="P14" s="87">
        <f>ОиК!P14</f>
        <v>9810</v>
      </c>
      <c r="Q14" s="87">
        <f>ОиК!Q14</f>
        <v>9810</v>
      </c>
      <c r="R14" s="87">
        <f>ОиК!R14</f>
        <v>8010</v>
      </c>
      <c r="S14" s="87">
        <f>ОиК!S14</f>
        <v>8010</v>
      </c>
      <c r="T14" s="87">
        <f>ОиК!T14</f>
        <v>8280</v>
      </c>
      <c r="U14" s="87">
        <f>ОиК!U14</f>
        <v>8280</v>
      </c>
      <c r="V14" s="87">
        <f>ОиК!V14</f>
        <v>7740</v>
      </c>
      <c r="W14" s="87">
        <f>ОиК!W14</f>
        <v>7740</v>
      </c>
      <c r="X14" s="87">
        <f>ОиК!X14</f>
        <v>7740</v>
      </c>
      <c r="Y14" s="87">
        <f>ОиК!Y14</f>
        <v>7740</v>
      </c>
      <c r="Z14" s="87">
        <f>ОиК!Z14</f>
        <v>7740</v>
      </c>
      <c r="AA14" s="87">
        <f>ОиК!AA14</f>
        <v>8010</v>
      </c>
      <c r="AB14" s="87">
        <f>ОиК!AB14</f>
        <v>8010</v>
      </c>
      <c r="AC14" s="87">
        <f>ОиК!AC14</f>
        <v>7740</v>
      </c>
    </row>
    <row r="15" spans="1:29" hidden="1" x14ac:dyDescent="0.25">
      <c r="A15" s="14" t="s">
        <v>17</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row>
    <row r="16" spans="1:29" hidden="1" x14ac:dyDescent="0.25">
      <c r="A16" s="30">
        <v>1</v>
      </c>
      <c r="B16" s="87">
        <f>ОиК!B16</f>
        <v>13545</v>
      </c>
      <c r="C16" s="87">
        <f>ОиК!C16</f>
        <v>13545</v>
      </c>
      <c r="D16" s="87">
        <f>ОиК!D16</f>
        <v>13545</v>
      </c>
      <c r="E16" s="87">
        <f>ОиК!E16</f>
        <v>14895</v>
      </c>
      <c r="F16" s="87">
        <f>ОиК!F16</f>
        <v>16155</v>
      </c>
      <c r="G16" s="87">
        <f>ОиК!G16</f>
        <v>15525</v>
      </c>
      <c r="H16" s="87">
        <f>ОиК!H16</f>
        <v>13095</v>
      </c>
      <c r="I16" s="87">
        <f>ОиК!I16</f>
        <v>13095</v>
      </c>
      <c r="J16" s="87">
        <f>ОиК!J16</f>
        <v>13095</v>
      </c>
      <c r="K16" s="87">
        <f>ОиК!K16</f>
        <v>13095</v>
      </c>
      <c r="L16" s="87">
        <f>ОиК!L16</f>
        <v>13095</v>
      </c>
      <c r="M16" s="87">
        <f>ОиК!M16</f>
        <v>13095</v>
      </c>
      <c r="N16" s="87">
        <f>ОиК!N16</f>
        <v>13095</v>
      </c>
      <c r="O16" s="87">
        <f>ОиК!O16</f>
        <v>13095</v>
      </c>
      <c r="P16" s="87">
        <f>ОиК!P16</f>
        <v>13095</v>
      </c>
      <c r="Q16" s="87">
        <f>ОиК!Q16</f>
        <v>13095</v>
      </c>
      <c r="R16" s="87">
        <f>ОиК!R16</f>
        <v>10575</v>
      </c>
      <c r="S16" s="87">
        <f>ОиК!S16</f>
        <v>10575</v>
      </c>
      <c r="T16" s="87">
        <f>ОиК!T16</f>
        <v>10845</v>
      </c>
      <c r="U16" s="87">
        <f>ОиК!U16</f>
        <v>10845</v>
      </c>
      <c r="V16" s="87">
        <f>ОиК!V16</f>
        <v>10305</v>
      </c>
      <c r="W16" s="87">
        <f>ОиК!W16</f>
        <v>10305</v>
      </c>
      <c r="X16" s="87">
        <f>ОиК!X16</f>
        <v>10305</v>
      </c>
      <c r="Y16" s="87">
        <f>ОиК!Y16</f>
        <v>10305</v>
      </c>
      <c r="Z16" s="87">
        <f>ОиК!Z16</f>
        <v>10305</v>
      </c>
      <c r="AA16" s="87">
        <f>ОиК!AA16</f>
        <v>10575</v>
      </c>
      <c r="AB16" s="87">
        <f>ОиК!AB16</f>
        <v>10575</v>
      </c>
      <c r="AC16" s="87">
        <f>ОиК!AC16</f>
        <v>10305</v>
      </c>
    </row>
    <row r="17" spans="1:29" hidden="1" x14ac:dyDescent="0.25">
      <c r="A17" s="10">
        <v>2</v>
      </c>
      <c r="B17" s="87">
        <f>ОиК!B17</f>
        <v>15210</v>
      </c>
      <c r="C17" s="87">
        <f>ОиК!C17</f>
        <v>15210</v>
      </c>
      <c r="D17" s="87">
        <f>ОиК!D17</f>
        <v>15210</v>
      </c>
      <c r="E17" s="87">
        <f>ОиК!E17</f>
        <v>16560</v>
      </c>
      <c r="F17" s="87">
        <f>ОиК!F17</f>
        <v>17820</v>
      </c>
      <c r="G17" s="87">
        <f>ОиК!G17</f>
        <v>17190</v>
      </c>
      <c r="H17" s="87">
        <f>ОиК!H17</f>
        <v>14760</v>
      </c>
      <c r="I17" s="87">
        <f>ОиК!I17</f>
        <v>14760</v>
      </c>
      <c r="J17" s="87">
        <f>ОиК!J17</f>
        <v>14760</v>
      </c>
      <c r="K17" s="87">
        <f>ОиК!K17</f>
        <v>14760</v>
      </c>
      <c r="L17" s="87">
        <f>ОиК!L17</f>
        <v>14760</v>
      </c>
      <c r="M17" s="87">
        <f>ОиК!M17</f>
        <v>14760</v>
      </c>
      <c r="N17" s="87">
        <f>ОиК!N17</f>
        <v>14760</v>
      </c>
      <c r="O17" s="87">
        <f>ОиК!O17</f>
        <v>14760</v>
      </c>
      <c r="P17" s="87">
        <f>ОиК!P17</f>
        <v>14760</v>
      </c>
      <c r="Q17" s="87">
        <f>ОиК!Q17</f>
        <v>14760</v>
      </c>
      <c r="R17" s="87">
        <f>ОиК!R17</f>
        <v>12060</v>
      </c>
      <c r="S17" s="87">
        <f>ОиК!S17</f>
        <v>12060</v>
      </c>
      <c r="T17" s="87">
        <f>ОиК!T17</f>
        <v>12330</v>
      </c>
      <c r="U17" s="87">
        <f>ОиК!U17</f>
        <v>12330</v>
      </c>
      <c r="V17" s="87">
        <f>ОиК!V17</f>
        <v>11790</v>
      </c>
      <c r="W17" s="87">
        <f>ОиК!W17</f>
        <v>11790</v>
      </c>
      <c r="X17" s="87">
        <f>ОиК!X17</f>
        <v>11790</v>
      </c>
      <c r="Y17" s="87">
        <f>ОиК!Y17</f>
        <v>11790</v>
      </c>
      <c r="Z17" s="87">
        <f>ОиК!Z17</f>
        <v>11790</v>
      </c>
      <c r="AA17" s="87">
        <f>ОиК!AA17</f>
        <v>12060</v>
      </c>
      <c r="AB17" s="87">
        <f>ОиК!AB17</f>
        <v>12060</v>
      </c>
      <c r="AC17" s="87">
        <f>ОиК!AC17</f>
        <v>11790</v>
      </c>
    </row>
    <row r="18" spans="1:29" hidden="1" x14ac:dyDescent="0.25">
      <c r="A18" s="34" t="s">
        <v>18</v>
      </c>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row>
    <row r="19" spans="1:29" hidden="1" x14ac:dyDescent="0.25">
      <c r="A19" s="30">
        <v>1</v>
      </c>
      <c r="B19" s="87">
        <f>ОиК!B19</f>
        <v>15345</v>
      </c>
      <c r="C19" s="87">
        <f>ОиК!C19</f>
        <v>15345</v>
      </c>
      <c r="D19" s="87">
        <f>ОиК!D19</f>
        <v>15345</v>
      </c>
      <c r="E19" s="87">
        <f>ОиК!E19</f>
        <v>16695</v>
      </c>
      <c r="F19" s="87">
        <f>ОиК!F19</f>
        <v>17955</v>
      </c>
      <c r="G19" s="87">
        <f>ОиК!G19</f>
        <v>17325</v>
      </c>
      <c r="H19" s="87">
        <f>ОиК!H19</f>
        <v>14895</v>
      </c>
      <c r="I19" s="87">
        <f>ОиК!I19</f>
        <v>14895</v>
      </c>
      <c r="J19" s="87">
        <f>ОиК!J19</f>
        <v>14895</v>
      </c>
      <c r="K19" s="87">
        <f>ОиК!K19</f>
        <v>14895</v>
      </c>
      <c r="L19" s="87">
        <f>ОиК!L19</f>
        <v>14895</v>
      </c>
      <c r="M19" s="87">
        <f>ОиК!M19</f>
        <v>14895</v>
      </c>
      <c r="N19" s="87">
        <f>ОиК!N19</f>
        <v>14895</v>
      </c>
      <c r="O19" s="87">
        <f>ОиК!O19</f>
        <v>14895</v>
      </c>
      <c r="P19" s="87">
        <f>ОиК!P19</f>
        <v>14895</v>
      </c>
      <c r="Q19" s="87">
        <f>ОиК!Q19</f>
        <v>14895</v>
      </c>
      <c r="R19" s="87">
        <f>ОиК!R19</f>
        <v>13275</v>
      </c>
      <c r="S19" s="87">
        <f>ОиК!S19</f>
        <v>13275</v>
      </c>
      <c r="T19" s="87">
        <f>ОиК!T19</f>
        <v>13545</v>
      </c>
      <c r="U19" s="87">
        <f>ОиК!U19</f>
        <v>13545</v>
      </c>
      <c r="V19" s="87">
        <f>ОиК!V19</f>
        <v>13005</v>
      </c>
      <c r="W19" s="87">
        <f>ОиК!W19</f>
        <v>13005</v>
      </c>
      <c r="X19" s="87">
        <f>ОиК!X19</f>
        <v>13005</v>
      </c>
      <c r="Y19" s="87">
        <f>ОиК!Y19</f>
        <v>13005</v>
      </c>
      <c r="Z19" s="87">
        <f>ОиК!Z19</f>
        <v>13005</v>
      </c>
      <c r="AA19" s="87">
        <f>ОиК!AA19</f>
        <v>13275</v>
      </c>
      <c r="AB19" s="87">
        <f>ОиК!AB19</f>
        <v>13275</v>
      </c>
      <c r="AC19" s="87">
        <f>ОиК!AC19</f>
        <v>13005</v>
      </c>
    </row>
    <row r="20" spans="1:29" hidden="1" x14ac:dyDescent="0.25">
      <c r="A20" s="10">
        <v>2</v>
      </c>
      <c r="B20" s="87">
        <f>ОиК!B20</f>
        <v>17010</v>
      </c>
      <c r="C20" s="87">
        <f>ОиК!C20</f>
        <v>17010</v>
      </c>
      <c r="D20" s="87">
        <f>ОиК!D20</f>
        <v>17010</v>
      </c>
      <c r="E20" s="87">
        <f>ОиК!E20</f>
        <v>18360</v>
      </c>
      <c r="F20" s="87">
        <f>ОиК!F20</f>
        <v>19620</v>
      </c>
      <c r="G20" s="87">
        <f>ОиК!G20</f>
        <v>18990</v>
      </c>
      <c r="H20" s="87">
        <f>ОиК!H20</f>
        <v>16560</v>
      </c>
      <c r="I20" s="87">
        <f>ОиК!I20</f>
        <v>16560</v>
      </c>
      <c r="J20" s="87">
        <f>ОиК!J20</f>
        <v>16560</v>
      </c>
      <c r="K20" s="87">
        <f>ОиК!K20</f>
        <v>16560</v>
      </c>
      <c r="L20" s="87">
        <f>ОиК!L20</f>
        <v>16560</v>
      </c>
      <c r="M20" s="87">
        <f>ОиК!M20</f>
        <v>16560</v>
      </c>
      <c r="N20" s="87">
        <f>ОиК!N20</f>
        <v>16560</v>
      </c>
      <c r="O20" s="87">
        <f>ОиК!O20</f>
        <v>16560</v>
      </c>
      <c r="P20" s="87">
        <f>ОиК!P20</f>
        <v>16560</v>
      </c>
      <c r="Q20" s="87">
        <f>ОиК!Q20</f>
        <v>16560</v>
      </c>
      <c r="R20" s="87">
        <f>ОиК!R20</f>
        <v>14760</v>
      </c>
      <c r="S20" s="87">
        <f>ОиК!S20</f>
        <v>14760</v>
      </c>
      <c r="T20" s="87">
        <f>ОиК!T20</f>
        <v>15030</v>
      </c>
      <c r="U20" s="87">
        <f>ОиК!U20</f>
        <v>15030</v>
      </c>
      <c r="V20" s="87">
        <f>ОиК!V20</f>
        <v>14490</v>
      </c>
      <c r="W20" s="87">
        <f>ОиК!W20</f>
        <v>14490</v>
      </c>
      <c r="X20" s="87">
        <f>ОиК!X20</f>
        <v>14490</v>
      </c>
      <c r="Y20" s="87">
        <f>ОиК!Y20</f>
        <v>14490</v>
      </c>
      <c r="Z20" s="87">
        <f>ОиК!Z20</f>
        <v>14490</v>
      </c>
      <c r="AA20" s="87">
        <f>ОиК!AA20</f>
        <v>14760</v>
      </c>
      <c r="AB20" s="87">
        <f>ОиК!AB20</f>
        <v>14760</v>
      </c>
      <c r="AC20" s="87">
        <f>ОиК!AC20</f>
        <v>14490</v>
      </c>
    </row>
    <row r="21" spans="1:29" hidden="1" x14ac:dyDescent="0.25">
      <c r="A21" s="16" t="s">
        <v>19</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row>
    <row r="22" spans="1:29" hidden="1" x14ac:dyDescent="0.25">
      <c r="A22" s="17" t="s">
        <v>10</v>
      </c>
      <c r="B22" s="87">
        <f>ОиК!B22</f>
        <v>57195</v>
      </c>
      <c r="C22" s="87">
        <f>ОиК!C22</f>
        <v>57195</v>
      </c>
      <c r="D22" s="87">
        <f>ОиК!D22</f>
        <v>57195</v>
      </c>
      <c r="E22" s="87">
        <f>ОиК!E22</f>
        <v>58545</v>
      </c>
      <c r="F22" s="87">
        <f>ОиК!F22</f>
        <v>59805</v>
      </c>
      <c r="G22" s="87">
        <f>ОиК!G22</f>
        <v>59175</v>
      </c>
      <c r="H22" s="87">
        <f>ОиК!H22</f>
        <v>56745</v>
      </c>
      <c r="I22" s="87">
        <f>ОиК!I22</f>
        <v>56745</v>
      </c>
      <c r="J22" s="87">
        <f>ОиК!J22</f>
        <v>56745</v>
      </c>
      <c r="K22" s="87">
        <f>ОиК!K22</f>
        <v>56745</v>
      </c>
      <c r="L22" s="87">
        <f>ОиК!L22</f>
        <v>56745</v>
      </c>
      <c r="M22" s="87">
        <f>ОиК!M22</f>
        <v>56745</v>
      </c>
      <c r="N22" s="87">
        <f>ОиК!N22</f>
        <v>56745</v>
      </c>
      <c r="O22" s="87">
        <f>ОиК!O22</f>
        <v>56745</v>
      </c>
      <c r="P22" s="87">
        <f>ОиК!P22</f>
        <v>56745</v>
      </c>
      <c r="Q22" s="87">
        <f>ОиК!Q22</f>
        <v>56745</v>
      </c>
      <c r="R22" s="87">
        <f>ОиК!R22</f>
        <v>50625</v>
      </c>
      <c r="S22" s="87">
        <f>ОиК!S22</f>
        <v>50625</v>
      </c>
      <c r="T22" s="87">
        <f>ОиК!T22</f>
        <v>50895</v>
      </c>
      <c r="U22" s="87">
        <f>ОиК!U22</f>
        <v>50895</v>
      </c>
      <c r="V22" s="87">
        <f>ОиК!V22</f>
        <v>50355</v>
      </c>
      <c r="W22" s="87">
        <f>ОиК!W22</f>
        <v>50355</v>
      </c>
      <c r="X22" s="87">
        <f>ОиК!X22</f>
        <v>50355</v>
      </c>
      <c r="Y22" s="87">
        <f>ОиК!Y22</f>
        <v>50355</v>
      </c>
      <c r="Z22" s="87">
        <f>ОиК!Z22</f>
        <v>50355</v>
      </c>
      <c r="AA22" s="87">
        <f>ОиК!AA22</f>
        <v>50625</v>
      </c>
      <c r="AB22" s="87">
        <f>ОиК!AB22</f>
        <v>50625</v>
      </c>
      <c r="AC22" s="87">
        <f>ОиК!AC22</f>
        <v>50355</v>
      </c>
    </row>
    <row r="23" spans="1:29" hidden="1" x14ac:dyDescent="0.25">
      <c r="A23" s="70"/>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row>
    <row r="24" spans="1:29" x14ac:dyDescent="0.25">
      <c r="A24" s="260" t="s">
        <v>13</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row>
    <row r="25" spans="1:29" x14ac:dyDescent="0.25">
      <c r="A25" s="261"/>
      <c r="B25" s="86">
        <f t="shared" ref="B25:AC25" si="0">B4</f>
        <v>46097</v>
      </c>
      <c r="C25" s="86">
        <f t="shared" si="0"/>
        <v>46098</v>
      </c>
      <c r="D25" s="86">
        <f t="shared" si="0"/>
        <v>46099</v>
      </c>
      <c r="E25" s="86">
        <f t="shared" si="0"/>
        <v>46100</v>
      </c>
      <c r="F25" s="86">
        <f t="shared" si="0"/>
        <v>46101</v>
      </c>
      <c r="G25" s="86">
        <f t="shared" si="0"/>
        <v>46102</v>
      </c>
      <c r="H25" s="86">
        <f t="shared" si="0"/>
        <v>46103</v>
      </c>
      <c r="I25" s="86">
        <f t="shared" si="0"/>
        <v>46104</v>
      </c>
      <c r="J25" s="86">
        <f t="shared" si="0"/>
        <v>46105</v>
      </c>
      <c r="K25" s="86">
        <f t="shared" si="0"/>
        <v>46106</v>
      </c>
      <c r="L25" s="86">
        <f t="shared" si="0"/>
        <v>46107</v>
      </c>
      <c r="M25" s="86">
        <f t="shared" si="0"/>
        <v>46108</v>
      </c>
      <c r="N25" s="86">
        <f t="shared" si="0"/>
        <v>46109</v>
      </c>
      <c r="O25" s="86">
        <f t="shared" si="0"/>
        <v>46110</v>
      </c>
      <c r="P25" s="86">
        <f t="shared" si="0"/>
        <v>46111</v>
      </c>
      <c r="Q25" s="86">
        <f t="shared" si="0"/>
        <v>46112</v>
      </c>
      <c r="R25" s="86">
        <f t="shared" si="0"/>
        <v>46113</v>
      </c>
      <c r="S25" s="86">
        <f t="shared" si="0"/>
        <v>46114</v>
      </c>
      <c r="T25" s="86">
        <f t="shared" si="0"/>
        <v>46115</v>
      </c>
      <c r="U25" s="86">
        <f t="shared" si="0"/>
        <v>46116</v>
      </c>
      <c r="V25" s="86">
        <f t="shared" si="0"/>
        <v>46117</v>
      </c>
      <c r="W25" s="86">
        <f t="shared" si="0"/>
        <v>46118</v>
      </c>
      <c r="X25" s="86">
        <f t="shared" si="0"/>
        <v>46119</v>
      </c>
      <c r="Y25" s="86">
        <f t="shared" si="0"/>
        <v>46120</v>
      </c>
      <c r="Z25" s="86">
        <f t="shared" si="0"/>
        <v>46121</v>
      </c>
      <c r="AA25" s="86">
        <f t="shared" si="0"/>
        <v>46122</v>
      </c>
      <c r="AB25" s="86">
        <f t="shared" si="0"/>
        <v>46123</v>
      </c>
      <c r="AC25" s="86">
        <f t="shared" si="0"/>
        <v>46124</v>
      </c>
    </row>
    <row r="26" spans="1:29" s="85" customFormat="1" ht="34.5" customHeight="1" x14ac:dyDescent="0.2">
      <c r="A26" s="7" t="s">
        <v>3</v>
      </c>
      <c r="B26" s="86">
        <f t="shared" ref="B26:AC26" si="1">B5</f>
        <v>46097</v>
      </c>
      <c r="C26" s="86">
        <f t="shared" si="1"/>
        <v>46098</v>
      </c>
      <c r="D26" s="86">
        <f t="shared" si="1"/>
        <v>46099</v>
      </c>
      <c r="E26" s="86">
        <f t="shared" si="1"/>
        <v>46100</v>
      </c>
      <c r="F26" s="86">
        <f t="shared" si="1"/>
        <v>46101</v>
      </c>
      <c r="G26" s="86">
        <f t="shared" si="1"/>
        <v>46102</v>
      </c>
      <c r="H26" s="86">
        <f t="shared" si="1"/>
        <v>46103</v>
      </c>
      <c r="I26" s="86">
        <f t="shared" si="1"/>
        <v>46104</v>
      </c>
      <c r="J26" s="86">
        <f t="shared" si="1"/>
        <v>46105</v>
      </c>
      <c r="K26" s="86">
        <f t="shared" si="1"/>
        <v>46106</v>
      </c>
      <c r="L26" s="86">
        <f t="shared" si="1"/>
        <v>46107</v>
      </c>
      <c r="M26" s="86">
        <f t="shared" si="1"/>
        <v>46108</v>
      </c>
      <c r="N26" s="86">
        <f t="shared" si="1"/>
        <v>46109</v>
      </c>
      <c r="O26" s="86">
        <f t="shared" si="1"/>
        <v>46110</v>
      </c>
      <c r="P26" s="86">
        <f t="shared" si="1"/>
        <v>46111</v>
      </c>
      <c r="Q26" s="86">
        <f t="shared" si="1"/>
        <v>46112</v>
      </c>
      <c r="R26" s="86">
        <f t="shared" si="1"/>
        <v>46113</v>
      </c>
      <c r="S26" s="86">
        <f t="shared" si="1"/>
        <v>46114</v>
      </c>
      <c r="T26" s="86">
        <f t="shared" si="1"/>
        <v>46115</v>
      </c>
      <c r="U26" s="86">
        <f t="shared" si="1"/>
        <v>46116</v>
      </c>
      <c r="V26" s="86">
        <f t="shared" si="1"/>
        <v>46117</v>
      </c>
      <c r="W26" s="86">
        <f t="shared" si="1"/>
        <v>46118</v>
      </c>
      <c r="X26" s="86">
        <f t="shared" si="1"/>
        <v>46119</v>
      </c>
      <c r="Y26" s="86">
        <f t="shared" si="1"/>
        <v>46120</v>
      </c>
      <c r="Z26" s="86">
        <f t="shared" si="1"/>
        <v>46121</v>
      </c>
      <c r="AA26" s="86">
        <f t="shared" si="1"/>
        <v>46122</v>
      </c>
      <c r="AB26" s="86">
        <f t="shared" si="1"/>
        <v>46123</v>
      </c>
      <c r="AC26" s="86">
        <f t="shared" si="1"/>
        <v>46124</v>
      </c>
    </row>
    <row r="27" spans="1:29" x14ac:dyDescent="0.25">
      <c r="A27" s="10" t="s">
        <v>14</v>
      </c>
    </row>
    <row r="28" spans="1:29" x14ac:dyDescent="0.25">
      <c r="A28" s="10">
        <v>1</v>
      </c>
      <c r="B28" s="107">
        <f t="shared" ref="B28:AC28" si="2">ROUNDUP(B7*0.87,)+25</f>
        <v>6720</v>
      </c>
      <c r="C28" s="107">
        <f t="shared" si="2"/>
        <v>6720</v>
      </c>
      <c r="D28" s="107">
        <f t="shared" si="2"/>
        <v>6720</v>
      </c>
      <c r="E28" s="107">
        <f t="shared" si="2"/>
        <v>7895</v>
      </c>
      <c r="F28" s="107">
        <f t="shared" si="2"/>
        <v>8991</v>
      </c>
      <c r="G28" s="107">
        <f t="shared" si="2"/>
        <v>8443</v>
      </c>
      <c r="H28" s="107">
        <f t="shared" si="2"/>
        <v>6329</v>
      </c>
      <c r="I28" s="107">
        <f t="shared" si="2"/>
        <v>6329</v>
      </c>
      <c r="J28" s="107">
        <f t="shared" si="2"/>
        <v>6329</v>
      </c>
      <c r="K28" s="107">
        <f t="shared" si="2"/>
        <v>6329</v>
      </c>
      <c r="L28" s="107">
        <f t="shared" si="2"/>
        <v>6329</v>
      </c>
      <c r="M28" s="107">
        <f t="shared" si="2"/>
        <v>6329</v>
      </c>
      <c r="N28" s="107">
        <f t="shared" si="2"/>
        <v>6329</v>
      </c>
      <c r="O28" s="107">
        <f t="shared" si="2"/>
        <v>6329</v>
      </c>
      <c r="P28" s="107">
        <f t="shared" si="2"/>
        <v>6329</v>
      </c>
      <c r="Q28" s="107">
        <f t="shared" si="2"/>
        <v>6329</v>
      </c>
      <c r="R28" s="107">
        <f t="shared" si="2"/>
        <v>4919</v>
      </c>
      <c r="S28" s="107">
        <f t="shared" si="2"/>
        <v>4919</v>
      </c>
      <c r="T28" s="107">
        <f t="shared" si="2"/>
        <v>5154</v>
      </c>
      <c r="U28" s="107">
        <f t="shared" si="2"/>
        <v>5154</v>
      </c>
      <c r="V28" s="107">
        <f t="shared" si="2"/>
        <v>4684</v>
      </c>
      <c r="W28" s="107">
        <f t="shared" si="2"/>
        <v>4684</v>
      </c>
      <c r="X28" s="107">
        <f t="shared" si="2"/>
        <v>4684</v>
      </c>
      <c r="Y28" s="107">
        <f t="shared" si="2"/>
        <v>4684</v>
      </c>
      <c r="Z28" s="107">
        <f t="shared" si="2"/>
        <v>4684</v>
      </c>
      <c r="AA28" s="107">
        <f t="shared" si="2"/>
        <v>4919</v>
      </c>
      <c r="AB28" s="107">
        <f t="shared" si="2"/>
        <v>4919</v>
      </c>
      <c r="AC28" s="107">
        <f t="shared" si="2"/>
        <v>4684</v>
      </c>
    </row>
    <row r="29" spans="1:29" x14ac:dyDescent="0.25">
      <c r="A29" s="10">
        <v>2</v>
      </c>
      <c r="B29" s="107">
        <f t="shared" ref="B29:AC29" si="3">ROUNDUP(B8*0.87,)+25</f>
        <v>8169</v>
      </c>
      <c r="C29" s="107">
        <f t="shared" si="3"/>
        <v>8169</v>
      </c>
      <c r="D29" s="107">
        <f t="shared" si="3"/>
        <v>8169</v>
      </c>
      <c r="E29" s="107">
        <f t="shared" si="3"/>
        <v>9343</v>
      </c>
      <c r="F29" s="107">
        <f t="shared" si="3"/>
        <v>10439</v>
      </c>
      <c r="G29" s="107">
        <f t="shared" si="3"/>
        <v>9891</v>
      </c>
      <c r="H29" s="107">
        <f t="shared" si="3"/>
        <v>7777</v>
      </c>
      <c r="I29" s="107">
        <f t="shared" si="3"/>
        <v>7777</v>
      </c>
      <c r="J29" s="107">
        <f t="shared" si="3"/>
        <v>7777</v>
      </c>
      <c r="K29" s="107">
        <f t="shared" si="3"/>
        <v>7777</v>
      </c>
      <c r="L29" s="107">
        <f t="shared" si="3"/>
        <v>7777</v>
      </c>
      <c r="M29" s="107">
        <f t="shared" si="3"/>
        <v>7777</v>
      </c>
      <c r="N29" s="107">
        <f t="shared" si="3"/>
        <v>7777</v>
      </c>
      <c r="O29" s="107">
        <f t="shared" si="3"/>
        <v>7777</v>
      </c>
      <c r="P29" s="107">
        <f t="shared" si="3"/>
        <v>7777</v>
      </c>
      <c r="Q29" s="107">
        <f t="shared" si="3"/>
        <v>7777</v>
      </c>
      <c r="R29" s="107">
        <f t="shared" si="3"/>
        <v>6211</v>
      </c>
      <c r="S29" s="107">
        <f t="shared" si="3"/>
        <v>6211</v>
      </c>
      <c r="T29" s="107">
        <f t="shared" si="3"/>
        <v>6446</v>
      </c>
      <c r="U29" s="107">
        <f t="shared" si="3"/>
        <v>6446</v>
      </c>
      <c r="V29" s="107">
        <f t="shared" si="3"/>
        <v>5976</v>
      </c>
      <c r="W29" s="107">
        <f t="shared" si="3"/>
        <v>5976</v>
      </c>
      <c r="X29" s="107">
        <f t="shared" si="3"/>
        <v>5976</v>
      </c>
      <c r="Y29" s="107">
        <f t="shared" si="3"/>
        <v>5976</v>
      </c>
      <c r="Z29" s="107">
        <f t="shared" si="3"/>
        <v>5976</v>
      </c>
      <c r="AA29" s="107">
        <f t="shared" si="3"/>
        <v>6211</v>
      </c>
      <c r="AB29" s="107">
        <f t="shared" si="3"/>
        <v>6211</v>
      </c>
      <c r="AC29" s="107">
        <f t="shared" si="3"/>
        <v>5976</v>
      </c>
    </row>
    <row r="30" spans="1:29" x14ac:dyDescent="0.25">
      <c r="A30" s="10" t="s">
        <v>15</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row>
    <row r="31" spans="1:29" x14ac:dyDescent="0.25">
      <c r="A31" s="10">
        <v>1</v>
      </c>
      <c r="B31" s="107">
        <f t="shared" ref="B31:AC31" si="4">ROUNDUP(B10*0.87,)+25</f>
        <v>7895</v>
      </c>
      <c r="C31" s="107">
        <f t="shared" si="4"/>
        <v>7895</v>
      </c>
      <c r="D31" s="107">
        <f t="shared" si="4"/>
        <v>7895</v>
      </c>
      <c r="E31" s="107">
        <f t="shared" si="4"/>
        <v>9069</v>
      </c>
      <c r="F31" s="107">
        <f t="shared" si="4"/>
        <v>10165</v>
      </c>
      <c r="G31" s="107">
        <f t="shared" si="4"/>
        <v>9617</v>
      </c>
      <c r="H31" s="107">
        <f t="shared" si="4"/>
        <v>7503</v>
      </c>
      <c r="I31" s="107">
        <f t="shared" si="4"/>
        <v>7503</v>
      </c>
      <c r="J31" s="107">
        <f t="shared" si="4"/>
        <v>7503</v>
      </c>
      <c r="K31" s="107">
        <f t="shared" si="4"/>
        <v>7503</v>
      </c>
      <c r="L31" s="107">
        <f t="shared" si="4"/>
        <v>7503</v>
      </c>
      <c r="M31" s="107">
        <f t="shared" si="4"/>
        <v>7503</v>
      </c>
      <c r="N31" s="107">
        <f t="shared" si="4"/>
        <v>7503</v>
      </c>
      <c r="O31" s="107">
        <f t="shared" si="4"/>
        <v>7503</v>
      </c>
      <c r="P31" s="107">
        <f t="shared" si="4"/>
        <v>7503</v>
      </c>
      <c r="Q31" s="107">
        <f t="shared" si="4"/>
        <v>7503</v>
      </c>
      <c r="R31" s="107">
        <f t="shared" si="4"/>
        <v>6094</v>
      </c>
      <c r="S31" s="107">
        <f t="shared" si="4"/>
        <v>6094</v>
      </c>
      <c r="T31" s="107">
        <f t="shared" si="4"/>
        <v>6329</v>
      </c>
      <c r="U31" s="107">
        <f t="shared" si="4"/>
        <v>6329</v>
      </c>
      <c r="V31" s="107">
        <f t="shared" si="4"/>
        <v>5859</v>
      </c>
      <c r="W31" s="107">
        <f t="shared" si="4"/>
        <v>5859</v>
      </c>
      <c r="X31" s="107">
        <f t="shared" si="4"/>
        <v>5859</v>
      </c>
      <c r="Y31" s="107">
        <f t="shared" si="4"/>
        <v>5859</v>
      </c>
      <c r="Z31" s="107">
        <f t="shared" si="4"/>
        <v>5859</v>
      </c>
      <c r="AA31" s="107">
        <f t="shared" si="4"/>
        <v>6094</v>
      </c>
      <c r="AB31" s="107">
        <f t="shared" si="4"/>
        <v>6094</v>
      </c>
      <c r="AC31" s="107">
        <f t="shared" si="4"/>
        <v>5859</v>
      </c>
    </row>
    <row r="32" spans="1:29" x14ac:dyDescent="0.25">
      <c r="A32" s="10">
        <v>2</v>
      </c>
      <c r="B32" s="107">
        <f t="shared" ref="B32:AC32" si="5">ROUNDUP(B11*0.87,)+25</f>
        <v>9343</v>
      </c>
      <c r="C32" s="107">
        <f t="shared" si="5"/>
        <v>9343</v>
      </c>
      <c r="D32" s="107">
        <f t="shared" si="5"/>
        <v>9343</v>
      </c>
      <c r="E32" s="107">
        <f t="shared" si="5"/>
        <v>10518</v>
      </c>
      <c r="F32" s="107">
        <f t="shared" si="5"/>
        <v>11614</v>
      </c>
      <c r="G32" s="107">
        <f t="shared" si="5"/>
        <v>11066</v>
      </c>
      <c r="H32" s="107">
        <f t="shared" si="5"/>
        <v>8952</v>
      </c>
      <c r="I32" s="107">
        <f t="shared" si="5"/>
        <v>8952</v>
      </c>
      <c r="J32" s="107">
        <f t="shared" si="5"/>
        <v>8952</v>
      </c>
      <c r="K32" s="107">
        <f t="shared" si="5"/>
        <v>8952</v>
      </c>
      <c r="L32" s="107">
        <f t="shared" si="5"/>
        <v>8952</v>
      </c>
      <c r="M32" s="107">
        <f t="shared" si="5"/>
        <v>8952</v>
      </c>
      <c r="N32" s="107">
        <f t="shared" si="5"/>
        <v>8952</v>
      </c>
      <c r="O32" s="107">
        <f t="shared" si="5"/>
        <v>8952</v>
      </c>
      <c r="P32" s="107">
        <f t="shared" si="5"/>
        <v>8952</v>
      </c>
      <c r="Q32" s="107">
        <f t="shared" si="5"/>
        <v>8952</v>
      </c>
      <c r="R32" s="107">
        <f t="shared" si="5"/>
        <v>7386</v>
      </c>
      <c r="S32" s="107">
        <f t="shared" si="5"/>
        <v>7386</v>
      </c>
      <c r="T32" s="107">
        <f t="shared" si="5"/>
        <v>7621</v>
      </c>
      <c r="U32" s="107">
        <f t="shared" si="5"/>
        <v>7621</v>
      </c>
      <c r="V32" s="107">
        <f t="shared" si="5"/>
        <v>7151</v>
      </c>
      <c r="W32" s="107">
        <f t="shared" si="5"/>
        <v>7151</v>
      </c>
      <c r="X32" s="107">
        <f t="shared" si="5"/>
        <v>7151</v>
      </c>
      <c r="Y32" s="107">
        <f t="shared" si="5"/>
        <v>7151</v>
      </c>
      <c r="Z32" s="107">
        <f t="shared" si="5"/>
        <v>7151</v>
      </c>
      <c r="AA32" s="107">
        <f t="shared" si="5"/>
        <v>7386</v>
      </c>
      <c r="AB32" s="107">
        <f t="shared" si="5"/>
        <v>7386</v>
      </c>
      <c r="AC32" s="107">
        <f t="shared" si="5"/>
        <v>7151</v>
      </c>
    </row>
    <row r="33" spans="1:29" x14ac:dyDescent="0.25">
      <c r="A33" s="30" t="s">
        <v>16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row>
    <row r="34" spans="1:29" x14ac:dyDescent="0.25">
      <c r="A34" s="30">
        <v>1</v>
      </c>
      <c r="B34" s="107">
        <f t="shared" ref="B34:AC34" si="6">ROUNDUP(B13*0.87,)+25</f>
        <v>7503</v>
      </c>
      <c r="C34" s="107">
        <f t="shared" si="6"/>
        <v>7503</v>
      </c>
      <c r="D34" s="107">
        <f t="shared" si="6"/>
        <v>7503</v>
      </c>
      <c r="E34" s="107">
        <f t="shared" si="6"/>
        <v>8678</v>
      </c>
      <c r="F34" s="107">
        <f t="shared" si="6"/>
        <v>9774</v>
      </c>
      <c r="G34" s="107">
        <f t="shared" si="6"/>
        <v>9226</v>
      </c>
      <c r="H34" s="107">
        <f t="shared" si="6"/>
        <v>7112</v>
      </c>
      <c r="I34" s="107">
        <f t="shared" si="6"/>
        <v>7112</v>
      </c>
      <c r="J34" s="107">
        <f t="shared" si="6"/>
        <v>7112</v>
      </c>
      <c r="K34" s="107">
        <f t="shared" si="6"/>
        <v>7112</v>
      </c>
      <c r="L34" s="107">
        <f t="shared" si="6"/>
        <v>7112</v>
      </c>
      <c r="M34" s="107">
        <f t="shared" si="6"/>
        <v>7112</v>
      </c>
      <c r="N34" s="107">
        <f t="shared" si="6"/>
        <v>7112</v>
      </c>
      <c r="O34" s="107">
        <f t="shared" si="6"/>
        <v>7112</v>
      </c>
      <c r="P34" s="107">
        <f t="shared" si="6"/>
        <v>7112</v>
      </c>
      <c r="Q34" s="107">
        <f t="shared" si="6"/>
        <v>7112</v>
      </c>
      <c r="R34" s="107">
        <f t="shared" si="6"/>
        <v>5702</v>
      </c>
      <c r="S34" s="107">
        <f t="shared" si="6"/>
        <v>5702</v>
      </c>
      <c r="T34" s="107">
        <f t="shared" si="6"/>
        <v>5937</v>
      </c>
      <c r="U34" s="107">
        <f t="shared" si="6"/>
        <v>5937</v>
      </c>
      <c r="V34" s="107">
        <f t="shared" si="6"/>
        <v>5467</v>
      </c>
      <c r="W34" s="107">
        <f t="shared" si="6"/>
        <v>5467</v>
      </c>
      <c r="X34" s="107">
        <f t="shared" si="6"/>
        <v>5467</v>
      </c>
      <c r="Y34" s="107">
        <f t="shared" si="6"/>
        <v>5467</v>
      </c>
      <c r="Z34" s="107">
        <f t="shared" si="6"/>
        <v>5467</v>
      </c>
      <c r="AA34" s="107">
        <f t="shared" si="6"/>
        <v>5702</v>
      </c>
      <c r="AB34" s="107">
        <f t="shared" si="6"/>
        <v>5702</v>
      </c>
      <c r="AC34" s="107">
        <f t="shared" si="6"/>
        <v>5467</v>
      </c>
    </row>
    <row r="35" spans="1:29" x14ac:dyDescent="0.25">
      <c r="A35" s="30">
        <v>2</v>
      </c>
      <c r="B35" s="107">
        <f t="shared" ref="B35:AC35" si="7">ROUNDUP(B14*0.87,)+25</f>
        <v>8952</v>
      </c>
      <c r="C35" s="107">
        <f t="shared" si="7"/>
        <v>8952</v>
      </c>
      <c r="D35" s="107">
        <f t="shared" si="7"/>
        <v>8952</v>
      </c>
      <c r="E35" s="107">
        <f t="shared" si="7"/>
        <v>10126</v>
      </c>
      <c r="F35" s="107">
        <f t="shared" si="7"/>
        <v>11222</v>
      </c>
      <c r="G35" s="107">
        <f t="shared" si="7"/>
        <v>10674</v>
      </c>
      <c r="H35" s="107">
        <f t="shared" si="7"/>
        <v>8560</v>
      </c>
      <c r="I35" s="107">
        <f t="shared" si="7"/>
        <v>8560</v>
      </c>
      <c r="J35" s="107">
        <f t="shared" si="7"/>
        <v>8560</v>
      </c>
      <c r="K35" s="107">
        <f t="shared" si="7"/>
        <v>8560</v>
      </c>
      <c r="L35" s="107">
        <f t="shared" si="7"/>
        <v>8560</v>
      </c>
      <c r="M35" s="107">
        <f t="shared" si="7"/>
        <v>8560</v>
      </c>
      <c r="N35" s="107">
        <f t="shared" si="7"/>
        <v>8560</v>
      </c>
      <c r="O35" s="107">
        <f t="shared" si="7"/>
        <v>8560</v>
      </c>
      <c r="P35" s="107">
        <f t="shared" si="7"/>
        <v>8560</v>
      </c>
      <c r="Q35" s="107">
        <f t="shared" si="7"/>
        <v>8560</v>
      </c>
      <c r="R35" s="107">
        <f t="shared" si="7"/>
        <v>6994</v>
      </c>
      <c r="S35" s="107">
        <f t="shared" si="7"/>
        <v>6994</v>
      </c>
      <c r="T35" s="107">
        <f t="shared" si="7"/>
        <v>7229</v>
      </c>
      <c r="U35" s="107">
        <f t="shared" si="7"/>
        <v>7229</v>
      </c>
      <c r="V35" s="107">
        <f t="shared" si="7"/>
        <v>6759</v>
      </c>
      <c r="W35" s="107">
        <f t="shared" si="7"/>
        <v>6759</v>
      </c>
      <c r="X35" s="107">
        <f t="shared" si="7"/>
        <v>6759</v>
      </c>
      <c r="Y35" s="107">
        <f t="shared" si="7"/>
        <v>6759</v>
      </c>
      <c r="Z35" s="107">
        <f t="shared" si="7"/>
        <v>6759</v>
      </c>
      <c r="AA35" s="107">
        <f t="shared" si="7"/>
        <v>6994</v>
      </c>
      <c r="AB35" s="107">
        <f t="shared" si="7"/>
        <v>6994</v>
      </c>
      <c r="AC35" s="107">
        <f t="shared" si="7"/>
        <v>6759</v>
      </c>
    </row>
    <row r="36" spans="1:29" x14ac:dyDescent="0.25">
      <c r="A36" s="14" t="s">
        <v>17</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row>
    <row r="37" spans="1:29" x14ac:dyDescent="0.25">
      <c r="A37" s="30">
        <v>1</v>
      </c>
      <c r="B37" s="107">
        <f t="shared" ref="B37:AC37" si="8">ROUNDUP(B16*0.87,)+25</f>
        <v>11810</v>
      </c>
      <c r="C37" s="107">
        <f t="shared" si="8"/>
        <v>11810</v>
      </c>
      <c r="D37" s="107">
        <f t="shared" si="8"/>
        <v>11810</v>
      </c>
      <c r="E37" s="107">
        <f t="shared" si="8"/>
        <v>12984</v>
      </c>
      <c r="F37" s="107">
        <f t="shared" si="8"/>
        <v>14080</v>
      </c>
      <c r="G37" s="107">
        <f t="shared" si="8"/>
        <v>13532</v>
      </c>
      <c r="H37" s="107">
        <f t="shared" si="8"/>
        <v>11418</v>
      </c>
      <c r="I37" s="107">
        <f t="shared" si="8"/>
        <v>11418</v>
      </c>
      <c r="J37" s="107">
        <f t="shared" si="8"/>
        <v>11418</v>
      </c>
      <c r="K37" s="107">
        <f t="shared" si="8"/>
        <v>11418</v>
      </c>
      <c r="L37" s="107">
        <f t="shared" si="8"/>
        <v>11418</v>
      </c>
      <c r="M37" s="107">
        <f t="shared" si="8"/>
        <v>11418</v>
      </c>
      <c r="N37" s="107">
        <f t="shared" si="8"/>
        <v>11418</v>
      </c>
      <c r="O37" s="107">
        <f t="shared" si="8"/>
        <v>11418</v>
      </c>
      <c r="P37" s="107">
        <f t="shared" si="8"/>
        <v>11418</v>
      </c>
      <c r="Q37" s="107">
        <f t="shared" si="8"/>
        <v>11418</v>
      </c>
      <c r="R37" s="107">
        <f t="shared" si="8"/>
        <v>9226</v>
      </c>
      <c r="S37" s="107">
        <f t="shared" si="8"/>
        <v>9226</v>
      </c>
      <c r="T37" s="107">
        <f t="shared" si="8"/>
        <v>9461</v>
      </c>
      <c r="U37" s="107">
        <f t="shared" si="8"/>
        <v>9461</v>
      </c>
      <c r="V37" s="107">
        <f t="shared" si="8"/>
        <v>8991</v>
      </c>
      <c r="W37" s="107">
        <f t="shared" si="8"/>
        <v>8991</v>
      </c>
      <c r="X37" s="107">
        <f t="shared" si="8"/>
        <v>8991</v>
      </c>
      <c r="Y37" s="107">
        <f t="shared" si="8"/>
        <v>8991</v>
      </c>
      <c r="Z37" s="107">
        <f t="shared" si="8"/>
        <v>8991</v>
      </c>
      <c r="AA37" s="107">
        <f t="shared" si="8"/>
        <v>9226</v>
      </c>
      <c r="AB37" s="107">
        <f t="shared" si="8"/>
        <v>9226</v>
      </c>
      <c r="AC37" s="107">
        <f t="shared" si="8"/>
        <v>8991</v>
      </c>
    </row>
    <row r="38" spans="1:29" x14ac:dyDescent="0.25">
      <c r="A38" s="10">
        <v>2</v>
      </c>
      <c r="B38" s="107">
        <f t="shared" ref="B38:AC38" si="9">ROUNDUP(B17*0.87,)+25</f>
        <v>13258</v>
      </c>
      <c r="C38" s="107">
        <f t="shared" si="9"/>
        <v>13258</v>
      </c>
      <c r="D38" s="107">
        <f t="shared" si="9"/>
        <v>13258</v>
      </c>
      <c r="E38" s="107">
        <f t="shared" si="9"/>
        <v>14433</v>
      </c>
      <c r="F38" s="107">
        <f t="shared" si="9"/>
        <v>15529</v>
      </c>
      <c r="G38" s="107">
        <f t="shared" si="9"/>
        <v>14981</v>
      </c>
      <c r="H38" s="107">
        <f t="shared" si="9"/>
        <v>12867</v>
      </c>
      <c r="I38" s="107">
        <f t="shared" si="9"/>
        <v>12867</v>
      </c>
      <c r="J38" s="107">
        <f t="shared" si="9"/>
        <v>12867</v>
      </c>
      <c r="K38" s="107">
        <f t="shared" si="9"/>
        <v>12867</v>
      </c>
      <c r="L38" s="107">
        <f t="shared" si="9"/>
        <v>12867</v>
      </c>
      <c r="M38" s="107">
        <f t="shared" si="9"/>
        <v>12867</v>
      </c>
      <c r="N38" s="107">
        <f t="shared" si="9"/>
        <v>12867</v>
      </c>
      <c r="O38" s="107">
        <f t="shared" si="9"/>
        <v>12867</v>
      </c>
      <c r="P38" s="107">
        <f t="shared" si="9"/>
        <v>12867</v>
      </c>
      <c r="Q38" s="107">
        <f t="shared" si="9"/>
        <v>12867</v>
      </c>
      <c r="R38" s="107">
        <f t="shared" si="9"/>
        <v>10518</v>
      </c>
      <c r="S38" s="107">
        <f t="shared" si="9"/>
        <v>10518</v>
      </c>
      <c r="T38" s="107">
        <f t="shared" si="9"/>
        <v>10753</v>
      </c>
      <c r="U38" s="107">
        <f t="shared" si="9"/>
        <v>10753</v>
      </c>
      <c r="V38" s="107">
        <f t="shared" si="9"/>
        <v>10283</v>
      </c>
      <c r="W38" s="107">
        <f t="shared" si="9"/>
        <v>10283</v>
      </c>
      <c r="X38" s="107">
        <f t="shared" si="9"/>
        <v>10283</v>
      </c>
      <c r="Y38" s="107">
        <f t="shared" si="9"/>
        <v>10283</v>
      </c>
      <c r="Z38" s="107">
        <f t="shared" si="9"/>
        <v>10283</v>
      </c>
      <c r="AA38" s="107">
        <f t="shared" si="9"/>
        <v>10518</v>
      </c>
      <c r="AB38" s="107">
        <f t="shared" si="9"/>
        <v>10518</v>
      </c>
      <c r="AC38" s="107">
        <f t="shared" si="9"/>
        <v>10283</v>
      </c>
    </row>
    <row r="39" spans="1:29" ht="19.5" customHeight="1" x14ac:dyDescent="0.25">
      <c r="A39" s="34" t="s">
        <v>18</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row>
    <row r="40" spans="1:29" x14ac:dyDescent="0.25">
      <c r="A40" s="30">
        <v>1</v>
      </c>
      <c r="B40" s="107">
        <f t="shared" ref="B40:AC40" si="10">ROUNDUP(B19*0.87,)+25</f>
        <v>13376</v>
      </c>
      <c r="C40" s="107">
        <f t="shared" si="10"/>
        <v>13376</v>
      </c>
      <c r="D40" s="107">
        <f t="shared" si="10"/>
        <v>13376</v>
      </c>
      <c r="E40" s="107">
        <f t="shared" si="10"/>
        <v>14550</v>
      </c>
      <c r="F40" s="107">
        <f t="shared" si="10"/>
        <v>15646</v>
      </c>
      <c r="G40" s="107">
        <f t="shared" si="10"/>
        <v>15098</v>
      </c>
      <c r="H40" s="107">
        <f t="shared" si="10"/>
        <v>12984</v>
      </c>
      <c r="I40" s="107">
        <f t="shared" si="10"/>
        <v>12984</v>
      </c>
      <c r="J40" s="107">
        <f t="shared" si="10"/>
        <v>12984</v>
      </c>
      <c r="K40" s="107">
        <f t="shared" si="10"/>
        <v>12984</v>
      </c>
      <c r="L40" s="107">
        <f t="shared" si="10"/>
        <v>12984</v>
      </c>
      <c r="M40" s="107">
        <f t="shared" si="10"/>
        <v>12984</v>
      </c>
      <c r="N40" s="107">
        <f t="shared" si="10"/>
        <v>12984</v>
      </c>
      <c r="O40" s="107">
        <f t="shared" si="10"/>
        <v>12984</v>
      </c>
      <c r="P40" s="107">
        <f t="shared" si="10"/>
        <v>12984</v>
      </c>
      <c r="Q40" s="107">
        <f t="shared" si="10"/>
        <v>12984</v>
      </c>
      <c r="R40" s="107">
        <f t="shared" si="10"/>
        <v>11575</v>
      </c>
      <c r="S40" s="107">
        <f t="shared" si="10"/>
        <v>11575</v>
      </c>
      <c r="T40" s="107">
        <f t="shared" si="10"/>
        <v>11810</v>
      </c>
      <c r="U40" s="107">
        <f t="shared" si="10"/>
        <v>11810</v>
      </c>
      <c r="V40" s="107">
        <f t="shared" si="10"/>
        <v>11340</v>
      </c>
      <c r="W40" s="107">
        <f t="shared" si="10"/>
        <v>11340</v>
      </c>
      <c r="X40" s="107">
        <f t="shared" si="10"/>
        <v>11340</v>
      </c>
      <c r="Y40" s="107">
        <f t="shared" si="10"/>
        <v>11340</v>
      </c>
      <c r="Z40" s="107">
        <f t="shared" si="10"/>
        <v>11340</v>
      </c>
      <c r="AA40" s="107">
        <f t="shared" si="10"/>
        <v>11575</v>
      </c>
      <c r="AB40" s="107">
        <f t="shared" si="10"/>
        <v>11575</v>
      </c>
      <c r="AC40" s="107">
        <f t="shared" si="10"/>
        <v>11340</v>
      </c>
    </row>
    <row r="41" spans="1:29" ht="16.899999999999999" customHeight="1" x14ac:dyDescent="0.25">
      <c r="A41" s="10">
        <v>2</v>
      </c>
      <c r="B41" s="107">
        <f t="shared" ref="B41:AC41" si="11">ROUNDUP(B20*0.87,)+25</f>
        <v>14824</v>
      </c>
      <c r="C41" s="107">
        <f t="shared" si="11"/>
        <v>14824</v>
      </c>
      <c r="D41" s="107">
        <f t="shared" si="11"/>
        <v>14824</v>
      </c>
      <c r="E41" s="107">
        <f t="shared" si="11"/>
        <v>15999</v>
      </c>
      <c r="F41" s="107">
        <f t="shared" si="11"/>
        <v>17095</v>
      </c>
      <c r="G41" s="107">
        <f t="shared" si="11"/>
        <v>16547</v>
      </c>
      <c r="H41" s="107">
        <f t="shared" si="11"/>
        <v>14433</v>
      </c>
      <c r="I41" s="107">
        <f t="shared" si="11"/>
        <v>14433</v>
      </c>
      <c r="J41" s="107">
        <f t="shared" si="11"/>
        <v>14433</v>
      </c>
      <c r="K41" s="107">
        <f t="shared" si="11"/>
        <v>14433</v>
      </c>
      <c r="L41" s="107">
        <f t="shared" si="11"/>
        <v>14433</v>
      </c>
      <c r="M41" s="107">
        <f t="shared" si="11"/>
        <v>14433</v>
      </c>
      <c r="N41" s="107">
        <f t="shared" si="11"/>
        <v>14433</v>
      </c>
      <c r="O41" s="107">
        <f t="shared" si="11"/>
        <v>14433</v>
      </c>
      <c r="P41" s="107">
        <f t="shared" si="11"/>
        <v>14433</v>
      </c>
      <c r="Q41" s="107">
        <f t="shared" si="11"/>
        <v>14433</v>
      </c>
      <c r="R41" s="107">
        <f t="shared" si="11"/>
        <v>12867</v>
      </c>
      <c r="S41" s="107">
        <f t="shared" si="11"/>
        <v>12867</v>
      </c>
      <c r="T41" s="107">
        <f t="shared" si="11"/>
        <v>13102</v>
      </c>
      <c r="U41" s="107">
        <f t="shared" si="11"/>
        <v>13102</v>
      </c>
      <c r="V41" s="107">
        <f t="shared" si="11"/>
        <v>12632</v>
      </c>
      <c r="W41" s="107">
        <f t="shared" si="11"/>
        <v>12632</v>
      </c>
      <c r="X41" s="107">
        <f t="shared" si="11"/>
        <v>12632</v>
      </c>
      <c r="Y41" s="107">
        <f t="shared" si="11"/>
        <v>12632</v>
      </c>
      <c r="Z41" s="107">
        <f t="shared" si="11"/>
        <v>12632</v>
      </c>
      <c r="AA41" s="107">
        <f t="shared" si="11"/>
        <v>12867</v>
      </c>
      <c r="AB41" s="107">
        <f t="shared" si="11"/>
        <v>12867</v>
      </c>
      <c r="AC41" s="107">
        <f t="shared" si="11"/>
        <v>12632</v>
      </c>
    </row>
    <row r="42" spans="1:29" ht="19.5" customHeight="1" x14ac:dyDescent="0.25">
      <c r="A42" s="16" t="s">
        <v>19</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row>
    <row r="43" spans="1:29" x14ac:dyDescent="0.25">
      <c r="A43" s="17" t="s">
        <v>10</v>
      </c>
      <c r="B43" s="107">
        <f t="shared" ref="B43:AC43" si="12">ROUNDUP(B22*0.87,)+25</f>
        <v>49785</v>
      </c>
      <c r="C43" s="107">
        <f t="shared" si="12"/>
        <v>49785</v>
      </c>
      <c r="D43" s="107">
        <f t="shared" si="12"/>
        <v>49785</v>
      </c>
      <c r="E43" s="107">
        <f t="shared" si="12"/>
        <v>50960</v>
      </c>
      <c r="F43" s="107">
        <f t="shared" si="12"/>
        <v>52056</v>
      </c>
      <c r="G43" s="107">
        <f t="shared" si="12"/>
        <v>51508</v>
      </c>
      <c r="H43" s="107">
        <f t="shared" si="12"/>
        <v>49394</v>
      </c>
      <c r="I43" s="107">
        <f t="shared" si="12"/>
        <v>49394</v>
      </c>
      <c r="J43" s="107">
        <f t="shared" si="12"/>
        <v>49394</v>
      </c>
      <c r="K43" s="107">
        <f t="shared" si="12"/>
        <v>49394</v>
      </c>
      <c r="L43" s="107">
        <f t="shared" si="12"/>
        <v>49394</v>
      </c>
      <c r="M43" s="107">
        <f t="shared" si="12"/>
        <v>49394</v>
      </c>
      <c r="N43" s="107">
        <f t="shared" si="12"/>
        <v>49394</v>
      </c>
      <c r="O43" s="107">
        <f t="shared" si="12"/>
        <v>49394</v>
      </c>
      <c r="P43" s="107">
        <f t="shared" si="12"/>
        <v>49394</v>
      </c>
      <c r="Q43" s="107">
        <f t="shared" si="12"/>
        <v>49394</v>
      </c>
      <c r="R43" s="107">
        <f t="shared" si="12"/>
        <v>44069</v>
      </c>
      <c r="S43" s="107">
        <f t="shared" si="12"/>
        <v>44069</v>
      </c>
      <c r="T43" s="107">
        <f t="shared" si="12"/>
        <v>44304</v>
      </c>
      <c r="U43" s="107">
        <f t="shared" si="12"/>
        <v>44304</v>
      </c>
      <c r="V43" s="107">
        <f t="shared" si="12"/>
        <v>43834</v>
      </c>
      <c r="W43" s="107">
        <f t="shared" si="12"/>
        <v>43834</v>
      </c>
      <c r="X43" s="107">
        <f t="shared" si="12"/>
        <v>43834</v>
      </c>
      <c r="Y43" s="107">
        <f t="shared" si="12"/>
        <v>43834</v>
      </c>
      <c r="Z43" s="107">
        <f t="shared" si="12"/>
        <v>43834</v>
      </c>
      <c r="AA43" s="107">
        <f t="shared" si="12"/>
        <v>44069</v>
      </c>
      <c r="AB43" s="107">
        <f t="shared" si="12"/>
        <v>44069</v>
      </c>
      <c r="AC43" s="107">
        <f t="shared" si="12"/>
        <v>43834</v>
      </c>
    </row>
    <row r="45" spans="1:29" customFormat="1" ht="173.25" x14ac:dyDescent="0.25">
      <c r="A45" s="228" t="s">
        <v>49</v>
      </c>
    </row>
    <row r="46" spans="1:29" s="67" customFormat="1" ht="15.75" x14ac:dyDescent="0.25">
      <c r="A46" s="240"/>
    </row>
    <row r="47" spans="1:29" x14ac:dyDescent="0.25">
      <c r="A47" s="131" t="s">
        <v>20</v>
      </c>
    </row>
    <row r="48" spans="1:29" x14ac:dyDescent="0.25">
      <c r="A48" s="229" t="s">
        <v>50</v>
      </c>
    </row>
    <row r="49" spans="1:1" x14ac:dyDescent="0.25">
      <c r="A49" s="230" t="s">
        <v>21</v>
      </c>
    </row>
    <row r="50" spans="1:1" x14ac:dyDescent="0.25">
      <c r="A50" s="230" t="s">
        <v>23</v>
      </c>
    </row>
    <row r="51" spans="1:1" x14ac:dyDescent="0.25">
      <c r="A51" s="231" t="s">
        <v>24</v>
      </c>
    </row>
    <row r="52" spans="1:1" x14ac:dyDescent="0.25">
      <c r="A52" s="19" t="s">
        <v>25</v>
      </c>
    </row>
    <row r="53" spans="1:1" x14ac:dyDescent="0.25">
      <c r="A53" s="232" t="s">
        <v>51</v>
      </c>
    </row>
    <row r="54" spans="1:1" ht="24.75" x14ac:dyDescent="0.25">
      <c r="A54" s="135" t="s">
        <v>52</v>
      </c>
    </row>
    <row r="55" spans="1:1" x14ac:dyDescent="0.25">
      <c r="A55" s="174"/>
    </row>
    <row r="56" spans="1:1" x14ac:dyDescent="0.25">
      <c r="A56" s="233" t="s">
        <v>45</v>
      </c>
    </row>
    <row r="57" spans="1:1" x14ac:dyDescent="0.25">
      <c r="A57" s="234" t="s">
        <v>53</v>
      </c>
    </row>
    <row r="58" spans="1:1" ht="24" x14ac:dyDescent="0.25">
      <c r="A58" s="235" t="s">
        <v>54</v>
      </c>
    </row>
    <row r="59" spans="1:1" x14ac:dyDescent="0.25">
      <c r="A59" s="236"/>
    </row>
    <row r="60" spans="1:1" ht="14.45" customHeight="1" x14ac:dyDescent="0.25">
      <c r="A60" s="56"/>
    </row>
    <row r="61" spans="1:1" x14ac:dyDescent="0.25">
      <c r="A61" s="237" t="s">
        <v>26</v>
      </c>
    </row>
    <row r="62" spans="1:1" ht="60" x14ac:dyDescent="0.25">
      <c r="A62" s="238" t="s">
        <v>55</v>
      </c>
    </row>
    <row r="63" spans="1:1" x14ac:dyDescent="0.25">
      <c r="A63" s="239" t="s">
        <v>26</v>
      </c>
    </row>
    <row r="64" spans="1:1" ht="60" x14ac:dyDescent="0.25">
      <c r="A64" s="52" t="s">
        <v>55</v>
      </c>
    </row>
  </sheetData>
  <mergeCells count="1">
    <mergeCell ref="A24:A25"/>
  </mergeCell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BZ31"/>
  <sheetViews>
    <sheetView workbookViewId="0">
      <selection activeCell="D30" sqref="D30"/>
    </sheetView>
  </sheetViews>
  <sheetFormatPr defaultColWidth="8.7109375" defaultRowHeight="15" x14ac:dyDescent="0.25"/>
  <cols>
    <col min="1" max="1" width="77.5703125" style="63" customWidth="1"/>
    <col min="2" max="78" width="7" style="63" customWidth="1"/>
    <col min="79" max="16384" width="8.7109375" style="63"/>
  </cols>
  <sheetData>
    <row r="1" spans="1:78" x14ac:dyDescent="0.25">
      <c r="A1" s="214" t="s">
        <v>33</v>
      </c>
    </row>
    <row r="2" spans="1:78" x14ac:dyDescent="0.25">
      <c r="A2" s="215" t="s">
        <v>34</v>
      </c>
    </row>
    <row r="3" spans="1:78" ht="15.75" x14ac:dyDescent="0.25">
      <c r="A3" s="219" t="s">
        <v>82</v>
      </c>
      <c r="B3" s="67"/>
    </row>
    <row r="4" spans="1:78" s="85" customFormat="1" ht="22.5" customHeight="1" x14ac:dyDescent="0.2">
      <c r="A4" s="220" t="s">
        <v>56</v>
      </c>
      <c r="B4" s="221">
        <v>46097</v>
      </c>
      <c r="C4" s="221">
        <v>46098</v>
      </c>
      <c r="D4" s="221">
        <v>46099</v>
      </c>
      <c r="E4" s="221">
        <v>46100</v>
      </c>
      <c r="F4" s="221">
        <v>46101</v>
      </c>
      <c r="G4" s="221">
        <v>46102</v>
      </c>
      <c r="H4" s="221">
        <v>46103</v>
      </c>
      <c r="I4" s="221">
        <v>46104</v>
      </c>
      <c r="J4" s="221">
        <v>46105</v>
      </c>
      <c r="K4" s="221">
        <v>46106</v>
      </c>
      <c r="L4" s="221">
        <v>46107</v>
      </c>
      <c r="M4" s="221">
        <v>46108</v>
      </c>
      <c r="N4" s="221">
        <v>46109</v>
      </c>
      <c r="O4" s="221">
        <v>46110</v>
      </c>
      <c r="P4" s="221">
        <v>46111</v>
      </c>
      <c r="Q4" s="221">
        <v>46112</v>
      </c>
      <c r="R4" s="221">
        <v>46113</v>
      </c>
      <c r="S4" s="221">
        <v>46114</v>
      </c>
      <c r="T4" s="221">
        <v>46115</v>
      </c>
      <c r="U4" s="221">
        <v>46116</v>
      </c>
      <c r="V4" s="221">
        <v>46117</v>
      </c>
      <c r="W4" s="221">
        <v>46118</v>
      </c>
      <c r="X4" s="221">
        <v>46119</v>
      </c>
      <c r="Y4" s="221">
        <v>46120</v>
      </c>
      <c r="Z4" s="221">
        <v>46121</v>
      </c>
      <c r="AA4" s="221">
        <v>46122</v>
      </c>
      <c r="AB4" s="221">
        <v>46123</v>
      </c>
      <c r="AC4" s="221">
        <v>46124</v>
      </c>
      <c r="AD4" s="221">
        <v>46125</v>
      </c>
      <c r="AE4" s="221">
        <v>46126</v>
      </c>
      <c r="AF4" s="221">
        <v>46127</v>
      </c>
      <c r="AG4" s="221">
        <v>46128</v>
      </c>
      <c r="AH4" s="221">
        <v>46129</v>
      </c>
      <c r="AI4" s="221">
        <v>46130</v>
      </c>
      <c r="AJ4" s="221">
        <v>46131</v>
      </c>
      <c r="AK4" s="221">
        <v>46132</v>
      </c>
      <c r="AL4" s="221">
        <v>46133</v>
      </c>
      <c r="AM4" s="221">
        <v>46134</v>
      </c>
      <c r="AN4" s="221">
        <v>46135</v>
      </c>
      <c r="AO4" s="221">
        <v>46136</v>
      </c>
      <c r="AP4" s="221">
        <v>46137</v>
      </c>
      <c r="AQ4" s="221">
        <v>46138</v>
      </c>
      <c r="AR4" s="221">
        <v>46139</v>
      </c>
      <c r="AS4" s="221">
        <v>46140</v>
      </c>
      <c r="AT4" s="221">
        <v>46141</v>
      </c>
      <c r="AU4" s="221">
        <v>46142</v>
      </c>
      <c r="AV4" s="221">
        <v>46143</v>
      </c>
      <c r="AW4" s="221">
        <v>46144</v>
      </c>
      <c r="AX4" s="221">
        <v>46145</v>
      </c>
      <c r="AY4" s="221">
        <v>46146</v>
      </c>
      <c r="AZ4" s="221">
        <v>46147</v>
      </c>
      <c r="BA4" s="221">
        <v>46148</v>
      </c>
      <c r="BB4" s="221">
        <v>46149</v>
      </c>
      <c r="BC4" s="221">
        <v>46150</v>
      </c>
      <c r="BD4" s="221">
        <v>46151</v>
      </c>
      <c r="BE4" s="221">
        <v>46152</v>
      </c>
      <c r="BF4" s="221">
        <v>46153</v>
      </c>
      <c r="BG4" s="221">
        <v>46154</v>
      </c>
      <c r="BH4" s="221">
        <v>46155</v>
      </c>
      <c r="BI4" s="221">
        <v>46156</v>
      </c>
      <c r="BJ4" s="221">
        <v>46157</v>
      </c>
      <c r="BK4" s="221">
        <v>46158</v>
      </c>
      <c r="BL4" s="221">
        <v>46159</v>
      </c>
      <c r="BM4" s="221">
        <v>46160</v>
      </c>
      <c r="BN4" s="221">
        <v>46161</v>
      </c>
      <c r="BO4" s="221">
        <v>46162</v>
      </c>
      <c r="BP4" s="221">
        <v>46163</v>
      </c>
      <c r="BQ4" s="221">
        <v>46164</v>
      </c>
      <c r="BR4" s="221">
        <v>46165</v>
      </c>
      <c r="BS4" s="221">
        <v>46166</v>
      </c>
      <c r="BT4" s="221">
        <v>46167</v>
      </c>
      <c r="BU4" s="221">
        <v>46168</v>
      </c>
      <c r="BV4" s="221">
        <v>46169</v>
      </c>
      <c r="BW4" s="221">
        <v>46170</v>
      </c>
      <c r="BX4" s="221">
        <v>46171</v>
      </c>
      <c r="BY4" s="221">
        <v>46172</v>
      </c>
      <c r="BZ4" s="221">
        <v>46173</v>
      </c>
    </row>
    <row r="5" spans="1:78" ht="14.25" customHeight="1" x14ac:dyDescent="0.25">
      <c r="A5" s="10" t="s">
        <v>14</v>
      </c>
      <c r="B5" s="67"/>
    </row>
    <row r="6" spans="1:78" ht="14.25" customHeight="1" x14ac:dyDescent="0.25">
      <c r="A6" s="10">
        <v>1</v>
      </c>
      <c r="B6" s="18">
        <f>'BRIGHT FIT18'!B25+25</f>
        <v>6720</v>
      </c>
      <c r="C6" s="18">
        <f>'BRIGHT FIT18'!C25+25</f>
        <v>6720</v>
      </c>
      <c r="D6" s="18">
        <f>'BRIGHT FIT18'!D25+25</f>
        <v>6720</v>
      </c>
      <c r="E6" s="18">
        <f>'BRIGHT FIT18'!E25+25</f>
        <v>7895</v>
      </c>
      <c r="F6" s="18">
        <f>'BRIGHT FIT18'!F25+25</f>
        <v>8991</v>
      </c>
      <c r="G6" s="18">
        <f>'BRIGHT FIT18'!G25+25</f>
        <v>8443</v>
      </c>
      <c r="H6" s="18">
        <f>'BRIGHT FIT18'!H25+25</f>
        <v>6329</v>
      </c>
      <c r="I6" s="18">
        <f>'BRIGHT FIT18'!I25+25</f>
        <v>6329</v>
      </c>
      <c r="J6" s="18">
        <f>'BRIGHT FIT18'!J25+25</f>
        <v>6329</v>
      </c>
      <c r="K6" s="18">
        <f>'BRIGHT FIT18'!K25+25</f>
        <v>6329</v>
      </c>
      <c r="L6" s="18">
        <f>'BRIGHT FIT18'!L25+25</f>
        <v>6329</v>
      </c>
      <c r="M6" s="18">
        <f>'BRIGHT FIT18'!M25+25</f>
        <v>6329</v>
      </c>
      <c r="N6" s="18">
        <f>'BRIGHT FIT18'!N25+25</f>
        <v>6329</v>
      </c>
      <c r="O6" s="18">
        <f>'BRIGHT FIT18'!O25+25</f>
        <v>6329</v>
      </c>
      <c r="P6" s="18">
        <f>'BRIGHT FIT18'!P25+25</f>
        <v>6329</v>
      </c>
      <c r="Q6" s="18">
        <f>'BRIGHT FIT18'!Q25+25</f>
        <v>6329</v>
      </c>
      <c r="R6" s="18">
        <f>'BRIGHT FIT18'!R25+25</f>
        <v>4919</v>
      </c>
      <c r="S6" s="18">
        <f>'BRIGHT FIT18'!S25+25</f>
        <v>4919</v>
      </c>
      <c r="T6" s="18">
        <f>'BRIGHT FIT18'!T25+25</f>
        <v>5154</v>
      </c>
      <c r="U6" s="18">
        <f>'BRIGHT FIT18'!U25+25</f>
        <v>5154</v>
      </c>
      <c r="V6" s="18">
        <f>'BRIGHT FIT18'!V25+25</f>
        <v>4684</v>
      </c>
      <c r="W6" s="18">
        <f>'BRIGHT FIT18'!W25+25</f>
        <v>4684</v>
      </c>
      <c r="X6" s="18">
        <f>'BRIGHT FIT18'!X25+25</f>
        <v>4684</v>
      </c>
      <c r="Y6" s="18">
        <f>'BRIGHT FIT18'!Y25+25</f>
        <v>4684</v>
      </c>
      <c r="Z6" s="18">
        <f>'BRIGHT FIT18'!Z25+25</f>
        <v>4684</v>
      </c>
      <c r="AA6" s="18">
        <f>'BRIGHT FIT18'!AA25+25</f>
        <v>4919</v>
      </c>
      <c r="AB6" s="18">
        <f>'BRIGHT FIT18'!AB25+25</f>
        <v>4919</v>
      </c>
      <c r="AC6" s="18">
        <f>'BRIGHT FIT18'!AC25+25</f>
        <v>4684</v>
      </c>
      <c r="AD6" s="18">
        <f>'BRIGHT FIT18'!AD25+25</f>
        <v>4684</v>
      </c>
      <c r="AE6" s="18">
        <f>'BRIGHT FIT18'!AE25+25</f>
        <v>4684</v>
      </c>
      <c r="AF6" s="18">
        <f>'BRIGHT FIT18'!AF25+25</f>
        <v>4684</v>
      </c>
      <c r="AG6" s="18">
        <f>'BRIGHT FIT18'!AG25+25</f>
        <v>4684</v>
      </c>
      <c r="AH6" s="18">
        <f>'BRIGHT FIT18'!AH25+25</f>
        <v>4684</v>
      </c>
      <c r="AI6" s="18">
        <f>'BRIGHT FIT18'!AI25+25</f>
        <v>4684</v>
      </c>
      <c r="AJ6" s="18">
        <f>'BRIGHT FIT18'!AJ25+25</f>
        <v>4684</v>
      </c>
      <c r="AK6" s="18">
        <f>'BRIGHT FIT18'!AK25+25</f>
        <v>4684</v>
      </c>
      <c r="AL6" s="18">
        <f>'BRIGHT FIT18'!AL25+25</f>
        <v>4684</v>
      </c>
      <c r="AM6" s="18">
        <f>'BRIGHT FIT18'!AM25+25</f>
        <v>4684</v>
      </c>
      <c r="AN6" s="18">
        <f>'BRIGHT FIT18'!AN25+25</f>
        <v>4684</v>
      </c>
      <c r="AO6" s="18">
        <f>'BRIGHT FIT18'!AO25+25</f>
        <v>4919</v>
      </c>
      <c r="AP6" s="18">
        <f>'BRIGHT FIT18'!AP25+25</f>
        <v>4919</v>
      </c>
      <c r="AQ6" s="18">
        <f>'BRIGHT FIT18'!AQ25+25</f>
        <v>4684</v>
      </c>
      <c r="AR6" s="18">
        <f>'BRIGHT FIT18'!AR25+25</f>
        <v>4684</v>
      </c>
      <c r="AS6" s="18">
        <f>'BRIGHT FIT18'!AS25+25</f>
        <v>4684</v>
      </c>
      <c r="AT6" s="18">
        <f>'BRIGHT FIT18'!AT25+25</f>
        <v>4684</v>
      </c>
      <c r="AU6" s="18">
        <f>'BRIGHT FIT18'!AU25+25</f>
        <v>5389</v>
      </c>
      <c r="AV6" s="18">
        <f>'BRIGHT FIT18'!AV25+25</f>
        <v>5389</v>
      </c>
      <c r="AW6" s="18">
        <f>'BRIGHT FIT18'!AW25+25</f>
        <v>5389</v>
      </c>
      <c r="AX6" s="18">
        <f>'BRIGHT FIT18'!AX25+25</f>
        <v>4919</v>
      </c>
      <c r="AY6" s="18">
        <f>'BRIGHT FIT18'!AY25+25</f>
        <v>4919</v>
      </c>
      <c r="AZ6" s="18">
        <f>'BRIGHT FIT18'!AZ25+25</f>
        <v>4919</v>
      </c>
      <c r="BA6" s="18">
        <f>'BRIGHT FIT18'!BA25+25</f>
        <v>4919</v>
      </c>
      <c r="BB6" s="18">
        <f>'BRIGHT FIT18'!BB25+25</f>
        <v>4919</v>
      </c>
      <c r="BC6" s="18">
        <f>'BRIGHT FIT18'!BC25+25</f>
        <v>5154</v>
      </c>
      <c r="BD6" s="18">
        <f>'BRIGHT FIT18'!BD25+25</f>
        <v>5154</v>
      </c>
      <c r="BE6" s="18">
        <f>'BRIGHT FIT18'!BE25+25</f>
        <v>5154</v>
      </c>
      <c r="BF6" s="18">
        <f>'BRIGHT FIT18'!BF25+25</f>
        <v>4684</v>
      </c>
      <c r="BG6" s="18">
        <f>'BRIGHT FIT18'!BG25+25</f>
        <v>4684</v>
      </c>
      <c r="BH6" s="18">
        <f>'BRIGHT FIT18'!BH25+25</f>
        <v>4684</v>
      </c>
      <c r="BI6" s="18">
        <f>'BRIGHT FIT18'!BI25+25</f>
        <v>4684</v>
      </c>
      <c r="BJ6" s="18">
        <f>'BRIGHT FIT18'!BJ25+25</f>
        <v>4684</v>
      </c>
      <c r="BK6" s="18">
        <f>'BRIGHT FIT18'!BK25+25</f>
        <v>4684</v>
      </c>
      <c r="BL6" s="18">
        <f>'BRIGHT FIT18'!BL25+25</f>
        <v>4684</v>
      </c>
      <c r="BM6" s="18">
        <f>'BRIGHT FIT18'!BM25+25</f>
        <v>4684</v>
      </c>
      <c r="BN6" s="18">
        <f>'BRIGHT FIT18'!BN25+25</f>
        <v>4684</v>
      </c>
      <c r="BO6" s="18">
        <f>'BRIGHT FIT18'!BO25+25</f>
        <v>4684</v>
      </c>
      <c r="BP6" s="18">
        <f>'BRIGHT FIT18'!BP25+25</f>
        <v>4684</v>
      </c>
      <c r="BQ6" s="18">
        <f>'BRIGHT FIT18'!BQ25+25</f>
        <v>4684</v>
      </c>
      <c r="BR6" s="18">
        <f>'BRIGHT FIT18'!BR25+25</f>
        <v>4684</v>
      </c>
      <c r="BS6" s="18">
        <f>'BRIGHT FIT18'!BS25+25</f>
        <v>4684</v>
      </c>
      <c r="BT6" s="18">
        <f>'BRIGHT FIT18'!BT25+25</f>
        <v>4684</v>
      </c>
      <c r="BU6" s="18">
        <f>'BRIGHT FIT18'!BU25+25</f>
        <v>4684</v>
      </c>
      <c r="BV6" s="18">
        <f>'BRIGHT FIT18'!BV25+25</f>
        <v>4684</v>
      </c>
      <c r="BW6" s="18">
        <f>'BRIGHT FIT18'!BW25+25</f>
        <v>4684</v>
      </c>
      <c r="BX6" s="18">
        <f>'BRIGHT FIT18'!BX25+25</f>
        <v>4684</v>
      </c>
      <c r="BY6" s="18">
        <f>'BRIGHT FIT18'!BY25+25</f>
        <v>4684</v>
      </c>
      <c r="BZ6" s="18">
        <f>'BRIGHT FIT18'!BZ25+25</f>
        <v>4684</v>
      </c>
    </row>
    <row r="7" spans="1:78" ht="14.25" customHeight="1" x14ac:dyDescent="0.25">
      <c r="A7" s="10">
        <v>2</v>
      </c>
      <c r="B7" s="18">
        <f>'BRIGHT FIT18'!B26+25</f>
        <v>8169</v>
      </c>
      <c r="C7" s="18">
        <f>'BRIGHT FIT18'!C26+25</f>
        <v>8169</v>
      </c>
      <c r="D7" s="18">
        <f>'BRIGHT FIT18'!D26+25</f>
        <v>8169</v>
      </c>
      <c r="E7" s="18">
        <f>'BRIGHT FIT18'!E26+25</f>
        <v>9343</v>
      </c>
      <c r="F7" s="18">
        <f>'BRIGHT FIT18'!F26+25</f>
        <v>10439</v>
      </c>
      <c r="G7" s="18">
        <f>'BRIGHT FIT18'!G26+25</f>
        <v>9891</v>
      </c>
      <c r="H7" s="18">
        <f>'BRIGHT FIT18'!H26+25</f>
        <v>7777</v>
      </c>
      <c r="I7" s="18">
        <f>'BRIGHT FIT18'!I26+25</f>
        <v>7777</v>
      </c>
      <c r="J7" s="18">
        <f>'BRIGHT FIT18'!J26+25</f>
        <v>7777</v>
      </c>
      <c r="K7" s="18">
        <f>'BRIGHT FIT18'!K26+25</f>
        <v>7777</v>
      </c>
      <c r="L7" s="18">
        <f>'BRIGHT FIT18'!L26+25</f>
        <v>7777</v>
      </c>
      <c r="M7" s="18">
        <f>'BRIGHT FIT18'!M26+25</f>
        <v>7777</v>
      </c>
      <c r="N7" s="18">
        <f>'BRIGHT FIT18'!N26+25</f>
        <v>7777</v>
      </c>
      <c r="O7" s="18">
        <f>'BRIGHT FIT18'!O26+25</f>
        <v>7777</v>
      </c>
      <c r="P7" s="18">
        <f>'BRIGHT FIT18'!P26+25</f>
        <v>7777</v>
      </c>
      <c r="Q7" s="18">
        <f>'BRIGHT FIT18'!Q26+25</f>
        <v>7777</v>
      </c>
      <c r="R7" s="18">
        <f>'BRIGHT FIT18'!R26+25</f>
        <v>6211</v>
      </c>
      <c r="S7" s="18">
        <f>'BRIGHT FIT18'!S26+25</f>
        <v>6211</v>
      </c>
      <c r="T7" s="18">
        <f>'BRIGHT FIT18'!T26+25</f>
        <v>6446</v>
      </c>
      <c r="U7" s="18">
        <f>'BRIGHT FIT18'!U26+25</f>
        <v>6446</v>
      </c>
      <c r="V7" s="18">
        <f>'BRIGHT FIT18'!V26+25</f>
        <v>5976</v>
      </c>
      <c r="W7" s="18">
        <f>'BRIGHT FIT18'!W26+25</f>
        <v>5976</v>
      </c>
      <c r="X7" s="18">
        <f>'BRIGHT FIT18'!X26+25</f>
        <v>5976</v>
      </c>
      <c r="Y7" s="18">
        <f>'BRIGHT FIT18'!Y26+25</f>
        <v>5976</v>
      </c>
      <c r="Z7" s="18">
        <f>'BRIGHT FIT18'!Z26+25</f>
        <v>5976</v>
      </c>
      <c r="AA7" s="18">
        <f>'BRIGHT FIT18'!AA26+25</f>
        <v>6211</v>
      </c>
      <c r="AB7" s="18">
        <f>'BRIGHT FIT18'!AB26+25</f>
        <v>6211</v>
      </c>
      <c r="AC7" s="18">
        <f>'BRIGHT FIT18'!AC26+25</f>
        <v>5976</v>
      </c>
      <c r="AD7" s="18">
        <f>'BRIGHT FIT18'!AD26+25</f>
        <v>5976</v>
      </c>
      <c r="AE7" s="18">
        <f>'BRIGHT FIT18'!AE26+25</f>
        <v>5976</v>
      </c>
      <c r="AF7" s="18">
        <f>'BRIGHT FIT18'!AF26+25</f>
        <v>5976</v>
      </c>
      <c r="AG7" s="18">
        <f>'BRIGHT FIT18'!AG26+25</f>
        <v>5976</v>
      </c>
      <c r="AH7" s="18">
        <f>'BRIGHT FIT18'!AH26+25</f>
        <v>5976</v>
      </c>
      <c r="AI7" s="18">
        <f>'BRIGHT FIT18'!AI26+25</f>
        <v>5976</v>
      </c>
      <c r="AJ7" s="18">
        <f>'BRIGHT FIT18'!AJ26+25</f>
        <v>5976</v>
      </c>
      <c r="AK7" s="18">
        <f>'BRIGHT FIT18'!AK26+25</f>
        <v>5976</v>
      </c>
      <c r="AL7" s="18">
        <f>'BRIGHT FIT18'!AL26+25</f>
        <v>5976</v>
      </c>
      <c r="AM7" s="18">
        <f>'BRIGHT FIT18'!AM26+25</f>
        <v>5976</v>
      </c>
      <c r="AN7" s="18">
        <f>'BRIGHT FIT18'!AN26+25</f>
        <v>5976</v>
      </c>
      <c r="AO7" s="18">
        <f>'BRIGHT FIT18'!AO26+25</f>
        <v>6211</v>
      </c>
      <c r="AP7" s="18">
        <f>'BRIGHT FIT18'!AP26+25</f>
        <v>6211</v>
      </c>
      <c r="AQ7" s="18">
        <f>'BRIGHT FIT18'!AQ26+25</f>
        <v>5976</v>
      </c>
      <c r="AR7" s="18">
        <f>'BRIGHT FIT18'!AR26+25</f>
        <v>5976</v>
      </c>
      <c r="AS7" s="18">
        <f>'BRIGHT FIT18'!AS26+25</f>
        <v>5976</v>
      </c>
      <c r="AT7" s="18">
        <f>'BRIGHT FIT18'!AT26+25</f>
        <v>5976</v>
      </c>
      <c r="AU7" s="18">
        <f>'BRIGHT FIT18'!AU26+25</f>
        <v>6681</v>
      </c>
      <c r="AV7" s="18">
        <f>'BRIGHT FIT18'!AV26+25</f>
        <v>6681</v>
      </c>
      <c r="AW7" s="18">
        <f>'BRIGHT FIT18'!AW26+25</f>
        <v>6681</v>
      </c>
      <c r="AX7" s="18">
        <f>'BRIGHT FIT18'!AX26+25</f>
        <v>6211</v>
      </c>
      <c r="AY7" s="18">
        <f>'BRIGHT FIT18'!AY26+25</f>
        <v>6211</v>
      </c>
      <c r="AZ7" s="18">
        <f>'BRIGHT FIT18'!AZ26+25</f>
        <v>6211</v>
      </c>
      <c r="BA7" s="18">
        <f>'BRIGHT FIT18'!BA26+25</f>
        <v>6211</v>
      </c>
      <c r="BB7" s="18">
        <f>'BRIGHT FIT18'!BB26+25</f>
        <v>6211</v>
      </c>
      <c r="BC7" s="18">
        <f>'BRIGHT FIT18'!BC26+25</f>
        <v>6446</v>
      </c>
      <c r="BD7" s="18">
        <f>'BRIGHT FIT18'!BD26+25</f>
        <v>6446</v>
      </c>
      <c r="BE7" s="18">
        <f>'BRIGHT FIT18'!BE26+25</f>
        <v>6446</v>
      </c>
      <c r="BF7" s="18">
        <f>'BRIGHT FIT18'!BF26+25</f>
        <v>5976</v>
      </c>
      <c r="BG7" s="18">
        <f>'BRIGHT FIT18'!BG26+25</f>
        <v>5976</v>
      </c>
      <c r="BH7" s="18">
        <f>'BRIGHT FIT18'!BH26+25</f>
        <v>5976</v>
      </c>
      <c r="BI7" s="18">
        <f>'BRIGHT FIT18'!BI26+25</f>
        <v>5976</v>
      </c>
      <c r="BJ7" s="18">
        <f>'BRIGHT FIT18'!BJ26+25</f>
        <v>5976</v>
      </c>
      <c r="BK7" s="18">
        <f>'BRIGHT FIT18'!BK26+25</f>
        <v>5976</v>
      </c>
      <c r="BL7" s="18">
        <f>'BRIGHT FIT18'!BL26+25</f>
        <v>5976</v>
      </c>
      <c r="BM7" s="18">
        <f>'BRIGHT FIT18'!BM26+25</f>
        <v>5976</v>
      </c>
      <c r="BN7" s="18">
        <f>'BRIGHT FIT18'!BN26+25</f>
        <v>5976</v>
      </c>
      <c r="BO7" s="18">
        <f>'BRIGHT FIT18'!BO26+25</f>
        <v>5976</v>
      </c>
      <c r="BP7" s="18">
        <f>'BRIGHT FIT18'!BP26+25</f>
        <v>5976</v>
      </c>
      <c r="BQ7" s="18">
        <f>'BRIGHT FIT18'!BQ26+25</f>
        <v>5976</v>
      </c>
      <c r="BR7" s="18">
        <f>'BRIGHT FIT18'!BR26+25</f>
        <v>5976</v>
      </c>
      <c r="BS7" s="18">
        <f>'BRIGHT FIT18'!BS26+25</f>
        <v>5976</v>
      </c>
      <c r="BT7" s="18">
        <f>'BRIGHT FIT18'!BT26+25</f>
        <v>5976</v>
      </c>
      <c r="BU7" s="18">
        <f>'BRIGHT FIT18'!BU26+25</f>
        <v>5976</v>
      </c>
      <c r="BV7" s="18">
        <f>'BRIGHT FIT18'!BV26+25</f>
        <v>5976</v>
      </c>
      <c r="BW7" s="18">
        <f>'BRIGHT FIT18'!BW26+25</f>
        <v>5976</v>
      </c>
      <c r="BX7" s="18">
        <f>'BRIGHT FIT18'!BX26+25</f>
        <v>5976</v>
      </c>
      <c r="BY7" s="18">
        <f>'BRIGHT FIT18'!BY26+25</f>
        <v>5976</v>
      </c>
      <c r="BZ7" s="18">
        <f>'BRIGHT FIT18'!BZ26+25</f>
        <v>5976</v>
      </c>
    </row>
    <row r="8" spans="1:78" ht="14.25" customHeight="1" x14ac:dyDescent="0.25">
      <c r="A8" s="10" t="s">
        <v>15</v>
      </c>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row>
    <row r="9" spans="1:78" ht="14.25" customHeight="1" x14ac:dyDescent="0.25">
      <c r="A9" s="10">
        <v>1</v>
      </c>
      <c r="B9" s="18">
        <f>'BRIGHT FIT18'!B28+25</f>
        <v>7895</v>
      </c>
      <c r="C9" s="18">
        <f>'BRIGHT FIT18'!C28+25</f>
        <v>7895</v>
      </c>
      <c r="D9" s="18">
        <f>'BRIGHT FIT18'!D28+25</f>
        <v>7895</v>
      </c>
      <c r="E9" s="18">
        <f>'BRIGHT FIT18'!E28+25</f>
        <v>9069</v>
      </c>
      <c r="F9" s="18">
        <f>'BRIGHT FIT18'!F28+25</f>
        <v>10165</v>
      </c>
      <c r="G9" s="18">
        <f>'BRIGHT FIT18'!G28+25</f>
        <v>9617</v>
      </c>
      <c r="H9" s="18">
        <f>'BRIGHT FIT18'!H28+25</f>
        <v>7503</v>
      </c>
      <c r="I9" s="18">
        <f>'BRIGHT FIT18'!I28+25</f>
        <v>7503</v>
      </c>
      <c r="J9" s="18">
        <f>'BRIGHT FIT18'!J28+25</f>
        <v>7503</v>
      </c>
      <c r="K9" s="18">
        <f>'BRIGHT FIT18'!K28+25</f>
        <v>7503</v>
      </c>
      <c r="L9" s="18">
        <f>'BRIGHT FIT18'!L28+25</f>
        <v>7503</v>
      </c>
      <c r="M9" s="18">
        <f>'BRIGHT FIT18'!M28+25</f>
        <v>7503</v>
      </c>
      <c r="N9" s="18">
        <f>'BRIGHT FIT18'!N28+25</f>
        <v>7503</v>
      </c>
      <c r="O9" s="18">
        <f>'BRIGHT FIT18'!O28+25</f>
        <v>7503</v>
      </c>
      <c r="P9" s="18">
        <f>'BRIGHT FIT18'!P28+25</f>
        <v>7503</v>
      </c>
      <c r="Q9" s="18">
        <f>'BRIGHT FIT18'!Q28+25</f>
        <v>7503</v>
      </c>
      <c r="R9" s="18">
        <f>'BRIGHT FIT18'!R28+25</f>
        <v>6094</v>
      </c>
      <c r="S9" s="18">
        <f>'BRIGHT FIT18'!S28+25</f>
        <v>6094</v>
      </c>
      <c r="T9" s="18">
        <f>'BRIGHT FIT18'!T28+25</f>
        <v>6329</v>
      </c>
      <c r="U9" s="18">
        <f>'BRIGHT FIT18'!U28+25</f>
        <v>6329</v>
      </c>
      <c r="V9" s="18">
        <f>'BRIGHT FIT18'!V28+25</f>
        <v>5859</v>
      </c>
      <c r="W9" s="18">
        <f>'BRIGHT FIT18'!W28+25</f>
        <v>5859</v>
      </c>
      <c r="X9" s="18">
        <f>'BRIGHT FIT18'!X28+25</f>
        <v>5859</v>
      </c>
      <c r="Y9" s="18">
        <f>'BRIGHT FIT18'!Y28+25</f>
        <v>5859</v>
      </c>
      <c r="Z9" s="18">
        <f>'BRIGHT FIT18'!Z28+25</f>
        <v>5859</v>
      </c>
      <c r="AA9" s="18">
        <f>'BRIGHT FIT18'!AA28+25</f>
        <v>6094</v>
      </c>
      <c r="AB9" s="18">
        <f>'BRIGHT FIT18'!AB28+25</f>
        <v>6094</v>
      </c>
      <c r="AC9" s="18">
        <f>'BRIGHT FIT18'!AC28+25</f>
        <v>5859</v>
      </c>
      <c r="AD9" s="18">
        <f>'BRIGHT FIT18'!AD28+25</f>
        <v>5859</v>
      </c>
      <c r="AE9" s="18">
        <f>'BRIGHT FIT18'!AE28+25</f>
        <v>5859</v>
      </c>
      <c r="AF9" s="18">
        <f>'BRIGHT FIT18'!AF28+25</f>
        <v>5859</v>
      </c>
      <c r="AG9" s="18">
        <f>'BRIGHT FIT18'!AG28+25</f>
        <v>5859</v>
      </c>
      <c r="AH9" s="18">
        <f>'BRIGHT FIT18'!AH28+25</f>
        <v>5859</v>
      </c>
      <c r="AI9" s="18">
        <f>'BRIGHT FIT18'!AI28+25</f>
        <v>5859</v>
      </c>
      <c r="AJ9" s="18">
        <f>'BRIGHT FIT18'!AJ28+25</f>
        <v>5859</v>
      </c>
      <c r="AK9" s="18">
        <f>'BRIGHT FIT18'!AK28+25</f>
        <v>5859</v>
      </c>
      <c r="AL9" s="18">
        <f>'BRIGHT FIT18'!AL28+25</f>
        <v>5859</v>
      </c>
      <c r="AM9" s="18">
        <f>'BRIGHT FIT18'!AM28+25</f>
        <v>5859</v>
      </c>
      <c r="AN9" s="18">
        <f>'BRIGHT FIT18'!AN28+25</f>
        <v>5859</v>
      </c>
      <c r="AO9" s="18">
        <f>'BRIGHT FIT18'!AO28+25</f>
        <v>6094</v>
      </c>
      <c r="AP9" s="18">
        <f>'BRIGHT FIT18'!AP28+25</f>
        <v>6094</v>
      </c>
      <c r="AQ9" s="18">
        <f>'BRIGHT FIT18'!AQ28+25</f>
        <v>5859</v>
      </c>
      <c r="AR9" s="18">
        <f>'BRIGHT FIT18'!AR28+25</f>
        <v>5859</v>
      </c>
      <c r="AS9" s="18">
        <f>'BRIGHT FIT18'!AS28+25</f>
        <v>5859</v>
      </c>
      <c r="AT9" s="18">
        <f>'BRIGHT FIT18'!AT28+25</f>
        <v>5859</v>
      </c>
      <c r="AU9" s="18">
        <f>'BRIGHT FIT18'!AU28+25</f>
        <v>6564</v>
      </c>
      <c r="AV9" s="18">
        <f>'BRIGHT FIT18'!AV28+25</f>
        <v>6564</v>
      </c>
      <c r="AW9" s="18">
        <f>'BRIGHT FIT18'!AW28+25</f>
        <v>6564</v>
      </c>
      <c r="AX9" s="18">
        <f>'BRIGHT FIT18'!AX28+25</f>
        <v>6094</v>
      </c>
      <c r="AY9" s="18">
        <f>'BRIGHT FIT18'!AY28+25</f>
        <v>6094</v>
      </c>
      <c r="AZ9" s="18">
        <f>'BRIGHT FIT18'!AZ28+25</f>
        <v>6094</v>
      </c>
      <c r="BA9" s="18">
        <f>'BRIGHT FIT18'!BA28+25</f>
        <v>6094</v>
      </c>
      <c r="BB9" s="18">
        <f>'BRIGHT FIT18'!BB28+25</f>
        <v>6094</v>
      </c>
      <c r="BC9" s="18">
        <f>'BRIGHT FIT18'!BC28+25</f>
        <v>6329</v>
      </c>
      <c r="BD9" s="18">
        <f>'BRIGHT FIT18'!BD28+25</f>
        <v>6329</v>
      </c>
      <c r="BE9" s="18">
        <f>'BRIGHT FIT18'!BE28+25</f>
        <v>6329</v>
      </c>
      <c r="BF9" s="18">
        <f>'BRIGHT FIT18'!BF28+25</f>
        <v>5859</v>
      </c>
      <c r="BG9" s="18">
        <f>'BRIGHT FIT18'!BG28+25</f>
        <v>5859</v>
      </c>
      <c r="BH9" s="18">
        <f>'BRIGHT FIT18'!BH28+25</f>
        <v>5859</v>
      </c>
      <c r="BI9" s="18">
        <f>'BRIGHT FIT18'!BI28+25</f>
        <v>5859</v>
      </c>
      <c r="BJ9" s="18">
        <f>'BRIGHT FIT18'!BJ28+25</f>
        <v>5859</v>
      </c>
      <c r="BK9" s="18">
        <f>'BRIGHT FIT18'!BK28+25</f>
        <v>5859</v>
      </c>
      <c r="BL9" s="18">
        <f>'BRIGHT FIT18'!BL28+25</f>
        <v>5859</v>
      </c>
      <c r="BM9" s="18">
        <f>'BRIGHT FIT18'!BM28+25</f>
        <v>5859</v>
      </c>
      <c r="BN9" s="18">
        <f>'BRIGHT FIT18'!BN28+25</f>
        <v>5859</v>
      </c>
      <c r="BO9" s="18">
        <f>'BRIGHT FIT18'!BO28+25</f>
        <v>5859</v>
      </c>
      <c r="BP9" s="18">
        <f>'BRIGHT FIT18'!BP28+25</f>
        <v>5859</v>
      </c>
      <c r="BQ9" s="18">
        <f>'BRIGHT FIT18'!BQ28+25</f>
        <v>5859</v>
      </c>
      <c r="BR9" s="18">
        <f>'BRIGHT FIT18'!BR28+25</f>
        <v>5859</v>
      </c>
      <c r="BS9" s="18">
        <f>'BRIGHT FIT18'!BS28+25</f>
        <v>5859</v>
      </c>
      <c r="BT9" s="18">
        <f>'BRIGHT FIT18'!BT28+25</f>
        <v>5859</v>
      </c>
      <c r="BU9" s="18">
        <f>'BRIGHT FIT18'!BU28+25</f>
        <v>5859</v>
      </c>
      <c r="BV9" s="18">
        <f>'BRIGHT FIT18'!BV28+25</f>
        <v>5859</v>
      </c>
      <c r="BW9" s="18">
        <f>'BRIGHT FIT18'!BW28+25</f>
        <v>5859</v>
      </c>
      <c r="BX9" s="18">
        <f>'BRIGHT FIT18'!BX28+25</f>
        <v>5859</v>
      </c>
      <c r="BY9" s="18">
        <f>'BRIGHT FIT18'!BY28+25</f>
        <v>5859</v>
      </c>
      <c r="BZ9" s="18">
        <f>'BRIGHT FIT18'!BZ28+25</f>
        <v>5859</v>
      </c>
    </row>
    <row r="10" spans="1:78" ht="14.25" customHeight="1" x14ac:dyDescent="0.25">
      <c r="A10" s="10">
        <v>2</v>
      </c>
      <c r="B10" s="18">
        <f>'BRIGHT FIT18'!B29+25</f>
        <v>9343</v>
      </c>
      <c r="C10" s="18">
        <f>'BRIGHT FIT18'!C29+25</f>
        <v>9343</v>
      </c>
      <c r="D10" s="18">
        <f>'BRIGHT FIT18'!D29+25</f>
        <v>9343</v>
      </c>
      <c r="E10" s="18">
        <f>'BRIGHT FIT18'!E29+25</f>
        <v>10518</v>
      </c>
      <c r="F10" s="18">
        <f>'BRIGHT FIT18'!F29+25</f>
        <v>11614</v>
      </c>
      <c r="G10" s="18">
        <f>'BRIGHT FIT18'!G29+25</f>
        <v>11066</v>
      </c>
      <c r="H10" s="18">
        <f>'BRIGHT FIT18'!H29+25</f>
        <v>8952</v>
      </c>
      <c r="I10" s="18">
        <f>'BRIGHT FIT18'!I29+25</f>
        <v>8952</v>
      </c>
      <c r="J10" s="18">
        <f>'BRIGHT FIT18'!J29+25</f>
        <v>8952</v>
      </c>
      <c r="K10" s="18">
        <f>'BRIGHT FIT18'!K29+25</f>
        <v>8952</v>
      </c>
      <c r="L10" s="18">
        <f>'BRIGHT FIT18'!L29+25</f>
        <v>8952</v>
      </c>
      <c r="M10" s="18">
        <f>'BRIGHT FIT18'!M29+25</f>
        <v>8952</v>
      </c>
      <c r="N10" s="18">
        <f>'BRIGHT FIT18'!N29+25</f>
        <v>8952</v>
      </c>
      <c r="O10" s="18">
        <f>'BRIGHT FIT18'!O29+25</f>
        <v>8952</v>
      </c>
      <c r="P10" s="18">
        <f>'BRIGHT FIT18'!P29+25</f>
        <v>8952</v>
      </c>
      <c r="Q10" s="18">
        <f>'BRIGHT FIT18'!Q29+25</f>
        <v>8952</v>
      </c>
      <c r="R10" s="18">
        <f>'BRIGHT FIT18'!R29+25</f>
        <v>7386</v>
      </c>
      <c r="S10" s="18">
        <f>'BRIGHT FIT18'!S29+25</f>
        <v>7386</v>
      </c>
      <c r="T10" s="18">
        <f>'BRIGHT FIT18'!T29+25</f>
        <v>7621</v>
      </c>
      <c r="U10" s="18">
        <f>'BRIGHT FIT18'!U29+25</f>
        <v>7621</v>
      </c>
      <c r="V10" s="18">
        <f>'BRIGHT FIT18'!V29+25</f>
        <v>7151</v>
      </c>
      <c r="W10" s="18">
        <f>'BRIGHT FIT18'!W29+25</f>
        <v>7151</v>
      </c>
      <c r="X10" s="18">
        <f>'BRIGHT FIT18'!X29+25</f>
        <v>7151</v>
      </c>
      <c r="Y10" s="18">
        <f>'BRIGHT FIT18'!Y29+25</f>
        <v>7151</v>
      </c>
      <c r="Z10" s="18">
        <f>'BRIGHT FIT18'!Z29+25</f>
        <v>7151</v>
      </c>
      <c r="AA10" s="18">
        <f>'BRIGHT FIT18'!AA29+25</f>
        <v>7386</v>
      </c>
      <c r="AB10" s="18">
        <f>'BRIGHT FIT18'!AB29+25</f>
        <v>7386</v>
      </c>
      <c r="AC10" s="18">
        <f>'BRIGHT FIT18'!AC29+25</f>
        <v>7151</v>
      </c>
      <c r="AD10" s="18">
        <f>'BRIGHT FIT18'!AD29+25</f>
        <v>7151</v>
      </c>
      <c r="AE10" s="18">
        <f>'BRIGHT FIT18'!AE29+25</f>
        <v>7151</v>
      </c>
      <c r="AF10" s="18">
        <f>'BRIGHT FIT18'!AF29+25</f>
        <v>7151</v>
      </c>
      <c r="AG10" s="18">
        <f>'BRIGHT FIT18'!AG29+25</f>
        <v>7151</v>
      </c>
      <c r="AH10" s="18">
        <f>'BRIGHT FIT18'!AH29+25</f>
        <v>7151</v>
      </c>
      <c r="AI10" s="18">
        <f>'BRIGHT FIT18'!AI29+25</f>
        <v>7151</v>
      </c>
      <c r="AJ10" s="18">
        <f>'BRIGHT FIT18'!AJ29+25</f>
        <v>7151</v>
      </c>
      <c r="AK10" s="18">
        <f>'BRIGHT FIT18'!AK29+25</f>
        <v>7151</v>
      </c>
      <c r="AL10" s="18">
        <f>'BRIGHT FIT18'!AL29+25</f>
        <v>7151</v>
      </c>
      <c r="AM10" s="18">
        <f>'BRIGHT FIT18'!AM29+25</f>
        <v>7151</v>
      </c>
      <c r="AN10" s="18">
        <f>'BRIGHT FIT18'!AN29+25</f>
        <v>7151</v>
      </c>
      <c r="AO10" s="18">
        <f>'BRIGHT FIT18'!AO29+25</f>
        <v>7386</v>
      </c>
      <c r="AP10" s="18">
        <f>'BRIGHT FIT18'!AP29+25</f>
        <v>7386</v>
      </c>
      <c r="AQ10" s="18">
        <f>'BRIGHT FIT18'!AQ29+25</f>
        <v>7151</v>
      </c>
      <c r="AR10" s="18">
        <f>'BRIGHT FIT18'!AR29+25</f>
        <v>7151</v>
      </c>
      <c r="AS10" s="18">
        <f>'BRIGHT FIT18'!AS29+25</f>
        <v>7151</v>
      </c>
      <c r="AT10" s="18">
        <f>'BRIGHT FIT18'!AT29+25</f>
        <v>7151</v>
      </c>
      <c r="AU10" s="18">
        <f>'BRIGHT FIT18'!AU29+25</f>
        <v>7855</v>
      </c>
      <c r="AV10" s="18">
        <f>'BRIGHT FIT18'!AV29+25</f>
        <v>7855</v>
      </c>
      <c r="AW10" s="18">
        <f>'BRIGHT FIT18'!AW29+25</f>
        <v>7855</v>
      </c>
      <c r="AX10" s="18">
        <f>'BRIGHT FIT18'!AX29+25</f>
        <v>7386</v>
      </c>
      <c r="AY10" s="18">
        <f>'BRIGHT FIT18'!AY29+25</f>
        <v>7386</v>
      </c>
      <c r="AZ10" s="18">
        <f>'BRIGHT FIT18'!AZ29+25</f>
        <v>7386</v>
      </c>
      <c r="BA10" s="18">
        <f>'BRIGHT FIT18'!BA29+25</f>
        <v>7386</v>
      </c>
      <c r="BB10" s="18">
        <f>'BRIGHT FIT18'!BB29+25</f>
        <v>7386</v>
      </c>
      <c r="BC10" s="18">
        <f>'BRIGHT FIT18'!BC29+25</f>
        <v>7621</v>
      </c>
      <c r="BD10" s="18">
        <f>'BRIGHT FIT18'!BD29+25</f>
        <v>7621</v>
      </c>
      <c r="BE10" s="18">
        <f>'BRIGHT FIT18'!BE29+25</f>
        <v>7621</v>
      </c>
      <c r="BF10" s="18">
        <f>'BRIGHT FIT18'!BF29+25</f>
        <v>7151</v>
      </c>
      <c r="BG10" s="18">
        <f>'BRIGHT FIT18'!BG29+25</f>
        <v>7151</v>
      </c>
      <c r="BH10" s="18">
        <f>'BRIGHT FIT18'!BH29+25</f>
        <v>7151</v>
      </c>
      <c r="BI10" s="18">
        <f>'BRIGHT FIT18'!BI29+25</f>
        <v>7151</v>
      </c>
      <c r="BJ10" s="18">
        <f>'BRIGHT FIT18'!BJ29+25</f>
        <v>7151</v>
      </c>
      <c r="BK10" s="18">
        <f>'BRIGHT FIT18'!BK29+25</f>
        <v>7151</v>
      </c>
      <c r="BL10" s="18">
        <f>'BRIGHT FIT18'!BL29+25</f>
        <v>7151</v>
      </c>
      <c r="BM10" s="18">
        <f>'BRIGHT FIT18'!BM29+25</f>
        <v>7151</v>
      </c>
      <c r="BN10" s="18">
        <f>'BRIGHT FIT18'!BN29+25</f>
        <v>7151</v>
      </c>
      <c r="BO10" s="18">
        <f>'BRIGHT FIT18'!BO29+25</f>
        <v>7151</v>
      </c>
      <c r="BP10" s="18">
        <f>'BRIGHT FIT18'!BP29+25</f>
        <v>7151</v>
      </c>
      <c r="BQ10" s="18">
        <f>'BRIGHT FIT18'!BQ29+25</f>
        <v>7151</v>
      </c>
      <c r="BR10" s="18">
        <f>'BRIGHT FIT18'!BR29+25</f>
        <v>7151</v>
      </c>
      <c r="BS10" s="18">
        <f>'BRIGHT FIT18'!BS29+25</f>
        <v>7151</v>
      </c>
      <c r="BT10" s="18">
        <f>'BRIGHT FIT18'!BT29+25</f>
        <v>7151</v>
      </c>
      <c r="BU10" s="18">
        <f>'BRIGHT FIT18'!BU29+25</f>
        <v>7151</v>
      </c>
      <c r="BV10" s="18">
        <f>'BRIGHT FIT18'!BV29+25</f>
        <v>7151</v>
      </c>
      <c r="BW10" s="18">
        <f>'BRIGHT FIT18'!BW29+25</f>
        <v>7151</v>
      </c>
      <c r="BX10" s="18">
        <f>'BRIGHT FIT18'!BX29+25</f>
        <v>7151</v>
      </c>
      <c r="BY10" s="18">
        <f>'BRIGHT FIT18'!BY29+25</f>
        <v>7151</v>
      </c>
      <c r="BZ10" s="18">
        <f>'BRIGHT FIT18'!BZ29+25</f>
        <v>7151</v>
      </c>
    </row>
    <row r="11" spans="1:78" ht="14.25" customHeight="1" x14ac:dyDescent="0.25">
      <c r="A11" s="30" t="s">
        <v>16</v>
      </c>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row>
    <row r="12" spans="1:78" ht="14.25" customHeight="1" x14ac:dyDescent="0.25">
      <c r="A12" s="30">
        <v>1</v>
      </c>
      <c r="B12" s="18">
        <f>'BRIGHT FIT18'!B31+25</f>
        <v>7503</v>
      </c>
      <c r="C12" s="18">
        <f>'BRIGHT FIT18'!C31+25</f>
        <v>7503</v>
      </c>
      <c r="D12" s="18">
        <f>'BRIGHT FIT18'!D31+25</f>
        <v>7503</v>
      </c>
      <c r="E12" s="18">
        <f>'BRIGHT FIT18'!E31+25</f>
        <v>8678</v>
      </c>
      <c r="F12" s="18">
        <f>'BRIGHT FIT18'!F31+25</f>
        <v>9774</v>
      </c>
      <c r="G12" s="18">
        <f>'BRIGHT FIT18'!G31+25</f>
        <v>9226</v>
      </c>
      <c r="H12" s="18">
        <f>'BRIGHT FIT18'!H31+25</f>
        <v>7112</v>
      </c>
      <c r="I12" s="18">
        <f>'BRIGHT FIT18'!I31+25</f>
        <v>7112</v>
      </c>
      <c r="J12" s="18">
        <f>'BRIGHT FIT18'!J31+25</f>
        <v>7112</v>
      </c>
      <c r="K12" s="18">
        <f>'BRIGHT FIT18'!K31+25</f>
        <v>7112</v>
      </c>
      <c r="L12" s="18">
        <f>'BRIGHT FIT18'!L31+25</f>
        <v>7112</v>
      </c>
      <c r="M12" s="18">
        <f>'BRIGHT FIT18'!M31+25</f>
        <v>7112</v>
      </c>
      <c r="N12" s="18">
        <f>'BRIGHT FIT18'!N31+25</f>
        <v>7112</v>
      </c>
      <c r="O12" s="18">
        <f>'BRIGHT FIT18'!O31+25</f>
        <v>7112</v>
      </c>
      <c r="P12" s="18">
        <f>'BRIGHT FIT18'!P31+25</f>
        <v>7112</v>
      </c>
      <c r="Q12" s="18">
        <f>'BRIGHT FIT18'!Q31+25</f>
        <v>7112</v>
      </c>
      <c r="R12" s="18">
        <f>'BRIGHT FIT18'!R31+25</f>
        <v>5702</v>
      </c>
      <c r="S12" s="18">
        <f>'BRIGHT FIT18'!S31+25</f>
        <v>5702</v>
      </c>
      <c r="T12" s="18">
        <f>'BRIGHT FIT18'!T31+25</f>
        <v>5937</v>
      </c>
      <c r="U12" s="18">
        <f>'BRIGHT FIT18'!U31+25</f>
        <v>5937</v>
      </c>
      <c r="V12" s="18">
        <f>'BRIGHT FIT18'!V31+25</f>
        <v>5467</v>
      </c>
      <c r="W12" s="18">
        <f>'BRIGHT FIT18'!W31+25</f>
        <v>5467</v>
      </c>
      <c r="X12" s="18">
        <f>'BRIGHT FIT18'!X31+25</f>
        <v>5467</v>
      </c>
      <c r="Y12" s="18">
        <f>'BRIGHT FIT18'!Y31+25</f>
        <v>5467</v>
      </c>
      <c r="Z12" s="18">
        <f>'BRIGHT FIT18'!Z31+25</f>
        <v>5467</v>
      </c>
      <c r="AA12" s="18">
        <f>'BRIGHT FIT18'!AA31+25</f>
        <v>5702</v>
      </c>
      <c r="AB12" s="18">
        <f>'BRIGHT FIT18'!AB31+25</f>
        <v>5702</v>
      </c>
      <c r="AC12" s="18">
        <f>'BRIGHT FIT18'!AC31+25</f>
        <v>5467</v>
      </c>
      <c r="AD12" s="18">
        <f>'BRIGHT FIT18'!AD31+25</f>
        <v>5467</v>
      </c>
      <c r="AE12" s="18">
        <f>'BRIGHT FIT18'!AE31+25</f>
        <v>5467</v>
      </c>
      <c r="AF12" s="18">
        <f>'BRIGHT FIT18'!AF31+25</f>
        <v>5467</v>
      </c>
      <c r="AG12" s="18">
        <f>'BRIGHT FIT18'!AG31+25</f>
        <v>5467</v>
      </c>
      <c r="AH12" s="18">
        <f>'BRIGHT FIT18'!AH31+25</f>
        <v>5467</v>
      </c>
      <c r="AI12" s="18">
        <f>'BRIGHT FIT18'!AI31+25</f>
        <v>5467</v>
      </c>
      <c r="AJ12" s="18">
        <f>'BRIGHT FIT18'!AJ31+25</f>
        <v>5467</v>
      </c>
      <c r="AK12" s="18">
        <f>'BRIGHT FIT18'!AK31+25</f>
        <v>5467</v>
      </c>
      <c r="AL12" s="18">
        <f>'BRIGHT FIT18'!AL31+25</f>
        <v>5467</v>
      </c>
      <c r="AM12" s="18">
        <f>'BRIGHT FIT18'!AM31+25</f>
        <v>5467</v>
      </c>
      <c r="AN12" s="18">
        <f>'BRIGHT FIT18'!AN31+25</f>
        <v>5467</v>
      </c>
      <c r="AO12" s="18">
        <f>'BRIGHT FIT18'!AO31+25</f>
        <v>5702</v>
      </c>
      <c r="AP12" s="18">
        <f>'BRIGHT FIT18'!AP31+25</f>
        <v>5702</v>
      </c>
      <c r="AQ12" s="18">
        <f>'BRIGHT FIT18'!AQ31+25</f>
        <v>5467</v>
      </c>
      <c r="AR12" s="18">
        <f>'BRIGHT FIT18'!AR31+25</f>
        <v>5467</v>
      </c>
      <c r="AS12" s="18">
        <f>'BRIGHT FIT18'!AS31+25</f>
        <v>5467</v>
      </c>
      <c r="AT12" s="18">
        <f>'BRIGHT FIT18'!AT31+25</f>
        <v>5467</v>
      </c>
      <c r="AU12" s="18">
        <f>'BRIGHT FIT18'!AU31+25</f>
        <v>6172</v>
      </c>
      <c r="AV12" s="18">
        <f>'BRIGHT FIT18'!AV31+25</f>
        <v>6172</v>
      </c>
      <c r="AW12" s="18">
        <f>'BRIGHT FIT18'!AW31+25</f>
        <v>6172</v>
      </c>
      <c r="AX12" s="18">
        <f>'BRIGHT FIT18'!AX31+25</f>
        <v>5702</v>
      </c>
      <c r="AY12" s="18">
        <f>'BRIGHT FIT18'!AY31+25</f>
        <v>5702</v>
      </c>
      <c r="AZ12" s="18">
        <f>'BRIGHT FIT18'!AZ31+25</f>
        <v>5702</v>
      </c>
      <c r="BA12" s="18">
        <f>'BRIGHT FIT18'!BA31+25</f>
        <v>5702</v>
      </c>
      <c r="BB12" s="18">
        <f>'BRIGHT FIT18'!BB31+25</f>
        <v>5702</v>
      </c>
      <c r="BC12" s="18">
        <f>'BRIGHT FIT18'!BC31+25</f>
        <v>5937</v>
      </c>
      <c r="BD12" s="18">
        <f>'BRIGHT FIT18'!BD31+25</f>
        <v>5937</v>
      </c>
      <c r="BE12" s="18">
        <f>'BRIGHT FIT18'!BE31+25</f>
        <v>5937</v>
      </c>
      <c r="BF12" s="18">
        <f>'BRIGHT FIT18'!BF31+25</f>
        <v>5467</v>
      </c>
      <c r="BG12" s="18">
        <f>'BRIGHT FIT18'!BG31+25</f>
        <v>5467</v>
      </c>
      <c r="BH12" s="18">
        <f>'BRIGHT FIT18'!BH31+25</f>
        <v>5467</v>
      </c>
      <c r="BI12" s="18">
        <f>'BRIGHT FIT18'!BI31+25</f>
        <v>5467</v>
      </c>
      <c r="BJ12" s="18">
        <f>'BRIGHT FIT18'!BJ31+25</f>
        <v>5467</v>
      </c>
      <c r="BK12" s="18">
        <f>'BRIGHT FIT18'!BK31+25</f>
        <v>5467</v>
      </c>
      <c r="BL12" s="18">
        <f>'BRIGHT FIT18'!BL31+25</f>
        <v>5467</v>
      </c>
      <c r="BM12" s="18">
        <f>'BRIGHT FIT18'!BM31+25</f>
        <v>5467</v>
      </c>
      <c r="BN12" s="18">
        <f>'BRIGHT FIT18'!BN31+25</f>
        <v>5467</v>
      </c>
      <c r="BO12" s="18">
        <f>'BRIGHT FIT18'!BO31+25</f>
        <v>5467</v>
      </c>
      <c r="BP12" s="18">
        <f>'BRIGHT FIT18'!BP31+25</f>
        <v>5467</v>
      </c>
      <c r="BQ12" s="18">
        <f>'BRIGHT FIT18'!BQ31+25</f>
        <v>5467</v>
      </c>
      <c r="BR12" s="18">
        <f>'BRIGHT FIT18'!BR31+25</f>
        <v>5467</v>
      </c>
      <c r="BS12" s="18">
        <f>'BRIGHT FIT18'!BS31+25</f>
        <v>5467</v>
      </c>
      <c r="BT12" s="18">
        <f>'BRIGHT FIT18'!BT31+25</f>
        <v>5467</v>
      </c>
      <c r="BU12" s="18">
        <f>'BRIGHT FIT18'!BU31+25</f>
        <v>5467</v>
      </c>
      <c r="BV12" s="18">
        <f>'BRIGHT FIT18'!BV31+25</f>
        <v>5467</v>
      </c>
      <c r="BW12" s="18">
        <f>'BRIGHT FIT18'!BW31+25</f>
        <v>5467</v>
      </c>
      <c r="BX12" s="18">
        <f>'BRIGHT FIT18'!BX31+25</f>
        <v>5467</v>
      </c>
      <c r="BY12" s="18">
        <f>'BRIGHT FIT18'!BY31+25</f>
        <v>5467</v>
      </c>
      <c r="BZ12" s="18">
        <f>'BRIGHT FIT18'!BZ31+25</f>
        <v>5467</v>
      </c>
    </row>
    <row r="13" spans="1:78" ht="14.25" customHeight="1" x14ac:dyDescent="0.25">
      <c r="A13" s="30">
        <v>2</v>
      </c>
      <c r="B13" s="18">
        <f>'BRIGHT FIT18'!B32+25</f>
        <v>8952</v>
      </c>
      <c r="C13" s="18">
        <f>'BRIGHT FIT18'!C32+25</f>
        <v>8952</v>
      </c>
      <c r="D13" s="18">
        <f>'BRIGHT FIT18'!D32+25</f>
        <v>8952</v>
      </c>
      <c r="E13" s="18">
        <f>'BRIGHT FIT18'!E32+25</f>
        <v>10126</v>
      </c>
      <c r="F13" s="18">
        <f>'BRIGHT FIT18'!F32+25</f>
        <v>11222</v>
      </c>
      <c r="G13" s="18">
        <f>'BRIGHT FIT18'!G32+25</f>
        <v>10674</v>
      </c>
      <c r="H13" s="18">
        <f>'BRIGHT FIT18'!H32+25</f>
        <v>8560</v>
      </c>
      <c r="I13" s="18">
        <f>'BRIGHT FIT18'!I32+25</f>
        <v>8560</v>
      </c>
      <c r="J13" s="18">
        <f>'BRIGHT FIT18'!J32+25</f>
        <v>8560</v>
      </c>
      <c r="K13" s="18">
        <f>'BRIGHT FIT18'!K32+25</f>
        <v>8560</v>
      </c>
      <c r="L13" s="18">
        <f>'BRIGHT FIT18'!L32+25</f>
        <v>8560</v>
      </c>
      <c r="M13" s="18">
        <f>'BRIGHT FIT18'!M32+25</f>
        <v>8560</v>
      </c>
      <c r="N13" s="18">
        <f>'BRIGHT FIT18'!N32+25</f>
        <v>8560</v>
      </c>
      <c r="O13" s="18">
        <f>'BRIGHT FIT18'!O32+25</f>
        <v>8560</v>
      </c>
      <c r="P13" s="18">
        <f>'BRIGHT FIT18'!P32+25</f>
        <v>8560</v>
      </c>
      <c r="Q13" s="18">
        <f>'BRIGHT FIT18'!Q32+25</f>
        <v>8560</v>
      </c>
      <c r="R13" s="18">
        <f>'BRIGHT FIT18'!R32+25</f>
        <v>6994</v>
      </c>
      <c r="S13" s="18">
        <f>'BRIGHT FIT18'!S32+25</f>
        <v>6994</v>
      </c>
      <c r="T13" s="18">
        <f>'BRIGHT FIT18'!T32+25</f>
        <v>7229</v>
      </c>
      <c r="U13" s="18">
        <f>'BRIGHT FIT18'!U32+25</f>
        <v>7229</v>
      </c>
      <c r="V13" s="18">
        <f>'BRIGHT FIT18'!V32+25</f>
        <v>6759</v>
      </c>
      <c r="W13" s="18">
        <f>'BRIGHT FIT18'!W32+25</f>
        <v>6759</v>
      </c>
      <c r="X13" s="18">
        <f>'BRIGHT FIT18'!X32+25</f>
        <v>6759</v>
      </c>
      <c r="Y13" s="18">
        <f>'BRIGHT FIT18'!Y32+25</f>
        <v>6759</v>
      </c>
      <c r="Z13" s="18">
        <f>'BRIGHT FIT18'!Z32+25</f>
        <v>6759</v>
      </c>
      <c r="AA13" s="18">
        <f>'BRIGHT FIT18'!AA32+25</f>
        <v>6994</v>
      </c>
      <c r="AB13" s="18">
        <f>'BRIGHT FIT18'!AB32+25</f>
        <v>6994</v>
      </c>
      <c r="AC13" s="18">
        <f>'BRIGHT FIT18'!AC32+25</f>
        <v>6759</v>
      </c>
      <c r="AD13" s="18">
        <f>'BRIGHT FIT18'!AD32+25</f>
        <v>6759</v>
      </c>
      <c r="AE13" s="18">
        <f>'BRIGHT FIT18'!AE32+25</f>
        <v>6759</v>
      </c>
      <c r="AF13" s="18">
        <f>'BRIGHT FIT18'!AF32+25</f>
        <v>6759</v>
      </c>
      <c r="AG13" s="18">
        <f>'BRIGHT FIT18'!AG32+25</f>
        <v>6759</v>
      </c>
      <c r="AH13" s="18">
        <f>'BRIGHT FIT18'!AH32+25</f>
        <v>6759</v>
      </c>
      <c r="AI13" s="18">
        <f>'BRIGHT FIT18'!AI32+25</f>
        <v>6759</v>
      </c>
      <c r="AJ13" s="18">
        <f>'BRIGHT FIT18'!AJ32+25</f>
        <v>6759</v>
      </c>
      <c r="AK13" s="18">
        <f>'BRIGHT FIT18'!AK32+25</f>
        <v>6759</v>
      </c>
      <c r="AL13" s="18">
        <f>'BRIGHT FIT18'!AL32+25</f>
        <v>6759</v>
      </c>
      <c r="AM13" s="18">
        <f>'BRIGHT FIT18'!AM32+25</f>
        <v>6759</v>
      </c>
      <c r="AN13" s="18">
        <f>'BRIGHT FIT18'!AN32+25</f>
        <v>6759</v>
      </c>
      <c r="AO13" s="18">
        <f>'BRIGHT FIT18'!AO32+25</f>
        <v>6994</v>
      </c>
      <c r="AP13" s="18">
        <f>'BRIGHT FIT18'!AP32+25</f>
        <v>6994</v>
      </c>
      <c r="AQ13" s="18">
        <f>'BRIGHT FIT18'!AQ32+25</f>
        <v>6759</v>
      </c>
      <c r="AR13" s="18">
        <f>'BRIGHT FIT18'!AR32+25</f>
        <v>6759</v>
      </c>
      <c r="AS13" s="18">
        <f>'BRIGHT FIT18'!AS32+25</f>
        <v>6759</v>
      </c>
      <c r="AT13" s="18">
        <f>'BRIGHT FIT18'!AT32+25</f>
        <v>6759</v>
      </c>
      <c r="AU13" s="18">
        <f>'BRIGHT FIT18'!AU32+25</f>
        <v>7464</v>
      </c>
      <c r="AV13" s="18">
        <f>'BRIGHT FIT18'!AV32+25</f>
        <v>7464</v>
      </c>
      <c r="AW13" s="18">
        <f>'BRIGHT FIT18'!AW32+25</f>
        <v>7464</v>
      </c>
      <c r="AX13" s="18">
        <f>'BRIGHT FIT18'!AX32+25</f>
        <v>6994</v>
      </c>
      <c r="AY13" s="18">
        <f>'BRIGHT FIT18'!AY32+25</f>
        <v>6994</v>
      </c>
      <c r="AZ13" s="18">
        <f>'BRIGHT FIT18'!AZ32+25</f>
        <v>6994</v>
      </c>
      <c r="BA13" s="18">
        <f>'BRIGHT FIT18'!BA32+25</f>
        <v>6994</v>
      </c>
      <c r="BB13" s="18">
        <f>'BRIGHT FIT18'!BB32+25</f>
        <v>6994</v>
      </c>
      <c r="BC13" s="18">
        <f>'BRIGHT FIT18'!BC32+25</f>
        <v>7229</v>
      </c>
      <c r="BD13" s="18">
        <f>'BRIGHT FIT18'!BD32+25</f>
        <v>7229</v>
      </c>
      <c r="BE13" s="18">
        <f>'BRIGHT FIT18'!BE32+25</f>
        <v>7229</v>
      </c>
      <c r="BF13" s="18">
        <f>'BRIGHT FIT18'!BF32+25</f>
        <v>6759</v>
      </c>
      <c r="BG13" s="18">
        <f>'BRIGHT FIT18'!BG32+25</f>
        <v>6759</v>
      </c>
      <c r="BH13" s="18">
        <f>'BRIGHT FIT18'!BH32+25</f>
        <v>6759</v>
      </c>
      <c r="BI13" s="18">
        <f>'BRIGHT FIT18'!BI32+25</f>
        <v>6759</v>
      </c>
      <c r="BJ13" s="18">
        <f>'BRIGHT FIT18'!BJ32+25</f>
        <v>6759</v>
      </c>
      <c r="BK13" s="18">
        <f>'BRIGHT FIT18'!BK32+25</f>
        <v>6759</v>
      </c>
      <c r="BL13" s="18">
        <f>'BRIGHT FIT18'!BL32+25</f>
        <v>6759</v>
      </c>
      <c r="BM13" s="18">
        <f>'BRIGHT FIT18'!BM32+25</f>
        <v>6759</v>
      </c>
      <c r="BN13" s="18">
        <f>'BRIGHT FIT18'!BN32+25</f>
        <v>6759</v>
      </c>
      <c r="BO13" s="18">
        <f>'BRIGHT FIT18'!BO32+25</f>
        <v>6759</v>
      </c>
      <c r="BP13" s="18">
        <f>'BRIGHT FIT18'!BP32+25</f>
        <v>6759</v>
      </c>
      <c r="BQ13" s="18">
        <f>'BRIGHT FIT18'!BQ32+25</f>
        <v>6759</v>
      </c>
      <c r="BR13" s="18">
        <f>'BRIGHT FIT18'!BR32+25</f>
        <v>6759</v>
      </c>
      <c r="BS13" s="18">
        <f>'BRIGHT FIT18'!BS32+25</f>
        <v>6759</v>
      </c>
      <c r="BT13" s="18">
        <f>'BRIGHT FIT18'!BT32+25</f>
        <v>6759</v>
      </c>
      <c r="BU13" s="18">
        <f>'BRIGHT FIT18'!BU32+25</f>
        <v>6759</v>
      </c>
      <c r="BV13" s="18">
        <f>'BRIGHT FIT18'!BV32+25</f>
        <v>6759</v>
      </c>
      <c r="BW13" s="18">
        <f>'BRIGHT FIT18'!BW32+25</f>
        <v>6759</v>
      </c>
      <c r="BX13" s="18">
        <f>'BRIGHT FIT18'!BX32+25</f>
        <v>6759</v>
      </c>
      <c r="BY13" s="18">
        <f>'BRIGHT FIT18'!BY32+25</f>
        <v>6759</v>
      </c>
      <c r="BZ13" s="18">
        <f>'BRIGHT FIT18'!BZ32+25</f>
        <v>6759</v>
      </c>
    </row>
    <row r="14" spans="1:78" ht="14.25" customHeight="1" x14ac:dyDescent="0.25">
      <c r="A14" s="14" t="s">
        <v>17</v>
      </c>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row>
    <row r="15" spans="1:78" ht="14.25" customHeight="1" x14ac:dyDescent="0.25">
      <c r="A15" s="30">
        <v>1</v>
      </c>
      <c r="B15" s="18">
        <f>'BRIGHT FIT18'!B34+25</f>
        <v>11810</v>
      </c>
      <c r="C15" s="18">
        <f>'BRIGHT FIT18'!C34+25</f>
        <v>11810</v>
      </c>
      <c r="D15" s="18">
        <f>'BRIGHT FIT18'!D34+25</f>
        <v>11810</v>
      </c>
      <c r="E15" s="18">
        <f>'BRIGHT FIT18'!E34+25</f>
        <v>12984</v>
      </c>
      <c r="F15" s="18">
        <f>'BRIGHT FIT18'!F34+25</f>
        <v>14080</v>
      </c>
      <c r="G15" s="18">
        <f>'BRIGHT FIT18'!G34+25</f>
        <v>13532</v>
      </c>
      <c r="H15" s="18">
        <f>'BRIGHT FIT18'!H34+25</f>
        <v>11418</v>
      </c>
      <c r="I15" s="18">
        <f>'BRIGHT FIT18'!I34+25</f>
        <v>11418</v>
      </c>
      <c r="J15" s="18">
        <f>'BRIGHT FIT18'!J34+25</f>
        <v>11418</v>
      </c>
      <c r="K15" s="18">
        <f>'BRIGHT FIT18'!K34+25</f>
        <v>11418</v>
      </c>
      <c r="L15" s="18">
        <f>'BRIGHT FIT18'!L34+25</f>
        <v>11418</v>
      </c>
      <c r="M15" s="18">
        <f>'BRIGHT FIT18'!M34+25</f>
        <v>11418</v>
      </c>
      <c r="N15" s="18">
        <f>'BRIGHT FIT18'!N34+25</f>
        <v>11418</v>
      </c>
      <c r="O15" s="18">
        <f>'BRIGHT FIT18'!O34+25</f>
        <v>11418</v>
      </c>
      <c r="P15" s="18">
        <f>'BRIGHT FIT18'!P34+25</f>
        <v>11418</v>
      </c>
      <c r="Q15" s="18">
        <f>'BRIGHT FIT18'!Q34+25</f>
        <v>11418</v>
      </c>
      <c r="R15" s="18">
        <f>'BRIGHT FIT18'!R34+25</f>
        <v>9226</v>
      </c>
      <c r="S15" s="18">
        <f>'BRIGHT FIT18'!S34+25</f>
        <v>9226</v>
      </c>
      <c r="T15" s="18">
        <f>'BRIGHT FIT18'!T34+25</f>
        <v>9461</v>
      </c>
      <c r="U15" s="18">
        <f>'BRIGHT FIT18'!U34+25</f>
        <v>9461</v>
      </c>
      <c r="V15" s="18">
        <f>'BRIGHT FIT18'!V34+25</f>
        <v>8991</v>
      </c>
      <c r="W15" s="18">
        <f>'BRIGHT FIT18'!W34+25</f>
        <v>8991</v>
      </c>
      <c r="X15" s="18">
        <f>'BRIGHT FIT18'!X34+25</f>
        <v>8991</v>
      </c>
      <c r="Y15" s="18">
        <f>'BRIGHT FIT18'!Y34+25</f>
        <v>8991</v>
      </c>
      <c r="Z15" s="18">
        <f>'BRIGHT FIT18'!Z34+25</f>
        <v>8991</v>
      </c>
      <c r="AA15" s="18">
        <f>'BRIGHT FIT18'!AA34+25</f>
        <v>9226</v>
      </c>
      <c r="AB15" s="18">
        <f>'BRIGHT FIT18'!AB34+25</f>
        <v>9226</v>
      </c>
      <c r="AC15" s="18">
        <f>'BRIGHT FIT18'!AC34+25</f>
        <v>8991</v>
      </c>
      <c r="AD15" s="18">
        <f>'BRIGHT FIT18'!AD34+25</f>
        <v>8991</v>
      </c>
      <c r="AE15" s="18">
        <f>'BRIGHT FIT18'!AE34+25</f>
        <v>8991</v>
      </c>
      <c r="AF15" s="18">
        <f>'BRIGHT FIT18'!AF34+25</f>
        <v>8991</v>
      </c>
      <c r="AG15" s="18">
        <f>'BRIGHT FIT18'!AG34+25</f>
        <v>8991</v>
      </c>
      <c r="AH15" s="18">
        <f>'BRIGHT FIT18'!AH34+25</f>
        <v>8991</v>
      </c>
      <c r="AI15" s="18">
        <f>'BRIGHT FIT18'!AI34+25</f>
        <v>8991</v>
      </c>
      <c r="AJ15" s="18">
        <f>'BRIGHT FIT18'!AJ34+25</f>
        <v>8991</v>
      </c>
      <c r="AK15" s="18">
        <f>'BRIGHT FIT18'!AK34+25</f>
        <v>8991</v>
      </c>
      <c r="AL15" s="18">
        <f>'BRIGHT FIT18'!AL34+25</f>
        <v>8991</v>
      </c>
      <c r="AM15" s="18">
        <f>'BRIGHT FIT18'!AM34+25</f>
        <v>8991</v>
      </c>
      <c r="AN15" s="18">
        <f>'BRIGHT FIT18'!AN34+25</f>
        <v>8991</v>
      </c>
      <c r="AO15" s="18">
        <f>'BRIGHT FIT18'!AO34+25</f>
        <v>9226</v>
      </c>
      <c r="AP15" s="18">
        <f>'BRIGHT FIT18'!AP34+25</f>
        <v>9226</v>
      </c>
      <c r="AQ15" s="18">
        <f>'BRIGHT FIT18'!AQ34+25</f>
        <v>8991</v>
      </c>
      <c r="AR15" s="18">
        <f>'BRIGHT FIT18'!AR34+25</f>
        <v>8991</v>
      </c>
      <c r="AS15" s="18">
        <f>'BRIGHT FIT18'!AS34+25</f>
        <v>8991</v>
      </c>
      <c r="AT15" s="18">
        <f>'BRIGHT FIT18'!AT34+25</f>
        <v>8991</v>
      </c>
      <c r="AU15" s="18">
        <f>'BRIGHT FIT18'!AU34+25</f>
        <v>9696</v>
      </c>
      <c r="AV15" s="18">
        <f>'BRIGHT FIT18'!AV34+25</f>
        <v>9696</v>
      </c>
      <c r="AW15" s="18">
        <f>'BRIGHT FIT18'!AW34+25</f>
        <v>9696</v>
      </c>
      <c r="AX15" s="18">
        <f>'BRIGHT FIT18'!AX34+25</f>
        <v>9226</v>
      </c>
      <c r="AY15" s="18">
        <f>'BRIGHT FIT18'!AY34+25</f>
        <v>9226</v>
      </c>
      <c r="AZ15" s="18">
        <f>'BRIGHT FIT18'!AZ34+25</f>
        <v>9226</v>
      </c>
      <c r="BA15" s="18">
        <f>'BRIGHT FIT18'!BA34+25</f>
        <v>9226</v>
      </c>
      <c r="BB15" s="18">
        <f>'BRIGHT FIT18'!BB34+25</f>
        <v>9226</v>
      </c>
      <c r="BC15" s="18">
        <f>'BRIGHT FIT18'!BC34+25</f>
        <v>9461</v>
      </c>
      <c r="BD15" s="18">
        <f>'BRIGHT FIT18'!BD34+25</f>
        <v>9461</v>
      </c>
      <c r="BE15" s="18">
        <f>'BRIGHT FIT18'!BE34+25</f>
        <v>9461</v>
      </c>
      <c r="BF15" s="18">
        <f>'BRIGHT FIT18'!BF34+25</f>
        <v>8991</v>
      </c>
      <c r="BG15" s="18">
        <f>'BRIGHT FIT18'!BG34+25</f>
        <v>8991</v>
      </c>
      <c r="BH15" s="18">
        <f>'BRIGHT FIT18'!BH34+25</f>
        <v>8991</v>
      </c>
      <c r="BI15" s="18">
        <f>'BRIGHT FIT18'!BI34+25</f>
        <v>8991</v>
      </c>
      <c r="BJ15" s="18">
        <f>'BRIGHT FIT18'!BJ34+25</f>
        <v>8991</v>
      </c>
      <c r="BK15" s="18">
        <f>'BRIGHT FIT18'!BK34+25</f>
        <v>8991</v>
      </c>
      <c r="BL15" s="18">
        <f>'BRIGHT FIT18'!BL34+25</f>
        <v>8991</v>
      </c>
      <c r="BM15" s="18">
        <f>'BRIGHT FIT18'!BM34+25</f>
        <v>8991</v>
      </c>
      <c r="BN15" s="18">
        <f>'BRIGHT FIT18'!BN34+25</f>
        <v>8991</v>
      </c>
      <c r="BO15" s="18">
        <f>'BRIGHT FIT18'!BO34+25</f>
        <v>8991</v>
      </c>
      <c r="BP15" s="18">
        <f>'BRIGHT FIT18'!BP34+25</f>
        <v>8991</v>
      </c>
      <c r="BQ15" s="18">
        <f>'BRIGHT FIT18'!BQ34+25</f>
        <v>8991</v>
      </c>
      <c r="BR15" s="18">
        <f>'BRIGHT FIT18'!BR34+25</f>
        <v>8991</v>
      </c>
      <c r="BS15" s="18">
        <f>'BRIGHT FIT18'!BS34+25</f>
        <v>8991</v>
      </c>
      <c r="BT15" s="18">
        <f>'BRIGHT FIT18'!BT34+25</f>
        <v>8991</v>
      </c>
      <c r="BU15" s="18">
        <f>'BRIGHT FIT18'!BU34+25</f>
        <v>8991</v>
      </c>
      <c r="BV15" s="18">
        <f>'BRIGHT FIT18'!BV34+25</f>
        <v>8991</v>
      </c>
      <c r="BW15" s="18">
        <f>'BRIGHT FIT18'!BW34+25</f>
        <v>8991</v>
      </c>
      <c r="BX15" s="18">
        <f>'BRIGHT FIT18'!BX34+25</f>
        <v>8991</v>
      </c>
      <c r="BY15" s="18">
        <f>'BRIGHT FIT18'!BY34+25</f>
        <v>8991</v>
      </c>
      <c r="BZ15" s="18">
        <f>'BRIGHT FIT18'!BZ34+25</f>
        <v>8991</v>
      </c>
    </row>
    <row r="16" spans="1:78" ht="14.25" customHeight="1" x14ac:dyDescent="0.25">
      <c r="A16" s="10">
        <v>2</v>
      </c>
      <c r="B16" s="18">
        <f>'BRIGHT FIT18'!B35+25</f>
        <v>13258</v>
      </c>
      <c r="C16" s="18">
        <f>'BRIGHT FIT18'!C35+25</f>
        <v>13258</v>
      </c>
      <c r="D16" s="18">
        <f>'BRIGHT FIT18'!D35+25</f>
        <v>13258</v>
      </c>
      <c r="E16" s="18">
        <f>'BRIGHT FIT18'!E35+25</f>
        <v>14433</v>
      </c>
      <c r="F16" s="18">
        <f>'BRIGHT FIT18'!F35+25</f>
        <v>15529</v>
      </c>
      <c r="G16" s="18">
        <f>'BRIGHT FIT18'!G35+25</f>
        <v>14981</v>
      </c>
      <c r="H16" s="18">
        <f>'BRIGHT FIT18'!H35+25</f>
        <v>12867</v>
      </c>
      <c r="I16" s="18">
        <f>'BRIGHT FIT18'!I35+25</f>
        <v>12867</v>
      </c>
      <c r="J16" s="18">
        <f>'BRIGHT FIT18'!J35+25</f>
        <v>12867</v>
      </c>
      <c r="K16" s="18">
        <f>'BRIGHT FIT18'!K35+25</f>
        <v>12867</v>
      </c>
      <c r="L16" s="18">
        <f>'BRIGHT FIT18'!L35+25</f>
        <v>12867</v>
      </c>
      <c r="M16" s="18">
        <f>'BRIGHT FIT18'!M35+25</f>
        <v>12867</v>
      </c>
      <c r="N16" s="18">
        <f>'BRIGHT FIT18'!N35+25</f>
        <v>12867</v>
      </c>
      <c r="O16" s="18">
        <f>'BRIGHT FIT18'!O35+25</f>
        <v>12867</v>
      </c>
      <c r="P16" s="18">
        <f>'BRIGHT FIT18'!P35+25</f>
        <v>12867</v>
      </c>
      <c r="Q16" s="18">
        <f>'BRIGHT FIT18'!Q35+25</f>
        <v>12867</v>
      </c>
      <c r="R16" s="18">
        <f>'BRIGHT FIT18'!R35+25</f>
        <v>10518</v>
      </c>
      <c r="S16" s="18">
        <f>'BRIGHT FIT18'!S35+25</f>
        <v>10518</v>
      </c>
      <c r="T16" s="18">
        <f>'BRIGHT FIT18'!T35+25</f>
        <v>10753</v>
      </c>
      <c r="U16" s="18">
        <f>'BRIGHT FIT18'!U35+25</f>
        <v>10753</v>
      </c>
      <c r="V16" s="18">
        <f>'BRIGHT FIT18'!V35+25</f>
        <v>10283</v>
      </c>
      <c r="W16" s="18">
        <f>'BRIGHT FIT18'!W35+25</f>
        <v>10283</v>
      </c>
      <c r="X16" s="18">
        <f>'BRIGHT FIT18'!X35+25</f>
        <v>10283</v>
      </c>
      <c r="Y16" s="18">
        <f>'BRIGHT FIT18'!Y35+25</f>
        <v>10283</v>
      </c>
      <c r="Z16" s="18">
        <f>'BRIGHT FIT18'!Z35+25</f>
        <v>10283</v>
      </c>
      <c r="AA16" s="18">
        <f>'BRIGHT FIT18'!AA35+25</f>
        <v>10518</v>
      </c>
      <c r="AB16" s="18">
        <f>'BRIGHT FIT18'!AB35+25</f>
        <v>10518</v>
      </c>
      <c r="AC16" s="18">
        <f>'BRIGHT FIT18'!AC35+25</f>
        <v>10283</v>
      </c>
      <c r="AD16" s="18">
        <f>'BRIGHT FIT18'!AD35+25</f>
        <v>10283</v>
      </c>
      <c r="AE16" s="18">
        <f>'BRIGHT FIT18'!AE35+25</f>
        <v>10283</v>
      </c>
      <c r="AF16" s="18">
        <f>'BRIGHT FIT18'!AF35+25</f>
        <v>10283</v>
      </c>
      <c r="AG16" s="18">
        <f>'BRIGHT FIT18'!AG35+25</f>
        <v>10283</v>
      </c>
      <c r="AH16" s="18">
        <f>'BRIGHT FIT18'!AH35+25</f>
        <v>10283</v>
      </c>
      <c r="AI16" s="18">
        <f>'BRIGHT FIT18'!AI35+25</f>
        <v>10283</v>
      </c>
      <c r="AJ16" s="18">
        <f>'BRIGHT FIT18'!AJ35+25</f>
        <v>10283</v>
      </c>
      <c r="AK16" s="18">
        <f>'BRIGHT FIT18'!AK35+25</f>
        <v>10283</v>
      </c>
      <c r="AL16" s="18">
        <f>'BRIGHT FIT18'!AL35+25</f>
        <v>10283</v>
      </c>
      <c r="AM16" s="18">
        <f>'BRIGHT FIT18'!AM35+25</f>
        <v>10283</v>
      </c>
      <c r="AN16" s="18">
        <f>'BRIGHT FIT18'!AN35+25</f>
        <v>10283</v>
      </c>
      <c r="AO16" s="18">
        <f>'BRIGHT FIT18'!AO35+25</f>
        <v>10518</v>
      </c>
      <c r="AP16" s="18">
        <f>'BRIGHT FIT18'!AP35+25</f>
        <v>10518</v>
      </c>
      <c r="AQ16" s="18">
        <f>'BRIGHT FIT18'!AQ35+25</f>
        <v>10283</v>
      </c>
      <c r="AR16" s="18">
        <f>'BRIGHT FIT18'!AR35+25</f>
        <v>10283</v>
      </c>
      <c r="AS16" s="18">
        <f>'BRIGHT FIT18'!AS35+25</f>
        <v>10283</v>
      </c>
      <c r="AT16" s="18">
        <f>'BRIGHT FIT18'!AT35+25</f>
        <v>10283</v>
      </c>
      <c r="AU16" s="18">
        <f>'BRIGHT FIT18'!AU35+25</f>
        <v>10987</v>
      </c>
      <c r="AV16" s="18">
        <f>'BRIGHT FIT18'!AV35+25</f>
        <v>10987</v>
      </c>
      <c r="AW16" s="18">
        <f>'BRIGHT FIT18'!AW35+25</f>
        <v>10987</v>
      </c>
      <c r="AX16" s="18">
        <f>'BRIGHT FIT18'!AX35+25</f>
        <v>10518</v>
      </c>
      <c r="AY16" s="18">
        <f>'BRIGHT FIT18'!AY35+25</f>
        <v>10518</v>
      </c>
      <c r="AZ16" s="18">
        <f>'BRIGHT FIT18'!AZ35+25</f>
        <v>10518</v>
      </c>
      <c r="BA16" s="18">
        <f>'BRIGHT FIT18'!BA35+25</f>
        <v>10518</v>
      </c>
      <c r="BB16" s="18">
        <f>'BRIGHT FIT18'!BB35+25</f>
        <v>10518</v>
      </c>
      <c r="BC16" s="18">
        <f>'BRIGHT FIT18'!BC35+25</f>
        <v>10753</v>
      </c>
      <c r="BD16" s="18">
        <f>'BRIGHT FIT18'!BD35+25</f>
        <v>10753</v>
      </c>
      <c r="BE16" s="18">
        <f>'BRIGHT FIT18'!BE35+25</f>
        <v>10753</v>
      </c>
      <c r="BF16" s="18">
        <f>'BRIGHT FIT18'!BF35+25</f>
        <v>10283</v>
      </c>
      <c r="BG16" s="18">
        <f>'BRIGHT FIT18'!BG35+25</f>
        <v>10283</v>
      </c>
      <c r="BH16" s="18">
        <f>'BRIGHT FIT18'!BH35+25</f>
        <v>10283</v>
      </c>
      <c r="BI16" s="18">
        <f>'BRIGHT FIT18'!BI35+25</f>
        <v>10283</v>
      </c>
      <c r="BJ16" s="18">
        <f>'BRIGHT FIT18'!BJ35+25</f>
        <v>10283</v>
      </c>
      <c r="BK16" s="18">
        <f>'BRIGHT FIT18'!BK35+25</f>
        <v>10283</v>
      </c>
      <c r="BL16" s="18">
        <f>'BRIGHT FIT18'!BL35+25</f>
        <v>10283</v>
      </c>
      <c r="BM16" s="18">
        <f>'BRIGHT FIT18'!BM35+25</f>
        <v>10283</v>
      </c>
      <c r="BN16" s="18">
        <f>'BRIGHT FIT18'!BN35+25</f>
        <v>10283</v>
      </c>
      <c r="BO16" s="18">
        <f>'BRIGHT FIT18'!BO35+25</f>
        <v>10283</v>
      </c>
      <c r="BP16" s="18">
        <f>'BRIGHT FIT18'!BP35+25</f>
        <v>10283</v>
      </c>
      <c r="BQ16" s="18">
        <f>'BRIGHT FIT18'!BQ35+25</f>
        <v>10283</v>
      </c>
      <c r="BR16" s="18">
        <f>'BRIGHT FIT18'!BR35+25</f>
        <v>10283</v>
      </c>
      <c r="BS16" s="18">
        <f>'BRIGHT FIT18'!BS35+25</f>
        <v>10283</v>
      </c>
      <c r="BT16" s="18">
        <f>'BRIGHT FIT18'!BT35+25</f>
        <v>10283</v>
      </c>
      <c r="BU16" s="18">
        <f>'BRIGHT FIT18'!BU35+25</f>
        <v>10283</v>
      </c>
      <c r="BV16" s="18">
        <f>'BRIGHT FIT18'!BV35+25</f>
        <v>10283</v>
      </c>
      <c r="BW16" s="18">
        <f>'BRIGHT FIT18'!BW35+25</f>
        <v>10283</v>
      </c>
      <c r="BX16" s="18">
        <f>'BRIGHT FIT18'!BX35+25</f>
        <v>10283</v>
      </c>
      <c r="BY16" s="18">
        <f>'BRIGHT FIT18'!BY35+25</f>
        <v>10283</v>
      </c>
      <c r="BZ16" s="18">
        <f>'BRIGHT FIT18'!BZ35+25</f>
        <v>10283</v>
      </c>
    </row>
    <row r="17" spans="1:78" ht="14.25" customHeight="1" x14ac:dyDescent="0.25">
      <c r="A17" s="34" t="s">
        <v>18</v>
      </c>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row>
    <row r="18" spans="1:78" ht="14.25" customHeight="1" x14ac:dyDescent="0.25">
      <c r="A18" s="30">
        <v>1</v>
      </c>
      <c r="B18" s="18">
        <f>'BRIGHT FIT18'!B37+25</f>
        <v>13376</v>
      </c>
      <c r="C18" s="18">
        <f>'BRIGHT FIT18'!C37+25</f>
        <v>13376</v>
      </c>
      <c r="D18" s="18">
        <f>'BRIGHT FIT18'!D37+25</f>
        <v>13376</v>
      </c>
      <c r="E18" s="18">
        <f>'BRIGHT FIT18'!E37+25</f>
        <v>14550</v>
      </c>
      <c r="F18" s="18">
        <f>'BRIGHT FIT18'!F37+25</f>
        <v>15646</v>
      </c>
      <c r="G18" s="18">
        <f>'BRIGHT FIT18'!G37+25</f>
        <v>15098</v>
      </c>
      <c r="H18" s="18">
        <f>'BRIGHT FIT18'!H37+25</f>
        <v>12984</v>
      </c>
      <c r="I18" s="18">
        <f>'BRIGHT FIT18'!I37+25</f>
        <v>12984</v>
      </c>
      <c r="J18" s="18">
        <f>'BRIGHT FIT18'!J37+25</f>
        <v>12984</v>
      </c>
      <c r="K18" s="18">
        <f>'BRIGHT FIT18'!K37+25</f>
        <v>12984</v>
      </c>
      <c r="L18" s="18">
        <f>'BRIGHT FIT18'!L37+25</f>
        <v>12984</v>
      </c>
      <c r="M18" s="18">
        <f>'BRIGHT FIT18'!M37+25</f>
        <v>12984</v>
      </c>
      <c r="N18" s="18">
        <f>'BRIGHT FIT18'!N37+25</f>
        <v>12984</v>
      </c>
      <c r="O18" s="18">
        <f>'BRIGHT FIT18'!O37+25</f>
        <v>12984</v>
      </c>
      <c r="P18" s="18">
        <f>'BRIGHT FIT18'!P37+25</f>
        <v>12984</v>
      </c>
      <c r="Q18" s="18">
        <f>'BRIGHT FIT18'!Q37+25</f>
        <v>12984</v>
      </c>
      <c r="R18" s="18">
        <f>'BRIGHT FIT18'!R37+25</f>
        <v>11575</v>
      </c>
      <c r="S18" s="18">
        <f>'BRIGHT FIT18'!S37+25</f>
        <v>11575</v>
      </c>
      <c r="T18" s="18">
        <f>'BRIGHT FIT18'!T37+25</f>
        <v>11810</v>
      </c>
      <c r="U18" s="18">
        <f>'BRIGHT FIT18'!U37+25</f>
        <v>11810</v>
      </c>
      <c r="V18" s="18">
        <f>'BRIGHT FIT18'!V37+25</f>
        <v>11340</v>
      </c>
      <c r="W18" s="18">
        <f>'BRIGHT FIT18'!W37+25</f>
        <v>11340</v>
      </c>
      <c r="X18" s="18">
        <f>'BRIGHT FIT18'!X37+25</f>
        <v>11340</v>
      </c>
      <c r="Y18" s="18">
        <f>'BRIGHT FIT18'!Y37+25</f>
        <v>11340</v>
      </c>
      <c r="Z18" s="18">
        <f>'BRIGHT FIT18'!Z37+25</f>
        <v>11340</v>
      </c>
      <c r="AA18" s="18">
        <f>'BRIGHT FIT18'!AA37+25</f>
        <v>11575</v>
      </c>
      <c r="AB18" s="18">
        <f>'BRIGHT FIT18'!AB37+25</f>
        <v>11575</v>
      </c>
      <c r="AC18" s="18">
        <f>'BRIGHT FIT18'!AC37+25</f>
        <v>11340</v>
      </c>
      <c r="AD18" s="18">
        <f>'BRIGHT FIT18'!AD37+25</f>
        <v>11340</v>
      </c>
      <c r="AE18" s="18">
        <f>'BRIGHT FIT18'!AE37+25</f>
        <v>11340</v>
      </c>
      <c r="AF18" s="18">
        <f>'BRIGHT FIT18'!AF37+25</f>
        <v>11340</v>
      </c>
      <c r="AG18" s="18">
        <f>'BRIGHT FIT18'!AG37+25</f>
        <v>11340</v>
      </c>
      <c r="AH18" s="18">
        <f>'BRIGHT FIT18'!AH37+25</f>
        <v>11340</v>
      </c>
      <c r="AI18" s="18">
        <f>'BRIGHT FIT18'!AI37+25</f>
        <v>11340</v>
      </c>
      <c r="AJ18" s="18">
        <f>'BRIGHT FIT18'!AJ37+25</f>
        <v>11340</v>
      </c>
      <c r="AK18" s="18">
        <f>'BRIGHT FIT18'!AK37+25</f>
        <v>11340</v>
      </c>
      <c r="AL18" s="18">
        <f>'BRIGHT FIT18'!AL37+25</f>
        <v>11340</v>
      </c>
      <c r="AM18" s="18">
        <f>'BRIGHT FIT18'!AM37+25</f>
        <v>11340</v>
      </c>
      <c r="AN18" s="18">
        <f>'BRIGHT FIT18'!AN37+25</f>
        <v>11340</v>
      </c>
      <c r="AO18" s="18">
        <f>'BRIGHT FIT18'!AO37+25</f>
        <v>11575</v>
      </c>
      <c r="AP18" s="18">
        <f>'BRIGHT FIT18'!AP37+25</f>
        <v>11575</v>
      </c>
      <c r="AQ18" s="18">
        <f>'BRIGHT FIT18'!AQ37+25</f>
        <v>11340</v>
      </c>
      <c r="AR18" s="18">
        <f>'BRIGHT FIT18'!AR37+25</f>
        <v>11340</v>
      </c>
      <c r="AS18" s="18">
        <f>'BRIGHT FIT18'!AS37+25</f>
        <v>11340</v>
      </c>
      <c r="AT18" s="18">
        <f>'BRIGHT FIT18'!AT37+25</f>
        <v>11340</v>
      </c>
      <c r="AU18" s="18">
        <f>'BRIGHT FIT18'!AU37+25</f>
        <v>12045</v>
      </c>
      <c r="AV18" s="18">
        <f>'BRIGHT FIT18'!AV37+25</f>
        <v>12045</v>
      </c>
      <c r="AW18" s="18">
        <f>'BRIGHT FIT18'!AW37+25</f>
        <v>12045</v>
      </c>
      <c r="AX18" s="18">
        <f>'BRIGHT FIT18'!AX37+25</f>
        <v>11575</v>
      </c>
      <c r="AY18" s="18">
        <f>'BRIGHT FIT18'!AY37+25</f>
        <v>11575</v>
      </c>
      <c r="AZ18" s="18">
        <f>'BRIGHT FIT18'!AZ37+25</f>
        <v>11575</v>
      </c>
      <c r="BA18" s="18">
        <f>'BRIGHT FIT18'!BA37+25</f>
        <v>11575</v>
      </c>
      <c r="BB18" s="18">
        <f>'BRIGHT FIT18'!BB37+25</f>
        <v>11575</v>
      </c>
      <c r="BC18" s="18">
        <f>'BRIGHT FIT18'!BC37+25</f>
        <v>11810</v>
      </c>
      <c r="BD18" s="18">
        <f>'BRIGHT FIT18'!BD37+25</f>
        <v>11810</v>
      </c>
      <c r="BE18" s="18">
        <f>'BRIGHT FIT18'!BE37+25</f>
        <v>11810</v>
      </c>
      <c r="BF18" s="18">
        <f>'BRIGHT FIT18'!BF37+25</f>
        <v>11340</v>
      </c>
      <c r="BG18" s="18">
        <f>'BRIGHT FIT18'!BG37+25</f>
        <v>11340</v>
      </c>
      <c r="BH18" s="18">
        <f>'BRIGHT FIT18'!BH37+25</f>
        <v>11340</v>
      </c>
      <c r="BI18" s="18">
        <f>'BRIGHT FIT18'!BI37+25</f>
        <v>11340</v>
      </c>
      <c r="BJ18" s="18">
        <f>'BRIGHT FIT18'!BJ37+25</f>
        <v>11340</v>
      </c>
      <c r="BK18" s="18">
        <f>'BRIGHT FIT18'!BK37+25</f>
        <v>11340</v>
      </c>
      <c r="BL18" s="18">
        <f>'BRIGHT FIT18'!BL37+25</f>
        <v>11340</v>
      </c>
      <c r="BM18" s="18">
        <f>'BRIGHT FIT18'!BM37+25</f>
        <v>11340</v>
      </c>
      <c r="BN18" s="18">
        <f>'BRIGHT FIT18'!BN37+25</f>
        <v>11340</v>
      </c>
      <c r="BO18" s="18">
        <f>'BRIGHT FIT18'!BO37+25</f>
        <v>11340</v>
      </c>
      <c r="BP18" s="18">
        <f>'BRIGHT FIT18'!BP37+25</f>
        <v>11340</v>
      </c>
      <c r="BQ18" s="18">
        <f>'BRIGHT FIT18'!BQ37+25</f>
        <v>11340</v>
      </c>
      <c r="BR18" s="18">
        <f>'BRIGHT FIT18'!BR37+25</f>
        <v>11340</v>
      </c>
      <c r="BS18" s="18">
        <f>'BRIGHT FIT18'!BS37+25</f>
        <v>11340</v>
      </c>
      <c r="BT18" s="18">
        <f>'BRIGHT FIT18'!BT37+25</f>
        <v>11340</v>
      </c>
      <c r="BU18" s="18">
        <f>'BRIGHT FIT18'!BU37+25</f>
        <v>11340</v>
      </c>
      <c r="BV18" s="18">
        <f>'BRIGHT FIT18'!BV37+25</f>
        <v>11340</v>
      </c>
      <c r="BW18" s="18">
        <f>'BRIGHT FIT18'!BW37+25</f>
        <v>11340</v>
      </c>
      <c r="BX18" s="18">
        <f>'BRIGHT FIT18'!BX37+25</f>
        <v>11340</v>
      </c>
      <c r="BY18" s="18">
        <f>'BRIGHT FIT18'!BY37+25</f>
        <v>11340</v>
      </c>
      <c r="BZ18" s="18">
        <f>'BRIGHT FIT18'!BZ37+25</f>
        <v>11340</v>
      </c>
    </row>
    <row r="19" spans="1:78" ht="14.25" customHeight="1" x14ac:dyDescent="0.25">
      <c r="A19" s="10">
        <v>2</v>
      </c>
      <c r="B19" s="18">
        <f>'BRIGHT FIT18'!B38+25</f>
        <v>14824</v>
      </c>
      <c r="C19" s="18">
        <f>'BRIGHT FIT18'!C38+25</f>
        <v>14824</v>
      </c>
      <c r="D19" s="18">
        <f>'BRIGHT FIT18'!D38+25</f>
        <v>14824</v>
      </c>
      <c r="E19" s="18">
        <f>'BRIGHT FIT18'!E38+25</f>
        <v>15999</v>
      </c>
      <c r="F19" s="18">
        <f>'BRIGHT FIT18'!F38+25</f>
        <v>17095</v>
      </c>
      <c r="G19" s="18">
        <f>'BRIGHT FIT18'!G38+25</f>
        <v>16547</v>
      </c>
      <c r="H19" s="18">
        <f>'BRIGHT FIT18'!H38+25</f>
        <v>14433</v>
      </c>
      <c r="I19" s="18">
        <f>'BRIGHT FIT18'!I38+25</f>
        <v>14433</v>
      </c>
      <c r="J19" s="18">
        <f>'BRIGHT FIT18'!J38+25</f>
        <v>14433</v>
      </c>
      <c r="K19" s="18">
        <f>'BRIGHT FIT18'!K38+25</f>
        <v>14433</v>
      </c>
      <c r="L19" s="18">
        <f>'BRIGHT FIT18'!L38+25</f>
        <v>14433</v>
      </c>
      <c r="M19" s="18">
        <f>'BRIGHT FIT18'!M38+25</f>
        <v>14433</v>
      </c>
      <c r="N19" s="18">
        <f>'BRIGHT FIT18'!N38+25</f>
        <v>14433</v>
      </c>
      <c r="O19" s="18">
        <f>'BRIGHT FIT18'!O38+25</f>
        <v>14433</v>
      </c>
      <c r="P19" s="18">
        <f>'BRIGHT FIT18'!P38+25</f>
        <v>14433</v>
      </c>
      <c r="Q19" s="18">
        <f>'BRIGHT FIT18'!Q38+25</f>
        <v>14433</v>
      </c>
      <c r="R19" s="18">
        <f>'BRIGHT FIT18'!R38+25</f>
        <v>12867</v>
      </c>
      <c r="S19" s="18">
        <f>'BRIGHT FIT18'!S38+25</f>
        <v>12867</v>
      </c>
      <c r="T19" s="18">
        <f>'BRIGHT FIT18'!T38+25</f>
        <v>13102</v>
      </c>
      <c r="U19" s="18">
        <f>'BRIGHT FIT18'!U38+25</f>
        <v>13102</v>
      </c>
      <c r="V19" s="18">
        <f>'BRIGHT FIT18'!V38+25</f>
        <v>12632</v>
      </c>
      <c r="W19" s="18">
        <f>'BRIGHT FIT18'!W38+25</f>
        <v>12632</v>
      </c>
      <c r="X19" s="18">
        <f>'BRIGHT FIT18'!X38+25</f>
        <v>12632</v>
      </c>
      <c r="Y19" s="18">
        <f>'BRIGHT FIT18'!Y38+25</f>
        <v>12632</v>
      </c>
      <c r="Z19" s="18">
        <f>'BRIGHT FIT18'!Z38+25</f>
        <v>12632</v>
      </c>
      <c r="AA19" s="18">
        <f>'BRIGHT FIT18'!AA38+25</f>
        <v>12867</v>
      </c>
      <c r="AB19" s="18">
        <f>'BRIGHT FIT18'!AB38+25</f>
        <v>12867</v>
      </c>
      <c r="AC19" s="18">
        <f>'BRIGHT FIT18'!AC38+25</f>
        <v>12632</v>
      </c>
      <c r="AD19" s="18">
        <f>'BRIGHT FIT18'!AD38+25</f>
        <v>12632</v>
      </c>
      <c r="AE19" s="18">
        <f>'BRIGHT FIT18'!AE38+25</f>
        <v>12632</v>
      </c>
      <c r="AF19" s="18">
        <f>'BRIGHT FIT18'!AF38+25</f>
        <v>12632</v>
      </c>
      <c r="AG19" s="18">
        <f>'BRIGHT FIT18'!AG38+25</f>
        <v>12632</v>
      </c>
      <c r="AH19" s="18">
        <f>'BRIGHT FIT18'!AH38+25</f>
        <v>12632</v>
      </c>
      <c r="AI19" s="18">
        <f>'BRIGHT FIT18'!AI38+25</f>
        <v>12632</v>
      </c>
      <c r="AJ19" s="18">
        <f>'BRIGHT FIT18'!AJ38+25</f>
        <v>12632</v>
      </c>
      <c r="AK19" s="18">
        <f>'BRIGHT FIT18'!AK38+25</f>
        <v>12632</v>
      </c>
      <c r="AL19" s="18">
        <f>'BRIGHT FIT18'!AL38+25</f>
        <v>12632</v>
      </c>
      <c r="AM19" s="18">
        <f>'BRIGHT FIT18'!AM38+25</f>
        <v>12632</v>
      </c>
      <c r="AN19" s="18">
        <f>'BRIGHT FIT18'!AN38+25</f>
        <v>12632</v>
      </c>
      <c r="AO19" s="18">
        <f>'BRIGHT FIT18'!AO38+25</f>
        <v>12867</v>
      </c>
      <c r="AP19" s="18">
        <f>'BRIGHT FIT18'!AP38+25</f>
        <v>12867</v>
      </c>
      <c r="AQ19" s="18">
        <f>'BRIGHT FIT18'!AQ38+25</f>
        <v>12632</v>
      </c>
      <c r="AR19" s="18">
        <f>'BRIGHT FIT18'!AR38+25</f>
        <v>12632</v>
      </c>
      <c r="AS19" s="18">
        <f>'BRIGHT FIT18'!AS38+25</f>
        <v>12632</v>
      </c>
      <c r="AT19" s="18">
        <f>'BRIGHT FIT18'!AT38+25</f>
        <v>12632</v>
      </c>
      <c r="AU19" s="18">
        <f>'BRIGHT FIT18'!AU38+25</f>
        <v>13336</v>
      </c>
      <c r="AV19" s="18">
        <f>'BRIGHT FIT18'!AV38+25</f>
        <v>13336</v>
      </c>
      <c r="AW19" s="18">
        <f>'BRIGHT FIT18'!AW38+25</f>
        <v>13336</v>
      </c>
      <c r="AX19" s="18">
        <f>'BRIGHT FIT18'!AX38+25</f>
        <v>12867</v>
      </c>
      <c r="AY19" s="18">
        <f>'BRIGHT FIT18'!AY38+25</f>
        <v>12867</v>
      </c>
      <c r="AZ19" s="18">
        <f>'BRIGHT FIT18'!AZ38+25</f>
        <v>12867</v>
      </c>
      <c r="BA19" s="18">
        <f>'BRIGHT FIT18'!BA38+25</f>
        <v>12867</v>
      </c>
      <c r="BB19" s="18">
        <f>'BRIGHT FIT18'!BB38+25</f>
        <v>12867</v>
      </c>
      <c r="BC19" s="18">
        <f>'BRIGHT FIT18'!BC38+25</f>
        <v>13102</v>
      </c>
      <c r="BD19" s="18">
        <f>'BRIGHT FIT18'!BD38+25</f>
        <v>13102</v>
      </c>
      <c r="BE19" s="18">
        <f>'BRIGHT FIT18'!BE38+25</f>
        <v>13102</v>
      </c>
      <c r="BF19" s="18">
        <f>'BRIGHT FIT18'!BF38+25</f>
        <v>12632</v>
      </c>
      <c r="BG19" s="18">
        <f>'BRIGHT FIT18'!BG38+25</f>
        <v>12632</v>
      </c>
      <c r="BH19" s="18">
        <f>'BRIGHT FIT18'!BH38+25</f>
        <v>12632</v>
      </c>
      <c r="BI19" s="18">
        <f>'BRIGHT FIT18'!BI38+25</f>
        <v>12632</v>
      </c>
      <c r="BJ19" s="18">
        <f>'BRIGHT FIT18'!BJ38+25</f>
        <v>12632</v>
      </c>
      <c r="BK19" s="18">
        <f>'BRIGHT FIT18'!BK38+25</f>
        <v>12632</v>
      </c>
      <c r="BL19" s="18">
        <f>'BRIGHT FIT18'!BL38+25</f>
        <v>12632</v>
      </c>
      <c r="BM19" s="18">
        <f>'BRIGHT FIT18'!BM38+25</f>
        <v>12632</v>
      </c>
      <c r="BN19" s="18">
        <f>'BRIGHT FIT18'!BN38+25</f>
        <v>12632</v>
      </c>
      <c r="BO19" s="18">
        <f>'BRIGHT FIT18'!BO38+25</f>
        <v>12632</v>
      </c>
      <c r="BP19" s="18">
        <f>'BRIGHT FIT18'!BP38+25</f>
        <v>12632</v>
      </c>
      <c r="BQ19" s="18">
        <f>'BRIGHT FIT18'!BQ38+25</f>
        <v>12632</v>
      </c>
      <c r="BR19" s="18">
        <f>'BRIGHT FIT18'!BR38+25</f>
        <v>12632</v>
      </c>
      <c r="BS19" s="18">
        <f>'BRIGHT FIT18'!BS38+25</f>
        <v>12632</v>
      </c>
      <c r="BT19" s="18">
        <f>'BRIGHT FIT18'!BT38+25</f>
        <v>12632</v>
      </c>
      <c r="BU19" s="18">
        <f>'BRIGHT FIT18'!BU38+25</f>
        <v>12632</v>
      </c>
      <c r="BV19" s="18">
        <f>'BRIGHT FIT18'!BV38+25</f>
        <v>12632</v>
      </c>
      <c r="BW19" s="18">
        <f>'BRIGHT FIT18'!BW38+25</f>
        <v>12632</v>
      </c>
      <c r="BX19" s="18">
        <f>'BRIGHT FIT18'!BX38+25</f>
        <v>12632</v>
      </c>
      <c r="BY19" s="18">
        <f>'BRIGHT FIT18'!BY38+25</f>
        <v>12632</v>
      </c>
      <c r="BZ19" s="18">
        <f>'BRIGHT FIT18'!BZ38+25</f>
        <v>12632</v>
      </c>
    </row>
    <row r="20" spans="1:78" ht="14.25" customHeight="1" x14ac:dyDescent="0.25">
      <c r="A20" s="16" t="s">
        <v>19</v>
      </c>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row>
    <row r="21" spans="1:78" ht="14.25" customHeight="1" x14ac:dyDescent="0.25">
      <c r="A21" s="69" t="s">
        <v>10</v>
      </c>
      <c r="B21" s="18">
        <f>'BRIGHT FIT18'!B40+25</f>
        <v>49785</v>
      </c>
      <c r="C21" s="18">
        <f>'BRIGHT FIT18'!C40+25</f>
        <v>49785</v>
      </c>
      <c r="D21" s="18">
        <f>'BRIGHT FIT18'!D40+25</f>
        <v>49785</v>
      </c>
      <c r="E21" s="18">
        <f>'BRIGHT FIT18'!E40+25</f>
        <v>50960</v>
      </c>
      <c r="F21" s="18">
        <f>'BRIGHT FIT18'!F40+25</f>
        <v>52056</v>
      </c>
      <c r="G21" s="18">
        <f>'BRIGHT FIT18'!G40+25</f>
        <v>51508</v>
      </c>
      <c r="H21" s="18">
        <f>'BRIGHT FIT18'!H40+25</f>
        <v>49394</v>
      </c>
      <c r="I21" s="18">
        <f>'BRIGHT FIT18'!I40+25</f>
        <v>49394</v>
      </c>
      <c r="J21" s="18">
        <f>'BRIGHT FIT18'!J40+25</f>
        <v>49394</v>
      </c>
      <c r="K21" s="18">
        <f>'BRIGHT FIT18'!K40+25</f>
        <v>49394</v>
      </c>
      <c r="L21" s="18">
        <f>'BRIGHT FIT18'!L40+25</f>
        <v>49394</v>
      </c>
      <c r="M21" s="18">
        <f>'BRIGHT FIT18'!M40+25</f>
        <v>49394</v>
      </c>
      <c r="N21" s="18">
        <f>'BRIGHT FIT18'!N40+25</f>
        <v>49394</v>
      </c>
      <c r="O21" s="18">
        <f>'BRIGHT FIT18'!O40+25</f>
        <v>49394</v>
      </c>
      <c r="P21" s="18">
        <f>'BRIGHT FIT18'!P40+25</f>
        <v>49394</v>
      </c>
      <c r="Q21" s="18">
        <f>'BRIGHT FIT18'!Q40+25</f>
        <v>49394</v>
      </c>
      <c r="R21" s="18">
        <f>'BRIGHT FIT18'!R40+25</f>
        <v>44069</v>
      </c>
      <c r="S21" s="18">
        <f>'BRIGHT FIT18'!S40+25</f>
        <v>44069</v>
      </c>
      <c r="T21" s="18">
        <f>'BRIGHT FIT18'!T40+25</f>
        <v>44304</v>
      </c>
      <c r="U21" s="18">
        <f>'BRIGHT FIT18'!U40+25</f>
        <v>44304</v>
      </c>
      <c r="V21" s="18">
        <f>'BRIGHT FIT18'!V40+25</f>
        <v>43834</v>
      </c>
      <c r="W21" s="18">
        <f>'BRIGHT FIT18'!W40+25</f>
        <v>43834</v>
      </c>
      <c r="X21" s="18">
        <f>'BRIGHT FIT18'!X40+25</f>
        <v>43834</v>
      </c>
      <c r="Y21" s="18">
        <f>'BRIGHT FIT18'!Y40+25</f>
        <v>43834</v>
      </c>
      <c r="Z21" s="18">
        <f>'BRIGHT FIT18'!Z40+25</f>
        <v>43834</v>
      </c>
      <c r="AA21" s="18">
        <f>'BRIGHT FIT18'!AA40+25</f>
        <v>44069</v>
      </c>
      <c r="AB21" s="18">
        <f>'BRIGHT FIT18'!AB40+25</f>
        <v>44069</v>
      </c>
      <c r="AC21" s="18">
        <f>'BRIGHT FIT18'!AC40+25</f>
        <v>43834</v>
      </c>
      <c r="AD21" s="18">
        <f>'BRIGHT FIT18'!AD40+25</f>
        <v>43834</v>
      </c>
      <c r="AE21" s="18">
        <f>'BRIGHT FIT18'!AE40+25</f>
        <v>43834</v>
      </c>
      <c r="AF21" s="18">
        <f>'BRIGHT FIT18'!AF40+25</f>
        <v>43834</v>
      </c>
      <c r="AG21" s="18">
        <f>'BRIGHT FIT18'!AG40+25</f>
        <v>43834</v>
      </c>
      <c r="AH21" s="18">
        <f>'BRIGHT FIT18'!AH40+25</f>
        <v>43834</v>
      </c>
      <c r="AI21" s="18">
        <f>'BRIGHT FIT18'!AI40+25</f>
        <v>43834</v>
      </c>
      <c r="AJ21" s="18">
        <f>'BRIGHT FIT18'!AJ40+25</f>
        <v>43834</v>
      </c>
      <c r="AK21" s="18">
        <f>'BRIGHT FIT18'!AK40+25</f>
        <v>43834</v>
      </c>
      <c r="AL21" s="18">
        <f>'BRIGHT FIT18'!AL40+25</f>
        <v>43834</v>
      </c>
      <c r="AM21" s="18">
        <f>'BRIGHT FIT18'!AM40+25</f>
        <v>43834</v>
      </c>
      <c r="AN21" s="18">
        <f>'BRIGHT FIT18'!AN40+25</f>
        <v>43834</v>
      </c>
      <c r="AO21" s="18">
        <f>'BRIGHT FIT18'!AO40+25</f>
        <v>44069</v>
      </c>
      <c r="AP21" s="18">
        <f>'BRIGHT FIT18'!AP40+25</f>
        <v>44069</v>
      </c>
      <c r="AQ21" s="18">
        <f>'BRIGHT FIT18'!AQ40+25</f>
        <v>43834</v>
      </c>
      <c r="AR21" s="18">
        <f>'BRIGHT FIT18'!AR40+25</f>
        <v>43834</v>
      </c>
      <c r="AS21" s="18">
        <f>'BRIGHT FIT18'!AS40+25</f>
        <v>43834</v>
      </c>
      <c r="AT21" s="18">
        <f>'BRIGHT FIT18'!AT40+25</f>
        <v>43834</v>
      </c>
      <c r="AU21" s="18">
        <f>'BRIGHT FIT18'!AU40+25</f>
        <v>44539</v>
      </c>
      <c r="AV21" s="18">
        <f>'BRIGHT FIT18'!AV40+25</f>
        <v>44539</v>
      </c>
      <c r="AW21" s="18">
        <f>'BRIGHT FIT18'!AW40+25</f>
        <v>44539</v>
      </c>
      <c r="AX21" s="18">
        <f>'BRIGHT FIT18'!AX40+25</f>
        <v>44069</v>
      </c>
      <c r="AY21" s="18">
        <f>'BRIGHT FIT18'!AY40+25</f>
        <v>44069</v>
      </c>
      <c r="AZ21" s="18">
        <f>'BRIGHT FIT18'!AZ40+25</f>
        <v>44069</v>
      </c>
      <c r="BA21" s="18">
        <f>'BRIGHT FIT18'!BA40+25</f>
        <v>44069</v>
      </c>
      <c r="BB21" s="18">
        <f>'BRIGHT FIT18'!BB40+25</f>
        <v>44069</v>
      </c>
      <c r="BC21" s="18">
        <f>'BRIGHT FIT18'!BC40+25</f>
        <v>44304</v>
      </c>
      <c r="BD21" s="18">
        <f>'BRIGHT FIT18'!BD40+25</f>
        <v>44304</v>
      </c>
      <c r="BE21" s="18">
        <f>'BRIGHT FIT18'!BE40+25</f>
        <v>44304</v>
      </c>
      <c r="BF21" s="18">
        <f>'BRIGHT FIT18'!BF40+25</f>
        <v>43834</v>
      </c>
      <c r="BG21" s="18">
        <f>'BRIGHT FIT18'!BG40+25</f>
        <v>43834</v>
      </c>
      <c r="BH21" s="18">
        <f>'BRIGHT FIT18'!BH40+25</f>
        <v>43834</v>
      </c>
      <c r="BI21" s="18">
        <f>'BRIGHT FIT18'!BI40+25</f>
        <v>43834</v>
      </c>
      <c r="BJ21" s="18">
        <f>'BRIGHT FIT18'!BJ40+25</f>
        <v>43834</v>
      </c>
      <c r="BK21" s="18">
        <f>'BRIGHT FIT18'!BK40+25</f>
        <v>43834</v>
      </c>
      <c r="BL21" s="18">
        <f>'BRIGHT FIT18'!BL40+25</f>
        <v>43834</v>
      </c>
      <c r="BM21" s="18">
        <f>'BRIGHT FIT18'!BM40+25</f>
        <v>43834</v>
      </c>
      <c r="BN21" s="18">
        <f>'BRIGHT FIT18'!BN40+25</f>
        <v>43834</v>
      </c>
      <c r="BO21" s="18">
        <f>'BRIGHT FIT18'!BO40+25</f>
        <v>43834</v>
      </c>
      <c r="BP21" s="18">
        <f>'BRIGHT FIT18'!BP40+25</f>
        <v>43834</v>
      </c>
      <c r="BQ21" s="18">
        <f>'BRIGHT FIT18'!BQ40+25</f>
        <v>43834</v>
      </c>
      <c r="BR21" s="18">
        <f>'BRIGHT FIT18'!BR40+25</f>
        <v>43834</v>
      </c>
      <c r="BS21" s="18">
        <f>'BRIGHT FIT18'!BS40+25</f>
        <v>43834</v>
      </c>
      <c r="BT21" s="18">
        <f>'BRIGHT FIT18'!BT40+25</f>
        <v>43834</v>
      </c>
      <c r="BU21" s="18">
        <f>'BRIGHT FIT18'!BU40+25</f>
        <v>43834</v>
      </c>
      <c r="BV21" s="18">
        <f>'BRIGHT FIT18'!BV40+25</f>
        <v>43834</v>
      </c>
      <c r="BW21" s="18">
        <f>'BRIGHT FIT18'!BW40+25</f>
        <v>43834</v>
      </c>
      <c r="BX21" s="18">
        <f>'BRIGHT FIT18'!BX40+25</f>
        <v>43834</v>
      </c>
      <c r="BY21" s="18">
        <f>'BRIGHT FIT18'!BY40+25</f>
        <v>43834</v>
      </c>
      <c r="BZ21" s="18">
        <f>'BRIGHT FIT18'!BZ40+25</f>
        <v>43834</v>
      </c>
    </row>
    <row r="22" spans="1:78" x14ac:dyDescent="0.25">
      <c r="A22" s="222" t="s">
        <v>58</v>
      </c>
    </row>
    <row r="23" spans="1:78" ht="141.75" x14ac:dyDescent="0.25">
      <c r="A23" s="223" t="s">
        <v>59</v>
      </c>
    </row>
    <row r="24" spans="1:78" x14ac:dyDescent="0.25">
      <c r="A24" s="224" t="s">
        <v>60</v>
      </c>
    </row>
    <row r="25" spans="1:78" ht="24" x14ac:dyDescent="0.25">
      <c r="A25" s="225" t="s">
        <v>61</v>
      </c>
    </row>
    <row r="26" spans="1:78" x14ac:dyDescent="0.25">
      <c r="A26" s="222" t="s">
        <v>62</v>
      </c>
    </row>
    <row r="27" spans="1:78" ht="180" x14ac:dyDescent="0.25">
      <c r="A27" s="226" t="s">
        <v>63</v>
      </c>
    </row>
    <row r="28" spans="1:78" x14ac:dyDescent="0.25">
      <c r="A28" s="224" t="s">
        <v>64</v>
      </c>
    </row>
    <row r="29" spans="1:78" ht="24" x14ac:dyDescent="0.25">
      <c r="A29" s="227" t="s">
        <v>65</v>
      </c>
    </row>
    <row r="30" spans="1:78" x14ac:dyDescent="0.25">
      <c r="A30" s="224" t="s">
        <v>66</v>
      </c>
    </row>
    <row r="31" spans="1:78" ht="84.75" x14ac:dyDescent="0.25">
      <c r="A31" s="14" t="s">
        <v>67</v>
      </c>
    </row>
  </sheetData>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sheetPr>
  <dimension ref="A1:GR58"/>
  <sheetViews>
    <sheetView workbookViewId="0">
      <selection activeCell="D30" sqref="D30"/>
    </sheetView>
  </sheetViews>
  <sheetFormatPr defaultColWidth="9.140625" defaultRowHeight="12" x14ac:dyDescent="0.2"/>
  <cols>
    <col min="1" max="1" width="78.140625" style="2" customWidth="1"/>
    <col min="2" max="84" width="9.140625" style="11"/>
    <col min="85" max="89" width="9.140625" style="59"/>
    <col min="90" max="92" width="9.140625" style="11"/>
    <col min="93" max="97" width="9.140625" style="48"/>
    <col min="98" max="16384" width="9.140625" style="11"/>
  </cols>
  <sheetData>
    <row r="1" spans="1:200" ht="12" customHeight="1" x14ac:dyDescent="0.2">
      <c r="A1" s="91" t="s">
        <v>0</v>
      </c>
    </row>
    <row r="2" spans="1:200" ht="12" customHeight="1" x14ac:dyDescent="0.2">
      <c r="A2" s="5" t="s">
        <v>68</v>
      </c>
    </row>
    <row r="3" spans="1:200" ht="11.45" hidden="1" customHeight="1" x14ac:dyDescent="0.2">
      <c r="A3" s="4" t="s">
        <v>2</v>
      </c>
    </row>
    <row r="4" spans="1:200" s="189" customFormat="1" ht="23.1" hidden="1" customHeight="1" x14ac:dyDescent="0.25">
      <c r="A4" s="7" t="s">
        <v>3</v>
      </c>
      <c r="B4" s="9">
        <f>ВВ!B4</f>
        <v>46097</v>
      </c>
      <c r="C4" s="9">
        <f>ВВ!C4</f>
        <v>46098</v>
      </c>
      <c r="D4" s="9">
        <f>ВВ!D4</f>
        <v>46099</v>
      </c>
      <c r="E4" s="9">
        <f>ВВ!E4</f>
        <v>46100</v>
      </c>
      <c r="F4" s="9">
        <f>ВВ!F4</f>
        <v>46101</v>
      </c>
      <c r="G4" s="9">
        <f>ВВ!G4</f>
        <v>46102</v>
      </c>
      <c r="H4" s="9">
        <f>ВВ!H4</f>
        <v>46103</v>
      </c>
      <c r="I4" s="9">
        <f>ВВ!I4</f>
        <v>46104</v>
      </c>
      <c r="J4" s="9">
        <f>ВВ!J4</f>
        <v>46105</v>
      </c>
      <c r="K4" s="9">
        <f>ВВ!K4</f>
        <v>46106</v>
      </c>
      <c r="L4" s="9">
        <f>ВВ!L4</f>
        <v>46107</v>
      </c>
      <c r="M4" s="9">
        <f>ВВ!M4</f>
        <v>46108</v>
      </c>
      <c r="N4" s="9">
        <f>ВВ!N4</f>
        <v>46109</v>
      </c>
      <c r="O4" s="9">
        <f>ВВ!O4</f>
        <v>46110</v>
      </c>
      <c r="P4" s="9">
        <f>ВВ!P4</f>
        <v>46111</v>
      </c>
      <c r="Q4" s="9">
        <f>ВВ!Q4</f>
        <v>46112</v>
      </c>
      <c r="R4" s="9">
        <f>ВВ!R4</f>
        <v>46113</v>
      </c>
      <c r="S4" s="9">
        <f>ВВ!S4</f>
        <v>46114</v>
      </c>
      <c r="T4" s="9">
        <f>ВВ!T4</f>
        <v>46115</v>
      </c>
      <c r="U4" s="9">
        <f>ВВ!U4</f>
        <v>46116</v>
      </c>
      <c r="V4" s="9">
        <f>ВВ!V4</f>
        <v>46117</v>
      </c>
      <c r="W4" s="9">
        <f>ВВ!W4</f>
        <v>46118</v>
      </c>
      <c r="X4" s="9">
        <f>ВВ!X4</f>
        <v>46119</v>
      </c>
      <c r="Y4" s="9">
        <f>ВВ!Y4</f>
        <v>46120</v>
      </c>
      <c r="Z4" s="9">
        <f>ВВ!Z4</f>
        <v>46121</v>
      </c>
      <c r="AA4" s="9">
        <f>ВВ!AA4</f>
        <v>46122</v>
      </c>
      <c r="AB4" s="9">
        <f>ВВ!AB4</f>
        <v>46123</v>
      </c>
      <c r="AC4" s="9">
        <f>ВВ!AC4</f>
        <v>46124</v>
      </c>
      <c r="AD4" s="9">
        <f>ВВ!AD4</f>
        <v>46125</v>
      </c>
      <c r="AE4" s="9">
        <f>ВВ!AE4</f>
        <v>46126</v>
      </c>
      <c r="AF4" s="9">
        <f>ВВ!AF4</f>
        <v>46127</v>
      </c>
      <c r="AG4" s="9">
        <f>ВВ!AG4</f>
        <v>46128</v>
      </c>
      <c r="AH4" s="9">
        <f>ВВ!AH4</f>
        <v>46129</v>
      </c>
      <c r="AI4" s="9">
        <f>ВВ!AI4</f>
        <v>46130</v>
      </c>
      <c r="AJ4" s="9">
        <f>ВВ!AJ4</f>
        <v>46131</v>
      </c>
      <c r="AK4" s="9">
        <f>ВВ!AK4</f>
        <v>46132</v>
      </c>
      <c r="AL4" s="9">
        <f>ВВ!AL4</f>
        <v>46133</v>
      </c>
      <c r="AM4" s="9">
        <f>ВВ!AM4</f>
        <v>46134</v>
      </c>
      <c r="AN4" s="9">
        <f>ВВ!AN4</f>
        <v>46135</v>
      </c>
      <c r="AO4" s="9">
        <f>ВВ!AO4</f>
        <v>46136</v>
      </c>
      <c r="AP4" s="9">
        <f>ВВ!AP4</f>
        <v>46137</v>
      </c>
      <c r="AQ4" s="9">
        <f>ВВ!AQ4</f>
        <v>46138</v>
      </c>
      <c r="AR4" s="9">
        <f>ВВ!AR4</f>
        <v>46139</v>
      </c>
      <c r="AS4" s="9">
        <f>ВВ!AS4</f>
        <v>46140</v>
      </c>
      <c r="AT4" s="9">
        <f>ВВ!AT4</f>
        <v>46141</v>
      </c>
      <c r="AU4" s="9">
        <f>ВВ!AU4</f>
        <v>46142</v>
      </c>
      <c r="AV4" s="9">
        <f>ВВ!AV4</f>
        <v>46143</v>
      </c>
      <c r="AW4" s="9">
        <f>ВВ!AW4</f>
        <v>46144</v>
      </c>
      <c r="AX4" s="9">
        <f>ВВ!AX4</f>
        <v>46145</v>
      </c>
      <c r="AY4" s="9">
        <f>ВВ!AY4</f>
        <v>46146</v>
      </c>
      <c r="AZ4" s="9">
        <f>ВВ!AZ4</f>
        <v>46147</v>
      </c>
      <c r="BA4" s="9">
        <f>ВВ!BA4</f>
        <v>46148</v>
      </c>
      <c r="BB4" s="9">
        <f>ВВ!BB4</f>
        <v>46149</v>
      </c>
      <c r="BC4" s="9">
        <f>ВВ!BC4</f>
        <v>46150</v>
      </c>
      <c r="BD4" s="9">
        <f>ВВ!BD4</f>
        <v>46151</v>
      </c>
      <c r="BE4" s="9">
        <f>ВВ!BE4</f>
        <v>46152</v>
      </c>
      <c r="BF4" s="9">
        <f>ВВ!BF4</f>
        <v>46153</v>
      </c>
      <c r="BG4" s="9">
        <f>ВВ!BG4</f>
        <v>46154</v>
      </c>
      <c r="BH4" s="9">
        <f>ВВ!BH4</f>
        <v>46155</v>
      </c>
      <c r="BI4" s="9">
        <f>ВВ!BI4</f>
        <v>46156</v>
      </c>
      <c r="BJ4" s="9">
        <f>ВВ!BJ4</f>
        <v>46157</v>
      </c>
      <c r="BK4" s="9">
        <f>ВВ!BK4</f>
        <v>46158</v>
      </c>
      <c r="BL4" s="9">
        <f>ВВ!BL4</f>
        <v>46159</v>
      </c>
      <c r="BM4" s="9">
        <f>ВВ!BM4</f>
        <v>46160</v>
      </c>
      <c r="BN4" s="9">
        <f>ВВ!BN4</f>
        <v>46161</v>
      </c>
      <c r="BO4" s="9">
        <f>ВВ!BO4</f>
        <v>46162</v>
      </c>
      <c r="BP4" s="9">
        <f>ВВ!BP4</f>
        <v>46163</v>
      </c>
      <c r="BQ4" s="9">
        <f>ВВ!BQ4</f>
        <v>46164</v>
      </c>
      <c r="BR4" s="9">
        <f>ВВ!BR4</f>
        <v>46165</v>
      </c>
      <c r="BS4" s="9">
        <f>ВВ!BS4</f>
        <v>46166</v>
      </c>
      <c r="BT4" s="9">
        <f>ВВ!BT4</f>
        <v>46167</v>
      </c>
      <c r="BU4" s="9">
        <f>ВВ!BU4</f>
        <v>46168</v>
      </c>
      <c r="BV4" s="9">
        <f>ВВ!BV4</f>
        <v>46169</v>
      </c>
      <c r="BW4" s="9">
        <f>ВВ!BW4</f>
        <v>46170</v>
      </c>
      <c r="BX4" s="9">
        <f>ВВ!BX4</f>
        <v>46171</v>
      </c>
      <c r="BY4" s="9">
        <f>ВВ!BY4</f>
        <v>46172</v>
      </c>
      <c r="BZ4" s="9">
        <f>ВВ!BZ4</f>
        <v>46173</v>
      </c>
      <c r="CA4" s="9">
        <f>ВВ!CA4</f>
        <v>46174</v>
      </c>
      <c r="CB4" s="9">
        <f>ВВ!CB4</f>
        <v>46175</v>
      </c>
      <c r="CC4" s="9">
        <f>ВВ!CC4</f>
        <v>46176</v>
      </c>
      <c r="CD4" s="9">
        <f>ВВ!CD4</f>
        <v>46177</v>
      </c>
      <c r="CE4" s="9">
        <f>ВВ!CE4</f>
        <v>46178</v>
      </c>
      <c r="CF4" s="9">
        <f>ВВ!CF4</f>
        <v>46179</v>
      </c>
      <c r="CG4" s="58">
        <f>ВВ!CG4</f>
        <v>46180</v>
      </c>
      <c r="CH4" s="58">
        <f>ВВ!CH4</f>
        <v>46181</v>
      </c>
      <c r="CI4" s="58">
        <f>ВВ!CI4</f>
        <v>46182</v>
      </c>
      <c r="CJ4" s="58">
        <f>ВВ!CJ4</f>
        <v>46183</v>
      </c>
      <c r="CK4" s="58">
        <f>ВВ!CK4</f>
        <v>46184</v>
      </c>
      <c r="CL4" s="9">
        <f>ВВ!CL4</f>
        <v>46185</v>
      </c>
      <c r="CM4" s="9">
        <f>ВВ!CM4</f>
        <v>46186</v>
      </c>
      <c r="CN4" s="9">
        <f>ВВ!CN4</f>
        <v>46187</v>
      </c>
      <c r="CO4" s="9">
        <f>ВВ!CO4</f>
        <v>46188</v>
      </c>
      <c r="CP4" s="9">
        <f>ВВ!CP4</f>
        <v>46189</v>
      </c>
      <c r="CQ4" s="9">
        <f>ВВ!CQ4</f>
        <v>46190</v>
      </c>
      <c r="CR4" s="9">
        <f>ВВ!CR4</f>
        <v>46191</v>
      </c>
      <c r="CS4" s="9">
        <f>ВВ!CS4</f>
        <v>46192</v>
      </c>
      <c r="CT4" s="9">
        <f>ВВ!CT4</f>
        <v>46193</v>
      </c>
      <c r="CU4" s="9">
        <f>ВВ!CU4</f>
        <v>46194</v>
      </c>
      <c r="CV4" s="9">
        <f>ВВ!CV4</f>
        <v>46195</v>
      </c>
      <c r="CW4" s="9">
        <f>ВВ!CW4</f>
        <v>46196</v>
      </c>
      <c r="CX4" s="9">
        <f>ВВ!CX4</f>
        <v>46197</v>
      </c>
      <c r="CY4" s="9">
        <f>ВВ!CY4</f>
        <v>46198</v>
      </c>
      <c r="CZ4" s="9">
        <f>ВВ!CZ4</f>
        <v>46199</v>
      </c>
      <c r="DA4" s="9">
        <f>ВВ!DA4</f>
        <v>46200</v>
      </c>
      <c r="DB4" s="9">
        <f>ВВ!DB4</f>
        <v>46201</v>
      </c>
      <c r="DC4" s="9">
        <f>ВВ!DC4</f>
        <v>46202</v>
      </c>
      <c r="DD4" s="9">
        <f>ВВ!DD4</f>
        <v>46203</v>
      </c>
      <c r="DE4" s="9">
        <f>ВВ!DE4</f>
        <v>46204</v>
      </c>
      <c r="DF4" s="9">
        <f>ВВ!DF4</f>
        <v>46205</v>
      </c>
      <c r="DG4" s="9">
        <f>ВВ!DG4</f>
        <v>46206</v>
      </c>
      <c r="DH4" s="9">
        <f>ВВ!DH4</f>
        <v>46207</v>
      </c>
      <c r="DI4" s="9">
        <f>ВВ!DI4</f>
        <v>46208</v>
      </c>
      <c r="DJ4" s="9">
        <f>ВВ!DJ4</f>
        <v>46209</v>
      </c>
      <c r="DK4" s="9">
        <f>ВВ!DK4</f>
        <v>46210</v>
      </c>
      <c r="DL4" s="9">
        <f>ВВ!DL4</f>
        <v>46211</v>
      </c>
      <c r="DM4" s="9">
        <f>ВВ!DM4</f>
        <v>46212</v>
      </c>
      <c r="DN4" s="9">
        <f>ВВ!DN4</f>
        <v>46213</v>
      </c>
      <c r="DO4" s="9">
        <f>ВВ!DO4</f>
        <v>46214</v>
      </c>
      <c r="DP4" s="9">
        <f>ВВ!DP4</f>
        <v>46215</v>
      </c>
      <c r="DQ4" s="9">
        <f>ВВ!DQ4</f>
        <v>46216</v>
      </c>
      <c r="DR4" s="9">
        <f>ВВ!DR4</f>
        <v>46217</v>
      </c>
      <c r="DS4" s="9">
        <f>ВВ!DS4</f>
        <v>46218</v>
      </c>
      <c r="DT4" s="9">
        <f>ВВ!DT4</f>
        <v>46219</v>
      </c>
      <c r="DU4" s="9">
        <f>ВВ!DU4</f>
        <v>46220</v>
      </c>
      <c r="DV4" s="9">
        <f>ВВ!DV4</f>
        <v>46221</v>
      </c>
      <c r="DW4" s="9">
        <f>ВВ!DW4</f>
        <v>46222</v>
      </c>
      <c r="DX4" s="9">
        <f>ВВ!DX4</f>
        <v>46223</v>
      </c>
      <c r="DY4" s="9">
        <f>ВВ!DY4</f>
        <v>46224</v>
      </c>
      <c r="DZ4" s="9">
        <f>ВВ!DZ4</f>
        <v>46225</v>
      </c>
      <c r="EA4" s="9">
        <f>ВВ!EA4</f>
        <v>46226</v>
      </c>
      <c r="EB4" s="9">
        <f>ВВ!EB4</f>
        <v>46227</v>
      </c>
      <c r="EC4" s="9">
        <f>ВВ!EC4</f>
        <v>46228</v>
      </c>
      <c r="ED4" s="9">
        <f>ВВ!ED4</f>
        <v>46229</v>
      </c>
      <c r="EE4" s="9">
        <f>ВВ!EE4</f>
        <v>46230</v>
      </c>
      <c r="EF4" s="9">
        <f>ВВ!EF4</f>
        <v>46231</v>
      </c>
      <c r="EG4" s="9">
        <f>ВВ!EG4</f>
        <v>46232</v>
      </c>
      <c r="EH4" s="9">
        <f>ВВ!EH4</f>
        <v>46233</v>
      </c>
      <c r="EI4" s="9">
        <f>ВВ!EI4</f>
        <v>46234</v>
      </c>
      <c r="EJ4" s="9">
        <f>ВВ!EJ4</f>
        <v>46235</v>
      </c>
      <c r="EK4" s="9">
        <f>ВВ!EK4</f>
        <v>46236</v>
      </c>
      <c r="EL4" s="9">
        <f>ВВ!EL4</f>
        <v>46237</v>
      </c>
      <c r="EM4" s="9">
        <f>ВВ!EM4</f>
        <v>46238</v>
      </c>
      <c r="EN4" s="9">
        <f>ВВ!EN4</f>
        <v>46239</v>
      </c>
      <c r="EO4" s="9">
        <f>ВВ!EO4</f>
        <v>46240</v>
      </c>
      <c r="EP4" s="9">
        <f>ВВ!EP4</f>
        <v>46241</v>
      </c>
      <c r="EQ4" s="9">
        <f>ВВ!EQ4</f>
        <v>46242</v>
      </c>
      <c r="ER4" s="9">
        <f>ВВ!ER4</f>
        <v>46243</v>
      </c>
      <c r="ES4" s="9">
        <f>ВВ!ES4</f>
        <v>46244</v>
      </c>
      <c r="ET4" s="9">
        <f>ВВ!ET4</f>
        <v>46245</v>
      </c>
      <c r="EU4" s="9">
        <f>ВВ!EU4</f>
        <v>46246</v>
      </c>
      <c r="EV4" s="9">
        <f>ВВ!EV4</f>
        <v>46247</v>
      </c>
      <c r="EW4" s="9">
        <f>ВВ!EW4</f>
        <v>46248</v>
      </c>
      <c r="EX4" s="9">
        <f>ВВ!EX4</f>
        <v>46249</v>
      </c>
      <c r="EY4" s="9">
        <f>ВВ!EY4</f>
        <v>46250</v>
      </c>
      <c r="EZ4" s="9">
        <f>ВВ!EZ4</f>
        <v>46251</v>
      </c>
      <c r="FA4" s="9">
        <f>ВВ!FA4</f>
        <v>46252</v>
      </c>
      <c r="FB4" s="9">
        <f>ВВ!FB4</f>
        <v>46253</v>
      </c>
      <c r="FC4" s="9">
        <f>ВВ!FC4</f>
        <v>46254</v>
      </c>
      <c r="FD4" s="9">
        <f>ВВ!FD4</f>
        <v>46255</v>
      </c>
      <c r="FE4" s="9">
        <f>ВВ!FE4</f>
        <v>46256</v>
      </c>
      <c r="FF4" s="9">
        <f>ВВ!FF4</f>
        <v>46257</v>
      </c>
      <c r="FG4" s="9">
        <f>ВВ!FG4</f>
        <v>46258</v>
      </c>
      <c r="FH4" s="9">
        <f>ВВ!FH4</f>
        <v>46259</v>
      </c>
      <c r="FI4" s="9">
        <f>ВВ!FI4</f>
        <v>46260</v>
      </c>
      <c r="FJ4" s="9">
        <f>ВВ!FJ4</f>
        <v>46261</v>
      </c>
      <c r="FK4" s="9">
        <f>ВВ!FK4</f>
        <v>46262</v>
      </c>
      <c r="FL4" s="9">
        <f>ВВ!FL4</f>
        <v>46263</v>
      </c>
      <c r="FM4" s="9">
        <f>ВВ!FM4</f>
        <v>46264</v>
      </c>
      <c r="FN4" s="9">
        <f>ВВ!FN4</f>
        <v>46265</v>
      </c>
      <c r="FO4" s="9">
        <f>ВВ!FO4</f>
        <v>46266</v>
      </c>
      <c r="FP4" s="9">
        <f>ВВ!FP4</f>
        <v>46267</v>
      </c>
      <c r="FQ4" s="9">
        <f>ВВ!FQ4</f>
        <v>46268</v>
      </c>
      <c r="FR4" s="9">
        <f>ВВ!FR4</f>
        <v>46269</v>
      </c>
      <c r="FS4" s="9">
        <f>ВВ!FS4</f>
        <v>46270</v>
      </c>
      <c r="FT4" s="9">
        <f>ВВ!FT4</f>
        <v>46271</v>
      </c>
      <c r="FU4" s="9">
        <f>ВВ!FU4</f>
        <v>46272</v>
      </c>
      <c r="FV4" s="9">
        <f>ВВ!FV4</f>
        <v>46273</v>
      </c>
      <c r="FW4" s="9">
        <f>ВВ!FW4</f>
        <v>46274</v>
      </c>
      <c r="FX4" s="9">
        <f>ВВ!FX4</f>
        <v>46275</v>
      </c>
      <c r="FY4" s="9">
        <f>ВВ!FY4</f>
        <v>46276</v>
      </c>
      <c r="FZ4" s="9">
        <f>ВВ!FZ4</f>
        <v>46277</v>
      </c>
      <c r="GA4" s="9">
        <f>ВВ!GA4</f>
        <v>46278</v>
      </c>
      <c r="GB4" s="9">
        <f>ВВ!GB4</f>
        <v>46279</v>
      </c>
      <c r="GC4" s="9">
        <f>ВВ!GC4</f>
        <v>46280</v>
      </c>
      <c r="GD4" s="9">
        <f>ВВ!GD4</f>
        <v>46281</v>
      </c>
      <c r="GE4" s="9">
        <f>ВВ!GE4</f>
        <v>46282</v>
      </c>
      <c r="GF4" s="9">
        <f>ВВ!GF4</f>
        <v>46283</v>
      </c>
      <c r="GG4" s="9">
        <f>ВВ!GG4</f>
        <v>46284</v>
      </c>
      <c r="GH4" s="9">
        <f>ВВ!GH4</f>
        <v>46285</v>
      </c>
      <c r="GI4" s="9">
        <f>ВВ!GI4</f>
        <v>46286</v>
      </c>
      <c r="GJ4" s="9">
        <f>ВВ!GJ4</f>
        <v>46287</v>
      </c>
      <c r="GK4" s="9">
        <f>ВВ!GK4</f>
        <v>46288</v>
      </c>
      <c r="GL4" s="9">
        <f>ВВ!GL4</f>
        <v>46289</v>
      </c>
      <c r="GM4" s="9">
        <f>ВВ!GM4</f>
        <v>46290</v>
      </c>
      <c r="GN4" s="9">
        <f>ВВ!GN4</f>
        <v>46291</v>
      </c>
      <c r="GO4" s="9">
        <f>ВВ!GO4</f>
        <v>46292</v>
      </c>
      <c r="GP4" s="9">
        <f>ВВ!GP4</f>
        <v>46293</v>
      </c>
      <c r="GQ4" s="9">
        <f>ВВ!GQ4</f>
        <v>46294</v>
      </c>
      <c r="GR4" s="9">
        <f>ВВ!GR4</f>
        <v>46295</v>
      </c>
    </row>
    <row r="5" spans="1:200" s="189" customFormat="1" ht="23.1" hidden="1" customHeight="1" x14ac:dyDescent="0.25">
      <c r="A5" s="7"/>
      <c r="B5" s="9">
        <f>ВВ!B5</f>
        <v>46097</v>
      </c>
      <c r="C5" s="9">
        <f>ВВ!C5</f>
        <v>46098</v>
      </c>
      <c r="D5" s="9">
        <f>ВВ!D5</f>
        <v>46099</v>
      </c>
      <c r="E5" s="9">
        <f>ВВ!E5</f>
        <v>46100</v>
      </c>
      <c r="F5" s="9">
        <f>ВВ!F5</f>
        <v>46101</v>
      </c>
      <c r="G5" s="9">
        <f>ВВ!G5</f>
        <v>46102</v>
      </c>
      <c r="H5" s="9">
        <f>ВВ!H5</f>
        <v>46103</v>
      </c>
      <c r="I5" s="9">
        <f>ВВ!I5</f>
        <v>46104</v>
      </c>
      <c r="J5" s="9">
        <f>ВВ!J5</f>
        <v>46105</v>
      </c>
      <c r="K5" s="9">
        <f>ВВ!K5</f>
        <v>46106</v>
      </c>
      <c r="L5" s="9">
        <f>ВВ!L5</f>
        <v>46107</v>
      </c>
      <c r="M5" s="9">
        <f>ВВ!M5</f>
        <v>46108</v>
      </c>
      <c r="N5" s="9">
        <f>ВВ!N5</f>
        <v>46109</v>
      </c>
      <c r="O5" s="9">
        <f>ВВ!O5</f>
        <v>46110</v>
      </c>
      <c r="P5" s="9">
        <f>ВВ!P5</f>
        <v>46111</v>
      </c>
      <c r="Q5" s="9">
        <f>ВВ!Q5</f>
        <v>46112</v>
      </c>
      <c r="R5" s="9">
        <f>ВВ!R5</f>
        <v>46113</v>
      </c>
      <c r="S5" s="9">
        <f>ВВ!S5</f>
        <v>46114</v>
      </c>
      <c r="T5" s="9">
        <f>ВВ!T5</f>
        <v>46115</v>
      </c>
      <c r="U5" s="9">
        <f>ВВ!U5</f>
        <v>46116</v>
      </c>
      <c r="V5" s="9">
        <f>ВВ!V5</f>
        <v>46117</v>
      </c>
      <c r="W5" s="9">
        <f>ВВ!W5</f>
        <v>46118</v>
      </c>
      <c r="X5" s="9">
        <f>ВВ!X5</f>
        <v>46119</v>
      </c>
      <c r="Y5" s="9">
        <f>ВВ!Y5</f>
        <v>46120</v>
      </c>
      <c r="Z5" s="9">
        <f>ВВ!Z5</f>
        <v>46121</v>
      </c>
      <c r="AA5" s="9">
        <f>ВВ!AA5</f>
        <v>46122</v>
      </c>
      <c r="AB5" s="9">
        <f>ВВ!AB5</f>
        <v>46123</v>
      </c>
      <c r="AC5" s="9">
        <f>ВВ!AC5</f>
        <v>46124</v>
      </c>
      <c r="AD5" s="9">
        <f>ВВ!AD5</f>
        <v>46125</v>
      </c>
      <c r="AE5" s="9">
        <f>ВВ!AE5</f>
        <v>46126</v>
      </c>
      <c r="AF5" s="9">
        <f>ВВ!AF5</f>
        <v>46127</v>
      </c>
      <c r="AG5" s="9">
        <f>ВВ!AG5</f>
        <v>46128</v>
      </c>
      <c r="AH5" s="9">
        <f>ВВ!AH5</f>
        <v>46129</v>
      </c>
      <c r="AI5" s="9">
        <f>ВВ!AI5</f>
        <v>46130</v>
      </c>
      <c r="AJ5" s="9">
        <f>ВВ!AJ5</f>
        <v>46131</v>
      </c>
      <c r="AK5" s="9">
        <f>ВВ!AK5</f>
        <v>46132</v>
      </c>
      <c r="AL5" s="9">
        <f>ВВ!AL5</f>
        <v>46133</v>
      </c>
      <c r="AM5" s="9">
        <f>ВВ!AM5</f>
        <v>46134</v>
      </c>
      <c r="AN5" s="9">
        <f>ВВ!AN5</f>
        <v>46135</v>
      </c>
      <c r="AO5" s="9">
        <f>ВВ!AO5</f>
        <v>46136</v>
      </c>
      <c r="AP5" s="9">
        <f>ВВ!AP5</f>
        <v>46137</v>
      </c>
      <c r="AQ5" s="9">
        <f>ВВ!AQ5</f>
        <v>46138</v>
      </c>
      <c r="AR5" s="9">
        <f>ВВ!AR5</f>
        <v>46139</v>
      </c>
      <c r="AS5" s="9">
        <f>ВВ!AS5</f>
        <v>46140</v>
      </c>
      <c r="AT5" s="9">
        <f>ВВ!AT5</f>
        <v>46141</v>
      </c>
      <c r="AU5" s="9">
        <f>ВВ!AU5</f>
        <v>46142</v>
      </c>
      <c r="AV5" s="9">
        <f>ВВ!AV5</f>
        <v>46143</v>
      </c>
      <c r="AW5" s="9">
        <f>ВВ!AW5</f>
        <v>46144</v>
      </c>
      <c r="AX5" s="9">
        <f>ВВ!AX5</f>
        <v>46145</v>
      </c>
      <c r="AY5" s="9">
        <f>ВВ!AY5</f>
        <v>46146</v>
      </c>
      <c r="AZ5" s="9">
        <f>ВВ!AZ5</f>
        <v>46147</v>
      </c>
      <c r="BA5" s="9">
        <f>ВВ!BA5</f>
        <v>46148</v>
      </c>
      <c r="BB5" s="9">
        <f>ВВ!BB5</f>
        <v>46149</v>
      </c>
      <c r="BC5" s="9">
        <f>ВВ!BC5</f>
        <v>46150</v>
      </c>
      <c r="BD5" s="9">
        <f>ВВ!BD5</f>
        <v>46151</v>
      </c>
      <c r="BE5" s="9">
        <f>ВВ!BE5</f>
        <v>46152</v>
      </c>
      <c r="BF5" s="9">
        <f>ВВ!BF5</f>
        <v>46153</v>
      </c>
      <c r="BG5" s="9">
        <f>ВВ!BG5</f>
        <v>46154</v>
      </c>
      <c r="BH5" s="9">
        <f>ВВ!BH5</f>
        <v>46155</v>
      </c>
      <c r="BI5" s="9">
        <f>ВВ!BI5</f>
        <v>46156</v>
      </c>
      <c r="BJ5" s="9">
        <f>ВВ!BJ5</f>
        <v>46157</v>
      </c>
      <c r="BK5" s="9">
        <f>ВВ!BK5</f>
        <v>46158</v>
      </c>
      <c r="BL5" s="9">
        <f>ВВ!BL5</f>
        <v>46159</v>
      </c>
      <c r="BM5" s="9">
        <f>ВВ!BM5</f>
        <v>46160</v>
      </c>
      <c r="BN5" s="9">
        <f>ВВ!BN5</f>
        <v>46161</v>
      </c>
      <c r="BO5" s="9">
        <f>ВВ!BO5</f>
        <v>46162</v>
      </c>
      <c r="BP5" s="9">
        <f>ВВ!BP5</f>
        <v>46163</v>
      </c>
      <c r="BQ5" s="9">
        <f>ВВ!BQ5</f>
        <v>46164</v>
      </c>
      <c r="BR5" s="9">
        <f>ВВ!BR5</f>
        <v>46165</v>
      </c>
      <c r="BS5" s="9">
        <f>ВВ!BS5</f>
        <v>46166</v>
      </c>
      <c r="BT5" s="9">
        <f>ВВ!BT5</f>
        <v>46167</v>
      </c>
      <c r="BU5" s="9">
        <f>ВВ!BU5</f>
        <v>46168</v>
      </c>
      <c r="BV5" s="9">
        <f>ВВ!BV5</f>
        <v>46169</v>
      </c>
      <c r="BW5" s="9">
        <f>ВВ!BW5</f>
        <v>46170</v>
      </c>
      <c r="BX5" s="9">
        <f>ВВ!BX5</f>
        <v>46171</v>
      </c>
      <c r="BY5" s="9">
        <f>ВВ!BY5</f>
        <v>46172</v>
      </c>
      <c r="BZ5" s="9">
        <f>ВВ!BZ5</f>
        <v>46173</v>
      </c>
      <c r="CA5" s="9">
        <f>ВВ!CA5</f>
        <v>46174</v>
      </c>
      <c r="CB5" s="9">
        <f>ВВ!CB5</f>
        <v>46175</v>
      </c>
      <c r="CC5" s="9">
        <f>ВВ!CC5</f>
        <v>46176</v>
      </c>
      <c r="CD5" s="9">
        <f>ВВ!CD5</f>
        <v>46177</v>
      </c>
      <c r="CE5" s="9">
        <f>ВВ!CE5</f>
        <v>46178</v>
      </c>
      <c r="CF5" s="9">
        <f>ВВ!CF5</f>
        <v>46179</v>
      </c>
      <c r="CG5" s="58">
        <f>ВВ!CG5</f>
        <v>46180</v>
      </c>
      <c r="CH5" s="58">
        <f>ВВ!CH5</f>
        <v>46181</v>
      </c>
      <c r="CI5" s="58">
        <f>ВВ!CI5</f>
        <v>46182</v>
      </c>
      <c r="CJ5" s="58">
        <f>ВВ!CJ5</f>
        <v>46183</v>
      </c>
      <c r="CK5" s="58">
        <f>ВВ!CK5</f>
        <v>46184</v>
      </c>
      <c r="CL5" s="9">
        <f>ВВ!CL5</f>
        <v>46185</v>
      </c>
      <c r="CM5" s="9">
        <f>ВВ!CM5</f>
        <v>46186</v>
      </c>
      <c r="CN5" s="9">
        <f>ВВ!CN5</f>
        <v>46187</v>
      </c>
      <c r="CO5" s="9">
        <f>ВВ!CO5</f>
        <v>46188</v>
      </c>
      <c r="CP5" s="9">
        <f>ВВ!CP5</f>
        <v>46189</v>
      </c>
      <c r="CQ5" s="9">
        <f>ВВ!CQ5</f>
        <v>46190</v>
      </c>
      <c r="CR5" s="9">
        <f>ВВ!CR5</f>
        <v>46191</v>
      </c>
      <c r="CS5" s="9">
        <f>ВВ!CS5</f>
        <v>46192</v>
      </c>
      <c r="CT5" s="9">
        <f>ВВ!CT5</f>
        <v>46193</v>
      </c>
      <c r="CU5" s="9">
        <f>ВВ!CU5</f>
        <v>46194</v>
      </c>
      <c r="CV5" s="9">
        <f>ВВ!CV5</f>
        <v>46195</v>
      </c>
      <c r="CW5" s="9">
        <f>ВВ!CW5</f>
        <v>46196</v>
      </c>
      <c r="CX5" s="9">
        <f>ВВ!CX5</f>
        <v>46197</v>
      </c>
      <c r="CY5" s="9">
        <f>ВВ!CY5</f>
        <v>46198</v>
      </c>
      <c r="CZ5" s="9">
        <f>ВВ!CZ5</f>
        <v>46199</v>
      </c>
      <c r="DA5" s="9">
        <f>ВВ!DA5</f>
        <v>46200</v>
      </c>
      <c r="DB5" s="9">
        <f>ВВ!DB5</f>
        <v>46201</v>
      </c>
      <c r="DC5" s="9">
        <f>ВВ!DC5</f>
        <v>46202</v>
      </c>
      <c r="DD5" s="9">
        <f>ВВ!DD5</f>
        <v>46203</v>
      </c>
      <c r="DE5" s="9">
        <f>ВВ!DE5</f>
        <v>46204</v>
      </c>
      <c r="DF5" s="9">
        <f>ВВ!DF5</f>
        <v>46205</v>
      </c>
      <c r="DG5" s="9">
        <f>ВВ!DG5</f>
        <v>46206</v>
      </c>
      <c r="DH5" s="9">
        <f>ВВ!DH5</f>
        <v>46207</v>
      </c>
      <c r="DI5" s="9">
        <f>ВВ!DI5</f>
        <v>46208</v>
      </c>
      <c r="DJ5" s="9">
        <f>ВВ!DJ5</f>
        <v>46209</v>
      </c>
      <c r="DK5" s="9">
        <f>ВВ!DK5</f>
        <v>46210</v>
      </c>
      <c r="DL5" s="9">
        <f>ВВ!DL5</f>
        <v>46211</v>
      </c>
      <c r="DM5" s="9">
        <f>ВВ!DM5</f>
        <v>46212</v>
      </c>
      <c r="DN5" s="9">
        <f>ВВ!DN5</f>
        <v>46213</v>
      </c>
      <c r="DO5" s="9">
        <f>ВВ!DO5</f>
        <v>46214</v>
      </c>
      <c r="DP5" s="9">
        <f>ВВ!DP5</f>
        <v>46215</v>
      </c>
      <c r="DQ5" s="9">
        <f>ВВ!DQ5</f>
        <v>46216</v>
      </c>
      <c r="DR5" s="9">
        <f>ВВ!DR5</f>
        <v>46217</v>
      </c>
      <c r="DS5" s="9">
        <f>ВВ!DS5</f>
        <v>46218</v>
      </c>
      <c r="DT5" s="9">
        <f>ВВ!DT5</f>
        <v>46219</v>
      </c>
      <c r="DU5" s="9">
        <f>ВВ!DU5</f>
        <v>46220</v>
      </c>
      <c r="DV5" s="9">
        <f>ВВ!DV5</f>
        <v>46221</v>
      </c>
      <c r="DW5" s="9">
        <f>ВВ!DW5</f>
        <v>46222</v>
      </c>
      <c r="DX5" s="9">
        <f>ВВ!DX5</f>
        <v>46223</v>
      </c>
      <c r="DY5" s="9">
        <f>ВВ!DY5</f>
        <v>46224</v>
      </c>
      <c r="DZ5" s="9">
        <f>ВВ!DZ5</f>
        <v>46225</v>
      </c>
      <c r="EA5" s="9">
        <f>ВВ!EA5</f>
        <v>46226</v>
      </c>
      <c r="EB5" s="9">
        <f>ВВ!EB5</f>
        <v>46227</v>
      </c>
      <c r="EC5" s="9">
        <f>ВВ!EC5</f>
        <v>46228</v>
      </c>
      <c r="ED5" s="9">
        <f>ВВ!ED5</f>
        <v>46229</v>
      </c>
      <c r="EE5" s="9">
        <f>ВВ!EE5</f>
        <v>46230</v>
      </c>
      <c r="EF5" s="9">
        <f>ВВ!EF5</f>
        <v>46231</v>
      </c>
      <c r="EG5" s="9">
        <f>ВВ!EG5</f>
        <v>46232</v>
      </c>
      <c r="EH5" s="9">
        <f>ВВ!EH5</f>
        <v>46233</v>
      </c>
      <c r="EI5" s="9">
        <f>ВВ!EI5</f>
        <v>46234</v>
      </c>
      <c r="EJ5" s="9">
        <f>ВВ!EJ5</f>
        <v>46235</v>
      </c>
      <c r="EK5" s="9">
        <f>ВВ!EK5</f>
        <v>46236</v>
      </c>
      <c r="EL5" s="9">
        <f>ВВ!EL5</f>
        <v>46237</v>
      </c>
      <c r="EM5" s="9">
        <f>ВВ!EM5</f>
        <v>46238</v>
      </c>
      <c r="EN5" s="9">
        <f>ВВ!EN5</f>
        <v>46239</v>
      </c>
      <c r="EO5" s="9">
        <f>ВВ!EO5</f>
        <v>46240</v>
      </c>
      <c r="EP5" s="9">
        <f>ВВ!EP5</f>
        <v>46241</v>
      </c>
      <c r="EQ5" s="9">
        <f>ВВ!EQ5</f>
        <v>46242</v>
      </c>
      <c r="ER5" s="9">
        <f>ВВ!ER5</f>
        <v>46243</v>
      </c>
      <c r="ES5" s="9">
        <f>ВВ!ES5</f>
        <v>46244</v>
      </c>
      <c r="ET5" s="9">
        <f>ВВ!ET5</f>
        <v>46245</v>
      </c>
      <c r="EU5" s="9">
        <f>ВВ!EU5</f>
        <v>46246</v>
      </c>
      <c r="EV5" s="9">
        <f>ВВ!EV5</f>
        <v>46247</v>
      </c>
      <c r="EW5" s="9">
        <f>ВВ!EW5</f>
        <v>46248</v>
      </c>
      <c r="EX5" s="9">
        <f>ВВ!EX5</f>
        <v>46249</v>
      </c>
      <c r="EY5" s="9">
        <f>ВВ!EY5</f>
        <v>46250</v>
      </c>
      <c r="EZ5" s="9">
        <f>ВВ!EZ5</f>
        <v>46251</v>
      </c>
      <c r="FA5" s="9">
        <f>ВВ!FA5</f>
        <v>46252</v>
      </c>
      <c r="FB5" s="9">
        <f>ВВ!FB5</f>
        <v>46253</v>
      </c>
      <c r="FC5" s="9">
        <f>ВВ!FC5</f>
        <v>46254</v>
      </c>
      <c r="FD5" s="9">
        <f>ВВ!FD5</f>
        <v>46255</v>
      </c>
      <c r="FE5" s="9">
        <f>ВВ!FE5</f>
        <v>46256</v>
      </c>
      <c r="FF5" s="9">
        <f>ВВ!FF5</f>
        <v>46257</v>
      </c>
      <c r="FG5" s="9">
        <f>ВВ!FG5</f>
        <v>46258</v>
      </c>
      <c r="FH5" s="9">
        <f>ВВ!FH5</f>
        <v>46259</v>
      </c>
      <c r="FI5" s="9">
        <f>ВВ!FI5</f>
        <v>46260</v>
      </c>
      <c r="FJ5" s="9">
        <f>ВВ!FJ5</f>
        <v>46261</v>
      </c>
      <c r="FK5" s="9">
        <f>ВВ!FK5</f>
        <v>46262</v>
      </c>
      <c r="FL5" s="9">
        <f>ВВ!FL5</f>
        <v>46263</v>
      </c>
      <c r="FM5" s="9">
        <f>ВВ!FM5</f>
        <v>46264</v>
      </c>
      <c r="FN5" s="9">
        <f>ВВ!FN5</f>
        <v>46265</v>
      </c>
      <c r="FO5" s="9">
        <f>ВВ!FO5</f>
        <v>46266</v>
      </c>
      <c r="FP5" s="9">
        <f>ВВ!FP5</f>
        <v>46267</v>
      </c>
      <c r="FQ5" s="9">
        <f>ВВ!FQ5</f>
        <v>46268</v>
      </c>
      <c r="FR5" s="9">
        <f>ВВ!FR5</f>
        <v>46269</v>
      </c>
      <c r="FS5" s="9">
        <f>ВВ!FS5</f>
        <v>46270</v>
      </c>
      <c r="FT5" s="9">
        <f>ВВ!FT5</f>
        <v>46271</v>
      </c>
      <c r="FU5" s="9">
        <f>ВВ!FU5</f>
        <v>46272</v>
      </c>
      <c r="FV5" s="9">
        <f>ВВ!FV5</f>
        <v>46273</v>
      </c>
      <c r="FW5" s="9">
        <f>ВВ!FW5</f>
        <v>46274</v>
      </c>
      <c r="FX5" s="9">
        <f>ВВ!FX5</f>
        <v>46275</v>
      </c>
      <c r="FY5" s="9">
        <f>ВВ!FY5</f>
        <v>46276</v>
      </c>
      <c r="FZ5" s="9">
        <f>ВВ!FZ5</f>
        <v>46277</v>
      </c>
      <c r="GA5" s="9">
        <f>ВВ!GA5</f>
        <v>46278</v>
      </c>
      <c r="GB5" s="9">
        <f>ВВ!GB5</f>
        <v>46279</v>
      </c>
      <c r="GC5" s="9">
        <f>ВВ!GC5</f>
        <v>46280</v>
      </c>
      <c r="GD5" s="9">
        <f>ВВ!GD5</f>
        <v>46281</v>
      </c>
      <c r="GE5" s="9">
        <f>ВВ!GE5</f>
        <v>46282</v>
      </c>
      <c r="GF5" s="9">
        <f>ВВ!GF5</f>
        <v>46283</v>
      </c>
      <c r="GG5" s="9">
        <f>ВВ!GG5</f>
        <v>46284</v>
      </c>
      <c r="GH5" s="9">
        <f>ВВ!GH5</f>
        <v>46285</v>
      </c>
      <c r="GI5" s="9">
        <f>ВВ!GI5</f>
        <v>46286</v>
      </c>
      <c r="GJ5" s="9">
        <f>ВВ!GJ5</f>
        <v>46287</v>
      </c>
      <c r="GK5" s="9">
        <f>ВВ!GK5</f>
        <v>46288</v>
      </c>
      <c r="GL5" s="9">
        <f>ВВ!GL5</f>
        <v>46289</v>
      </c>
      <c r="GM5" s="9">
        <f>ВВ!GM5</f>
        <v>46290</v>
      </c>
      <c r="GN5" s="9">
        <f>ВВ!GN5</f>
        <v>46291</v>
      </c>
      <c r="GO5" s="9">
        <f>ВВ!GO5</f>
        <v>46292</v>
      </c>
      <c r="GP5" s="9">
        <f>ВВ!GP5</f>
        <v>46293</v>
      </c>
      <c r="GQ5" s="9">
        <f>ВВ!GQ5</f>
        <v>46294</v>
      </c>
      <c r="GR5" s="9">
        <f>ВВ!GR5</f>
        <v>46295</v>
      </c>
    </row>
    <row r="6" spans="1:200" hidden="1" x14ac:dyDescent="0.2">
      <c r="A6" s="30" t="s">
        <v>4</v>
      </c>
    </row>
    <row r="7" spans="1:200" hidden="1" x14ac:dyDescent="0.2">
      <c r="A7" s="10">
        <v>1</v>
      </c>
      <c r="B7" s="18">
        <f>ВВ!B7</f>
        <v>8550</v>
      </c>
      <c r="C7" s="18">
        <f>ВВ!C7</f>
        <v>8550</v>
      </c>
      <c r="D7" s="18">
        <f>ВВ!D7</f>
        <v>8550</v>
      </c>
      <c r="E7" s="18">
        <f>ВВ!E7</f>
        <v>10050</v>
      </c>
      <c r="F7" s="18">
        <f>ВВ!F7</f>
        <v>11450</v>
      </c>
      <c r="G7" s="18">
        <f>ВВ!G7</f>
        <v>10750</v>
      </c>
      <c r="H7" s="18">
        <f>ВВ!H7</f>
        <v>8050</v>
      </c>
      <c r="I7" s="18">
        <f>ВВ!I7</f>
        <v>8050</v>
      </c>
      <c r="J7" s="18">
        <f>ВВ!J7</f>
        <v>8050</v>
      </c>
      <c r="K7" s="18">
        <f>ВВ!K7</f>
        <v>8050</v>
      </c>
      <c r="L7" s="18">
        <f>ВВ!L7</f>
        <v>8050</v>
      </c>
      <c r="M7" s="18">
        <f>ВВ!M7</f>
        <v>8050</v>
      </c>
      <c r="N7" s="18">
        <f>ВВ!N7</f>
        <v>8050</v>
      </c>
      <c r="O7" s="18">
        <f>ВВ!O7</f>
        <v>8050</v>
      </c>
      <c r="P7" s="18">
        <f>ВВ!P7</f>
        <v>8050</v>
      </c>
      <c r="Q7" s="18">
        <f>ВВ!Q7</f>
        <v>8050</v>
      </c>
      <c r="R7" s="18">
        <f>ВВ!R7</f>
        <v>6250</v>
      </c>
      <c r="S7" s="18">
        <f>ВВ!S7</f>
        <v>6250</v>
      </c>
      <c r="T7" s="18">
        <f>ВВ!T7</f>
        <v>6550</v>
      </c>
      <c r="U7" s="18">
        <f>ВВ!U7</f>
        <v>6550</v>
      </c>
      <c r="V7" s="18">
        <f>ВВ!V7</f>
        <v>5950</v>
      </c>
      <c r="W7" s="18">
        <f>ВВ!W7</f>
        <v>5950</v>
      </c>
      <c r="X7" s="18">
        <f>ВВ!X7</f>
        <v>5950</v>
      </c>
      <c r="Y7" s="18">
        <f>ВВ!Y7</f>
        <v>5950</v>
      </c>
      <c r="Z7" s="18">
        <f>ВВ!Z7</f>
        <v>5950</v>
      </c>
      <c r="AA7" s="18">
        <f>ВВ!AA7</f>
        <v>6250</v>
      </c>
      <c r="AB7" s="18">
        <f>ВВ!AB7</f>
        <v>6250</v>
      </c>
      <c r="AC7" s="18">
        <f>ВВ!AC7</f>
        <v>5950</v>
      </c>
      <c r="AD7" s="18">
        <f>ВВ!AD7</f>
        <v>5950</v>
      </c>
      <c r="AE7" s="18">
        <f>ВВ!AE7</f>
        <v>5950</v>
      </c>
      <c r="AF7" s="18">
        <f>ВВ!AF7</f>
        <v>5950</v>
      </c>
      <c r="AG7" s="18">
        <f>ВВ!AG7</f>
        <v>5950</v>
      </c>
      <c r="AH7" s="18">
        <f>ВВ!AH7</f>
        <v>5950</v>
      </c>
      <c r="AI7" s="18">
        <f>ВВ!AI7</f>
        <v>5950</v>
      </c>
      <c r="AJ7" s="18">
        <f>ВВ!AJ7</f>
        <v>5950</v>
      </c>
      <c r="AK7" s="18">
        <f>ВВ!AK7</f>
        <v>5950</v>
      </c>
      <c r="AL7" s="18">
        <f>ВВ!AL7</f>
        <v>5950</v>
      </c>
      <c r="AM7" s="18">
        <f>ВВ!AM7</f>
        <v>5950</v>
      </c>
      <c r="AN7" s="18">
        <f>ВВ!AN7</f>
        <v>5950</v>
      </c>
      <c r="AO7" s="18">
        <f>ВВ!AO7</f>
        <v>6250</v>
      </c>
      <c r="AP7" s="18">
        <f>ВВ!AP7</f>
        <v>6250</v>
      </c>
      <c r="AQ7" s="18">
        <f>ВВ!AQ7</f>
        <v>5950</v>
      </c>
      <c r="AR7" s="18">
        <f>ВВ!AR7</f>
        <v>5950</v>
      </c>
      <c r="AS7" s="18">
        <f>ВВ!AS7</f>
        <v>5950</v>
      </c>
      <c r="AT7" s="18">
        <f>ВВ!AT7</f>
        <v>5950</v>
      </c>
      <c r="AU7" s="18">
        <f>ВВ!AU7</f>
        <v>6850</v>
      </c>
      <c r="AV7" s="18">
        <f>ВВ!AV7</f>
        <v>6850</v>
      </c>
      <c r="AW7" s="18">
        <f>ВВ!AW7</f>
        <v>6850</v>
      </c>
      <c r="AX7" s="18">
        <f>ВВ!AX7</f>
        <v>6250</v>
      </c>
      <c r="AY7" s="18">
        <f>ВВ!AY7</f>
        <v>6250</v>
      </c>
      <c r="AZ7" s="18">
        <f>ВВ!AZ7</f>
        <v>6250</v>
      </c>
      <c r="BA7" s="18">
        <f>ВВ!BA7</f>
        <v>6250</v>
      </c>
      <c r="BB7" s="18">
        <f>ВВ!BB7</f>
        <v>6250</v>
      </c>
      <c r="BC7" s="18">
        <f>ВВ!BC7</f>
        <v>6550</v>
      </c>
      <c r="BD7" s="18">
        <f>ВВ!BD7</f>
        <v>6550</v>
      </c>
      <c r="BE7" s="18">
        <f>ВВ!BE7</f>
        <v>6550</v>
      </c>
      <c r="BF7" s="18">
        <f>ВВ!BF7</f>
        <v>5950</v>
      </c>
      <c r="BG7" s="18">
        <f>ВВ!BG7</f>
        <v>5950</v>
      </c>
      <c r="BH7" s="18">
        <f>ВВ!BH7</f>
        <v>5950</v>
      </c>
      <c r="BI7" s="18">
        <f>ВВ!BI7</f>
        <v>5950</v>
      </c>
      <c r="BJ7" s="18">
        <f>ВВ!BJ7</f>
        <v>5950</v>
      </c>
      <c r="BK7" s="18">
        <f>ВВ!BK7</f>
        <v>5950</v>
      </c>
      <c r="BL7" s="18">
        <f>ВВ!BL7</f>
        <v>5950</v>
      </c>
      <c r="BM7" s="18">
        <f>ВВ!BM7</f>
        <v>5950</v>
      </c>
      <c r="BN7" s="18">
        <f>ВВ!BN7</f>
        <v>5950</v>
      </c>
      <c r="BO7" s="18">
        <f>ВВ!BO7</f>
        <v>5950</v>
      </c>
      <c r="BP7" s="18">
        <f>ВВ!BP7</f>
        <v>5950</v>
      </c>
      <c r="BQ7" s="18">
        <f>ВВ!BQ7</f>
        <v>5950</v>
      </c>
      <c r="BR7" s="18">
        <f>ВВ!BR7</f>
        <v>5950</v>
      </c>
      <c r="BS7" s="18">
        <f>ВВ!BS7</f>
        <v>5950</v>
      </c>
      <c r="BT7" s="18">
        <f>ВВ!BT7</f>
        <v>5950</v>
      </c>
      <c r="BU7" s="18">
        <f>ВВ!BU7</f>
        <v>5950</v>
      </c>
      <c r="BV7" s="18">
        <f>ВВ!BV7</f>
        <v>5950</v>
      </c>
      <c r="BW7" s="18">
        <f>ВВ!BW7</f>
        <v>5950</v>
      </c>
      <c r="BX7" s="18">
        <f>ВВ!BX7</f>
        <v>5950</v>
      </c>
      <c r="BY7" s="18">
        <f>ВВ!BY7</f>
        <v>5950</v>
      </c>
      <c r="BZ7" s="18">
        <f>ВВ!BZ7</f>
        <v>5950</v>
      </c>
      <c r="CA7" s="18">
        <f>ВВ!CA7</f>
        <v>6250</v>
      </c>
      <c r="CB7" s="18">
        <f>ВВ!CB7</f>
        <v>6250</v>
      </c>
      <c r="CC7" s="18">
        <f>ВВ!CC7</f>
        <v>6250</v>
      </c>
      <c r="CD7" s="18">
        <f>ВВ!CD7</f>
        <v>6250</v>
      </c>
      <c r="CE7" s="18">
        <f>ВВ!CE7</f>
        <v>11950</v>
      </c>
      <c r="CF7" s="18">
        <f>ВВ!CF7</f>
        <v>11950</v>
      </c>
      <c r="CG7" s="60">
        <f>ВВ!CG7</f>
        <v>11950</v>
      </c>
      <c r="CH7" s="60">
        <f>ВВ!CH7</f>
        <v>11950</v>
      </c>
      <c r="CI7" s="60">
        <f>ВВ!CI7</f>
        <v>11950</v>
      </c>
      <c r="CJ7" s="60">
        <f>ВВ!CJ7</f>
        <v>11950</v>
      </c>
      <c r="CK7" s="60">
        <f>ВВ!CK7</f>
        <v>11950</v>
      </c>
      <c r="CL7" s="18">
        <f>ВВ!CL7</f>
        <v>11950</v>
      </c>
      <c r="CM7" s="18">
        <f>ВВ!CM7</f>
        <v>11950</v>
      </c>
      <c r="CN7" s="18">
        <f>ВВ!CN7</f>
        <v>12350</v>
      </c>
      <c r="CO7" s="30">
        <f>ВВ!CO7</f>
        <v>12350</v>
      </c>
      <c r="CP7" s="30">
        <f>ВВ!CP7</f>
        <v>12350</v>
      </c>
      <c r="CQ7" s="30">
        <f>ВВ!CQ7</f>
        <v>12350</v>
      </c>
      <c r="CR7" s="30">
        <f>ВВ!CR7</f>
        <v>12350</v>
      </c>
      <c r="CS7" s="30">
        <f>ВВ!CS7</f>
        <v>12350</v>
      </c>
      <c r="CT7" s="18">
        <f>ВВ!CT7</f>
        <v>12350</v>
      </c>
      <c r="CU7" s="18">
        <f>ВВ!CU7</f>
        <v>9350</v>
      </c>
      <c r="CV7" s="18">
        <f>ВВ!CV7</f>
        <v>9350</v>
      </c>
      <c r="CW7" s="18">
        <f>ВВ!CW7</f>
        <v>9350</v>
      </c>
      <c r="CX7" s="18">
        <f>ВВ!CX7</f>
        <v>9350</v>
      </c>
      <c r="CY7" s="18">
        <f>ВВ!CY7</f>
        <v>9350</v>
      </c>
      <c r="CZ7" s="18">
        <f>ВВ!CZ7</f>
        <v>9350</v>
      </c>
      <c r="DA7" s="18">
        <f>ВВ!DA7</f>
        <v>9350</v>
      </c>
      <c r="DB7" s="18">
        <f>ВВ!DB7</f>
        <v>9350</v>
      </c>
      <c r="DC7" s="18">
        <f>ВВ!DC7</f>
        <v>12350</v>
      </c>
      <c r="DD7" s="18">
        <f>ВВ!DD7</f>
        <v>12350</v>
      </c>
      <c r="DE7" s="18">
        <f>ВВ!DE7</f>
        <v>12350</v>
      </c>
      <c r="DF7" s="18">
        <f>ВВ!DF7</f>
        <v>12350</v>
      </c>
      <c r="DG7" s="18">
        <f>ВВ!DG7</f>
        <v>12350</v>
      </c>
      <c r="DH7" s="18">
        <f>ВВ!DH7</f>
        <v>12350</v>
      </c>
      <c r="DI7" s="18">
        <f>ВВ!DI7</f>
        <v>12350</v>
      </c>
      <c r="DJ7" s="18">
        <f>ВВ!DJ7</f>
        <v>12350</v>
      </c>
      <c r="DK7" s="18">
        <f>ВВ!DK7</f>
        <v>12350</v>
      </c>
      <c r="DL7" s="18">
        <f>ВВ!DL7</f>
        <v>12350</v>
      </c>
      <c r="DM7" s="18">
        <f>ВВ!DM7</f>
        <v>12350</v>
      </c>
      <c r="DN7" s="18">
        <f>ВВ!DN7</f>
        <v>12350</v>
      </c>
      <c r="DO7" s="18">
        <f>ВВ!DO7</f>
        <v>12350</v>
      </c>
      <c r="DP7" s="18">
        <f>ВВ!DP7</f>
        <v>12350</v>
      </c>
      <c r="DQ7" s="18">
        <f>ВВ!DQ7</f>
        <v>8850</v>
      </c>
      <c r="DR7" s="18">
        <f>ВВ!DR7</f>
        <v>8850</v>
      </c>
      <c r="DS7" s="18">
        <f>ВВ!DS7</f>
        <v>8850</v>
      </c>
      <c r="DT7" s="18">
        <f>ВВ!DT7</f>
        <v>8850</v>
      </c>
      <c r="DU7" s="18">
        <f>ВВ!DU7</f>
        <v>9350</v>
      </c>
      <c r="DV7" s="18">
        <f>ВВ!DV7</f>
        <v>9350</v>
      </c>
      <c r="DW7" s="18">
        <f>ВВ!DW7</f>
        <v>8850</v>
      </c>
      <c r="DX7" s="18">
        <f>ВВ!DX7</f>
        <v>8850</v>
      </c>
      <c r="DY7" s="18">
        <f>ВВ!DY7</f>
        <v>8850</v>
      </c>
      <c r="DZ7" s="18">
        <f>ВВ!DZ7</f>
        <v>8850</v>
      </c>
      <c r="EA7" s="18">
        <f>ВВ!EA7</f>
        <v>8850</v>
      </c>
      <c r="EB7" s="18">
        <f>ВВ!EB7</f>
        <v>9350</v>
      </c>
      <c r="EC7" s="18">
        <f>ВВ!EC7</f>
        <v>9350</v>
      </c>
      <c r="ED7" s="18">
        <f>ВВ!ED7</f>
        <v>8850</v>
      </c>
      <c r="EE7" s="18">
        <f>ВВ!EE7</f>
        <v>8850</v>
      </c>
      <c r="EF7" s="18">
        <f>ВВ!EF7</f>
        <v>8850</v>
      </c>
      <c r="EG7" s="18">
        <f>ВВ!EG7</f>
        <v>8850</v>
      </c>
      <c r="EH7" s="18">
        <f>ВВ!EH7</f>
        <v>8850</v>
      </c>
      <c r="EI7" s="18">
        <f>ВВ!EI7</f>
        <v>9350</v>
      </c>
      <c r="EJ7" s="18">
        <f>ВВ!EJ7</f>
        <v>9350</v>
      </c>
      <c r="EK7" s="18">
        <f>ВВ!EK7</f>
        <v>8850</v>
      </c>
      <c r="EL7" s="18">
        <f>ВВ!EL7</f>
        <v>8850</v>
      </c>
      <c r="EM7" s="18">
        <f>ВВ!EM7</f>
        <v>8850</v>
      </c>
      <c r="EN7" s="18">
        <f>ВВ!EN7</f>
        <v>8850</v>
      </c>
      <c r="EO7" s="18">
        <f>ВВ!EO7</f>
        <v>8850</v>
      </c>
      <c r="EP7" s="18">
        <f>ВВ!EP7</f>
        <v>9350</v>
      </c>
      <c r="EQ7" s="18">
        <f>ВВ!EQ7</f>
        <v>9350</v>
      </c>
      <c r="ER7" s="18">
        <f>ВВ!ER7</f>
        <v>8850</v>
      </c>
      <c r="ES7" s="18">
        <f>ВВ!ES7</f>
        <v>8850</v>
      </c>
      <c r="ET7" s="18">
        <f>ВВ!ET7</f>
        <v>8850</v>
      </c>
      <c r="EU7" s="18">
        <f>ВВ!EU7</f>
        <v>8850</v>
      </c>
      <c r="EV7" s="18">
        <f>ВВ!EV7</f>
        <v>8850</v>
      </c>
      <c r="EW7" s="18">
        <f>ВВ!EW7</f>
        <v>9350</v>
      </c>
      <c r="EX7" s="18">
        <f>ВВ!EX7</f>
        <v>9350</v>
      </c>
      <c r="EY7" s="18">
        <f>ВВ!EY7</f>
        <v>8850</v>
      </c>
      <c r="EZ7" s="18">
        <f>ВВ!EZ7</f>
        <v>8850</v>
      </c>
      <c r="FA7" s="18">
        <f>ВВ!FA7</f>
        <v>8850</v>
      </c>
      <c r="FB7" s="18">
        <f>ВВ!FB7</f>
        <v>8850</v>
      </c>
      <c r="FC7" s="18">
        <f>ВВ!FC7</f>
        <v>8850</v>
      </c>
      <c r="FD7" s="18">
        <f>ВВ!FD7</f>
        <v>9350</v>
      </c>
      <c r="FE7" s="18">
        <f>ВВ!FE7</f>
        <v>9350</v>
      </c>
      <c r="FF7" s="18">
        <f>ВВ!FF7</f>
        <v>7850</v>
      </c>
      <c r="FG7" s="18">
        <f>ВВ!FG7</f>
        <v>7850</v>
      </c>
      <c r="FH7" s="18">
        <f>ВВ!FH7</f>
        <v>7850</v>
      </c>
      <c r="FI7" s="18">
        <f>ВВ!FI7</f>
        <v>7850</v>
      </c>
      <c r="FJ7" s="18">
        <f>ВВ!FJ7</f>
        <v>7850</v>
      </c>
      <c r="FK7" s="18">
        <f>ВВ!FK7</f>
        <v>7850</v>
      </c>
      <c r="FL7" s="18">
        <f>ВВ!FL7</f>
        <v>7850</v>
      </c>
      <c r="FM7" s="18">
        <f>ВВ!FM7</f>
        <v>7350</v>
      </c>
      <c r="FN7" s="18">
        <f>ВВ!FN7</f>
        <v>7350</v>
      </c>
      <c r="FO7" s="18">
        <f>ВВ!FO7</f>
        <v>7350</v>
      </c>
      <c r="FP7" s="18">
        <f>ВВ!FP7</f>
        <v>7350</v>
      </c>
      <c r="FQ7" s="18">
        <f>ВВ!FQ7</f>
        <v>7350</v>
      </c>
      <c r="FR7" s="18">
        <f>ВВ!FR7</f>
        <v>7850</v>
      </c>
      <c r="FS7" s="18">
        <f>ВВ!FS7</f>
        <v>7850</v>
      </c>
      <c r="FT7" s="18">
        <f>ВВ!FT7</f>
        <v>7350</v>
      </c>
      <c r="FU7" s="18">
        <f>ВВ!FU7</f>
        <v>7350</v>
      </c>
      <c r="FV7" s="18">
        <f>ВВ!FV7</f>
        <v>7350</v>
      </c>
      <c r="FW7" s="18">
        <f>ВВ!FW7</f>
        <v>7350</v>
      </c>
      <c r="FX7" s="18">
        <f>ВВ!FX7</f>
        <v>7350</v>
      </c>
      <c r="FY7" s="18">
        <f>ВВ!FY7</f>
        <v>7850</v>
      </c>
      <c r="FZ7" s="18">
        <f>ВВ!FZ7</f>
        <v>7850</v>
      </c>
      <c r="GA7" s="18">
        <f>ВВ!GA7</f>
        <v>7350</v>
      </c>
      <c r="GB7" s="18">
        <f>ВВ!GB7</f>
        <v>7350</v>
      </c>
      <c r="GC7" s="18">
        <f>ВВ!GC7</f>
        <v>7350</v>
      </c>
      <c r="GD7" s="18">
        <f>ВВ!GD7</f>
        <v>7350</v>
      </c>
      <c r="GE7" s="18">
        <f>ВВ!GE7</f>
        <v>7350</v>
      </c>
      <c r="GF7" s="18">
        <f>ВВ!GF7</f>
        <v>7850</v>
      </c>
      <c r="GG7" s="18">
        <f>ВВ!GG7</f>
        <v>7850</v>
      </c>
      <c r="GH7" s="18">
        <f>ВВ!GH7</f>
        <v>7850</v>
      </c>
      <c r="GI7" s="18">
        <f>ВВ!GI7</f>
        <v>7850</v>
      </c>
      <c r="GJ7" s="18">
        <f>ВВ!GJ7</f>
        <v>7850</v>
      </c>
      <c r="GK7" s="18">
        <f>ВВ!GK7</f>
        <v>7850</v>
      </c>
      <c r="GL7" s="18">
        <f>ВВ!GL7</f>
        <v>7850</v>
      </c>
      <c r="GM7" s="18">
        <f>ВВ!GM7</f>
        <v>7850</v>
      </c>
      <c r="GN7" s="18">
        <f>ВВ!GN7</f>
        <v>7850</v>
      </c>
      <c r="GO7" s="18">
        <f>ВВ!GO7</f>
        <v>7850</v>
      </c>
      <c r="GP7" s="18">
        <f>ВВ!GP7</f>
        <v>7850</v>
      </c>
      <c r="GQ7" s="18">
        <f>ВВ!GQ7</f>
        <v>7850</v>
      </c>
      <c r="GR7" s="18">
        <f>ВВ!GR7</f>
        <v>7850</v>
      </c>
    </row>
    <row r="8" spans="1:200" hidden="1" x14ac:dyDescent="0.2">
      <c r="A8" s="10">
        <v>2</v>
      </c>
      <c r="B8" s="18">
        <f>ВВ!B8</f>
        <v>10400</v>
      </c>
      <c r="C8" s="18">
        <f>ВВ!C8</f>
        <v>10400</v>
      </c>
      <c r="D8" s="18">
        <f>ВВ!D8</f>
        <v>10400</v>
      </c>
      <c r="E8" s="18">
        <f>ВВ!E8</f>
        <v>11900</v>
      </c>
      <c r="F8" s="18">
        <f>ВВ!F8</f>
        <v>13300</v>
      </c>
      <c r="G8" s="18">
        <f>ВВ!G8</f>
        <v>12600</v>
      </c>
      <c r="H8" s="18">
        <f>ВВ!H8</f>
        <v>9900</v>
      </c>
      <c r="I8" s="18">
        <f>ВВ!I8</f>
        <v>9900</v>
      </c>
      <c r="J8" s="18">
        <f>ВВ!J8</f>
        <v>9900</v>
      </c>
      <c r="K8" s="18">
        <f>ВВ!K8</f>
        <v>9900</v>
      </c>
      <c r="L8" s="18">
        <f>ВВ!L8</f>
        <v>9900</v>
      </c>
      <c r="M8" s="18">
        <f>ВВ!M8</f>
        <v>9900</v>
      </c>
      <c r="N8" s="18">
        <f>ВВ!N8</f>
        <v>9900</v>
      </c>
      <c r="O8" s="18">
        <f>ВВ!O8</f>
        <v>9900</v>
      </c>
      <c r="P8" s="18">
        <f>ВВ!P8</f>
        <v>9900</v>
      </c>
      <c r="Q8" s="18">
        <f>ВВ!Q8</f>
        <v>9900</v>
      </c>
      <c r="R8" s="18">
        <f>ВВ!R8</f>
        <v>7900</v>
      </c>
      <c r="S8" s="18">
        <f>ВВ!S8</f>
        <v>7900</v>
      </c>
      <c r="T8" s="18">
        <f>ВВ!T8</f>
        <v>8200</v>
      </c>
      <c r="U8" s="18">
        <f>ВВ!U8</f>
        <v>8200</v>
      </c>
      <c r="V8" s="18">
        <f>ВВ!V8</f>
        <v>7600</v>
      </c>
      <c r="W8" s="18">
        <f>ВВ!W8</f>
        <v>7600</v>
      </c>
      <c r="X8" s="18">
        <f>ВВ!X8</f>
        <v>7600</v>
      </c>
      <c r="Y8" s="18">
        <f>ВВ!Y8</f>
        <v>7600</v>
      </c>
      <c r="Z8" s="18">
        <f>ВВ!Z8</f>
        <v>7600</v>
      </c>
      <c r="AA8" s="18">
        <f>ВВ!AA8</f>
        <v>7900</v>
      </c>
      <c r="AB8" s="18">
        <f>ВВ!AB8</f>
        <v>7900</v>
      </c>
      <c r="AC8" s="18">
        <f>ВВ!AC8</f>
        <v>7600</v>
      </c>
      <c r="AD8" s="18">
        <f>ВВ!AD8</f>
        <v>7600</v>
      </c>
      <c r="AE8" s="18">
        <f>ВВ!AE8</f>
        <v>7600</v>
      </c>
      <c r="AF8" s="18">
        <f>ВВ!AF8</f>
        <v>7600</v>
      </c>
      <c r="AG8" s="18">
        <f>ВВ!AG8</f>
        <v>7600</v>
      </c>
      <c r="AH8" s="18">
        <f>ВВ!AH8</f>
        <v>7600</v>
      </c>
      <c r="AI8" s="18">
        <f>ВВ!AI8</f>
        <v>7600</v>
      </c>
      <c r="AJ8" s="18">
        <f>ВВ!AJ8</f>
        <v>7600</v>
      </c>
      <c r="AK8" s="18">
        <f>ВВ!AK8</f>
        <v>7600</v>
      </c>
      <c r="AL8" s="18">
        <f>ВВ!AL8</f>
        <v>7600</v>
      </c>
      <c r="AM8" s="18">
        <f>ВВ!AM8</f>
        <v>7600</v>
      </c>
      <c r="AN8" s="18">
        <f>ВВ!AN8</f>
        <v>7600</v>
      </c>
      <c r="AO8" s="18">
        <f>ВВ!AO8</f>
        <v>7900</v>
      </c>
      <c r="AP8" s="18">
        <f>ВВ!AP8</f>
        <v>7900</v>
      </c>
      <c r="AQ8" s="18">
        <f>ВВ!AQ8</f>
        <v>7600</v>
      </c>
      <c r="AR8" s="18">
        <f>ВВ!AR8</f>
        <v>7600</v>
      </c>
      <c r="AS8" s="18">
        <f>ВВ!AS8</f>
        <v>7600</v>
      </c>
      <c r="AT8" s="18">
        <f>ВВ!AT8</f>
        <v>7600</v>
      </c>
      <c r="AU8" s="18">
        <f>ВВ!AU8</f>
        <v>8500</v>
      </c>
      <c r="AV8" s="18">
        <f>ВВ!AV8</f>
        <v>8500</v>
      </c>
      <c r="AW8" s="18">
        <f>ВВ!AW8</f>
        <v>8500</v>
      </c>
      <c r="AX8" s="18">
        <f>ВВ!AX8</f>
        <v>7900</v>
      </c>
      <c r="AY8" s="18">
        <f>ВВ!AY8</f>
        <v>7900</v>
      </c>
      <c r="AZ8" s="18">
        <f>ВВ!AZ8</f>
        <v>7900</v>
      </c>
      <c r="BA8" s="18">
        <f>ВВ!BA8</f>
        <v>7900</v>
      </c>
      <c r="BB8" s="18">
        <f>ВВ!BB8</f>
        <v>7900</v>
      </c>
      <c r="BC8" s="18">
        <f>ВВ!BC8</f>
        <v>8200</v>
      </c>
      <c r="BD8" s="18">
        <f>ВВ!BD8</f>
        <v>8200</v>
      </c>
      <c r="BE8" s="18">
        <f>ВВ!BE8</f>
        <v>8200</v>
      </c>
      <c r="BF8" s="18">
        <f>ВВ!BF8</f>
        <v>7600</v>
      </c>
      <c r="BG8" s="18">
        <f>ВВ!BG8</f>
        <v>7600</v>
      </c>
      <c r="BH8" s="18">
        <f>ВВ!BH8</f>
        <v>7600</v>
      </c>
      <c r="BI8" s="18">
        <f>ВВ!BI8</f>
        <v>7600</v>
      </c>
      <c r="BJ8" s="18">
        <f>ВВ!BJ8</f>
        <v>7600</v>
      </c>
      <c r="BK8" s="18">
        <f>ВВ!BK8</f>
        <v>7600</v>
      </c>
      <c r="BL8" s="18">
        <f>ВВ!BL8</f>
        <v>7600</v>
      </c>
      <c r="BM8" s="18">
        <f>ВВ!BM8</f>
        <v>7600</v>
      </c>
      <c r="BN8" s="18">
        <f>ВВ!BN8</f>
        <v>7600</v>
      </c>
      <c r="BO8" s="18">
        <f>ВВ!BO8</f>
        <v>7600</v>
      </c>
      <c r="BP8" s="18">
        <f>ВВ!BP8</f>
        <v>7600</v>
      </c>
      <c r="BQ8" s="18">
        <f>ВВ!BQ8</f>
        <v>7600</v>
      </c>
      <c r="BR8" s="18">
        <f>ВВ!BR8</f>
        <v>7600</v>
      </c>
      <c r="BS8" s="18">
        <f>ВВ!BS8</f>
        <v>7600</v>
      </c>
      <c r="BT8" s="18">
        <f>ВВ!BT8</f>
        <v>7600</v>
      </c>
      <c r="BU8" s="18">
        <f>ВВ!BU8</f>
        <v>7600</v>
      </c>
      <c r="BV8" s="18">
        <f>ВВ!BV8</f>
        <v>7600</v>
      </c>
      <c r="BW8" s="18">
        <f>ВВ!BW8</f>
        <v>7600</v>
      </c>
      <c r="BX8" s="18">
        <f>ВВ!BX8</f>
        <v>7600</v>
      </c>
      <c r="BY8" s="18">
        <f>ВВ!BY8</f>
        <v>7600</v>
      </c>
      <c r="BZ8" s="18">
        <f>ВВ!BZ8</f>
        <v>7600</v>
      </c>
      <c r="CA8" s="18">
        <f>ВВ!CA8</f>
        <v>7900</v>
      </c>
      <c r="CB8" s="18">
        <f>ВВ!CB8</f>
        <v>7900</v>
      </c>
      <c r="CC8" s="18">
        <f>ВВ!CC8</f>
        <v>7900</v>
      </c>
      <c r="CD8" s="18">
        <f>ВВ!CD8</f>
        <v>7900</v>
      </c>
      <c r="CE8" s="18">
        <f>ВВ!CE8</f>
        <v>13600</v>
      </c>
      <c r="CF8" s="18">
        <f>ВВ!CF8</f>
        <v>13600</v>
      </c>
      <c r="CG8" s="60">
        <f>ВВ!CG8</f>
        <v>13600</v>
      </c>
      <c r="CH8" s="60">
        <f>ВВ!CH8</f>
        <v>13600</v>
      </c>
      <c r="CI8" s="60">
        <f>ВВ!CI8</f>
        <v>13600</v>
      </c>
      <c r="CJ8" s="60">
        <f>ВВ!CJ8</f>
        <v>13600</v>
      </c>
      <c r="CK8" s="60">
        <f>ВВ!CK8</f>
        <v>13600</v>
      </c>
      <c r="CL8" s="18">
        <f>ВВ!CL8</f>
        <v>13600</v>
      </c>
      <c r="CM8" s="18">
        <f>ВВ!CM8</f>
        <v>13600</v>
      </c>
      <c r="CN8" s="18">
        <f>ВВ!CN8</f>
        <v>14000</v>
      </c>
      <c r="CO8" s="30">
        <f>ВВ!CO8</f>
        <v>14000</v>
      </c>
      <c r="CP8" s="30">
        <f>ВВ!CP8</f>
        <v>14000</v>
      </c>
      <c r="CQ8" s="30">
        <f>ВВ!CQ8</f>
        <v>14000</v>
      </c>
      <c r="CR8" s="30">
        <f>ВВ!CR8</f>
        <v>14000</v>
      </c>
      <c r="CS8" s="30">
        <f>ВВ!CS8</f>
        <v>14000</v>
      </c>
      <c r="CT8" s="18">
        <f>ВВ!CT8</f>
        <v>14000</v>
      </c>
      <c r="CU8" s="18">
        <f>ВВ!CU8</f>
        <v>11000</v>
      </c>
      <c r="CV8" s="18">
        <f>ВВ!CV8</f>
        <v>11000</v>
      </c>
      <c r="CW8" s="18">
        <f>ВВ!CW8</f>
        <v>11000</v>
      </c>
      <c r="CX8" s="18">
        <f>ВВ!CX8</f>
        <v>11000</v>
      </c>
      <c r="CY8" s="18">
        <f>ВВ!CY8</f>
        <v>11000</v>
      </c>
      <c r="CZ8" s="18">
        <f>ВВ!CZ8</f>
        <v>11000</v>
      </c>
      <c r="DA8" s="18">
        <f>ВВ!DA8</f>
        <v>11000</v>
      </c>
      <c r="DB8" s="18">
        <f>ВВ!DB8</f>
        <v>11000</v>
      </c>
      <c r="DC8" s="18">
        <f>ВВ!DC8</f>
        <v>14000</v>
      </c>
      <c r="DD8" s="18">
        <f>ВВ!DD8</f>
        <v>14000</v>
      </c>
      <c r="DE8" s="18">
        <f>ВВ!DE8</f>
        <v>14000</v>
      </c>
      <c r="DF8" s="18">
        <f>ВВ!DF8</f>
        <v>14000</v>
      </c>
      <c r="DG8" s="18">
        <f>ВВ!DG8</f>
        <v>14000</v>
      </c>
      <c r="DH8" s="18">
        <f>ВВ!DH8</f>
        <v>14000</v>
      </c>
      <c r="DI8" s="18">
        <f>ВВ!DI8</f>
        <v>14000</v>
      </c>
      <c r="DJ8" s="18">
        <f>ВВ!DJ8</f>
        <v>14000</v>
      </c>
      <c r="DK8" s="18">
        <f>ВВ!DK8</f>
        <v>14000</v>
      </c>
      <c r="DL8" s="18">
        <f>ВВ!DL8</f>
        <v>14000</v>
      </c>
      <c r="DM8" s="18">
        <f>ВВ!DM8</f>
        <v>14000</v>
      </c>
      <c r="DN8" s="18">
        <f>ВВ!DN8</f>
        <v>14000</v>
      </c>
      <c r="DO8" s="18">
        <f>ВВ!DO8</f>
        <v>14000</v>
      </c>
      <c r="DP8" s="18">
        <f>ВВ!DP8</f>
        <v>14000</v>
      </c>
      <c r="DQ8" s="18">
        <f>ВВ!DQ8</f>
        <v>10500</v>
      </c>
      <c r="DR8" s="18">
        <f>ВВ!DR8</f>
        <v>10500</v>
      </c>
      <c r="DS8" s="18">
        <f>ВВ!DS8</f>
        <v>10500</v>
      </c>
      <c r="DT8" s="18">
        <f>ВВ!DT8</f>
        <v>10500</v>
      </c>
      <c r="DU8" s="18">
        <f>ВВ!DU8</f>
        <v>11000</v>
      </c>
      <c r="DV8" s="18">
        <f>ВВ!DV8</f>
        <v>11000</v>
      </c>
      <c r="DW8" s="18">
        <f>ВВ!DW8</f>
        <v>10500</v>
      </c>
      <c r="DX8" s="18">
        <f>ВВ!DX8</f>
        <v>10500</v>
      </c>
      <c r="DY8" s="18">
        <f>ВВ!DY8</f>
        <v>10500</v>
      </c>
      <c r="DZ8" s="18">
        <f>ВВ!DZ8</f>
        <v>10500</v>
      </c>
      <c r="EA8" s="18">
        <f>ВВ!EA8</f>
        <v>10500</v>
      </c>
      <c r="EB8" s="18">
        <f>ВВ!EB8</f>
        <v>11000</v>
      </c>
      <c r="EC8" s="18">
        <f>ВВ!EC8</f>
        <v>11000</v>
      </c>
      <c r="ED8" s="18">
        <f>ВВ!ED8</f>
        <v>10500</v>
      </c>
      <c r="EE8" s="18">
        <f>ВВ!EE8</f>
        <v>10500</v>
      </c>
      <c r="EF8" s="18">
        <f>ВВ!EF8</f>
        <v>10500</v>
      </c>
      <c r="EG8" s="18">
        <f>ВВ!EG8</f>
        <v>10500</v>
      </c>
      <c r="EH8" s="18">
        <f>ВВ!EH8</f>
        <v>10500</v>
      </c>
      <c r="EI8" s="18">
        <f>ВВ!EI8</f>
        <v>11000</v>
      </c>
      <c r="EJ8" s="18">
        <f>ВВ!EJ8</f>
        <v>11000</v>
      </c>
      <c r="EK8" s="18">
        <f>ВВ!EK8</f>
        <v>10500</v>
      </c>
      <c r="EL8" s="18">
        <f>ВВ!EL8</f>
        <v>10500</v>
      </c>
      <c r="EM8" s="18">
        <f>ВВ!EM8</f>
        <v>10500</v>
      </c>
      <c r="EN8" s="18">
        <f>ВВ!EN8</f>
        <v>10500</v>
      </c>
      <c r="EO8" s="18">
        <f>ВВ!EO8</f>
        <v>10500</v>
      </c>
      <c r="EP8" s="18">
        <f>ВВ!EP8</f>
        <v>11000</v>
      </c>
      <c r="EQ8" s="18">
        <f>ВВ!EQ8</f>
        <v>11000</v>
      </c>
      <c r="ER8" s="18">
        <f>ВВ!ER8</f>
        <v>10500</v>
      </c>
      <c r="ES8" s="18">
        <f>ВВ!ES8</f>
        <v>10500</v>
      </c>
      <c r="ET8" s="18">
        <f>ВВ!ET8</f>
        <v>10500</v>
      </c>
      <c r="EU8" s="18">
        <f>ВВ!EU8</f>
        <v>10500</v>
      </c>
      <c r="EV8" s="18">
        <f>ВВ!EV8</f>
        <v>10500</v>
      </c>
      <c r="EW8" s="18">
        <f>ВВ!EW8</f>
        <v>11000</v>
      </c>
      <c r="EX8" s="18">
        <f>ВВ!EX8</f>
        <v>11000</v>
      </c>
      <c r="EY8" s="18">
        <f>ВВ!EY8</f>
        <v>10500</v>
      </c>
      <c r="EZ8" s="18">
        <f>ВВ!EZ8</f>
        <v>10500</v>
      </c>
      <c r="FA8" s="18">
        <f>ВВ!FA8</f>
        <v>10500</v>
      </c>
      <c r="FB8" s="18">
        <f>ВВ!FB8</f>
        <v>10500</v>
      </c>
      <c r="FC8" s="18">
        <f>ВВ!FC8</f>
        <v>10500</v>
      </c>
      <c r="FD8" s="18">
        <f>ВВ!FD8</f>
        <v>11000</v>
      </c>
      <c r="FE8" s="18">
        <f>ВВ!FE8</f>
        <v>11000</v>
      </c>
      <c r="FF8" s="18">
        <f>ВВ!FF8</f>
        <v>9500</v>
      </c>
      <c r="FG8" s="18">
        <f>ВВ!FG8</f>
        <v>9500</v>
      </c>
      <c r="FH8" s="18">
        <f>ВВ!FH8</f>
        <v>9500</v>
      </c>
      <c r="FI8" s="18">
        <f>ВВ!FI8</f>
        <v>9500</v>
      </c>
      <c r="FJ8" s="18">
        <f>ВВ!FJ8</f>
        <v>9500</v>
      </c>
      <c r="FK8" s="18">
        <f>ВВ!FK8</f>
        <v>9500</v>
      </c>
      <c r="FL8" s="18">
        <f>ВВ!FL8</f>
        <v>9500</v>
      </c>
      <c r="FM8" s="18">
        <f>ВВ!FM8</f>
        <v>9000</v>
      </c>
      <c r="FN8" s="18">
        <f>ВВ!FN8</f>
        <v>9000</v>
      </c>
      <c r="FO8" s="18">
        <f>ВВ!FO8</f>
        <v>9000</v>
      </c>
      <c r="FP8" s="18">
        <f>ВВ!FP8</f>
        <v>9000</v>
      </c>
      <c r="FQ8" s="18">
        <f>ВВ!FQ8</f>
        <v>9000</v>
      </c>
      <c r="FR8" s="18">
        <f>ВВ!FR8</f>
        <v>9500</v>
      </c>
      <c r="FS8" s="18">
        <f>ВВ!FS8</f>
        <v>9500</v>
      </c>
      <c r="FT8" s="18">
        <f>ВВ!FT8</f>
        <v>9000</v>
      </c>
      <c r="FU8" s="18">
        <f>ВВ!FU8</f>
        <v>9000</v>
      </c>
      <c r="FV8" s="18">
        <f>ВВ!FV8</f>
        <v>9000</v>
      </c>
      <c r="FW8" s="18">
        <f>ВВ!FW8</f>
        <v>9000</v>
      </c>
      <c r="FX8" s="18">
        <f>ВВ!FX8</f>
        <v>9000</v>
      </c>
      <c r="FY8" s="18">
        <f>ВВ!FY8</f>
        <v>9500</v>
      </c>
      <c r="FZ8" s="18">
        <f>ВВ!FZ8</f>
        <v>9500</v>
      </c>
      <c r="GA8" s="18">
        <f>ВВ!GA8</f>
        <v>9000</v>
      </c>
      <c r="GB8" s="18">
        <f>ВВ!GB8</f>
        <v>9000</v>
      </c>
      <c r="GC8" s="18">
        <f>ВВ!GC8</f>
        <v>9000</v>
      </c>
      <c r="GD8" s="18">
        <f>ВВ!GD8</f>
        <v>9000</v>
      </c>
      <c r="GE8" s="18">
        <f>ВВ!GE8</f>
        <v>9000</v>
      </c>
      <c r="GF8" s="18">
        <f>ВВ!GF8</f>
        <v>9500</v>
      </c>
      <c r="GG8" s="18">
        <f>ВВ!GG8</f>
        <v>9500</v>
      </c>
      <c r="GH8" s="18">
        <f>ВВ!GH8</f>
        <v>9500</v>
      </c>
      <c r="GI8" s="18">
        <f>ВВ!GI8</f>
        <v>9500</v>
      </c>
      <c r="GJ8" s="18">
        <f>ВВ!GJ8</f>
        <v>9500</v>
      </c>
      <c r="GK8" s="18">
        <f>ВВ!GK8</f>
        <v>9500</v>
      </c>
      <c r="GL8" s="18">
        <f>ВВ!GL8</f>
        <v>9500</v>
      </c>
      <c r="GM8" s="18">
        <f>ВВ!GM8</f>
        <v>9500</v>
      </c>
      <c r="GN8" s="18">
        <f>ВВ!GN8</f>
        <v>9500</v>
      </c>
      <c r="GO8" s="18">
        <f>ВВ!GO8</f>
        <v>9500</v>
      </c>
      <c r="GP8" s="18">
        <f>ВВ!GP8</f>
        <v>9500</v>
      </c>
      <c r="GQ8" s="18">
        <f>ВВ!GQ8</f>
        <v>9500</v>
      </c>
      <c r="GR8" s="18">
        <f>ВВ!GR8</f>
        <v>9500</v>
      </c>
    </row>
    <row r="9" spans="1:200" hidden="1" x14ac:dyDescent="0.2">
      <c r="A9" s="30" t="s">
        <v>5</v>
      </c>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60"/>
      <c r="CH9" s="60"/>
      <c r="CI9" s="60"/>
      <c r="CJ9" s="60"/>
      <c r="CK9" s="60"/>
      <c r="CL9" s="18"/>
      <c r="CM9" s="18"/>
      <c r="CN9" s="18"/>
      <c r="CO9" s="30"/>
      <c r="CP9" s="30"/>
      <c r="CQ9" s="30"/>
      <c r="CR9" s="30"/>
      <c r="CS9" s="30"/>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row>
    <row r="10" spans="1:200" hidden="1" x14ac:dyDescent="0.2">
      <c r="A10" s="10">
        <v>1</v>
      </c>
      <c r="B10" s="18">
        <f>ВВ!B10</f>
        <v>10050</v>
      </c>
      <c r="C10" s="18">
        <f>ВВ!C10</f>
        <v>10050</v>
      </c>
      <c r="D10" s="18">
        <f>ВВ!D10</f>
        <v>10050</v>
      </c>
      <c r="E10" s="18">
        <f>ВВ!E10</f>
        <v>11550</v>
      </c>
      <c r="F10" s="18">
        <f>ВВ!F10</f>
        <v>12950</v>
      </c>
      <c r="G10" s="18">
        <f>ВВ!G10</f>
        <v>12250</v>
      </c>
      <c r="H10" s="18">
        <f>ВВ!H10</f>
        <v>9550</v>
      </c>
      <c r="I10" s="18">
        <f>ВВ!I10</f>
        <v>9550</v>
      </c>
      <c r="J10" s="18">
        <f>ВВ!J10</f>
        <v>9550</v>
      </c>
      <c r="K10" s="18">
        <f>ВВ!K10</f>
        <v>9550</v>
      </c>
      <c r="L10" s="18">
        <f>ВВ!L10</f>
        <v>9550</v>
      </c>
      <c r="M10" s="18">
        <f>ВВ!M10</f>
        <v>9550</v>
      </c>
      <c r="N10" s="18">
        <f>ВВ!N10</f>
        <v>9550</v>
      </c>
      <c r="O10" s="18">
        <f>ВВ!O10</f>
        <v>9550</v>
      </c>
      <c r="P10" s="18">
        <f>ВВ!P10</f>
        <v>9550</v>
      </c>
      <c r="Q10" s="18">
        <f>ВВ!Q10</f>
        <v>9550</v>
      </c>
      <c r="R10" s="18">
        <f>ВВ!R10</f>
        <v>7750</v>
      </c>
      <c r="S10" s="18">
        <f>ВВ!S10</f>
        <v>7750</v>
      </c>
      <c r="T10" s="18">
        <f>ВВ!T10</f>
        <v>8050</v>
      </c>
      <c r="U10" s="18">
        <f>ВВ!U10</f>
        <v>8050</v>
      </c>
      <c r="V10" s="18">
        <f>ВВ!V10</f>
        <v>7450</v>
      </c>
      <c r="W10" s="18">
        <f>ВВ!W10</f>
        <v>7450</v>
      </c>
      <c r="X10" s="18">
        <f>ВВ!X10</f>
        <v>7450</v>
      </c>
      <c r="Y10" s="18">
        <f>ВВ!Y10</f>
        <v>7450</v>
      </c>
      <c r="Z10" s="18">
        <f>ВВ!Z10</f>
        <v>7450</v>
      </c>
      <c r="AA10" s="18">
        <f>ВВ!AA10</f>
        <v>7750</v>
      </c>
      <c r="AB10" s="18">
        <f>ВВ!AB10</f>
        <v>7750</v>
      </c>
      <c r="AC10" s="18">
        <f>ВВ!AC10</f>
        <v>7450</v>
      </c>
      <c r="AD10" s="18">
        <f>ВВ!AD10</f>
        <v>7450</v>
      </c>
      <c r="AE10" s="18">
        <f>ВВ!AE10</f>
        <v>7450</v>
      </c>
      <c r="AF10" s="18">
        <f>ВВ!AF10</f>
        <v>7450</v>
      </c>
      <c r="AG10" s="18">
        <f>ВВ!AG10</f>
        <v>7450</v>
      </c>
      <c r="AH10" s="18">
        <f>ВВ!AH10</f>
        <v>7450</v>
      </c>
      <c r="AI10" s="18">
        <f>ВВ!AI10</f>
        <v>7450</v>
      </c>
      <c r="AJ10" s="18">
        <f>ВВ!AJ10</f>
        <v>7450</v>
      </c>
      <c r="AK10" s="18">
        <f>ВВ!AK10</f>
        <v>7450</v>
      </c>
      <c r="AL10" s="18">
        <f>ВВ!AL10</f>
        <v>7450</v>
      </c>
      <c r="AM10" s="18">
        <f>ВВ!AM10</f>
        <v>7450</v>
      </c>
      <c r="AN10" s="18">
        <f>ВВ!AN10</f>
        <v>7450</v>
      </c>
      <c r="AO10" s="18">
        <f>ВВ!AO10</f>
        <v>7750</v>
      </c>
      <c r="AP10" s="18">
        <f>ВВ!AP10</f>
        <v>7750</v>
      </c>
      <c r="AQ10" s="18">
        <f>ВВ!AQ10</f>
        <v>7450</v>
      </c>
      <c r="AR10" s="18">
        <f>ВВ!AR10</f>
        <v>7450</v>
      </c>
      <c r="AS10" s="18">
        <f>ВВ!AS10</f>
        <v>7450</v>
      </c>
      <c r="AT10" s="18">
        <f>ВВ!AT10</f>
        <v>7450</v>
      </c>
      <c r="AU10" s="18">
        <f>ВВ!AU10</f>
        <v>8350</v>
      </c>
      <c r="AV10" s="18">
        <f>ВВ!AV10</f>
        <v>8350</v>
      </c>
      <c r="AW10" s="18">
        <f>ВВ!AW10</f>
        <v>8350</v>
      </c>
      <c r="AX10" s="18">
        <f>ВВ!AX10</f>
        <v>7750</v>
      </c>
      <c r="AY10" s="18">
        <f>ВВ!AY10</f>
        <v>7750</v>
      </c>
      <c r="AZ10" s="18">
        <f>ВВ!AZ10</f>
        <v>7750</v>
      </c>
      <c r="BA10" s="18">
        <f>ВВ!BA10</f>
        <v>7750</v>
      </c>
      <c r="BB10" s="18">
        <f>ВВ!BB10</f>
        <v>7750</v>
      </c>
      <c r="BC10" s="18">
        <f>ВВ!BC10</f>
        <v>8050</v>
      </c>
      <c r="BD10" s="18">
        <f>ВВ!BD10</f>
        <v>8050</v>
      </c>
      <c r="BE10" s="18">
        <f>ВВ!BE10</f>
        <v>8050</v>
      </c>
      <c r="BF10" s="18">
        <f>ВВ!BF10</f>
        <v>7450</v>
      </c>
      <c r="BG10" s="18">
        <f>ВВ!BG10</f>
        <v>7450</v>
      </c>
      <c r="BH10" s="18">
        <f>ВВ!BH10</f>
        <v>7450</v>
      </c>
      <c r="BI10" s="18">
        <f>ВВ!BI10</f>
        <v>7450</v>
      </c>
      <c r="BJ10" s="18">
        <f>ВВ!BJ10</f>
        <v>7450</v>
      </c>
      <c r="BK10" s="18">
        <f>ВВ!BK10</f>
        <v>7450</v>
      </c>
      <c r="BL10" s="18">
        <f>ВВ!BL10</f>
        <v>7450</v>
      </c>
      <c r="BM10" s="18">
        <f>ВВ!BM10</f>
        <v>7450</v>
      </c>
      <c r="BN10" s="18">
        <f>ВВ!BN10</f>
        <v>7450</v>
      </c>
      <c r="BO10" s="18">
        <f>ВВ!BO10</f>
        <v>7450</v>
      </c>
      <c r="BP10" s="18">
        <f>ВВ!BP10</f>
        <v>7450</v>
      </c>
      <c r="BQ10" s="18">
        <f>ВВ!BQ10</f>
        <v>7450</v>
      </c>
      <c r="BR10" s="18">
        <f>ВВ!BR10</f>
        <v>7450</v>
      </c>
      <c r="BS10" s="18">
        <f>ВВ!BS10</f>
        <v>7450</v>
      </c>
      <c r="BT10" s="18">
        <f>ВВ!BT10</f>
        <v>7450</v>
      </c>
      <c r="BU10" s="18">
        <f>ВВ!BU10</f>
        <v>7450</v>
      </c>
      <c r="BV10" s="18">
        <f>ВВ!BV10</f>
        <v>7450</v>
      </c>
      <c r="BW10" s="18">
        <f>ВВ!BW10</f>
        <v>7450</v>
      </c>
      <c r="BX10" s="18">
        <f>ВВ!BX10</f>
        <v>7450</v>
      </c>
      <c r="BY10" s="18">
        <f>ВВ!BY10</f>
        <v>7450</v>
      </c>
      <c r="BZ10" s="18">
        <f>ВВ!BZ10</f>
        <v>7450</v>
      </c>
      <c r="CA10" s="18">
        <f>ВВ!CA10</f>
        <v>7750</v>
      </c>
      <c r="CB10" s="18">
        <f>ВВ!CB10</f>
        <v>7750</v>
      </c>
      <c r="CC10" s="18">
        <f>ВВ!CC10</f>
        <v>7750</v>
      </c>
      <c r="CD10" s="18">
        <f>ВВ!CD10</f>
        <v>7750</v>
      </c>
      <c r="CE10" s="18">
        <f>ВВ!CE10</f>
        <v>13450</v>
      </c>
      <c r="CF10" s="18">
        <f>ВВ!CF10</f>
        <v>13450</v>
      </c>
      <c r="CG10" s="60">
        <f>ВВ!CG10</f>
        <v>13450</v>
      </c>
      <c r="CH10" s="60">
        <f>ВВ!CH10</f>
        <v>13450</v>
      </c>
      <c r="CI10" s="60">
        <f>ВВ!CI10</f>
        <v>13450</v>
      </c>
      <c r="CJ10" s="60">
        <f>ВВ!CJ10</f>
        <v>13450</v>
      </c>
      <c r="CK10" s="60">
        <f>ВВ!CK10</f>
        <v>13450</v>
      </c>
      <c r="CL10" s="18">
        <f>ВВ!CL10</f>
        <v>13450</v>
      </c>
      <c r="CM10" s="18">
        <f>ВВ!CM10</f>
        <v>13450</v>
      </c>
      <c r="CN10" s="18">
        <f>ВВ!CN10</f>
        <v>13850</v>
      </c>
      <c r="CO10" s="30">
        <f>ВВ!CO10</f>
        <v>13850</v>
      </c>
      <c r="CP10" s="30">
        <f>ВВ!CP10</f>
        <v>13850</v>
      </c>
      <c r="CQ10" s="30">
        <f>ВВ!CQ10</f>
        <v>13850</v>
      </c>
      <c r="CR10" s="30">
        <f>ВВ!CR10</f>
        <v>13850</v>
      </c>
      <c r="CS10" s="30">
        <f>ВВ!CS10</f>
        <v>13850</v>
      </c>
      <c r="CT10" s="18">
        <f>ВВ!CT10</f>
        <v>13850</v>
      </c>
      <c r="CU10" s="18">
        <f>ВВ!CU10</f>
        <v>10850</v>
      </c>
      <c r="CV10" s="18">
        <f>ВВ!CV10</f>
        <v>10850</v>
      </c>
      <c r="CW10" s="18">
        <f>ВВ!CW10</f>
        <v>10850</v>
      </c>
      <c r="CX10" s="18">
        <f>ВВ!CX10</f>
        <v>10850</v>
      </c>
      <c r="CY10" s="18">
        <f>ВВ!CY10</f>
        <v>10850</v>
      </c>
      <c r="CZ10" s="18">
        <f>ВВ!CZ10</f>
        <v>10850</v>
      </c>
      <c r="DA10" s="18">
        <f>ВВ!DA10</f>
        <v>10850</v>
      </c>
      <c r="DB10" s="18">
        <f>ВВ!DB10</f>
        <v>10850</v>
      </c>
      <c r="DC10" s="18">
        <f>ВВ!DC10</f>
        <v>13850</v>
      </c>
      <c r="DD10" s="18">
        <f>ВВ!DD10</f>
        <v>13850</v>
      </c>
      <c r="DE10" s="18">
        <f>ВВ!DE10</f>
        <v>13850</v>
      </c>
      <c r="DF10" s="18">
        <f>ВВ!DF10</f>
        <v>13850</v>
      </c>
      <c r="DG10" s="18">
        <f>ВВ!DG10</f>
        <v>13850</v>
      </c>
      <c r="DH10" s="18">
        <f>ВВ!DH10</f>
        <v>13850</v>
      </c>
      <c r="DI10" s="18">
        <f>ВВ!DI10</f>
        <v>13850</v>
      </c>
      <c r="DJ10" s="18">
        <f>ВВ!DJ10</f>
        <v>13850</v>
      </c>
      <c r="DK10" s="18">
        <f>ВВ!DK10</f>
        <v>13850</v>
      </c>
      <c r="DL10" s="18">
        <f>ВВ!DL10</f>
        <v>13850</v>
      </c>
      <c r="DM10" s="18">
        <f>ВВ!DM10</f>
        <v>13850</v>
      </c>
      <c r="DN10" s="18">
        <f>ВВ!DN10</f>
        <v>13850</v>
      </c>
      <c r="DO10" s="18">
        <f>ВВ!DO10</f>
        <v>13850</v>
      </c>
      <c r="DP10" s="18">
        <f>ВВ!DP10</f>
        <v>13850</v>
      </c>
      <c r="DQ10" s="18">
        <f>ВВ!DQ10</f>
        <v>10350</v>
      </c>
      <c r="DR10" s="18">
        <f>ВВ!DR10</f>
        <v>10350</v>
      </c>
      <c r="DS10" s="18">
        <f>ВВ!DS10</f>
        <v>10350</v>
      </c>
      <c r="DT10" s="18">
        <f>ВВ!DT10</f>
        <v>10350</v>
      </c>
      <c r="DU10" s="18">
        <f>ВВ!DU10</f>
        <v>10850</v>
      </c>
      <c r="DV10" s="18">
        <f>ВВ!DV10</f>
        <v>10850</v>
      </c>
      <c r="DW10" s="18">
        <f>ВВ!DW10</f>
        <v>10350</v>
      </c>
      <c r="DX10" s="18">
        <f>ВВ!DX10</f>
        <v>10350</v>
      </c>
      <c r="DY10" s="18">
        <f>ВВ!DY10</f>
        <v>10350</v>
      </c>
      <c r="DZ10" s="18">
        <f>ВВ!DZ10</f>
        <v>10350</v>
      </c>
      <c r="EA10" s="18">
        <f>ВВ!EA10</f>
        <v>10350</v>
      </c>
      <c r="EB10" s="18">
        <f>ВВ!EB10</f>
        <v>10850</v>
      </c>
      <c r="EC10" s="18">
        <f>ВВ!EC10</f>
        <v>10850</v>
      </c>
      <c r="ED10" s="18">
        <f>ВВ!ED10</f>
        <v>10350</v>
      </c>
      <c r="EE10" s="18">
        <f>ВВ!EE10</f>
        <v>10350</v>
      </c>
      <c r="EF10" s="18">
        <f>ВВ!EF10</f>
        <v>10350</v>
      </c>
      <c r="EG10" s="18">
        <f>ВВ!EG10</f>
        <v>10350</v>
      </c>
      <c r="EH10" s="18">
        <f>ВВ!EH10</f>
        <v>10350</v>
      </c>
      <c r="EI10" s="18">
        <f>ВВ!EI10</f>
        <v>10850</v>
      </c>
      <c r="EJ10" s="18">
        <f>ВВ!EJ10</f>
        <v>10850</v>
      </c>
      <c r="EK10" s="18">
        <f>ВВ!EK10</f>
        <v>10350</v>
      </c>
      <c r="EL10" s="18">
        <f>ВВ!EL10</f>
        <v>10350</v>
      </c>
      <c r="EM10" s="18">
        <f>ВВ!EM10</f>
        <v>10350</v>
      </c>
      <c r="EN10" s="18">
        <f>ВВ!EN10</f>
        <v>10350</v>
      </c>
      <c r="EO10" s="18">
        <f>ВВ!EO10</f>
        <v>10350</v>
      </c>
      <c r="EP10" s="18">
        <f>ВВ!EP10</f>
        <v>10850</v>
      </c>
      <c r="EQ10" s="18">
        <f>ВВ!EQ10</f>
        <v>10850</v>
      </c>
      <c r="ER10" s="18">
        <f>ВВ!ER10</f>
        <v>10350</v>
      </c>
      <c r="ES10" s="18">
        <f>ВВ!ES10</f>
        <v>10350</v>
      </c>
      <c r="ET10" s="18">
        <f>ВВ!ET10</f>
        <v>10350</v>
      </c>
      <c r="EU10" s="18">
        <f>ВВ!EU10</f>
        <v>10350</v>
      </c>
      <c r="EV10" s="18">
        <f>ВВ!EV10</f>
        <v>10350</v>
      </c>
      <c r="EW10" s="18">
        <f>ВВ!EW10</f>
        <v>10850</v>
      </c>
      <c r="EX10" s="18">
        <f>ВВ!EX10</f>
        <v>10850</v>
      </c>
      <c r="EY10" s="18">
        <f>ВВ!EY10</f>
        <v>10350</v>
      </c>
      <c r="EZ10" s="18">
        <f>ВВ!EZ10</f>
        <v>10350</v>
      </c>
      <c r="FA10" s="18">
        <f>ВВ!FA10</f>
        <v>10350</v>
      </c>
      <c r="FB10" s="18">
        <f>ВВ!FB10</f>
        <v>10350</v>
      </c>
      <c r="FC10" s="18">
        <f>ВВ!FC10</f>
        <v>10350</v>
      </c>
      <c r="FD10" s="18">
        <f>ВВ!FD10</f>
        <v>10850</v>
      </c>
      <c r="FE10" s="18">
        <f>ВВ!FE10</f>
        <v>10850</v>
      </c>
      <c r="FF10" s="18">
        <f>ВВ!FF10</f>
        <v>9350</v>
      </c>
      <c r="FG10" s="18">
        <f>ВВ!FG10</f>
        <v>9350</v>
      </c>
      <c r="FH10" s="18">
        <f>ВВ!FH10</f>
        <v>9350</v>
      </c>
      <c r="FI10" s="18">
        <f>ВВ!FI10</f>
        <v>9350</v>
      </c>
      <c r="FJ10" s="18">
        <f>ВВ!FJ10</f>
        <v>9350</v>
      </c>
      <c r="FK10" s="18">
        <f>ВВ!FK10</f>
        <v>9350</v>
      </c>
      <c r="FL10" s="18">
        <f>ВВ!FL10</f>
        <v>9350</v>
      </c>
      <c r="FM10" s="18">
        <f>ВВ!FM10</f>
        <v>8850</v>
      </c>
      <c r="FN10" s="18">
        <f>ВВ!FN10</f>
        <v>8850</v>
      </c>
      <c r="FO10" s="18">
        <f>ВВ!FO10</f>
        <v>8850</v>
      </c>
      <c r="FP10" s="18">
        <f>ВВ!FP10</f>
        <v>8850</v>
      </c>
      <c r="FQ10" s="18">
        <f>ВВ!FQ10</f>
        <v>8850</v>
      </c>
      <c r="FR10" s="18">
        <f>ВВ!FR10</f>
        <v>9350</v>
      </c>
      <c r="FS10" s="18">
        <f>ВВ!FS10</f>
        <v>9350</v>
      </c>
      <c r="FT10" s="18">
        <f>ВВ!FT10</f>
        <v>8850</v>
      </c>
      <c r="FU10" s="18">
        <f>ВВ!FU10</f>
        <v>8850</v>
      </c>
      <c r="FV10" s="18">
        <f>ВВ!FV10</f>
        <v>8850</v>
      </c>
      <c r="FW10" s="18">
        <f>ВВ!FW10</f>
        <v>8850</v>
      </c>
      <c r="FX10" s="18">
        <f>ВВ!FX10</f>
        <v>8850</v>
      </c>
      <c r="FY10" s="18">
        <f>ВВ!FY10</f>
        <v>9350</v>
      </c>
      <c r="FZ10" s="18">
        <f>ВВ!FZ10</f>
        <v>9350</v>
      </c>
      <c r="GA10" s="18">
        <f>ВВ!GA10</f>
        <v>8850</v>
      </c>
      <c r="GB10" s="18">
        <f>ВВ!GB10</f>
        <v>8850</v>
      </c>
      <c r="GC10" s="18">
        <f>ВВ!GC10</f>
        <v>8850</v>
      </c>
      <c r="GD10" s="18">
        <f>ВВ!GD10</f>
        <v>8850</v>
      </c>
      <c r="GE10" s="18">
        <f>ВВ!GE10</f>
        <v>8850</v>
      </c>
      <c r="GF10" s="18">
        <f>ВВ!GF10</f>
        <v>9350</v>
      </c>
      <c r="GG10" s="18">
        <f>ВВ!GG10</f>
        <v>9350</v>
      </c>
      <c r="GH10" s="18">
        <f>ВВ!GH10</f>
        <v>9350</v>
      </c>
      <c r="GI10" s="18">
        <f>ВВ!GI10</f>
        <v>9350</v>
      </c>
      <c r="GJ10" s="18">
        <f>ВВ!GJ10</f>
        <v>9350</v>
      </c>
      <c r="GK10" s="18">
        <f>ВВ!GK10</f>
        <v>9350</v>
      </c>
      <c r="GL10" s="18">
        <f>ВВ!GL10</f>
        <v>9350</v>
      </c>
      <c r="GM10" s="18">
        <f>ВВ!GM10</f>
        <v>9350</v>
      </c>
      <c r="GN10" s="18">
        <f>ВВ!GN10</f>
        <v>9350</v>
      </c>
      <c r="GO10" s="18">
        <f>ВВ!GO10</f>
        <v>9350</v>
      </c>
      <c r="GP10" s="18">
        <f>ВВ!GP10</f>
        <v>9350</v>
      </c>
      <c r="GQ10" s="18">
        <f>ВВ!GQ10</f>
        <v>9350</v>
      </c>
      <c r="GR10" s="18">
        <f>ВВ!GR10</f>
        <v>9350</v>
      </c>
    </row>
    <row r="11" spans="1:200" ht="13.5" hidden="1" customHeight="1" x14ac:dyDescent="0.2">
      <c r="A11" s="10">
        <v>2</v>
      </c>
      <c r="B11" s="18">
        <f>ВВ!B11</f>
        <v>11900</v>
      </c>
      <c r="C11" s="18">
        <f>ВВ!C11</f>
        <v>11900</v>
      </c>
      <c r="D11" s="18">
        <f>ВВ!D11</f>
        <v>11900</v>
      </c>
      <c r="E11" s="18">
        <f>ВВ!E11</f>
        <v>13400</v>
      </c>
      <c r="F11" s="18">
        <f>ВВ!F11</f>
        <v>14800</v>
      </c>
      <c r="G11" s="18">
        <f>ВВ!G11</f>
        <v>14100</v>
      </c>
      <c r="H11" s="18">
        <f>ВВ!H11</f>
        <v>11400</v>
      </c>
      <c r="I11" s="18">
        <f>ВВ!I11</f>
        <v>11400</v>
      </c>
      <c r="J11" s="18">
        <f>ВВ!J11</f>
        <v>11400</v>
      </c>
      <c r="K11" s="18">
        <f>ВВ!K11</f>
        <v>11400</v>
      </c>
      <c r="L11" s="18">
        <f>ВВ!L11</f>
        <v>11400</v>
      </c>
      <c r="M11" s="18">
        <f>ВВ!M11</f>
        <v>11400</v>
      </c>
      <c r="N11" s="18">
        <f>ВВ!N11</f>
        <v>11400</v>
      </c>
      <c r="O11" s="18">
        <f>ВВ!O11</f>
        <v>11400</v>
      </c>
      <c r="P11" s="18">
        <f>ВВ!P11</f>
        <v>11400</v>
      </c>
      <c r="Q11" s="18">
        <f>ВВ!Q11</f>
        <v>11400</v>
      </c>
      <c r="R11" s="18">
        <f>ВВ!R11</f>
        <v>9400</v>
      </c>
      <c r="S11" s="18">
        <f>ВВ!S11</f>
        <v>9400</v>
      </c>
      <c r="T11" s="18">
        <f>ВВ!T11</f>
        <v>9700</v>
      </c>
      <c r="U11" s="18">
        <f>ВВ!U11</f>
        <v>9700</v>
      </c>
      <c r="V11" s="18">
        <f>ВВ!V11</f>
        <v>9100</v>
      </c>
      <c r="W11" s="18">
        <f>ВВ!W11</f>
        <v>9100</v>
      </c>
      <c r="X11" s="18">
        <f>ВВ!X11</f>
        <v>9100</v>
      </c>
      <c r="Y11" s="18">
        <f>ВВ!Y11</f>
        <v>9100</v>
      </c>
      <c r="Z11" s="18">
        <f>ВВ!Z11</f>
        <v>9100</v>
      </c>
      <c r="AA11" s="18">
        <f>ВВ!AA11</f>
        <v>9400</v>
      </c>
      <c r="AB11" s="18">
        <f>ВВ!AB11</f>
        <v>9400</v>
      </c>
      <c r="AC11" s="18">
        <f>ВВ!AC11</f>
        <v>9100</v>
      </c>
      <c r="AD11" s="18">
        <f>ВВ!AD11</f>
        <v>9100</v>
      </c>
      <c r="AE11" s="18">
        <f>ВВ!AE11</f>
        <v>9100</v>
      </c>
      <c r="AF11" s="18">
        <f>ВВ!AF11</f>
        <v>9100</v>
      </c>
      <c r="AG11" s="18">
        <f>ВВ!AG11</f>
        <v>9100</v>
      </c>
      <c r="AH11" s="18">
        <f>ВВ!AH11</f>
        <v>9100</v>
      </c>
      <c r="AI11" s="18">
        <f>ВВ!AI11</f>
        <v>9100</v>
      </c>
      <c r="AJ11" s="18">
        <f>ВВ!AJ11</f>
        <v>9100</v>
      </c>
      <c r="AK11" s="18">
        <f>ВВ!AK11</f>
        <v>9100</v>
      </c>
      <c r="AL11" s="18">
        <f>ВВ!AL11</f>
        <v>9100</v>
      </c>
      <c r="AM11" s="18">
        <f>ВВ!AM11</f>
        <v>9100</v>
      </c>
      <c r="AN11" s="18">
        <f>ВВ!AN11</f>
        <v>9100</v>
      </c>
      <c r="AO11" s="18">
        <f>ВВ!AO11</f>
        <v>9400</v>
      </c>
      <c r="AP11" s="18">
        <f>ВВ!AP11</f>
        <v>9400</v>
      </c>
      <c r="AQ11" s="18">
        <f>ВВ!AQ11</f>
        <v>9100</v>
      </c>
      <c r="AR11" s="18">
        <f>ВВ!AR11</f>
        <v>9100</v>
      </c>
      <c r="AS11" s="18">
        <f>ВВ!AS11</f>
        <v>9100</v>
      </c>
      <c r="AT11" s="18">
        <f>ВВ!AT11</f>
        <v>9100</v>
      </c>
      <c r="AU11" s="18">
        <f>ВВ!AU11</f>
        <v>10000</v>
      </c>
      <c r="AV11" s="18">
        <f>ВВ!AV11</f>
        <v>10000</v>
      </c>
      <c r="AW11" s="18">
        <f>ВВ!AW11</f>
        <v>10000</v>
      </c>
      <c r="AX11" s="18">
        <f>ВВ!AX11</f>
        <v>9400</v>
      </c>
      <c r="AY11" s="18">
        <f>ВВ!AY11</f>
        <v>9400</v>
      </c>
      <c r="AZ11" s="18">
        <f>ВВ!AZ11</f>
        <v>9400</v>
      </c>
      <c r="BA11" s="18">
        <f>ВВ!BA11</f>
        <v>9400</v>
      </c>
      <c r="BB11" s="18">
        <f>ВВ!BB11</f>
        <v>9400</v>
      </c>
      <c r="BC11" s="18">
        <f>ВВ!BC11</f>
        <v>9700</v>
      </c>
      <c r="BD11" s="18">
        <f>ВВ!BD11</f>
        <v>9700</v>
      </c>
      <c r="BE11" s="18">
        <f>ВВ!BE11</f>
        <v>9700</v>
      </c>
      <c r="BF11" s="18">
        <f>ВВ!BF11</f>
        <v>9100</v>
      </c>
      <c r="BG11" s="18">
        <f>ВВ!BG11</f>
        <v>9100</v>
      </c>
      <c r="BH11" s="18">
        <f>ВВ!BH11</f>
        <v>9100</v>
      </c>
      <c r="BI11" s="18">
        <f>ВВ!BI11</f>
        <v>9100</v>
      </c>
      <c r="BJ11" s="18">
        <f>ВВ!BJ11</f>
        <v>9100</v>
      </c>
      <c r="BK11" s="18">
        <f>ВВ!BK11</f>
        <v>9100</v>
      </c>
      <c r="BL11" s="18">
        <f>ВВ!BL11</f>
        <v>9100</v>
      </c>
      <c r="BM11" s="18">
        <f>ВВ!BM11</f>
        <v>9100</v>
      </c>
      <c r="BN11" s="18">
        <f>ВВ!BN11</f>
        <v>9100</v>
      </c>
      <c r="BO11" s="18">
        <f>ВВ!BO11</f>
        <v>9100</v>
      </c>
      <c r="BP11" s="18">
        <f>ВВ!BP11</f>
        <v>9100</v>
      </c>
      <c r="BQ11" s="18">
        <f>ВВ!BQ11</f>
        <v>9100</v>
      </c>
      <c r="BR11" s="18">
        <f>ВВ!BR11</f>
        <v>9100</v>
      </c>
      <c r="BS11" s="18">
        <f>ВВ!BS11</f>
        <v>9100</v>
      </c>
      <c r="BT11" s="18">
        <f>ВВ!BT11</f>
        <v>9100</v>
      </c>
      <c r="BU11" s="18">
        <f>ВВ!BU11</f>
        <v>9100</v>
      </c>
      <c r="BV11" s="18">
        <f>ВВ!BV11</f>
        <v>9100</v>
      </c>
      <c r="BW11" s="18">
        <f>ВВ!BW11</f>
        <v>9100</v>
      </c>
      <c r="BX11" s="18">
        <f>ВВ!BX11</f>
        <v>9100</v>
      </c>
      <c r="BY11" s="18">
        <f>ВВ!BY11</f>
        <v>9100</v>
      </c>
      <c r="BZ11" s="18">
        <f>ВВ!BZ11</f>
        <v>9100</v>
      </c>
      <c r="CA11" s="18">
        <f>ВВ!CA11</f>
        <v>9400</v>
      </c>
      <c r="CB11" s="18">
        <f>ВВ!CB11</f>
        <v>9400</v>
      </c>
      <c r="CC11" s="18">
        <f>ВВ!CC11</f>
        <v>9400</v>
      </c>
      <c r="CD11" s="18">
        <f>ВВ!CD11</f>
        <v>9400</v>
      </c>
      <c r="CE11" s="18">
        <f>ВВ!CE11</f>
        <v>15100</v>
      </c>
      <c r="CF11" s="18">
        <f>ВВ!CF11</f>
        <v>15100</v>
      </c>
      <c r="CG11" s="60">
        <f>ВВ!CG11</f>
        <v>15100</v>
      </c>
      <c r="CH11" s="60">
        <f>ВВ!CH11</f>
        <v>15100</v>
      </c>
      <c r="CI11" s="60">
        <f>ВВ!CI11</f>
        <v>15100</v>
      </c>
      <c r="CJ11" s="60">
        <f>ВВ!CJ11</f>
        <v>15100</v>
      </c>
      <c r="CK11" s="60">
        <f>ВВ!CK11</f>
        <v>15100</v>
      </c>
      <c r="CL11" s="18">
        <f>ВВ!CL11</f>
        <v>15100</v>
      </c>
      <c r="CM11" s="18">
        <f>ВВ!CM11</f>
        <v>15100</v>
      </c>
      <c r="CN11" s="18">
        <f>ВВ!CN11</f>
        <v>15500</v>
      </c>
      <c r="CO11" s="30">
        <f>ВВ!CO11</f>
        <v>15500</v>
      </c>
      <c r="CP11" s="30">
        <f>ВВ!CP11</f>
        <v>15500</v>
      </c>
      <c r="CQ11" s="30">
        <f>ВВ!CQ11</f>
        <v>15500</v>
      </c>
      <c r="CR11" s="30">
        <f>ВВ!CR11</f>
        <v>15500</v>
      </c>
      <c r="CS11" s="30">
        <f>ВВ!CS11</f>
        <v>15500</v>
      </c>
      <c r="CT11" s="18">
        <f>ВВ!CT11</f>
        <v>15500</v>
      </c>
      <c r="CU11" s="18">
        <f>ВВ!CU11</f>
        <v>12500</v>
      </c>
      <c r="CV11" s="18">
        <f>ВВ!CV11</f>
        <v>12500</v>
      </c>
      <c r="CW11" s="18">
        <f>ВВ!CW11</f>
        <v>12500</v>
      </c>
      <c r="CX11" s="18">
        <f>ВВ!CX11</f>
        <v>12500</v>
      </c>
      <c r="CY11" s="18">
        <f>ВВ!CY11</f>
        <v>12500</v>
      </c>
      <c r="CZ11" s="18">
        <f>ВВ!CZ11</f>
        <v>12500</v>
      </c>
      <c r="DA11" s="18">
        <f>ВВ!DA11</f>
        <v>12500</v>
      </c>
      <c r="DB11" s="18">
        <f>ВВ!DB11</f>
        <v>12500</v>
      </c>
      <c r="DC11" s="18">
        <f>ВВ!DC11</f>
        <v>15500</v>
      </c>
      <c r="DD11" s="18">
        <f>ВВ!DD11</f>
        <v>15500</v>
      </c>
      <c r="DE11" s="18">
        <f>ВВ!DE11</f>
        <v>15500</v>
      </c>
      <c r="DF11" s="18">
        <f>ВВ!DF11</f>
        <v>15500</v>
      </c>
      <c r="DG11" s="18">
        <f>ВВ!DG11</f>
        <v>15500</v>
      </c>
      <c r="DH11" s="18">
        <f>ВВ!DH11</f>
        <v>15500</v>
      </c>
      <c r="DI11" s="18">
        <f>ВВ!DI11</f>
        <v>15500</v>
      </c>
      <c r="DJ11" s="18">
        <f>ВВ!DJ11</f>
        <v>15500</v>
      </c>
      <c r="DK11" s="18">
        <f>ВВ!DK11</f>
        <v>15500</v>
      </c>
      <c r="DL11" s="18">
        <f>ВВ!DL11</f>
        <v>15500</v>
      </c>
      <c r="DM11" s="18">
        <f>ВВ!DM11</f>
        <v>15500</v>
      </c>
      <c r="DN11" s="18">
        <f>ВВ!DN11</f>
        <v>15500</v>
      </c>
      <c r="DO11" s="18">
        <f>ВВ!DO11</f>
        <v>15500</v>
      </c>
      <c r="DP11" s="18">
        <f>ВВ!DP11</f>
        <v>15500</v>
      </c>
      <c r="DQ11" s="18">
        <f>ВВ!DQ11</f>
        <v>12000</v>
      </c>
      <c r="DR11" s="18">
        <f>ВВ!DR11</f>
        <v>12000</v>
      </c>
      <c r="DS11" s="18">
        <f>ВВ!DS11</f>
        <v>12000</v>
      </c>
      <c r="DT11" s="18">
        <f>ВВ!DT11</f>
        <v>12000</v>
      </c>
      <c r="DU11" s="18">
        <f>ВВ!DU11</f>
        <v>12500</v>
      </c>
      <c r="DV11" s="18">
        <f>ВВ!DV11</f>
        <v>12500</v>
      </c>
      <c r="DW11" s="18">
        <f>ВВ!DW11</f>
        <v>12000</v>
      </c>
      <c r="DX11" s="18">
        <f>ВВ!DX11</f>
        <v>12000</v>
      </c>
      <c r="DY11" s="18">
        <f>ВВ!DY11</f>
        <v>12000</v>
      </c>
      <c r="DZ11" s="18">
        <f>ВВ!DZ11</f>
        <v>12000</v>
      </c>
      <c r="EA11" s="18">
        <f>ВВ!EA11</f>
        <v>12000</v>
      </c>
      <c r="EB11" s="18">
        <f>ВВ!EB11</f>
        <v>12500</v>
      </c>
      <c r="EC11" s="18">
        <f>ВВ!EC11</f>
        <v>12500</v>
      </c>
      <c r="ED11" s="18">
        <f>ВВ!ED11</f>
        <v>12000</v>
      </c>
      <c r="EE11" s="18">
        <f>ВВ!EE11</f>
        <v>12000</v>
      </c>
      <c r="EF11" s="18">
        <f>ВВ!EF11</f>
        <v>12000</v>
      </c>
      <c r="EG11" s="18">
        <f>ВВ!EG11</f>
        <v>12000</v>
      </c>
      <c r="EH11" s="18">
        <f>ВВ!EH11</f>
        <v>12000</v>
      </c>
      <c r="EI11" s="18">
        <f>ВВ!EI11</f>
        <v>12500</v>
      </c>
      <c r="EJ11" s="18">
        <f>ВВ!EJ11</f>
        <v>12500</v>
      </c>
      <c r="EK11" s="18">
        <f>ВВ!EK11</f>
        <v>12000</v>
      </c>
      <c r="EL11" s="18">
        <f>ВВ!EL11</f>
        <v>12000</v>
      </c>
      <c r="EM11" s="18">
        <f>ВВ!EM11</f>
        <v>12000</v>
      </c>
      <c r="EN11" s="18">
        <f>ВВ!EN11</f>
        <v>12000</v>
      </c>
      <c r="EO11" s="18">
        <f>ВВ!EO11</f>
        <v>12000</v>
      </c>
      <c r="EP11" s="18">
        <f>ВВ!EP11</f>
        <v>12500</v>
      </c>
      <c r="EQ11" s="18">
        <f>ВВ!EQ11</f>
        <v>12500</v>
      </c>
      <c r="ER11" s="18">
        <f>ВВ!ER11</f>
        <v>12000</v>
      </c>
      <c r="ES11" s="18">
        <f>ВВ!ES11</f>
        <v>12000</v>
      </c>
      <c r="ET11" s="18">
        <f>ВВ!ET11</f>
        <v>12000</v>
      </c>
      <c r="EU11" s="18">
        <f>ВВ!EU11</f>
        <v>12000</v>
      </c>
      <c r="EV11" s="18">
        <f>ВВ!EV11</f>
        <v>12000</v>
      </c>
      <c r="EW11" s="18">
        <f>ВВ!EW11</f>
        <v>12500</v>
      </c>
      <c r="EX11" s="18">
        <f>ВВ!EX11</f>
        <v>12500</v>
      </c>
      <c r="EY11" s="18">
        <f>ВВ!EY11</f>
        <v>12000</v>
      </c>
      <c r="EZ11" s="18">
        <f>ВВ!EZ11</f>
        <v>12000</v>
      </c>
      <c r="FA11" s="18">
        <f>ВВ!FA11</f>
        <v>12000</v>
      </c>
      <c r="FB11" s="18">
        <f>ВВ!FB11</f>
        <v>12000</v>
      </c>
      <c r="FC11" s="18">
        <f>ВВ!FC11</f>
        <v>12000</v>
      </c>
      <c r="FD11" s="18">
        <f>ВВ!FD11</f>
        <v>12500</v>
      </c>
      <c r="FE11" s="18">
        <f>ВВ!FE11</f>
        <v>12500</v>
      </c>
      <c r="FF11" s="18">
        <f>ВВ!FF11</f>
        <v>11000</v>
      </c>
      <c r="FG11" s="18">
        <f>ВВ!FG11</f>
        <v>11000</v>
      </c>
      <c r="FH11" s="18">
        <f>ВВ!FH11</f>
        <v>11000</v>
      </c>
      <c r="FI11" s="18">
        <f>ВВ!FI11</f>
        <v>11000</v>
      </c>
      <c r="FJ11" s="18">
        <f>ВВ!FJ11</f>
        <v>11000</v>
      </c>
      <c r="FK11" s="18">
        <f>ВВ!FK11</f>
        <v>11000</v>
      </c>
      <c r="FL11" s="18">
        <f>ВВ!FL11</f>
        <v>11000</v>
      </c>
      <c r="FM11" s="18">
        <f>ВВ!FM11</f>
        <v>10500</v>
      </c>
      <c r="FN11" s="18">
        <f>ВВ!FN11</f>
        <v>10500</v>
      </c>
      <c r="FO11" s="18">
        <f>ВВ!FO11</f>
        <v>10500</v>
      </c>
      <c r="FP11" s="18">
        <f>ВВ!FP11</f>
        <v>10500</v>
      </c>
      <c r="FQ11" s="18">
        <f>ВВ!FQ11</f>
        <v>10500</v>
      </c>
      <c r="FR11" s="18">
        <f>ВВ!FR11</f>
        <v>11000</v>
      </c>
      <c r="FS11" s="18">
        <f>ВВ!FS11</f>
        <v>11000</v>
      </c>
      <c r="FT11" s="18">
        <f>ВВ!FT11</f>
        <v>10500</v>
      </c>
      <c r="FU11" s="18">
        <f>ВВ!FU11</f>
        <v>10500</v>
      </c>
      <c r="FV11" s="18">
        <f>ВВ!FV11</f>
        <v>10500</v>
      </c>
      <c r="FW11" s="18">
        <f>ВВ!FW11</f>
        <v>10500</v>
      </c>
      <c r="FX11" s="18">
        <f>ВВ!FX11</f>
        <v>10500</v>
      </c>
      <c r="FY11" s="18">
        <f>ВВ!FY11</f>
        <v>11000</v>
      </c>
      <c r="FZ11" s="18">
        <f>ВВ!FZ11</f>
        <v>11000</v>
      </c>
      <c r="GA11" s="18">
        <f>ВВ!GA11</f>
        <v>10500</v>
      </c>
      <c r="GB11" s="18">
        <f>ВВ!GB11</f>
        <v>10500</v>
      </c>
      <c r="GC11" s="18">
        <f>ВВ!GC11</f>
        <v>10500</v>
      </c>
      <c r="GD11" s="18">
        <f>ВВ!GD11</f>
        <v>10500</v>
      </c>
      <c r="GE11" s="18">
        <f>ВВ!GE11</f>
        <v>10500</v>
      </c>
      <c r="GF11" s="18">
        <f>ВВ!GF11</f>
        <v>11000</v>
      </c>
      <c r="GG11" s="18">
        <f>ВВ!GG11</f>
        <v>11000</v>
      </c>
      <c r="GH11" s="18">
        <f>ВВ!GH11</f>
        <v>11000</v>
      </c>
      <c r="GI11" s="18">
        <f>ВВ!GI11</f>
        <v>11000</v>
      </c>
      <c r="GJ11" s="18">
        <f>ВВ!GJ11</f>
        <v>11000</v>
      </c>
      <c r="GK11" s="18">
        <f>ВВ!GK11</f>
        <v>11000</v>
      </c>
      <c r="GL11" s="18">
        <f>ВВ!GL11</f>
        <v>11000</v>
      </c>
      <c r="GM11" s="18">
        <f>ВВ!GM11</f>
        <v>11000</v>
      </c>
      <c r="GN11" s="18">
        <f>ВВ!GN11</f>
        <v>11000</v>
      </c>
      <c r="GO11" s="18">
        <f>ВВ!GO11</f>
        <v>11000</v>
      </c>
      <c r="GP11" s="18">
        <f>ВВ!GP11</f>
        <v>11000</v>
      </c>
      <c r="GQ11" s="18">
        <f>ВВ!GQ11</f>
        <v>11000</v>
      </c>
      <c r="GR11" s="18">
        <f>ВВ!GR11</f>
        <v>11000</v>
      </c>
    </row>
    <row r="12" spans="1:200" hidden="1" x14ac:dyDescent="0.2">
      <c r="A12" s="30" t="s">
        <v>6</v>
      </c>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U12" s="87"/>
      <c r="AV12" s="87"/>
      <c r="AW12" s="87"/>
      <c r="AX12" s="87"/>
      <c r="AY12" s="87"/>
      <c r="AZ12" s="87"/>
      <c r="BA12" s="87"/>
      <c r="BB12" s="87"/>
      <c r="BC12" s="87"/>
      <c r="BD12" s="87"/>
      <c r="BE12" s="87"/>
      <c r="BF12" s="87"/>
      <c r="BG12" s="87"/>
      <c r="BH12" s="87"/>
      <c r="BI12" s="87"/>
      <c r="BJ12" s="87"/>
      <c r="BK12" s="87"/>
      <c r="BL12" s="87"/>
      <c r="BM12" s="87"/>
      <c r="BN12" s="87"/>
      <c r="BO12" s="87"/>
      <c r="BP12" s="87"/>
      <c r="BQ12" s="87"/>
      <c r="BR12" s="87"/>
      <c r="BS12" s="87"/>
      <c r="BT12" s="87"/>
      <c r="BU12" s="87"/>
      <c r="BV12" s="87"/>
      <c r="BW12" s="87"/>
      <c r="BX12" s="87"/>
      <c r="BY12" s="87"/>
      <c r="BZ12" s="87"/>
      <c r="CA12" s="87"/>
      <c r="CB12" s="87"/>
      <c r="CC12" s="87"/>
      <c r="CD12" s="87"/>
      <c r="CE12" s="87"/>
      <c r="CF12" s="87"/>
      <c r="CG12" s="195"/>
      <c r="CH12" s="195"/>
      <c r="CI12" s="195"/>
      <c r="CJ12" s="195"/>
      <c r="CK12" s="195"/>
      <c r="CL12" s="87"/>
      <c r="CM12" s="87"/>
      <c r="CN12" s="87"/>
      <c r="CO12" s="196"/>
      <c r="CP12" s="196"/>
      <c r="CQ12" s="196"/>
      <c r="CR12" s="196"/>
      <c r="CS12" s="196"/>
      <c r="CT12" s="87"/>
      <c r="CU12" s="87"/>
      <c r="CV12" s="87"/>
      <c r="CW12" s="87"/>
      <c r="CX12" s="87"/>
      <c r="CY12" s="87"/>
      <c r="CZ12" s="87"/>
      <c r="DA12" s="87"/>
      <c r="DB12" s="87"/>
      <c r="DC12" s="87"/>
      <c r="DD12" s="87"/>
      <c r="DE12" s="87"/>
      <c r="DF12" s="87"/>
      <c r="DG12" s="87"/>
      <c r="DH12" s="87"/>
      <c r="DI12" s="87"/>
      <c r="DJ12" s="87"/>
      <c r="DK12" s="87"/>
      <c r="DL12" s="87"/>
      <c r="DM12" s="87"/>
      <c r="DN12" s="87"/>
      <c r="DO12" s="87"/>
      <c r="DP12" s="87"/>
      <c r="DQ12" s="87"/>
      <c r="DR12" s="87"/>
      <c r="DS12" s="87"/>
      <c r="DT12" s="87"/>
      <c r="DU12" s="87"/>
      <c r="DV12" s="87"/>
      <c r="DW12" s="87"/>
      <c r="DX12" s="87"/>
      <c r="DY12" s="87"/>
      <c r="DZ12" s="87"/>
      <c r="EA12" s="87"/>
      <c r="EB12" s="87"/>
      <c r="EC12" s="87"/>
      <c r="ED12" s="87"/>
      <c r="EE12" s="87"/>
      <c r="EF12" s="87"/>
      <c r="EG12" s="87"/>
      <c r="EH12" s="87"/>
      <c r="EI12" s="87"/>
      <c r="EJ12" s="87"/>
      <c r="EK12" s="87"/>
      <c r="EL12" s="87"/>
      <c r="EM12" s="87"/>
      <c r="EN12" s="87"/>
      <c r="EO12" s="87"/>
      <c r="EP12" s="87"/>
      <c r="EQ12" s="87"/>
      <c r="ER12" s="87"/>
      <c r="ES12" s="87"/>
      <c r="ET12" s="87"/>
      <c r="EU12" s="87"/>
      <c r="EV12" s="87"/>
      <c r="EW12" s="87"/>
      <c r="EX12" s="87"/>
      <c r="EY12" s="87"/>
      <c r="EZ12" s="87"/>
      <c r="FA12" s="87"/>
      <c r="FB12" s="87"/>
      <c r="FC12" s="87"/>
      <c r="FD12" s="87"/>
      <c r="FE12" s="87"/>
      <c r="FF12" s="87"/>
      <c r="FG12" s="87"/>
      <c r="FH12" s="87"/>
      <c r="FI12" s="87"/>
      <c r="FJ12" s="87"/>
      <c r="FK12" s="87"/>
      <c r="FL12" s="87"/>
      <c r="FM12" s="87"/>
      <c r="FN12" s="87"/>
      <c r="FO12" s="87"/>
      <c r="FP12" s="87"/>
      <c r="FQ12" s="87"/>
      <c r="FR12" s="87"/>
      <c r="FS12" s="87"/>
      <c r="FT12" s="87"/>
      <c r="FU12" s="87"/>
      <c r="FV12" s="87"/>
      <c r="FW12" s="87"/>
      <c r="FX12" s="87"/>
      <c r="FY12" s="87"/>
      <c r="FZ12" s="87"/>
      <c r="GA12" s="87"/>
      <c r="GB12" s="87"/>
      <c r="GC12" s="87"/>
      <c r="GD12" s="87"/>
      <c r="GE12" s="87"/>
      <c r="GF12" s="87"/>
      <c r="GG12" s="87"/>
      <c r="GH12" s="87"/>
      <c r="GI12" s="87"/>
      <c r="GJ12" s="87"/>
      <c r="GK12" s="87"/>
      <c r="GL12" s="87"/>
      <c r="GM12" s="87"/>
      <c r="GN12" s="87"/>
      <c r="GO12" s="87"/>
      <c r="GP12" s="87"/>
      <c r="GQ12" s="87"/>
      <c r="GR12" s="87"/>
    </row>
    <row r="13" spans="1:200" hidden="1" x14ac:dyDescent="0.2">
      <c r="A13" s="190">
        <v>1</v>
      </c>
      <c r="B13" s="18">
        <f>ВВ!B13</f>
        <v>9550</v>
      </c>
      <c r="C13" s="18">
        <f>ВВ!C13</f>
        <v>9550</v>
      </c>
      <c r="D13" s="18">
        <f>ВВ!D13</f>
        <v>9550</v>
      </c>
      <c r="E13" s="18">
        <f>ВВ!E13</f>
        <v>11050</v>
      </c>
      <c r="F13" s="18">
        <f>ВВ!F13</f>
        <v>12450</v>
      </c>
      <c r="G13" s="18">
        <f>ВВ!G13</f>
        <v>11750</v>
      </c>
      <c r="H13" s="18">
        <f>ВВ!H13</f>
        <v>9050</v>
      </c>
      <c r="I13" s="18">
        <f>ВВ!I13</f>
        <v>9050</v>
      </c>
      <c r="J13" s="18">
        <f>ВВ!J13</f>
        <v>9050</v>
      </c>
      <c r="K13" s="18">
        <f>ВВ!K13</f>
        <v>9050</v>
      </c>
      <c r="L13" s="18">
        <f>ВВ!L13</f>
        <v>9050</v>
      </c>
      <c r="M13" s="18">
        <f>ВВ!M13</f>
        <v>9050</v>
      </c>
      <c r="N13" s="18">
        <f>ВВ!N13</f>
        <v>9050</v>
      </c>
      <c r="O13" s="18">
        <f>ВВ!O13</f>
        <v>9050</v>
      </c>
      <c r="P13" s="18">
        <f>ВВ!P13</f>
        <v>9050</v>
      </c>
      <c r="Q13" s="18">
        <f>ВВ!Q13</f>
        <v>9050</v>
      </c>
      <c r="R13" s="18">
        <f>ВВ!R13</f>
        <v>7250</v>
      </c>
      <c r="S13" s="18">
        <f>ВВ!S13</f>
        <v>7250</v>
      </c>
      <c r="T13" s="18">
        <f>ВВ!T13</f>
        <v>7550</v>
      </c>
      <c r="U13" s="18">
        <f>ВВ!U13</f>
        <v>7550</v>
      </c>
      <c r="V13" s="18">
        <f>ВВ!V13</f>
        <v>6950</v>
      </c>
      <c r="W13" s="18">
        <f>ВВ!W13</f>
        <v>6950</v>
      </c>
      <c r="X13" s="18">
        <f>ВВ!X13</f>
        <v>6950</v>
      </c>
      <c r="Y13" s="18">
        <f>ВВ!Y13</f>
        <v>6950</v>
      </c>
      <c r="Z13" s="18">
        <f>ВВ!Z13</f>
        <v>6950</v>
      </c>
      <c r="AA13" s="18">
        <f>ВВ!AA13</f>
        <v>7250</v>
      </c>
      <c r="AB13" s="18">
        <f>ВВ!AB13</f>
        <v>7250</v>
      </c>
      <c r="AC13" s="18">
        <f>ВВ!AC13</f>
        <v>6950</v>
      </c>
      <c r="AD13" s="18">
        <f>ВВ!AD13</f>
        <v>6950</v>
      </c>
      <c r="AE13" s="18">
        <f>ВВ!AE13</f>
        <v>6950</v>
      </c>
      <c r="AF13" s="18">
        <f>ВВ!AF13</f>
        <v>6950</v>
      </c>
      <c r="AG13" s="18">
        <f>ВВ!AG13</f>
        <v>6950</v>
      </c>
      <c r="AH13" s="18">
        <f>ВВ!AH13</f>
        <v>6950</v>
      </c>
      <c r="AI13" s="18">
        <f>ВВ!AI13</f>
        <v>6950</v>
      </c>
      <c r="AJ13" s="18">
        <f>ВВ!AJ13</f>
        <v>6950</v>
      </c>
      <c r="AK13" s="18">
        <f>ВВ!AK13</f>
        <v>6950</v>
      </c>
      <c r="AL13" s="18">
        <f>ВВ!AL13</f>
        <v>6950</v>
      </c>
      <c r="AM13" s="18">
        <f>ВВ!AM13</f>
        <v>6950</v>
      </c>
      <c r="AN13" s="18">
        <f>ВВ!AN13</f>
        <v>6950</v>
      </c>
      <c r="AO13" s="18">
        <f>ВВ!AO13</f>
        <v>7250</v>
      </c>
      <c r="AP13" s="18">
        <f>ВВ!AP13</f>
        <v>7250</v>
      </c>
      <c r="AQ13" s="18">
        <f>ВВ!AQ13</f>
        <v>6950</v>
      </c>
      <c r="AR13" s="18">
        <f>ВВ!AR13</f>
        <v>6950</v>
      </c>
      <c r="AS13" s="18">
        <f>ВВ!AS13</f>
        <v>6950</v>
      </c>
      <c r="AT13" s="18">
        <f>ВВ!AT13</f>
        <v>6950</v>
      </c>
      <c r="AU13" s="18">
        <f>ВВ!AU13</f>
        <v>7850</v>
      </c>
      <c r="AV13" s="18">
        <f>ВВ!AV13</f>
        <v>7850</v>
      </c>
      <c r="AW13" s="18">
        <f>ВВ!AW13</f>
        <v>7850</v>
      </c>
      <c r="AX13" s="18">
        <f>ВВ!AX13</f>
        <v>7250</v>
      </c>
      <c r="AY13" s="18">
        <f>ВВ!AY13</f>
        <v>7250</v>
      </c>
      <c r="AZ13" s="18">
        <f>ВВ!AZ13</f>
        <v>7250</v>
      </c>
      <c r="BA13" s="18">
        <f>ВВ!BA13</f>
        <v>7250</v>
      </c>
      <c r="BB13" s="18">
        <f>ВВ!BB13</f>
        <v>7250</v>
      </c>
      <c r="BC13" s="18">
        <f>ВВ!BC13</f>
        <v>7550</v>
      </c>
      <c r="BD13" s="18">
        <f>ВВ!BD13</f>
        <v>7550</v>
      </c>
      <c r="BE13" s="18">
        <f>ВВ!BE13</f>
        <v>7550</v>
      </c>
      <c r="BF13" s="18">
        <f>ВВ!BF13</f>
        <v>6950</v>
      </c>
      <c r="BG13" s="18">
        <f>ВВ!BG13</f>
        <v>6950</v>
      </c>
      <c r="BH13" s="18">
        <f>ВВ!BH13</f>
        <v>6950</v>
      </c>
      <c r="BI13" s="18">
        <f>ВВ!BI13</f>
        <v>6950</v>
      </c>
      <c r="BJ13" s="18">
        <f>ВВ!BJ13</f>
        <v>6950</v>
      </c>
      <c r="BK13" s="18">
        <f>ВВ!BK13</f>
        <v>6950</v>
      </c>
      <c r="BL13" s="18">
        <f>ВВ!BL13</f>
        <v>6950</v>
      </c>
      <c r="BM13" s="18">
        <f>ВВ!BM13</f>
        <v>6950</v>
      </c>
      <c r="BN13" s="18">
        <f>ВВ!BN13</f>
        <v>6950</v>
      </c>
      <c r="BO13" s="18">
        <f>ВВ!BO13</f>
        <v>6950</v>
      </c>
      <c r="BP13" s="18">
        <f>ВВ!BP13</f>
        <v>6950</v>
      </c>
      <c r="BQ13" s="18">
        <f>ВВ!BQ13</f>
        <v>6950</v>
      </c>
      <c r="BR13" s="18">
        <f>ВВ!BR13</f>
        <v>6950</v>
      </c>
      <c r="BS13" s="18">
        <f>ВВ!BS13</f>
        <v>6950</v>
      </c>
      <c r="BT13" s="18">
        <f>ВВ!BT13</f>
        <v>6950</v>
      </c>
      <c r="BU13" s="18">
        <f>ВВ!BU13</f>
        <v>6950</v>
      </c>
      <c r="BV13" s="18">
        <f>ВВ!BV13</f>
        <v>6950</v>
      </c>
      <c r="BW13" s="18">
        <f>ВВ!BW13</f>
        <v>6950</v>
      </c>
      <c r="BX13" s="18">
        <f>ВВ!BX13</f>
        <v>6950</v>
      </c>
      <c r="BY13" s="18">
        <f>ВВ!BY13</f>
        <v>6950</v>
      </c>
      <c r="BZ13" s="18">
        <f>ВВ!BZ13</f>
        <v>6950</v>
      </c>
      <c r="CA13" s="18">
        <f>ВВ!CA13</f>
        <v>7250</v>
      </c>
      <c r="CB13" s="18">
        <f>ВВ!CB13</f>
        <v>7250</v>
      </c>
      <c r="CC13" s="18">
        <f>ВВ!CC13</f>
        <v>7250</v>
      </c>
      <c r="CD13" s="18">
        <f>ВВ!CD13</f>
        <v>7250</v>
      </c>
      <c r="CE13" s="18">
        <f>ВВ!CE13</f>
        <v>12950</v>
      </c>
      <c r="CF13" s="18">
        <f>ВВ!CF13</f>
        <v>12950</v>
      </c>
      <c r="CG13" s="60">
        <f>ВВ!CG13</f>
        <v>12950</v>
      </c>
      <c r="CH13" s="60">
        <f>ВВ!CH13</f>
        <v>12950</v>
      </c>
      <c r="CI13" s="60">
        <f>ВВ!CI13</f>
        <v>12950</v>
      </c>
      <c r="CJ13" s="60">
        <f>ВВ!CJ13</f>
        <v>12950</v>
      </c>
      <c r="CK13" s="60">
        <f>ВВ!CK13</f>
        <v>12950</v>
      </c>
      <c r="CL13" s="18">
        <f>ВВ!CL13</f>
        <v>12950</v>
      </c>
      <c r="CM13" s="18">
        <f>ВВ!CM13</f>
        <v>12950</v>
      </c>
      <c r="CN13" s="18">
        <f>ВВ!CN13</f>
        <v>13350</v>
      </c>
      <c r="CO13" s="30">
        <f>ВВ!CO13</f>
        <v>13350</v>
      </c>
      <c r="CP13" s="30">
        <f>ВВ!CP13</f>
        <v>13350</v>
      </c>
      <c r="CQ13" s="30">
        <f>ВВ!CQ13</f>
        <v>13350</v>
      </c>
      <c r="CR13" s="30">
        <f>ВВ!CR13</f>
        <v>13350</v>
      </c>
      <c r="CS13" s="30">
        <f>ВВ!CS13</f>
        <v>13350</v>
      </c>
      <c r="CT13" s="18">
        <f>ВВ!CT13</f>
        <v>13350</v>
      </c>
      <c r="CU13" s="18">
        <f>ВВ!CU13</f>
        <v>10350</v>
      </c>
      <c r="CV13" s="18">
        <f>ВВ!CV13</f>
        <v>10350</v>
      </c>
      <c r="CW13" s="18">
        <f>ВВ!CW13</f>
        <v>10350</v>
      </c>
      <c r="CX13" s="18">
        <f>ВВ!CX13</f>
        <v>10350</v>
      </c>
      <c r="CY13" s="18">
        <f>ВВ!CY13</f>
        <v>10350</v>
      </c>
      <c r="CZ13" s="18">
        <f>ВВ!CZ13</f>
        <v>10350</v>
      </c>
      <c r="DA13" s="18">
        <f>ВВ!DA13</f>
        <v>10350</v>
      </c>
      <c r="DB13" s="18">
        <f>ВВ!DB13</f>
        <v>10350</v>
      </c>
      <c r="DC13" s="18">
        <f>ВВ!DC13</f>
        <v>13350</v>
      </c>
      <c r="DD13" s="18">
        <f>ВВ!DD13</f>
        <v>13350</v>
      </c>
      <c r="DE13" s="18">
        <f>ВВ!DE13</f>
        <v>13350</v>
      </c>
      <c r="DF13" s="18">
        <f>ВВ!DF13</f>
        <v>13350</v>
      </c>
      <c r="DG13" s="18">
        <f>ВВ!DG13</f>
        <v>13350</v>
      </c>
      <c r="DH13" s="18">
        <f>ВВ!DH13</f>
        <v>13350</v>
      </c>
      <c r="DI13" s="18">
        <f>ВВ!DI13</f>
        <v>13350</v>
      </c>
      <c r="DJ13" s="18">
        <f>ВВ!DJ13</f>
        <v>13350</v>
      </c>
      <c r="DK13" s="18">
        <f>ВВ!DK13</f>
        <v>13350</v>
      </c>
      <c r="DL13" s="18">
        <f>ВВ!DL13</f>
        <v>13350</v>
      </c>
      <c r="DM13" s="18">
        <f>ВВ!DM13</f>
        <v>13350</v>
      </c>
      <c r="DN13" s="18">
        <f>ВВ!DN13</f>
        <v>13350</v>
      </c>
      <c r="DO13" s="18">
        <f>ВВ!DO13</f>
        <v>13350</v>
      </c>
      <c r="DP13" s="18">
        <f>ВВ!DP13</f>
        <v>13350</v>
      </c>
      <c r="DQ13" s="18">
        <f>ВВ!DQ13</f>
        <v>9850</v>
      </c>
      <c r="DR13" s="18">
        <f>ВВ!DR13</f>
        <v>9850</v>
      </c>
      <c r="DS13" s="18">
        <f>ВВ!DS13</f>
        <v>9850</v>
      </c>
      <c r="DT13" s="18">
        <f>ВВ!DT13</f>
        <v>9850</v>
      </c>
      <c r="DU13" s="18">
        <f>ВВ!DU13</f>
        <v>10350</v>
      </c>
      <c r="DV13" s="18">
        <f>ВВ!DV13</f>
        <v>10350</v>
      </c>
      <c r="DW13" s="18">
        <f>ВВ!DW13</f>
        <v>9850</v>
      </c>
      <c r="DX13" s="18">
        <f>ВВ!DX13</f>
        <v>9850</v>
      </c>
      <c r="DY13" s="18">
        <f>ВВ!DY13</f>
        <v>9850</v>
      </c>
      <c r="DZ13" s="18">
        <f>ВВ!DZ13</f>
        <v>9850</v>
      </c>
      <c r="EA13" s="18">
        <f>ВВ!EA13</f>
        <v>9850</v>
      </c>
      <c r="EB13" s="18">
        <f>ВВ!EB13</f>
        <v>10350</v>
      </c>
      <c r="EC13" s="18">
        <f>ВВ!EC13</f>
        <v>10350</v>
      </c>
      <c r="ED13" s="18">
        <f>ВВ!ED13</f>
        <v>9850</v>
      </c>
      <c r="EE13" s="18">
        <f>ВВ!EE13</f>
        <v>9850</v>
      </c>
      <c r="EF13" s="18">
        <f>ВВ!EF13</f>
        <v>9850</v>
      </c>
      <c r="EG13" s="18">
        <f>ВВ!EG13</f>
        <v>9850</v>
      </c>
      <c r="EH13" s="18">
        <f>ВВ!EH13</f>
        <v>9850</v>
      </c>
      <c r="EI13" s="18">
        <f>ВВ!EI13</f>
        <v>10350</v>
      </c>
      <c r="EJ13" s="18">
        <f>ВВ!EJ13</f>
        <v>10350</v>
      </c>
      <c r="EK13" s="18">
        <f>ВВ!EK13</f>
        <v>9850</v>
      </c>
      <c r="EL13" s="18">
        <f>ВВ!EL13</f>
        <v>9850</v>
      </c>
      <c r="EM13" s="18">
        <f>ВВ!EM13</f>
        <v>9850</v>
      </c>
      <c r="EN13" s="18">
        <f>ВВ!EN13</f>
        <v>9850</v>
      </c>
      <c r="EO13" s="18">
        <f>ВВ!EO13</f>
        <v>9850</v>
      </c>
      <c r="EP13" s="18">
        <f>ВВ!EP13</f>
        <v>10350</v>
      </c>
      <c r="EQ13" s="18">
        <f>ВВ!EQ13</f>
        <v>10350</v>
      </c>
      <c r="ER13" s="18">
        <f>ВВ!ER13</f>
        <v>9850</v>
      </c>
      <c r="ES13" s="18">
        <f>ВВ!ES13</f>
        <v>9850</v>
      </c>
      <c r="ET13" s="18">
        <f>ВВ!ET13</f>
        <v>9850</v>
      </c>
      <c r="EU13" s="18">
        <f>ВВ!EU13</f>
        <v>9850</v>
      </c>
      <c r="EV13" s="18">
        <f>ВВ!EV13</f>
        <v>9850</v>
      </c>
      <c r="EW13" s="18">
        <f>ВВ!EW13</f>
        <v>10350</v>
      </c>
      <c r="EX13" s="18">
        <f>ВВ!EX13</f>
        <v>10350</v>
      </c>
      <c r="EY13" s="18">
        <f>ВВ!EY13</f>
        <v>9850</v>
      </c>
      <c r="EZ13" s="18">
        <f>ВВ!EZ13</f>
        <v>9850</v>
      </c>
      <c r="FA13" s="18">
        <f>ВВ!FA13</f>
        <v>9850</v>
      </c>
      <c r="FB13" s="18">
        <f>ВВ!FB13</f>
        <v>9850</v>
      </c>
      <c r="FC13" s="18">
        <f>ВВ!FC13</f>
        <v>9850</v>
      </c>
      <c r="FD13" s="18">
        <f>ВВ!FD13</f>
        <v>10350</v>
      </c>
      <c r="FE13" s="18">
        <f>ВВ!FE13</f>
        <v>10350</v>
      </c>
      <c r="FF13" s="18">
        <f>ВВ!FF13</f>
        <v>8850</v>
      </c>
      <c r="FG13" s="18">
        <f>ВВ!FG13</f>
        <v>8850</v>
      </c>
      <c r="FH13" s="18">
        <f>ВВ!FH13</f>
        <v>8850</v>
      </c>
      <c r="FI13" s="18">
        <f>ВВ!FI13</f>
        <v>8850</v>
      </c>
      <c r="FJ13" s="18">
        <f>ВВ!FJ13</f>
        <v>8850</v>
      </c>
      <c r="FK13" s="18">
        <f>ВВ!FK13</f>
        <v>8850</v>
      </c>
      <c r="FL13" s="18">
        <f>ВВ!FL13</f>
        <v>8850</v>
      </c>
      <c r="FM13" s="18">
        <f>ВВ!FM13</f>
        <v>8350</v>
      </c>
      <c r="FN13" s="18">
        <f>ВВ!FN13</f>
        <v>8350</v>
      </c>
      <c r="FO13" s="18">
        <f>ВВ!FO13</f>
        <v>8350</v>
      </c>
      <c r="FP13" s="18">
        <f>ВВ!FP13</f>
        <v>8350</v>
      </c>
      <c r="FQ13" s="18">
        <f>ВВ!FQ13</f>
        <v>8350</v>
      </c>
      <c r="FR13" s="18">
        <f>ВВ!FR13</f>
        <v>8850</v>
      </c>
      <c r="FS13" s="18">
        <f>ВВ!FS13</f>
        <v>8850</v>
      </c>
      <c r="FT13" s="18">
        <f>ВВ!FT13</f>
        <v>8350</v>
      </c>
      <c r="FU13" s="18">
        <f>ВВ!FU13</f>
        <v>8350</v>
      </c>
      <c r="FV13" s="18">
        <f>ВВ!FV13</f>
        <v>8350</v>
      </c>
      <c r="FW13" s="18">
        <f>ВВ!FW13</f>
        <v>8350</v>
      </c>
      <c r="FX13" s="18">
        <f>ВВ!FX13</f>
        <v>8350</v>
      </c>
      <c r="FY13" s="18">
        <f>ВВ!FY13</f>
        <v>8850</v>
      </c>
      <c r="FZ13" s="18">
        <f>ВВ!FZ13</f>
        <v>8850</v>
      </c>
      <c r="GA13" s="18">
        <f>ВВ!GA13</f>
        <v>8350</v>
      </c>
      <c r="GB13" s="18">
        <f>ВВ!GB13</f>
        <v>8350</v>
      </c>
      <c r="GC13" s="18">
        <f>ВВ!GC13</f>
        <v>8350</v>
      </c>
      <c r="GD13" s="18">
        <f>ВВ!GD13</f>
        <v>8350</v>
      </c>
      <c r="GE13" s="18">
        <f>ВВ!GE13</f>
        <v>8350</v>
      </c>
      <c r="GF13" s="18">
        <f>ВВ!GF13</f>
        <v>8850</v>
      </c>
      <c r="GG13" s="18">
        <f>ВВ!GG13</f>
        <v>8850</v>
      </c>
      <c r="GH13" s="18">
        <f>ВВ!GH13</f>
        <v>8850</v>
      </c>
      <c r="GI13" s="18">
        <f>ВВ!GI13</f>
        <v>8850</v>
      </c>
      <c r="GJ13" s="18">
        <f>ВВ!GJ13</f>
        <v>8850</v>
      </c>
      <c r="GK13" s="18">
        <f>ВВ!GK13</f>
        <v>8850</v>
      </c>
      <c r="GL13" s="18">
        <f>ВВ!GL13</f>
        <v>8850</v>
      </c>
      <c r="GM13" s="18">
        <f>ВВ!GM13</f>
        <v>8850</v>
      </c>
      <c r="GN13" s="18">
        <f>ВВ!GN13</f>
        <v>8850</v>
      </c>
      <c r="GO13" s="18">
        <f>ВВ!GO13</f>
        <v>8850</v>
      </c>
      <c r="GP13" s="18">
        <f>ВВ!GP13</f>
        <v>8850</v>
      </c>
      <c r="GQ13" s="18">
        <f>ВВ!GQ13</f>
        <v>8850</v>
      </c>
      <c r="GR13" s="18">
        <f>ВВ!GR13</f>
        <v>8850</v>
      </c>
    </row>
    <row r="14" spans="1:200" hidden="1" x14ac:dyDescent="0.2">
      <c r="A14" s="190">
        <v>2</v>
      </c>
      <c r="B14" s="18">
        <f>ВВ!B14</f>
        <v>11400</v>
      </c>
      <c r="C14" s="18">
        <f>ВВ!C14</f>
        <v>11400</v>
      </c>
      <c r="D14" s="18">
        <f>ВВ!D14</f>
        <v>11400</v>
      </c>
      <c r="E14" s="18">
        <f>ВВ!E14</f>
        <v>12900</v>
      </c>
      <c r="F14" s="18">
        <f>ВВ!F14</f>
        <v>14300</v>
      </c>
      <c r="G14" s="18">
        <f>ВВ!G14</f>
        <v>13600</v>
      </c>
      <c r="H14" s="18">
        <f>ВВ!H14</f>
        <v>10900</v>
      </c>
      <c r="I14" s="18">
        <f>ВВ!I14</f>
        <v>10900</v>
      </c>
      <c r="J14" s="18">
        <f>ВВ!J14</f>
        <v>10900</v>
      </c>
      <c r="K14" s="18">
        <f>ВВ!K14</f>
        <v>10900</v>
      </c>
      <c r="L14" s="18">
        <f>ВВ!L14</f>
        <v>10900</v>
      </c>
      <c r="M14" s="18">
        <f>ВВ!M14</f>
        <v>10900</v>
      </c>
      <c r="N14" s="18">
        <f>ВВ!N14</f>
        <v>10900</v>
      </c>
      <c r="O14" s="18">
        <f>ВВ!O14</f>
        <v>10900</v>
      </c>
      <c r="P14" s="18">
        <f>ВВ!P14</f>
        <v>10900</v>
      </c>
      <c r="Q14" s="18">
        <f>ВВ!Q14</f>
        <v>10900</v>
      </c>
      <c r="R14" s="18">
        <f>ВВ!R14</f>
        <v>8900</v>
      </c>
      <c r="S14" s="18">
        <f>ВВ!S14</f>
        <v>8900</v>
      </c>
      <c r="T14" s="18">
        <f>ВВ!T14</f>
        <v>9200</v>
      </c>
      <c r="U14" s="18">
        <f>ВВ!U14</f>
        <v>9200</v>
      </c>
      <c r="V14" s="18">
        <f>ВВ!V14</f>
        <v>8600</v>
      </c>
      <c r="W14" s="18">
        <f>ВВ!W14</f>
        <v>8600</v>
      </c>
      <c r="X14" s="18">
        <f>ВВ!X14</f>
        <v>8600</v>
      </c>
      <c r="Y14" s="18">
        <f>ВВ!Y14</f>
        <v>8600</v>
      </c>
      <c r="Z14" s="18">
        <f>ВВ!Z14</f>
        <v>8600</v>
      </c>
      <c r="AA14" s="18">
        <f>ВВ!AA14</f>
        <v>8900</v>
      </c>
      <c r="AB14" s="18">
        <f>ВВ!AB14</f>
        <v>8900</v>
      </c>
      <c r="AC14" s="18">
        <f>ВВ!AC14</f>
        <v>8600</v>
      </c>
      <c r="AD14" s="18">
        <f>ВВ!AD14</f>
        <v>8600</v>
      </c>
      <c r="AE14" s="18">
        <f>ВВ!AE14</f>
        <v>8600</v>
      </c>
      <c r="AF14" s="18">
        <f>ВВ!AF14</f>
        <v>8600</v>
      </c>
      <c r="AG14" s="18">
        <f>ВВ!AG14</f>
        <v>8600</v>
      </c>
      <c r="AH14" s="18">
        <f>ВВ!AH14</f>
        <v>8600</v>
      </c>
      <c r="AI14" s="18">
        <f>ВВ!AI14</f>
        <v>8600</v>
      </c>
      <c r="AJ14" s="18">
        <f>ВВ!AJ14</f>
        <v>8600</v>
      </c>
      <c r="AK14" s="18">
        <f>ВВ!AK14</f>
        <v>8600</v>
      </c>
      <c r="AL14" s="18">
        <f>ВВ!AL14</f>
        <v>8600</v>
      </c>
      <c r="AM14" s="18">
        <f>ВВ!AM14</f>
        <v>8600</v>
      </c>
      <c r="AN14" s="18">
        <f>ВВ!AN14</f>
        <v>8600</v>
      </c>
      <c r="AO14" s="18">
        <f>ВВ!AO14</f>
        <v>8900</v>
      </c>
      <c r="AP14" s="18">
        <f>ВВ!AP14</f>
        <v>8900</v>
      </c>
      <c r="AQ14" s="18">
        <f>ВВ!AQ14</f>
        <v>8600</v>
      </c>
      <c r="AR14" s="18">
        <f>ВВ!AR14</f>
        <v>8600</v>
      </c>
      <c r="AS14" s="18">
        <f>ВВ!AS14</f>
        <v>8600</v>
      </c>
      <c r="AT14" s="18">
        <f>ВВ!AT14</f>
        <v>8600</v>
      </c>
      <c r="AU14" s="18">
        <f>ВВ!AU14</f>
        <v>9500</v>
      </c>
      <c r="AV14" s="18">
        <f>ВВ!AV14</f>
        <v>9500</v>
      </c>
      <c r="AW14" s="18">
        <f>ВВ!AW14</f>
        <v>9500</v>
      </c>
      <c r="AX14" s="18">
        <f>ВВ!AX14</f>
        <v>8900</v>
      </c>
      <c r="AY14" s="18">
        <f>ВВ!AY14</f>
        <v>8900</v>
      </c>
      <c r="AZ14" s="18">
        <f>ВВ!AZ14</f>
        <v>8900</v>
      </c>
      <c r="BA14" s="18">
        <f>ВВ!BA14</f>
        <v>8900</v>
      </c>
      <c r="BB14" s="18">
        <f>ВВ!BB14</f>
        <v>8900</v>
      </c>
      <c r="BC14" s="18">
        <f>ВВ!BC14</f>
        <v>9200</v>
      </c>
      <c r="BD14" s="18">
        <f>ВВ!BD14</f>
        <v>9200</v>
      </c>
      <c r="BE14" s="18">
        <f>ВВ!BE14</f>
        <v>9200</v>
      </c>
      <c r="BF14" s="18">
        <f>ВВ!BF14</f>
        <v>8600</v>
      </c>
      <c r="BG14" s="18">
        <f>ВВ!BG14</f>
        <v>8600</v>
      </c>
      <c r="BH14" s="18">
        <f>ВВ!BH14</f>
        <v>8600</v>
      </c>
      <c r="BI14" s="18">
        <f>ВВ!BI14</f>
        <v>8600</v>
      </c>
      <c r="BJ14" s="18">
        <f>ВВ!BJ14</f>
        <v>8600</v>
      </c>
      <c r="BK14" s="18">
        <f>ВВ!BK14</f>
        <v>8600</v>
      </c>
      <c r="BL14" s="18">
        <f>ВВ!BL14</f>
        <v>8600</v>
      </c>
      <c r="BM14" s="18">
        <f>ВВ!BM14</f>
        <v>8600</v>
      </c>
      <c r="BN14" s="18">
        <f>ВВ!BN14</f>
        <v>8600</v>
      </c>
      <c r="BO14" s="18">
        <f>ВВ!BO14</f>
        <v>8600</v>
      </c>
      <c r="BP14" s="18">
        <f>ВВ!BP14</f>
        <v>8600</v>
      </c>
      <c r="BQ14" s="18">
        <f>ВВ!BQ14</f>
        <v>8600</v>
      </c>
      <c r="BR14" s="18">
        <f>ВВ!BR14</f>
        <v>8600</v>
      </c>
      <c r="BS14" s="18">
        <f>ВВ!BS14</f>
        <v>8600</v>
      </c>
      <c r="BT14" s="18">
        <f>ВВ!BT14</f>
        <v>8600</v>
      </c>
      <c r="BU14" s="18">
        <f>ВВ!BU14</f>
        <v>8600</v>
      </c>
      <c r="BV14" s="18">
        <f>ВВ!BV14</f>
        <v>8600</v>
      </c>
      <c r="BW14" s="18">
        <f>ВВ!BW14</f>
        <v>8600</v>
      </c>
      <c r="BX14" s="18">
        <f>ВВ!BX14</f>
        <v>8600</v>
      </c>
      <c r="BY14" s="18">
        <f>ВВ!BY14</f>
        <v>8600</v>
      </c>
      <c r="BZ14" s="18">
        <f>ВВ!BZ14</f>
        <v>8600</v>
      </c>
      <c r="CA14" s="18">
        <f>ВВ!CA14</f>
        <v>8900</v>
      </c>
      <c r="CB14" s="18">
        <f>ВВ!CB14</f>
        <v>8900</v>
      </c>
      <c r="CC14" s="18">
        <f>ВВ!CC14</f>
        <v>8900</v>
      </c>
      <c r="CD14" s="18">
        <f>ВВ!CD14</f>
        <v>8900</v>
      </c>
      <c r="CE14" s="18">
        <f>ВВ!CE14</f>
        <v>14600</v>
      </c>
      <c r="CF14" s="18">
        <f>ВВ!CF14</f>
        <v>14600</v>
      </c>
      <c r="CG14" s="60">
        <f>ВВ!CG14</f>
        <v>14600</v>
      </c>
      <c r="CH14" s="60">
        <f>ВВ!CH14</f>
        <v>14600</v>
      </c>
      <c r="CI14" s="60">
        <f>ВВ!CI14</f>
        <v>14600</v>
      </c>
      <c r="CJ14" s="60">
        <f>ВВ!CJ14</f>
        <v>14600</v>
      </c>
      <c r="CK14" s="60">
        <f>ВВ!CK14</f>
        <v>14600</v>
      </c>
      <c r="CL14" s="18">
        <f>ВВ!CL14</f>
        <v>14600</v>
      </c>
      <c r="CM14" s="18">
        <f>ВВ!CM14</f>
        <v>14600</v>
      </c>
      <c r="CN14" s="18">
        <f>ВВ!CN14</f>
        <v>15000</v>
      </c>
      <c r="CO14" s="30">
        <f>ВВ!CO14</f>
        <v>15000</v>
      </c>
      <c r="CP14" s="30">
        <f>ВВ!CP14</f>
        <v>15000</v>
      </c>
      <c r="CQ14" s="30">
        <f>ВВ!CQ14</f>
        <v>15000</v>
      </c>
      <c r="CR14" s="30">
        <f>ВВ!CR14</f>
        <v>15000</v>
      </c>
      <c r="CS14" s="30">
        <f>ВВ!CS14</f>
        <v>15000</v>
      </c>
      <c r="CT14" s="18">
        <f>ВВ!CT14</f>
        <v>15000</v>
      </c>
      <c r="CU14" s="18">
        <f>ВВ!CU14</f>
        <v>12000</v>
      </c>
      <c r="CV14" s="18">
        <f>ВВ!CV14</f>
        <v>12000</v>
      </c>
      <c r="CW14" s="18">
        <f>ВВ!CW14</f>
        <v>12000</v>
      </c>
      <c r="CX14" s="18">
        <f>ВВ!CX14</f>
        <v>12000</v>
      </c>
      <c r="CY14" s="18">
        <f>ВВ!CY14</f>
        <v>12000</v>
      </c>
      <c r="CZ14" s="18">
        <f>ВВ!CZ14</f>
        <v>12000</v>
      </c>
      <c r="DA14" s="18">
        <f>ВВ!DA14</f>
        <v>12000</v>
      </c>
      <c r="DB14" s="18">
        <f>ВВ!DB14</f>
        <v>12000</v>
      </c>
      <c r="DC14" s="18">
        <f>ВВ!DC14</f>
        <v>15000</v>
      </c>
      <c r="DD14" s="18">
        <f>ВВ!DD14</f>
        <v>15000</v>
      </c>
      <c r="DE14" s="18">
        <f>ВВ!DE14</f>
        <v>15000</v>
      </c>
      <c r="DF14" s="18">
        <f>ВВ!DF14</f>
        <v>15000</v>
      </c>
      <c r="DG14" s="18">
        <f>ВВ!DG14</f>
        <v>15000</v>
      </c>
      <c r="DH14" s="18">
        <f>ВВ!DH14</f>
        <v>15000</v>
      </c>
      <c r="DI14" s="18">
        <f>ВВ!DI14</f>
        <v>15000</v>
      </c>
      <c r="DJ14" s="18">
        <f>ВВ!DJ14</f>
        <v>15000</v>
      </c>
      <c r="DK14" s="18">
        <f>ВВ!DK14</f>
        <v>15000</v>
      </c>
      <c r="DL14" s="18">
        <f>ВВ!DL14</f>
        <v>15000</v>
      </c>
      <c r="DM14" s="18">
        <f>ВВ!DM14</f>
        <v>15000</v>
      </c>
      <c r="DN14" s="18">
        <f>ВВ!DN14</f>
        <v>15000</v>
      </c>
      <c r="DO14" s="18">
        <f>ВВ!DO14</f>
        <v>15000</v>
      </c>
      <c r="DP14" s="18">
        <f>ВВ!DP14</f>
        <v>15000</v>
      </c>
      <c r="DQ14" s="18">
        <f>ВВ!DQ14</f>
        <v>11500</v>
      </c>
      <c r="DR14" s="18">
        <f>ВВ!DR14</f>
        <v>11500</v>
      </c>
      <c r="DS14" s="18">
        <f>ВВ!DS14</f>
        <v>11500</v>
      </c>
      <c r="DT14" s="18">
        <f>ВВ!DT14</f>
        <v>11500</v>
      </c>
      <c r="DU14" s="18">
        <f>ВВ!DU14</f>
        <v>12000</v>
      </c>
      <c r="DV14" s="18">
        <f>ВВ!DV14</f>
        <v>12000</v>
      </c>
      <c r="DW14" s="18">
        <f>ВВ!DW14</f>
        <v>11500</v>
      </c>
      <c r="DX14" s="18">
        <f>ВВ!DX14</f>
        <v>11500</v>
      </c>
      <c r="DY14" s="18">
        <f>ВВ!DY14</f>
        <v>11500</v>
      </c>
      <c r="DZ14" s="18">
        <f>ВВ!DZ14</f>
        <v>11500</v>
      </c>
      <c r="EA14" s="18">
        <f>ВВ!EA14</f>
        <v>11500</v>
      </c>
      <c r="EB14" s="18">
        <f>ВВ!EB14</f>
        <v>12000</v>
      </c>
      <c r="EC14" s="18">
        <f>ВВ!EC14</f>
        <v>12000</v>
      </c>
      <c r="ED14" s="18">
        <f>ВВ!ED14</f>
        <v>11500</v>
      </c>
      <c r="EE14" s="18">
        <f>ВВ!EE14</f>
        <v>11500</v>
      </c>
      <c r="EF14" s="18">
        <f>ВВ!EF14</f>
        <v>11500</v>
      </c>
      <c r="EG14" s="18">
        <f>ВВ!EG14</f>
        <v>11500</v>
      </c>
      <c r="EH14" s="18">
        <f>ВВ!EH14</f>
        <v>11500</v>
      </c>
      <c r="EI14" s="18">
        <f>ВВ!EI14</f>
        <v>12000</v>
      </c>
      <c r="EJ14" s="18">
        <f>ВВ!EJ14</f>
        <v>12000</v>
      </c>
      <c r="EK14" s="18">
        <f>ВВ!EK14</f>
        <v>11500</v>
      </c>
      <c r="EL14" s="18">
        <f>ВВ!EL14</f>
        <v>11500</v>
      </c>
      <c r="EM14" s="18">
        <f>ВВ!EM14</f>
        <v>11500</v>
      </c>
      <c r="EN14" s="18">
        <f>ВВ!EN14</f>
        <v>11500</v>
      </c>
      <c r="EO14" s="18">
        <f>ВВ!EO14</f>
        <v>11500</v>
      </c>
      <c r="EP14" s="18">
        <f>ВВ!EP14</f>
        <v>12000</v>
      </c>
      <c r="EQ14" s="18">
        <f>ВВ!EQ14</f>
        <v>12000</v>
      </c>
      <c r="ER14" s="18">
        <f>ВВ!ER14</f>
        <v>11500</v>
      </c>
      <c r="ES14" s="18">
        <f>ВВ!ES14</f>
        <v>11500</v>
      </c>
      <c r="ET14" s="18">
        <f>ВВ!ET14</f>
        <v>11500</v>
      </c>
      <c r="EU14" s="18">
        <f>ВВ!EU14</f>
        <v>11500</v>
      </c>
      <c r="EV14" s="18">
        <f>ВВ!EV14</f>
        <v>11500</v>
      </c>
      <c r="EW14" s="18">
        <f>ВВ!EW14</f>
        <v>12000</v>
      </c>
      <c r="EX14" s="18">
        <f>ВВ!EX14</f>
        <v>12000</v>
      </c>
      <c r="EY14" s="18">
        <f>ВВ!EY14</f>
        <v>11500</v>
      </c>
      <c r="EZ14" s="18">
        <f>ВВ!EZ14</f>
        <v>11500</v>
      </c>
      <c r="FA14" s="18">
        <f>ВВ!FA14</f>
        <v>11500</v>
      </c>
      <c r="FB14" s="18">
        <f>ВВ!FB14</f>
        <v>11500</v>
      </c>
      <c r="FC14" s="18">
        <f>ВВ!FC14</f>
        <v>11500</v>
      </c>
      <c r="FD14" s="18">
        <f>ВВ!FD14</f>
        <v>12000</v>
      </c>
      <c r="FE14" s="18">
        <f>ВВ!FE14</f>
        <v>12000</v>
      </c>
      <c r="FF14" s="18">
        <f>ВВ!FF14</f>
        <v>10500</v>
      </c>
      <c r="FG14" s="18">
        <f>ВВ!FG14</f>
        <v>10500</v>
      </c>
      <c r="FH14" s="18">
        <f>ВВ!FH14</f>
        <v>10500</v>
      </c>
      <c r="FI14" s="18">
        <f>ВВ!FI14</f>
        <v>10500</v>
      </c>
      <c r="FJ14" s="18">
        <f>ВВ!FJ14</f>
        <v>10500</v>
      </c>
      <c r="FK14" s="18">
        <f>ВВ!FK14</f>
        <v>10500</v>
      </c>
      <c r="FL14" s="18">
        <f>ВВ!FL14</f>
        <v>10500</v>
      </c>
      <c r="FM14" s="18">
        <f>ВВ!FM14</f>
        <v>10000</v>
      </c>
      <c r="FN14" s="18">
        <f>ВВ!FN14</f>
        <v>10000</v>
      </c>
      <c r="FO14" s="18">
        <f>ВВ!FO14</f>
        <v>10000</v>
      </c>
      <c r="FP14" s="18">
        <f>ВВ!FP14</f>
        <v>10000</v>
      </c>
      <c r="FQ14" s="18">
        <f>ВВ!FQ14</f>
        <v>10000</v>
      </c>
      <c r="FR14" s="18">
        <f>ВВ!FR14</f>
        <v>10500</v>
      </c>
      <c r="FS14" s="18">
        <f>ВВ!FS14</f>
        <v>10500</v>
      </c>
      <c r="FT14" s="18">
        <f>ВВ!FT14</f>
        <v>10000</v>
      </c>
      <c r="FU14" s="18">
        <f>ВВ!FU14</f>
        <v>10000</v>
      </c>
      <c r="FV14" s="18">
        <f>ВВ!FV14</f>
        <v>10000</v>
      </c>
      <c r="FW14" s="18">
        <f>ВВ!FW14</f>
        <v>10000</v>
      </c>
      <c r="FX14" s="18">
        <f>ВВ!FX14</f>
        <v>10000</v>
      </c>
      <c r="FY14" s="18">
        <f>ВВ!FY14</f>
        <v>10500</v>
      </c>
      <c r="FZ14" s="18">
        <f>ВВ!FZ14</f>
        <v>10500</v>
      </c>
      <c r="GA14" s="18">
        <f>ВВ!GA14</f>
        <v>10000</v>
      </c>
      <c r="GB14" s="18">
        <f>ВВ!GB14</f>
        <v>10000</v>
      </c>
      <c r="GC14" s="18">
        <f>ВВ!GC14</f>
        <v>10000</v>
      </c>
      <c r="GD14" s="18">
        <f>ВВ!GD14</f>
        <v>10000</v>
      </c>
      <c r="GE14" s="18">
        <f>ВВ!GE14</f>
        <v>10000</v>
      </c>
      <c r="GF14" s="18">
        <f>ВВ!GF14</f>
        <v>10500</v>
      </c>
      <c r="GG14" s="18">
        <f>ВВ!GG14</f>
        <v>10500</v>
      </c>
      <c r="GH14" s="18">
        <f>ВВ!GH14</f>
        <v>10500</v>
      </c>
      <c r="GI14" s="18">
        <f>ВВ!GI14</f>
        <v>10500</v>
      </c>
      <c r="GJ14" s="18">
        <f>ВВ!GJ14</f>
        <v>10500</v>
      </c>
      <c r="GK14" s="18">
        <f>ВВ!GK14</f>
        <v>10500</v>
      </c>
      <c r="GL14" s="18">
        <f>ВВ!GL14</f>
        <v>10500</v>
      </c>
      <c r="GM14" s="18">
        <f>ВВ!GM14</f>
        <v>10500</v>
      </c>
      <c r="GN14" s="18">
        <f>ВВ!GN14</f>
        <v>10500</v>
      </c>
      <c r="GO14" s="18">
        <f>ВВ!GO14</f>
        <v>10500</v>
      </c>
      <c r="GP14" s="18">
        <f>ВВ!GP14</f>
        <v>10500</v>
      </c>
      <c r="GQ14" s="18">
        <f>ВВ!GQ14</f>
        <v>10500</v>
      </c>
      <c r="GR14" s="18">
        <f>ВВ!GR14</f>
        <v>10500</v>
      </c>
    </row>
    <row r="15" spans="1:200" hidden="1" x14ac:dyDescent="0.2">
      <c r="A15" s="33" t="s">
        <v>7</v>
      </c>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60"/>
      <c r="CH15" s="60"/>
      <c r="CI15" s="60"/>
      <c r="CJ15" s="60"/>
      <c r="CK15" s="60"/>
      <c r="CL15" s="18"/>
      <c r="CM15" s="18"/>
      <c r="CN15" s="18"/>
      <c r="CO15" s="30"/>
      <c r="CP15" s="30"/>
      <c r="CQ15" s="30"/>
      <c r="CR15" s="30"/>
      <c r="CS15" s="30"/>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row>
    <row r="16" spans="1:200" hidden="1" x14ac:dyDescent="0.2">
      <c r="A16" s="10">
        <v>1</v>
      </c>
      <c r="B16" s="18">
        <f>ВВ!B16</f>
        <v>15050</v>
      </c>
      <c r="C16" s="18">
        <f>ВВ!C16</f>
        <v>15050</v>
      </c>
      <c r="D16" s="18">
        <f>ВВ!D16</f>
        <v>15050</v>
      </c>
      <c r="E16" s="18">
        <f>ВВ!E16</f>
        <v>16550</v>
      </c>
      <c r="F16" s="18">
        <f>ВВ!F16</f>
        <v>17950</v>
      </c>
      <c r="G16" s="18">
        <f>ВВ!G16</f>
        <v>17250</v>
      </c>
      <c r="H16" s="18">
        <f>ВВ!H16</f>
        <v>14550</v>
      </c>
      <c r="I16" s="18">
        <f>ВВ!I16</f>
        <v>14550</v>
      </c>
      <c r="J16" s="18">
        <f>ВВ!J16</f>
        <v>14550</v>
      </c>
      <c r="K16" s="18">
        <f>ВВ!K16</f>
        <v>14550</v>
      </c>
      <c r="L16" s="18">
        <f>ВВ!L16</f>
        <v>14550</v>
      </c>
      <c r="M16" s="18">
        <f>ВВ!M16</f>
        <v>14550</v>
      </c>
      <c r="N16" s="18">
        <f>ВВ!N16</f>
        <v>14550</v>
      </c>
      <c r="O16" s="18">
        <f>ВВ!O16</f>
        <v>14550</v>
      </c>
      <c r="P16" s="18">
        <f>ВВ!P16</f>
        <v>14550</v>
      </c>
      <c r="Q16" s="18">
        <f>ВВ!Q16</f>
        <v>14550</v>
      </c>
      <c r="R16" s="18">
        <f>ВВ!R16</f>
        <v>11750</v>
      </c>
      <c r="S16" s="18">
        <f>ВВ!S16</f>
        <v>11750</v>
      </c>
      <c r="T16" s="18">
        <f>ВВ!T16</f>
        <v>12050</v>
      </c>
      <c r="U16" s="18">
        <f>ВВ!U16</f>
        <v>12050</v>
      </c>
      <c r="V16" s="18">
        <f>ВВ!V16</f>
        <v>11450</v>
      </c>
      <c r="W16" s="18">
        <f>ВВ!W16</f>
        <v>11450</v>
      </c>
      <c r="X16" s="18">
        <f>ВВ!X16</f>
        <v>11450</v>
      </c>
      <c r="Y16" s="18">
        <f>ВВ!Y16</f>
        <v>11450</v>
      </c>
      <c r="Z16" s="18">
        <f>ВВ!Z16</f>
        <v>11450</v>
      </c>
      <c r="AA16" s="18">
        <f>ВВ!AA16</f>
        <v>11750</v>
      </c>
      <c r="AB16" s="18">
        <f>ВВ!AB16</f>
        <v>11750</v>
      </c>
      <c r="AC16" s="18">
        <f>ВВ!AC16</f>
        <v>11450</v>
      </c>
      <c r="AD16" s="18">
        <f>ВВ!AD16</f>
        <v>11450</v>
      </c>
      <c r="AE16" s="18">
        <f>ВВ!AE16</f>
        <v>11450</v>
      </c>
      <c r="AF16" s="18">
        <f>ВВ!AF16</f>
        <v>11450</v>
      </c>
      <c r="AG16" s="18">
        <f>ВВ!AG16</f>
        <v>11450</v>
      </c>
      <c r="AH16" s="18">
        <f>ВВ!AH16</f>
        <v>11450</v>
      </c>
      <c r="AI16" s="18">
        <f>ВВ!AI16</f>
        <v>11450</v>
      </c>
      <c r="AJ16" s="18">
        <f>ВВ!AJ16</f>
        <v>11450</v>
      </c>
      <c r="AK16" s="18">
        <f>ВВ!AK16</f>
        <v>11450</v>
      </c>
      <c r="AL16" s="18">
        <f>ВВ!AL16</f>
        <v>11450</v>
      </c>
      <c r="AM16" s="18">
        <f>ВВ!AM16</f>
        <v>11450</v>
      </c>
      <c r="AN16" s="18">
        <f>ВВ!AN16</f>
        <v>11450</v>
      </c>
      <c r="AO16" s="18">
        <f>ВВ!AO16</f>
        <v>11750</v>
      </c>
      <c r="AP16" s="18">
        <f>ВВ!AP16</f>
        <v>11750</v>
      </c>
      <c r="AQ16" s="18">
        <f>ВВ!AQ16</f>
        <v>11450</v>
      </c>
      <c r="AR16" s="18">
        <f>ВВ!AR16</f>
        <v>11450</v>
      </c>
      <c r="AS16" s="18">
        <f>ВВ!AS16</f>
        <v>11450</v>
      </c>
      <c r="AT16" s="18">
        <f>ВВ!AT16</f>
        <v>11450</v>
      </c>
      <c r="AU16" s="18">
        <f>ВВ!AU16</f>
        <v>12350</v>
      </c>
      <c r="AV16" s="18">
        <f>ВВ!AV16</f>
        <v>12350</v>
      </c>
      <c r="AW16" s="18">
        <f>ВВ!AW16</f>
        <v>12350</v>
      </c>
      <c r="AX16" s="18">
        <f>ВВ!AX16</f>
        <v>11750</v>
      </c>
      <c r="AY16" s="18">
        <f>ВВ!AY16</f>
        <v>11750</v>
      </c>
      <c r="AZ16" s="18">
        <f>ВВ!AZ16</f>
        <v>11750</v>
      </c>
      <c r="BA16" s="18">
        <f>ВВ!BA16</f>
        <v>11750</v>
      </c>
      <c r="BB16" s="18">
        <f>ВВ!BB16</f>
        <v>11750</v>
      </c>
      <c r="BC16" s="18">
        <f>ВВ!BC16</f>
        <v>12050</v>
      </c>
      <c r="BD16" s="18">
        <f>ВВ!BD16</f>
        <v>12050</v>
      </c>
      <c r="BE16" s="18">
        <f>ВВ!BE16</f>
        <v>12050</v>
      </c>
      <c r="BF16" s="18">
        <f>ВВ!BF16</f>
        <v>11450</v>
      </c>
      <c r="BG16" s="18">
        <f>ВВ!BG16</f>
        <v>11450</v>
      </c>
      <c r="BH16" s="18">
        <f>ВВ!BH16</f>
        <v>11450</v>
      </c>
      <c r="BI16" s="18">
        <f>ВВ!BI16</f>
        <v>11450</v>
      </c>
      <c r="BJ16" s="18">
        <f>ВВ!BJ16</f>
        <v>11450</v>
      </c>
      <c r="BK16" s="18">
        <f>ВВ!BK16</f>
        <v>11450</v>
      </c>
      <c r="BL16" s="18">
        <f>ВВ!BL16</f>
        <v>11450</v>
      </c>
      <c r="BM16" s="18">
        <f>ВВ!BM16</f>
        <v>11450</v>
      </c>
      <c r="BN16" s="18">
        <f>ВВ!BN16</f>
        <v>11450</v>
      </c>
      <c r="BO16" s="18">
        <f>ВВ!BO16</f>
        <v>11450</v>
      </c>
      <c r="BP16" s="18">
        <f>ВВ!BP16</f>
        <v>11450</v>
      </c>
      <c r="BQ16" s="18">
        <f>ВВ!BQ16</f>
        <v>11450</v>
      </c>
      <c r="BR16" s="18">
        <f>ВВ!BR16</f>
        <v>11450</v>
      </c>
      <c r="BS16" s="18">
        <f>ВВ!BS16</f>
        <v>11450</v>
      </c>
      <c r="BT16" s="18">
        <f>ВВ!BT16</f>
        <v>11450</v>
      </c>
      <c r="BU16" s="18">
        <f>ВВ!BU16</f>
        <v>11450</v>
      </c>
      <c r="BV16" s="18">
        <f>ВВ!BV16</f>
        <v>11450</v>
      </c>
      <c r="BW16" s="18">
        <f>ВВ!BW16</f>
        <v>11450</v>
      </c>
      <c r="BX16" s="18">
        <f>ВВ!BX16</f>
        <v>11450</v>
      </c>
      <c r="BY16" s="18">
        <f>ВВ!BY16</f>
        <v>11450</v>
      </c>
      <c r="BZ16" s="18">
        <f>ВВ!BZ16</f>
        <v>11450</v>
      </c>
      <c r="CA16" s="18">
        <f>ВВ!CA16</f>
        <v>11750</v>
      </c>
      <c r="CB16" s="18">
        <f>ВВ!CB16</f>
        <v>11750</v>
      </c>
      <c r="CC16" s="18">
        <f>ВВ!CC16</f>
        <v>11750</v>
      </c>
      <c r="CD16" s="18">
        <f>ВВ!CD16</f>
        <v>11750</v>
      </c>
      <c r="CE16" s="18">
        <f>ВВ!CE16</f>
        <v>17450</v>
      </c>
      <c r="CF16" s="18">
        <f>ВВ!CF16</f>
        <v>17450</v>
      </c>
      <c r="CG16" s="60">
        <f>ВВ!CG16</f>
        <v>17450</v>
      </c>
      <c r="CH16" s="60">
        <f>ВВ!CH16</f>
        <v>17450</v>
      </c>
      <c r="CI16" s="60">
        <f>ВВ!CI16</f>
        <v>17450</v>
      </c>
      <c r="CJ16" s="60">
        <f>ВВ!CJ16</f>
        <v>17450</v>
      </c>
      <c r="CK16" s="60">
        <f>ВВ!CK16</f>
        <v>17450</v>
      </c>
      <c r="CL16" s="18">
        <f>ВВ!CL16</f>
        <v>17450</v>
      </c>
      <c r="CM16" s="18">
        <f>ВВ!CM16</f>
        <v>17450</v>
      </c>
      <c r="CN16" s="18">
        <f>ВВ!CN16</f>
        <v>17850</v>
      </c>
      <c r="CO16" s="30">
        <f>ВВ!CO16</f>
        <v>17850</v>
      </c>
      <c r="CP16" s="30">
        <f>ВВ!CP16</f>
        <v>17850</v>
      </c>
      <c r="CQ16" s="30">
        <f>ВВ!CQ16</f>
        <v>17850</v>
      </c>
      <c r="CR16" s="30">
        <f>ВВ!CR16</f>
        <v>17850</v>
      </c>
      <c r="CS16" s="30">
        <f>ВВ!CS16</f>
        <v>17850</v>
      </c>
      <c r="CT16" s="18">
        <f>ВВ!CT16</f>
        <v>17850</v>
      </c>
      <c r="CU16" s="18">
        <f>ВВ!CU16</f>
        <v>14850</v>
      </c>
      <c r="CV16" s="18">
        <f>ВВ!CV16</f>
        <v>14850</v>
      </c>
      <c r="CW16" s="18">
        <f>ВВ!CW16</f>
        <v>14850</v>
      </c>
      <c r="CX16" s="18">
        <f>ВВ!CX16</f>
        <v>14850</v>
      </c>
      <c r="CY16" s="18">
        <f>ВВ!CY16</f>
        <v>14850</v>
      </c>
      <c r="CZ16" s="18">
        <f>ВВ!CZ16</f>
        <v>14850</v>
      </c>
      <c r="DA16" s="18">
        <f>ВВ!DA16</f>
        <v>14850</v>
      </c>
      <c r="DB16" s="18">
        <f>ВВ!DB16</f>
        <v>14850</v>
      </c>
      <c r="DC16" s="18">
        <f>ВВ!DC16</f>
        <v>17850</v>
      </c>
      <c r="DD16" s="18">
        <f>ВВ!DD16</f>
        <v>17850</v>
      </c>
      <c r="DE16" s="18">
        <f>ВВ!DE16</f>
        <v>17850</v>
      </c>
      <c r="DF16" s="18">
        <f>ВВ!DF16</f>
        <v>17850</v>
      </c>
      <c r="DG16" s="18">
        <f>ВВ!DG16</f>
        <v>17850</v>
      </c>
      <c r="DH16" s="18">
        <f>ВВ!DH16</f>
        <v>17850</v>
      </c>
      <c r="DI16" s="18">
        <f>ВВ!DI16</f>
        <v>17850</v>
      </c>
      <c r="DJ16" s="18">
        <f>ВВ!DJ16</f>
        <v>17850</v>
      </c>
      <c r="DK16" s="18">
        <f>ВВ!DK16</f>
        <v>17850</v>
      </c>
      <c r="DL16" s="18">
        <f>ВВ!DL16</f>
        <v>17850</v>
      </c>
      <c r="DM16" s="18">
        <f>ВВ!DM16</f>
        <v>17850</v>
      </c>
      <c r="DN16" s="18">
        <f>ВВ!DN16</f>
        <v>17850</v>
      </c>
      <c r="DO16" s="18">
        <f>ВВ!DO16</f>
        <v>17850</v>
      </c>
      <c r="DP16" s="18">
        <f>ВВ!DP16</f>
        <v>17850</v>
      </c>
      <c r="DQ16" s="18">
        <f>ВВ!DQ16</f>
        <v>14350</v>
      </c>
      <c r="DR16" s="18">
        <f>ВВ!DR16</f>
        <v>14350</v>
      </c>
      <c r="DS16" s="18">
        <f>ВВ!DS16</f>
        <v>14350</v>
      </c>
      <c r="DT16" s="18">
        <f>ВВ!DT16</f>
        <v>14350</v>
      </c>
      <c r="DU16" s="18">
        <f>ВВ!DU16</f>
        <v>14850</v>
      </c>
      <c r="DV16" s="18">
        <f>ВВ!DV16</f>
        <v>14850</v>
      </c>
      <c r="DW16" s="18">
        <f>ВВ!DW16</f>
        <v>14350</v>
      </c>
      <c r="DX16" s="18">
        <f>ВВ!DX16</f>
        <v>14350</v>
      </c>
      <c r="DY16" s="18">
        <f>ВВ!DY16</f>
        <v>14350</v>
      </c>
      <c r="DZ16" s="18">
        <f>ВВ!DZ16</f>
        <v>14350</v>
      </c>
      <c r="EA16" s="18">
        <f>ВВ!EA16</f>
        <v>14350</v>
      </c>
      <c r="EB16" s="18">
        <f>ВВ!EB16</f>
        <v>14850</v>
      </c>
      <c r="EC16" s="18">
        <f>ВВ!EC16</f>
        <v>14850</v>
      </c>
      <c r="ED16" s="18">
        <f>ВВ!ED16</f>
        <v>14350</v>
      </c>
      <c r="EE16" s="18">
        <f>ВВ!EE16</f>
        <v>14350</v>
      </c>
      <c r="EF16" s="18">
        <f>ВВ!EF16</f>
        <v>14350</v>
      </c>
      <c r="EG16" s="18">
        <f>ВВ!EG16</f>
        <v>14350</v>
      </c>
      <c r="EH16" s="18">
        <f>ВВ!EH16</f>
        <v>14350</v>
      </c>
      <c r="EI16" s="18">
        <f>ВВ!EI16</f>
        <v>14850</v>
      </c>
      <c r="EJ16" s="18">
        <f>ВВ!EJ16</f>
        <v>14850</v>
      </c>
      <c r="EK16" s="18">
        <f>ВВ!EK16</f>
        <v>14350</v>
      </c>
      <c r="EL16" s="18">
        <f>ВВ!EL16</f>
        <v>14350</v>
      </c>
      <c r="EM16" s="18">
        <f>ВВ!EM16</f>
        <v>14350</v>
      </c>
      <c r="EN16" s="18">
        <f>ВВ!EN16</f>
        <v>14350</v>
      </c>
      <c r="EO16" s="18">
        <f>ВВ!EO16</f>
        <v>14350</v>
      </c>
      <c r="EP16" s="18">
        <f>ВВ!EP16</f>
        <v>14850</v>
      </c>
      <c r="EQ16" s="18">
        <f>ВВ!EQ16</f>
        <v>14850</v>
      </c>
      <c r="ER16" s="18">
        <f>ВВ!ER16</f>
        <v>14350</v>
      </c>
      <c r="ES16" s="18">
        <f>ВВ!ES16</f>
        <v>14350</v>
      </c>
      <c r="ET16" s="18">
        <f>ВВ!ET16</f>
        <v>14350</v>
      </c>
      <c r="EU16" s="18">
        <f>ВВ!EU16</f>
        <v>14350</v>
      </c>
      <c r="EV16" s="18">
        <f>ВВ!EV16</f>
        <v>14350</v>
      </c>
      <c r="EW16" s="18">
        <f>ВВ!EW16</f>
        <v>14850</v>
      </c>
      <c r="EX16" s="18">
        <f>ВВ!EX16</f>
        <v>14850</v>
      </c>
      <c r="EY16" s="18">
        <f>ВВ!EY16</f>
        <v>14350</v>
      </c>
      <c r="EZ16" s="18">
        <f>ВВ!EZ16</f>
        <v>14350</v>
      </c>
      <c r="FA16" s="18">
        <f>ВВ!FA16</f>
        <v>14350</v>
      </c>
      <c r="FB16" s="18">
        <f>ВВ!FB16</f>
        <v>14350</v>
      </c>
      <c r="FC16" s="18">
        <f>ВВ!FC16</f>
        <v>14350</v>
      </c>
      <c r="FD16" s="18">
        <f>ВВ!FD16</f>
        <v>14850</v>
      </c>
      <c r="FE16" s="18">
        <f>ВВ!FE16</f>
        <v>14850</v>
      </c>
      <c r="FF16" s="18">
        <f>ВВ!FF16</f>
        <v>13350</v>
      </c>
      <c r="FG16" s="18">
        <f>ВВ!FG16</f>
        <v>13350</v>
      </c>
      <c r="FH16" s="18">
        <f>ВВ!FH16</f>
        <v>13350</v>
      </c>
      <c r="FI16" s="18">
        <f>ВВ!FI16</f>
        <v>13350</v>
      </c>
      <c r="FJ16" s="18">
        <f>ВВ!FJ16</f>
        <v>13350</v>
      </c>
      <c r="FK16" s="18">
        <f>ВВ!FK16</f>
        <v>13350</v>
      </c>
      <c r="FL16" s="18">
        <f>ВВ!FL16</f>
        <v>13350</v>
      </c>
      <c r="FM16" s="18">
        <f>ВВ!FM16</f>
        <v>12850</v>
      </c>
      <c r="FN16" s="18">
        <f>ВВ!FN16</f>
        <v>12850</v>
      </c>
      <c r="FO16" s="18">
        <f>ВВ!FO16</f>
        <v>12850</v>
      </c>
      <c r="FP16" s="18">
        <f>ВВ!FP16</f>
        <v>12850</v>
      </c>
      <c r="FQ16" s="18">
        <f>ВВ!FQ16</f>
        <v>12850</v>
      </c>
      <c r="FR16" s="18">
        <f>ВВ!FR16</f>
        <v>13350</v>
      </c>
      <c r="FS16" s="18">
        <f>ВВ!FS16</f>
        <v>13350</v>
      </c>
      <c r="FT16" s="18">
        <f>ВВ!FT16</f>
        <v>12850</v>
      </c>
      <c r="FU16" s="18">
        <f>ВВ!FU16</f>
        <v>12850</v>
      </c>
      <c r="FV16" s="18">
        <f>ВВ!FV16</f>
        <v>12850</v>
      </c>
      <c r="FW16" s="18">
        <f>ВВ!FW16</f>
        <v>12850</v>
      </c>
      <c r="FX16" s="18">
        <f>ВВ!FX16</f>
        <v>12850</v>
      </c>
      <c r="FY16" s="18">
        <f>ВВ!FY16</f>
        <v>13350</v>
      </c>
      <c r="FZ16" s="18">
        <f>ВВ!FZ16</f>
        <v>13350</v>
      </c>
      <c r="GA16" s="18">
        <f>ВВ!GA16</f>
        <v>12850</v>
      </c>
      <c r="GB16" s="18">
        <f>ВВ!GB16</f>
        <v>12850</v>
      </c>
      <c r="GC16" s="18">
        <f>ВВ!GC16</f>
        <v>12850</v>
      </c>
      <c r="GD16" s="18">
        <f>ВВ!GD16</f>
        <v>12850</v>
      </c>
      <c r="GE16" s="18">
        <f>ВВ!GE16</f>
        <v>12850</v>
      </c>
      <c r="GF16" s="18">
        <f>ВВ!GF16</f>
        <v>13350</v>
      </c>
      <c r="GG16" s="18">
        <f>ВВ!GG16</f>
        <v>13350</v>
      </c>
      <c r="GH16" s="18">
        <f>ВВ!GH16</f>
        <v>13350</v>
      </c>
      <c r="GI16" s="18">
        <f>ВВ!GI16</f>
        <v>13350</v>
      </c>
      <c r="GJ16" s="18">
        <f>ВВ!GJ16</f>
        <v>13350</v>
      </c>
      <c r="GK16" s="18">
        <f>ВВ!GK16</f>
        <v>13350</v>
      </c>
      <c r="GL16" s="18">
        <f>ВВ!GL16</f>
        <v>13350</v>
      </c>
      <c r="GM16" s="18">
        <f>ВВ!GM16</f>
        <v>13350</v>
      </c>
      <c r="GN16" s="18">
        <f>ВВ!GN16</f>
        <v>13350</v>
      </c>
      <c r="GO16" s="18">
        <f>ВВ!GO16</f>
        <v>13350</v>
      </c>
      <c r="GP16" s="18">
        <f>ВВ!GP16</f>
        <v>13350</v>
      </c>
      <c r="GQ16" s="18">
        <f>ВВ!GQ16</f>
        <v>13350</v>
      </c>
      <c r="GR16" s="18">
        <f>ВВ!GR16</f>
        <v>13350</v>
      </c>
    </row>
    <row r="17" spans="1:200" hidden="1" x14ac:dyDescent="0.2">
      <c r="A17" s="10">
        <v>2</v>
      </c>
      <c r="B17" s="18">
        <f>ВВ!B17</f>
        <v>16900</v>
      </c>
      <c r="C17" s="18">
        <f>ВВ!C17</f>
        <v>16900</v>
      </c>
      <c r="D17" s="18">
        <f>ВВ!D17</f>
        <v>16900</v>
      </c>
      <c r="E17" s="18">
        <f>ВВ!E17</f>
        <v>18400</v>
      </c>
      <c r="F17" s="18">
        <f>ВВ!F17</f>
        <v>19800</v>
      </c>
      <c r="G17" s="18">
        <f>ВВ!G17</f>
        <v>19100</v>
      </c>
      <c r="H17" s="18">
        <f>ВВ!H17</f>
        <v>16400</v>
      </c>
      <c r="I17" s="18">
        <f>ВВ!I17</f>
        <v>16400</v>
      </c>
      <c r="J17" s="18">
        <f>ВВ!J17</f>
        <v>16400</v>
      </c>
      <c r="K17" s="18">
        <f>ВВ!K17</f>
        <v>16400</v>
      </c>
      <c r="L17" s="18">
        <f>ВВ!L17</f>
        <v>16400</v>
      </c>
      <c r="M17" s="18">
        <f>ВВ!M17</f>
        <v>16400</v>
      </c>
      <c r="N17" s="18">
        <f>ВВ!N17</f>
        <v>16400</v>
      </c>
      <c r="O17" s="18">
        <f>ВВ!O17</f>
        <v>16400</v>
      </c>
      <c r="P17" s="18">
        <f>ВВ!P17</f>
        <v>16400</v>
      </c>
      <c r="Q17" s="18">
        <f>ВВ!Q17</f>
        <v>16400</v>
      </c>
      <c r="R17" s="18">
        <f>ВВ!R17</f>
        <v>13400</v>
      </c>
      <c r="S17" s="18">
        <f>ВВ!S17</f>
        <v>13400</v>
      </c>
      <c r="T17" s="18">
        <f>ВВ!T17</f>
        <v>13700</v>
      </c>
      <c r="U17" s="18">
        <f>ВВ!U17</f>
        <v>13700</v>
      </c>
      <c r="V17" s="18">
        <f>ВВ!V17</f>
        <v>13100</v>
      </c>
      <c r="W17" s="18">
        <f>ВВ!W17</f>
        <v>13100</v>
      </c>
      <c r="X17" s="18">
        <f>ВВ!X17</f>
        <v>13100</v>
      </c>
      <c r="Y17" s="18">
        <f>ВВ!Y17</f>
        <v>13100</v>
      </c>
      <c r="Z17" s="18">
        <f>ВВ!Z17</f>
        <v>13100</v>
      </c>
      <c r="AA17" s="18">
        <f>ВВ!AA17</f>
        <v>13400</v>
      </c>
      <c r="AB17" s="18">
        <f>ВВ!AB17</f>
        <v>13400</v>
      </c>
      <c r="AC17" s="18">
        <f>ВВ!AC17</f>
        <v>13100</v>
      </c>
      <c r="AD17" s="18">
        <f>ВВ!AD17</f>
        <v>13100</v>
      </c>
      <c r="AE17" s="18">
        <f>ВВ!AE17</f>
        <v>13100</v>
      </c>
      <c r="AF17" s="18">
        <f>ВВ!AF17</f>
        <v>13100</v>
      </c>
      <c r="AG17" s="18">
        <f>ВВ!AG17</f>
        <v>13100</v>
      </c>
      <c r="AH17" s="18">
        <f>ВВ!AH17</f>
        <v>13100</v>
      </c>
      <c r="AI17" s="18">
        <f>ВВ!AI17</f>
        <v>13100</v>
      </c>
      <c r="AJ17" s="18">
        <f>ВВ!AJ17</f>
        <v>13100</v>
      </c>
      <c r="AK17" s="18">
        <f>ВВ!AK17</f>
        <v>13100</v>
      </c>
      <c r="AL17" s="18">
        <f>ВВ!AL17</f>
        <v>13100</v>
      </c>
      <c r="AM17" s="18">
        <f>ВВ!AM17</f>
        <v>13100</v>
      </c>
      <c r="AN17" s="18">
        <f>ВВ!AN17</f>
        <v>13100</v>
      </c>
      <c r="AO17" s="18">
        <f>ВВ!AO17</f>
        <v>13400</v>
      </c>
      <c r="AP17" s="18">
        <f>ВВ!AP17</f>
        <v>13400</v>
      </c>
      <c r="AQ17" s="18">
        <f>ВВ!AQ17</f>
        <v>13100</v>
      </c>
      <c r="AR17" s="18">
        <f>ВВ!AR17</f>
        <v>13100</v>
      </c>
      <c r="AS17" s="18">
        <f>ВВ!AS17</f>
        <v>13100</v>
      </c>
      <c r="AT17" s="18">
        <f>ВВ!AT17</f>
        <v>13100</v>
      </c>
      <c r="AU17" s="18">
        <f>ВВ!AU17</f>
        <v>14000</v>
      </c>
      <c r="AV17" s="18">
        <f>ВВ!AV17</f>
        <v>14000</v>
      </c>
      <c r="AW17" s="18">
        <f>ВВ!AW17</f>
        <v>14000</v>
      </c>
      <c r="AX17" s="18">
        <f>ВВ!AX17</f>
        <v>13400</v>
      </c>
      <c r="AY17" s="18">
        <f>ВВ!AY17</f>
        <v>13400</v>
      </c>
      <c r="AZ17" s="18">
        <f>ВВ!AZ17</f>
        <v>13400</v>
      </c>
      <c r="BA17" s="18">
        <f>ВВ!BA17</f>
        <v>13400</v>
      </c>
      <c r="BB17" s="18">
        <f>ВВ!BB17</f>
        <v>13400</v>
      </c>
      <c r="BC17" s="18">
        <f>ВВ!BC17</f>
        <v>13700</v>
      </c>
      <c r="BD17" s="18">
        <f>ВВ!BD17</f>
        <v>13700</v>
      </c>
      <c r="BE17" s="18">
        <f>ВВ!BE17</f>
        <v>13700</v>
      </c>
      <c r="BF17" s="18">
        <f>ВВ!BF17</f>
        <v>13100</v>
      </c>
      <c r="BG17" s="18">
        <f>ВВ!BG17</f>
        <v>13100</v>
      </c>
      <c r="BH17" s="18">
        <f>ВВ!BH17</f>
        <v>13100</v>
      </c>
      <c r="BI17" s="18">
        <f>ВВ!BI17</f>
        <v>13100</v>
      </c>
      <c r="BJ17" s="18">
        <f>ВВ!BJ17</f>
        <v>13100</v>
      </c>
      <c r="BK17" s="18">
        <f>ВВ!BK17</f>
        <v>13100</v>
      </c>
      <c r="BL17" s="18">
        <f>ВВ!BL17</f>
        <v>13100</v>
      </c>
      <c r="BM17" s="18">
        <f>ВВ!BM17</f>
        <v>13100</v>
      </c>
      <c r="BN17" s="18">
        <f>ВВ!BN17</f>
        <v>13100</v>
      </c>
      <c r="BO17" s="18">
        <f>ВВ!BO17</f>
        <v>13100</v>
      </c>
      <c r="BP17" s="18">
        <f>ВВ!BP17</f>
        <v>13100</v>
      </c>
      <c r="BQ17" s="18">
        <f>ВВ!BQ17</f>
        <v>13100</v>
      </c>
      <c r="BR17" s="18">
        <f>ВВ!BR17</f>
        <v>13100</v>
      </c>
      <c r="BS17" s="18">
        <f>ВВ!BS17</f>
        <v>13100</v>
      </c>
      <c r="BT17" s="18">
        <f>ВВ!BT17</f>
        <v>13100</v>
      </c>
      <c r="BU17" s="18">
        <f>ВВ!BU17</f>
        <v>13100</v>
      </c>
      <c r="BV17" s="18">
        <f>ВВ!BV17</f>
        <v>13100</v>
      </c>
      <c r="BW17" s="18">
        <f>ВВ!BW17</f>
        <v>13100</v>
      </c>
      <c r="BX17" s="18">
        <f>ВВ!BX17</f>
        <v>13100</v>
      </c>
      <c r="BY17" s="18">
        <f>ВВ!BY17</f>
        <v>13100</v>
      </c>
      <c r="BZ17" s="18">
        <f>ВВ!BZ17</f>
        <v>13100</v>
      </c>
      <c r="CA17" s="18">
        <f>ВВ!CA17</f>
        <v>13400</v>
      </c>
      <c r="CB17" s="18">
        <f>ВВ!CB17</f>
        <v>13400</v>
      </c>
      <c r="CC17" s="18">
        <f>ВВ!CC17</f>
        <v>13400</v>
      </c>
      <c r="CD17" s="18">
        <f>ВВ!CD17</f>
        <v>13400</v>
      </c>
      <c r="CE17" s="18">
        <f>ВВ!CE17</f>
        <v>19100</v>
      </c>
      <c r="CF17" s="18">
        <f>ВВ!CF17</f>
        <v>19100</v>
      </c>
      <c r="CG17" s="60">
        <f>ВВ!CG17</f>
        <v>19100</v>
      </c>
      <c r="CH17" s="60">
        <f>ВВ!CH17</f>
        <v>19100</v>
      </c>
      <c r="CI17" s="60">
        <f>ВВ!CI17</f>
        <v>19100</v>
      </c>
      <c r="CJ17" s="60">
        <f>ВВ!CJ17</f>
        <v>19100</v>
      </c>
      <c r="CK17" s="60">
        <f>ВВ!CK17</f>
        <v>19100</v>
      </c>
      <c r="CL17" s="18">
        <f>ВВ!CL17</f>
        <v>19100</v>
      </c>
      <c r="CM17" s="18">
        <f>ВВ!CM17</f>
        <v>19100</v>
      </c>
      <c r="CN17" s="18">
        <f>ВВ!CN17</f>
        <v>19500</v>
      </c>
      <c r="CO17" s="30">
        <f>ВВ!CO17</f>
        <v>19500</v>
      </c>
      <c r="CP17" s="30">
        <f>ВВ!CP17</f>
        <v>19500</v>
      </c>
      <c r="CQ17" s="30">
        <f>ВВ!CQ17</f>
        <v>19500</v>
      </c>
      <c r="CR17" s="30">
        <f>ВВ!CR17</f>
        <v>19500</v>
      </c>
      <c r="CS17" s="30">
        <f>ВВ!CS17</f>
        <v>19500</v>
      </c>
      <c r="CT17" s="18">
        <f>ВВ!CT17</f>
        <v>19500</v>
      </c>
      <c r="CU17" s="18">
        <f>ВВ!CU17</f>
        <v>16500</v>
      </c>
      <c r="CV17" s="18">
        <f>ВВ!CV17</f>
        <v>16500</v>
      </c>
      <c r="CW17" s="18">
        <f>ВВ!CW17</f>
        <v>16500</v>
      </c>
      <c r="CX17" s="18">
        <f>ВВ!CX17</f>
        <v>16500</v>
      </c>
      <c r="CY17" s="18">
        <f>ВВ!CY17</f>
        <v>16500</v>
      </c>
      <c r="CZ17" s="18">
        <f>ВВ!CZ17</f>
        <v>16500</v>
      </c>
      <c r="DA17" s="18">
        <f>ВВ!DA17</f>
        <v>16500</v>
      </c>
      <c r="DB17" s="18">
        <f>ВВ!DB17</f>
        <v>16500</v>
      </c>
      <c r="DC17" s="18">
        <f>ВВ!DC17</f>
        <v>19500</v>
      </c>
      <c r="DD17" s="18">
        <f>ВВ!DD17</f>
        <v>19500</v>
      </c>
      <c r="DE17" s="18">
        <f>ВВ!DE17</f>
        <v>19500</v>
      </c>
      <c r="DF17" s="18">
        <f>ВВ!DF17</f>
        <v>19500</v>
      </c>
      <c r="DG17" s="18">
        <f>ВВ!DG17</f>
        <v>19500</v>
      </c>
      <c r="DH17" s="18">
        <f>ВВ!DH17</f>
        <v>19500</v>
      </c>
      <c r="DI17" s="18">
        <f>ВВ!DI17</f>
        <v>19500</v>
      </c>
      <c r="DJ17" s="18">
        <f>ВВ!DJ17</f>
        <v>19500</v>
      </c>
      <c r="DK17" s="18">
        <f>ВВ!DK17</f>
        <v>19500</v>
      </c>
      <c r="DL17" s="18">
        <f>ВВ!DL17</f>
        <v>19500</v>
      </c>
      <c r="DM17" s="18">
        <f>ВВ!DM17</f>
        <v>19500</v>
      </c>
      <c r="DN17" s="18">
        <f>ВВ!DN17</f>
        <v>19500</v>
      </c>
      <c r="DO17" s="18">
        <f>ВВ!DO17</f>
        <v>19500</v>
      </c>
      <c r="DP17" s="18">
        <f>ВВ!DP17</f>
        <v>19500</v>
      </c>
      <c r="DQ17" s="18">
        <f>ВВ!DQ17</f>
        <v>16000</v>
      </c>
      <c r="DR17" s="18">
        <f>ВВ!DR17</f>
        <v>16000</v>
      </c>
      <c r="DS17" s="18">
        <f>ВВ!DS17</f>
        <v>16000</v>
      </c>
      <c r="DT17" s="18">
        <f>ВВ!DT17</f>
        <v>16000</v>
      </c>
      <c r="DU17" s="18">
        <f>ВВ!DU17</f>
        <v>16500</v>
      </c>
      <c r="DV17" s="18">
        <f>ВВ!DV17</f>
        <v>16500</v>
      </c>
      <c r="DW17" s="18">
        <f>ВВ!DW17</f>
        <v>16000</v>
      </c>
      <c r="DX17" s="18">
        <f>ВВ!DX17</f>
        <v>16000</v>
      </c>
      <c r="DY17" s="18">
        <f>ВВ!DY17</f>
        <v>16000</v>
      </c>
      <c r="DZ17" s="18">
        <f>ВВ!DZ17</f>
        <v>16000</v>
      </c>
      <c r="EA17" s="18">
        <f>ВВ!EA17</f>
        <v>16000</v>
      </c>
      <c r="EB17" s="18">
        <f>ВВ!EB17</f>
        <v>16500</v>
      </c>
      <c r="EC17" s="18">
        <f>ВВ!EC17</f>
        <v>16500</v>
      </c>
      <c r="ED17" s="18">
        <f>ВВ!ED17</f>
        <v>16000</v>
      </c>
      <c r="EE17" s="18">
        <f>ВВ!EE17</f>
        <v>16000</v>
      </c>
      <c r="EF17" s="18">
        <f>ВВ!EF17</f>
        <v>16000</v>
      </c>
      <c r="EG17" s="18">
        <f>ВВ!EG17</f>
        <v>16000</v>
      </c>
      <c r="EH17" s="18">
        <f>ВВ!EH17</f>
        <v>16000</v>
      </c>
      <c r="EI17" s="18">
        <f>ВВ!EI17</f>
        <v>16500</v>
      </c>
      <c r="EJ17" s="18">
        <f>ВВ!EJ17</f>
        <v>16500</v>
      </c>
      <c r="EK17" s="18">
        <f>ВВ!EK17</f>
        <v>16000</v>
      </c>
      <c r="EL17" s="18">
        <f>ВВ!EL17</f>
        <v>16000</v>
      </c>
      <c r="EM17" s="18">
        <f>ВВ!EM17</f>
        <v>16000</v>
      </c>
      <c r="EN17" s="18">
        <f>ВВ!EN17</f>
        <v>16000</v>
      </c>
      <c r="EO17" s="18">
        <f>ВВ!EO17</f>
        <v>16000</v>
      </c>
      <c r="EP17" s="18">
        <f>ВВ!EP17</f>
        <v>16500</v>
      </c>
      <c r="EQ17" s="18">
        <f>ВВ!EQ17</f>
        <v>16500</v>
      </c>
      <c r="ER17" s="18">
        <f>ВВ!ER17</f>
        <v>16000</v>
      </c>
      <c r="ES17" s="18">
        <f>ВВ!ES17</f>
        <v>16000</v>
      </c>
      <c r="ET17" s="18">
        <f>ВВ!ET17</f>
        <v>16000</v>
      </c>
      <c r="EU17" s="18">
        <f>ВВ!EU17</f>
        <v>16000</v>
      </c>
      <c r="EV17" s="18">
        <f>ВВ!EV17</f>
        <v>16000</v>
      </c>
      <c r="EW17" s="18">
        <f>ВВ!EW17</f>
        <v>16500</v>
      </c>
      <c r="EX17" s="18">
        <f>ВВ!EX17</f>
        <v>16500</v>
      </c>
      <c r="EY17" s="18">
        <f>ВВ!EY17</f>
        <v>16000</v>
      </c>
      <c r="EZ17" s="18">
        <f>ВВ!EZ17</f>
        <v>16000</v>
      </c>
      <c r="FA17" s="18">
        <f>ВВ!FA17</f>
        <v>16000</v>
      </c>
      <c r="FB17" s="18">
        <f>ВВ!FB17</f>
        <v>16000</v>
      </c>
      <c r="FC17" s="18">
        <f>ВВ!FC17</f>
        <v>16000</v>
      </c>
      <c r="FD17" s="18">
        <f>ВВ!FD17</f>
        <v>16500</v>
      </c>
      <c r="FE17" s="18">
        <f>ВВ!FE17</f>
        <v>16500</v>
      </c>
      <c r="FF17" s="18">
        <f>ВВ!FF17</f>
        <v>15000</v>
      </c>
      <c r="FG17" s="18">
        <f>ВВ!FG17</f>
        <v>15000</v>
      </c>
      <c r="FH17" s="18">
        <f>ВВ!FH17</f>
        <v>15000</v>
      </c>
      <c r="FI17" s="18">
        <f>ВВ!FI17</f>
        <v>15000</v>
      </c>
      <c r="FJ17" s="18">
        <f>ВВ!FJ17</f>
        <v>15000</v>
      </c>
      <c r="FK17" s="18">
        <f>ВВ!FK17</f>
        <v>15000</v>
      </c>
      <c r="FL17" s="18">
        <f>ВВ!FL17</f>
        <v>15000</v>
      </c>
      <c r="FM17" s="18">
        <f>ВВ!FM17</f>
        <v>14500</v>
      </c>
      <c r="FN17" s="18">
        <f>ВВ!FN17</f>
        <v>14500</v>
      </c>
      <c r="FO17" s="18">
        <f>ВВ!FO17</f>
        <v>14500</v>
      </c>
      <c r="FP17" s="18">
        <f>ВВ!FP17</f>
        <v>14500</v>
      </c>
      <c r="FQ17" s="18">
        <f>ВВ!FQ17</f>
        <v>14500</v>
      </c>
      <c r="FR17" s="18">
        <f>ВВ!FR17</f>
        <v>15000</v>
      </c>
      <c r="FS17" s="18">
        <f>ВВ!FS17</f>
        <v>15000</v>
      </c>
      <c r="FT17" s="18">
        <f>ВВ!FT17</f>
        <v>14500</v>
      </c>
      <c r="FU17" s="18">
        <f>ВВ!FU17</f>
        <v>14500</v>
      </c>
      <c r="FV17" s="18">
        <f>ВВ!FV17</f>
        <v>14500</v>
      </c>
      <c r="FW17" s="18">
        <f>ВВ!FW17</f>
        <v>14500</v>
      </c>
      <c r="FX17" s="18">
        <f>ВВ!FX17</f>
        <v>14500</v>
      </c>
      <c r="FY17" s="18">
        <f>ВВ!FY17</f>
        <v>15000</v>
      </c>
      <c r="FZ17" s="18">
        <f>ВВ!FZ17</f>
        <v>15000</v>
      </c>
      <c r="GA17" s="18">
        <f>ВВ!GA17</f>
        <v>14500</v>
      </c>
      <c r="GB17" s="18">
        <f>ВВ!GB17</f>
        <v>14500</v>
      </c>
      <c r="GC17" s="18">
        <f>ВВ!GC17</f>
        <v>14500</v>
      </c>
      <c r="GD17" s="18">
        <f>ВВ!GD17</f>
        <v>14500</v>
      </c>
      <c r="GE17" s="18">
        <f>ВВ!GE17</f>
        <v>14500</v>
      </c>
      <c r="GF17" s="18">
        <f>ВВ!GF17</f>
        <v>15000</v>
      </c>
      <c r="GG17" s="18">
        <f>ВВ!GG17</f>
        <v>15000</v>
      </c>
      <c r="GH17" s="18">
        <f>ВВ!GH17</f>
        <v>15000</v>
      </c>
      <c r="GI17" s="18">
        <f>ВВ!GI17</f>
        <v>15000</v>
      </c>
      <c r="GJ17" s="18">
        <f>ВВ!GJ17</f>
        <v>15000</v>
      </c>
      <c r="GK17" s="18">
        <f>ВВ!GK17</f>
        <v>15000</v>
      </c>
      <c r="GL17" s="18">
        <f>ВВ!GL17</f>
        <v>15000</v>
      </c>
      <c r="GM17" s="18">
        <f>ВВ!GM17</f>
        <v>15000</v>
      </c>
      <c r="GN17" s="18">
        <f>ВВ!GN17</f>
        <v>15000</v>
      </c>
      <c r="GO17" s="18">
        <f>ВВ!GO17</f>
        <v>15000</v>
      </c>
      <c r="GP17" s="18">
        <f>ВВ!GP17</f>
        <v>15000</v>
      </c>
      <c r="GQ17" s="18">
        <f>ВВ!GQ17</f>
        <v>15000</v>
      </c>
      <c r="GR17" s="18">
        <f>ВВ!GR17</f>
        <v>15000</v>
      </c>
    </row>
    <row r="18" spans="1:200" hidden="1" x14ac:dyDescent="0.2">
      <c r="A18" s="34" t="s">
        <v>8</v>
      </c>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60"/>
      <c r="CH18" s="60"/>
      <c r="CI18" s="60"/>
      <c r="CJ18" s="60"/>
      <c r="CK18" s="60"/>
      <c r="CL18" s="18"/>
      <c r="CM18" s="18"/>
      <c r="CN18" s="18"/>
      <c r="CO18" s="30"/>
      <c r="CP18" s="30"/>
      <c r="CQ18" s="30"/>
      <c r="CR18" s="30"/>
      <c r="CS18" s="30"/>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row>
    <row r="19" spans="1:200" hidden="1" x14ac:dyDescent="0.2">
      <c r="A19" s="10">
        <v>1</v>
      </c>
      <c r="B19" s="18">
        <f>ВВ!B19</f>
        <v>17050</v>
      </c>
      <c r="C19" s="18">
        <f>ВВ!C19</f>
        <v>17050</v>
      </c>
      <c r="D19" s="18">
        <f>ВВ!D19</f>
        <v>17050</v>
      </c>
      <c r="E19" s="18">
        <f>ВВ!E19</f>
        <v>18550</v>
      </c>
      <c r="F19" s="18">
        <f>ВВ!F19</f>
        <v>19950</v>
      </c>
      <c r="G19" s="18">
        <f>ВВ!G19</f>
        <v>19250</v>
      </c>
      <c r="H19" s="18">
        <f>ВВ!H19</f>
        <v>16550</v>
      </c>
      <c r="I19" s="18">
        <f>ВВ!I19</f>
        <v>16550</v>
      </c>
      <c r="J19" s="18">
        <f>ВВ!J19</f>
        <v>16550</v>
      </c>
      <c r="K19" s="18">
        <f>ВВ!K19</f>
        <v>16550</v>
      </c>
      <c r="L19" s="18">
        <f>ВВ!L19</f>
        <v>16550</v>
      </c>
      <c r="M19" s="18">
        <f>ВВ!M19</f>
        <v>16550</v>
      </c>
      <c r="N19" s="18">
        <f>ВВ!N19</f>
        <v>16550</v>
      </c>
      <c r="O19" s="18">
        <f>ВВ!O19</f>
        <v>16550</v>
      </c>
      <c r="P19" s="18">
        <f>ВВ!P19</f>
        <v>16550</v>
      </c>
      <c r="Q19" s="18">
        <f>ВВ!Q19</f>
        <v>16550</v>
      </c>
      <c r="R19" s="18">
        <f>ВВ!R19</f>
        <v>14750</v>
      </c>
      <c r="S19" s="18">
        <f>ВВ!S19</f>
        <v>14750</v>
      </c>
      <c r="T19" s="18">
        <f>ВВ!T19</f>
        <v>15050</v>
      </c>
      <c r="U19" s="18">
        <f>ВВ!U19</f>
        <v>15050</v>
      </c>
      <c r="V19" s="18">
        <f>ВВ!V19</f>
        <v>14450</v>
      </c>
      <c r="W19" s="18">
        <f>ВВ!W19</f>
        <v>14450</v>
      </c>
      <c r="X19" s="18">
        <f>ВВ!X19</f>
        <v>14450</v>
      </c>
      <c r="Y19" s="18">
        <f>ВВ!Y19</f>
        <v>14450</v>
      </c>
      <c r="Z19" s="18">
        <f>ВВ!Z19</f>
        <v>14450</v>
      </c>
      <c r="AA19" s="18">
        <f>ВВ!AA19</f>
        <v>14750</v>
      </c>
      <c r="AB19" s="18">
        <f>ВВ!AB19</f>
        <v>14750</v>
      </c>
      <c r="AC19" s="18">
        <f>ВВ!AC19</f>
        <v>14450</v>
      </c>
      <c r="AD19" s="18">
        <f>ВВ!AD19</f>
        <v>14450</v>
      </c>
      <c r="AE19" s="18">
        <f>ВВ!AE19</f>
        <v>14450</v>
      </c>
      <c r="AF19" s="18">
        <f>ВВ!AF19</f>
        <v>14450</v>
      </c>
      <c r="AG19" s="18">
        <f>ВВ!AG19</f>
        <v>14450</v>
      </c>
      <c r="AH19" s="18">
        <f>ВВ!AH19</f>
        <v>14450</v>
      </c>
      <c r="AI19" s="18">
        <f>ВВ!AI19</f>
        <v>14450</v>
      </c>
      <c r="AJ19" s="18">
        <f>ВВ!AJ19</f>
        <v>14450</v>
      </c>
      <c r="AK19" s="18">
        <f>ВВ!AK19</f>
        <v>14450</v>
      </c>
      <c r="AL19" s="18">
        <f>ВВ!AL19</f>
        <v>14450</v>
      </c>
      <c r="AM19" s="18">
        <f>ВВ!AM19</f>
        <v>14450</v>
      </c>
      <c r="AN19" s="18">
        <f>ВВ!AN19</f>
        <v>14450</v>
      </c>
      <c r="AO19" s="18">
        <f>ВВ!AO19</f>
        <v>14750</v>
      </c>
      <c r="AP19" s="18">
        <f>ВВ!AP19</f>
        <v>14750</v>
      </c>
      <c r="AQ19" s="18">
        <f>ВВ!AQ19</f>
        <v>14450</v>
      </c>
      <c r="AR19" s="18">
        <f>ВВ!AR19</f>
        <v>14450</v>
      </c>
      <c r="AS19" s="18">
        <f>ВВ!AS19</f>
        <v>14450</v>
      </c>
      <c r="AT19" s="18">
        <f>ВВ!AT19</f>
        <v>14450</v>
      </c>
      <c r="AU19" s="18">
        <f>ВВ!AU19</f>
        <v>15350</v>
      </c>
      <c r="AV19" s="18">
        <f>ВВ!AV19</f>
        <v>15350</v>
      </c>
      <c r="AW19" s="18">
        <f>ВВ!AW19</f>
        <v>15350</v>
      </c>
      <c r="AX19" s="18">
        <f>ВВ!AX19</f>
        <v>14750</v>
      </c>
      <c r="AY19" s="18">
        <f>ВВ!AY19</f>
        <v>14750</v>
      </c>
      <c r="AZ19" s="18">
        <f>ВВ!AZ19</f>
        <v>14750</v>
      </c>
      <c r="BA19" s="18">
        <f>ВВ!BA19</f>
        <v>14750</v>
      </c>
      <c r="BB19" s="18">
        <f>ВВ!BB19</f>
        <v>14750</v>
      </c>
      <c r="BC19" s="18">
        <f>ВВ!BC19</f>
        <v>15050</v>
      </c>
      <c r="BD19" s="18">
        <f>ВВ!BD19</f>
        <v>15050</v>
      </c>
      <c r="BE19" s="18">
        <f>ВВ!BE19</f>
        <v>15050</v>
      </c>
      <c r="BF19" s="18">
        <f>ВВ!BF19</f>
        <v>14450</v>
      </c>
      <c r="BG19" s="18">
        <f>ВВ!BG19</f>
        <v>14450</v>
      </c>
      <c r="BH19" s="18">
        <f>ВВ!BH19</f>
        <v>14450</v>
      </c>
      <c r="BI19" s="18">
        <f>ВВ!BI19</f>
        <v>14450</v>
      </c>
      <c r="BJ19" s="18">
        <f>ВВ!BJ19</f>
        <v>14450</v>
      </c>
      <c r="BK19" s="18">
        <f>ВВ!BK19</f>
        <v>14450</v>
      </c>
      <c r="BL19" s="18">
        <f>ВВ!BL19</f>
        <v>14450</v>
      </c>
      <c r="BM19" s="18">
        <f>ВВ!BM19</f>
        <v>14450</v>
      </c>
      <c r="BN19" s="18">
        <f>ВВ!BN19</f>
        <v>14450</v>
      </c>
      <c r="BO19" s="18">
        <f>ВВ!BO19</f>
        <v>14450</v>
      </c>
      <c r="BP19" s="18">
        <f>ВВ!BP19</f>
        <v>14450</v>
      </c>
      <c r="BQ19" s="18">
        <f>ВВ!BQ19</f>
        <v>14450</v>
      </c>
      <c r="BR19" s="18">
        <f>ВВ!BR19</f>
        <v>14450</v>
      </c>
      <c r="BS19" s="18">
        <f>ВВ!BS19</f>
        <v>14450</v>
      </c>
      <c r="BT19" s="18">
        <f>ВВ!BT19</f>
        <v>14450</v>
      </c>
      <c r="BU19" s="18">
        <f>ВВ!BU19</f>
        <v>14450</v>
      </c>
      <c r="BV19" s="18">
        <f>ВВ!BV19</f>
        <v>14450</v>
      </c>
      <c r="BW19" s="18">
        <f>ВВ!BW19</f>
        <v>14450</v>
      </c>
      <c r="BX19" s="18">
        <f>ВВ!BX19</f>
        <v>14450</v>
      </c>
      <c r="BY19" s="18">
        <f>ВВ!BY19</f>
        <v>14450</v>
      </c>
      <c r="BZ19" s="18">
        <f>ВВ!BZ19</f>
        <v>14450</v>
      </c>
      <c r="CA19" s="18">
        <f>ВВ!CA19</f>
        <v>14750</v>
      </c>
      <c r="CB19" s="18">
        <f>ВВ!CB19</f>
        <v>14750</v>
      </c>
      <c r="CC19" s="18">
        <f>ВВ!CC19</f>
        <v>14750</v>
      </c>
      <c r="CD19" s="18">
        <f>ВВ!CD19</f>
        <v>14750</v>
      </c>
      <c r="CE19" s="18">
        <f>ВВ!CE19</f>
        <v>20450</v>
      </c>
      <c r="CF19" s="18">
        <f>ВВ!CF19</f>
        <v>20450</v>
      </c>
      <c r="CG19" s="60">
        <f>ВВ!CG19</f>
        <v>20450</v>
      </c>
      <c r="CH19" s="60">
        <f>ВВ!CH19</f>
        <v>20450</v>
      </c>
      <c r="CI19" s="60">
        <f>ВВ!CI19</f>
        <v>20450</v>
      </c>
      <c r="CJ19" s="60">
        <f>ВВ!CJ19</f>
        <v>20450</v>
      </c>
      <c r="CK19" s="60">
        <f>ВВ!CK19</f>
        <v>20450</v>
      </c>
      <c r="CL19" s="18">
        <f>ВВ!CL19</f>
        <v>20450</v>
      </c>
      <c r="CM19" s="18">
        <f>ВВ!CM19</f>
        <v>20450</v>
      </c>
      <c r="CN19" s="18">
        <f>ВВ!CN19</f>
        <v>20850</v>
      </c>
      <c r="CO19" s="30">
        <f>ВВ!CO19</f>
        <v>20850</v>
      </c>
      <c r="CP19" s="30">
        <f>ВВ!CP19</f>
        <v>20850</v>
      </c>
      <c r="CQ19" s="30">
        <f>ВВ!CQ19</f>
        <v>20850</v>
      </c>
      <c r="CR19" s="30">
        <f>ВВ!CR19</f>
        <v>20850</v>
      </c>
      <c r="CS19" s="30">
        <f>ВВ!CS19</f>
        <v>20850</v>
      </c>
      <c r="CT19" s="18">
        <f>ВВ!CT19</f>
        <v>20850</v>
      </c>
      <c r="CU19" s="18">
        <f>ВВ!CU19</f>
        <v>17850</v>
      </c>
      <c r="CV19" s="18">
        <f>ВВ!CV19</f>
        <v>17850</v>
      </c>
      <c r="CW19" s="18">
        <f>ВВ!CW19</f>
        <v>17850</v>
      </c>
      <c r="CX19" s="18">
        <f>ВВ!CX19</f>
        <v>17850</v>
      </c>
      <c r="CY19" s="18">
        <f>ВВ!CY19</f>
        <v>17850</v>
      </c>
      <c r="CZ19" s="18">
        <f>ВВ!CZ19</f>
        <v>17850</v>
      </c>
      <c r="DA19" s="18">
        <f>ВВ!DA19</f>
        <v>17850</v>
      </c>
      <c r="DB19" s="18">
        <f>ВВ!DB19</f>
        <v>17850</v>
      </c>
      <c r="DC19" s="18">
        <f>ВВ!DC19</f>
        <v>20850</v>
      </c>
      <c r="DD19" s="18">
        <f>ВВ!DD19</f>
        <v>20850</v>
      </c>
      <c r="DE19" s="18">
        <f>ВВ!DE19</f>
        <v>20850</v>
      </c>
      <c r="DF19" s="18">
        <f>ВВ!DF19</f>
        <v>20850</v>
      </c>
      <c r="DG19" s="18">
        <f>ВВ!DG19</f>
        <v>20850</v>
      </c>
      <c r="DH19" s="18">
        <f>ВВ!DH19</f>
        <v>20850</v>
      </c>
      <c r="DI19" s="18">
        <f>ВВ!DI19</f>
        <v>20850</v>
      </c>
      <c r="DJ19" s="18">
        <f>ВВ!DJ19</f>
        <v>20850</v>
      </c>
      <c r="DK19" s="18">
        <f>ВВ!DK19</f>
        <v>20850</v>
      </c>
      <c r="DL19" s="18">
        <f>ВВ!DL19</f>
        <v>20850</v>
      </c>
      <c r="DM19" s="18">
        <f>ВВ!DM19</f>
        <v>20850</v>
      </c>
      <c r="DN19" s="18">
        <f>ВВ!DN19</f>
        <v>20850</v>
      </c>
      <c r="DO19" s="18">
        <f>ВВ!DO19</f>
        <v>20850</v>
      </c>
      <c r="DP19" s="18">
        <f>ВВ!DP19</f>
        <v>20850</v>
      </c>
      <c r="DQ19" s="18">
        <f>ВВ!DQ19</f>
        <v>17350</v>
      </c>
      <c r="DR19" s="18">
        <f>ВВ!DR19</f>
        <v>17350</v>
      </c>
      <c r="DS19" s="18">
        <f>ВВ!DS19</f>
        <v>17350</v>
      </c>
      <c r="DT19" s="18">
        <f>ВВ!DT19</f>
        <v>17350</v>
      </c>
      <c r="DU19" s="18">
        <f>ВВ!DU19</f>
        <v>17850</v>
      </c>
      <c r="DV19" s="18">
        <f>ВВ!DV19</f>
        <v>17850</v>
      </c>
      <c r="DW19" s="18">
        <f>ВВ!DW19</f>
        <v>17350</v>
      </c>
      <c r="DX19" s="18">
        <f>ВВ!DX19</f>
        <v>17350</v>
      </c>
      <c r="DY19" s="18">
        <f>ВВ!DY19</f>
        <v>17350</v>
      </c>
      <c r="DZ19" s="18">
        <f>ВВ!DZ19</f>
        <v>17350</v>
      </c>
      <c r="EA19" s="18">
        <f>ВВ!EA19</f>
        <v>17350</v>
      </c>
      <c r="EB19" s="18">
        <f>ВВ!EB19</f>
        <v>17850</v>
      </c>
      <c r="EC19" s="18">
        <f>ВВ!EC19</f>
        <v>17850</v>
      </c>
      <c r="ED19" s="18">
        <f>ВВ!ED19</f>
        <v>17350</v>
      </c>
      <c r="EE19" s="18">
        <f>ВВ!EE19</f>
        <v>17350</v>
      </c>
      <c r="EF19" s="18">
        <f>ВВ!EF19</f>
        <v>17350</v>
      </c>
      <c r="EG19" s="18">
        <f>ВВ!EG19</f>
        <v>17350</v>
      </c>
      <c r="EH19" s="18">
        <f>ВВ!EH19</f>
        <v>17350</v>
      </c>
      <c r="EI19" s="18">
        <f>ВВ!EI19</f>
        <v>17850</v>
      </c>
      <c r="EJ19" s="18">
        <f>ВВ!EJ19</f>
        <v>17850</v>
      </c>
      <c r="EK19" s="18">
        <f>ВВ!EK19</f>
        <v>17350</v>
      </c>
      <c r="EL19" s="18">
        <f>ВВ!EL19</f>
        <v>17350</v>
      </c>
      <c r="EM19" s="18">
        <f>ВВ!EM19</f>
        <v>17350</v>
      </c>
      <c r="EN19" s="18">
        <f>ВВ!EN19</f>
        <v>17350</v>
      </c>
      <c r="EO19" s="18">
        <f>ВВ!EO19</f>
        <v>17350</v>
      </c>
      <c r="EP19" s="18">
        <f>ВВ!EP19</f>
        <v>17850</v>
      </c>
      <c r="EQ19" s="18">
        <f>ВВ!EQ19</f>
        <v>17850</v>
      </c>
      <c r="ER19" s="18">
        <f>ВВ!ER19</f>
        <v>17350</v>
      </c>
      <c r="ES19" s="18">
        <f>ВВ!ES19</f>
        <v>17350</v>
      </c>
      <c r="ET19" s="18">
        <f>ВВ!ET19</f>
        <v>17350</v>
      </c>
      <c r="EU19" s="18">
        <f>ВВ!EU19</f>
        <v>17350</v>
      </c>
      <c r="EV19" s="18">
        <f>ВВ!EV19</f>
        <v>17350</v>
      </c>
      <c r="EW19" s="18">
        <f>ВВ!EW19</f>
        <v>17850</v>
      </c>
      <c r="EX19" s="18">
        <f>ВВ!EX19</f>
        <v>17850</v>
      </c>
      <c r="EY19" s="18">
        <f>ВВ!EY19</f>
        <v>17350</v>
      </c>
      <c r="EZ19" s="18">
        <f>ВВ!EZ19</f>
        <v>17350</v>
      </c>
      <c r="FA19" s="18">
        <f>ВВ!FA19</f>
        <v>17350</v>
      </c>
      <c r="FB19" s="18">
        <f>ВВ!FB19</f>
        <v>17350</v>
      </c>
      <c r="FC19" s="18">
        <f>ВВ!FC19</f>
        <v>17350</v>
      </c>
      <c r="FD19" s="18">
        <f>ВВ!FD19</f>
        <v>17850</v>
      </c>
      <c r="FE19" s="18">
        <f>ВВ!FE19</f>
        <v>17850</v>
      </c>
      <c r="FF19" s="18">
        <f>ВВ!FF19</f>
        <v>16350</v>
      </c>
      <c r="FG19" s="18">
        <f>ВВ!FG19</f>
        <v>16350</v>
      </c>
      <c r="FH19" s="18">
        <f>ВВ!FH19</f>
        <v>16350</v>
      </c>
      <c r="FI19" s="18">
        <f>ВВ!FI19</f>
        <v>16350</v>
      </c>
      <c r="FJ19" s="18">
        <f>ВВ!FJ19</f>
        <v>16350</v>
      </c>
      <c r="FK19" s="18">
        <f>ВВ!FK19</f>
        <v>16350</v>
      </c>
      <c r="FL19" s="18">
        <f>ВВ!FL19</f>
        <v>16350</v>
      </c>
      <c r="FM19" s="18">
        <f>ВВ!FM19</f>
        <v>15850</v>
      </c>
      <c r="FN19" s="18">
        <f>ВВ!FN19</f>
        <v>15850</v>
      </c>
      <c r="FO19" s="18">
        <f>ВВ!FO19</f>
        <v>15850</v>
      </c>
      <c r="FP19" s="18">
        <f>ВВ!FP19</f>
        <v>15850</v>
      </c>
      <c r="FQ19" s="18">
        <f>ВВ!FQ19</f>
        <v>15850</v>
      </c>
      <c r="FR19" s="18">
        <f>ВВ!FR19</f>
        <v>16350</v>
      </c>
      <c r="FS19" s="18">
        <f>ВВ!FS19</f>
        <v>16350</v>
      </c>
      <c r="FT19" s="18">
        <f>ВВ!FT19</f>
        <v>15850</v>
      </c>
      <c r="FU19" s="18">
        <f>ВВ!FU19</f>
        <v>15850</v>
      </c>
      <c r="FV19" s="18">
        <f>ВВ!FV19</f>
        <v>15850</v>
      </c>
      <c r="FW19" s="18">
        <f>ВВ!FW19</f>
        <v>15850</v>
      </c>
      <c r="FX19" s="18">
        <f>ВВ!FX19</f>
        <v>15850</v>
      </c>
      <c r="FY19" s="18">
        <f>ВВ!FY19</f>
        <v>16350</v>
      </c>
      <c r="FZ19" s="18">
        <f>ВВ!FZ19</f>
        <v>16350</v>
      </c>
      <c r="GA19" s="18">
        <f>ВВ!GA19</f>
        <v>15850</v>
      </c>
      <c r="GB19" s="18">
        <f>ВВ!GB19</f>
        <v>15850</v>
      </c>
      <c r="GC19" s="18">
        <f>ВВ!GC19</f>
        <v>15850</v>
      </c>
      <c r="GD19" s="18">
        <f>ВВ!GD19</f>
        <v>15850</v>
      </c>
      <c r="GE19" s="18">
        <f>ВВ!GE19</f>
        <v>15850</v>
      </c>
      <c r="GF19" s="18">
        <f>ВВ!GF19</f>
        <v>16350</v>
      </c>
      <c r="GG19" s="18">
        <f>ВВ!GG19</f>
        <v>16350</v>
      </c>
      <c r="GH19" s="18">
        <f>ВВ!GH19</f>
        <v>16350</v>
      </c>
      <c r="GI19" s="18">
        <f>ВВ!GI19</f>
        <v>16350</v>
      </c>
      <c r="GJ19" s="18">
        <f>ВВ!GJ19</f>
        <v>16350</v>
      </c>
      <c r="GK19" s="18">
        <f>ВВ!GK19</f>
        <v>16350</v>
      </c>
      <c r="GL19" s="18">
        <f>ВВ!GL19</f>
        <v>16350</v>
      </c>
      <c r="GM19" s="18">
        <f>ВВ!GM19</f>
        <v>16350</v>
      </c>
      <c r="GN19" s="18">
        <f>ВВ!GN19</f>
        <v>16350</v>
      </c>
      <c r="GO19" s="18">
        <f>ВВ!GO19</f>
        <v>16350</v>
      </c>
      <c r="GP19" s="18">
        <f>ВВ!GP19</f>
        <v>16350</v>
      </c>
      <c r="GQ19" s="18">
        <f>ВВ!GQ19</f>
        <v>16350</v>
      </c>
      <c r="GR19" s="18">
        <f>ВВ!GR19</f>
        <v>16350</v>
      </c>
    </row>
    <row r="20" spans="1:200" hidden="1" x14ac:dyDescent="0.2">
      <c r="A20" s="10">
        <v>2</v>
      </c>
      <c r="B20" s="18">
        <f>ВВ!B20</f>
        <v>18900</v>
      </c>
      <c r="C20" s="18">
        <f>ВВ!C20</f>
        <v>18900</v>
      </c>
      <c r="D20" s="18">
        <f>ВВ!D20</f>
        <v>18900</v>
      </c>
      <c r="E20" s="18">
        <f>ВВ!E20</f>
        <v>20400</v>
      </c>
      <c r="F20" s="18">
        <f>ВВ!F20</f>
        <v>21800</v>
      </c>
      <c r="G20" s="18">
        <f>ВВ!G20</f>
        <v>21100</v>
      </c>
      <c r="H20" s="18">
        <f>ВВ!H20</f>
        <v>18400</v>
      </c>
      <c r="I20" s="18">
        <f>ВВ!I20</f>
        <v>18400</v>
      </c>
      <c r="J20" s="18">
        <f>ВВ!J20</f>
        <v>18400</v>
      </c>
      <c r="K20" s="18">
        <f>ВВ!K20</f>
        <v>18400</v>
      </c>
      <c r="L20" s="18">
        <f>ВВ!L20</f>
        <v>18400</v>
      </c>
      <c r="M20" s="18">
        <f>ВВ!M20</f>
        <v>18400</v>
      </c>
      <c r="N20" s="18">
        <f>ВВ!N20</f>
        <v>18400</v>
      </c>
      <c r="O20" s="18">
        <f>ВВ!O20</f>
        <v>18400</v>
      </c>
      <c r="P20" s="18">
        <f>ВВ!P20</f>
        <v>18400</v>
      </c>
      <c r="Q20" s="18">
        <f>ВВ!Q20</f>
        <v>18400</v>
      </c>
      <c r="R20" s="18">
        <f>ВВ!R20</f>
        <v>16400</v>
      </c>
      <c r="S20" s="18">
        <f>ВВ!S20</f>
        <v>16400</v>
      </c>
      <c r="T20" s="18">
        <f>ВВ!T20</f>
        <v>16700</v>
      </c>
      <c r="U20" s="18">
        <f>ВВ!U20</f>
        <v>16700</v>
      </c>
      <c r="V20" s="18">
        <f>ВВ!V20</f>
        <v>16100</v>
      </c>
      <c r="W20" s="18">
        <f>ВВ!W20</f>
        <v>16100</v>
      </c>
      <c r="X20" s="18">
        <f>ВВ!X20</f>
        <v>16100</v>
      </c>
      <c r="Y20" s="18">
        <f>ВВ!Y20</f>
        <v>16100</v>
      </c>
      <c r="Z20" s="18">
        <f>ВВ!Z20</f>
        <v>16100</v>
      </c>
      <c r="AA20" s="18">
        <f>ВВ!AA20</f>
        <v>16400</v>
      </c>
      <c r="AB20" s="18">
        <f>ВВ!AB20</f>
        <v>16400</v>
      </c>
      <c r="AC20" s="18">
        <f>ВВ!AC20</f>
        <v>16100</v>
      </c>
      <c r="AD20" s="18">
        <f>ВВ!AD20</f>
        <v>16100</v>
      </c>
      <c r="AE20" s="18">
        <f>ВВ!AE20</f>
        <v>16100</v>
      </c>
      <c r="AF20" s="18">
        <f>ВВ!AF20</f>
        <v>16100</v>
      </c>
      <c r="AG20" s="18">
        <f>ВВ!AG20</f>
        <v>16100</v>
      </c>
      <c r="AH20" s="18">
        <f>ВВ!AH20</f>
        <v>16100</v>
      </c>
      <c r="AI20" s="18">
        <f>ВВ!AI20</f>
        <v>16100</v>
      </c>
      <c r="AJ20" s="18">
        <f>ВВ!AJ20</f>
        <v>16100</v>
      </c>
      <c r="AK20" s="18">
        <f>ВВ!AK20</f>
        <v>16100</v>
      </c>
      <c r="AL20" s="18">
        <f>ВВ!AL20</f>
        <v>16100</v>
      </c>
      <c r="AM20" s="18">
        <f>ВВ!AM20</f>
        <v>16100</v>
      </c>
      <c r="AN20" s="18">
        <f>ВВ!AN20</f>
        <v>16100</v>
      </c>
      <c r="AO20" s="18">
        <f>ВВ!AO20</f>
        <v>16400</v>
      </c>
      <c r="AP20" s="18">
        <f>ВВ!AP20</f>
        <v>16400</v>
      </c>
      <c r="AQ20" s="18">
        <f>ВВ!AQ20</f>
        <v>16100</v>
      </c>
      <c r="AR20" s="18">
        <f>ВВ!AR20</f>
        <v>16100</v>
      </c>
      <c r="AS20" s="18">
        <f>ВВ!AS20</f>
        <v>16100</v>
      </c>
      <c r="AT20" s="18">
        <f>ВВ!AT20</f>
        <v>16100</v>
      </c>
      <c r="AU20" s="18">
        <f>ВВ!AU20</f>
        <v>17000</v>
      </c>
      <c r="AV20" s="18">
        <f>ВВ!AV20</f>
        <v>17000</v>
      </c>
      <c r="AW20" s="18">
        <f>ВВ!AW20</f>
        <v>17000</v>
      </c>
      <c r="AX20" s="18">
        <f>ВВ!AX20</f>
        <v>16400</v>
      </c>
      <c r="AY20" s="18">
        <f>ВВ!AY20</f>
        <v>16400</v>
      </c>
      <c r="AZ20" s="18">
        <f>ВВ!AZ20</f>
        <v>16400</v>
      </c>
      <c r="BA20" s="18">
        <f>ВВ!BA20</f>
        <v>16400</v>
      </c>
      <c r="BB20" s="18">
        <f>ВВ!BB20</f>
        <v>16400</v>
      </c>
      <c r="BC20" s="18">
        <f>ВВ!BC20</f>
        <v>16700</v>
      </c>
      <c r="BD20" s="18">
        <f>ВВ!BD20</f>
        <v>16700</v>
      </c>
      <c r="BE20" s="18">
        <f>ВВ!BE20</f>
        <v>16700</v>
      </c>
      <c r="BF20" s="18">
        <f>ВВ!BF20</f>
        <v>16100</v>
      </c>
      <c r="BG20" s="18">
        <f>ВВ!BG20</f>
        <v>16100</v>
      </c>
      <c r="BH20" s="18">
        <f>ВВ!BH20</f>
        <v>16100</v>
      </c>
      <c r="BI20" s="18">
        <f>ВВ!BI20</f>
        <v>16100</v>
      </c>
      <c r="BJ20" s="18">
        <f>ВВ!BJ20</f>
        <v>16100</v>
      </c>
      <c r="BK20" s="18">
        <f>ВВ!BK20</f>
        <v>16100</v>
      </c>
      <c r="BL20" s="18">
        <f>ВВ!BL20</f>
        <v>16100</v>
      </c>
      <c r="BM20" s="18">
        <f>ВВ!BM20</f>
        <v>16100</v>
      </c>
      <c r="BN20" s="18">
        <f>ВВ!BN20</f>
        <v>16100</v>
      </c>
      <c r="BO20" s="18">
        <f>ВВ!BO20</f>
        <v>16100</v>
      </c>
      <c r="BP20" s="18">
        <f>ВВ!BP20</f>
        <v>16100</v>
      </c>
      <c r="BQ20" s="18">
        <f>ВВ!BQ20</f>
        <v>16100</v>
      </c>
      <c r="BR20" s="18">
        <f>ВВ!BR20</f>
        <v>16100</v>
      </c>
      <c r="BS20" s="18">
        <f>ВВ!BS20</f>
        <v>16100</v>
      </c>
      <c r="BT20" s="18">
        <f>ВВ!BT20</f>
        <v>16100</v>
      </c>
      <c r="BU20" s="18">
        <f>ВВ!BU20</f>
        <v>16100</v>
      </c>
      <c r="BV20" s="18">
        <f>ВВ!BV20</f>
        <v>16100</v>
      </c>
      <c r="BW20" s="18">
        <f>ВВ!BW20</f>
        <v>16100</v>
      </c>
      <c r="BX20" s="18">
        <f>ВВ!BX20</f>
        <v>16100</v>
      </c>
      <c r="BY20" s="18">
        <f>ВВ!BY20</f>
        <v>16100</v>
      </c>
      <c r="BZ20" s="18">
        <f>ВВ!BZ20</f>
        <v>16100</v>
      </c>
      <c r="CA20" s="18">
        <f>ВВ!CA20</f>
        <v>16400</v>
      </c>
      <c r="CB20" s="18">
        <f>ВВ!CB20</f>
        <v>16400</v>
      </c>
      <c r="CC20" s="18">
        <f>ВВ!CC20</f>
        <v>16400</v>
      </c>
      <c r="CD20" s="18">
        <f>ВВ!CD20</f>
        <v>16400</v>
      </c>
      <c r="CE20" s="18">
        <f>ВВ!CE20</f>
        <v>22100</v>
      </c>
      <c r="CF20" s="18">
        <f>ВВ!CF20</f>
        <v>22100</v>
      </c>
      <c r="CG20" s="60">
        <f>ВВ!CG20</f>
        <v>22100</v>
      </c>
      <c r="CH20" s="60">
        <f>ВВ!CH20</f>
        <v>22100</v>
      </c>
      <c r="CI20" s="60">
        <f>ВВ!CI20</f>
        <v>22100</v>
      </c>
      <c r="CJ20" s="60">
        <f>ВВ!CJ20</f>
        <v>22100</v>
      </c>
      <c r="CK20" s="60">
        <f>ВВ!CK20</f>
        <v>22100</v>
      </c>
      <c r="CL20" s="18">
        <f>ВВ!CL20</f>
        <v>22100</v>
      </c>
      <c r="CM20" s="18">
        <f>ВВ!CM20</f>
        <v>22100</v>
      </c>
      <c r="CN20" s="18">
        <f>ВВ!CN20</f>
        <v>22500</v>
      </c>
      <c r="CO20" s="30">
        <f>ВВ!CO20</f>
        <v>22500</v>
      </c>
      <c r="CP20" s="30">
        <f>ВВ!CP20</f>
        <v>22500</v>
      </c>
      <c r="CQ20" s="30">
        <f>ВВ!CQ20</f>
        <v>22500</v>
      </c>
      <c r="CR20" s="30">
        <f>ВВ!CR20</f>
        <v>22500</v>
      </c>
      <c r="CS20" s="30">
        <f>ВВ!CS20</f>
        <v>22500</v>
      </c>
      <c r="CT20" s="18">
        <f>ВВ!CT20</f>
        <v>22500</v>
      </c>
      <c r="CU20" s="18">
        <f>ВВ!CU20</f>
        <v>19500</v>
      </c>
      <c r="CV20" s="18">
        <f>ВВ!CV20</f>
        <v>19500</v>
      </c>
      <c r="CW20" s="18">
        <f>ВВ!CW20</f>
        <v>19500</v>
      </c>
      <c r="CX20" s="18">
        <f>ВВ!CX20</f>
        <v>19500</v>
      </c>
      <c r="CY20" s="18">
        <f>ВВ!CY20</f>
        <v>19500</v>
      </c>
      <c r="CZ20" s="18">
        <f>ВВ!CZ20</f>
        <v>19500</v>
      </c>
      <c r="DA20" s="18">
        <f>ВВ!DA20</f>
        <v>19500</v>
      </c>
      <c r="DB20" s="18">
        <f>ВВ!DB20</f>
        <v>19500</v>
      </c>
      <c r="DC20" s="18">
        <f>ВВ!DC20</f>
        <v>22500</v>
      </c>
      <c r="DD20" s="18">
        <f>ВВ!DD20</f>
        <v>22500</v>
      </c>
      <c r="DE20" s="18">
        <f>ВВ!DE20</f>
        <v>22500</v>
      </c>
      <c r="DF20" s="18">
        <f>ВВ!DF20</f>
        <v>22500</v>
      </c>
      <c r="DG20" s="18">
        <f>ВВ!DG20</f>
        <v>22500</v>
      </c>
      <c r="DH20" s="18">
        <f>ВВ!DH20</f>
        <v>22500</v>
      </c>
      <c r="DI20" s="18">
        <f>ВВ!DI20</f>
        <v>22500</v>
      </c>
      <c r="DJ20" s="18">
        <f>ВВ!DJ20</f>
        <v>22500</v>
      </c>
      <c r="DK20" s="18">
        <f>ВВ!DK20</f>
        <v>22500</v>
      </c>
      <c r="DL20" s="18">
        <f>ВВ!DL20</f>
        <v>22500</v>
      </c>
      <c r="DM20" s="18">
        <f>ВВ!DM20</f>
        <v>22500</v>
      </c>
      <c r="DN20" s="18">
        <f>ВВ!DN20</f>
        <v>22500</v>
      </c>
      <c r="DO20" s="18">
        <f>ВВ!DO20</f>
        <v>22500</v>
      </c>
      <c r="DP20" s="18">
        <f>ВВ!DP20</f>
        <v>22500</v>
      </c>
      <c r="DQ20" s="18">
        <f>ВВ!DQ20</f>
        <v>19000</v>
      </c>
      <c r="DR20" s="18">
        <f>ВВ!DR20</f>
        <v>19000</v>
      </c>
      <c r="DS20" s="18">
        <f>ВВ!DS20</f>
        <v>19000</v>
      </c>
      <c r="DT20" s="18">
        <f>ВВ!DT20</f>
        <v>19000</v>
      </c>
      <c r="DU20" s="18">
        <f>ВВ!DU20</f>
        <v>19500</v>
      </c>
      <c r="DV20" s="18">
        <f>ВВ!DV20</f>
        <v>19500</v>
      </c>
      <c r="DW20" s="18">
        <f>ВВ!DW20</f>
        <v>19000</v>
      </c>
      <c r="DX20" s="18">
        <f>ВВ!DX20</f>
        <v>19000</v>
      </c>
      <c r="DY20" s="18">
        <f>ВВ!DY20</f>
        <v>19000</v>
      </c>
      <c r="DZ20" s="18">
        <f>ВВ!DZ20</f>
        <v>19000</v>
      </c>
      <c r="EA20" s="18">
        <f>ВВ!EA20</f>
        <v>19000</v>
      </c>
      <c r="EB20" s="18">
        <f>ВВ!EB20</f>
        <v>19500</v>
      </c>
      <c r="EC20" s="18">
        <f>ВВ!EC20</f>
        <v>19500</v>
      </c>
      <c r="ED20" s="18">
        <f>ВВ!ED20</f>
        <v>19000</v>
      </c>
      <c r="EE20" s="18">
        <f>ВВ!EE20</f>
        <v>19000</v>
      </c>
      <c r="EF20" s="18">
        <f>ВВ!EF20</f>
        <v>19000</v>
      </c>
      <c r="EG20" s="18">
        <f>ВВ!EG20</f>
        <v>19000</v>
      </c>
      <c r="EH20" s="18">
        <f>ВВ!EH20</f>
        <v>19000</v>
      </c>
      <c r="EI20" s="18">
        <f>ВВ!EI20</f>
        <v>19500</v>
      </c>
      <c r="EJ20" s="18">
        <f>ВВ!EJ20</f>
        <v>19500</v>
      </c>
      <c r="EK20" s="18">
        <f>ВВ!EK20</f>
        <v>19000</v>
      </c>
      <c r="EL20" s="18">
        <f>ВВ!EL20</f>
        <v>19000</v>
      </c>
      <c r="EM20" s="18">
        <f>ВВ!EM20</f>
        <v>19000</v>
      </c>
      <c r="EN20" s="18">
        <f>ВВ!EN20</f>
        <v>19000</v>
      </c>
      <c r="EO20" s="18">
        <f>ВВ!EO20</f>
        <v>19000</v>
      </c>
      <c r="EP20" s="18">
        <f>ВВ!EP20</f>
        <v>19500</v>
      </c>
      <c r="EQ20" s="18">
        <f>ВВ!EQ20</f>
        <v>19500</v>
      </c>
      <c r="ER20" s="18">
        <f>ВВ!ER20</f>
        <v>19000</v>
      </c>
      <c r="ES20" s="18">
        <f>ВВ!ES20</f>
        <v>19000</v>
      </c>
      <c r="ET20" s="18">
        <f>ВВ!ET20</f>
        <v>19000</v>
      </c>
      <c r="EU20" s="18">
        <f>ВВ!EU20</f>
        <v>19000</v>
      </c>
      <c r="EV20" s="18">
        <f>ВВ!EV20</f>
        <v>19000</v>
      </c>
      <c r="EW20" s="18">
        <f>ВВ!EW20</f>
        <v>19500</v>
      </c>
      <c r="EX20" s="18">
        <f>ВВ!EX20</f>
        <v>19500</v>
      </c>
      <c r="EY20" s="18">
        <f>ВВ!EY20</f>
        <v>19000</v>
      </c>
      <c r="EZ20" s="18">
        <f>ВВ!EZ20</f>
        <v>19000</v>
      </c>
      <c r="FA20" s="18">
        <f>ВВ!FA20</f>
        <v>19000</v>
      </c>
      <c r="FB20" s="18">
        <f>ВВ!FB20</f>
        <v>19000</v>
      </c>
      <c r="FC20" s="18">
        <f>ВВ!FC20</f>
        <v>19000</v>
      </c>
      <c r="FD20" s="18">
        <f>ВВ!FD20</f>
        <v>19500</v>
      </c>
      <c r="FE20" s="18">
        <f>ВВ!FE20</f>
        <v>19500</v>
      </c>
      <c r="FF20" s="18">
        <f>ВВ!FF20</f>
        <v>18000</v>
      </c>
      <c r="FG20" s="18">
        <f>ВВ!FG20</f>
        <v>18000</v>
      </c>
      <c r="FH20" s="18">
        <f>ВВ!FH20</f>
        <v>18000</v>
      </c>
      <c r="FI20" s="18">
        <f>ВВ!FI20</f>
        <v>18000</v>
      </c>
      <c r="FJ20" s="18">
        <f>ВВ!FJ20</f>
        <v>18000</v>
      </c>
      <c r="FK20" s="18">
        <f>ВВ!FK20</f>
        <v>18000</v>
      </c>
      <c r="FL20" s="18">
        <f>ВВ!FL20</f>
        <v>18000</v>
      </c>
      <c r="FM20" s="18">
        <f>ВВ!FM20</f>
        <v>17500</v>
      </c>
      <c r="FN20" s="18">
        <f>ВВ!FN20</f>
        <v>17500</v>
      </c>
      <c r="FO20" s="18">
        <f>ВВ!FO20</f>
        <v>17500</v>
      </c>
      <c r="FP20" s="18">
        <f>ВВ!FP20</f>
        <v>17500</v>
      </c>
      <c r="FQ20" s="18">
        <f>ВВ!FQ20</f>
        <v>17500</v>
      </c>
      <c r="FR20" s="18">
        <f>ВВ!FR20</f>
        <v>18000</v>
      </c>
      <c r="FS20" s="18">
        <f>ВВ!FS20</f>
        <v>18000</v>
      </c>
      <c r="FT20" s="18">
        <f>ВВ!FT20</f>
        <v>17500</v>
      </c>
      <c r="FU20" s="18">
        <f>ВВ!FU20</f>
        <v>17500</v>
      </c>
      <c r="FV20" s="18">
        <f>ВВ!FV20</f>
        <v>17500</v>
      </c>
      <c r="FW20" s="18">
        <f>ВВ!FW20</f>
        <v>17500</v>
      </c>
      <c r="FX20" s="18">
        <f>ВВ!FX20</f>
        <v>17500</v>
      </c>
      <c r="FY20" s="18">
        <f>ВВ!FY20</f>
        <v>18000</v>
      </c>
      <c r="FZ20" s="18">
        <f>ВВ!FZ20</f>
        <v>18000</v>
      </c>
      <c r="GA20" s="18">
        <f>ВВ!GA20</f>
        <v>17500</v>
      </c>
      <c r="GB20" s="18">
        <f>ВВ!GB20</f>
        <v>17500</v>
      </c>
      <c r="GC20" s="18">
        <f>ВВ!GC20</f>
        <v>17500</v>
      </c>
      <c r="GD20" s="18">
        <f>ВВ!GD20</f>
        <v>17500</v>
      </c>
      <c r="GE20" s="18">
        <f>ВВ!GE20</f>
        <v>17500</v>
      </c>
      <c r="GF20" s="18">
        <f>ВВ!GF20</f>
        <v>18000</v>
      </c>
      <c r="GG20" s="18">
        <f>ВВ!GG20</f>
        <v>18000</v>
      </c>
      <c r="GH20" s="18">
        <f>ВВ!GH20</f>
        <v>18000</v>
      </c>
      <c r="GI20" s="18">
        <f>ВВ!GI20</f>
        <v>18000</v>
      </c>
      <c r="GJ20" s="18">
        <f>ВВ!GJ20</f>
        <v>18000</v>
      </c>
      <c r="GK20" s="18">
        <f>ВВ!GK20</f>
        <v>18000</v>
      </c>
      <c r="GL20" s="18">
        <f>ВВ!GL20</f>
        <v>18000</v>
      </c>
      <c r="GM20" s="18">
        <f>ВВ!GM20</f>
        <v>18000</v>
      </c>
      <c r="GN20" s="18">
        <f>ВВ!GN20</f>
        <v>18000</v>
      </c>
      <c r="GO20" s="18">
        <f>ВВ!GO20</f>
        <v>18000</v>
      </c>
      <c r="GP20" s="18">
        <f>ВВ!GP20</f>
        <v>18000</v>
      </c>
      <c r="GQ20" s="18">
        <f>ВВ!GQ20</f>
        <v>18000</v>
      </c>
      <c r="GR20" s="18">
        <f>ВВ!GR20</f>
        <v>18000</v>
      </c>
    </row>
    <row r="21" spans="1:200" hidden="1" x14ac:dyDescent="0.2">
      <c r="A21" s="35" t="s">
        <v>9</v>
      </c>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60"/>
      <c r="CH21" s="60"/>
      <c r="CI21" s="60"/>
      <c r="CJ21" s="60"/>
      <c r="CK21" s="60"/>
      <c r="CL21" s="18"/>
      <c r="CM21" s="18"/>
      <c r="CN21" s="18"/>
      <c r="CO21" s="30"/>
      <c r="CP21" s="30"/>
      <c r="CQ21" s="30"/>
      <c r="CR21" s="30"/>
      <c r="CS21" s="30"/>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row>
    <row r="22" spans="1:200" hidden="1" x14ac:dyDescent="0.2">
      <c r="A22" s="17" t="s">
        <v>10</v>
      </c>
      <c r="B22" s="18">
        <f>ВВ!B22</f>
        <v>63550</v>
      </c>
      <c r="C22" s="18">
        <f>ВВ!C22</f>
        <v>63550</v>
      </c>
      <c r="D22" s="18">
        <f>ВВ!D22</f>
        <v>63550</v>
      </c>
      <c r="E22" s="18">
        <f>ВВ!E22</f>
        <v>65050</v>
      </c>
      <c r="F22" s="18">
        <f>ВВ!F22</f>
        <v>66450</v>
      </c>
      <c r="G22" s="18">
        <f>ВВ!G22</f>
        <v>65750</v>
      </c>
      <c r="H22" s="18">
        <f>ВВ!H22</f>
        <v>63050</v>
      </c>
      <c r="I22" s="18">
        <f>ВВ!I22</f>
        <v>63050</v>
      </c>
      <c r="J22" s="18">
        <f>ВВ!J22</f>
        <v>63050</v>
      </c>
      <c r="K22" s="18">
        <f>ВВ!K22</f>
        <v>63050</v>
      </c>
      <c r="L22" s="18">
        <f>ВВ!L22</f>
        <v>63050</v>
      </c>
      <c r="M22" s="18">
        <f>ВВ!M22</f>
        <v>63050</v>
      </c>
      <c r="N22" s="18">
        <f>ВВ!N22</f>
        <v>63050</v>
      </c>
      <c r="O22" s="18">
        <f>ВВ!O22</f>
        <v>63050</v>
      </c>
      <c r="P22" s="18">
        <f>ВВ!P22</f>
        <v>63050</v>
      </c>
      <c r="Q22" s="18">
        <f>ВВ!Q22</f>
        <v>63050</v>
      </c>
      <c r="R22" s="18">
        <f>ВВ!R22</f>
        <v>56250</v>
      </c>
      <c r="S22" s="18">
        <f>ВВ!S22</f>
        <v>56250</v>
      </c>
      <c r="T22" s="18">
        <f>ВВ!T22</f>
        <v>56550</v>
      </c>
      <c r="U22" s="18">
        <f>ВВ!U22</f>
        <v>56550</v>
      </c>
      <c r="V22" s="18">
        <f>ВВ!V22</f>
        <v>55950</v>
      </c>
      <c r="W22" s="18">
        <f>ВВ!W22</f>
        <v>55950</v>
      </c>
      <c r="X22" s="18">
        <f>ВВ!X22</f>
        <v>55950</v>
      </c>
      <c r="Y22" s="18">
        <f>ВВ!Y22</f>
        <v>55950</v>
      </c>
      <c r="Z22" s="18">
        <f>ВВ!Z22</f>
        <v>55950</v>
      </c>
      <c r="AA22" s="18">
        <f>ВВ!AA22</f>
        <v>56250</v>
      </c>
      <c r="AB22" s="18">
        <f>ВВ!AB22</f>
        <v>56250</v>
      </c>
      <c r="AC22" s="18">
        <f>ВВ!AC22</f>
        <v>55950</v>
      </c>
      <c r="AD22" s="18">
        <f>ВВ!AD22</f>
        <v>55950</v>
      </c>
      <c r="AE22" s="18">
        <f>ВВ!AE22</f>
        <v>55950</v>
      </c>
      <c r="AF22" s="18">
        <f>ВВ!AF22</f>
        <v>55950</v>
      </c>
      <c r="AG22" s="18">
        <f>ВВ!AG22</f>
        <v>55950</v>
      </c>
      <c r="AH22" s="18">
        <f>ВВ!AH22</f>
        <v>55950</v>
      </c>
      <c r="AI22" s="18">
        <f>ВВ!AI22</f>
        <v>55950</v>
      </c>
      <c r="AJ22" s="18">
        <f>ВВ!AJ22</f>
        <v>55950</v>
      </c>
      <c r="AK22" s="18">
        <f>ВВ!AK22</f>
        <v>55950</v>
      </c>
      <c r="AL22" s="18">
        <f>ВВ!AL22</f>
        <v>55950</v>
      </c>
      <c r="AM22" s="18">
        <f>ВВ!AM22</f>
        <v>55950</v>
      </c>
      <c r="AN22" s="18">
        <f>ВВ!AN22</f>
        <v>55950</v>
      </c>
      <c r="AO22" s="18">
        <f>ВВ!AO22</f>
        <v>56250</v>
      </c>
      <c r="AP22" s="18">
        <f>ВВ!AP22</f>
        <v>56250</v>
      </c>
      <c r="AQ22" s="18">
        <f>ВВ!AQ22</f>
        <v>55950</v>
      </c>
      <c r="AR22" s="18">
        <f>ВВ!AR22</f>
        <v>55950</v>
      </c>
      <c r="AS22" s="18">
        <f>ВВ!AS22</f>
        <v>55950</v>
      </c>
      <c r="AT22" s="18">
        <f>ВВ!AT22</f>
        <v>55950</v>
      </c>
      <c r="AU22" s="18">
        <f>ВВ!AU22</f>
        <v>56850</v>
      </c>
      <c r="AV22" s="18">
        <f>ВВ!AV22</f>
        <v>56850</v>
      </c>
      <c r="AW22" s="18">
        <f>ВВ!AW22</f>
        <v>56850</v>
      </c>
      <c r="AX22" s="18">
        <f>ВВ!AX22</f>
        <v>56250</v>
      </c>
      <c r="AY22" s="18">
        <f>ВВ!AY22</f>
        <v>56250</v>
      </c>
      <c r="AZ22" s="18">
        <f>ВВ!AZ22</f>
        <v>56250</v>
      </c>
      <c r="BA22" s="18">
        <f>ВВ!BA22</f>
        <v>56250</v>
      </c>
      <c r="BB22" s="18">
        <f>ВВ!BB22</f>
        <v>56250</v>
      </c>
      <c r="BC22" s="18">
        <f>ВВ!BC22</f>
        <v>56550</v>
      </c>
      <c r="BD22" s="18">
        <f>ВВ!BD22</f>
        <v>56550</v>
      </c>
      <c r="BE22" s="18">
        <f>ВВ!BE22</f>
        <v>56550</v>
      </c>
      <c r="BF22" s="18">
        <f>ВВ!BF22</f>
        <v>55950</v>
      </c>
      <c r="BG22" s="18">
        <f>ВВ!BG22</f>
        <v>55950</v>
      </c>
      <c r="BH22" s="18">
        <f>ВВ!BH22</f>
        <v>55950</v>
      </c>
      <c r="BI22" s="18">
        <f>ВВ!BI22</f>
        <v>55950</v>
      </c>
      <c r="BJ22" s="18">
        <f>ВВ!BJ22</f>
        <v>55950</v>
      </c>
      <c r="BK22" s="18">
        <f>ВВ!BK22</f>
        <v>55950</v>
      </c>
      <c r="BL22" s="18">
        <f>ВВ!BL22</f>
        <v>55950</v>
      </c>
      <c r="BM22" s="18">
        <f>ВВ!BM22</f>
        <v>55950</v>
      </c>
      <c r="BN22" s="18">
        <f>ВВ!BN22</f>
        <v>55950</v>
      </c>
      <c r="BO22" s="18">
        <f>ВВ!BO22</f>
        <v>55950</v>
      </c>
      <c r="BP22" s="18">
        <f>ВВ!BP22</f>
        <v>55950</v>
      </c>
      <c r="BQ22" s="18">
        <f>ВВ!BQ22</f>
        <v>55950</v>
      </c>
      <c r="BR22" s="18">
        <f>ВВ!BR22</f>
        <v>55950</v>
      </c>
      <c r="BS22" s="18">
        <f>ВВ!BS22</f>
        <v>55950</v>
      </c>
      <c r="BT22" s="18">
        <f>ВВ!BT22</f>
        <v>55950</v>
      </c>
      <c r="BU22" s="18">
        <f>ВВ!BU22</f>
        <v>55950</v>
      </c>
      <c r="BV22" s="18">
        <f>ВВ!BV22</f>
        <v>55950</v>
      </c>
      <c r="BW22" s="18">
        <f>ВВ!BW22</f>
        <v>55950</v>
      </c>
      <c r="BX22" s="18">
        <f>ВВ!BX22</f>
        <v>55950</v>
      </c>
      <c r="BY22" s="18">
        <f>ВВ!BY22</f>
        <v>55950</v>
      </c>
      <c r="BZ22" s="18">
        <f>ВВ!BZ22</f>
        <v>55950</v>
      </c>
      <c r="CA22" s="18">
        <f>ВВ!CA22</f>
        <v>56250</v>
      </c>
      <c r="CB22" s="18">
        <f>ВВ!CB22</f>
        <v>56250</v>
      </c>
      <c r="CC22" s="18">
        <f>ВВ!CC22</f>
        <v>56250</v>
      </c>
      <c r="CD22" s="18">
        <f>ВВ!CD22</f>
        <v>56250</v>
      </c>
      <c r="CE22" s="18">
        <f>ВВ!CE22</f>
        <v>90950</v>
      </c>
      <c r="CF22" s="18">
        <f>ВВ!CF22</f>
        <v>90950</v>
      </c>
      <c r="CG22" s="60">
        <f>ВВ!CG22</f>
        <v>90950</v>
      </c>
      <c r="CH22" s="60">
        <f>ВВ!CH22</f>
        <v>90950</v>
      </c>
      <c r="CI22" s="60">
        <f>ВВ!CI22</f>
        <v>90950</v>
      </c>
      <c r="CJ22" s="60">
        <f>ВВ!CJ22</f>
        <v>90950</v>
      </c>
      <c r="CK22" s="60">
        <f>ВВ!CK22</f>
        <v>90950</v>
      </c>
      <c r="CL22" s="18">
        <f>ВВ!CL22</f>
        <v>87950</v>
      </c>
      <c r="CM22" s="18">
        <f>ВВ!CM22</f>
        <v>87950</v>
      </c>
      <c r="CN22" s="18">
        <f>ВВ!CN22</f>
        <v>88350</v>
      </c>
      <c r="CO22" s="30">
        <f>ВВ!CO22</f>
        <v>62350</v>
      </c>
      <c r="CP22" s="30">
        <f>ВВ!CP22</f>
        <v>62350</v>
      </c>
      <c r="CQ22" s="30">
        <f>ВВ!CQ22</f>
        <v>62350</v>
      </c>
      <c r="CR22" s="30">
        <f>ВВ!CR22</f>
        <v>62350</v>
      </c>
      <c r="CS22" s="30">
        <f>ВВ!CS22</f>
        <v>62350</v>
      </c>
      <c r="CT22" s="18">
        <f>ВВ!CT22</f>
        <v>62350</v>
      </c>
      <c r="CU22" s="18">
        <f>ВВ!CU22</f>
        <v>59350</v>
      </c>
      <c r="CV22" s="18">
        <f>ВВ!CV22</f>
        <v>59350</v>
      </c>
      <c r="CW22" s="18">
        <f>ВВ!CW22</f>
        <v>59350</v>
      </c>
      <c r="CX22" s="18">
        <f>ВВ!CX22</f>
        <v>59350</v>
      </c>
      <c r="CY22" s="18">
        <f>ВВ!CY22</f>
        <v>59350</v>
      </c>
      <c r="CZ22" s="18">
        <f>ВВ!CZ22</f>
        <v>59350</v>
      </c>
      <c r="DA22" s="18">
        <f>ВВ!DA22</f>
        <v>59350</v>
      </c>
      <c r="DB22" s="18">
        <f>ВВ!DB22</f>
        <v>59350</v>
      </c>
      <c r="DC22" s="18">
        <f>ВВ!DC22</f>
        <v>62350</v>
      </c>
      <c r="DD22" s="18">
        <f>ВВ!DD22</f>
        <v>62350</v>
      </c>
      <c r="DE22" s="18">
        <f>ВВ!DE22</f>
        <v>62350</v>
      </c>
      <c r="DF22" s="18">
        <f>ВВ!DF22</f>
        <v>62350</v>
      </c>
      <c r="DG22" s="18">
        <f>ВВ!DG22</f>
        <v>62350</v>
      </c>
      <c r="DH22" s="18">
        <f>ВВ!DH22</f>
        <v>62350</v>
      </c>
      <c r="DI22" s="18">
        <f>ВВ!DI22</f>
        <v>62350</v>
      </c>
      <c r="DJ22" s="18">
        <f>ВВ!DJ22</f>
        <v>62350</v>
      </c>
      <c r="DK22" s="18">
        <f>ВВ!DK22</f>
        <v>62350</v>
      </c>
      <c r="DL22" s="18">
        <f>ВВ!DL22</f>
        <v>62350</v>
      </c>
      <c r="DM22" s="18">
        <f>ВВ!DM22</f>
        <v>62350</v>
      </c>
      <c r="DN22" s="18">
        <f>ВВ!DN22</f>
        <v>62350</v>
      </c>
      <c r="DO22" s="18">
        <f>ВВ!DO22</f>
        <v>62350</v>
      </c>
      <c r="DP22" s="18">
        <f>ВВ!DP22</f>
        <v>62350</v>
      </c>
      <c r="DQ22" s="18">
        <f>ВВ!DQ22</f>
        <v>58850</v>
      </c>
      <c r="DR22" s="18">
        <f>ВВ!DR22</f>
        <v>58850</v>
      </c>
      <c r="DS22" s="18">
        <f>ВВ!DS22</f>
        <v>58850</v>
      </c>
      <c r="DT22" s="18">
        <f>ВВ!DT22</f>
        <v>58850</v>
      </c>
      <c r="DU22" s="18">
        <f>ВВ!DU22</f>
        <v>59350</v>
      </c>
      <c r="DV22" s="18">
        <f>ВВ!DV22</f>
        <v>59350</v>
      </c>
      <c r="DW22" s="18">
        <f>ВВ!DW22</f>
        <v>58850</v>
      </c>
      <c r="DX22" s="18">
        <f>ВВ!DX22</f>
        <v>58850</v>
      </c>
      <c r="DY22" s="18">
        <f>ВВ!DY22</f>
        <v>58850</v>
      </c>
      <c r="DZ22" s="18">
        <f>ВВ!DZ22</f>
        <v>58850</v>
      </c>
      <c r="EA22" s="18">
        <f>ВВ!EA22</f>
        <v>58850</v>
      </c>
      <c r="EB22" s="18">
        <f>ВВ!EB22</f>
        <v>59350</v>
      </c>
      <c r="EC22" s="18">
        <f>ВВ!EC22</f>
        <v>59350</v>
      </c>
      <c r="ED22" s="18">
        <f>ВВ!ED22</f>
        <v>58850</v>
      </c>
      <c r="EE22" s="18">
        <f>ВВ!EE22</f>
        <v>58850</v>
      </c>
      <c r="EF22" s="18">
        <f>ВВ!EF22</f>
        <v>58850</v>
      </c>
      <c r="EG22" s="18">
        <f>ВВ!EG22</f>
        <v>58850</v>
      </c>
      <c r="EH22" s="18">
        <f>ВВ!EH22</f>
        <v>58850</v>
      </c>
      <c r="EI22" s="18">
        <f>ВВ!EI22</f>
        <v>59350</v>
      </c>
      <c r="EJ22" s="18">
        <f>ВВ!EJ22</f>
        <v>59350</v>
      </c>
      <c r="EK22" s="18">
        <f>ВВ!EK22</f>
        <v>58850</v>
      </c>
      <c r="EL22" s="18">
        <f>ВВ!EL22</f>
        <v>58850</v>
      </c>
      <c r="EM22" s="18">
        <f>ВВ!EM22</f>
        <v>58850</v>
      </c>
      <c r="EN22" s="18">
        <f>ВВ!EN22</f>
        <v>58850</v>
      </c>
      <c r="EO22" s="18">
        <f>ВВ!EO22</f>
        <v>58850</v>
      </c>
      <c r="EP22" s="18">
        <f>ВВ!EP22</f>
        <v>59350</v>
      </c>
      <c r="EQ22" s="18">
        <f>ВВ!EQ22</f>
        <v>59350</v>
      </c>
      <c r="ER22" s="18">
        <f>ВВ!ER22</f>
        <v>58850</v>
      </c>
      <c r="ES22" s="18">
        <f>ВВ!ES22</f>
        <v>58850</v>
      </c>
      <c r="ET22" s="18">
        <f>ВВ!ET22</f>
        <v>58850</v>
      </c>
      <c r="EU22" s="18">
        <f>ВВ!EU22</f>
        <v>58850</v>
      </c>
      <c r="EV22" s="18">
        <f>ВВ!EV22</f>
        <v>58850</v>
      </c>
      <c r="EW22" s="18">
        <f>ВВ!EW22</f>
        <v>59350</v>
      </c>
      <c r="EX22" s="18">
        <f>ВВ!EX22</f>
        <v>59350</v>
      </c>
      <c r="EY22" s="18">
        <f>ВВ!EY22</f>
        <v>58850</v>
      </c>
      <c r="EZ22" s="18">
        <f>ВВ!EZ22</f>
        <v>58850</v>
      </c>
      <c r="FA22" s="18">
        <f>ВВ!FA22</f>
        <v>58850</v>
      </c>
      <c r="FB22" s="18">
        <f>ВВ!FB22</f>
        <v>58850</v>
      </c>
      <c r="FC22" s="18">
        <f>ВВ!FC22</f>
        <v>58850</v>
      </c>
      <c r="FD22" s="18">
        <f>ВВ!FD22</f>
        <v>59350</v>
      </c>
      <c r="FE22" s="18">
        <f>ВВ!FE22</f>
        <v>59350</v>
      </c>
      <c r="FF22" s="18">
        <f>ВВ!FF22</f>
        <v>57850</v>
      </c>
      <c r="FG22" s="18">
        <f>ВВ!FG22</f>
        <v>57850</v>
      </c>
      <c r="FH22" s="18">
        <f>ВВ!FH22</f>
        <v>57850</v>
      </c>
      <c r="FI22" s="18">
        <f>ВВ!FI22</f>
        <v>57850</v>
      </c>
      <c r="FJ22" s="18">
        <f>ВВ!FJ22</f>
        <v>57850</v>
      </c>
      <c r="FK22" s="18">
        <f>ВВ!FK22</f>
        <v>57850</v>
      </c>
      <c r="FL22" s="18">
        <f>ВВ!FL22</f>
        <v>57850</v>
      </c>
      <c r="FM22" s="18">
        <f>ВВ!FM22</f>
        <v>57350</v>
      </c>
      <c r="FN22" s="18">
        <f>ВВ!FN22</f>
        <v>57350</v>
      </c>
      <c r="FO22" s="18">
        <f>ВВ!FO22</f>
        <v>57350</v>
      </c>
      <c r="FP22" s="18">
        <f>ВВ!FP22</f>
        <v>57350</v>
      </c>
      <c r="FQ22" s="18">
        <f>ВВ!FQ22</f>
        <v>57350</v>
      </c>
      <c r="FR22" s="18">
        <f>ВВ!FR22</f>
        <v>57850</v>
      </c>
      <c r="FS22" s="18">
        <f>ВВ!FS22</f>
        <v>57850</v>
      </c>
      <c r="FT22" s="18">
        <f>ВВ!FT22</f>
        <v>57350</v>
      </c>
      <c r="FU22" s="18">
        <f>ВВ!FU22</f>
        <v>57350</v>
      </c>
      <c r="FV22" s="18">
        <f>ВВ!FV22</f>
        <v>57350</v>
      </c>
      <c r="FW22" s="18">
        <f>ВВ!FW22</f>
        <v>57350</v>
      </c>
      <c r="FX22" s="18">
        <f>ВВ!FX22</f>
        <v>57350</v>
      </c>
      <c r="FY22" s="18">
        <f>ВВ!FY22</f>
        <v>57850</v>
      </c>
      <c r="FZ22" s="18">
        <f>ВВ!FZ22</f>
        <v>57850</v>
      </c>
      <c r="GA22" s="18">
        <f>ВВ!GA22</f>
        <v>57350</v>
      </c>
      <c r="GB22" s="18">
        <f>ВВ!GB22</f>
        <v>57350</v>
      </c>
      <c r="GC22" s="18">
        <f>ВВ!GC22</f>
        <v>57350</v>
      </c>
      <c r="GD22" s="18">
        <f>ВВ!GD22</f>
        <v>57350</v>
      </c>
      <c r="GE22" s="18">
        <f>ВВ!GE22</f>
        <v>57350</v>
      </c>
      <c r="GF22" s="18">
        <f>ВВ!GF22</f>
        <v>57850</v>
      </c>
      <c r="GG22" s="18">
        <f>ВВ!GG22</f>
        <v>57850</v>
      </c>
      <c r="GH22" s="18">
        <f>ВВ!GH22</f>
        <v>57850</v>
      </c>
      <c r="GI22" s="18">
        <f>ВВ!GI22</f>
        <v>57850</v>
      </c>
      <c r="GJ22" s="18">
        <f>ВВ!GJ22</f>
        <v>57850</v>
      </c>
      <c r="GK22" s="18">
        <f>ВВ!GK22</f>
        <v>57850</v>
      </c>
      <c r="GL22" s="18">
        <f>ВВ!GL22</f>
        <v>57850</v>
      </c>
      <c r="GM22" s="18">
        <f>ВВ!GM22</f>
        <v>57850</v>
      </c>
      <c r="GN22" s="18">
        <f>ВВ!GN22</f>
        <v>57850</v>
      </c>
      <c r="GO22" s="18">
        <f>ВВ!GO22</f>
        <v>57850</v>
      </c>
      <c r="GP22" s="18">
        <f>ВВ!GP22</f>
        <v>57850</v>
      </c>
      <c r="GQ22" s="18">
        <f>ВВ!GQ22</f>
        <v>57850</v>
      </c>
      <c r="GR22" s="18">
        <f>ВВ!GR22</f>
        <v>57850</v>
      </c>
    </row>
    <row r="23" spans="1:200" hidden="1" x14ac:dyDescent="0.2">
      <c r="A23" s="16" t="s">
        <v>11</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60"/>
      <c r="CH23" s="60"/>
      <c r="CI23" s="60"/>
      <c r="CJ23" s="60"/>
      <c r="CK23" s="60"/>
      <c r="CL23" s="18"/>
      <c r="CM23" s="18"/>
      <c r="CN23" s="18"/>
      <c r="CO23" s="30"/>
      <c r="CP23" s="30"/>
      <c r="CQ23" s="30"/>
      <c r="CR23" s="30"/>
      <c r="CS23" s="30"/>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row>
    <row r="24" spans="1:200" hidden="1" x14ac:dyDescent="0.2">
      <c r="A24" s="17" t="s">
        <v>12</v>
      </c>
      <c r="B24" s="18">
        <f>ВВ!B24</f>
        <v>0</v>
      </c>
      <c r="C24" s="18">
        <f>ВВ!C24</f>
        <v>0</v>
      </c>
      <c r="D24" s="18">
        <f>ВВ!D24</f>
        <v>0</v>
      </c>
      <c r="E24" s="18">
        <f>ВВ!E24</f>
        <v>0</v>
      </c>
      <c r="F24" s="18">
        <f>ВВ!F24</f>
        <v>0</v>
      </c>
      <c r="G24" s="18">
        <f>ВВ!G24</f>
        <v>0</v>
      </c>
      <c r="H24" s="18">
        <f>ВВ!H24</f>
        <v>0</v>
      </c>
      <c r="I24" s="18">
        <f>ВВ!I24</f>
        <v>0</v>
      </c>
      <c r="J24" s="18">
        <f>ВВ!J24</f>
        <v>0</v>
      </c>
      <c r="K24" s="18">
        <f>ВВ!K24</f>
        <v>0</v>
      </c>
      <c r="L24" s="18">
        <f>ВВ!L24</f>
        <v>0</v>
      </c>
      <c r="M24" s="18">
        <f>ВВ!M24</f>
        <v>0</v>
      </c>
      <c r="N24" s="18">
        <f>ВВ!N24</f>
        <v>0</v>
      </c>
      <c r="O24" s="18">
        <f>ВВ!O24</f>
        <v>0</v>
      </c>
      <c r="P24" s="18">
        <f>ВВ!P24</f>
        <v>0</v>
      </c>
      <c r="Q24" s="18">
        <f>ВВ!Q24</f>
        <v>0</v>
      </c>
      <c r="R24" s="18">
        <f>ВВ!R24</f>
        <v>0</v>
      </c>
      <c r="S24" s="18">
        <f>ВВ!S24</f>
        <v>0</v>
      </c>
      <c r="T24" s="18">
        <f>ВВ!T24</f>
        <v>0</v>
      </c>
      <c r="U24" s="18">
        <f>ВВ!U24</f>
        <v>0</v>
      </c>
      <c r="V24" s="18">
        <f>ВВ!V24</f>
        <v>0</v>
      </c>
      <c r="W24" s="18">
        <f>ВВ!W24</f>
        <v>0</v>
      </c>
      <c r="X24" s="18">
        <f>ВВ!X24</f>
        <v>0</v>
      </c>
      <c r="Y24" s="18">
        <f>ВВ!Y24</f>
        <v>0</v>
      </c>
      <c r="Z24" s="18">
        <f>ВВ!Z24</f>
        <v>0</v>
      </c>
      <c r="AA24" s="18">
        <f>ВВ!AA24</f>
        <v>0</v>
      </c>
      <c r="AB24" s="18">
        <f>ВВ!AB24</f>
        <v>0</v>
      </c>
      <c r="AC24" s="18">
        <f>ВВ!AC24</f>
        <v>0</v>
      </c>
      <c r="AD24" s="18">
        <f>ВВ!AD24</f>
        <v>0</v>
      </c>
      <c r="AE24" s="18">
        <f>ВВ!AE24</f>
        <v>0</v>
      </c>
      <c r="AF24" s="18">
        <f>ВВ!AF24</f>
        <v>0</v>
      </c>
      <c r="AG24" s="18">
        <f>ВВ!AG24</f>
        <v>0</v>
      </c>
      <c r="AH24" s="18">
        <f>ВВ!AH24</f>
        <v>0</v>
      </c>
      <c r="AI24" s="18">
        <f>ВВ!AI24</f>
        <v>0</v>
      </c>
      <c r="AJ24" s="18">
        <f>ВВ!AJ24</f>
        <v>0</v>
      </c>
      <c r="AK24" s="18">
        <f>ВВ!AK24</f>
        <v>0</v>
      </c>
      <c r="AL24" s="18">
        <f>ВВ!AL24</f>
        <v>0</v>
      </c>
      <c r="AM24" s="18">
        <f>ВВ!AM24</f>
        <v>0</v>
      </c>
      <c r="AN24" s="18">
        <f>ВВ!AN24</f>
        <v>0</v>
      </c>
      <c r="AO24" s="18">
        <f>ВВ!AO24</f>
        <v>0</v>
      </c>
      <c r="AP24" s="18">
        <f>ВВ!AP24</f>
        <v>0</v>
      </c>
      <c r="AQ24" s="18">
        <f>ВВ!AQ24</f>
        <v>0</v>
      </c>
      <c r="AR24" s="18">
        <f>ВВ!AR24</f>
        <v>0</v>
      </c>
      <c r="AS24" s="18">
        <f>ВВ!AS24</f>
        <v>0</v>
      </c>
      <c r="AT24" s="18">
        <f>ВВ!AT24</f>
        <v>0</v>
      </c>
      <c r="AU24" s="18">
        <f>ВВ!AU24</f>
        <v>0</v>
      </c>
      <c r="AV24" s="18">
        <f>ВВ!AV24</f>
        <v>0</v>
      </c>
      <c r="AW24" s="18">
        <f>ВВ!AW24</f>
        <v>0</v>
      </c>
      <c r="AX24" s="18">
        <f>ВВ!AX24</f>
        <v>0</v>
      </c>
      <c r="AY24" s="18">
        <f>ВВ!AY24</f>
        <v>0</v>
      </c>
      <c r="AZ24" s="18">
        <f>ВВ!AZ24</f>
        <v>0</v>
      </c>
      <c r="BA24" s="18">
        <f>ВВ!BA24</f>
        <v>0</v>
      </c>
      <c r="BB24" s="18">
        <f>ВВ!BB24</f>
        <v>0</v>
      </c>
      <c r="BC24" s="18">
        <f>ВВ!BC24</f>
        <v>0</v>
      </c>
      <c r="BD24" s="18">
        <f>ВВ!BD24</f>
        <v>0</v>
      </c>
      <c r="BE24" s="18">
        <f>ВВ!BE24</f>
        <v>0</v>
      </c>
      <c r="BF24" s="18">
        <f>ВВ!BF24</f>
        <v>0</v>
      </c>
      <c r="BG24" s="18">
        <f>ВВ!BG24</f>
        <v>0</v>
      </c>
      <c r="BH24" s="18">
        <f>ВВ!BH24</f>
        <v>0</v>
      </c>
      <c r="BI24" s="18">
        <f>ВВ!BI24</f>
        <v>0</v>
      </c>
      <c r="BJ24" s="18">
        <f>ВВ!BJ24</f>
        <v>0</v>
      </c>
      <c r="BK24" s="18">
        <f>ВВ!BK24</f>
        <v>0</v>
      </c>
      <c r="BL24" s="18">
        <f>ВВ!BL24</f>
        <v>0</v>
      </c>
      <c r="BM24" s="18">
        <f>ВВ!BM24</f>
        <v>0</v>
      </c>
      <c r="BN24" s="18">
        <f>ВВ!BN24</f>
        <v>0</v>
      </c>
      <c r="BO24" s="18">
        <f>ВВ!BO24</f>
        <v>0</v>
      </c>
      <c r="BP24" s="18">
        <f>ВВ!BP24</f>
        <v>0</v>
      </c>
      <c r="BQ24" s="18">
        <f>ВВ!BQ24</f>
        <v>0</v>
      </c>
      <c r="BR24" s="18">
        <f>ВВ!BR24</f>
        <v>0</v>
      </c>
      <c r="BS24" s="18">
        <f>ВВ!BS24</f>
        <v>0</v>
      </c>
      <c r="BT24" s="18">
        <f>ВВ!BT24</f>
        <v>0</v>
      </c>
      <c r="BU24" s="18">
        <f>ВВ!BU24</f>
        <v>0</v>
      </c>
      <c r="BV24" s="18">
        <f>ВВ!BV24</f>
        <v>0</v>
      </c>
      <c r="BW24" s="18">
        <f>ВВ!BW24</f>
        <v>0</v>
      </c>
      <c r="BX24" s="18">
        <f>ВВ!BX24</f>
        <v>0</v>
      </c>
      <c r="BY24" s="18">
        <f>ВВ!BY24</f>
        <v>0</v>
      </c>
      <c r="BZ24" s="18">
        <f>ВВ!BZ24</f>
        <v>0</v>
      </c>
      <c r="CA24" s="18">
        <f>ВВ!CA24</f>
        <v>0</v>
      </c>
      <c r="CB24" s="18">
        <f>ВВ!CB24</f>
        <v>0</v>
      </c>
      <c r="CC24" s="18">
        <f>ВВ!CC24</f>
        <v>0</v>
      </c>
      <c r="CD24" s="18">
        <f>ВВ!CD24</f>
        <v>0</v>
      </c>
      <c r="CE24" s="18">
        <f>ВВ!CE24</f>
        <v>0</v>
      </c>
      <c r="CF24" s="18">
        <f>ВВ!CF24</f>
        <v>0</v>
      </c>
      <c r="CG24" s="60">
        <f>ВВ!CG24</f>
        <v>0</v>
      </c>
      <c r="CH24" s="60">
        <f>ВВ!CH24</f>
        <v>0</v>
      </c>
      <c r="CI24" s="60">
        <f>ВВ!CI24</f>
        <v>0</v>
      </c>
      <c r="CJ24" s="60">
        <f>ВВ!CJ24</f>
        <v>0</v>
      </c>
      <c r="CK24" s="60">
        <f>ВВ!CK24</f>
        <v>0</v>
      </c>
      <c r="CL24" s="18">
        <f>ВВ!CL24</f>
        <v>0</v>
      </c>
      <c r="CM24" s="18">
        <f>ВВ!CM24</f>
        <v>0</v>
      </c>
      <c r="CN24" s="18">
        <f>ВВ!CN24</f>
        <v>0</v>
      </c>
      <c r="CO24" s="30">
        <f>ВВ!CO24</f>
        <v>0</v>
      </c>
      <c r="CP24" s="30">
        <f>ВВ!CP24</f>
        <v>0</v>
      </c>
      <c r="CQ24" s="30">
        <f>ВВ!CQ24</f>
        <v>0</v>
      </c>
      <c r="CR24" s="30">
        <f>ВВ!CR24</f>
        <v>0</v>
      </c>
      <c r="CS24" s="30">
        <f>ВВ!CS24</f>
        <v>0</v>
      </c>
      <c r="CT24" s="18">
        <f>ВВ!CT24</f>
        <v>0</v>
      </c>
      <c r="CU24" s="18">
        <f>ВВ!CU24</f>
        <v>0</v>
      </c>
      <c r="CV24" s="18">
        <f>ВВ!CV24</f>
        <v>0</v>
      </c>
      <c r="CW24" s="18">
        <f>ВВ!CW24</f>
        <v>0</v>
      </c>
      <c r="CX24" s="18">
        <f>ВВ!CX24</f>
        <v>0</v>
      </c>
      <c r="CY24" s="18">
        <f>ВВ!CY24</f>
        <v>0</v>
      </c>
      <c r="CZ24" s="18">
        <f>ВВ!CZ24</f>
        <v>0</v>
      </c>
      <c r="DA24" s="18">
        <f>ВВ!DA24</f>
        <v>0</v>
      </c>
      <c r="DB24" s="18">
        <f>ВВ!DB24</f>
        <v>0</v>
      </c>
      <c r="DC24" s="18">
        <f>ВВ!DC24</f>
        <v>0</v>
      </c>
      <c r="DD24" s="18">
        <f>ВВ!DD24</f>
        <v>0</v>
      </c>
      <c r="DE24" s="18">
        <f>ВВ!DE24</f>
        <v>0</v>
      </c>
      <c r="DF24" s="18">
        <f>ВВ!DF24</f>
        <v>0</v>
      </c>
      <c r="DG24" s="18">
        <f>ВВ!DG24</f>
        <v>0</v>
      </c>
      <c r="DH24" s="18">
        <f>ВВ!DH24</f>
        <v>0</v>
      </c>
      <c r="DI24" s="18">
        <f>ВВ!DI24</f>
        <v>0</v>
      </c>
      <c r="DJ24" s="18">
        <f>ВВ!DJ24</f>
        <v>0</v>
      </c>
      <c r="DK24" s="18">
        <f>ВВ!DK24</f>
        <v>0</v>
      </c>
      <c r="DL24" s="18">
        <f>ВВ!DL24</f>
        <v>0</v>
      </c>
      <c r="DM24" s="18">
        <f>ВВ!DM24</f>
        <v>0</v>
      </c>
      <c r="DN24" s="18">
        <f>ВВ!DN24</f>
        <v>0</v>
      </c>
      <c r="DO24" s="18">
        <f>ВВ!DO24</f>
        <v>0</v>
      </c>
      <c r="DP24" s="18">
        <f>ВВ!DP24</f>
        <v>0</v>
      </c>
      <c r="DQ24" s="18">
        <f>ВВ!DQ24</f>
        <v>0</v>
      </c>
      <c r="DR24" s="18">
        <f>ВВ!DR24</f>
        <v>0</v>
      </c>
      <c r="DS24" s="18">
        <f>ВВ!DS24</f>
        <v>0</v>
      </c>
      <c r="DT24" s="18">
        <f>ВВ!DT24</f>
        <v>0</v>
      </c>
      <c r="DU24" s="18">
        <f>ВВ!DU24</f>
        <v>0</v>
      </c>
      <c r="DV24" s="18">
        <f>ВВ!DV24</f>
        <v>0</v>
      </c>
      <c r="DW24" s="18">
        <f>ВВ!DW24</f>
        <v>0</v>
      </c>
      <c r="DX24" s="18">
        <f>ВВ!DX24</f>
        <v>0</v>
      </c>
      <c r="DY24" s="18">
        <f>ВВ!DY24</f>
        <v>0</v>
      </c>
      <c r="DZ24" s="18">
        <f>ВВ!DZ24</f>
        <v>0</v>
      </c>
      <c r="EA24" s="18">
        <f>ВВ!EA24</f>
        <v>0</v>
      </c>
      <c r="EB24" s="18">
        <f>ВВ!EB24</f>
        <v>0</v>
      </c>
      <c r="EC24" s="18">
        <f>ВВ!EC24</f>
        <v>0</v>
      </c>
      <c r="ED24" s="18">
        <f>ВВ!ED24</f>
        <v>0</v>
      </c>
      <c r="EE24" s="18">
        <f>ВВ!EE24</f>
        <v>0</v>
      </c>
      <c r="EF24" s="18">
        <f>ВВ!EF24</f>
        <v>0</v>
      </c>
      <c r="EG24" s="18">
        <f>ВВ!EG24</f>
        <v>0</v>
      </c>
      <c r="EH24" s="18">
        <f>ВВ!EH24</f>
        <v>0</v>
      </c>
      <c r="EI24" s="18">
        <f>ВВ!EI24</f>
        <v>0</v>
      </c>
      <c r="EJ24" s="18">
        <f>ВВ!EJ24</f>
        <v>0</v>
      </c>
      <c r="EK24" s="18">
        <f>ВВ!EK24</f>
        <v>0</v>
      </c>
      <c r="EL24" s="18">
        <f>ВВ!EL24</f>
        <v>0</v>
      </c>
      <c r="EM24" s="18">
        <f>ВВ!EM24</f>
        <v>0</v>
      </c>
      <c r="EN24" s="18">
        <f>ВВ!EN24</f>
        <v>0</v>
      </c>
      <c r="EO24" s="18">
        <f>ВВ!EO24</f>
        <v>0</v>
      </c>
      <c r="EP24" s="18">
        <f>ВВ!EP24</f>
        <v>0</v>
      </c>
      <c r="EQ24" s="18">
        <f>ВВ!EQ24</f>
        <v>0</v>
      </c>
      <c r="ER24" s="18">
        <f>ВВ!ER24</f>
        <v>0</v>
      </c>
      <c r="ES24" s="18">
        <f>ВВ!ES24</f>
        <v>0</v>
      </c>
      <c r="ET24" s="18">
        <f>ВВ!ET24</f>
        <v>0</v>
      </c>
      <c r="EU24" s="18">
        <f>ВВ!EU24</f>
        <v>0</v>
      </c>
      <c r="EV24" s="18">
        <f>ВВ!EV24</f>
        <v>0</v>
      </c>
      <c r="EW24" s="18">
        <f>ВВ!EW24</f>
        <v>0</v>
      </c>
      <c r="EX24" s="18">
        <f>ВВ!EX24</f>
        <v>0</v>
      </c>
      <c r="EY24" s="18">
        <f>ВВ!EY24</f>
        <v>0</v>
      </c>
      <c r="EZ24" s="18">
        <f>ВВ!EZ24</f>
        <v>0</v>
      </c>
      <c r="FA24" s="18">
        <f>ВВ!FA24</f>
        <v>0</v>
      </c>
      <c r="FB24" s="18">
        <f>ВВ!FB24</f>
        <v>0</v>
      </c>
      <c r="FC24" s="18">
        <f>ВВ!FC24</f>
        <v>0</v>
      </c>
      <c r="FD24" s="18">
        <f>ВВ!FD24</f>
        <v>0</v>
      </c>
      <c r="FE24" s="18">
        <f>ВВ!FE24</f>
        <v>0</v>
      </c>
      <c r="FF24" s="18">
        <f>ВВ!FF24</f>
        <v>0</v>
      </c>
      <c r="FG24" s="18">
        <f>ВВ!FG24</f>
        <v>0</v>
      </c>
      <c r="FH24" s="18">
        <f>ВВ!FH24</f>
        <v>0</v>
      </c>
      <c r="FI24" s="18">
        <f>ВВ!FI24</f>
        <v>0</v>
      </c>
      <c r="FJ24" s="18">
        <f>ВВ!FJ24</f>
        <v>0</v>
      </c>
      <c r="FK24" s="18">
        <f>ВВ!FK24</f>
        <v>0</v>
      </c>
      <c r="FL24" s="18">
        <f>ВВ!FL24</f>
        <v>0</v>
      </c>
      <c r="FM24" s="18">
        <f>ВВ!FM24</f>
        <v>0</v>
      </c>
      <c r="FN24" s="18">
        <f>ВВ!FN24</f>
        <v>0</v>
      </c>
      <c r="FO24" s="18">
        <f>ВВ!FO24</f>
        <v>0</v>
      </c>
      <c r="FP24" s="18">
        <f>ВВ!FP24</f>
        <v>0</v>
      </c>
      <c r="FQ24" s="18">
        <f>ВВ!FQ24</f>
        <v>0</v>
      </c>
      <c r="FR24" s="18">
        <f>ВВ!FR24</f>
        <v>0</v>
      </c>
      <c r="FS24" s="18">
        <f>ВВ!FS24</f>
        <v>0</v>
      </c>
      <c r="FT24" s="18">
        <f>ВВ!FT24</f>
        <v>0</v>
      </c>
      <c r="FU24" s="18">
        <f>ВВ!FU24</f>
        <v>0</v>
      </c>
      <c r="FV24" s="18">
        <f>ВВ!FV24</f>
        <v>0</v>
      </c>
      <c r="FW24" s="18">
        <f>ВВ!FW24</f>
        <v>0</v>
      </c>
      <c r="FX24" s="18">
        <f>ВВ!FX24</f>
        <v>0</v>
      </c>
      <c r="FY24" s="18">
        <f>ВВ!FY24</f>
        <v>0</v>
      </c>
      <c r="FZ24" s="18">
        <f>ВВ!FZ24</f>
        <v>0</v>
      </c>
      <c r="GA24" s="18">
        <f>ВВ!GA24</f>
        <v>0</v>
      </c>
      <c r="GB24" s="18">
        <f>ВВ!GB24</f>
        <v>0</v>
      </c>
      <c r="GC24" s="18">
        <f>ВВ!GC24</f>
        <v>0</v>
      </c>
      <c r="GD24" s="18">
        <f>ВВ!GD24</f>
        <v>0</v>
      </c>
      <c r="GE24" s="18">
        <f>ВВ!GE24</f>
        <v>0</v>
      </c>
      <c r="GF24" s="18">
        <f>ВВ!GF24</f>
        <v>0</v>
      </c>
      <c r="GG24" s="18">
        <f>ВВ!GG24</f>
        <v>0</v>
      </c>
      <c r="GH24" s="18">
        <f>ВВ!GH24</f>
        <v>0</v>
      </c>
      <c r="GI24" s="18">
        <f>ВВ!GI24</f>
        <v>0</v>
      </c>
      <c r="GJ24" s="18">
        <f>ВВ!GJ24</f>
        <v>0</v>
      </c>
      <c r="GK24" s="18">
        <f>ВВ!GK24</f>
        <v>0</v>
      </c>
      <c r="GL24" s="18">
        <f>ВВ!GL24</f>
        <v>0</v>
      </c>
      <c r="GM24" s="18">
        <f>ВВ!GM24</f>
        <v>0</v>
      </c>
      <c r="GN24" s="18">
        <f>ВВ!GN24</f>
        <v>0</v>
      </c>
      <c r="GO24" s="18">
        <f>ВВ!GO24</f>
        <v>0</v>
      </c>
      <c r="GP24" s="18">
        <f>ВВ!GP24</f>
        <v>0</v>
      </c>
      <c r="GQ24" s="18">
        <f>ВВ!GQ24</f>
        <v>0</v>
      </c>
      <c r="GR24" s="18">
        <f>ВВ!GR24</f>
        <v>0</v>
      </c>
    </row>
    <row r="25" spans="1:200" ht="26.25" customHeight="1" x14ac:dyDescent="0.2">
      <c r="A25" s="27" t="s">
        <v>13</v>
      </c>
    </row>
    <row r="26" spans="1:200" s="189" customFormat="1" ht="21.75" customHeight="1" x14ac:dyDescent="0.25">
      <c r="A26" s="7" t="s">
        <v>3</v>
      </c>
      <c r="B26" s="9">
        <f t="shared" ref="B26:H26" si="0">B4</f>
        <v>46097</v>
      </c>
      <c r="C26" s="9">
        <f t="shared" si="0"/>
        <v>46098</v>
      </c>
      <c r="D26" s="9">
        <f t="shared" si="0"/>
        <v>46099</v>
      </c>
      <c r="E26" s="9">
        <f t="shared" si="0"/>
        <v>46100</v>
      </c>
      <c r="F26" s="9">
        <f t="shared" si="0"/>
        <v>46101</v>
      </c>
      <c r="G26" s="9">
        <f t="shared" si="0"/>
        <v>46102</v>
      </c>
      <c r="H26" s="9">
        <f t="shared" si="0"/>
        <v>46103</v>
      </c>
      <c r="I26" s="9">
        <f t="shared" ref="I26:AU26" si="1">I4</f>
        <v>46104</v>
      </c>
      <c r="J26" s="9">
        <f t="shared" si="1"/>
        <v>46105</v>
      </c>
      <c r="K26" s="9">
        <f t="shared" si="1"/>
        <v>46106</v>
      </c>
      <c r="L26" s="9">
        <f t="shared" si="1"/>
        <v>46107</v>
      </c>
      <c r="M26" s="9">
        <f t="shared" si="1"/>
        <v>46108</v>
      </c>
      <c r="N26" s="9">
        <f t="shared" si="1"/>
        <v>46109</v>
      </c>
      <c r="O26" s="9">
        <f t="shared" si="1"/>
        <v>46110</v>
      </c>
      <c r="P26" s="9">
        <f t="shared" si="1"/>
        <v>46111</v>
      </c>
      <c r="Q26" s="9">
        <f t="shared" si="1"/>
        <v>46112</v>
      </c>
      <c r="R26" s="9">
        <f t="shared" si="1"/>
        <v>46113</v>
      </c>
      <c r="S26" s="9">
        <f t="shared" si="1"/>
        <v>46114</v>
      </c>
      <c r="T26" s="9">
        <f t="shared" si="1"/>
        <v>46115</v>
      </c>
      <c r="U26" s="9">
        <f t="shared" si="1"/>
        <v>46116</v>
      </c>
      <c r="V26" s="9">
        <f t="shared" si="1"/>
        <v>46117</v>
      </c>
      <c r="W26" s="9">
        <f t="shared" si="1"/>
        <v>46118</v>
      </c>
      <c r="X26" s="9">
        <f t="shared" si="1"/>
        <v>46119</v>
      </c>
      <c r="Y26" s="9">
        <f t="shared" si="1"/>
        <v>46120</v>
      </c>
      <c r="Z26" s="9">
        <f t="shared" si="1"/>
        <v>46121</v>
      </c>
      <c r="AA26" s="9">
        <f t="shared" si="1"/>
        <v>46122</v>
      </c>
      <c r="AB26" s="9">
        <f t="shared" si="1"/>
        <v>46123</v>
      </c>
      <c r="AC26" s="9">
        <f t="shared" si="1"/>
        <v>46124</v>
      </c>
      <c r="AD26" s="9">
        <f t="shared" si="1"/>
        <v>46125</v>
      </c>
      <c r="AE26" s="9">
        <f t="shared" si="1"/>
        <v>46126</v>
      </c>
      <c r="AF26" s="9">
        <f t="shared" si="1"/>
        <v>46127</v>
      </c>
      <c r="AG26" s="9">
        <f t="shared" si="1"/>
        <v>46128</v>
      </c>
      <c r="AH26" s="9">
        <f t="shared" si="1"/>
        <v>46129</v>
      </c>
      <c r="AI26" s="9">
        <f t="shared" si="1"/>
        <v>46130</v>
      </c>
      <c r="AJ26" s="9">
        <f t="shared" si="1"/>
        <v>46131</v>
      </c>
      <c r="AK26" s="9">
        <f t="shared" si="1"/>
        <v>46132</v>
      </c>
      <c r="AL26" s="9">
        <f t="shared" si="1"/>
        <v>46133</v>
      </c>
      <c r="AM26" s="9">
        <f t="shared" si="1"/>
        <v>46134</v>
      </c>
      <c r="AN26" s="9">
        <f t="shared" si="1"/>
        <v>46135</v>
      </c>
      <c r="AO26" s="9">
        <f t="shared" si="1"/>
        <v>46136</v>
      </c>
      <c r="AP26" s="9">
        <f t="shared" si="1"/>
        <v>46137</v>
      </c>
      <c r="AQ26" s="9">
        <f t="shared" si="1"/>
        <v>46138</v>
      </c>
      <c r="AR26" s="9">
        <f t="shared" si="1"/>
        <v>46139</v>
      </c>
      <c r="AS26" s="9">
        <f t="shared" si="1"/>
        <v>46140</v>
      </c>
      <c r="AT26" s="9">
        <f t="shared" si="1"/>
        <v>46141</v>
      </c>
      <c r="AU26" s="9">
        <f t="shared" si="1"/>
        <v>46142</v>
      </c>
      <c r="AV26" s="9">
        <f t="shared" ref="AV26:DG26" si="2">AV4</f>
        <v>46143</v>
      </c>
      <c r="AW26" s="9">
        <f t="shared" si="2"/>
        <v>46144</v>
      </c>
      <c r="AX26" s="9">
        <f t="shared" si="2"/>
        <v>46145</v>
      </c>
      <c r="AY26" s="9">
        <f t="shared" si="2"/>
        <v>46146</v>
      </c>
      <c r="AZ26" s="9">
        <f t="shared" si="2"/>
        <v>46147</v>
      </c>
      <c r="BA26" s="9">
        <f t="shared" si="2"/>
        <v>46148</v>
      </c>
      <c r="BB26" s="9">
        <f t="shared" si="2"/>
        <v>46149</v>
      </c>
      <c r="BC26" s="9">
        <f t="shared" si="2"/>
        <v>46150</v>
      </c>
      <c r="BD26" s="9">
        <f t="shared" si="2"/>
        <v>46151</v>
      </c>
      <c r="BE26" s="9">
        <f t="shared" si="2"/>
        <v>46152</v>
      </c>
      <c r="BF26" s="9">
        <f t="shared" si="2"/>
        <v>46153</v>
      </c>
      <c r="BG26" s="9">
        <f t="shared" si="2"/>
        <v>46154</v>
      </c>
      <c r="BH26" s="9">
        <f t="shared" si="2"/>
        <v>46155</v>
      </c>
      <c r="BI26" s="9">
        <f t="shared" si="2"/>
        <v>46156</v>
      </c>
      <c r="BJ26" s="9">
        <f t="shared" si="2"/>
        <v>46157</v>
      </c>
      <c r="BK26" s="9">
        <f t="shared" si="2"/>
        <v>46158</v>
      </c>
      <c r="BL26" s="9">
        <f t="shared" si="2"/>
        <v>46159</v>
      </c>
      <c r="BM26" s="9">
        <f t="shared" si="2"/>
        <v>46160</v>
      </c>
      <c r="BN26" s="9">
        <f t="shared" si="2"/>
        <v>46161</v>
      </c>
      <c r="BO26" s="9">
        <f t="shared" si="2"/>
        <v>46162</v>
      </c>
      <c r="BP26" s="9">
        <f t="shared" si="2"/>
        <v>46163</v>
      </c>
      <c r="BQ26" s="9">
        <f t="shared" si="2"/>
        <v>46164</v>
      </c>
      <c r="BR26" s="9">
        <f t="shared" si="2"/>
        <v>46165</v>
      </c>
      <c r="BS26" s="9">
        <f t="shared" si="2"/>
        <v>46166</v>
      </c>
      <c r="BT26" s="9">
        <f t="shared" si="2"/>
        <v>46167</v>
      </c>
      <c r="BU26" s="9">
        <f t="shared" si="2"/>
        <v>46168</v>
      </c>
      <c r="BV26" s="9">
        <f t="shared" si="2"/>
        <v>46169</v>
      </c>
      <c r="BW26" s="9">
        <f t="shared" si="2"/>
        <v>46170</v>
      </c>
      <c r="BX26" s="9">
        <f t="shared" si="2"/>
        <v>46171</v>
      </c>
      <c r="BY26" s="9">
        <f t="shared" si="2"/>
        <v>46172</v>
      </c>
      <c r="BZ26" s="9">
        <f t="shared" si="2"/>
        <v>46173</v>
      </c>
      <c r="CA26" s="9">
        <f t="shared" si="2"/>
        <v>46174</v>
      </c>
      <c r="CB26" s="9">
        <f t="shared" si="2"/>
        <v>46175</v>
      </c>
      <c r="CC26" s="9">
        <f t="shared" si="2"/>
        <v>46176</v>
      </c>
      <c r="CD26" s="9">
        <f t="shared" si="2"/>
        <v>46177</v>
      </c>
      <c r="CE26" s="9">
        <f t="shared" si="2"/>
        <v>46178</v>
      </c>
      <c r="CF26" s="9">
        <f t="shared" si="2"/>
        <v>46179</v>
      </c>
      <c r="CG26" s="58">
        <f t="shared" si="2"/>
        <v>46180</v>
      </c>
      <c r="CH26" s="58">
        <f t="shared" si="2"/>
        <v>46181</v>
      </c>
      <c r="CI26" s="58">
        <f t="shared" si="2"/>
        <v>46182</v>
      </c>
      <c r="CJ26" s="58">
        <f t="shared" si="2"/>
        <v>46183</v>
      </c>
      <c r="CK26" s="58">
        <f t="shared" si="2"/>
        <v>46184</v>
      </c>
      <c r="CL26" s="9">
        <f t="shared" si="2"/>
        <v>46185</v>
      </c>
      <c r="CM26" s="9">
        <f t="shared" si="2"/>
        <v>46186</v>
      </c>
      <c r="CN26" s="9">
        <f t="shared" si="2"/>
        <v>46187</v>
      </c>
      <c r="CO26" s="9">
        <f t="shared" si="2"/>
        <v>46188</v>
      </c>
      <c r="CP26" s="9">
        <f t="shared" si="2"/>
        <v>46189</v>
      </c>
      <c r="CQ26" s="9">
        <f t="shared" si="2"/>
        <v>46190</v>
      </c>
      <c r="CR26" s="9">
        <f t="shared" si="2"/>
        <v>46191</v>
      </c>
      <c r="CS26" s="9">
        <f t="shared" si="2"/>
        <v>46192</v>
      </c>
      <c r="CT26" s="9">
        <f t="shared" si="2"/>
        <v>46193</v>
      </c>
      <c r="CU26" s="9">
        <f t="shared" si="2"/>
        <v>46194</v>
      </c>
      <c r="CV26" s="9">
        <f t="shared" si="2"/>
        <v>46195</v>
      </c>
      <c r="CW26" s="9">
        <f t="shared" si="2"/>
        <v>46196</v>
      </c>
      <c r="CX26" s="9">
        <f t="shared" si="2"/>
        <v>46197</v>
      </c>
      <c r="CY26" s="9">
        <f t="shared" si="2"/>
        <v>46198</v>
      </c>
      <c r="CZ26" s="9">
        <f t="shared" si="2"/>
        <v>46199</v>
      </c>
      <c r="DA26" s="9">
        <f t="shared" si="2"/>
        <v>46200</v>
      </c>
      <c r="DB26" s="9">
        <f t="shared" si="2"/>
        <v>46201</v>
      </c>
      <c r="DC26" s="9">
        <f t="shared" si="2"/>
        <v>46202</v>
      </c>
      <c r="DD26" s="9">
        <f t="shared" si="2"/>
        <v>46203</v>
      </c>
      <c r="DE26" s="9">
        <f t="shared" si="2"/>
        <v>46204</v>
      </c>
      <c r="DF26" s="9">
        <f t="shared" si="2"/>
        <v>46205</v>
      </c>
      <c r="DG26" s="9">
        <f t="shared" si="2"/>
        <v>46206</v>
      </c>
      <c r="DH26" s="9">
        <f t="shared" ref="DH26:FS26" si="3">DH4</f>
        <v>46207</v>
      </c>
      <c r="DI26" s="9">
        <f t="shared" si="3"/>
        <v>46208</v>
      </c>
      <c r="DJ26" s="9">
        <f t="shared" si="3"/>
        <v>46209</v>
      </c>
      <c r="DK26" s="9">
        <f t="shared" si="3"/>
        <v>46210</v>
      </c>
      <c r="DL26" s="9">
        <f t="shared" si="3"/>
        <v>46211</v>
      </c>
      <c r="DM26" s="9">
        <f t="shared" si="3"/>
        <v>46212</v>
      </c>
      <c r="DN26" s="9">
        <f t="shared" si="3"/>
        <v>46213</v>
      </c>
      <c r="DO26" s="9">
        <f t="shared" si="3"/>
        <v>46214</v>
      </c>
      <c r="DP26" s="9">
        <f t="shared" si="3"/>
        <v>46215</v>
      </c>
      <c r="DQ26" s="9">
        <f t="shared" si="3"/>
        <v>46216</v>
      </c>
      <c r="DR26" s="9">
        <f t="shared" si="3"/>
        <v>46217</v>
      </c>
      <c r="DS26" s="9">
        <f t="shared" si="3"/>
        <v>46218</v>
      </c>
      <c r="DT26" s="9">
        <f t="shared" si="3"/>
        <v>46219</v>
      </c>
      <c r="DU26" s="9">
        <f t="shared" si="3"/>
        <v>46220</v>
      </c>
      <c r="DV26" s="9">
        <f t="shared" si="3"/>
        <v>46221</v>
      </c>
      <c r="DW26" s="9">
        <f t="shared" si="3"/>
        <v>46222</v>
      </c>
      <c r="DX26" s="9">
        <f t="shared" si="3"/>
        <v>46223</v>
      </c>
      <c r="DY26" s="9">
        <f t="shared" si="3"/>
        <v>46224</v>
      </c>
      <c r="DZ26" s="9">
        <f t="shared" si="3"/>
        <v>46225</v>
      </c>
      <c r="EA26" s="9">
        <f t="shared" si="3"/>
        <v>46226</v>
      </c>
      <c r="EB26" s="9">
        <f t="shared" si="3"/>
        <v>46227</v>
      </c>
      <c r="EC26" s="9">
        <f t="shared" si="3"/>
        <v>46228</v>
      </c>
      <c r="ED26" s="9">
        <f t="shared" si="3"/>
        <v>46229</v>
      </c>
      <c r="EE26" s="9">
        <f t="shared" si="3"/>
        <v>46230</v>
      </c>
      <c r="EF26" s="9">
        <f t="shared" si="3"/>
        <v>46231</v>
      </c>
      <c r="EG26" s="9">
        <f t="shared" si="3"/>
        <v>46232</v>
      </c>
      <c r="EH26" s="9">
        <f t="shared" si="3"/>
        <v>46233</v>
      </c>
      <c r="EI26" s="9">
        <f t="shared" si="3"/>
        <v>46234</v>
      </c>
      <c r="EJ26" s="9">
        <f t="shared" si="3"/>
        <v>46235</v>
      </c>
      <c r="EK26" s="9">
        <f t="shared" si="3"/>
        <v>46236</v>
      </c>
      <c r="EL26" s="9">
        <f t="shared" si="3"/>
        <v>46237</v>
      </c>
      <c r="EM26" s="9">
        <f t="shared" si="3"/>
        <v>46238</v>
      </c>
      <c r="EN26" s="9">
        <f t="shared" si="3"/>
        <v>46239</v>
      </c>
      <c r="EO26" s="9">
        <f t="shared" si="3"/>
        <v>46240</v>
      </c>
      <c r="EP26" s="9">
        <f t="shared" si="3"/>
        <v>46241</v>
      </c>
      <c r="EQ26" s="9">
        <f t="shared" si="3"/>
        <v>46242</v>
      </c>
      <c r="ER26" s="9">
        <f t="shared" si="3"/>
        <v>46243</v>
      </c>
      <c r="ES26" s="9">
        <f t="shared" si="3"/>
        <v>46244</v>
      </c>
      <c r="ET26" s="9">
        <f t="shared" si="3"/>
        <v>46245</v>
      </c>
      <c r="EU26" s="9">
        <f t="shared" si="3"/>
        <v>46246</v>
      </c>
      <c r="EV26" s="9">
        <f t="shared" si="3"/>
        <v>46247</v>
      </c>
      <c r="EW26" s="9">
        <f t="shared" si="3"/>
        <v>46248</v>
      </c>
      <c r="EX26" s="9">
        <f t="shared" si="3"/>
        <v>46249</v>
      </c>
      <c r="EY26" s="9">
        <f t="shared" si="3"/>
        <v>46250</v>
      </c>
      <c r="EZ26" s="9">
        <f t="shared" si="3"/>
        <v>46251</v>
      </c>
      <c r="FA26" s="9">
        <f t="shared" si="3"/>
        <v>46252</v>
      </c>
      <c r="FB26" s="9">
        <f t="shared" si="3"/>
        <v>46253</v>
      </c>
      <c r="FC26" s="9">
        <f t="shared" si="3"/>
        <v>46254</v>
      </c>
      <c r="FD26" s="9">
        <f t="shared" si="3"/>
        <v>46255</v>
      </c>
      <c r="FE26" s="9">
        <f t="shared" si="3"/>
        <v>46256</v>
      </c>
      <c r="FF26" s="9">
        <f t="shared" si="3"/>
        <v>46257</v>
      </c>
      <c r="FG26" s="9">
        <f t="shared" si="3"/>
        <v>46258</v>
      </c>
      <c r="FH26" s="9">
        <f t="shared" si="3"/>
        <v>46259</v>
      </c>
      <c r="FI26" s="9">
        <f t="shared" si="3"/>
        <v>46260</v>
      </c>
      <c r="FJ26" s="9">
        <f t="shared" si="3"/>
        <v>46261</v>
      </c>
      <c r="FK26" s="9">
        <f t="shared" si="3"/>
        <v>46262</v>
      </c>
      <c r="FL26" s="9">
        <f t="shared" si="3"/>
        <v>46263</v>
      </c>
      <c r="FM26" s="9">
        <f t="shared" si="3"/>
        <v>46264</v>
      </c>
      <c r="FN26" s="9">
        <f t="shared" si="3"/>
        <v>46265</v>
      </c>
      <c r="FO26" s="9">
        <f t="shared" si="3"/>
        <v>46266</v>
      </c>
      <c r="FP26" s="9">
        <f t="shared" si="3"/>
        <v>46267</v>
      </c>
      <c r="FQ26" s="9">
        <f t="shared" si="3"/>
        <v>46268</v>
      </c>
      <c r="FR26" s="9">
        <f t="shared" si="3"/>
        <v>46269</v>
      </c>
      <c r="FS26" s="9">
        <f t="shared" si="3"/>
        <v>46270</v>
      </c>
      <c r="FT26" s="9">
        <f t="shared" ref="FT26:GR26" si="4">FT4</f>
        <v>46271</v>
      </c>
      <c r="FU26" s="9">
        <f t="shared" si="4"/>
        <v>46272</v>
      </c>
      <c r="FV26" s="9">
        <f t="shared" si="4"/>
        <v>46273</v>
      </c>
      <c r="FW26" s="9">
        <f t="shared" si="4"/>
        <v>46274</v>
      </c>
      <c r="FX26" s="9">
        <f t="shared" si="4"/>
        <v>46275</v>
      </c>
      <c r="FY26" s="9">
        <f t="shared" si="4"/>
        <v>46276</v>
      </c>
      <c r="FZ26" s="9">
        <f t="shared" si="4"/>
        <v>46277</v>
      </c>
      <c r="GA26" s="9">
        <f t="shared" si="4"/>
        <v>46278</v>
      </c>
      <c r="GB26" s="9">
        <f t="shared" si="4"/>
        <v>46279</v>
      </c>
      <c r="GC26" s="9">
        <f t="shared" si="4"/>
        <v>46280</v>
      </c>
      <c r="GD26" s="9">
        <f t="shared" si="4"/>
        <v>46281</v>
      </c>
      <c r="GE26" s="9">
        <f t="shared" si="4"/>
        <v>46282</v>
      </c>
      <c r="GF26" s="9">
        <f t="shared" si="4"/>
        <v>46283</v>
      </c>
      <c r="GG26" s="9">
        <f t="shared" si="4"/>
        <v>46284</v>
      </c>
      <c r="GH26" s="9">
        <f t="shared" si="4"/>
        <v>46285</v>
      </c>
      <c r="GI26" s="9">
        <f t="shared" si="4"/>
        <v>46286</v>
      </c>
      <c r="GJ26" s="9">
        <f t="shared" si="4"/>
        <v>46287</v>
      </c>
      <c r="GK26" s="9">
        <f t="shared" si="4"/>
        <v>46288</v>
      </c>
      <c r="GL26" s="9">
        <f t="shared" si="4"/>
        <v>46289</v>
      </c>
      <c r="GM26" s="9">
        <f t="shared" si="4"/>
        <v>46290</v>
      </c>
      <c r="GN26" s="9">
        <f t="shared" si="4"/>
        <v>46291</v>
      </c>
      <c r="GO26" s="9">
        <f t="shared" si="4"/>
        <v>46292</v>
      </c>
      <c r="GP26" s="9">
        <f t="shared" si="4"/>
        <v>46293</v>
      </c>
      <c r="GQ26" s="9">
        <f t="shared" si="4"/>
        <v>46294</v>
      </c>
      <c r="GR26" s="9">
        <f t="shared" si="4"/>
        <v>46295</v>
      </c>
    </row>
    <row r="27" spans="1:200" x14ac:dyDescent="0.2">
      <c r="A27" s="7"/>
      <c r="B27" s="9">
        <f t="shared" ref="B27:H27" si="5">B5</f>
        <v>46097</v>
      </c>
      <c r="C27" s="9">
        <f t="shared" si="5"/>
        <v>46098</v>
      </c>
      <c r="D27" s="9">
        <f t="shared" si="5"/>
        <v>46099</v>
      </c>
      <c r="E27" s="9">
        <f t="shared" si="5"/>
        <v>46100</v>
      </c>
      <c r="F27" s="9">
        <f t="shared" si="5"/>
        <v>46101</v>
      </c>
      <c r="G27" s="9">
        <f t="shared" si="5"/>
        <v>46102</v>
      </c>
      <c r="H27" s="9">
        <f t="shared" si="5"/>
        <v>46103</v>
      </c>
      <c r="I27" s="9">
        <f t="shared" ref="I27:AU27" si="6">I5</f>
        <v>46104</v>
      </c>
      <c r="J27" s="9">
        <f t="shared" si="6"/>
        <v>46105</v>
      </c>
      <c r="K27" s="9">
        <f t="shared" si="6"/>
        <v>46106</v>
      </c>
      <c r="L27" s="9">
        <f t="shared" si="6"/>
        <v>46107</v>
      </c>
      <c r="M27" s="9">
        <f t="shared" si="6"/>
        <v>46108</v>
      </c>
      <c r="N27" s="9">
        <f t="shared" si="6"/>
        <v>46109</v>
      </c>
      <c r="O27" s="9">
        <f t="shared" si="6"/>
        <v>46110</v>
      </c>
      <c r="P27" s="9">
        <f t="shared" si="6"/>
        <v>46111</v>
      </c>
      <c r="Q27" s="9">
        <f t="shared" si="6"/>
        <v>46112</v>
      </c>
      <c r="R27" s="9">
        <f t="shared" si="6"/>
        <v>46113</v>
      </c>
      <c r="S27" s="9">
        <f t="shared" si="6"/>
        <v>46114</v>
      </c>
      <c r="T27" s="9">
        <f t="shared" si="6"/>
        <v>46115</v>
      </c>
      <c r="U27" s="9">
        <f t="shared" si="6"/>
        <v>46116</v>
      </c>
      <c r="V27" s="9">
        <f t="shared" si="6"/>
        <v>46117</v>
      </c>
      <c r="W27" s="9">
        <f t="shared" si="6"/>
        <v>46118</v>
      </c>
      <c r="X27" s="9">
        <f t="shared" si="6"/>
        <v>46119</v>
      </c>
      <c r="Y27" s="9">
        <f t="shared" si="6"/>
        <v>46120</v>
      </c>
      <c r="Z27" s="9">
        <f t="shared" si="6"/>
        <v>46121</v>
      </c>
      <c r="AA27" s="9">
        <f t="shared" si="6"/>
        <v>46122</v>
      </c>
      <c r="AB27" s="9">
        <f t="shared" si="6"/>
        <v>46123</v>
      </c>
      <c r="AC27" s="9">
        <f t="shared" si="6"/>
        <v>46124</v>
      </c>
      <c r="AD27" s="9">
        <f t="shared" si="6"/>
        <v>46125</v>
      </c>
      <c r="AE27" s="9">
        <f t="shared" si="6"/>
        <v>46126</v>
      </c>
      <c r="AF27" s="9">
        <f t="shared" si="6"/>
        <v>46127</v>
      </c>
      <c r="AG27" s="9">
        <f t="shared" si="6"/>
        <v>46128</v>
      </c>
      <c r="AH27" s="9">
        <f t="shared" si="6"/>
        <v>46129</v>
      </c>
      <c r="AI27" s="9">
        <f t="shared" si="6"/>
        <v>46130</v>
      </c>
      <c r="AJ27" s="9">
        <f t="shared" si="6"/>
        <v>46131</v>
      </c>
      <c r="AK27" s="9">
        <f t="shared" si="6"/>
        <v>46132</v>
      </c>
      <c r="AL27" s="9">
        <f t="shared" si="6"/>
        <v>46133</v>
      </c>
      <c r="AM27" s="9">
        <f t="shared" si="6"/>
        <v>46134</v>
      </c>
      <c r="AN27" s="9">
        <f t="shared" si="6"/>
        <v>46135</v>
      </c>
      <c r="AO27" s="9">
        <f t="shared" si="6"/>
        <v>46136</v>
      </c>
      <c r="AP27" s="9">
        <f t="shared" si="6"/>
        <v>46137</v>
      </c>
      <c r="AQ27" s="9">
        <f t="shared" si="6"/>
        <v>46138</v>
      </c>
      <c r="AR27" s="9">
        <f t="shared" si="6"/>
        <v>46139</v>
      </c>
      <c r="AS27" s="9">
        <f t="shared" si="6"/>
        <v>46140</v>
      </c>
      <c r="AT27" s="9">
        <f t="shared" si="6"/>
        <v>46141</v>
      </c>
      <c r="AU27" s="9">
        <f t="shared" si="6"/>
        <v>46142</v>
      </c>
      <c r="AV27" s="9">
        <f t="shared" ref="AV27:DG27" si="7">AV5</f>
        <v>46143</v>
      </c>
      <c r="AW27" s="9">
        <f t="shared" si="7"/>
        <v>46144</v>
      </c>
      <c r="AX27" s="9">
        <f t="shared" si="7"/>
        <v>46145</v>
      </c>
      <c r="AY27" s="9">
        <f t="shared" si="7"/>
        <v>46146</v>
      </c>
      <c r="AZ27" s="9">
        <f t="shared" si="7"/>
        <v>46147</v>
      </c>
      <c r="BA27" s="9">
        <f t="shared" si="7"/>
        <v>46148</v>
      </c>
      <c r="BB27" s="9">
        <f t="shared" si="7"/>
        <v>46149</v>
      </c>
      <c r="BC27" s="9">
        <f t="shared" si="7"/>
        <v>46150</v>
      </c>
      <c r="BD27" s="9">
        <f t="shared" si="7"/>
        <v>46151</v>
      </c>
      <c r="BE27" s="9">
        <f t="shared" si="7"/>
        <v>46152</v>
      </c>
      <c r="BF27" s="9">
        <f t="shared" si="7"/>
        <v>46153</v>
      </c>
      <c r="BG27" s="9">
        <f t="shared" si="7"/>
        <v>46154</v>
      </c>
      <c r="BH27" s="9">
        <f t="shared" si="7"/>
        <v>46155</v>
      </c>
      <c r="BI27" s="9">
        <f t="shared" si="7"/>
        <v>46156</v>
      </c>
      <c r="BJ27" s="9">
        <f t="shared" si="7"/>
        <v>46157</v>
      </c>
      <c r="BK27" s="9">
        <f t="shared" si="7"/>
        <v>46158</v>
      </c>
      <c r="BL27" s="9">
        <f t="shared" si="7"/>
        <v>46159</v>
      </c>
      <c r="BM27" s="9">
        <f t="shared" si="7"/>
        <v>46160</v>
      </c>
      <c r="BN27" s="9">
        <f t="shared" si="7"/>
        <v>46161</v>
      </c>
      <c r="BO27" s="9">
        <f t="shared" si="7"/>
        <v>46162</v>
      </c>
      <c r="BP27" s="9">
        <f t="shared" si="7"/>
        <v>46163</v>
      </c>
      <c r="BQ27" s="9">
        <f t="shared" si="7"/>
        <v>46164</v>
      </c>
      <c r="BR27" s="9">
        <f t="shared" si="7"/>
        <v>46165</v>
      </c>
      <c r="BS27" s="9">
        <f t="shared" si="7"/>
        <v>46166</v>
      </c>
      <c r="BT27" s="9">
        <f t="shared" si="7"/>
        <v>46167</v>
      </c>
      <c r="BU27" s="9">
        <f t="shared" si="7"/>
        <v>46168</v>
      </c>
      <c r="BV27" s="9">
        <f t="shared" si="7"/>
        <v>46169</v>
      </c>
      <c r="BW27" s="9">
        <f t="shared" si="7"/>
        <v>46170</v>
      </c>
      <c r="BX27" s="9">
        <f t="shared" si="7"/>
        <v>46171</v>
      </c>
      <c r="BY27" s="9">
        <f t="shared" si="7"/>
        <v>46172</v>
      </c>
      <c r="BZ27" s="9">
        <f t="shared" si="7"/>
        <v>46173</v>
      </c>
      <c r="CA27" s="9">
        <f t="shared" si="7"/>
        <v>46174</v>
      </c>
      <c r="CB27" s="9">
        <f t="shared" si="7"/>
        <v>46175</v>
      </c>
      <c r="CC27" s="9">
        <f t="shared" si="7"/>
        <v>46176</v>
      </c>
      <c r="CD27" s="9">
        <f t="shared" si="7"/>
        <v>46177</v>
      </c>
      <c r="CE27" s="9">
        <f t="shared" si="7"/>
        <v>46178</v>
      </c>
      <c r="CF27" s="9">
        <f t="shared" si="7"/>
        <v>46179</v>
      </c>
      <c r="CG27" s="58">
        <f t="shared" si="7"/>
        <v>46180</v>
      </c>
      <c r="CH27" s="58">
        <f t="shared" si="7"/>
        <v>46181</v>
      </c>
      <c r="CI27" s="58">
        <f t="shared" si="7"/>
        <v>46182</v>
      </c>
      <c r="CJ27" s="58">
        <f t="shared" si="7"/>
        <v>46183</v>
      </c>
      <c r="CK27" s="58">
        <f t="shared" si="7"/>
        <v>46184</v>
      </c>
      <c r="CL27" s="9">
        <f t="shared" si="7"/>
        <v>46185</v>
      </c>
      <c r="CM27" s="9">
        <f t="shared" si="7"/>
        <v>46186</v>
      </c>
      <c r="CN27" s="9">
        <f t="shared" si="7"/>
        <v>46187</v>
      </c>
      <c r="CO27" s="9">
        <f t="shared" si="7"/>
        <v>46188</v>
      </c>
      <c r="CP27" s="9">
        <f t="shared" si="7"/>
        <v>46189</v>
      </c>
      <c r="CQ27" s="9">
        <f t="shared" si="7"/>
        <v>46190</v>
      </c>
      <c r="CR27" s="9">
        <f t="shared" si="7"/>
        <v>46191</v>
      </c>
      <c r="CS27" s="9">
        <f t="shared" si="7"/>
        <v>46192</v>
      </c>
      <c r="CT27" s="9">
        <f t="shared" si="7"/>
        <v>46193</v>
      </c>
      <c r="CU27" s="9">
        <f t="shared" si="7"/>
        <v>46194</v>
      </c>
      <c r="CV27" s="9">
        <f t="shared" si="7"/>
        <v>46195</v>
      </c>
      <c r="CW27" s="9">
        <f t="shared" si="7"/>
        <v>46196</v>
      </c>
      <c r="CX27" s="9">
        <f t="shared" si="7"/>
        <v>46197</v>
      </c>
      <c r="CY27" s="9">
        <f t="shared" si="7"/>
        <v>46198</v>
      </c>
      <c r="CZ27" s="9">
        <f t="shared" si="7"/>
        <v>46199</v>
      </c>
      <c r="DA27" s="9">
        <f t="shared" si="7"/>
        <v>46200</v>
      </c>
      <c r="DB27" s="9">
        <f t="shared" si="7"/>
        <v>46201</v>
      </c>
      <c r="DC27" s="9">
        <f t="shared" si="7"/>
        <v>46202</v>
      </c>
      <c r="DD27" s="9">
        <f t="shared" si="7"/>
        <v>46203</v>
      </c>
      <c r="DE27" s="9">
        <f t="shared" si="7"/>
        <v>46204</v>
      </c>
      <c r="DF27" s="9">
        <f t="shared" si="7"/>
        <v>46205</v>
      </c>
      <c r="DG27" s="9">
        <f t="shared" si="7"/>
        <v>46206</v>
      </c>
      <c r="DH27" s="9">
        <f t="shared" ref="DH27:FS27" si="8">DH5</f>
        <v>46207</v>
      </c>
      <c r="DI27" s="9">
        <f t="shared" si="8"/>
        <v>46208</v>
      </c>
      <c r="DJ27" s="9">
        <f t="shared" si="8"/>
        <v>46209</v>
      </c>
      <c r="DK27" s="9">
        <f t="shared" si="8"/>
        <v>46210</v>
      </c>
      <c r="DL27" s="9">
        <f t="shared" si="8"/>
        <v>46211</v>
      </c>
      <c r="DM27" s="9">
        <f t="shared" si="8"/>
        <v>46212</v>
      </c>
      <c r="DN27" s="9">
        <f t="shared" si="8"/>
        <v>46213</v>
      </c>
      <c r="DO27" s="9">
        <f t="shared" si="8"/>
        <v>46214</v>
      </c>
      <c r="DP27" s="9">
        <f t="shared" si="8"/>
        <v>46215</v>
      </c>
      <c r="DQ27" s="9">
        <f t="shared" si="8"/>
        <v>46216</v>
      </c>
      <c r="DR27" s="9">
        <f t="shared" si="8"/>
        <v>46217</v>
      </c>
      <c r="DS27" s="9">
        <f t="shared" si="8"/>
        <v>46218</v>
      </c>
      <c r="DT27" s="9">
        <f t="shared" si="8"/>
        <v>46219</v>
      </c>
      <c r="DU27" s="9">
        <f t="shared" si="8"/>
        <v>46220</v>
      </c>
      <c r="DV27" s="9">
        <f t="shared" si="8"/>
        <v>46221</v>
      </c>
      <c r="DW27" s="9">
        <f t="shared" si="8"/>
        <v>46222</v>
      </c>
      <c r="DX27" s="9">
        <f t="shared" si="8"/>
        <v>46223</v>
      </c>
      <c r="DY27" s="9">
        <f t="shared" si="8"/>
        <v>46224</v>
      </c>
      <c r="DZ27" s="9">
        <f t="shared" si="8"/>
        <v>46225</v>
      </c>
      <c r="EA27" s="9">
        <f t="shared" si="8"/>
        <v>46226</v>
      </c>
      <c r="EB27" s="9">
        <f t="shared" si="8"/>
        <v>46227</v>
      </c>
      <c r="EC27" s="9">
        <f t="shared" si="8"/>
        <v>46228</v>
      </c>
      <c r="ED27" s="9">
        <f t="shared" si="8"/>
        <v>46229</v>
      </c>
      <c r="EE27" s="9">
        <f t="shared" si="8"/>
        <v>46230</v>
      </c>
      <c r="EF27" s="9">
        <f t="shared" si="8"/>
        <v>46231</v>
      </c>
      <c r="EG27" s="9">
        <f t="shared" si="8"/>
        <v>46232</v>
      </c>
      <c r="EH27" s="9">
        <f t="shared" si="8"/>
        <v>46233</v>
      </c>
      <c r="EI27" s="9">
        <f t="shared" si="8"/>
        <v>46234</v>
      </c>
      <c r="EJ27" s="9">
        <f t="shared" si="8"/>
        <v>46235</v>
      </c>
      <c r="EK27" s="9">
        <f t="shared" si="8"/>
        <v>46236</v>
      </c>
      <c r="EL27" s="9">
        <f t="shared" si="8"/>
        <v>46237</v>
      </c>
      <c r="EM27" s="9">
        <f t="shared" si="8"/>
        <v>46238</v>
      </c>
      <c r="EN27" s="9">
        <f t="shared" si="8"/>
        <v>46239</v>
      </c>
      <c r="EO27" s="9">
        <f t="shared" si="8"/>
        <v>46240</v>
      </c>
      <c r="EP27" s="9">
        <f t="shared" si="8"/>
        <v>46241</v>
      </c>
      <c r="EQ27" s="9">
        <f t="shared" si="8"/>
        <v>46242</v>
      </c>
      <c r="ER27" s="9">
        <f t="shared" si="8"/>
        <v>46243</v>
      </c>
      <c r="ES27" s="9">
        <f t="shared" si="8"/>
        <v>46244</v>
      </c>
      <c r="ET27" s="9">
        <f t="shared" si="8"/>
        <v>46245</v>
      </c>
      <c r="EU27" s="9">
        <f t="shared" si="8"/>
        <v>46246</v>
      </c>
      <c r="EV27" s="9">
        <f t="shared" si="8"/>
        <v>46247</v>
      </c>
      <c r="EW27" s="9">
        <f t="shared" si="8"/>
        <v>46248</v>
      </c>
      <c r="EX27" s="9">
        <f t="shared" si="8"/>
        <v>46249</v>
      </c>
      <c r="EY27" s="9">
        <f t="shared" si="8"/>
        <v>46250</v>
      </c>
      <c r="EZ27" s="9">
        <f t="shared" si="8"/>
        <v>46251</v>
      </c>
      <c r="FA27" s="9">
        <f t="shared" si="8"/>
        <v>46252</v>
      </c>
      <c r="FB27" s="9">
        <f t="shared" si="8"/>
        <v>46253</v>
      </c>
      <c r="FC27" s="9">
        <f t="shared" si="8"/>
        <v>46254</v>
      </c>
      <c r="FD27" s="9">
        <f t="shared" si="8"/>
        <v>46255</v>
      </c>
      <c r="FE27" s="9">
        <f t="shared" si="8"/>
        <v>46256</v>
      </c>
      <c r="FF27" s="9">
        <f t="shared" si="8"/>
        <v>46257</v>
      </c>
      <c r="FG27" s="9">
        <f t="shared" si="8"/>
        <v>46258</v>
      </c>
      <c r="FH27" s="9">
        <f t="shared" si="8"/>
        <v>46259</v>
      </c>
      <c r="FI27" s="9">
        <f t="shared" si="8"/>
        <v>46260</v>
      </c>
      <c r="FJ27" s="9">
        <f t="shared" si="8"/>
        <v>46261</v>
      </c>
      <c r="FK27" s="9">
        <f t="shared" si="8"/>
        <v>46262</v>
      </c>
      <c r="FL27" s="9">
        <f t="shared" si="8"/>
        <v>46263</v>
      </c>
      <c r="FM27" s="9">
        <f t="shared" si="8"/>
        <v>46264</v>
      </c>
      <c r="FN27" s="9">
        <f t="shared" si="8"/>
        <v>46265</v>
      </c>
      <c r="FO27" s="9">
        <f t="shared" si="8"/>
        <v>46266</v>
      </c>
      <c r="FP27" s="9">
        <f t="shared" si="8"/>
        <v>46267</v>
      </c>
      <c r="FQ27" s="9">
        <f t="shared" si="8"/>
        <v>46268</v>
      </c>
      <c r="FR27" s="9">
        <f t="shared" si="8"/>
        <v>46269</v>
      </c>
      <c r="FS27" s="9">
        <f t="shared" si="8"/>
        <v>46270</v>
      </c>
      <c r="FT27" s="9">
        <f t="shared" ref="FT27:GR27" si="9">FT5</f>
        <v>46271</v>
      </c>
      <c r="FU27" s="9">
        <f t="shared" si="9"/>
        <v>46272</v>
      </c>
      <c r="FV27" s="9">
        <f t="shared" si="9"/>
        <v>46273</v>
      </c>
      <c r="FW27" s="9">
        <f t="shared" si="9"/>
        <v>46274</v>
      </c>
      <c r="FX27" s="9">
        <f t="shared" si="9"/>
        <v>46275</v>
      </c>
      <c r="FY27" s="9">
        <f t="shared" si="9"/>
        <v>46276</v>
      </c>
      <c r="FZ27" s="9">
        <f t="shared" si="9"/>
        <v>46277</v>
      </c>
      <c r="GA27" s="9">
        <f t="shared" si="9"/>
        <v>46278</v>
      </c>
      <c r="GB27" s="9">
        <f t="shared" si="9"/>
        <v>46279</v>
      </c>
      <c r="GC27" s="9">
        <f t="shared" si="9"/>
        <v>46280</v>
      </c>
      <c r="GD27" s="9">
        <f t="shared" si="9"/>
        <v>46281</v>
      </c>
      <c r="GE27" s="9">
        <f t="shared" si="9"/>
        <v>46282</v>
      </c>
      <c r="GF27" s="9">
        <f t="shared" si="9"/>
        <v>46283</v>
      </c>
      <c r="GG27" s="9">
        <f t="shared" si="9"/>
        <v>46284</v>
      </c>
      <c r="GH27" s="9">
        <f t="shared" si="9"/>
        <v>46285</v>
      </c>
      <c r="GI27" s="9">
        <f t="shared" si="9"/>
        <v>46286</v>
      </c>
      <c r="GJ27" s="9">
        <f t="shared" si="9"/>
        <v>46287</v>
      </c>
      <c r="GK27" s="9">
        <f t="shared" si="9"/>
        <v>46288</v>
      </c>
      <c r="GL27" s="9">
        <f t="shared" si="9"/>
        <v>46289</v>
      </c>
      <c r="GM27" s="9">
        <f t="shared" si="9"/>
        <v>46290</v>
      </c>
      <c r="GN27" s="9">
        <f t="shared" si="9"/>
        <v>46291</v>
      </c>
      <c r="GO27" s="9">
        <f t="shared" si="9"/>
        <v>46292</v>
      </c>
      <c r="GP27" s="9">
        <f t="shared" si="9"/>
        <v>46293</v>
      </c>
      <c r="GQ27" s="9">
        <f t="shared" si="9"/>
        <v>46294</v>
      </c>
      <c r="GR27" s="9">
        <f t="shared" si="9"/>
        <v>46295</v>
      </c>
    </row>
    <row r="28" spans="1:200" x14ac:dyDescent="0.2">
      <c r="A28" s="10" t="s">
        <v>14</v>
      </c>
    </row>
    <row r="29" spans="1:200" x14ac:dyDescent="0.2">
      <c r="A29" s="10">
        <v>1</v>
      </c>
      <c r="B29" s="18">
        <f t="shared" ref="B29:H29" si="10">ROUNDUP(B7*0.8,)</f>
        <v>6840</v>
      </c>
      <c r="C29" s="18">
        <f t="shared" si="10"/>
        <v>6840</v>
      </c>
      <c r="D29" s="18">
        <f t="shared" si="10"/>
        <v>6840</v>
      </c>
      <c r="E29" s="18">
        <f t="shared" si="10"/>
        <v>8040</v>
      </c>
      <c r="F29" s="18">
        <f t="shared" si="10"/>
        <v>9160</v>
      </c>
      <c r="G29" s="18">
        <f t="shared" si="10"/>
        <v>8600</v>
      </c>
      <c r="H29" s="18">
        <f t="shared" si="10"/>
        <v>6440</v>
      </c>
      <c r="I29" s="18">
        <f t="shared" ref="I29:AU29" si="11">ROUNDUP(I7*0.8,)</f>
        <v>6440</v>
      </c>
      <c r="J29" s="18">
        <f t="shared" si="11"/>
        <v>6440</v>
      </c>
      <c r="K29" s="18">
        <f t="shared" si="11"/>
        <v>6440</v>
      </c>
      <c r="L29" s="18">
        <f t="shared" si="11"/>
        <v>6440</v>
      </c>
      <c r="M29" s="18">
        <f t="shared" si="11"/>
        <v>6440</v>
      </c>
      <c r="N29" s="18">
        <f t="shared" si="11"/>
        <v>6440</v>
      </c>
      <c r="O29" s="18">
        <f t="shared" si="11"/>
        <v>6440</v>
      </c>
      <c r="P29" s="18">
        <f t="shared" si="11"/>
        <v>6440</v>
      </c>
      <c r="Q29" s="18">
        <f t="shared" si="11"/>
        <v>6440</v>
      </c>
      <c r="R29" s="18">
        <f t="shared" si="11"/>
        <v>5000</v>
      </c>
      <c r="S29" s="18">
        <f t="shared" si="11"/>
        <v>5000</v>
      </c>
      <c r="T29" s="18">
        <f t="shared" si="11"/>
        <v>5240</v>
      </c>
      <c r="U29" s="18">
        <f t="shared" si="11"/>
        <v>5240</v>
      </c>
      <c r="V29" s="18">
        <f t="shared" si="11"/>
        <v>4760</v>
      </c>
      <c r="W29" s="18">
        <f t="shared" si="11"/>
        <v>4760</v>
      </c>
      <c r="X29" s="18">
        <f t="shared" si="11"/>
        <v>4760</v>
      </c>
      <c r="Y29" s="18">
        <f t="shared" si="11"/>
        <v>4760</v>
      </c>
      <c r="Z29" s="18">
        <f t="shared" si="11"/>
        <v>4760</v>
      </c>
      <c r="AA29" s="18">
        <f t="shared" si="11"/>
        <v>5000</v>
      </c>
      <c r="AB29" s="18">
        <f t="shared" si="11"/>
        <v>5000</v>
      </c>
      <c r="AC29" s="18">
        <f t="shared" si="11"/>
        <v>4760</v>
      </c>
      <c r="AD29" s="18">
        <f t="shared" si="11"/>
        <v>4760</v>
      </c>
      <c r="AE29" s="18">
        <f t="shared" si="11"/>
        <v>4760</v>
      </c>
      <c r="AF29" s="18">
        <f t="shared" si="11"/>
        <v>4760</v>
      </c>
      <c r="AG29" s="18">
        <f t="shared" si="11"/>
        <v>4760</v>
      </c>
      <c r="AH29" s="18">
        <f t="shared" si="11"/>
        <v>4760</v>
      </c>
      <c r="AI29" s="18">
        <f t="shared" si="11"/>
        <v>4760</v>
      </c>
      <c r="AJ29" s="18">
        <f t="shared" si="11"/>
        <v>4760</v>
      </c>
      <c r="AK29" s="18">
        <f t="shared" si="11"/>
        <v>4760</v>
      </c>
      <c r="AL29" s="18">
        <f t="shared" si="11"/>
        <v>4760</v>
      </c>
      <c r="AM29" s="18">
        <f t="shared" si="11"/>
        <v>4760</v>
      </c>
      <c r="AN29" s="18">
        <f t="shared" si="11"/>
        <v>4760</v>
      </c>
      <c r="AO29" s="18">
        <f t="shared" si="11"/>
        <v>5000</v>
      </c>
      <c r="AP29" s="18">
        <f t="shared" si="11"/>
        <v>5000</v>
      </c>
      <c r="AQ29" s="18">
        <f t="shared" si="11"/>
        <v>4760</v>
      </c>
      <c r="AR29" s="18">
        <f t="shared" si="11"/>
        <v>4760</v>
      </c>
      <c r="AS29" s="18">
        <f t="shared" si="11"/>
        <v>4760</v>
      </c>
      <c r="AT29" s="18">
        <f t="shared" si="11"/>
        <v>4760</v>
      </c>
      <c r="AU29" s="18">
        <f t="shared" si="11"/>
        <v>5480</v>
      </c>
      <c r="AV29" s="18">
        <f t="shared" ref="AV29:DG29" si="12">ROUNDUP(AV7*0.8,)</f>
        <v>5480</v>
      </c>
      <c r="AW29" s="18">
        <f t="shared" si="12"/>
        <v>5480</v>
      </c>
      <c r="AX29" s="18">
        <f t="shared" si="12"/>
        <v>5000</v>
      </c>
      <c r="AY29" s="18">
        <f t="shared" si="12"/>
        <v>5000</v>
      </c>
      <c r="AZ29" s="18">
        <f t="shared" si="12"/>
        <v>5000</v>
      </c>
      <c r="BA29" s="18">
        <f t="shared" si="12"/>
        <v>5000</v>
      </c>
      <c r="BB29" s="18">
        <f t="shared" si="12"/>
        <v>5000</v>
      </c>
      <c r="BC29" s="18">
        <f t="shared" si="12"/>
        <v>5240</v>
      </c>
      <c r="BD29" s="18">
        <f t="shared" si="12"/>
        <v>5240</v>
      </c>
      <c r="BE29" s="18">
        <f t="shared" si="12"/>
        <v>5240</v>
      </c>
      <c r="BF29" s="18">
        <f t="shared" si="12"/>
        <v>4760</v>
      </c>
      <c r="BG29" s="18">
        <f t="shared" si="12"/>
        <v>4760</v>
      </c>
      <c r="BH29" s="18">
        <f t="shared" si="12"/>
        <v>4760</v>
      </c>
      <c r="BI29" s="18">
        <f t="shared" si="12"/>
        <v>4760</v>
      </c>
      <c r="BJ29" s="18">
        <f t="shared" si="12"/>
        <v>4760</v>
      </c>
      <c r="BK29" s="18">
        <f t="shared" si="12"/>
        <v>4760</v>
      </c>
      <c r="BL29" s="18">
        <f t="shared" si="12"/>
        <v>4760</v>
      </c>
      <c r="BM29" s="18">
        <f t="shared" si="12"/>
        <v>4760</v>
      </c>
      <c r="BN29" s="18">
        <f t="shared" si="12"/>
        <v>4760</v>
      </c>
      <c r="BO29" s="18">
        <f t="shared" si="12"/>
        <v>4760</v>
      </c>
      <c r="BP29" s="18">
        <f t="shared" si="12"/>
        <v>4760</v>
      </c>
      <c r="BQ29" s="18">
        <f t="shared" si="12"/>
        <v>4760</v>
      </c>
      <c r="BR29" s="18">
        <f t="shared" si="12"/>
        <v>4760</v>
      </c>
      <c r="BS29" s="18">
        <f t="shared" si="12"/>
        <v>4760</v>
      </c>
      <c r="BT29" s="18">
        <f t="shared" si="12"/>
        <v>4760</v>
      </c>
      <c r="BU29" s="18">
        <f t="shared" si="12"/>
        <v>4760</v>
      </c>
      <c r="BV29" s="18">
        <f t="shared" si="12"/>
        <v>4760</v>
      </c>
      <c r="BW29" s="18">
        <f t="shared" si="12"/>
        <v>4760</v>
      </c>
      <c r="BX29" s="18">
        <f t="shared" si="12"/>
        <v>4760</v>
      </c>
      <c r="BY29" s="18">
        <f t="shared" si="12"/>
        <v>4760</v>
      </c>
      <c r="BZ29" s="18">
        <f t="shared" si="12"/>
        <v>4760</v>
      </c>
      <c r="CA29" s="18">
        <f t="shared" si="12"/>
        <v>5000</v>
      </c>
      <c r="CB29" s="18">
        <f t="shared" si="12"/>
        <v>5000</v>
      </c>
      <c r="CC29" s="18">
        <f t="shared" si="12"/>
        <v>5000</v>
      </c>
      <c r="CD29" s="18">
        <f t="shared" si="12"/>
        <v>5000</v>
      </c>
      <c r="CE29" s="18">
        <f t="shared" si="12"/>
        <v>9560</v>
      </c>
      <c r="CF29" s="18">
        <f t="shared" si="12"/>
        <v>9560</v>
      </c>
      <c r="CG29" s="60">
        <f t="shared" si="12"/>
        <v>9560</v>
      </c>
      <c r="CH29" s="60">
        <f t="shared" si="12"/>
        <v>9560</v>
      </c>
      <c r="CI29" s="60">
        <f t="shared" si="12"/>
        <v>9560</v>
      </c>
      <c r="CJ29" s="60">
        <f t="shared" si="12"/>
        <v>9560</v>
      </c>
      <c r="CK29" s="60">
        <f t="shared" si="12"/>
        <v>9560</v>
      </c>
      <c r="CL29" s="18">
        <f t="shared" si="12"/>
        <v>9560</v>
      </c>
      <c r="CM29" s="18">
        <f t="shared" si="12"/>
        <v>9560</v>
      </c>
      <c r="CN29" s="18">
        <f t="shared" si="12"/>
        <v>9880</v>
      </c>
      <c r="CO29" s="30">
        <f t="shared" si="12"/>
        <v>9880</v>
      </c>
      <c r="CP29" s="30">
        <f t="shared" si="12"/>
        <v>9880</v>
      </c>
      <c r="CQ29" s="30">
        <f t="shared" si="12"/>
        <v>9880</v>
      </c>
      <c r="CR29" s="30">
        <f t="shared" si="12"/>
        <v>9880</v>
      </c>
      <c r="CS29" s="30">
        <f t="shared" si="12"/>
        <v>9880</v>
      </c>
      <c r="CT29" s="18">
        <f t="shared" si="12"/>
        <v>9880</v>
      </c>
      <c r="CU29" s="18">
        <f t="shared" si="12"/>
        <v>7480</v>
      </c>
      <c r="CV29" s="18">
        <f t="shared" si="12"/>
        <v>7480</v>
      </c>
      <c r="CW29" s="18">
        <f t="shared" si="12"/>
        <v>7480</v>
      </c>
      <c r="CX29" s="18">
        <f t="shared" si="12"/>
        <v>7480</v>
      </c>
      <c r="CY29" s="18">
        <f t="shared" si="12"/>
        <v>7480</v>
      </c>
      <c r="CZ29" s="18">
        <f t="shared" si="12"/>
        <v>7480</v>
      </c>
      <c r="DA29" s="18">
        <f t="shared" si="12"/>
        <v>7480</v>
      </c>
      <c r="DB29" s="18">
        <f t="shared" si="12"/>
        <v>7480</v>
      </c>
      <c r="DC29" s="18">
        <f t="shared" si="12"/>
        <v>9880</v>
      </c>
      <c r="DD29" s="18">
        <f t="shared" si="12"/>
        <v>9880</v>
      </c>
      <c r="DE29" s="18">
        <f t="shared" si="12"/>
        <v>9880</v>
      </c>
      <c r="DF29" s="18">
        <f t="shared" si="12"/>
        <v>9880</v>
      </c>
      <c r="DG29" s="18">
        <f t="shared" si="12"/>
        <v>9880</v>
      </c>
      <c r="DH29" s="18">
        <f t="shared" ref="DH29:FS29" si="13">ROUNDUP(DH7*0.8,)</f>
        <v>9880</v>
      </c>
      <c r="DI29" s="18">
        <f t="shared" si="13"/>
        <v>9880</v>
      </c>
      <c r="DJ29" s="18">
        <f t="shared" si="13"/>
        <v>9880</v>
      </c>
      <c r="DK29" s="18">
        <f t="shared" si="13"/>
        <v>9880</v>
      </c>
      <c r="DL29" s="18">
        <f t="shared" si="13"/>
        <v>9880</v>
      </c>
      <c r="DM29" s="18">
        <f t="shared" si="13"/>
        <v>9880</v>
      </c>
      <c r="DN29" s="18">
        <f t="shared" si="13"/>
        <v>9880</v>
      </c>
      <c r="DO29" s="18">
        <f t="shared" si="13"/>
        <v>9880</v>
      </c>
      <c r="DP29" s="18">
        <f t="shared" si="13"/>
        <v>9880</v>
      </c>
      <c r="DQ29" s="18">
        <f t="shared" si="13"/>
        <v>7080</v>
      </c>
      <c r="DR29" s="18">
        <f t="shared" si="13"/>
        <v>7080</v>
      </c>
      <c r="DS29" s="18">
        <f t="shared" si="13"/>
        <v>7080</v>
      </c>
      <c r="DT29" s="18">
        <f t="shared" si="13"/>
        <v>7080</v>
      </c>
      <c r="DU29" s="18">
        <f t="shared" si="13"/>
        <v>7480</v>
      </c>
      <c r="DV29" s="18">
        <f t="shared" si="13"/>
        <v>7480</v>
      </c>
      <c r="DW29" s="18">
        <f t="shared" si="13"/>
        <v>7080</v>
      </c>
      <c r="DX29" s="18">
        <f t="shared" si="13"/>
        <v>7080</v>
      </c>
      <c r="DY29" s="18">
        <f t="shared" si="13"/>
        <v>7080</v>
      </c>
      <c r="DZ29" s="18">
        <f t="shared" si="13"/>
        <v>7080</v>
      </c>
      <c r="EA29" s="18">
        <f t="shared" si="13"/>
        <v>7080</v>
      </c>
      <c r="EB29" s="18">
        <f t="shared" si="13"/>
        <v>7480</v>
      </c>
      <c r="EC29" s="18">
        <f t="shared" si="13"/>
        <v>7480</v>
      </c>
      <c r="ED29" s="18">
        <f t="shared" si="13"/>
        <v>7080</v>
      </c>
      <c r="EE29" s="18">
        <f t="shared" si="13"/>
        <v>7080</v>
      </c>
      <c r="EF29" s="18">
        <f t="shared" si="13"/>
        <v>7080</v>
      </c>
      <c r="EG29" s="18">
        <f t="shared" si="13"/>
        <v>7080</v>
      </c>
      <c r="EH29" s="18">
        <f t="shared" si="13"/>
        <v>7080</v>
      </c>
      <c r="EI29" s="18">
        <f t="shared" si="13"/>
        <v>7480</v>
      </c>
      <c r="EJ29" s="18">
        <f t="shared" si="13"/>
        <v>7480</v>
      </c>
      <c r="EK29" s="18">
        <f t="shared" si="13"/>
        <v>7080</v>
      </c>
      <c r="EL29" s="18">
        <f t="shared" si="13"/>
        <v>7080</v>
      </c>
      <c r="EM29" s="18">
        <f t="shared" si="13"/>
        <v>7080</v>
      </c>
      <c r="EN29" s="18">
        <f t="shared" si="13"/>
        <v>7080</v>
      </c>
      <c r="EO29" s="18">
        <f t="shared" si="13"/>
        <v>7080</v>
      </c>
      <c r="EP29" s="18">
        <f t="shared" si="13"/>
        <v>7480</v>
      </c>
      <c r="EQ29" s="18">
        <f t="shared" si="13"/>
        <v>7480</v>
      </c>
      <c r="ER29" s="18">
        <f t="shared" si="13"/>
        <v>7080</v>
      </c>
      <c r="ES29" s="18">
        <f t="shared" si="13"/>
        <v>7080</v>
      </c>
      <c r="ET29" s="18">
        <f t="shared" si="13"/>
        <v>7080</v>
      </c>
      <c r="EU29" s="18">
        <f t="shared" si="13"/>
        <v>7080</v>
      </c>
      <c r="EV29" s="18">
        <f t="shared" si="13"/>
        <v>7080</v>
      </c>
      <c r="EW29" s="18">
        <f t="shared" si="13"/>
        <v>7480</v>
      </c>
      <c r="EX29" s="18">
        <f t="shared" si="13"/>
        <v>7480</v>
      </c>
      <c r="EY29" s="18">
        <f t="shared" si="13"/>
        <v>7080</v>
      </c>
      <c r="EZ29" s="18">
        <f t="shared" si="13"/>
        <v>7080</v>
      </c>
      <c r="FA29" s="18">
        <f t="shared" si="13"/>
        <v>7080</v>
      </c>
      <c r="FB29" s="18">
        <f t="shared" si="13"/>
        <v>7080</v>
      </c>
      <c r="FC29" s="18">
        <f t="shared" si="13"/>
        <v>7080</v>
      </c>
      <c r="FD29" s="18">
        <f t="shared" si="13"/>
        <v>7480</v>
      </c>
      <c r="FE29" s="18">
        <f t="shared" si="13"/>
        <v>7480</v>
      </c>
      <c r="FF29" s="18">
        <f t="shared" si="13"/>
        <v>6280</v>
      </c>
      <c r="FG29" s="18">
        <f t="shared" si="13"/>
        <v>6280</v>
      </c>
      <c r="FH29" s="18">
        <f t="shared" si="13"/>
        <v>6280</v>
      </c>
      <c r="FI29" s="18">
        <f t="shared" si="13"/>
        <v>6280</v>
      </c>
      <c r="FJ29" s="18">
        <f t="shared" si="13"/>
        <v>6280</v>
      </c>
      <c r="FK29" s="18">
        <f t="shared" si="13"/>
        <v>6280</v>
      </c>
      <c r="FL29" s="18">
        <f t="shared" si="13"/>
        <v>6280</v>
      </c>
      <c r="FM29" s="18">
        <f t="shared" si="13"/>
        <v>5880</v>
      </c>
      <c r="FN29" s="18">
        <f t="shared" si="13"/>
        <v>5880</v>
      </c>
      <c r="FO29" s="18">
        <f t="shared" si="13"/>
        <v>5880</v>
      </c>
      <c r="FP29" s="18">
        <f t="shared" si="13"/>
        <v>5880</v>
      </c>
      <c r="FQ29" s="18">
        <f t="shared" si="13"/>
        <v>5880</v>
      </c>
      <c r="FR29" s="18">
        <f t="shared" si="13"/>
        <v>6280</v>
      </c>
      <c r="FS29" s="18">
        <f t="shared" si="13"/>
        <v>6280</v>
      </c>
      <c r="FT29" s="18">
        <f t="shared" ref="FT29:GR29" si="14">ROUNDUP(FT7*0.8,)</f>
        <v>5880</v>
      </c>
      <c r="FU29" s="18">
        <f t="shared" si="14"/>
        <v>5880</v>
      </c>
      <c r="FV29" s="18">
        <f t="shared" si="14"/>
        <v>5880</v>
      </c>
      <c r="FW29" s="18">
        <f t="shared" si="14"/>
        <v>5880</v>
      </c>
      <c r="FX29" s="18">
        <f t="shared" si="14"/>
        <v>5880</v>
      </c>
      <c r="FY29" s="18">
        <f t="shared" si="14"/>
        <v>6280</v>
      </c>
      <c r="FZ29" s="18">
        <f t="shared" si="14"/>
        <v>6280</v>
      </c>
      <c r="GA29" s="18">
        <f t="shared" si="14"/>
        <v>5880</v>
      </c>
      <c r="GB29" s="18">
        <f t="shared" si="14"/>
        <v>5880</v>
      </c>
      <c r="GC29" s="18">
        <f t="shared" si="14"/>
        <v>5880</v>
      </c>
      <c r="GD29" s="18">
        <f t="shared" si="14"/>
        <v>5880</v>
      </c>
      <c r="GE29" s="18">
        <f t="shared" si="14"/>
        <v>5880</v>
      </c>
      <c r="GF29" s="18">
        <f t="shared" si="14"/>
        <v>6280</v>
      </c>
      <c r="GG29" s="18">
        <f t="shared" si="14"/>
        <v>6280</v>
      </c>
      <c r="GH29" s="18">
        <f t="shared" si="14"/>
        <v>6280</v>
      </c>
      <c r="GI29" s="18">
        <f t="shared" si="14"/>
        <v>6280</v>
      </c>
      <c r="GJ29" s="18">
        <f t="shared" si="14"/>
        <v>6280</v>
      </c>
      <c r="GK29" s="18">
        <f t="shared" si="14"/>
        <v>6280</v>
      </c>
      <c r="GL29" s="18">
        <f t="shared" si="14"/>
        <v>6280</v>
      </c>
      <c r="GM29" s="18">
        <f t="shared" si="14"/>
        <v>6280</v>
      </c>
      <c r="GN29" s="18">
        <f t="shared" si="14"/>
        <v>6280</v>
      </c>
      <c r="GO29" s="18">
        <f t="shared" si="14"/>
        <v>6280</v>
      </c>
      <c r="GP29" s="18">
        <f t="shared" si="14"/>
        <v>6280</v>
      </c>
      <c r="GQ29" s="18">
        <f t="shared" si="14"/>
        <v>6280</v>
      </c>
      <c r="GR29" s="18">
        <f t="shared" si="14"/>
        <v>6280</v>
      </c>
    </row>
    <row r="30" spans="1:200" x14ac:dyDescent="0.2">
      <c r="A30" s="10">
        <v>2</v>
      </c>
      <c r="B30" s="18">
        <f t="shared" ref="B30:H30" si="15">ROUNDUP(B8*0.8,)</f>
        <v>8320</v>
      </c>
      <c r="C30" s="18">
        <f t="shared" si="15"/>
        <v>8320</v>
      </c>
      <c r="D30" s="18">
        <f t="shared" si="15"/>
        <v>8320</v>
      </c>
      <c r="E30" s="18">
        <f t="shared" si="15"/>
        <v>9520</v>
      </c>
      <c r="F30" s="18">
        <f t="shared" si="15"/>
        <v>10640</v>
      </c>
      <c r="G30" s="18">
        <f t="shared" si="15"/>
        <v>10080</v>
      </c>
      <c r="H30" s="18">
        <f t="shared" si="15"/>
        <v>7920</v>
      </c>
      <c r="I30" s="18">
        <f t="shared" ref="I30:AU30" si="16">ROUNDUP(I8*0.8,)</f>
        <v>7920</v>
      </c>
      <c r="J30" s="18">
        <f t="shared" si="16"/>
        <v>7920</v>
      </c>
      <c r="K30" s="18">
        <f t="shared" si="16"/>
        <v>7920</v>
      </c>
      <c r="L30" s="18">
        <f t="shared" si="16"/>
        <v>7920</v>
      </c>
      <c r="M30" s="18">
        <f t="shared" si="16"/>
        <v>7920</v>
      </c>
      <c r="N30" s="18">
        <f t="shared" si="16"/>
        <v>7920</v>
      </c>
      <c r="O30" s="18">
        <f t="shared" si="16"/>
        <v>7920</v>
      </c>
      <c r="P30" s="18">
        <f t="shared" si="16"/>
        <v>7920</v>
      </c>
      <c r="Q30" s="18">
        <f t="shared" si="16"/>
        <v>7920</v>
      </c>
      <c r="R30" s="18">
        <f t="shared" si="16"/>
        <v>6320</v>
      </c>
      <c r="S30" s="18">
        <f t="shared" si="16"/>
        <v>6320</v>
      </c>
      <c r="T30" s="18">
        <f t="shared" si="16"/>
        <v>6560</v>
      </c>
      <c r="U30" s="18">
        <f t="shared" si="16"/>
        <v>6560</v>
      </c>
      <c r="V30" s="18">
        <f t="shared" si="16"/>
        <v>6080</v>
      </c>
      <c r="W30" s="18">
        <f t="shared" si="16"/>
        <v>6080</v>
      </c>
      <c r="X30" s="18">
        <f t="shared" si="16"/>
        <v>6080</v>
      </c>
      <c r="Y30" s="18">
        <f t="shared" si="16"/>
        <v>6080</v>
      </c>
      <c r="Z30" s="18">
        <f t="shared" si="16"/>
        <v>6080</v>
      </c>
      <c r="AA30" s="18">
        <f t="shared" si="16"/>
        <v>6320</v>
      </c>
      <c r="AB30" s="18">
        <f t="shared" si="16"/>
        <v>6320</v>
      </c>
      <c r="AC30" s="18">
        <f t="shared" si="16"/>
        <v>6080</v>
      </c>
      <c r="AD30" s="18">
        <f t="shared" si="16"/>
        <v>6080</v>
      </c>
      <c r="AE30" s="18">
        <f t="shared" si="16"/>
        <v>6080</v>
      </c>
      <c r="AF30" s="18">
        <f t="shared" si="16"/>
        <v>6080</v>
      </c>
      <c r="AG30" s="18">
        <f t="shared" si="16"/>
        <v>6080</v>
      </c>
      <c r="AH30" s="18">
        <f t="shared" si="16"/>
        <v>6080</v>
      </c>
      <c r="AI30" s="18">
        <f t="shared" si="16"/>
        <v>6080</v>
      </c>
      <c r="AJ30" s="18">
        <f t="shared" si="16"/>
        <v>6080</v>
      </c>
      <c r="AK30" s="18">
        <f t="shared" si="16"/>
        <v>6080</v>
      </c>
      <c r="AL30" s="18">
        <f t="shared" si="16"/>
        <v>6080</v>
      </c>
      <c r="AM30" s="18">
        <f t="shared" si="16"/>
        <v>6080</v>
      </c>
      <c r="AN30" s="18">
        <f t="shared" si="16"/>
        <v>6080</v>
      </c>
      <c r="AO30" s="18">
        <f t="shared" si="16"/>
        <v>6320</v>
      </c>
      <c r="AP30" s="18">
        <f t="shared" si="16"/>
        <v>6320</v>
      </c>
      <c r="AQ30" s="18">
        <f t="shared" si="16"/>
        <v>6080</v>
      </c>
      <c r="AR30" s="18">
        <f t="shared" si="16"/>
        <v>6080</v>
      </c>
      <c r="AS30" s="18">
        <f t="shared" si="16"/>
        <v>6080</v>
      </c>
      <c r="AT30" s="18">
        <f t="shared" si="16"/>
        <v>6080</v>
      </c>
      <c r="AU30" s="18">
        <f t="shared" si="16"/>
        <v>6800</v>
      </c>
      <c r="AV30" s="18">
        <f t="shared" ref="AV30:DG30" si="17">ROUNDUP(AV8*0.8,)</f>
        <v>6800</v>
      </c>
      <c r="AW30" s="18">
        <f t="shared" si="17"/>
        <v>6800</v>
      </c>
      <c r="AX30" s="18">
        <f t="shared" si="17"/>
        <v>6320</v>
      </c>
      <c r="AY30" s="18">
        <f t="shared" si="17"/>
        <v>6320</v>
      </c>
      <c r="AZ30" s="18">
        <f t="shared" si="17"/>
        <v>6320</v>
      </c>
      <c r="BA30" s="18">
        <f t="shared" si="17"/>
        <v>6320</v>
      </c>
      <c r="BB30" s="18">
        <f t="shared" si="17"/>
        <v>6320</v>
      </c>
      <c r="BC30" s="18">
        <f t="shared" si="17"/>
        <v>6560</v>
      </c>
      <c r="BD30" s="18">
        <f t="shared" si="17"/>
        <v>6560</v>
      </c>
      <c r="BE30" s="18">
        <f t="shared" si="17"/>
        <v>6560</v>
      </c>
      <c r="BF30" s="18">
        <f t="shared" si="17"/>
        <v>6080</v>
      </c>
      <c r="BG30" s="18">
        <f t="shared" si="17"/>
        <v>6080</v>
      </c>
      <c r="BH30" s="18">
        <f t="shared" si="17"/>
        <v>6080</v>
      </c>
      <c r="BI30" s="18">
        <f t="shared" si="17"/>
        <v>6080</v>
      </c>
      <c r="BJ30" s="18">
        <f t="shared" si="17"/>
        <v>6080</v>
      </c>
      <c r="BK30" s="18">
        <f t="shared" si="17"/>
        <v>6080</v>
      </c>
      <c r="BL30" s="18">
        <f t="shared" si="17"/>
        <v>6080</v>
      </c>
      <c r="BM30" s="18">
        <f t="shared" si="17"/>
        <v>6080</v>
      </c>
      <c r="BN30" s="18">
        <f t="shared" si="17"/>
        <v>6080</v>
      </c>
      <c r="BO30" s="18">
        <f t="shared" si="17"/>
        <v>6080</v>
      </c>
      <c r="BP30" s="18">
        <f t="shared" si="17"/>
        <v>6080</v>
      </c>
      <c r="BQ30" s="18">
        <f t="shared" si="17"/>
        <v>6080</v>
      </c>
      <c r="BR30" s="18">
        <f t="shared" si="17"/>
        <v>6080</v>
      </c>
      <c r="BS30" s="18">
        <f t="shared" si="17"/>
        <v>6080</v>
      </c>
      <c r="BT30" s="18">
        <f t="shared" si="17"/>
        <v>6080</v>
      </c>
      <c r="BU30" s="18">
        <f t="shared" si="17"/>
        <v>6080</v>
      </c>
      <c r="BV30" s="18">
        <f t="shared" si="17"/>
        <v>6080</v>
      </c>
      <c r="BW30" s="18">
        <f t="shared" si="17"/>
        <v>6080</v>
      </c>
      <c r="BX30" s="18">
        <f t="shared" si="17"/>
        <v>6080</v>
      </c>
      <c r="BY30" s="18">
        <f t="shared" si="17"/>
        <v>6080</v>
      </c>
      <c r="BZ30" s="18">
        <f t="shared" si="17"/>
        <v>6080</v>
      </c>
      <c r="CA30" s="18">
        <f t="shared" si="17"/>
        <v>6320</v>
      </c>
      <c r="CB30" s="18">
        <f t="shared" si="17"/>
        <v>6320</v>
      </c>
      <c r="CC30" s="18">
        <f t="shared" si="17"/>
        <v>6320</v>
      </c>
      <c r="CD30" s="18">
        <f t="shared" si="17"/>
        <v>6320</v>
      </c>
      <c r="CE30" s="18">
        <f t="shared" si="17"/>
        <v>10880</v>
      </c>
      <c r="CF30" s="18">
        <f t="shared" si="17"/>
        <v>10880</v>
      </c>
      <c r="CG30" s="60">
        <f t="shared" si="17"/>
        <v>10880</v>
      </c>
      <c r="CH30" s="60">
        <f t="shared" si="17"/>
        <v>10880</v>
      </c>
      <c r="CI30" s="60">
        <f t="shared" si="17"/>
        <v>10880</v>
      </c>
      <c r="CJ30" s="60">
        <f t="shared" si="17"/>
        <v>10880</v>
      </c>
      <c r="CK30" s="60">
        <f t="shared" si="17"/>
        <v>10880</v>
      </c>
      <c r="CL30" s="18">
        <f t="shared" si="17"/>
        <v>10880</v>
      </c>
      <c r="CM30" s="18">
        <f t="shared" si="17"/>
        <v>10880</v>
      </c>
      <c r="CN30" s="18">
        <f t="shared" si="17"/>
        <v>11200</v>
      </c>
      <c r="CO30" s="30">
        <f t="shared" si="17"/>
        <v>11200</v>
      </c>
      <c r="CP30" s="30">
        <f t="shared" si="17"/>
        <v>11200</v>
      </c>
      <c r="CQ30" s="30">
        <f t="shared" si="17"/>
        <v>11200</v>
      </c>
      <c r="CR30" s="30">
        <f t="shared" si="17"/>
        <v>11200</v>
      </c>
      <c r="CS30" s="30">
        <f t="shared" si="17"/>
        <v>11200</v>
      </c>
      <c r="CT30" s="18">
        <f t="shared" si="17"/>
        <v>11200</v>
      </c>
      <c r="CU30" s="18">
        <f t="shared" si="17"/>
        <v>8800</v>
      </c>
      <c r="CV30" s="18">
        <f t="shared" si="17"/>
        <v>8800</v>
      </c>
      <c r="CW30" s="18">
        <f t="shared" si="17"/>
        <v>8800</v>
      </c>
      <c r="CX30" s="18">
        <f t="shared" si="17"/>
        <v>8800</v>
      </c>
      <c r="CY30" s="18">
        <f t="shared" si="17"/>
        <v>8800</v>
      </c>
      <c r="CZ30" s="18">
        <f t="shared" si="17"/>
        <v>8800</v>
      </c>
      <c r="DA30" s="18">
        <f t="shared" si="17"/>
        <v>8800</v>
      </c>
      <c r="DB30" s="18">
        <f t="shared" si="17"/>
        <v>8800</v>
      </c>
      <c r="DC30" s="18">
        <f t="shared" si="17"/>
        <v>11200</v>
      </c>
      <c r="DD30" s="18">
        <f t="shared" si="17"/>
        <v>11200</v>
      </c>
      <c r="DE30" s="18">
        <f t="shared" si="17"/>
        <v>11200</v>
      </c>
      <c r="DF30" s="18">
        <f t="shared" si="17"/>
        <v>11200</v>
      </c>
      <c r="DG30" s="18">
        <f t="shared" si="17"/>
        <v>11200</v>
      </c>
      <c r="DH30" s="18">
        <f t="shared" ref="DH30:FS30" si="18">ROUNDUP(DH8*0.8,)</f>
        <v>11200</v>
      </c>
      <c r="DI30" s="18">
        <f t="shared" si="18"/>
        <v>11200</v>
      </c>
      <c r="DJ30" s="18">
        <f t="shared" si="18"/>
        <v>11200</v>
      </c>
      <c r="DK30" s="18">
        <f t="shared" si="18"/>
        <v>11200</v>
      </c>
      <c r="DL30" s="18">
        <f t="shared" si="18"/>
        <v>11200</v>
      </c>
      <c r="DM30" s="18">
        <f t="shared" si="18"/>
        <v>11200</v>
      </c>
      <c r="DN30" s="18">
        <f t="shared" si="18"/>
        <v>11200</v>
      </c>
      <c r="DO30" s="18">
        <f t="shared" si="18"/>
        <v>11200</v>
      </c>
      <c r="DP30" s="18">
        <f t="shared" si="18"/>
        <v>11200</v>
      </c>
      <c r="DQ30" s="18">
        <f t="shared" si="18"/>
        <v>8400</v>
      </c>
      <c r="DR30" s="18">
        <f t="shared" si="18"/>
        <v>8400</v>
      </c>
      <c r="DS30" s="18">
        <f t="shared" si="18"/>
        <v>8400</v>
      </c>
      <c r="DT30" s="18">
        <f t="shared" si="18"/>
        <v>8400</v>
      </c>
      <c r="DU30" s="18">
        <f t="shared" si="18"/>
        <v>8800</v>
      </c>
      <c r="DV30" s="18">
        <f t="shared" si="18"/>
        <v>8800</v>
      </c>
      <c r="DW30" s="18">
        <f t="shared" si="18"/>
        <v>8400</v>
      </c>
      <c r="DX30" s="18">
        <f t="shared" si="18"/>
        <v>8400</v>
      </c>
      <c r="DY30" s="18">
        <f t="shared" si="18"/>
        <v>8400</v>
      </c>
      <c r="DZ30" s="18">
        <f t="shared" si="18"/>
        <v>8400</v>
      </c>
      <c r="EA30" s="18">
        <f t="shared" si="18"/>
        <v>8400</v>
      </c>
      <c r="EB30" s="18">
        <f t="shared" si="18"/>
        <v>8800</v>
      </c>
      <c r="EC30" s="18">
        <f t="shared" si="18"/>
        <v>8800</v>
      </c>
      <c r="ED30" s="18">
        <f t="shared" si="18"/>
        <v>8400</v>
      </c>
      <c r="EE30" s="18">
        <f t="shared" si="18"/>
        <v>8400</v>
      </c>
      <c r="EF30" s="18">
        <f t="shared" si="18"/>
        <v>8400</v>
      </c>
      <c r="EG30" s="18">
        <f t="shared" si="18"/>
        <v>8400</v>
      </c>
      <c r="EH30" s="18">
        <f t="shared" si="18"/>
        <v>8400</v>
      </c>
      <c r="EI30" s="18">
        <f t="shared" si="18"/>
        <v>8800</v>
      </c>
      <c r="EJ30" s="18">
        <f t="shared" si="18"/>
        <v>8800</v>
      </c>
      <c r="EK30" s="18">
        <f t="shared" si="18"/>
        <v>8400</v>
      </c>
      <c r="EL30" s="18">
        <f t="shared" si="18"/>
        <v>8400</v>
      </c>
      <c r="EM30" s="18">
        <f t="shared" si="18"/>
        <v>8400</v>
      </c>
      <c r="EN30" s="18">
        <f t="shared" si="18"/>
        <v>8400</v>
      </c>
      <c r="EO30" s="18">
        <f t="shared" si="18"/>
        <v>8400</v>
      </c>
      <c r="EP30" s="18">
        <f t="shared" si="18"/>
        <v>8800</v>
      </c>
      <c r="EQ30" s="18">
        <f t="shared" si="18"/>
        <v>8800</v>
      </c>
      <c r="ER30" s="18">
        <f t="shared" si="18"/>
        <v>8400</v>
      </c>
      <c r="ES30" s="18">
        <f t="shared" si="18"/>
        <v>8400</v>
      </c>
      <c r="ET30" s="18">
        <f t="shared" si="18"/>
        <v>8400</v>
      </c>
      <c r="EU30" s="18">
        <f t="shared" si="18"/>
        <v>8400</v>
      </c>
      <c r="EV30" s="18">
        <f t="shared" si="18"/>
        <v>8400</v>
      </c>
      <c r="EW30" s="18">
        <f t="shared" si="18"/>
        <v>8800</v>
      </c>
      <c r="EX30" s="18">
        <f t="shared" si="18"/>
        <v>8800</v>
      </c>
      <c r="EY30" s="18">
        <f t="shared" si="18"/>
        <v>8400</v>
      </c>
      <c r="EZ30" s="18">
        <f t="shared" si="18"/>
        <v>8400</v>
      </c>
      <c r="FA30" s="18">
        <f t="shared" si="18"/>
        <v>8400</v>
      </c>
      <c r="FB30" s="18">
        <f t="shared" si="18"/>
        <v>8400</v>
      </c>
      <c r="FC30" s="18">
        <f t="shared" si="18"/>
        <v>8400</v>
      </c>
      <c r="FD30" s="18">
        <f t="shared" si="18"/>
        <v>8800</v>
      </c>
      <c r="FE30" s="18">
        <f t="shared" si="18"/>
        <v>8800</v>
      </c>
      <c r="FF30" s="18">
        <f t="shared" si="18"/>
        <v>7600</v>
      </c>
      <c r="FG30" s="18">
        <f t="shared" si="18"/>
        <v>7600</v>
      </c>
      <c r="FH30" s="18">
        <f t="shared" si="18"/>
        <v>7600</v>
      </c>
      <c r="FI30" s="18">
        <f t="shared" si="18"/>
        <v>7600</v>
      </c>
      <c r="FJ30" s="18">
        <f t="shared" si="18"/>
        <v>7600</v>
      </c>
      <c r="FK30" s="18">
        <f t="shared" si="18"/>
        <v>7600</v>
      </c>
      <c r="FL30" s="18">
        <f t="shared" si="18"/>
        <v>7600</v>
      </c>
      <c r="FM30" s="18">
        <f t="shared" si="18"/>
        <v>7200</v>
      </c>
      <c r="FN30" s="18">
        <f t="shared" si="18"/>
        <v>7200</v>
      </c>
      <c r="FO30" s="18">
        <f t="shared" si="18"/>
        <v>7200</v>
      </c>
      <c r="FP30" s="18">
        <f t="shared" si="18"/>
        <v>7200</v>
      </c>
      <c r="FQ30" s="18">
        <f t="shared" si="18"/>
        <v>7200</v>
      </c>
      <c r="FR30" s="18">
        <f t="shared" si="18"/>
        <v>7600</v>
      </c>
      <c r="FS30" s="18">
        <f t="shared" si="18"/>
        <v>7600</v>
      </c>
      <c r="FT30" s="18">
        <f t="shared" ref="FT30:GR30" si="19">ROUNDUP(FT8*0.8,)</f>
        <v>7200</v>
      </c>
      <c r="FU30" s="18">
        <f t="shared" si="19"/>
        <v>7200</v>
      </c>
      <c r="FV30" s="18">
        <f t="shared" si="19"/>
        <v>7200</v>
      </c>
      <c r="FW30" s="18">
        <f t="shared" si="19"/>
        <v>7200</v>
      </c>
      <c r="FX30" s="18">
        <f t="shared" si="19"/>
        <v>7200</v>
      </c>
      <c r="FY30" s="18">
        <f t="shared" si="19"/>
        <v>7600</v>
      </c>
      <c r="FZ30" s="18">
        <f t="shared" si="19"/>
        <v>7600</v>
      </c>
      <c r="GA30" s="18">
        <f t="shared" si="19"/>
        <v>7200</v>
      </c>
      <c r="GB30" s="18">
        <f t="shared" si="19"/>
        <v>7200</v>
      </c>
      <c r="GC30" s="18">
        <f t="shared" si="19"/>
        <v>7200</v>
      </c>
      <c r="GD30" s="18">
        <f t="shared" si="19"/>
        <v>7200</v>
      </c>
      <c r="GE30" s="18">
        <f t="shared" si="19"/>
        <v>7200</v>
      </c>
      <c r="GF30" s="18">
        <f t="shared" si="19"/>
        <v>7600</v>
      </c>
      <c r="GG30" s="18">
        <f t="shared" si="19"/>
        <v>7600</v>
      </c>
      <c r="GH30" s="18">
        <f t="shared" si="19"/>
        <v>7600</v>
      </c>
      <c r="GI30" s="18">
        <f t="shared" si="19"/>
        <v>7600</v>
      </c>
      <c r="GJ30" s="18">
        <f t="shared" si="19"/>
        <v>7600</v>
      </c>
      <c r="GK30" s="18">
        <f t="shared" si="19"/>
        <v>7600</v>
      </c>
      <c r="GL30" s="18">
        <f t="shared" si="19"/>
        <v>7600</v>
      </c>
      <c r="GM30" s="18">
        <f t="shared" si="19"/>
        <v>7600</v>
      </c>
      <c r="GN30" s="18">
        <f t="shared" si="19"/>
        <v>7600</v>
      </c>
      <c r="GO30" s="18">
        <f t="shared" si="19"/>
        <v>7600</v>
      </c>
      <c r="GP30" s="18">
        <f t="shared" si="19"/>
        <v>7600</v>
      </c>
      <c r="GQ30" s="18">
        <f t="shared" si="19"/>
        <v>7600</v>
      </c>
      <c r="GR30" s="18">
        <f t="shared" si="19"/>
        <v>7600</v>
      </c>
    </row>
    <row r="31" spans="1:200" x14ac:dyDescent="0.2">
      <c r="A31" s="10" t="s">
        <v>15</v>
      </c>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60"/>
      <c r="CH31" s="60"/>
      <c r="CI31" s="60"/>
      <c r="CJ31" s="60"/>
      <c r="CK31" s="60"/>
      <c r="CL31" s="18"/>
      <c r="CM31" s="18"/>
      <c r="CN31" s="18"/>
      <c r="CO31" s="30"/>
      <c r="CP31" s="30"/>
      <c r="CQ31" s="30"/>
      <c r="CR31" s="30"/>
      <c r="CS31" s="30"/>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row>
    <row r="32" spans="1:200" x14ac:dyDescent="0.2">
      <c r="A32" s="10">
        <v>1</v>
      </c>
      <c r="B32" s="18">
        <f t="shared" ref="B32:H32" si="20">ROUNDUP(B10*0.8,)</f>
        <v>8040</v>
      </c>
      <c r="C32" s="18">
        <f t="shared" si="20"/>
        <v>8040</v>
      </c>
      <c r="D32" s="18">
        <f t="shared" si="20"/>
        <v>8040</v>
      </c>
      <c r="E32" s="18">
        <f t="shared" si="20"/>
        <v>9240</v>
      </c>
      <c r="F32" s="18">
        <f t="shared" si="20"/>
        <v>10360</v>
      </c>
      <c r="G32" s="18">
        <f t="shared" si="20"/>
        <v>9800</v>
      </c>
      <c r="H32" s="18">
        <f t="shared" si="20"/>
        <v>7640</v>
      </c>
      <c r="I32" s="18">
        <f t="shared" ref="I32:AU32" si="21">ROUNDUP(I10*0.8,)</f>
        <v>7640</v>
      </c>
      <c r="J32" s="18">
        <f t="shared" si="21"/>
        <v>7640</v>
      </c>
      <c r="K32" s="18">
        <f t="shared" si="21"/>
        <v>7640</v>
      </c>
      <c r="L32" s="18">
        <f t="shared" si="21"/>
        <v>7640</v>
      </c>
      <c r="M32" s="18">
        <f t="shared" si="21"/>
        <v>7640</v>
      </c>
      <c r="N32" s="18">
        <f t="shared" si="21"/>
        <v>7640</v>
      </c>
      <c r="O32" s="18">
        <f t="shared" si="21"/>
        <v>7640</v>
      </c>
      <c r="P32" s="18">
        <f t="shared" si="21"/>
        <v>7640</v>
      </c>
      <c r="Q32" s="18">
        <f t="shared" si="21"/>
        <v>7640</v>
      </c>
      <c r="R32" s="18">
        <f t="shared" si="21"/>
        <v>6200</v>
      </c>
      <c r="S32" s="18">
        <f t="shared" si="21"/>
        <v>6200</v>
      </c>
      <c r="T32" s="18">
        <f t="shared" si="21"/>
        <v>6440</v>
      </c>
      <c r="U32" s="18">
        <f t="shared" si="21"/>
        <v>6440</v>
      </c>
      <c r="V32" s="18">
        <f t="shared" si="21"/>
        <v>5960</v>
      </c>
      <c r="W32" s="18">
        <f t="shared" si="21"/>
        <v>5960</v>
      </c>
      <c r="X32" s="18">
        <f t="shared" si="21"/>
        <v>5960</v>
      </c>
      <c r="Y32" s="18">
        <f t="shared" si="21"/>
        <v>5960</v>
      </c>
      <c r="Z32" s="18">
        <f t="shared" si="21"/>
        <v>5960</v>
      </c>
      <c r="AA32" s="18">
        <f t="shared" si="21"/>
        <v>6200</v>
      </c>
      <c r="AB32" s="18">
        <f t="shared" si="21"/>
        <v>6200</v>
      </c>
      <c r="AC32" s="18">
        <f t="shared" si="21"/>
        <v>5960</v>
      </c>
      <c r="AD32" s="18">
        <f t="shared" si="21"/>
        <v>5960</v>
      </c>
      <c r="AE32" s="18">
        <f t="shared" si="21"/>
        <v>5960</v>
      </c>
      <c r="AF32" s="18">
        <f t="shared" si="21"/>
        <v>5960</v>
      </c>
      <c r="AG32" s="18">
        <f t="shared" si="21"/>
        <v>5960</v>
      </c>
      <c r="AH32" s="18">
        <f t="shared" si="21"/>
        <v>5960</v>
      </c>
      <c r="AI32" s="18">
        <f t="shared" si="21"/>
        <v>5960</v>
      </c>
      <c r="AJ32" s="18">
        <f t="shared" si="21"/>
        <v>5960</v>
      </c>
      <c r="AK32" s="18">
        <f t="shared" si="21"/>
        <v>5960</v>
      </c>
      <c r="AL32" s="18">
        <f t="shared" si="21"/>
        <v>5960</v>
      </c>
      <c r="AM32" s="18">
        <f t="shared" si="21"/>
        <v>5960</v>
      </c>
      <c r="AN32" s="18">
        <f t="shared" si="21"/>
        <v>5960</v>
      </c>
      <c r="AO32" s="18">
        <f t="shared" si="21"/>
        <v>6200</v>
      </c>
      <c r="AP32" s="18">
        <f t="shared" si="21"/>
        <v>6200</v>
      </c>
      <c r="AQ32" s="18">
        <f t="shared" si="21"/>
        <v>5960</v>
      </c>
      <c r="AR32" s="18">
        <f t="shared" si="21"/>
        <v>5960</v>
      </c>
      <c r="AS32" s="18">
        <f t="shared" si="21"/>
        <v>5960</v>
      </c>
      <c r="AT32" s="18">
        <f t="shared" si="21"/>
        <v>5960</v>
      </c>
      <c r="AU32" s="18">
        <f t="shared" si="21"/>
        <v>6680</v>
      </c>
      <c r="AV32" s="18">
        <f t="shared" ref="AV32:DG32" si="22">ROUNDUP(AV10*0.8,)</f>
        <v>6680</v>
      </c>
      <c r="AW32" s="18">
        <f t="shared" si="22"/>
        <v>6680</v>
      </c>
      <c r="AX32" s="18">
        <f t="shared" si="22"/>
        <v>6200</v>
      </c>
      <c r="AY32" s="18">
        <f t="shared" si="22"/>
        <v>6200</v>
      </c>
      <c r="AZ32" s="18">
        <f t="shared" si="22"/>
        <v>6200</v>
      </c>
      <c r="BA32" s="18">
        <f t="shared" si="22"/>
        <v>6200</v>
      </c>
      <c r="BB32" s="18">
        <f t="shared" si="22"/>
        <v>6200</v>
      </c>
      <c r="BC32" s="18">
        <f t="shared" si="22"/>
        <v>6440</v>
      </c>
      <c r="BD32" s="18">
        <f t="shared" si="22"/>
        <v>6440</v>
      </c>
      <c r="BE32" s="18">
        <f t="shared" si="22"/>
        <v>6440</v>
      </c>
      <c r="BF32" s="18">
        <f t="shared" si="22"/>
        <v>5960</v>
      </c>
      <c r="BG32" s="18">
        <f t="shared" si="22"/>
        <v>5960</v>
      </c>
      <c r="BH32" s="18">
        <f t="shared" si="22"/>
        <v>5960</v>
      </c>
      <c r="BI32" s="18">
        <f t="shared" si="22"/>
        <v>5960</v>
      </c>
      <c r="BJ32" s="18">
        <f t="shared" si="22"/>
        <v>5960</v>
      </c>
      <c r="BK32" s="18">
        <f t="shared" si="22"/>
        <v>5960</v>
      </c>
      <c r="BL32" s="18">
        <f t="shared" si="22"/>
        <v>5960</v>
      </c>
      <c r="BM32" s="18">
        <f t="shared" si="22"/>
        <v>5960</v>
      </c>
      <c r="BN32" s="18">
        <f t="shared" si="22"/>
        <v>5960</v>
      </c>
      <c r="BO32" s="18">
        <f t="shared" si="22"/>
        <v>5960</v>
      </c>
      <c r="BP32" s="18">
        <f t="shared" si="22"/>
        <v>5960</v>
      </c>
      <c r="BQ32" s="18">
        <f t="shared" si="22"/>
        <v>5960</v>
      </c>
      <c r="BR32" s="18">
        <f t="shared" si="22"/>
        <v>5960</v>
      </c>
      <c r="BS32" s="18">
        <f t="shared" si="22"/>
        <v>5960</v>
      </c>
      <c r="BT32" s="18">
        <f t="shared" si="22"/>
        <v>5960</v>
      </c>
      <c r="BU32" s="18">
        <f t="shared" si="22"/>
        <v>5960</v>
      </c>
      <c r="BV32" s="18">
        <f t="shared" si="22"/>
        <v>5960</v>
      </c>
      <c r="BW32" s="18">
        <f t="shared" si="22"/>
        <v>5960</v>
      </c>
      <c r="BX32" s="18">
        <f t="shared" si="22"/>
        <v>5960</v>
      </c>
      <c r="BY32" s="18">
        <f t="shared" si="22"/>
        <v>5960</v>
      </c>
      <c r="BZ32" s="18">
        <f t="shared" si="22"/>
        <v>5960</v>
      </c>
      <c r="CA32" s="18">
        <f t="shared" si="22"/>
        <v>6200</v>
      </c>
      <c r="CB32" s="18">
        <f t="shared" si="22"/>
        <v>6200</v>
      </c>
      <c r="CC32" s="18">
        <f t="shared" si="22"/>
        <v>6200</v>
      </c>
      <c r="CD32" s="18">
        <f t="shared" si="22"/>
        <v>6200</v>
      </c>
      <c r="CE32" s="18">
        <f t="shared" si="22"/>
        <v>10760</v>
      </c>
      <c r="CF32" s="18">
        <f t="shared" si="22"/>
        <v>10760</v>
      </c>
      <c r="CG32" s="60">
        <f t="shared" si="22"/>
        <v>10760</v>
      </c>
      <c r="CH32" s="60">
        <f t="shared" si="22"/>
        <v>10760</v>
      </c>
      <c r="CI32" s="60">
        <f t="shared" si="22"/>
        <v>10760</v>
      </c>
      <c r="CJ32" s="60">
        <f t="shared" si="22"/>
        <v>10760</v>
      </c>
      <c r="CK32" s="60">
        <f t="shared" si="22"/>
        <v>10760</v>
      </c>
      <c r="CL32" s="18">
        <f t="shared" si="22"/>
        <v>10760</v>
      </c>
      <c r="CM32" s="18">
        <f t="shared" si="22"/>
        <v>10760</v>
      </c>
      <c r="CN32" s="18">
        <f t="shared" si="22"/>
        <v>11080</v>
      </c>
      <c r="CO32" s="30">
        <f t="shared" si="22"/>
        <v>11080</v>
      </c>
      <c r="CP32" s="30">
        <f t="shared" si="22"/>
        <v>11080</v>
      </c>
      <c r="CQ32" s="30">
        <f t="shared" si="22"/>
        <v>11080</v>
      </c>
      <c r="CR32" s="30">
        <f t="shared" si="22"/>
        <v>11080</v>
      </c>
      <c r="CS32" s="30">
        <f t="shared" si="22"/>
        <v>11080</v>
      </c>
      <c r="CT32" s="18">
        <f t="shared" si="22"/>
        <v>11080</v>
      </c>
      <c r="CU32" s="18">
        <f t="shared" si="22"/>
        <v>8680</v>
      </c>
      <c r="CV32" s="18">
        <f t="shared" si="22"/>
        <v>8680</v>
      </c>
      <c r="CW32" s="18">
        <f t="shared" si="22"/>
        <v>8680</v>
      </c>
      <c r="CX32" s="18">
        <f t="shared" si="22"/>
        <v>8680</v>
      </c>
      <c r="CY32" s="18">
        <f t="shared" si="22"/>
        <v>8680</v>
      </c>
      <c r="CZ32" s="18">
        <f t="shared" si="22"/>
        <v>8680</v>
      </c>
      <c r="DA32" s="18">
        <f t="shared" si="22"/>
        <v>8680</v>
      </c>
      <c r="DB32" s="18">
        <f t="shared" si="22"/>
        <v>8680</v>
      </c>
      <c r="DC32" s="18">
        <f t="shared" si="22"/>
        <v>11080</v>
      </c>
      <c r="DD32" s="18">
        <f t="shared" si="22"/>
        <v>11080</v>
      </c>
      <c r="DE32" s="18">
        <f t="shared" si="22"/>
        <v>11080</v>
      </c>
      <c r="DF32" s="18">
        <f t="shared" si="22"/>
        <v>11080</v>
      </c>
      <c r="DG32" s="18">
        <f t="shared" si="22"/>
        <v>11080</v>
      </c>
      <c r="DH32" s="18">
        <f t="shared" ref="DH32:FS32" si="23">ROUNDUP(DH10*0.8,)</f>
        <v>11080</v>
      </c>
      <c r="DI32" s="18">
        <f t="shared" si="23"/>
        <v>11080</v>
      </c>
      <c r="DJ32" s="18">
        <f t="shared" si="23"/>
        <v>11080</v>
      </c>
      <c r="DK32" s="18">
        <f t="shared" si="23"/>
        <v>11080</v>
      </c>
      <c r="DL32" s="18">
        <f t="shared" si="23"/>
        <v>11080</v>
      </c>
      <c r="DM32" s="18">
        <f t="shared" si="23"/>
        <v>11080</v>
      </c>
      <c r="DN32" s="18">
        <f t="shared" si="23"/>
        <v>11080</v>
      </c>
      <c r="DO32" s="18">
        <f t="shared" si="23"/>
        <v>11080</v>
      </c>
      <c r="DP32" s="18">
        <f t="shared" si="23"/>
        <v>11080</v>
      </c>
      <c r="DQ32" s="18">
        <f t="shared" si="23"/>
        <v>8280</v>
      </c>
      <c r="DR32" s="18">
        <f t="shared" si="23"/>
        <v>8280</v>
      </c>
      <c r="DS32" s="18">
        <f t="shared" si="23"/>
        <v>8280</v>
      </c>
      <c r="DT32" s="18">
        <f t="shared" si="23"/>
        <v>8280</v>
      </c>
      <c r="DU32" s="18">
        <f t="shared" si="23"/>
        <v>8680</v>
      </c>
      <c r="DV32" s="18">
        <f t="shared" si="23"/>
        <v>8680</v>
      </c>
      <c r="DW32" s="18">
        <f t="shared" si="23"/>
        <v>8280</v>
      </c>
      <c r="DX32" s="18">
        <f t="shared" si="23"/>
        <v>8280</v>
      </c>
      <c r="DY32" s="18">
        <f t="shared" si="23"/>
        <v>8280</v>
      </c>
      <c r="DZ32" s="18">
        <f t="shared" si="23"/>
        <v>8280</v>
      </c>
      <c r="EA32" s="18">
        <f t="shared" si="23"/>
        <v>8280</v>
      </c>
      <c r="EB32" s="18">
        <f t="shared" si="23"/>
        <v>8680</v>
      </c>
      <c r="EC32" s="18">
        <f t="shared" si="23"/>
        <v>8680</v>
      </c>
      <c r="ED32" s="18">
        <f t="shared" si="23"/>
        <v>8280</v>
      </c>
      <c r="EE32" s="18">
        <f t="shared" si="23"/>
        <v>8280</v>
      </c>
      <c r="EF32" s="18">
        <f t="shared" si="23"/>
        <v>8280</v>
      </c>
      <c r="EG32" s="18">
        <f t="shared" si="23"/>
        <v>8280</v>
      </c>
      <c r="EH32" s="18">
        <f t="shared" si="23"/>
        <v>8280</v>
      </c>
      <c r="EI32" s="18">
        <f t="shared" si="23"/>
        <v>8680</v>
      </c>
      <c r="EJ32" s="18">
        <f t="shared" si="23"/>
        <v>8680</v>
      </c>
      <c r="EK32" s="18">
        <f t="shared" si="23"/>
        <v>8280</v>
      </c>
      <c r="EL32" s="18">
        <f t="shared" si="23"/>
        <v>8280</v>
      </c>
      <c r="EM32" s="18">
        <f t="shared" si="23"/>
        <v>8280</v>
      </c>
      <c r="EN32" s="18">
        <f t="shared" si="23"/>
        <v>8280</v>
      </c>
      <c r="EO32" s="18">
        <f t="shared" si="23"/>
        <v>8280</v>
      </c>
      <c r="EP32" s="18">
        <f t="shared" si="23"/>
        <v>8680</v>
      </c>
      <c r="EQ32" s="18">
        <f t="shared" si="23"/>
        <v>8680</v>
      </c>
      <c r="ER32" s="18">
        <f t="shared" si="23"/>
        <v>8280</v>
      </c>
      <c r="ES32" s="18">
        <f t="shared" si="23"/>
        <v>8280</v>
      </c>
      <c r="ET32" s="18">
        <f t="shared" si="23"/>
        <v>8280</v>
      </c>
      <c r="EU32" s="18">
        <f t="shared" si="23"/>
        <v>8280</v>
      </c>
      <c r="EV32" s="18">
        <f t="shared" si="23"/>
        <v>8280</v>
      </c>
      <c r="EW32" s="18">
        <f t="shared" si="23"/>
        <v>8680</v>
      </c>
      <c r="EX32" s="18">
        <f t="shared" si="23"/>
        <v>8680</v>
      </c>
      <c r="EY32" s="18">
        <f t="shared" si="23"/>
        <v>8280</v>
      </c>
      <c r="EZ32" s="18">
        <f t="shared" si="23"/>
        <v>8280</v>
      </c>
      <c r="FA32" s="18">
        <f t="shared" si="23"/>
        <v>8280</v>
      </c>
      <c r="FB32" s="18">
        <f t="shared" si="23"/>
        <v>8280</v>
      </c>
      <c r="FC32" s="18">
        <f t="shared" si="23"/>
        <v>8280</v>
      </c>
      <c r="FD32" s="18">
        <f t="shared" si="23"/>
        <v>8680</v>
      </c>
      <c r="FE32" s="18">
        <f t="shared" si="23"/>
        <v>8680</v>
      </c>
      <c r="FF32" s="18">
        <f t="shared" si="23"/>
        <v>7480</v>
      </c>
      <c r="FG32" s="18">
        <f t="shared" si="23"/>
        <v>7480</v>
      </c>
      <c r="FH32" s="18">
        <f t="shared" si="23"/>
        <v>7480</v>
      </c>
      <c r="FI32" s="18">
        <f t="shared" si="23"/>
        <v>7480</v>
      </c>
      <c r="FJ32" s="18">
        <f t="shared" si="23"/>
        <v>7480</v>
      </c>
      <c r="FK32" s="18">
        <f t="shared" si="23"/>
        <v>7480</v>
      </c>
      <c r="FL32" s="18">
        <f t="shared" si="23"/>
        <v>7480</v>
      </c>
      <c r="FM32" s="18">
        <f t="shared" si="23"/>
        <v>7080</v>
      </c>
      <c r="FN32" s="18">
        <f t="shared" si="23"/>
        <v>7080</v>
      </c>
      <c r="FO32" s="18">
        <f t="shared" si="23"/>
        <v>7080</v>
      </c>
      <c r="FP32" s="18">
        <f t="shared" si="23"/>
        <v>7080</v>
      </c>
      <c r="FQ32" s="18">
        <f t="shared" si="23"/>
        <v>7080</v>
      </c>
      <c r="FR32" s="18">
        <f t="shared" si="23"/>
        <v>7480</v>
      </c>
      <c r="FS32" s="18">
        <f t="shared" si="23"/>
        <v>7480</v>
      </c>
      <c r="FT32" s="18">
        <f t="shared" ref="FT32:GR32" si="24">ROUNDUP(FT10*0.8,)</f>
        <v>7080</v>
      </c>
      <c r="FU32" s="18">
        <f t="shared" si="24"/>
        <v>7080</v>
      </c>
      <c r="FV32" s="18">
        <f t="shared" si="24"/>
        <v>7080</v>
      </c>
      <c r="FW32" s="18">
        <f t="shared" si="24"/>
        <v>7080</v>
      </c>
      <c r="FX32" s="18">
        <f t="shared" si="24"/>
        <v>7080</v>
      </c>
      <c r="FY32" s="18">
        <f t="shared" si="24"/>
        <v>7480</v>
      </c>
      <c r="FZ32" s="18">
        <f t="shared" si="24"/>
        <v>7480</v>
      </c>
      <c r="GA32" s="18">
        <f t="shared" si="24"/>
        <v>7080</v>
      </c>
      <c r="GB32" s="18">
        <f t="shared" si="24"/>
        <v>7080</v>
      </c>
      <c r="GC32" s="18">
        <f t="shared" si="24"/>
        <v>7080</v>
      </c>
      <c r="GD32" s="18">
        <f t="shared" si="24"/>
        <v>7080</v>
      </c>
      <c r="GE32" s="18">
        <f t="shared" si="24"/>
        <v>7080</v>
      </c>
      <c r="GF32" s="18">
        <f t="shared" si="24"/>
        <v>7480</v>
      </c>
      <c r="GG32" s="18">
        <f t="shared" si="24"/>
        <v>7480</v>
      </c>
      <c r="GH32" s="18">
        <f t="shared" si="24"/>
        <v>7480</v>
      </c>
      <c r="GI32" s="18">
        <f t="shared" si="24"/>
        <v>7480</v>
      </c>
      <c r="GJ32" s="18">
        <f t="shared" si="24"/>
        <v>7480</v>
      </c>
      <c r="GK32" s="18">
        <f t="shared" si="24"/>
        <v>7480</v>
      </c>
      <c r="GL32" s="18">
        <f t="shared" si="24"/>
        <v>7480</v>
      </c>
      <c r="GM32" s="18">
        <f t="shared" si="24"/>
        <v>7480</v>
      </c>
      <c r="GN32" s="18">
        <f t="shared" si="24"/>
        <v>7480</v>
      </c>
      <c r="GO32" s="18">
        <f t="shared" si="24"/>
        <v>7480</v>
      </c>
      <c r="GP32" s="18">
        <f t="shared" si="24"/>
        <v>7480</v>
      </c>
      <c r="GQ32" s="18">
        <f t="shared" si="24"/>
        <v>7480</v>
      </c>
      <c r="GR32" s="18">
        <f t="shared" si="24"/>
        <v>7480</v>
      </c>
    </row>
    <row r="33" spans="1:200" x14ac:dyDescent="0.2">
      <c r="A33" s="10">
        <v>2</v>
      </c>
      <c r="B33" s="18">
        <f t="shared" ref="B33:H33" si="25">ROUNDUP(B11*0.8,)</f>
        <v>9520</v>
      </c>
      <c r="C33" s="18">
        <f t="shared" si="25"/>
        <v>9520</v>
      </c>
      <c r="D33" s="18">
        <f t="shared" si="25"/>
        <v>9520</v>
      </c>
      <c r="E33" s="18">
        <f t="shared" si="25"/>
        <v>10720</v>
      </c>
      <c r="F33" s="18">
        <f t="shared" si="25"/>
        <v>11840</v>
      </c>
      <c r="G33" s="18">
        <f t="shared" si="25"/>
        <v>11280</v>
      </c>
      <c r="H33" s="18">
        <f t="shared" si="25"/>
        <v>9120</v>
      </c>
      <c r="I33" s="18">
        <f t="shared" ref="I33:AU33" si="26">ROUNDUP(I11*0.8,)</f>
        <v>9120</v>
      </c>
      <c r="J33" s="18">
        <f t="shared" si="26"/>
        <v>9120</v>
      </c>
      <c r="K33" s="18">
        <f t="shared" si="26"/>
        <v>9120</v>
      </c>
      <c r="L33" s="18">
        <f t="shared" si="26"/>
        <v>9120</v>
      </c>
      <c r="M33" s="18">
        <f t="shared" si="26"/>
        <v>9120</v>
      </c>
      <c r="N33" s="18">
        <f t="shared" si="26"/>
        <v>9120</v>
      </c>
      <c r="O33" s="18">
        <f t="shared" si="26"/>
        <v>9120</v>
      </c>
      <c r="P33" s="18">
        <f t="shared" si="26"/>
        <v>9120</v>
      </c>
      <c r="Q33" s="18">
        <f t="shared" si="26"/>
        <v>9120</v>
      </c>
      <c r="R33" s="18">
        <f t="shared" si="26"/>
        <v>7520</v>
      </c>
      <c r="S33" s="18">
        <f t="shared" si="26"/>
        <v>7520</v>
      </c>
      <c r="T33" s="18">
        <f t="shared" si="26"/>
        <v>7760</v>
      </c>
      <c r="U33" s="18">
        <f t="shared" si="26"/>
        <v>7760</v>
      </c>
      <c r="V33" s="18">
        <f t="shared" si="26"/>
        <v>7280</v>
      </c>
      <c r="W33" s="18">
        <f t="shared" si="26"/>
        <v>7280</v>
      </c>
      <c r="X33" s="18">
        <f t="shared" si="26"/>
        <v>7280</v>
      </c>
      <c r="Y33" s="18">
        <f t="shared" si="26"/>
        <v>7280</v>
      </c>
      <c r="Z33" s="18">
        <f t="shared" si="26"/>
        <v>7280</v>
      </c>
      <c r="AA33" s="18">
        <f t="shared" si="26"/>
        <v>7520</v>
      </c>
      <c r="AB33" s="18">
        <f t="shared" si="26"/>
        <v>7520</v>
      </c>
      <c r="AC33" s="18">
        <f t="shared" si="26"/>
        <v>7280</v>
      </c>
      <c r="AD33" s="18">
        <f t="shared" si="26"/>
        <v>7280</v>
      </c>
      <c r="AE33" s="18">
        <f t="shared" si="26"/>
        <v>7280</v>
      </c>
      <c r="AF33" s="18">
        <f t="shared" si="26"/>
        <v>7280</v>
      </c>
      <c r="AG33" s="18">
        <f t="shared" si="26"/>
        <v>7280</v>
      </c>
      <c r="AH33" s="18">
        <f t="shared" si="26"/>
        <v>7280</v>
      </c>
      <c r="AI33" s="18">
        <f t="shared" si="26"/>
        <v>7280</v>
      </c>
      <c r="AJ33" s="18">
        <f t="shared" si="26"/>
        <v>7280</v>
      </c>
      <c r="AK33" s="18">
        <f t="shared" si="26"/>
        <v>7280</v>
      </c>
      <c r="AL33" s="18">
        <f t="shared" si="26"/>
        <v>7280</v>
      </c>
      <c r="AM33" s="18">
        <f t="shared" si="26"/>
        <v>7280</v>
      </c>
      <c r="AN33" s="18">
        <f t="shared" si="26"/>
        <v>7280</v>
      </c>
      <c r="AO33" s="18">
        <f t="shared" si="26"/>
        <v>7520</v>
      </c>
      <c r="AP33" s="18">
        <f t="shared" si="26"/>
        <v>7520</v>
      </c>
      <c r="AQ33" s="18">
        <f t="shared" si="26"/>
        <v>7280</v>
      </c>
      <c r="AR33" s="18">
        <f t="shared" si="26"/>
        <v>7280</v>
      </c>
      <c r="AS33" s="18">
        <f t="shared" si="26"/>
        <v>7280</v>
      </c>
      <c r="AT33" s="18">
        <f t="shared" si="26"/>
        <v>7280</v>
      </c>
      <c r="AU33" s="18">
        <f t="shared" si="26"/>
        <v>8000</v>
      </c>
      <c r="AV33" s="18">
        <f t="shared" ref="AV33:DG33" si="27">ROUNDUP(AV11*0.8,)</f>
        <v>8000</v>
      </c>
      <c r="AW33" s="18">
        <f t="shared" si="27"/>
        <v>8000</v>
      </c>
      <c r="AX33" s="18">
        <f t="shared" si="27"/>
        <v>7520</v>
      </c>
      <c r="AY33" s="18">
        <f t="shared" si="27"/>
        <v>7520</v>
      </c>
      <c r="AZ33" s="18">
        <f t="shared" si="27"/>
        <v>7520</v>
      </c>
      <c r="BA33" s="18">
        <f t="shared" si="27"/>
        <v>7520</v>
      </c>
      <c r="BB33" s="18">
        <f t="shared" si="27"/>
        <v>7520</v>
      </c>
      <c r="BC33" s="18">
        <f t="shared" si="27"/>
        <v>7760</v>
      </c>
      <c r="BD33" s="18">
        <f t="shared" si="27"/>
        <v>7760</v>
      </c>
      <c r="BE33" s="18">
        <f t="shared" si="27"/>
        <v>7760</v>
      </c>
      <c r="BF33" s="18">
        <f t="shared" si="27"/>
        <v>7280</v>
      </c>
      <c r="BG33" s="18">
        <f t="shared" si="27"/>
        <v>7280</v>
      </c>
      <c r="BH33" s="18">
        <f t="shared" si="27"/>
        <v>7280</v>
      </c>
      <c r="BI33" s="18">
        <f t="shared" si="27"/>
        <v>7280</v>
      </c>
      <c r="BJ33" s="18">
        <f t="shared" si="27"/>
        <v>7280</v>
      </c>
      <c r="BK33" s="18">
        <f t="shared" si="27"/>
        <v>7280</v>
      </c>
      <c r="BL33" s="18">
        <f t="shared" si="27"/>
        <v>7280</v>
      </c>
      <c r="BM33" s="18">
        <f t="shared" si="27"/>
        <v>7280</v>
      </c>
      <c r="BN33" s="18">
        <f t="shared" si="27"/>
        <v>7280</v>
      </c>
      <c r="BO33" s="18">
        <f t="shared" si="27"/>
        <v>7280</v>
      </c>
      <c r="BP33" s="18">
        <f t="shared" si="27"/>
        <v>7280</v>
      </c>
      <c r="BQ33" s="18">
        <f t="shared" si="27"/>
        <v>7280</v>
      </c>
      <c r="BR33" s="18">
        <f t="shared" si="27"/>
        <v>7280</v>
      </c>
      <c r="BS33" s="18">
        <f t="shared" si="27"/>
        <v>7280</v>
      </c>
      <c r="BT33" s="18">
        <f t="shared" si="27"/>
        <v>7280</v>
      </c>
      <c r="BU33" s="18">
        <f t="shared" si="27"/>
        <v>7280</v>
      </c>
      <c r="BV33" s="18">
        <f t="shared" si="27"/>
        <v>7280</v>
      </c>
      <c r="BW33" s="18">
        <f t="shared" si="27"/>
        <v>7280</v>
      </c>
      <c r="BX33" s="18">
        <f t="shared" si="27"/>
        <v>7280</v>
      </c>
      <c r="BY33" s="18">
        <f t="shared" si="27"/>
        <v>7280</v>
      </c>
      <c r="BZ33" s="18">
        <f t="shared" si="27"/>
        <v>7280</v>
      </c>
      <c r="CA33" s="18">
        <f t="shared" si="27"/>
        <v>7520</v>
      </c>
      <c r="CB33" s="18">
        <f t="shared" si="27"/>
        <v>7520</v>
      </c>
      <c r="CC33" s="18">
        <f t="shared" si="27"/>
        <v>7520</v>
      </c>
      <c r="CD33" s="18">
        <f t="shared" si="27"/>
        <v>7520</v>
      </c>
      <c r="CE33" s="18">
        <f t="shared" si="27"/>
        <v>12080</v>
      </c>
      <c r="CF33" s="18">
        <f t="shared" si="27"/>
        <v>12080</v>
      </c>
      <c r="CG33" s="60">
        <f t="shared" si="27"/>
        <v>12080</v>
      </c>
      <c r="CH33" s="60">
        <f t="shared" si="27"/>
        <v>12080</v>
      </c>
      <c r="CI33" s="60">
        <f t="shared" si="27"/>
        <v>12080</v>
      </c>
      <c r="CJ33" s="60">
        <f t="shared" si="27"/>
        <v>12080</v>
      </c>
      <c r="CK33" s="60">
        <f t="shared" si="27"/>
        <v>12080</v>
      </c>
      <c r="CL33" s="18">
        <f t="shared" si="27"/>
        <v>12080</v>
      </c>
      <c r="CM33" s="18">
        <f t="shared" si="27"/>
        <v>12080</v>
      </c>
      <c r="CN33" s="18">
        <f t="shared" si="27"/>
        <v>12400</v>
      </c>
      <c r="CO33" s="30">
        <f t="shared" si="27"/>
        <v>12400</v>
      </c>
      <c r="CP33" s="30">
        <f t="shared" si="27"/>
        <v>12400</v>
      </c>
      <c r="CQ33" s="30">
        <f t="shared" si="27"/>
        <v>12400</v>
      </c>
      <c r="CR33" s="30">
        <f t="shared" si="27"/>
        <v>12400</v>
      </c>
      <c r="CS33" s="30">
        <f t="shared" si="27"/>
        <v>12400</v>
      </c>
      <c r="CT33" s="18">
        <f t="shared" si="27"/>
        <v>12400</v>
      </c>
      <c r="CU33" s="18">
        <f t="shared" si="27"/>
        <v>10000</v>
      </c>
      <c r="CV33" s="18">
        <f t="shared" si="27"/>
        <v>10000</v>
      </c>
      <c r="CW33" s="18">
        <f t="shared" si="27"/>
        <v>10000</v>
      </c>
      <c r="CX33" s="18">
        <f t="shared" si="27"/>
        <v>10000</v>
      </c>
      <c r="CY33" s="18">
        <f t="shared" si="27"/>
        <v>10000</v>
      </c>
      <c r="CZ33" s="18">
        <f t="shared" si="27"/>
        <v>10000</v>
      </c>
      <c r="DA33" s="18">
        <f t="shared" si="27"/>
        <v>10000</v>
      </c>
      <c r="DB33" s="18">
        <f t="shared" si="27"/>
        <v>10000</v>
      </c>
      <c r="DC33" s="18">
        <f t="shared" si="27"/>
        <v>12400</v>
      </c>
      <c r="DD33" s="18">
        <f t="shared" si="27"/>
        <v>12400</v>
      </c>
      <c r="DE33" s="18">
        <f t="shared" si="27"/>
        <v>12400</v>
      </c>
      <c r="DF33" s="18">
        <f t="shared" si="27"/>
        <v>12400</v>
      </c>
      <c r="DG33" s="18">
        <f t="shared" si="27"/>
        <v>12400</v>
      </c>
      <c r="DH33" s="18">
        <f t="shared" ref="DH33:FS33" si="28">ROUNDUP(DH11*0.8,)</f>
        <v>12400</v>
      </c>
      <c r="DI33" s="18">
        <f t="shared" si="28"/>
        <v>12400</v>
      </c>
      <c r="DJ33" s="18">
        <f t="shared" si="28"/>
        <v>12400</v>
      </c>
      <c r="DK33" s="18">
        <f t="shared" si="28"/>
        <v>12400</v>
      </c>
      <c r="DL33" s="18">
        <f t="shared" si="28"/>
        <v>12400</v>
      </c>
      <c r="DM33" s="18">
        <f t="shared" si="28"/>
        <v>12400</v>
      </c>
      <c r="DN33" s="18">
        <f t="shared" si="28"/>
        <v>12400</v>
      </c>
      <c r="DO33" s="18">
        <f t="shared" si="28"/>
        <v>12400</v>
      </c>
      <c r="DP33" s="18">
        <f t="shared" si="28"/>
        <v>12400</v>
      </c>
      <c r="DQ33" s="18">
        <f t="shared" si="28"/>
        <v>9600</v>
      </c>
      <c r="DR33" s="18">
        <f t="shared" si="28"/>
        <v>9600</v>
      </c>
      <c r="DS33" s="18">
        <f t="shared" si="28"/>
        <v>9600</v>
      </c>
      <c r="DT33" s="18">
        <f t="shared" si="28"/>
        <v>9600</v>
      </c>
      <c r="DU33" s="18">
        <f t="shared" si="28"/>
        <v>10000</v>
      </c>
      <c r="DV33" s="18">
        <f t="shared" si="28"/>
        <v>10000</v>
      </c>
      <c r="DW33" s="18">
        <f t="shared" si="28"/>
        <v>9600</v>
      </c>
      <c r="DX33" s="18">
        <f t="shared" si="28"/>
        <v>9600</v>
      </c>
      <c r="DY33" s="18">
        <f t="shared" si="28"/>
        <v>9600</v>
      </c>
      <c r="DZ33" s="18">
        <f t="shared" si="28"/>
        <v>9600</v>
      </c>
      <c r="EA33" s="18">
        <f t="shared" si="28"/>
        <v>9600</v>
      </c>
      <c r="EB33" s="18">
        <f t="shared" si="28"/>
        <v>10000</v>
      </c>
      <c r="EC33" s="18">
        <f t="shared" si="28"/>
        <v>10000</v>
      </c>
      <c r="ED33" s="18">
        <f t="shared" si="28"/>
        <v>9600</v>
      </c>
      <c r="EE33" s="18">
        <f t="shared" si="28"/>
        <v>9600</v>
      </c>
      <c r="EF33" s="18">
        <f t="shared" si="28"/>
        <v>9600</v>
      </c>
      <c r="EG33" s="18">
        <f t="shared" si="28"/>
        <v>9600</v>
      </c>
      <c r="EH33" s="18">
        <f t="shared" si="28"/>
        <v>9600</v>
      </c>
      <c r="EI33" s="18">
        <f t="shared" si="28"/>
        <v>10000</v>
      </c>
      <c r="EJ33" s="18">
        <f t="shared" si="28"/>
        <v>10000</v>
      </c>
      <c r="EK33" s="18">
        <f t="shared" si="28"/>
        <v>9600</v>
      </c>
      <c r="EL33" s="18">
        <f t="shared" si="28"/>
        <v>9600</v>
      </c>
      <c r="EM33" s="18">
        <f t="shared" si="28"/>
        <v>9600</v>
      </c>
      <c r="EN33" s="18">
        <f t="shared" si="28"/>
        <v>9600</v>
      </c>
      <c r="EO33" s="18">
        <f t="shared" si="28"/>
        <v>9600</v>
      </c>
      <c r="EP33" s="18">
        <f t="shared" si="28"/>
        <v>10000</v>
      </c>
      <c r="EQ33" s="18">
        <f t="shared" si="28"/>
        <v>10000</v>
      </c>
      <c r="ER33" s="18">
        <f t="shared" si="28"/>
        <v>9600</v>
      </c>
      <c r="ES33" s="18">
        <f t="shared" si="28"/>
        <v>9600</v>
      </c>
      <c r="ET33" s="18">
        <f t="shared" si="28"/>
        <v>9600</v>
      </c>
      <c r="EU33" s="18">
        <f t="shared" si="28"/>
        <v>9600</v>
      </c>
      <c r="EV33" s="18">
        <f t="shared" si="28"/>
        <v>9600</v>
      </c>
      <c r="EW33" s="18">
        <f t="shared" si="28"/>
        <v>10000</v>
      </c>
      <c r="EX33" s="18">
        <f t="shared" si="28"/>
        <v>10000</v>
      </c>
      <c r="EY33" s="18">
        <f t="shared" si="28"/>
        <v>9600</v>
      </c>
      <c r="EZ33" s="18">
        <f t="shared" si="28"/>
        <v>9600</v>
      </c>
      <c r="FA33" s="18">
        <f t="shared" si="28"/>
        <v>9600</v>
      </c>
      <c r="FB33" s="18">
        <f t="shared" si="28"/>
        <v>9600</v>
      </c>
      <c r="FC33" s="18">
        <f t="shared" si="28"/>
        <v>9600</v>
      </c>
      <c r="FD33" s="18">
        <f t="shared" si="28"/>
        <v>10000</v>
      </c>
      <c r="FE33" s="18">
        <f t="shared" si="28"/>
        <v>10000</v>
      </c>
      <c r="FF33" s="18">
        <f t="shared" si="28"/>
        <v>8800</v>
      </c>
      <c r="FG33" s="18">
        <f t="shared" si="28"/>
        <v>8800</v>
      </c>
      <c r="FH33" s="18">
        <f t="shared" si="28"/>
        <v>8800</v>
      </c>
      <c r="FI33" s="18">
        <f t="shared" si="28"/>
        <v>8800</v>
      </c>
      <c r="FJ33" s="18">
        <f t="shared" si="28"/>
        <v>8800</v>
      </c>
      <c r="FK33" s="18">
        <f t="shared" si="28"/>
        <v>8800</v>
      </c>
      <c r="FL33" s="18">
        <f t="shared" si="28"/>
        <v>8800</v>
      </c>
      <c r="FM33" s="18">
        <f t="shared" si="28"/>
        <v>8400</v>
      </c>
      <c r="FN33" s="18">
        <f t="shared" si="28"/>
        <v>8400</v>
      </c>
      <c r="FO33" s="18">
        <f t="shared" si="28"/>
        <v>8400</v>
      </c>
      <c r="FP33" s="18">
        <f t="shared" si="28"/>
        <v>8400</v>
      </c>
      <c r="FQ33" s="18">
        <f t="shared" si="28"/>
        <v>8400</v>
      </c>
      <c r="FR33" s="18">
        <f t="shared" si="28"/>
        <v>8800</v>
      </c>
      <c r="FS33" s="18">
        <f t="shared" si="28"/>
        <v>8800</v>
      </c>
      <c r="FT33" s="18">
        <f t="shared" ref="FT33:GR33" si="29">ROUNDUP(FT11*0.8,)</f>
        <v>8400</v>
      </c>
      <c r="FU33" s="18">
        <f t="shared" si="29"/>
        <v>8400</v>
      </c>
      <c r="FV33" s="18">
        <f t="shared" si="29"/>
        <v>8400</v>
      </c>
      <c r="FW33" s="18">
        <f t="shared" si="29"/>
        <v>8400</v>
      </c>
      <c r="FX33" s="18">
        <f t="shared" si="29"/>
        <v>8400</v>
      </c>
      <c r="FY33" s="18">
        <f t="shared" si="29"/>
        <v>8800</v>
      </c>
      <c r="FZ33" s="18">
        <f t="shared" si="29"/>
        <v>8800</v>
      </c>
      <c r="GA33" s="18">
        <f t="shared" si="29"/>
        <v>8400</v>
      </c>
      <c r="GB33" s="18">
        <f t="shared" si="29"/>
        <v>8400</v>
      </c>
      <c r="GC33" s="18">
        <f t="shared" si="29"/>
        <v>8400</v>
      </c>
      <c r="GD33" s="18">
        <f t="shared" si="29"/>
        <v>8400</v>
      </c>
      <c r="GE33" s="18">
        <f t="shared" si="29"/>
        <v>8400</v>
      </c>
      <c r="GF33" s="18">
        <f t="shared" si="29"/>
        <v>8800</v>
      </c>
      <c r="GG33" s="18">
        <f t="shared" si="29"/>
        <v>8800</v>
      </c>
      <c r="GH33" s="18">
        <f t="shared" si="29"/>
        <v>8800</v>
      </c>
      <c r="GI33" s="18">
        <f t="shared" si="29"/>
        <v>8800</v>
      </c>
      <c r="GJ33" s="18">
        <f t="shared" si="29"/>
        <v>8800</v>
      </c>
      <c r="GK33" s="18">
        <f t="shared" si="29"/>
        <v>8800</v>
      </c>
      <c r="GL33" s="18">
        <f t="shared" si="29"/>
        <v>8800</v>
      </c>
      <c r="GM33" s="18">
        <f t="shared" si="29"/>
        <v>8800</v>
      </c>
      <c r="GN33" s="18">
        <f t="shared" si="29"/>
        <v>8800</v>
      </c>
      <c r="GO33" s="18">
        <f t="shared" si="29"/>
        <v>8800</v>
      </c>
      <c r="GP33" s="18">
        <f t="shared" si="29"/>
        <v>8800</v>
      </c>
      <c r="GQ33" s="18">
        <f t="shared" si="29"/>
        <v>8800</v>
      </c>
      <c r="GR33" s="18">
        <f t="shared" si="29"/>
        <v>8800</v>
      </c>
    </row>
    <row r="34" spans="1:200" x14ac:dyDescent="0.2">
      <c r="A34" s="30" t="s">
        <v>16</v>
      </c>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87"/>
      <c r="BQ34" s="87"/>
      <c r="BR34" s="87"/>
      <c r="BS34" s="87"/>
      <c r="BT34" s="87"/>
      <c r="BU34" s="87"/>
      <c r="BV34" s="87"/>
      <c r="BW34" s="87"/>
      <c r="BX34" s="87"/>
      <c r="BY34" s="87"/>
      <c r="BZ34" s="87"/>
      <c r="CA34" s="87"/>
      <c r="CB34" s="87"/>
      <c r="CC34" s="87"/>
      <c r="CD34" s="87"/>
      <c r="CE34" s="87"/>
      <c r="CF34" s="87"/>
      <c r="CG34" s="195"/>
      <c r="CH34" s="195"/>
      <c r="CI34" s="195"/>
      <c r="CJ34" s="195"/>
      <c r="CK34" s="195"/>
      <c r="CL34" s="87"/>
      <c r="CM34" s="87"/>
      <c r="CN34" s="87"/>
      <c r="CO34" s="196"/>
      <c r="CP34" s="196"/>
      <c r="CQ34" s="196"/>
      <c r="CR34" s="196"/>
      <c r="CS34" s="196"/>
      <c r="CT34" s="87"/>
      <c r="CU34" s="87"/>
      <c r="CV34" s="87"/>
      <c r="CW34" s="87"/>
      <c r="CX34" s="87"/>
      <c r="CY34" s="87"/>
      <c r="CZ34" s="87"/>
      <c r="DA34" s="87"/>
      <c r="DB34" s="87"/>
      <c r="DC34" s="87"/>
      <c r="DD34" s="87"/>
      <c r="DE34" s="87"/>
      <c r="DF34" s="87"/>
      <c r="DG34" s="87"/>
      <c r="DH34" s="87"/>
      <c r="DI34" s="87"/>
      <c r="DJ34" s="87"/>
      <c r="DK34" s="87"/>
      <c r="DL34" s="87"/>
      <c r="DM34" s="87"/>
      <c r="DN34" s="87"/>
      <c r="DO34" s="87"/>
      <c r="DP34" s="87"/>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c r="FG34" s="87"/>
      <c r="FH34" s="87"/>
      <c r="FI34" s="87"/>
      <c r="FJ34" s="87"/>
      <c r="FK34" s="87"/>
      <c r="FL34" s="87"/>
      <c r="FM34" s="87"/>
      <c r="FN34" s="87"/>
      <c r="FO34" s="87"/>
      <c r="FP34" s="87"/>
      <c r="FQ34" s="87"/>
      <c r="FR34" s="87"/>
      <c r="FS34" s="87"/>
      <c r="FT34" s="87"/>
      <c r="FU34" s="87"/>
      <c r="FV34" s="87"/>
      <c r="FW34" s="87"/>
      <c r="FX34" s="87"/>
      <c r="FY34" s="87"/>
      <c r="FZ34" s="87"/>
      <c r="GA34" s="87"/>
      <c r="GB34" s="87"/>
      <c r="GC34" s="87"/>
      <c r="GD34" s="87"/>
      <c r="GE34" s="87"/>
      <c r="GF34" s="87"/>
      <c r="GG34" s="87"/>
      <c r="GH34" s="87"/>
      <c r="GI34" s="87"/>
      <c r="GJ34" s="87"/>
      <c r="GK34" s="87"/>
      <c r="GL34" s="87"/>
      <c r="GM34" s="87"/>
      <c r="GN34" s="87"/>
      <c r="GO34" s="87"/>
      <c r="GP34" s="87"/>
      <c r="GQ34" s="87"/>
      <c r="GR34" s="87"/>
    </row>
    <row r="35" spans="1:200" x14ac:dyDescent="0.2">
      <c r="A35" s="30">
        <v>1</v>
      </c>
      <c r="B35" s="18">
        <f t="shared" ref="B35:H35" si="30">ROUNDUP(B13*0.8,)</f>
        <v>7640</v>
      </c>
      <c r="C35" s="18">
        <f t="shared" si="30"/>
        <v>7640</v>
      </c>
      <c r="D35" s="18">
        <f t="shared" si="30"/>
        <v>7640</v>
      </c>
      <c r="E35" s="18">
        <f t="shared" si="30"/>
        <v>8840</v>
      </c>
      <c r="F35" s="18">
        <f t="shared" si="30"/>
        <v>9960</v>
      </c>
      <c r="G35" s="18">
        <f t="shared" si="30"/>
        <v>9400</v>
      </c>
      <c r="H35" s="18">
        <f t="shared" si="30"/>
        <v>7240</v>
      </c>
      <c r="I35" s="18">
        <f t="shared" ref="I35:AU35" si="31">ROUNDUP(I13*0.8,)</f>
        <v>7240</v>
      </c>
      <c r="J35" s="18">
        <f t="shared" si="31"/>
        <v>7240</v>
      </c>
      <c r="K35" s="18">
        <f t="shared" si="31"/>
        <v>7240</v>
      </c>
      <c r="L35" s="18">
        <f t="shared" si="31"/>
        <v>7240</v>
      </c>
      <c r="M35" s="18">
        <f t="shared" si="31"/>
        <v>7240</v>
      </c>
      <c r="N35" s="18">
        <f t="shared" si="31"/>
        <v>7240</v>
      </c>
      <c r="O35" s="18">
        <f t="shared" si="31"/>
        <v>7240</v>
      </c>
      <c r="P35" s="18">
        <f t="shared" si="31"/>
        <v>7240</v>
      </c>
      <c r="Q35" s="18">
        <f t="shared" si="31"/>
        <v>7240</v>
      </c>
      <c r="R35" s="18">
        <f t="shared" si="31"/>
        <v>5800</v>
      </c>
      <c r="S35" s="18">
        <f t="shared" si="31"/>
        <v>5800</v>
      </c>
      <c r="T35" s="18">
        <f t="shared" si="31"/>
        <v>6040</v>
      </c>
      <c r="U35" s="18">
        <f t="shared" si="31"/>
        <v>6040</v>
      </c>
      <c r="V35" s="18">
        <f t="shared" si="31"/>
        <v>5560</v>
      </c>
      <c r="W35" s="18">
        <f t="shared" si="31"/>
        <v>5560</v>
      </c>
      <c r="X35" s="18">
        <f t="shared" si="31"/>
        <v>5560</v>
      </c>
      <c r="Y35" s="18">
        <f t="shared" si="31"/>
        <v>5560</v>
      </c>
      <c r="Z35" s="18">
        <f t="shared" si="31"/>
        <v>5560</v>
      </c>
      <c r="AA35" s="18">
        <f t="shared" si="31"/>
        <v>5800</v>
      </c>
      <c r="AB35" s="18">
        <f t="shared" si="31"/>
        <v>5800</v>
      </c>
      <c r="AC35" s="18">
        <f t="shared" si="31"/>
        <v>5560</v>
      </c>
      <c r="AD35" s="18">
        <f t="shared" si="31"/>
        <v>5560</v>
      </c>
      <c r="AE35" s="18">
        <f t="shared" si="31"/>
        <v>5560</v>
      </c>
      <c r="AF35" s="18">
        <f t="shared" si="31"/>
        <v>5560</v>
      </c>
      <c r="AG35" s="18">
        <f t="shared" si="31"/>
        <v>5560</v>
      </c>
      <c r="AH35" s="18">
        <f t="shared" si="31"/>
        <v>5560</v>
      </c>
      <c r="AI35" s="18">
        <f t="shared" si="31"/>
        <v>5560</v>
      </c>
      <c r="AJ35" s="18">
        <f t="shared" si="31"/>
        <v>5560</v>
      </c>
      <c r="AK35" s="18">
        <f t="shared" si="31"/>
        <v>5560</v>
      </c>
      <c r="AL35" s="18">
        <f t="shared" si="31"/>
        <v>5560</v>
      </c>
      <c r="AM35" s="18">
        <f t="shared" si="31"/>
        <v>5560</v>
      </c>
      <c r="AN35" s="18">
        <f t="shared" si="31"/>
        <v>5560</v>
      </c>
      <c r="AO35" s="18">
        <f t="shared" si="31"/>
        <v>5800</v>
      </c>
      <c r="AP35" s="18">
        <f t="shared" si="31"/>
        <v>5800</v>
      </c>
      <c r="AQ35" s="18">
        <f t="shared" si="31"/>
        <v>5560</v>
      </c>
      <c r="AR35" s="18">
        <f t="shared" si="31"/>
        <v>5560</v>
      </c>
      <c r="AS35" s="18">
        <f t="shared" si="31"/>
        <v>5560</v>
      </c>
      <c r="AT35" s="18">
        <f t="shared" si="31"/>
        <v>5560</v>
      </c>
      <c r="AU35" s="18">
        <f t="shared" si="31"/>
        <v>6280</v>
      </c>
      <c r="AV35" s="18">
        <f t="shared" ref="AV35:DG35" si="32">ROUNDUP(AV13*0.8,)</f>
        <v>6280</v>
      </c>
      <c r="AW35" s="18">
        <f t="shared" si="32"/>
        <v>6280</v>
      </c>
      <c r="AX35" s="18">
        <f t="shared" si="32"/>
        <v>5800</v>
      </c>
      <c r="AY35" s="18">
        <f t="shared" si="32"/>
        <v>5800</v>
      </c>
      <c r="AZ35" s="18">
        <f t="shared" si="32"/>
        <v>5800</v>
      </c>
      <c r="BA35" s="18">
        <f t="shared" si="32"/>
        <v>5800</v>
      </c>
      <c r="BB35" s="18">
        <f t="shared" si="32"/>
        <v>5800</v>
      </c>
      <c r="BC35" s="18">
        <f t="shared" si="32"/>
        <v>6040</v>
      </c>
      <c r="BD35" s="18">
        <f t="shared" si="32"/>
        <v>6040</v>
      </c>
      <c r="BE35" s="18">
        <f t="shared" si="32"/>
        <v>6040</v>
      </c>
      <c r="BF35" s="18">
        <f t="shared" si="32"/>
        <v>5560</v>
      </c>
      <c r="BG35" s="18">
        <f t="shared" si="32"/>
        <v>5560</v>
      </c>
      <c r="BH35" s="18">
        <f t="shared" si="32"/>
        <v>5560</v>
      </c>
      <c r="BI35" s="18">
        <f t="shared" si="32"/>
        <v>5560</v>
      </c>
      <c r="BJ35" s="18">
        <f t="shared" si="32"/>
        <v>5560</v>
      </c>
      <c r="BK35" s="18">
        <f t="shared" si="32"/>
        <v>5560</v>
      </c>
      <c r="BL35" s="18">
        <f t="shared" si="32"/>
        <v>5560</v>
      </c>
      <c r="BM35" s="18">
        <f t="shared" si="32"/>
        <v>5560</v>
      </c>
      <c r="BN35" s="18">
        <f t="shared" si="32"/>
        <v>5560</v>
      </c>
      <c r="BO35" s="18">
        <f t="shared" si="32"/>
        <v>5560</v>
      </c>
      <c r="BP35" s="18">
        <f t="shared" si="32"/>
        <v>5560</v>
      </c>
      <c r="BQ35" s="18">
        <f t="shared" si="32"/>
        <v>5560</v>
      </c>
      <c r="BR35" s="18">
        <f t="shared" si="32"/>
        <v>5560</v>
      </c>
      <c r="BS35" s="18">
        <f t="shared" si="32"/>
        <v>5560</v>
      </c>
      <c r="BT35" s="18">
        <f t="shared" si="32"/>
        <v>5560</v>
      </c>
      <c r="BU35" s="18">
        <f t="shared" si="32"/>
        <v>5560</v>
      </c>
      <c r="BV35" s="18">
        <f t="shared" si="32"/>
        <v>5560</v>
      </c>
      <c r="BW35" s="18">
        <f t="shared" si="32"/>
        <v>5560</v>
      </c>
      <c r="BX35" s="18">
        <f t="shared" si="32"/>
        <v>5560</v>
      </c>
      <c r="BY35" s="18">
        <f t="shared" si="32"/>
        <v>5560</v>
      </c>
      <c r="BZ35" s="18">
        <f t="shared" si="32"/>
        <v>5560</v>
      </c>
      <c r="CA35" s="18">
        <f t="shared" si="32"/>
        <v>5800</v>
      </c>
      <c r="CB35" s="18">
        <f t="shared" si="32"/>
        <v>5800</v>
      </c>
      <c r="CC35" s="18">
        <f t="shared" si="32"/>
        <v>5800</v>
      </c>
      <c r="CD35" s="18">
        <f t="shared" si="32"/>
        <v>5800</v>
      </c>
      <c r="CE35" s="18">
        <f t="shared" si="32"/>
        <v>10360</v>
      </c>
      <c r="CF35" s="18">
        <f t="shared" si="32"/>
        <v>10360</v>
      </c>
      <c r="CG35" s="60">
        <f t="shared" si="32"/>
        <v>10360</v>
      </c>
      <c r="CH35" s="60">
        <f t="shared" si="32"/>
        <v>10360</v>
      </c>
      <c r="CI35" s="60">
        <f t="shared" si="32"/>
        <v>10360</v>
      </c>
      <c r="CJ35" s="60">
        <f t="shared" si="32"/>
        <v>10360</v>
      </c>
      <c r="CK35" s="60">
        <f t="shared" si="32"/>
        <v>10360</v>
      </c>
      <c r="CL35" s="18">
        <f t="shared" si="32"/>
        <v>10360</v>
      </c>
      <c r="CM35" s="18">
        <f t="shared" si="32"/>
        <v>10360</v>
      </c>
      <c r="CN35" s="18">
        <f t="shared" si="32"/>
        <v>10680</v>
      </c>
      <c r="CO35" s="30">
        <f t="shared" si="32"/>
        <v>10680</v>
      </c>
      <c r="CP35" s="30">
        <f t="shared" si="32"/>
        <v>10680</v>
      </c>
      <c r="CQ35" s="30">
        <f t="shared" si="32"/>
        <v>10680</v>
      </c>
      <c r="CR35" s="30">
        <f t="shared" si="32"/>
        <v>10680</v>
      </c>
      <c r="CS35" s="30">
        <f t="shared" si="32"/>
        <v>10680</v>
      </c>
      <c r="CT35" s="18">
        <f t="shared" si="32"/>
        <v>10680</v>
      </c>
      <c r="CU35" s="18">
        <f t="shared" si="32"/>
        <v>8280</v>
      </c>
      <c r="CV35" s="18">
        <f t="shared" si="32"/>
        <v>8280</v>
      </c>
      <c r="CW35" s="18">
        <f t="shared" si="32"/>
        <v>8280</v>
      </c>
      <c r="CX35" s="18">
        <f t="shared" si="32"/>
        <v>8280</v>
      </c>
      <c r="CY35" s="18">
        <f t="shared" si="32"/>
        <v>8280</v>
      </c>
      <c r="CZ35" s="18">
        <f t="shared" si="32"/>
        <v>8280</v>
      </c>
      <c r="DA35" s="18">
        <f t="shared" si="32"/>
        <v>8280</v>
      </c>
      <c r="DB35" s="18">
        <f t="shared" si="32"/>
        <v>8280</v>
      </c>
      <c r="DC35" s="18">
        <f t="shared" si="32"/>
        <v>10680</v>
      </c>
      <c r="DD35" s="18">
        <f t="shared" si="32"/>
        <v>10680</v>
      </c>
      <c r="DE35" s="18">
        <f t="shared" si="32"/>
        <v>10680</v>
      </c>
      <c r="DF35" s="18">
        <f t="shared" si="32"/>
        <v>10680</v>
      </c>
      <c r="DG35" s="18">
        <f t="shared" si="32"/>
        <v>10680</v>
      </c>
      <c r="DH35" s="18">
        <f t="shared" ref="DH35:FS35" si="33">ROUNDUP(DH13*0.8,)</f>
        <v>10680</v>
      </c>
      <c r="DI35" s="18">
        <f t="shared" si="33"/>
        <v>10680</v>
      </c>
      <c r="DJ35" s="18">
        <f t="shared" si="33"/>
        <v>10680</v>
      </c>
      <c r="DK35" s="18">
        <f t="shared" si="33"/>
        <v>10680</v>
      </c>
      <c r="DL35" s="18">
        <f t="shared" si="33"/>
        <v>10680</v>
      </c>
      <c r="DM35" s="18">
        <f t="shared" si="33"/>
        <v>10680</v>
      </c>
      <c r="DN35" s="18">
        <f t="shared" si="33"/>
        <v>10680</v>
      </c>
      <c r="DO35" s="18">
        <f t="shared" si="33"/>
        <v>10680</v>
      </c>
      <c r="DP35" s="18">
        <f t="shared" si="33"/>
        <v>10680</v>
      </c>
      <c r="DQ35" s="18">
        <f t="shared" si="33"/>
        <v>7880</v>
      </c>
      <c r="DR35" s="18">
        <f t="shared" si="33"/>
        <v>7880</v>
      </c>
      <c r="DS35" s="18">
        <f t="shared" si="33"/>
        <v>7880</v>
      </c>
      <c r="DT35" s="18">
        <f t="shared" si="33"/>
        <v>7880</v>
      </c>
      <c r="DU35" s="18">
        <f t="shared" si="33"/>
        <v>8280</v>
      </c>
      <c r="DV35" s="18">
        <f t="shared" si="33"/>
        <v>8280</v>
      </c>
      <c r="DW35" s="18">
        <f t="shared" si="33"/>
        <v>7880</v>
      </c>
      <c r="DX35" s="18">
        <f t="shared" si="33"/>
        <v>7880</v>
      </c>
      <c r="DY35" s="18">
        <f t="shared" si="33"/>
        <v>7880</v>
      </c>
      <c r="DZ35" s="18">
        <f t="shared" si="33"/>
        <v>7880</v>
      </c>
      <c r="EA35" s="18">
        <f t="shared" si="33"/>
        <v>7880</v>
      </c>
      <c r="EB35" s="18">
        <f t="shared" si="33"/>
        <v>8280</v>
      </c>
      <c r="EC35" s="18">
        <f t="shared" si="33"/>
        <v>8280</v>
      </c>
      <c r="ED35" s="18">
        <f t="shared" si="33"/>
        <v>7880</v>
      </c>
      <c r="EE35" s="18">
        <f t="shared" si="33"/>
        <v>7880</v>
      </c>
      <c r="EF35" s="18">
        <f t="shared" si="33"/>
        <v>7880</v>
      </c>
      <c r="EG35" s="18">
        <f t="shared" si="33"/>
        <v>7880</v>
      </c>
      <c r="EH35" s="18">
        <f t="shared" si="33"/>
        <v>7880</v>
      </c>
      <c r="EI35" s="18">
        <f t="shared" si="33"/>
        <v>8280</v>
      </c>
      <c r="EJ35" s="18">
        <f t="shared" si="33"/>
        <v>8280</v>
      </c>
      <c r="EK35" s="18">
        <f t="shared" si="33"/>
        <v>7880</v>
      </c>
      <c r="EL35" s="18">
        <f t="shared" si="33"/>
        <v>7880</v>
      </c>
      <c r="EM35" s="18">
        <f t="shared" si="33"/>
        <v>7880</v>
      </c>
      <c r="EN35" s="18">
        <f t="shared" si="33"/>
        <v>7880</v>
      </c>
      <c r="EO35" s="18">
        <f t="shared" si="33"/>
        <v>7880</v>
      </c>
      <c r="EP35" s="18">
        <f t="shared" si="33"/>
        <v>8280</v>
      </c>
      <c r="EQ35" s="18">
        <f t="shared" si="33"/>
        <v>8280</v>
      </c>
      <c r="ER35" s="18">
        <f t="shared" si="33"/>
        <v>7880</v>
      </c>
      <c r="ES35" s="18">
        <f t="shared" si="33"/>
        <v>7880</v>
      </c>
      <c r="ET35" s="18">
        <f t="shared" si="33"/>
        <v>7880</v>
      </c>
      <c r="EU35" s="18">
        <f t="shared" si="33"/>
        <v>7880</v>
      </c>
      <c r="EV35" s="18">
        <f t="shared" si="33"/>
        <v>7880</v>
      </c>
      <c r="EW35" s="18">
        <f t="shared" si="33"/>
        <v>8280</v>
      </c>
      <c r="EX35" s="18">
        <f t="shared" si="33"/>
        <v>8280</v>
      </c>
      <c r="EY35" s="18">
        <f t="shared" si="33"/>
        <v>7880</v>
      </c>
      <c r="EZ35" s="18">
        <f t="shared" si="33"/>
        <v>7880</v>
      </c>
      <c r="FA35" s="18">
        <f t="shared" si="33"/>
        <v>7880</v>
      </c>
      <c r="FB35" s="18">
        <f t="shared" si="33"/>
        <v>7880</v>
      </c>
      <c r="FC35" s="18">
        <f t="shared" si="33"/>
        <v>7880</v>
      </c>
      <c r="FD35" s="18">
        <f t="shared" si="33"/>
        <v>8280</v>
      </c>
      <c r="FE35" s="18">
        <f t="shared" si="33"/>
        <v>8280</v>
      </c>
      <c r="FF35" s="18">
        <f t="shared" si="33"/>
        <v>7080</v>
      </c>
      <c r="FG35" s="18">
        <f t="shared" si="33"/>
        <v>7080</v>
      </c>
      <c r="FH35" s="18">
        <f t="shared" si="33"/>
        <v>7080</v>
      </c>
      <c r="FI35" s="18">
        <f t="shared" si="33"/>
        <v>7080</v>
      </c>
      <c r="FJ35" s="18">
        <f t="shared" si="33"/>
        <v>7080</v>
      </c>
      <c r="FK35" s="18">
        <f t="shared" si="33"/>
        <v>7080</v>
      </c>
      <c r="FL35" s="18">
        <f t="shared" si="33"/>
        <v>7080</v>
      </c>
      <c r="FM35" s="18">
        <f t="shared" si="33"/>
        <v>6680</v>
      </c>
      <c r="FN35" s="18">
        <f t="shared" si="33"/>
        <v>6680</v>
      </c>
      <c r="FO35" s="18">
        <f t="shared" si="33"/>
        <v>6680</v>
      </c>
      <c r="FP35" s="18">
        <f t="shared" si="33"/>
        <v>6680</v>
      </c>
      <c r="FQ35" s="18">
        <f t="shared" si="33"/>
        <v>6680</v>
      </c>
      <c r="FR35" s="18">
        <f t="shared" si="33"/>
        <v>7080</v>
      </c>
      <c r="FS35" s="18">
        <f t="shared" si="33"/>
        <v>7080</v>
      </c>
      <c r="FT35" s="18">
        <f t="shared" ref="FT35:GR35" si="34">ROUNDUP(FT13*0.8,)</f>
        <v>6680</v>
      </c>
      <c r="FU35" s="18">
        <f t="shared" si="34"/>
        <v>6680</v>
      </c>
      <c r="FV35" s="18">
        <f t="shared" si="34"/>
        <v>6680</v>
      </c>
      <c r="FW35" s="18">
        <f t="shared" si="34"/>
        <v>6680</v>
      </c>
      <c r="FX35" s="18">
        <f t="shared" si="34"/>
        <v>6680</v>
      </c>
      <c r="FY35" s="18">
        <f t="shared" si="34"/>
        <v>7080</v>
      </c>
      <c r="FZ35" s="18">
        <f t="shared" si="34"/>
        <v>7080</v>
      </c>
      <c r="GA35" s="18">
        <f t="shared" si="34"/>
        <v>6680</v>
      </c>
      <c r="GB35" s="18">
        <f t="shared" si="34"/>
        <v>6680</v>
      </c>
      <c r="GC35" s="18">
        <f t="shared" si="34"/>
        <v>6680</v>
      </c>
      <c r="GD35" s="18">
        <f t="shared" si="34"/>
        <v>6680</v>
      </c>
      <c r="GE35" s="18">
        <f t="shared" si="34"/>
        <v>6680</v>
      </c>
      <c r="GF35" s="18">
        <f t="shared" si="34"/>
        <v>7080</v>
      </c>
      <c r="GG35" s="18">
        <f t="shared" si="34"/>
        <v>7080</v>
      </c>
      <c r="GH35" s="18">
        <f t="shared" si="34"/>
        <v>7080</v>
      </c>
      <c r="GI35" s="18">
        <f t="shared" si="34"/>
        <v>7080</v>
      </c>
      <c r="GJ35" s="18">
        <f t="shared" si="34"/>
        <v>7080</v>
      </c>
      <c r="GK35" s="18">
        <f t="shared" si="34"/>
        <v>7080</v>
      </c>
      <c r="GL35" s="18">
        <f t="shared" si="34"/>
        <v>7080</v>
      </c>
      <c r="GM35" s="18">
        <f t="shared" si="34"/>
        <v>7080</v>
      </c>
      <c r="GN35" s="18">
        <f t="shared" si="34"/>
        <v>7080</v>
      </c>
      <c r="GO35" s="18">
        <f t="shared" si="34"/>
        <v>7080</v>
      </c>
      <c r="GP35" s="18">
        <f t="shared" si="34"/>
        <v>7080</v>
      </c>
      <c r="GQ35" s="18">
        <f t="shared" si="34"/>
        <v>7080</v>
      </c>
      <c r="GR35" s="18">
        <f t="shared" si="34"/>
        <v>7080</v>
      </c>
    </row>
    <row r="36" spans="1:200" x14ac:dyDescent="0.2">
      <c r="A36" s="30">
        <v>2</v>
      </c>
      <c r="B36" s="18">
        <f t="shared" ref="B36:H36" si="35">ROUNDUP(B14*0.8,)</f>
        <v>9120</v>
      </c>
      <c r="C36" s="18">
        <f t="shared" si="35"/>
        <v>9120</v>
      </c>
      <c r="D36" s="18">
        <f t="shared" si="35"/>
        <v>9120</v>
      </c>
      <c r="E36" s="18">
        <f t="shared" si="35"/>
        <v>10320</v>
      </c>
      <c r="F36" s="18">
        <f t="shared" si="35"/>
        <v>11440</v>
      </c>
      <c r="G36" s="18">
        <f t="shared" si="35"/>
        <v>10880</v>
      </c>
      <c r="H36" s="18">
        <f t="shared" si="35"/>
        <v>8720</v>
      </c>
      <c r="I36" s="18">
        <f t="shared" ref="I36:AU36" si="36">ROUNDUP(I14*0.8,)</f>
        <v>8720</v>
      </c>
      <c r="J36" s="18">
        <f t="shared" si="36"/>
        <v>8720</v>
      </c>
      <c r="K36" s="18">
        <f t="shared" si="36"/>
        <v>8720</v>
      </c>
      <c r="L36" s="18">
        <f t="shared" si="36"/>
        <v>8720</v>
      </c>
      <c r="M36" s="18">
        <f t="shared" si="36"/>
        <v>8720</v>
      </c>
      <c r="N36" s="18">
        <f t="shared" si="36"/>
        <v>8720</v>
      </c>
      <c r="O36" s="18">
        <f t="shared" si="36"/>
        <v>8720</v>
      </c>
      <c r="P36" s="18">
        <f t="shared" si="36"/>
        <v>8720</v>
      </c>
      <c r="Q36" s="18">
        <f t="shared" si="36"/>
        <v>8720</v>
      </c>
      <c r="R36" s="18">
        <f t="shared" si="36"/>
        <v>7120</v>
      </c>
      <c r="S36" s="18">
        <f t="shared" si="36"/>
        <v>7120</v>
      </c>
      <c r="T36" s="18">
        <f t="shared" si="36"/>
        <v>7360</v>
      </c>
      <c r="U36" s="18">
        <f t="shared" si="36"/>
        <v>7360</v>
      </c>
      <c r="V36" s="18">
        <f t="shared" si="36"/>
        <v>6880</v>
      </c>
      <c r="W36" s="18">
        <f t="shared" si="36"/>
        <v>6880</v>
      </c>
      <c r="X36" s="18">
        <f t="shared" si="36"/>
        <v>6880</v>
      </c>
      <c r="Y36" s="18">
        <f t="shared" si="36"/>
        <v>6880</v>
      </c>
      <c r="Z36" s="18">
        <f t="shared" si="36"/>
        <v>6880</v>
      </c>
      <c r="AA36" s="18">
        <f t="shared" si="36"/>
        <v>7120</v>
      </c>
      <c r="AB36" s="18">
        <f t="shared" si="36"/>
        <v>7120</v>
      </c>
      <c r="AC36" s="18">
        <f t="shared" si="36"/>
        <v>6880</v>
      </c>
      <c r="AD36" s="18">
        <f t="shared" si="36"/>
        <v>6880</v>
      </c>
      <c r="AE36" s="18">
        <f t="shared" si="36"/>
        <v>6880</v>
      </c>
      <c r="AF36" s="18">
        <f t="shared" si="36"/>
        <v>6880</v>
      </c>
      <c r="AG36" s="18">
        <f t="shared" si="36"/>
        <v>6880</v>
      </c>
      <c r="AH36" s="18">
        <f t="shared" si="36"/>
        <v>6880</v>
      </c>
      <c r="AI36" s="18">
        <f t="shared" si="36"/>
        <v>6880</v>
      </c>
      <c r="AJ36" s="18">
        <f t="shared" si="36"/>
        <v>6880</v>
      </c>
      <c r="AK36" s="18">
        <f t="shared" si="36"/>
        <v>6880</v>
      </c>
      <c r="AL36" s="18">
        <f t="shared" si="36"/>
        <v>6880</v>
      </c>
      <c r="AM36" s="18">
        <f t="shared" si="36"/>
        <v>6880</v>
      </c>
      <c r="AN36" s="18">
        <f t="shared" si="36"/>
        <v>6880</v>
      </c>
      <c r="AO36" s="18">
        <f t="shared" si="36"/>
        <v>7120</v>
      </c>
      <c r="AP36" s="18">
        <f t="shared" si="36"/>
        <v>7120</v>
      </c>
      <c r="AQ36" s="18">
        <f t="shared" si="36"/>
        <v>6880</v>
      </c>
      <c r="AR36" s="18">
        <f t="shared" si="36"/>
        <v>6880</v>
      </c>
      <c r="AS36" s="18">
        <f t="shared" si="36"/>
        <v>6880</v>
      </c>
      <c r="AT36" s="18">
        <f t="shared" si="36"/>
        <v>6880</v>
      </c>
      <c r="AU36" s="18">
        <f t="shared" si="36"/>
        <v>7600</v>
      </c>
      <c r="AV36" s="18">
        <f t="shared" ref="AV36:DG36" si="37">ROUNDUP(AV14*0.8,)</f>
        <v>7600</v>
      </c>
      <c r="AW36" s="18">
        <f t="shared" si="37"/>
        <v>7600</v>
      </c>
      <c r="AX36" s="18">
        <f t="shared" si="37"/>
        <v>7120</v>
      </c>
      <c r="AY36" s="18">
        <f t="shared" si="37"/>
        <v>7120</v>
      </c>
      <c r="AZ36" s="18">
        <f t="shared" si="37"/>
        <v>7120</v>
      </c>
      <c r="BA36" s="18">
        <f t="shared" si="37"/>
        <v>7120</v>
      </c>
      <c r="BB36" s="18">
        <f t="shared" si="37"/>
        <v>7120</v>
      </c>
      <c r="BC36" s="18">
        <f t="shared" si="37"/>
        <v>7360</v>
      </c>
      <c r="BD36" s="18">
        <f t="shared" si="37"/>
        <v>7360</v>
      </c>
      <c r="BE36" s="18">
        <f t="shared" si="37"/>
        <v>7360</v>
      </c>
      <c r="BF36" s="18">
        <f t="shared" si="37"/>
        <v>6880</v>
      </c>
      <c r="BG36" s="18">
        <f t="shared" si="37"/>
        <v>6880</v>
      </c>
      <c r="BH36" s="18">
        <f t="shared" si="37"/>
        <v>6880</v>
      </c>
      <c r="BI36" s="18">
        <f t="shared" si="37"/>
        <v>6880</v>
      </c>
      <c r="BJ36" s="18">
        <f t="shared" si="37"/>
        <v>6880</v>
      </c>
      <c r="BK36" s="18">
        <f t="shared" si="37"/>
        <v>6880</v>
      </c>
      <c r="BL36" s="18">
        <f t="shared" si="37"/>
        <v>6880</v>
      </c>
      <c r="BM36" s="18">
        <f t="shared" si="37"/>
        <v>6880</v>
      </c>
      <c r="BN36" s="18">
        <f t="shared" si="37"/>
        <v>6880</v>
      </c>
      <c r="BO36" s="18">
        <f t="shared" si="37"/>
        <v>6880</v>
      </c>
      <c r="BP36" s="18">
        <f t="shared" si="37"/>
        <v>6880</v>
      </c>
      <c r="BQ36" s="18">
        <f t="shared" si="37"/>
        <v>6880</v>
      </c>
      <c r="BR36" s="18">
        <f t="shared" si="37"/>
        <v>6880</v>
      </c>
      <c r="BS36" s="18">
        <f t="shared" si="37"/>
        <v>6880</v>
      </c>
      <c r="BT36" s="18">
        <f t="shared" si="37"/>
        <v>6880</v>
      </c>
      <c r="BU36" s="18">
        <f t="shared" si="37"/>
        <v>6880</v>
      </c>
      <c r="BV36" s="18">
        <f t="shared" si="37"/>
        <v>6880</v>
      </c>
      <c r="BW36" s="18">
        <f t="shared" si="37"/>
        <v>6880</v>
      </c>
      <c r="BX36" s="18">
        <f t="shared" si="37"/>
        <v>6880</v>
      </c>
      <c r="BY36" s="18">
        <f t="shared" si="37"/>
        <v>6880</v>
      </c>
      <c r="BZ36" s="18">
        <f t="shared" si="37"/>
        <v>6880</v>
      </c>
      <c r="CA36" s="18">
        <f t="shared" si="37"/>
        <v>7120</v>
      </c>
      <c r="CB36" s="18">
        <f t="shared" si="37"/>
        <v>7120</v>
      </c>
      <c r="CC36" s="18">
        <f t="shared" si="37"/>
        <v>7120</v>
      </c>
      <c r="CD36" s="18">
        <f t="shared" si="37"/>
        <v>7120</v>
      </c>
      <c r="CE36" s="18">
        <f t="shared" si="37"/>
        <v>11680</v>
      </c>
      <c r="CF36" s="18">
        <f t="shared" si="37"/>
        <v>11680</v>
      </c>
      <c r="CG36" s="60">
        <f t="shared" si="37"/>
        <v>11680</v>
      </c>
      <c r="CH36" s="60">
        <f t="shared" si="37"/>
        <v>11680</v>
      </c>
      <c r="CI36" s="60">
        <f t="shared" si="37"/>
        <v>11680</v>
      </c>
      <c r="CJ36" s="60">
        <f t="shared" si="37"/>
        <v>11680</v>
      </c>
      <c r="CK36" s="60">
        <f t="shared" si="37"/>
        <v>11680</v>
      </c>
      <c r="CL36" s="18">
        <f t="shared" si="37"/>
        <v>11680</v>
      </c>
      <c r="CM36" s="18">
        <f t="shared" si="37"/>
        <v>11680</v>
      </c>
      <c r="CN36" s="18">
        <f t="shared" si="37"/>
        <v>12000</v>
      </c>
      <c r="CO36" s="30">
        <f t="shared" si="37"/>
        <v>12000</v>
      </c>
      <c r="CP36" s="30">
        <f t="shared" si="37"/>
        <v>12000</v>
      </c>
      <c r="CQ36" s="30">
        <f t="shared" si="37"/>
        <v>12000</v>
      </c>
      <c r="CR36" s="30">
        <f t="shared" si="37"/>
        <v>12000</v>
      </c>
      <c r="CS36" s="30">
        <f t="shared" si="37"/>
        <v>12000</v>
      </c>
      <c r="CT36" s="18">
        <f t="shared" si="37"/>
        <v>12000</v>
      </c>
      <c r="CU36" s="18">
        <f t="shared" si="37"/>
        <v>9600</v>
      </c>
      <c r="CV36" s="18">
        <f t="shared" si="37"/>
        <v>9600</v>
      </c>
      <c r="CW36" s="18">
        <f t="shared" si="37"/>
        <v>9600</v>
      </c>
      <c r="CX36" s="18">
        <f t="shared" si="37"/>
        <v>9600</v>
      </c>
      <c r="CY36" s="18">
        <f t="shared" si="37"/>
        <v>9600</v>
      </c>
      <c r="CZ36" s="18">
        <f t="shared" si="37"/>
        <v>9600</v>
      </c>
      <c r="DA36" s="18">
        <f t="shared" si="37"/>
        <v>9600</v>
      </c>
      <c r="DB36" s="18">
        <f t="shared" si="37"/>
        <v>9600</v>
      </c>
      <c r="DC36" s="18">
        <f t="shared" si="37"/>
        <v>12000</v>
      </c>
      <c r="DD36" s="18">
        <f t="shared" si="37"/>
        <v>12000</v>
      </c>
      <c r="DE36" s="18">
        <f t="shared" si="37"/>
        <v>12000</v>
      </c>
      <c r="DF36" s="18">
        <f t="shared" si="37"/>
        <v>12000</v>
      </c>
      <c r="DG36" s="18">
        <f t="shared" si="37"/>
        <v>12000</v>
      </c>
      <c r="DH36" s="18">
        <f t="shared" ref="DH36:FS36" si="38">ROUNDUP(DH14*0.8,)</f>
        <v>12000</v>
      </c>
      <c r="DI36" s="18">
        <f t="shared" si="38"/>
        <v>12000</v>
      </c>
      <c r="DJ36" s="18">
        <f t="shared" si="38"/>
        <v>12000</v>
      </c>
      <c r="DK36" s="18">
        <f t="shared" si="38"/>
        <v>12000</v>
      </c>
      <c r="DL36" s="18">
        <f t="shared" si="38"/>
        <v>12000</v>
      </c>
      <c r="DM36" s="18">
        <f t="shared" si="38"/>
        <v>12000</v>
      </c>
      <c r="DN36" s="18">
        <f t="shared" si="38"/>
        <v>12000</v>
      </c>
      <c r="DO36" s="18">
        <f t="shared" si="38"/>
        <v>12000</v>
      </c>
      <c r="DP36" s="18">
        <f t="shared" si="38"/>
        <v>12000</v>
      </c>
      <c r="DQ36" s="18">
        <f t="shared" si="38"/>
        <v>9200</v>
      </c>
      <c r="DR36" s="18">
        <f t="shared" si="38"/>
        <v>9200</v>
      </c>
      <c r="DS36" s="18">
        <f t="shared" si="38"/>
        <v>9200</v>
      </c>
      <c r="DT36" s="18">
        <f t="shared" si="38"/>
        <v>9200</v>
      </c>
      <c r="DU36" s="18">
        <f t="shared" si="38"/>
        <v>9600</v>
      </c>
      <c r="DV36" s="18">
        <f t="shared" si="38"/>
        <v>9600</v>
      </c>
      <c r="DW36" s="18">
        <f t="shared" si="38"/>
        <v>9200</v>
      </c>
      <c r="DX36" s="18">
        <f t="shared" si="38"/>
        <v>9200</v>
      </c>
      <c r="DY36" s="18">
        <f t="shared" si="38"/>
        <v>9200</v>
      </c>
      <c r="DZ36" s="18">
        <f t="shared" si="38"/>
        <v>9200</v>
      </c>
      <c r="EA36" s="18">
        <f t="shared" si="38"/>
        <v>9200</v>
      </c>
      <c r="EB36" s="18">
        <f t="shared" si="38"/>
        <v>9600</v>
      </c>
      <c r="EC36" s="18">
        <f t="shared" si="38"/>
        <v>9600</v>
      </c>
      <c r="ED36" s="18">
        <f t="shared" si="38"/>
        <v>9200</v>
      </c>
      <c r="EE36" s="18">
        <f t="shared" si="38"/>
        <v>9200</v>
      </c>
      <c r="EF36" s="18">
        <f t="shared" si="38"/>
        <v>9200</v>
      </c>
      <c r="EG36" s="18">
        <f t="shared" si="38"/>
        <v>9200</v>
      </c>
      <c r="EH36" s="18">
        <f t="shared" si="38"/>
        <v>9200</v>
      </c>
      <c r="EI36" s="18">
        <f t="shared" si="38"/>
        <v>9600</v>
      </c>
      <c r="EJ36" s="18">
        <f t="shared" si="38"/>
        <v>9600</v>
      </c>
      <c r="EK36" s="18">
        <f t="shared" si="38"/>
        <v>9200</v>
      </c>
      <c r="EL36" s="18">
        <f t="shared" si="38"/>
        <v>9200</v>
      </c>
      <c r="EM36" s="18">
        <f t="shared" si="38"/>
        <v>9200</v>
      </c>
      <c r="EN36" s="18">
        <f t="shared" si="38"/>
        <v>9200</v>
      </c>
      <c r="EO36" s="18">
        <f t="shared" si="38"/>
        <v>9200</v>
      </c>
      <c r="EP36" s="18">
        <f t="shared" si="38"/>
        <v>9600</v>
      </c>
      <c r="EQ36" s="18">
        <f t="shared" si="38"/>
        <v>9600</v>
      </c>
      <c r="ER36" s="18">
        <f t="shared" si="38"/>
        <v>9200</v>
      </c>
      <c r="ES36" s="18">
        <f t="shared" si="38"/>
        <v>9200</v>
      </c>
      <c r="ET36" s="18">
        <f t="shared" si="38"/>
        <v>9200</v>
      </c>
      <c r="EU36" s="18">
        <f t="shared" si="38"/>
        <v>9200</v>
      </c>
      <c r="EV36" s="18">
        <f t="shared" si="38"/>
        <v>9200</v>
      </c>
      <c r="EW36" s="18">
        <f t="shared" si="38"/>
        <v>9600</v>
      </c>
      <c r="EX36" s="18">
        <f t="shared" si="38"/>
        <v>9600</v>
      </c>
      <c r="EY36" s="18">
        <f t="shared" si="38"/>
        <v>9200</v>
      </c>
      <c r="EZ36" s="18">
        <f t="shared" si="38"/>
        <v>9200</v>
      </c>
      <c r="FA36" s="18">
        <f t="shared" si="38"/>
        <v>9200</v>
      </c>
      <c r="FB36" s="18">
        <f t="shared" si="38"/>
        <v>9200</v>
      </c>
      <c r="FC36" s="18">
        <f t="shared" si="38"/>
        <v>9200</v>
      </c>
      <c r="FD36" s="18">
        <f t="shared" si="38"/>
        <v>9600</v>
      </c>
      <c r="FE36" s="18">
        <f t="shared" si="38"/>
        <v>9600</v>
      </c>
      <c r="FF36" s="18">
        <f t="shared" si="38"/>
        <v>8400</v>
      </c>
      <c r="FG36" s="18">
        <f t="shared" si="38"/>
        <v>8400</v>
      </c>
      <c r="FH36" s="18">
        <f t="shared" si="38"/>
        <v>8400</v>
      </c>
      <c r="FI36" s="18">
        <f t="shared" si="38"/>
        <v>8400</v>
      </c>
      <c r="FJ36" s="18">
        <f t="shared" si="38"/>
        <v>8400</v>
      </c>
      <c r="FK36" s="18">
        <f t="shared" si="38"/>
        <v>8400</v>
      </c>
      <c r="FL36" s="18">
        <f t="shared" si="38"/>
        <v>8400</v>
      </c>
      <c r="FM36" s="18">
        <f t="shared" si="38"/>
        <v>8000</v>
      </c>
      <c r="FN36" s="18">
        <f t="shared" si="38"/>
        <v>8000</v>
      </c>
      <c r="FO36" s="18">
        <f t="shared" si="38"/>
        <v>8000</v>
      </c>
      <c r="FP36" s="18">
        <f t="shared" si="38"/>
        <v>8000</v>
      </c>
      <c r="FQ36" s="18">
        <f t="shared" si="38"/>
        <v>8000</v>
      </c>
      <c r="FR36" s="18">
        <f t="shared" si="38"/>
        <v>8400</v>
      </c>
      <c r="FS36" s="18">
        <f t="shared" si="38"/>
        <v>8400</v>
      </c>
      <c r="FT36" s="18">
        <f t="shared" ref="FT36:GR36" si="39">ROUNDUP(FT14*0.8,)</f>
        <v>8000</v>
      </c>
      <c r="FU36" s="18">
        <f t="shared" si="39"/>
        <v>8000</v>
      </c>
      <c r="FV36" s="18">
        <f t="shared" si="39"/>
        <v>8000</v>
      </c>
      <c r="FW36" s="18">
        <f t="shared" si="39"/>
        <v>8000</v>
      </c>
      <c r="FX36" s="18">
        <f t="shared" si="39"/>
        <v>8000</v>
      </c>
      <c r="FY36" s="18">
        <f t="shared" si="39"/>
        <v>8400</v>
      </c>
      <c r="FZ36" s="18">
        <f t="shared" si="39"/>
        <v>8400</v>
      </c>
      <c r="GA36" s="18">
        <f t="shared" si="39"/>
        <v>8000</v>
      </c>
      <c r="GB36" s="18">
        <f t="shared" si="39"/>
        <v>8000</v>
      </c>
      <c r="GC36" s="18">
        <f t="shared" si="39"/>
        <v>8000</v>
      </c>
      <c r="GD36" s="18">
        <f t="shared" si="39"/>
        <v>8000</v>
      </c>
      <c r="GE36" s="18">
        <f t="shared" si="39"/>
        <v>8000</v>
      </c>
      <c r="GF36" s="18">
        <f t="shared" si="39"/>
        <v>8400</v>
      </c>
      <c r="GG36" s="18">
        <f t="shared" si="39"/>
        <v>8400</v>
      </c>
      <c r="GH36" s="18">
        <f t="shared" si="39"/>
        <v>8400</v>
      </c>
      <c r="GI36" s="18">
        <f t="shared" si="39"/>
        <v>8400</v>
      </c>
      <c r="GJ36" s="18">
        <f t="shared" si="39"/>
        <v>8400</v>
      </c>
      <c r="GK36" s="18">
        <f t="shared" si="39"/>
        <v>8400</v>
      </c>
      <c r="GL36" s="18">
        <f t="shared" si="39"/>
        <v>8400</v>
      </c>
      <c r="GM36" s="18">
        <f t="shared" si="39"/>
        <v>8400</v>
      </c>
      <c r="GN36" s="18">
        <f t="shared" si="39"/>
        <v>8400</v>
      </c>
      <c r="GO36" s="18">
        <f t="shared" si="39"/>
        <v>8400</v>
      </c>
      <c r="GP36" s="18">
        <f t="shared" si="39"/>
        <v>8400</v>
      </c>
      <c r="GQ36" s="18">
        <f t="shared" si="39"/>
        <v>8400</v>
      </c>
      <c r="GR36" s="18">
        <f t="shared" si="39"/>
        <v>8400</v>
      </c>
    </row>
    <row r="37" spans="1:200" x14ac:dyDescent="0.2">
      <c r="A37" s="14" t="s">
        <v>17</v>
      </c>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60"/>
      <c r="CH37" s="60"/>
      <c r="CI37" s="60"/>
      <c r="CJ37" s="60"/>
      <c r="CK37" s="60"/>
      <c r="CL37" s="18"/>
      <c r="CM37" s="18"/>
      <c r="CN37" s="18"/>
      <c r="CO37" s="30"/>
      <c r="CP37" s="30"/>
      <c r="CQ37" s="30"/>
      <c r="CR37" s="30"/>
      <c r="CS37" s="30"/>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row>
    <row r="38" spans="1:200" x14ac:dyDescent="0.2">
      <c r="A38" s="30">
        <v>1</v>
      </c>
      <c r="B38" s="18">
        <f t="shared" ref="B38:H38" si="40">ROUNDUP(B16*0.8,)</f>
        <v>12040</v>
      </c>
      <c r="C38" s="18">
        <f t="shared" si="40"/>
        <v>12040</v>
      </c>
      <c r="D38" s="18">
        <f t="shared" si="40"/>
        <v>12040</v>
      </c>
      <c r="E38" s="18">
        <f t="shared" si="40"/>
        <v>13240</v>
      </c>
      <c r="F38" s="18">
        <f t="shared" si="40"/>
        <v>14360</v>
      </c>
      <c r="G38" s="18">
        <f t="shared" si="40"/>
        <v>13800</v>
      </c>
      <c r="H38" s="18">
        <f t="shared" si="40"/>
        <v>11640</v>
      </c>
      <c r="I38" s="18">
        <f t="shared" ref="I38:AU38" si="41">ROUNDUP(I16*0.8,)</f>
        <v>11640</v>
      </c>
      <c r="J38" s="18">
        <f t="shared" si="41"/>
        <v>11640</v>
      </c>
      <c r="K38" s="18">
        <f t="shared" si="41"/>
        <v>11640</v>
      </c>
      <c r="L38" s="18">
        <f t="shared" si="41"/>
        <v>11640</v>
      </c>
      <c r="M38" s="18">
        <f t="shared" si="41"/>
        <v>11640</v>
      </c>
      <c r="N38" s="18">
        <f t="shared" si="41"/>
        <v>11640</v>
      </c>
      <c r="O38" s="18">
        <f t="shared" si="41"/>
        <v>11640</v>
      </c>
      <c r="P38" s="18">
        <f t="shared" si="41"/>
        <v>11640</v>
      </c>
      <c r="Q38" s="18">
        <f t="shared" si="41"/>
        <v>11640</v>
      </c>
      <c r="R38" s="18">
        <f t="shared" si="41"/>
        <v>9400</v>
      </c>
      <c r="S38" s="18">
        <f t="shared" si="41"/>
        <v>9400</v>
      </c>
      <c r="T38" s="18">
        <f t="shared" si="41"/>
        <v>9640</v>
      </c>
      <c r="U38" s="18">
        <f t="shared" si="41"/>
        <v>9640</v>
      </c>
      <c r="V38" s="18">
        <f t="shared" si="41"/>
        <v>9160</v>
      </c>
      <c r="W38" s="18">
        <f t="shared" si="41"/>
        <v>9160</v>
      </c>
      <c r="X38" s="18">
        <f t="shared" si="41"/>
        <v>9160</v>
      </c>
      <c r="Y38" s="18">
        <f t="shared" si="41"/>
        <v>9160</v>
      </c>
      <c r="Z38" s="18">
        <f t="shared" si="41"/>
        <v>9160</v>
      </c>
      <c r="AA38" s="18">
        <f t="shared" si="41"/>
        <v>9400</v>
      </c>
      <c r="AB38" s="18">
        <f t="shared" si="41"/>
        <v>9400</v>
      </c>
      <c r="AC38" s="18">
        <f t="shared" si="41"/>
        <v>9160</v>
      </c>
      <c r="AD38" s="18">
        <f t="shared" si="41"/>
        <v>9160</v>
      </c>
      <c r="AE38" s="18">
        <f t="shared" si="41"/>
        <v>9160</v>
      </c>
      <c r="AF38" s="18">
        <f t="shared" si="41"/>
        <v>9160</v>
      </c>
      <c r="AG38" s="18">
        <f t="shared" si="41"/>
        <v>9160</v>
      </c>
      <c r="AH38" s="18">
        <f t="shared" si="41"/>
        <v>9160</v>
      </c>
      <c r="AI38" s="18">
        <f t="shared" si="41"/>
        <v>9160</v>
      </c>
      <c r="AJ38" s="18">
        <f t="shared" si="41"/>
        <v>9160</v>
      </c>
      <c r="AK38" s="18">
        <f t="shared" si="41"/>
        <v>9160</v>
      </c>
      <c r="AL38" s="18">
        <f t="shared" si="41"/>
        <v>9160</v>
      </c>
      <c r="AM38" s="18">
        <f t="shared" si="41"/>
        <v>9160</v>
      </c>
      <c r="AN38" s="18">
        <f t="shared" si="41"/>
        <v>9160</v>
      </c>
      <c r="AO38" s="18">
        <f t="shared" si="41"/>
        <v>9400</v>
      </c>
      <c r="AP38" s="18">
        <f t="shared" si="41"/>
        <v>9400</v>
      </c>
      <c r="AQ38" s="18">
        <f t="shared" si="41"/>
        <v>9160</v>
      </c>
      <c r="AR38" s="18">
        <f t="shared" si="41"/>
        <v>9160</v>
      </c>
      <c r="AS38" s="18">
        <f t="shared" si="41"/>
        <v>9160</v>
      </c>
      <c r="AT38" s="18">
        <f t="shared" si="41"/>
        <v>9160</v>
      </c>
      <c r="AU38" s="18">
        <f t="shared" si="41"/>
        <v>9880</v>
      </c>
      <c r="AV38" s="18">
        <f t="shared" ref="AV38:DG38" si="42">ROUNDUP(AV16*0.8,)</f>
        <v>9880</v>
      </c>
      <c r="AW38" s="18">
        <f t="shared" si="42"/>
        <v>9880</v>
      </c>
      <c r="AX38" s="18">
        <f t="shared" si="42"/>
        <v>9400</v>
      </c>
      <c r="AY38" s="18">
        <f t="shared" si="42"/>
        <v>9400</v>
      </c>
      <c r="AZ38" s="18">
        <f t="shared" si="42"/>
        <v>9400</v>
      </c>
      <c r="BA38" s="18">
        <f t="shared" si="42"/>
        <v>9400</v>
      </c>
      <c r="BB38" s="18">
        <f t="shared" si="42"/>
        <v>9400</v>
      </c>
      <c r="BC38" s="18">
        <f t="shared" si="42"/>
        <v>9640</v>
      </c>
      <c r="BD38" s="18">
        <f t="shared" si="42"/>
        <v>9640</v>
      </c>
      <c r="BE38" s="18">
        <f t="shared" si="42"/>
        <v>9640</v>
      </c>
      <c r="BF38" s="18">
        <f t="shared" si="42"/>
        <v>9160</v>
      </c>
      <c r="BG38" s="18">
        <f t="shared" si="42"/>
        <v>9160</v>
      </c>
      <c r="BH38" s="18">
        <f t="shared" si="42"/>
        <v>9160</v>
      </c>
      <c r="BI38" s="18">
        <f t="shared" si="42"/>
        <v>9160</v>
      </c>
      <c r="BJ38" s="18">
        <f t="shared" si="42"/>
        <v>9160</v>
      </c>
      <c r="BK38" s="18">
        <f t="shared" si="42"/>
        <v>9160</v>
      </c>
      <c r="BL38" s="18">
        <f t="shared" si="42"/>
        <v>9160</v>
      </c>
      <c r="BM38" s="18">
        <f t="shared" si="42"/>
        <v>9160</v>
      </c>
      <c r="BN38" s="18">
        <f t="shared" si="42"/>
        <v>9160</v>
      </c>
      <c r="BO38" s="18">
        <f t="shared" si="42"/>
        <v>9160</v>
      </c>
      <c r="BP38" s="18">
        <f t="shared" si="42"/>
        <v>9160</v>
      </c>
      <c r="BQ38" s="18">
        <f t="shared" si="42"/>
        <v>9160</v>
      </c>
      <c r="BR38" s="18">
        <f t="shared" si="42"/>
        <v>9160</v>
      </c>
      <c r="BS38" s="18">
        <f t="shared" si="42"/>
        <v>9160</v>
      </c>
      <c r="BT38" s="18">
        <f t="shared" si="42"/>
        <v>9160</v>
      </c>
      <c r="BU38" s="18">
        <f t="shared" si="42"/>
        <v>9160</v>
      </c>
      <c r="BV38" s="18">
        <f t="shared" si="42"/>
        <v>9160</v>
      </c>
      <c r="BW38" s="18">
        <f t="shared" si="42"/>
        <v>9160</v>
      </c>
      <c r="BX38" s="18">
        <f t="shared" si="42"/>
        <v>9160</v>
      </c>
      <c r="BY38" s="18">
        <f t="shared" si="42"/>
        <v>9160</v>
      </c>
      <c r="BZ38" s="18">
        <f t="shared" si="42"/>
        <v>9160</v>
      </c>
      <c r="CA38" s="18">
        <f t="shared" si="42"/>
        <v>9400</v>
      </c>
      <c r="CB38" s="18">
        <f t="shared" si="42"/>
        <v>9400</v>
      </c>
      <c r="CC38" s="18">
        <f t="shared" si="42"/>
        <v>9400</v>
      </c>
      <c r="CD38" s="18">
        <f t="shared" si="42"/>
        <v>9400</v>
      </c>
      <c r="CE38" s="18">
        <f t="shared" si="42"/>
        <v>13960</v>
      </c>
      <c r="CF38" s="18">
        <f t="shared" si="42"/>
        <v>13960</v>
      </c>
      <c r="CG38" s="60">
        <f t="shared" si="42"/>
        <v>13960</v>
      </c>
      <c r="CH38" s="60">
        <f t="shared" si="42"/>
        <v>13960</v>
      </c>
      <c r="CI38" s="60">
        <f t="shared" si="42"/>
        <v>13960</v>
      </c>
      <c r="CJ38" s="60">
        <f t="shared" si="42"/>
        <v>13960</v>
      </c>
      <c r="CK38" s="60">
        <f t="shared" si="42"/>
        <v>13960</v>
      </c>
      <c r="CL38" s="18">
        <f t="shared" si="42"/>
        <v>13960</v>
      </c>
      <c r="CM38" s="18">
        <f t="shared" si="42"/>
        <v>13960</v>
      </c>
      <c r="CN38" s="18">
        <f t="shared" si="42"/>
        <v>14280</v>
      </c>
      <c r="CO38" s="30">
        <f t="shared" si="42"/>
        <v>14280</v>
      </c>
      <c r="CP38" s="30">
        <f t="shared" si="42"/>
        <v>14280</v>
      </c>
      <c r="CQ38" s="30">
        <f t="shared" si="42"/>
        <v>14280</v>
      </c>
      <c r="CR38" s="30">
        <f t="shared" si="42"/>
        <v>14280</v>
      </c>
      <c r="CS38" s="30">
        <f t="shared" si="42"/>
        <v>14280</v>
      </c>
      <c r="CT38" s="18">
        <f t="shared" si="42"/>
        <v>14280</v>
      </c>
      <c r="CU38" s="18">
        <f t="shared" si="42"/>
        <v>11880</v>
      </c>
      <c r="CV38" s="18">
        <f t="shared" si="42"/>
        <v>11880</v>
      </c>
      <c r="CW38" s="18">
        <f t="shared" si="42"/>
        <v>11880</v>
      </c>
      <c r="CX38" s="18">
        <f t="shared" si="42"/>
        <v>11880</v>
      </c>
      <c r="CY38" s="18">
        <f t="shared" si="42"/>
        <v>11880</v>
      </c>
      <c r="CZ38" s="18">
        <f t="shared" si="42"/>
        <v>11880</v>
      </c>
      <c r="DA38" s="18">
        <f t="shared" si="42"/>
        <v>11880</v>
      </c>
      <c r="DB38" s="18">
        <f t="shared" si="42"/>
        <v>11880</v>
      </c>
      <c r="DC38" s="18">
        <f t="shared" si="42"/>
        <v>14280</v>
      </c>
      <c r="DD38" s="18">
        <f t="shared" si="42"/>
        <v>14280</v>
      </c>
      <c r="DE38" s="18">
        <f t="shared" si="42"/>
        <v>14280</v>
      </c>
      <c r="DF38" s="18">
        <f t="shared" si="42"/>
        <v>14280</v>
      </c>
      <c r="DG38" s="18">
        <f t="shared" si="42"/>
        <v>14280</v>
      </c>
      <c r="DH38" s="18">
        <f t="shared" ref="DH38:FS38" si="43">ROUNDUP(DH16*0.8,)</f>
        <v>14280</v>
      </c>
      <c r="DI38" s="18">
        <f t="shared" si="43"/>
        <v>14280</v>
      </c>
      <c r="DJ38" s="18">
        <f t="shared" si="43"/>
        <v>14280</v>
      </c>
      <c r="DK38" s="18">
        <f t="shared" si="43"/>
        <v>14280</v>
      </c>
      <c r="DL38" s="18">
        <f t="shared" si="43"/>
        <v>14280</v>
      </c>
      <c r="DM38" s="18">
        <f t="shared" si="43"/>
        <v>14280</v>
      </c>
      <c r="DN38" s="18">
        <f t="shared" si="43"/>
        <v>14280</v>
      </c>
      <c r="DO38" s="18">
        <f t="shared" si="43"/>
        <v>14280</v>
      </c>
      <c r="DP38" s="18">
        <f t="shared" si="43"/>
        <v>14280</v>
      </c>
      <c r="DQ38" s="18">
        <f t="shared" si="43"/>
        <v>11480</v>
      </c>
      <c r="DR38" s="18">
        <f t="shared" si="43"/>
        <v>11480</v>
      </c>
      <c r="DS38" s="18">
        <f t="shared" si="43"/>
        <v>11480</v>
      </c>
      <c r="DT38" s="18">
        <f t="shared" si="43"/>
        <v>11480</v>
      </c>
      <c r="DU38" s="18">
        <f t="shared" si="43"/>
        <v>11880</v>
      </c>
      <c r="DV38" s="18">
        <f t="shared" si="43"/>
        <v>11880</v>
      </c>
      <c r="DW38" s="18">
        <f t="shared" si="43"/>
        <v>11480</v>
      </c>
      <c r="DX38" s="18">
        <f t="shared" si="43"/>
        <v>11480</v>
      </c>
      <c r="DY38" s="18">
        <f t="shared" si="43"/>
        <v>11480</v>
      </c>
      <c r="DZ38" s="18">
        <f t="shared" si="43"/>
        <v>11480</v>
      </c>
      <c r="EA38" s="18">
        <f t="shared" si="43"/>
        <v>11480</v>
      </c>
      <c r="EB38" s="18">
        <f t="shared" si="43"/>
        <v>11880</v>
      </c>
      <c r="EC38" s="18">
        <f t="shared" si="43"/>
        <v>11880</v>
      </c>
      <c r="ED38" s="18">
        <f t="shared" si="43"/>
        <v>11480</v>
      </c>
      <c r="EE38" s="18">
        <f t="shared" si="43"/>
        <v>11480</v>
      </c>
      <c r="EF38" s="18">
        <f t="shared" si="43"/>
        <v>11480</v>
      </c>
      <c r="EG38" s="18">
        <f t="shared" si="43"/>
        <v>11480</v>
      </c>
      <c r="EH38" s="18">
        <f t="shared" si="43"/>
        <v>11480</v>
      </c>
      <c r="EI38" s="18">
        <f t="shared" si="43"/>
        <v>11880</v>
      </c>
      <c r="EJ38" s="18">
        <f t="shared" si="43"/>
        <v>11880</v>
      </c>
      <c r="EK38" s="18">
        <f t="shared" si="43"/>
        <v>11480</v>
      </c>
      <c r="EL38" s="18">
        <f t="shared" si="43"/>
        <v>11480</v>
      </c>
      <c r="EM38" s="18">
        <f t="shared" si="43"/>
        <v>11480</v>
      </c>
      <c r="EN38" s="18">
        <f t="shared" si="43"/>
        <v>11480</v>
      </c>
      <c r="EO38" s="18">
        <f t="shared" si="43"/>
        <v>11480</v>
      </c>
      <c r="EP38" s="18">
        <f t="shared" si="43"/>
        <v>11880</v>
      </c>
      <c r="EQ38" s="18">
        <f t="shared" si="43"/>
        <v>11880</v>
      </c>
      <c r="ER38" s="18">
        <f t="shared" si="43"/>
        <v>11480</v>
      </c>
      <c r="ES38" s="18">
        <f t="shared" si="43"/>
        <v>11480</v>
      </c>
      <c r="ET38" s="18">
        <f t="shared" si="43"/>
        <v>11480</v>
      </c>
      <c r="EU38" s="18">
        <f t="shared" si="43"/>
        <v>11480</v>
      </c>
      <c r="EV38" s="18">
        <f t="shared" si="43"/>
        <v>11480</v>
      </c>
      <c r="EW38" s="18">
        <f t="shared" si="43"/>
        <v>11880</v>
      </c>
      <c r="EX38" s="18">
        <f t="shared" si="43"/>
        <v>11880</v>
      </c>
      <c r="EY38" s="18">
        <f t="shared" si="43"/>
        <v>11480</v>
      </c>
      <c r="EZ38" s="18">
        <f t="shared" si="43"/>
        <v>11480</v>
      </c>
      <c r="FA38" s="18">
        <f t="shared" si="43"/>
        <v>11480</v>
      </c>
      <c r="FB38" s="18">
        <f t="shared" si="43"/>
        <v>11480</v>
      </c>
      <c r="FC38" s="18">
        <f t="shared" si="43"/>
        <v>11480</v>
      </c>
      <c r="FD38" s="18">
        <f t="shared" si="43"/>
        <v>11880</v>
      </c>
      <c r="FE38" s="18">
        <f t="shared" si="43"/>
        <v>11880</v>
      </c>
      <c r="FF38" s="18">
        <f t="shared" si="43"/>
        <v>10680</v>
      </c>
      <c r="FG38" s="18">
        <f t="shared" si="43"/>
        <v>10680</v>
      </c>
      <c r="FH38" s="18">
        <f t="shared" si="43"/>
        <v>10680</v>
      </c>
      <c r="FI38" s="18">
        <f t="shared" si="43"/>
        <v>10680</v>
      </c>
      <c r="FJ38" s="18">
        <f t="shared" si="43"/>
        <v>10680</v>
      </c>
      <c r="FK38" s="18">
        <f t="shared" si="43"/>
        <v>10680</v>
      </c>
      <c r="FL38" s="18">
        <f t="shared" si="43"/>
        <v>10680</v>
      </c>
      <c r="FM38" s="18">
        <f t="shared" si="43"/>
        <v>10280</v>
      </c>
      <c r="FN38" s="18">
        <f t="shared" si="43"/>
        <v>10280</v>
      </c>
      <c r="FO38" s="18">
        <f t="shared" si="43"/>
        <v>10280</v>
      </c>
      <c r="FP38" s="18">
        <f t="shared" si="43"/>
        <v>10280</v>
      </c>
      <c r="FQ38" s="18">
        <f t="shared" si="43"/>
        <v>10280</v>
      </c>
      <c r="FR38" s="18">
        <f t="shared" si="43"/>
        <v>10680</v>
      </c>
      <c r="FS38" s="18">
        <f t="shared" si="43"/>
        <v>10680</v>
      </c>
      <c r="FT38" s="18">
        <f t="shared" ref="FT38:GR38" si="44">ROUNDUP(FT16*0.8,)</f>
        <v>10280</v>
      </c>
      <c r="FU38" s="18">
        <f t="shared" si="44"/>
        <v>10280</v>
      </c>
      <c r="FV38" s="18">
        <f t="shared" si="44"/>
        <v>10280</v>
      </c>
      <c r="FW38" s="18">
        <f t="shared" si="44"/>
        <v>10280</v>
      </c>
      <c r="FX38" s="18">
        <f t="shared" si="44"/>
        <v>10280</v>
      </c>
      <c r="FY38" s="18">
        <f t="shared" si="44"/>
        <v>10680</v>
      </c>
      <c r="FZ38" s="18">
        <f t="shared" si="44"/>
        <v>10680</v>
      </c>
      <c r="GA38" s="18">
        <f t="shared" si="44"/>
        <v>10280</v>
      </c>
      <c r="GB38" s="18">
        <f t="shared" si="44"/>
        <v>10280</v>
      </c>
      <c r="GC38" s="18">
        <f t="shared" si="44"/>
        <v>10280</v>
      </c>
      <c r="GD38" s="18">
        <f t="shared" si="44"/>
        <v>10280</v>
      </c>
      <c r="GE38" s="18">
        <f t="shared" si="44"/>
        <v>10280</v>
      </c>
      <c r="GF38" s="18">
        <f t="shared" si="44"/>
        <v>10680</v>
      </c>
      <c r="GG38" s="18">
        <f t="shared" si="44"/>
        <v>10680</v>
      </c>
      <c r="GH38" s="18">
        <f t="shared" si="44"/>
        <v>10680</v>
      </c>
      <c r="GI38" s="18">
        <f t="shared" si="44"/>
        <v>10680</v>
      </c>
      <c r="GJ38" s="18">
        <f t="shared" si="44"/>
        <v>10680</v>
      </c>
      <c r="GK38" s="18">
        <f t="shared" si="44"/>
        <v>10680</v>
      </c>
      <c r="GL38" s="18">
        <f t="shared" si="44"/>
        <v>10680</v>
      </c>
      <c r="GM38" s="18">
        <f t="shared" si="44"/>
        <v>10680</v>
      </c>
      <c r="GN38" s="18">
        <f t="shared" si="44"/>
        <v>10680</v>
      </c>
      <c r="GO38" s="18">
        <f t="shared" si="44"/>
        <v>10680</v>
      </c>
      <c r="GP38" s="18">
        <f t="shared" si="44"/>
        <v>10680</v>
      </c>
      <c r="GQ38" s="18">
        <f t="shared" si="44"/>
        <v>10680</v>
      </c>
      <c r="GR38" s="18">
        <f t="shared" si="44"/>
        <v>10680</v>
      </c>
    </row>
    <row r="39" spans="1:200" x14ac:dyDescent="0.2">
      <c r="A39" s="10">
        <v>2</v>
      </c>
      <c r="B39" s="18">
        <f t="shared" ref="B39:H39" si="45">ROUNDUP(B17*0.8,)</f>
        <v>13520</v>
      </c>
      <c r="C39" s="18">
        <f t="shared" si="45"/>
        <v>13520</v>
      </c>
      <c r="D39" s="18">
        <f t="shared" si="45"/>
        <v>13520</v>
      </c>
      <c r="E39" s="18">
        <f t="shared" si="45"/>
        <v>14720</v>
      </c>
      <c r="F39" s="18">
        <f t="shared" si="45"/>
        <v>15840</v>
      </c>
      <c r="G39" s="18">
        <f t="shared" si="45"/>
        <v>15280</v>
      </c>
      <c r="H39" s="18">
        <f t="shared" si="45"/>
        <v>13120</v>
      </c>
      <c r="I39" s="18">
        <f t="shared" ref="I39:AU39" si="46">ROUNDUP(I17*0.8,)</f>
        <v>13120</v>
      </c>
      <c r="J39" s="18">
        <f t="shared" si="46"/>
        <v>13120</v>
      </c>
      <c r="K39" s="18">
        <f t="shared" si="46"/>
        <v>13120</v>
      </c>
      <c r="L39" s="18">
        <f t="shared" si="46"/>
        <v>13120</v>
      </c>
      <c r="M39" s="18">
        <f t="shared" si="46"/>
        <v>13120</v>
      </c>
      <c r="N39" s="18">
        <f t="shared" si="46"/>
        <v>13120</v>
      </c>
      <c r="O39" s="18">
        <f t="shared" si="46"/>
        <v>13120</v>
      </c>
      <c r="P39" s="18">
        <f t="shared" si="46"/>
        <v>13120</v>
      </c>
      <c r="Q39" s="18">
        <f t="shared" si="46"/>
        <v>13120</v>
      </c>
      <c r="R39" s="18">
        <f t="shared" si="46"/>
        <v>10720</v>
      </c>
      <c r="S39" s="18">
        <f t="shared" si="46"/>
        <v>10720</v>
      </c>
      <c r="T39" s="18">
        <f t="shared" si="46"/>
        <v>10960</v>
      </c>
      <c r="U39" s="18">
        <f t="shared" si="46"/>
        <v>10960</v>
      </c>
      <c r="V39" s="18">
        <f t="shared" si="46"/>
        <v>10480</v>
      </c>
      <c r="W39" s="18">
        <f t="shared" si="46"/>
        <v>10480</v>
      </c>
      <c r="X39" s="18">
        <f t="shared" si="46"/>
        <v>10480</v>
      </c>
      <c r="Y39" s="18">
        <f t="shared" si="46"/>
        <v>10480</v>
      </c>
      <c r="Z39" s="18">
        <f t="shared" si="46"/>
        <v>10480</v>
      </c>
      <c r="AA39" s="18">
        <f t="shared" si="46"/>
        <v>10720</v>
      </c>
      <c r="AB39" s="18">
        <f t="shared" si="46"/>
        <v>10720</v>
      </c>
      <c r="AC39" s="18">
        <f t="shared" si="46"/>
        <v>10480</v>
      </c>
      <c r="AD39" s="18">
        <f t="shared" si="46"/>
        <v>10480</v>
      </c>
      <c r="AE39" s="18">
        <f t="shared" si="46"/>
        <v>10480</v>
      </c>
      <c r="AF39" s="18">
        <f t="shared" si="46"/>
        <v>10480</v>
      </c>
      <c r="AG39" s="18">
        <f t="shared" si="46"/>
        <v>10480</v>
      </c>
      <c r="AH39" s="18">
        <f t="shared" si="46"/>
        <v>10480</v>
      </c>
      <c r="AI39" s="18">
        <f t="shared" si="46"/>
        <v>10480</v>
      </c>
      <c r="AJ39" s="18">
        <f t="shared" si="46"/>
        <v>10480</v>
      </c>
      <c r="AK39" s="18">
        <f t="shared" si="46"/>
        <v>10480</v>
      </c>
      <c r="AL39" s="18">
        <f t="shared" si="46"/>
        <v>10480</v>
      </c>
      <c r="AM39" s="18">
        <f t="shared" si="46"/>
        <v>10480</v>
      </c>
      <c r="AN39" s="18">
        <f t="shared" si="46"/>
        <v>10480</v>
      </c>
      <c r="AO39" s="18">
        <f t="shared" si="46"/>
        <v>10720</v>
      </c>
      <c r="AP39" s="18">
        <f t="shared" si="46"/>
        <v>10720</v>
      </c>
      <c r="AQ39" s="18">
        <f t="shared" si="46"/>
        <v>10480</v>
      </c>
      <c r="AR39" s="18">
        <f t="shared" si="46"/>
        <v>10480</v>
      </c>
      <c r="AS39" s="18">
        <f t="shared" si="46"/>
        <v>10480</v>
      </c>
      <c r="AT39" s="18">
        <f t="shared" si="46"/>
        <v>10480</v>
      </c>
      <c r="AU39" s="18">
        <f t="shared" si="46"/>
        <v>11200</v>
      </c>
      <c r="AV39" s="18">
        <f t="shared" ref="AV39:DG39" si="47">ROUNDUP(AV17*0.8,)</f>
        <v>11200</v>
      </c>
      <c r="AW39" s="18">
        <f t="shared" si="47"/>
        <v>11200</v>
      </c>
      <c r="AX39" s="18">
        <f t="shared" si="47"/>
        <v>10720</v>
      </c>
      <c r="AY39" s="18">
        <f t="shared" si="47"/>
        <v>10720</v>
      </c>
      <c r="AZ39" s="18">
        <f t="shared" si="47"/>
        <v>10720</v>
      </c>
      <c r="BA39" s="18">
        <f t="shared" si="47"/>
        <v>10720</v>
      </c>
      <c r="BB39" s="18">
        <f t="shared" si="47"/>
        <v>10720</v>
      </c>
      <c r="BC39" s="18">
        <f t="shared" si="47"/>
        <v>10960</v>
      </c>
      <c r="BD39" s="18">
        <f t="shared" si="47"/>
        <v>10960</v>
      </c>
      <c r="BE39" s="18">
        <f t="shared" si="47"/>
        <v>10960</v>
      </c>
      <c r="BF39" s="18">
        <f t="shared" si="47"/>
        <v>10480</v>
      </c>
      <c r="BG39" s="18">
        <f t="shared" si="47"/>
        <v>10480</v>
      </c>
      <c r="BH39" s="18">
        <f t="shared" si="47"/>
        <v>10480</v>
      </c>
      <c r="BI39" s="18">
        <f t="shared" si="47"/>
        <v>10480</v>
      </c>
      <c r="BJ39" s="18">
        <f t="shared" si="47"/>
        <v>10480</v>
      </c>
      <c r="BK39" s="18">
        <f t="shared" si="47"/>
        <v>10480</v>
      </c>
      <c r="BL39" s="18">
        <f t="shared" si="47"/>
        <v>10480</v>
      </c>
      <c r="BM39" s="18">
        <f t="shared" si="47"/>
        <v>10480</v>
      </c>
      <c r="BN39" s="18">
        <f t="shared" si="47"/>
        <v>10480</v>
      </c>
      <c r="BO39" s="18">
        <f t="shared" si="47"/>
        <v>10480</v>
      </c>
      <c r="BP39" s="18">
        <f t="shared" si="47"/>
        <v>10480</v>
      </c>
      <c r="BQ39" s="18">
        <f t="shared" si="47"/>
        <v>10480</v>
      </c>
      <c r="BR39" s="18">
        <f t="shared" si="47"/>
        <v>10480</v>
      </c>
      <c r="BS39" s="18">
        <f t="shared" si="47"/>
        <v>10480</v>
      </c>
      <c r="BT39" s="18">
        <f t="shared" si="47"/>
        <v>10480</v>
      </c>
      <c r="BU39" s="18">
        <f t="shared" si="47"/>
        <v>10480</v>
      </c>
      <c r="BV39" s="18">
        <f t="shared" si="47"/>
        <v>10480</v>
      </c>
      <c r="BW39" s="18">
        <f t="shared" si="47"/>
        <v>10480</v>
      </c>
      <c r="BX39" s="18">
        <f t="shared" si="47"/>
        <v>10480</v>
      </c>
      <c r="BY39" s="18">
        <f t="shared" si="47"/>
        <v>10480</v>
      </c>
      <c r="BZ39" s="18">
        <f t="shared" si="47"/>
        <v>10480</v>
      </c>
      <c r="CA39" s="18">
        <f t="shared" si="47"/>
        <v>10720</v>
      </c>
      <c r="CB39" s="18">
        <f t="shared" si="47"/>
        <v>10720</v>
      </c>
      <c r="CC39" s="18">
        <f t="shared" si="47"/>
        <v>10720</v>
      </c>
      <c r="CD39" s="18">
        <f t="shared" si="47"/>
        <v>10720</v>
      </c>
      <c r="CE39" s="18">
        <f t="shared" si="47"/>
        <v>15280</v>
      </c>
      <c r="CF39" s="18">
        <f t="shared" si="47"/>
        <v>15280</v>
      </c>
      <c r="CG39" s="60">
        <f t="shared" si="47"/>
        <v>15280</v>
      </c>
      <c r="CH39" s="60">
        <f t="shared" si="47"/>
        <v>15280</v>
      </c>
      <c r="CI39" s="60">
        <f t="shared" si="47"/>
        <v>15280</v>
      </c>
      <c r="CJ39" s="60">
        <f t="shared" si="47"/>
        <v>15280</v>
      </c>
      <c r="CK39" s="60">
        <f t="shared" si="47"/>
        <v>15280</v>
      </c>
      <c r="CL39" s="18">
        <f t="shared" si="47"/>
        <v>15280</v>
      </c>
      <c r="CM39" s="18">
        <f t="shared" si="47"/>
        <v>15280</v>
      </c>
      <c r="CN39" s="18">
        <f t="shared" si="47"/>
        <v>15600</v>
      </c>
      <c r="CO39" s="30">
        <f t="shared" si="47"/>
        <v>15600</v>
      </c>
      <c r="CP39" s="30">
        <f t="shared" si="47"/>
        <v>15600</v>
      </c>
      <c r="CQ39" s="30">
        <f t="shared" si="47"/>
        <v>15600</v>
      </c>
      <c r="CR39" s="30">
        <f t="shared" si="47"/>
        <v>15600</v>
      </c>
      <c r="CS39" s="30">
        <f t="shared" si="47"/>
        <v>15600</v>
      </c>
      <c r="CT39" s="18">
        <f t="shared" si="47"/>
        <v>15600</v>
      </c>
      <c r="CU39" s="18">
        <f t="shared" si="47"/>
        <v>13200</v>
      </c>
      <c r="CV39" s="18">
        <f t="shared" si="47"/>
        <v>13200</v>
      </c>
      <c r="CW39" s="18">
        <f t="shared" si="47"/>
        <v>13200</v>
      </c>
      <c r="CX39" s="18">
        <f t="shared" si="47"/>
        <v>13200</v>
      </c>
      <c r="CY39" s="18">
        <f t="shared" si="47"/>
        <v>13200</v>
      </c>
      <c r="CZ39" s="18">
        <f t="shared" si="47"/>
        <v>13200</v>
      </c>
      <c r="DA39" s="18">
        <f t="shared" si="47"/>
        <v>13200</v>
      </c>
      <c r="DB39" s="18">
        <f t="shared" si="47"/>
        <v>13200</v>
      </c>
      <c r="DC39" s="18">
        <f t="shared" si="47"/>
        <v>15600</v>
      </c>
      <c r="DD39" s="18">
        <f t="shared" si="47"/>
        <v>15600</v>
      </c>
      <c r="DE39" s="18">
        <f t="shared" si="47"/>
        <v>15600</v>
      </c>
      <c r="DF39" s="18">
        <f t="shared" si="47"/>
        <v>15600</v>
      </c>
      <c r="DG39" s="18">
        <f t="shared" si="47"/>
        <v>15600</v>
      </c>
      <c r="DH39" s="18">
        <f t="shared" ref="DH39:FS39" si="48">ROUNDUP(DH17*0.8,)</f>
        <v>15600</v>
      </c>
      <c r="DI39" s="18">
        <f t="shared" si="48"/>
        <v>15600</v>
      </c>
      <c r="DJ39" s="18">
        <f t="shared" si="48"/>
        <v>15600</v>
      </c>
      <c r="DK39" s="18">
        <f t="shared" si="48"/>
        <v>15600</v>
      </c>
      <c r="DL39" s="18">
        <f t="shared" si="48"/>
        <v>15600</v>
      </c>
      <c r="DM39" s="18">
        <f t="shared" si="48"/>
        <v>15600</v>
      </c>
      <c r="DN39" s="18">
        <f t="shared" si="48"/>
        <v>15600</v>
      </c>
      <c r="DO39" s="18">
        <f t="shared" si="48"/>
        <v>15600</v>
      </c>
      <c r="DP39" s="18">
        <f t="shared" si="48"/>
        <v>15600</v>
      </c>
      <c r="DQ39" s="18">
        <f t="shared" si="48"/>
        <v>12800</v>
      </c>
      <c r="DR39" s="18">
        <f t="shared" si="48"/>
        <v>12800</v>
      </c>
      <c r="DS39" s="18">
        <f t="shared" si="48"/>
        <v>12800</v>
      </c>
      <c r="DT39" s="18">
        <f t="shared" si="48"/>
        <v>12800</v>
      </c>
      <c r="DU39" s="18">
        <f t="shared" si="48"/>
        <v>13200</v>
      </c>
      <c r="DV39" s="18">
        <f t="shared" si="48"/>
        <v>13200</v>
      </c>
      <c r="DW39" s="18">
        <f t="shared" si="48"/>
        <v>12800</v>
      </c>
      <c r="DX39" s="18">
        <f t="shared" si="48"/>
        <v>12800</v>
      </c>
      <c r="DY39" s="18">
        <f t="shared" si="48"/>
        <v>12800</v>
      </c>
      <c r="DZ39" s="18">
        <f t="shared" si="48"/>
        <v>12800</v>
      </c>
      <c r="EA39" s="18">
        <f t="shared" si="48"/>
        <v>12800</v>
      </c>
      <c r="EB39" s="18">
        <f t="shared" si="48"/>
        <v>13200</v>
      </c>
      <c r="EC39" s="18">
        <f t="shared" si="48"/>
        <v>13200</v>
      </c>
      <c r="ED39" s="18">
        <f t="shared" si="48"/>
        <v>12800</v>
      </c>
      <c r="EE39" s="18">
        <f t="shared" si="48"/>
        <v>12800</v>
      </c>
      <c r="EF39" s="18">
        <f t="shared" si="48"/>
        <v>12800</v>
      </c>
      <c r="EG39" s="18">
        <f t="shared" si="48"/>
        <v>12800</v>
      </c>
      <c r="EH39" s="18">
        <f t="shared" si="48"/>
        <v>12800</v>
      </c>
      <c r="EI39" s="18">
        <f t="shared" si="48"/>
        <v>13200</v>
      </c>
      <c r="EJ39" s="18">
        <f t="shared" si="48"/>
        <v>13200</v>
      </c>
      <c r="EK39" s="18">
        <f t="shared" si="48"/>
        <v>12800</v>
      </c>
      <c r="EL39" s="18">
        <f t="shared" si="48"/>
        <v>12800</v>
      </c>
      <c r="EM39" s="18">
        <f t="shared" si="48"/>
        <v>12800</v>
      </c>
      <c r="EN39" s="18">
        <f t="shared" si="48"/>
        <v>12800</v>
      </c>
      <c r="EO39" s="18">
        <f t="shared" si="48"/>
        <v>12800</v>
      </c>
      <c r="EP39" s="18">
        <f t="shared" si="48"/>
        <v>13200</v>
      </c>
      <c r="EQ39" s="18">
        <f t="shared" si="48"/>
        <v>13200</v>
      </c>
      <c r="ER39" s="18">
        <f t="shared" si="48"/>
        <v>12800</v>
      </c>
      <c r="ES39" s="18">
        <f t="shared" si="48"/>
        <v>12800</v>
      </c>
      <c r="ET39" s="18">
        <f t="shared" si="48"/>
        <v>12800</v>
      </c>
      <c r="EU39" s="18">
        <f t="shared" si="48"/>
        <v>12800</v>
      </c>
      <c r="EV39" s="18">
        <f t="shared" si="48"/>
        <v>12800</v>
      </c>
      <c r="EW39" s="18">
        <f t="shared" si="48"/>
        <v>13200</v>
      </c>
      <c r="EX39" s="18">
        <f t="shared" si="48"/>
        <v>13200</v>
      </c>
      <c r="EY39" s="18">
        <f t="shared" si="48"/>
        <v>12800</v>
      </c>
      <c r="EZ39" s="18">
        <f t="shared" si="48"/>
        <v>12800</v>
      </c>
      <c r="FA39" s="18">
        <f t="shared" si="48"/>
        <v>12800</v>
      </c>
      <c r="FB39" s="18">
        <f t="shared" si="48"/>
        <v>12800</v>
      </c>
      <c r="FC39" s="18">
        <f t="shared" si="48"/>
        <v>12800</v>
      </c>
      <c r="FD39" s="18">
        <f t="shared" si="48"/>
        <v>13200</v>
      </c>
      <c r="FE39" s="18">
        <f t="shared" si="48"/>
        <v>13200</v>
      </c>
      <c r="FF39" s="18">
        <f t="shared" si="48"/>
        <v>12000</v>
      </c>
      <c r="FG39" s="18">
        <f t="shared" si="48"/>
        <v>12000</v>
      </c>
      <c r="FH39" s="18">
        <f t="shared" si="48"/>
        <v>12000</v>
      </c>
      <c r="FI39" s="18">
        <f t="shared" si="48"/>
        <v>12000</v>
      </c>
      <c r="FJ39" s="18">
        <f t="shared" si="48"/>
        <v>12000</v>
      </c>
      <c r="FK39" s="18">
        <f t="shared" si="48"/>
        <v>12000</v>
      </c>
      <c r="FL39" s="18">
        <f t="shared" si="48"/>
        <v>12000</v>
      </c>
      <c r="FM39" s="18">
        <f t="shared" si="48"/>
        <v>11600</v>
      </c>
      <c r="FN39" s="18">
        <f t="shared" si="48"/>
        <v>11600</v>
      </c>
      <c r="FO39" s="18">
        <f t="shared" si="48"/>
        <v>11600</v>
      </c>
      <c r="FP39" s="18">
        <f t="shared" si="48"/>
        <v>11600</v>
      </c>
      <c r="FQ39" s="18">
        <f t="shared" si="48"/>
        <v>11600</v>
      </c>
      <c r="FR39" s="18">
        <f t="shared" si="48"/>
        <v>12000</v>
      </c>
      <c r="FS39" s="18">
        <f t="shared" si="48"/>
        <v>12000</v>
      </c>
      <c r="FT39" s="18">
        <f t="shared" ref="FT39:GR39" si="49">ROUNDUP(FT17*0.8,)</f>
        <v>11600</v>
      </c>
      <c r="FU39" s="18">
        <f t="shared" si="49"/>
        <v>11600</v>
      </c>
      <c r="FV39" s="18">
        <f t="shared" si="49"/>
        <v>11600</v>
      </c>
      <c r="FW39" s="18">
        <f t="shared" si="49"/>
        <v>11600</v>
      </c>
      <c r="FX39" s="18">
        <f t="shared" si="49"/>
        <v>11600</v>
      </c>
      <c r="FY39" s="18">
        <f t="shared" si="49"/>
        <v>12000</v>
      </c>
      <c r="FZ39" s="18">
        <f t="shared" si="49"/>
        <v>12000</v>
      </c>
      <c r="GA39" s="18">
        <f t="shared" si="49"/>
        <v>11600</v>
      </c>
      <c r="GB39" s="18">
        <f t="shared" si="49"/>
        <v>11600</v>
      </c>
      <c r="GC39" s="18">
        <f t="shared" si="49"/>
        <v>11600</v>
      </c>
      <c r="GD39" s="18">
        <f t="shared" si="49"/>
        <v>11600</v>
      </c>
      <c r="GE39" s="18">
        <f t="shared" si="49"/>
        <v>11600</v>
      </c>
      <c r="GF39" s="18">
        <f t="shared" si="49"/>
        <v>12000</v>
      </c>
      <c r="GG39" s="18">
        <f t="shared" si="49"/>
        <v>12000</v>
      </c>
      <c r="GH39" s="18">
        <f t="shared" si="49"/>
        <v>12000</v>
      </c>
      <c r="GI39" s="18">
        <f t="shared" si="49"/>
        <v>12000</v>
      </c>
      <c r="GJ39" s="18">
        <f t="shared" si="49"/>
        <v>12000</v>
      </c>
      <c r="GK39" s="18">
        <f t="shared" si="49"/>
        <v>12000</v>
      </c>
      <c r="GL39" s="18">
        <f t="shared" si="49"/>
        <v>12000</v>
      </c>
      <c r="GM39" s="18">
        <f t="shared" si="49"/>
        <v>12000</v>
      </c>
      <c r="GN39" s="18">
        <f t="shared" si="49"/>
        <v>12000</v>
      </c>
      <c r="GO39" s="18">
        <f t="shared" si="49"/>
        <v>12000</v>
      </c>
      <c r="GP39" s="18">
        <f t="shared" si="49"/>
        <v>12000</v>
      </c>
      <c r="GQ39" s="18">
        <f t="shared" si="49"/>
        <v>12000</v>
      </c>
      <c r="GR39" s="18">
        <f t="shared" si="49"/>
        <v>12000</v>
      </c>
    </row>
    <row r="40" spans="1:200" x14ac:dyDescent="0.2">
      <c r="A40" s="34" t="s">
        <v>18</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60"/>
      <c r="CH40" s="60"/>
      <c r="CI40" s="60"/>
      <c r="CJ40" s="60"/>
      <c r="CK40" s="60"/>
      <c r="CL40" s="18"/>
      <c r="CM40" s="18"/>
      <c r="CN40" s="18"/>
      <c r="CO40" s="30"/>
      <c r="CP40" s="30"/>
      <c r="CQ40" s="30"/>
      <c r="CR40" s="30"/>
      <c r="CS40" s="30"/>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row>
    <row r="41" spans="1:200" x14ac:dyDescent="0.2">
      <c r="A41" s="30">
        <v>1</v>
      </c>
      <c r="B41" s="18">
        <f t="shared" ref="B41:H41" si="50">ROUNDUP(B19*0.8,)</f>
        <v>13640</v>
      </c>
      <c r="C41" s="18">
        <f t="shared" si="50"/>
        <v>13640</v>
      </c>
      <c r="D41" s="18">
        <f t="shared" si="50"/>
        <v>13640</v>
      </c>
      <c r="E41" s="18">
        <f t="shared" si="50"/>
        <v>14840</v>
      </c>
      <c r="F41" s="18">
        <f t="shared" si="50"/>
        <v>15960</v>
      </c>
      <c r="G41" s="18">
        <f t="shared" si="50"/>
        <v>15400</v>
      </c>
      <c r="H41" s="18">
        <f t="shared" si="50"/>
        <v>13240</v>
      </c>
      <c r="I41" s="18">
        <f t="shared" ref="I41:AU41" si="51">ROUNDUP(I19*0.8,)</f>
        <v>13240</v>
      </c>
      <c r="J41" s="18">
        <f t="shared" si="51"/>
        <v>13240</v>
      </c>
      <c r="K41" s="18">
        <f t="shared" si="51"/>
        <v>13240</v>
      </c>
      <c r="L41" s="18">
        <f t="shared" si="51"/>
        <v>13240</v>
      </c>
      <c r="M41" s="18">
        <f t="shared" si="51"/>
        <v>13240</v>
      </c>
      <c r="N41" s="18">
        <f t="shared" si="51"/>
        <v>13240</v>
      </c>
      <c r="O41" s="18">
        <f t="shared" si="51"/>
        <v>13240</v>
      </c>
      <c r="P41" s="18">
        <f t="shared" si="51"/>
        <v>13240</v>
      </c>
      <c r="Q41" s="18">
        <f t="shared" si="51"/>
        <v>13240</v>
      </c>
      <c r="R41" s="18">
        <f t="shared" si="51"/>
        <v>11800</v>
      </c>
      <c r="S41" s="18">
        <f t="shared" si="51"/>
        <v>11800</v>
      </c>
      <c r="T41" s="18">
        <f t="shared" si="51"/>
        <v>12040</v>
      </c>
      <c r="U41" s="18">
        <f t="shared" si="51"/>
        <v>12040</v>
      </c>
      <c r="V41" s="18">
        <f t="shared" si="51"/>
        <v>11560</v>
      </c>
      <c r="W41" s="18">
        <f t="shared" si="51"/>
        <v>11560</v>
      </c>
      <c r="X41" s="18">
        <f t="shared" si="51"/>
        <v>11560</v>
      </c>
      <c r="Y41" s="18">
        <f t="shared" si="51"/>
        <v>11560</v>
      </c>
      <c r="Z41" s="18">
        <f t="shared" si="51"/>
        <v>11560</v>
      </c>
      <c r="AA41" s="18">
        <f t="shared" si="51"/>
        <v>11800</v>
      </c>
      <c r="AB41" s="18">
        <f t="shared" si="51"/>
        <v>11800</v>
      </c>
      <c r="AC41" s="18">
        <f t="shared" si="51"/>
        <v>11560</v>
      </c>
      <c r="AD41" s="18">
        <f t="shared" si="51"/>
        <v>11560</v>
      </c>
      <c r="AE41" s="18">
        <f t="shared" si="51"/>
        <v>11560</v>
      </c>
      <c r="AF41" s="18">
        <f t="shared" si="51"/>
        <v>11560</v>
      </c>
      <c r="AG41" s="18">
        <f t="shared" si="51"/>
        <v>11560</v>
      </c>
      <c r="AH41" s="18">
        <f t="shared" si="51"/>
        <v>11560</v>
      </c>
      <c r="AI41" s="18">
        <f t="shared" si="51"/>
        <v>11560</v>
      </c>
      <c r="AJ41" s="18">
        <f t="shared" si="51"/>
        <v>11560</v>
      </c>
      <c r="AK41" s="18">
        <f t="shared" si="51"/>
        <v>11560</v>
      </c>
      <c r="AL41" s="18">
        <f t="shared" si="51"/>
        <v>11560</v>
      </c>
      <c r="AM41" s="18">
        <f t="shared" si="51"/>
        <v>11560</v>
      </c>
      <c r="AN41" s="18">
        <f t="shared" si="51"/>
        <v>11560</v>
      </c>
      <c r="AO41" s="18">
        <f t="shared" si="51"/>
        <v>11800</v>
      </c>
      <c r="AP41" s="18">
        <f t="shared" si="51"/>
        <v>11800</v>
      </c>
      <c r="AQ41" s="18">
        <f t="shared" si="51"/>
        <v>11560</v>
      </c>
      <c r="AR41" s="18">
        <f t="shared" si="51"/>
        <v>11560</v>
      </c>
      <c r="AS41" s="18">
        <f t="shared" si="51"/>
        <v>11560</v>
      </c>
      <c r="AT41" s="18">
        <f t="shared" si="51"/>
        <v>11560</v>
      </c>
      <c r="AU41" s="18">
        <f t="shared" si="51"/>
        <v>12280</v>
      </c>
      <c r="AV41" s="18">
        <f t="shared" ref="AV41:DG41" si="52">ROUNDUP(AV19*0.8,)</f>
        <v>12280</v>
      </c>
      <c r="AW41" s="18">
        <f t="shared" si="52"/>
        <v>12280</v>
      </c>
      <c r="AX41" s="18">
        <f t="shared" si="52"/>
        <v>11800</v>
      </c>
      <c r="AY41" s="18">
        <f t="shared" si="52"/>
        <v>11800</v>
      </c>
      <c r="AZ41" s="18">
        <f t="shared" si="52"/>
        <v>11800</v>
      </c>
      <c r="BA41" s="18">
        <f t="shared" si="52"/>
        <v>11800</v>
      </c>
      <c r="BB41" s="18">
        <f t="shared" si="52"/>
        <v>11800</v>
      </c>
      <c r="BC41" s="18">
        <f t="shared" si="52"/>
        <v>12040</v>
      </c>
      <c r="BD41" s="18">
        <f t="shared" si="52"/>
        <v>12040</v>
      </c>
      <c r="BE41" s="18">
        <f t="shared" si="52"/>
        <v>12040</v>
      </c>
      <c r="BF41" s="18">
        <f t="shared" si="52"/>
        <v>11560</v>
      </c>
      <c r="BG41" s="18">
        <f t="shared" si="52"/>
        <v>11560</v>
      </c>
      <c r="BH41" s="18">
        <f t="shared" si="52"/>
        <v>11560</v>
      </c>
      <c r="BI41" s="18">
        <f t="shared" si="52"/>
        <v>11560</v>
      </c>
      <c r="BJ41" s="18">
        <f t="shared" si="52"/>
        <v>11560</v>
      </c>
      <c r="BK41" s="18">
        <f t="shared" si="52"/>
        <v>11560</v>
      </c>
      <c r="BL41" s="18">
        <f t="shared" si="52"/>
        <v>11560</v>
      </c>
      <c r="BM41" s="18">
        <f t="shared" si="52"/>
        <v>11560</v>
      </c>
      <c r="BN41" s="18">
        <f t="shared" si="52"/>
        <v>11560</v>
      </c>
      <c r="BO41" s="18">
        <f t="shared" si="52"/>
        <v>11560</v>
      </c>
      <c r="BP41" s="18">
        <f t="shared" si="52"/>
        <v>11560</v>
      </c>
      <c r="BQ41" s="18">
        <f t="shared" si="52"/>
        <v>11560</v>
      </c>
      <c r="BR41" s="18">
        <f t="shared" si="52"/>
        <v>11560</v>
      </c>
      <c r="BS41" s="18">
        <f t="shared" si="52"/>
        <v>11560</v>
      </c>
      <c r="BT41" s="18">
        <f t="shared" si="52"/>
        <v>11560</v>
      </c>
      <c r="BU41" s="18">
        <f t="shared" si="52"/>
        <v>11560</v>
      </c>
      <c r="BV41" s="18">
        <f t="shared" si="52"/>
        <v>11560</v>
      </c>
      <c r="BW41" s="18">
        <f t="shared" si="52"/>
        <v>11560</v>
      </c>
      <c r="BX41" s="18">
        <f t="shared" si="52"/>
        <v>11560</v>
      </c>
      <c r="BY41" s="18">
        <f t="shared" si="52"/>
        <v>11560</v>
      </c>
      <c r="BZ41" s="18">
        <f t="shared" si="52"/>
        <v>11560</v>
      </c>
      <c r="CA41" s="18">
        <f t="shared" si="52"/>
        <v>11800</v>
      </c>
      <c r="CB41" s="18">
        <f t="shared" si="52"/>
        <v>11800</v>
      </c>
      <c r="CC41" s="18">
        <f t="shared" si="52"/>
        <v>11800</v>
      </c>
      <c r="CD41" s="18">
        <f t="shared" si="52"/>
        <v>11800</v>
      </c>
      <c r="CE41" s="18">
        <f t="shared" si="52"/>
        <v>16360</v>
      </c>
      <c r="CF41" s="18">
        <f t="shared" si="52"/>
        <v>16360</v>
      </c>
      <c r="CG41" s="60">
        <f t="shared" si="52"/>
        <v>16360</v>
      </c>
      <c r="CH41" s="60">
        <f t="shared" si="52"/>
        <v>16360</v>
      </c>
      <c r="CI41" s="60">
        <f t="shared" si="52"/>
        <v>16360</v>
      </c>
      <c r="CJ41" s="60">
        <f t="shared" si="52"/>
        <v>16360</v>
      </c>
      <c r="CK41" s="60">
        <f t="shared" si="52"/>
        <v>16360</v>
      </c>
      <c r="CL41" s="18">
        <f t="shared" si="52"/>
        <v>16360</v>
      </c>
      <c r="CM41" s="18">
        <f t="shared" si="52"/>
        <v>16360</v>
      </c>
      <c r="CN41" s="18">
        <f t="shared" si="52"/>
        <v>16680</v>
      </c>
      <c r="CO41" s="30">
        <f t="shared" si="52"/>
        <v>16680</v>
      </c>
      <c r="CP41" s="30">
        <f t="shared" si="52"/>
        <v>16680</v>
      </c>
      <c r="CQ41" s="30">
        <f t="shared" si="52"/>
        <v>16680</v>
      </c>
      <c r="CR41" s="30">
        <f t="shared" si="52"/>
        <v>16680</v>
      </c>
      <c r="CS41" s="30">
        <f t="shared" si="52"/>
        <v>16680</v>
      </c>
      <c r="CT41" s="18">
        <f t="shared" si="52"/>
        <v>16680</v>
      </c>
      <c r="CU41" s="18">
        <f t="shared" si="52"/>
        <v>14280</v>
      </c>
      <c r="CV41" s="18">
        <f t="shared" si="52"/>
        <v>14280</v>
      </c>
      <c r="CW41" s="18">
        <f t="shared" si="52"/>
        <v>14280</v>
      </c>
      <c r="CX41" s="18">
        <f t="shared" si="52"/>
        <v>14280</v>
      </c>
      <c r="CY41" s="18">
        <f t="shared" si="52"/>
        <v>14280</v>
      </c>
      <c r="CZ41" s="18">
        <f t="shared" si="52"/>
        <v>14280</v>
      </c>
      <c r="DA41" s="18">
        <f t="shared" si="52"/>
        <v>14280</v>
      </c>
      <c r="DB41" s="18">
        <f t="shared" si="52"/>
        <v>14280</v>
      </c>
      <c r="DC41" s="18">
        <f t="shared" si="52"/>
        <v>16680</v>
      </c>
      <c r="DD41" s="18">
        <f t="shared" si="52"/>
        <v>16680</v>
      </c>
      <c r="DE41" s="18">
        <f t="shared" si="52"/>
        <v>16680</v>
      </c>
      <c r="DF41" s="18">
        <f t="shared" si="52"/>
        <v>16680</v>
      </c>
      <c r="DG41" s="18">
        <f t="shared" si="52"/>
        <v>16680</v>
      </c>
      <c r="DH41" s="18">
        <f t="shared" ref="DH41:FS41" si="53">ROUNDUP(DH19*0.8,)</f>
        <v>16680</v>
      </c>
      <c r="DI41" s="18">
        <f t="shared" si="53"/>
        <v>16680</v>
      </c>
      <c r="DJ41" s="18">
        <f t="shared" si="53"/>
        <v>16680</v>
      </c>
      <c r="DK41" s="18">
        <f t="shared" si="53"/>
        <v>16680</v>
      </c>
      <c r="DL41" s="18">
        <f t="shared" si="53"/>
        <v>16680</v>
      </c>
      <c r="DM41" s="18">
        <f t="shared" si="53"/>
        <v>16680</v>
      </c>
      <c r="DN41" s="18">
        <f t="shared" si="53"/>
        <v>16680</v>
      </c>
      <c r="DO41" s="18">
        <f t="shared" si="53"/>
        <v>16680</v>
      </c>
      <c r="DP41" s="18">
        <f t="shared" si="53"/>
        <v>16680</v>
      </c>
      <c r="DQ41" s="18">
        <f t="shared" si="53"/>
        <v>13880</v>
      </c>
      <c r="DR41" s="18">
        <f t="shared" si="53"/>
        <v>13880</v>
      </c>
      <c r="DS41" s="18">
        <f t="shared" si="53"/>
        <v>13880</v>
      </c>
      <c r="DT41" s="18">
        <f t="shared" si="53"/>
        <v>13880</v>
      </c>
      <c r="DU41" s="18">
        <f t="shared" si="53"/>
        <v>14280</v>
      </c>
      <c r="DV41" s="18">
        <f t="shared" si="53"/>
        <v>14280</v>
      </c>
      <c r="DW41" s="18">
        <f t="shared" si="53"/>
        <v>13880</v>
      </c>
      <c r="DX41" s="18">
        <f t="shared" si="53"/>
        <v>13880</v>
      </c>
      <c r="DY41" s="18">
        <f t="shared" si="53"/>
        <v>13880</v>
      </c>
      <c r="DZ41" s="18">
        <f t="shared" si="53"/>
        <v>13880</v>
      </c>
      <c r="EA41" s="18">
        <f t="shared" si="53"/>
        <v>13880</v>
      </c>
      <c r="EB41" s="18">
        <f t="shared" si="53"/>
        <v>14280</v>
      </c>
      <c r="EC41" s="18">
        <f t="shared" si="53"/>
        <v>14280</v>
      </c>
      <c r="ED41" s="18">
        <f t="shared" si="53"/>
        <v>13880</v>
      </c>
      <c r="EE41" s="18">
        <f t="shared" si="53"/>
        <v>13880</v>
      </c>
      <c r="EF41" s="18">
        <f t="shared" si="53"/>
        <v>13880</v>
      </c>
      <c r="EG41" s="18">
        <f t="shared" si="53"/>
        <v>13880</v>
      </c>
      <c r="EH41" s="18">
        <f t="shared" si="53"/>
        <v>13880</v>
      </c>
      <c r="EI41" s="18">
        <f t="shared" si="53"/>
        <v>14280</v>
      </c>
      <c r="EJ41" s="18">
        <f t="shared" si="53"/>
        <v>14280</v>
      </c>
      <c r="EK41" s="18">
        <f t="shared" si="53"/>
        <v>13880</v>
      </c>
      <c r="EL41" s="18">
        <f t="shared" si="53"/>
        <v>13880</v>
      </c>
      <c r="EM41" s="18">
        <f t="shared" si="53"/>
        <v>13880</v>
      </c>
      <c r="EN41" s="18">
        <f t="shared" si="53"/>
        <v>13880</v>
      </c>
      <c r="EO41" s="18">
        <f t="shared" si="53"/>
        <v>13880</v>
      </c>
      <c r="EP41" s="18">
        <f t="shared" si="53"/>
        <v>14280</v>
      </c>
      <c r="EQ41" s="18">
        <f t="shared" si="53"/>
        <v>14280</v>
      </c>
      <c r="ER41" s="18">
        <f t="shared" si="53"/>
        <v>13880</v>
      </c>
      <c r="ES41" s="18">
        <f t="shared" si="53"/>
        <v>13880</v>
      </c>
      <c r="ET41" s="18">
        <f t="shared" si="53"/>
        <v>13880</v>
      </c>
      <c r="EU41" s="18">
        <f t="shared" si="53"/>
        <v>13880</v>
      </c>
      <c r="EV41" s="18">
        <f t="shared" si="53"/>
        <v>13880</v>
      </c>
      <c r="EW41" s="18">
        <f t="shared" si="53"/>
        <v>14280</v>
      </c>
      <c r="EX41" s="18">
        <f t="shared" si="53"/>
        <v>14280</v>
      </c>
      <c r="EY41" s="18">
        <f t="shared" si="53"/>
        <v>13880</v>
      </c>
      <c r="EZ41" s="18">
        <f t="shared" si="53"/>
        <v>13880</v>
      </c>
      <c r="FA41" s="18">
        <f t="shared" si="53"/>
        <v>13880</v>
      </c>
      <c r="FB41" s="18">
        <f t="shared" si="53"/>
        <v>13880</v>
      </c>
      <c r="FC41" s="18">
        <f t="shared" si="53"/>
        <v>13880</v>
      </c>
      <c r="FD41" s="18">
        <f t="shared" si="53"/>
        <v>14280</v>
      </c>
      <c r="FE41" s="18">
        <f t="shared" si="53"/>
        <v>14280</v>
      </c>
      <c r="FF41" s="18">
        <f t="shared" si="53"/>
        <v>13080</v>
      </c>
      <c r="FG41" s="18">
        <f t="shared" si="53"/>
        <v>13080</v>
      </c>
      <c r="FH41" s="18">
        <f t="shared" si="53"/>
        <v>13080</v>
      </c>
      <c r="FI41" s="18">
        <f t="shared" si="53"/>
        <v>13080</v>
      </c>
      <c r="FJ41" s="18">
        <f t="shared" si="53"/>
        <v>13080</v>
      </c>
      <c r="FK41" s="18">
        <f t="shared" si="53"/>
        <v>13080</v>
      </c>
      <c r="FL41" s="18">
        <f t="shared" si="53"/>
        <v>13080</v>
      </c>
      <c r="FM41" s="18">
        <f t="shared" si="53"/>
        <v>12680</v>
      </c>
      <c r="FN41" s="18">
        <f t="shared" si="53"/>
        <v>12680</v>
      </c>
      <c r="FO41" s="18">
        <f t="shared" si="53"/>
        <v>12680</v>
      </c>
      <c r="FP41" s="18">
        <f t="shared" si="53"/>
        <v>12680</v>
      </c>
      <c r="FQ41" s="18">
        <f t="shared" si="53"/>
        <v>12680</v>
      </c>
      <c r="FR41" s="18">
        <f t="shared" si="53"/>
        <v>13080</v>
      </c>
      <c r="FS41" s="18">
        <f t="shared" si="53"/>
        <v>13080</v>
      </c>
      <c r="FT41" s="18">
        <f t="shared" ref="FT41:GR41" si="54">ROUNDUP(FT19*0.8,)</f>
        <v>12680</v>
      </c>
      <c r="FU41" s="18">
        <f t="shared" si="54"/>
        <v>12680</v>
      </c>
      <c r="FV41" s="18">
        <f t="shared" si="54"/>
        <v>12680</v>
      </c>
      <c r="FW41" s="18">
        <f t="shared" si="54"/>
        <v>12680</v>
      </c>
      <c r="FX41" s="18">
        <f t="shared" si="54"/>
        <v>12680</v>
      </c>
      <c r="FY41" s="18">
        <f t="shared" si="54"/>
        <v>13080</v>
      </c>
      <c r="FZ41" s="18">
        <f t="shared" si="54"/>
        <v>13080</v>
      </c>
      <c r="GA41" s="18">
        <f t="shared" si="54"/>
        <v>12680</v>
      </c>
      <c r="GB41" s="18">
        <f t="shared" si="54"/>
        <v>12680</v>
      </c>
      <c r="GC41" s="18">
        <f t="shared" si="54"/>
        <v>12680</v>
      </c>
      <c r="GD41" s="18">
        <f t="shared" si="54"/>
        <v>12680</v>
      </c>
      <c r="GE41" s="18">
        <f t="shared" si="54"/>
        <v>12680</v>
      </c>
      <c r="GF41" s="18">
        <f t="shared" si="54"/>
        <v>13080</v>
      </c>
      <c r="GG41" s="18">
        <f t="shared" si="54"/>
        <v>13080</v>
      </c>
      <c r="GH41" s="18">
        <f t="shared" si="54"/>
        <v>13080</v>
      </c>
      <c r="GI41" s="18">
        <f t="shared" si="54"/>
        <v>13080</v>
      </c>
      <c r="GJ41" s="18">
        <f t="shared" si="54"/>
        <v>13080</v>
      </c>
      <c r="GK41" s="18">
        <f t="shared" si="54"/>
        <v>13080</v>
      </c>
      <c r="GL41" s="18">
        <f t="shared" si="54"/>
        <v>13080</v>
      </c>
      <c r="GM41" s="18">
        <f t="shared" si="54"/>
        <v>13080</v>
      </c>
      <c r="GN41" s="18">
        <f t="shared" si="54"/>
        <v>13080</v>
      </c>
      <c r="GO41" s="18">
        <f t="shared" si="54"/>
        <v>13080</v>
      </c>
      <c r="GP41" s="18">
        <f t="shared" si="54"/>
        <v>13080</v>
      </c>
      <c r="GQ41" s="18">
        <f t="shared" si="54"/>
        <v>13080</v>
      </c>
      <c r="GR41" s="18">
        <f t="shared" si="54"/>
        <v>13080</v>
      </c>
    </row>
    <row r="42" spans="1:200" x14ac:dyDescent="0.2">
      <c r="A42" s="10">
        <v>2</v>
      </c>
      <c r="B42" s="18">
        <f t="shared" ref="B42:H42" si="55">ROUNDUP(B20*0.8,)</f>
        <v>15120</v>
      </c>
      <c r="C42" s="18">
        <f t="shared" si="55"/>
        <v>15120</v>
      </c>
      <c r="D42" s="18">
        <f t="shared" si="55"/>
        <v>15120</v>
      </c>
      <c r="E42" s="18">
        <f t="shared" si="55"/>
        <v>16320</v>
      </c>
      <c r="F42" s="18">
        <f t="shared" si="55"/>
        <v>17440</v>
      </c>
      <c r="G42" s="18">
        <f t="shared" si="55"/>
        <v>16880</v>
      </c>
      <c r="H42" s="18">
        <f t="shared" si="55"/>
        <v>14720</v>
      </c>
      <c r="I42" s="18">
        <f t="shared" ref="I42:AU42" si="56">ROUNDUP(I20*0.8,)</f>
        <v>14720</v>
      </c>
      <c r="J42" s="18">
        <f t="shared" si="56"/>
        <v>14720</v>
      </c>
      <c r="K42" s="18">
        <f t="shared" si="56"/>
        <v>14720</v>
      </c>
      <c r="L42" s="18">
        <f t="shared" si="56"/>
        <v>14720</v>
      </c>
      <c r="M42" s="18">
        <f t="shared" si="56"/>
        <v>14720</v>
      </c>
      <c r="N42" s="18">
        <f t="shared" si="56"/>
        <v>14720</v>
      </c>
      <c r="O42" s="18">
        <f t="shared" si="56"/>
        <v>14720</v>
      </c>
      <c r="P42" s="18">
        <f t="shared" si="56"/>
        <v>14720</v>
      </c>
      <c r="Q42" s="18">
        <f t="shared" si="56"/>
        <v>14720</v>
      </c>
      <c r="R42" s="18">
        <f t="shared" si="56"/>
        <v>13120</v>
      </c>
      <c r="S42" s="18">
        <f t="shared" si="56"/>
        <v>13120</v>
      </c>
      <c r="T42" s="18">
        <f t="shared" si="56"/>
        <v>13360</v>
      </c>
      <c r="U42" s="18">
        <f t="shared" si="56"/>
        <v>13360</v>
      </c>
      <c r="V42" s="18">
        <f t="shared" si="56"/>
        <v>12880</v>
      </c>
      <c r="W42" s="18">
        <f t="shared" si="56"/>
        <v>12880</v>
      </c>
      <c r="X42" s="18">
        <f t="shared" si="56"/>
        <v>12880</v>
      </c>
      <c r="Y42" s="18">
        <f t="shared" si="56"/>
        <v>12880</v>
      </c>
      <c r="Z42" s="18">
        <f t="shared" si="56"/>
        <v>12880</v>
      </c>
      <c r="AA42" s="18">
        <f t="shared" si="56"/>
        <v>13120</v>
      </c>
      <c r="AB42" s="18">
        <f t="shared" si="56"/>
        <v>13120</v>
      </c>
      <c r="AC42" s="18">
        <f t="shared" si="56"/>
        <v>12880</v>
      </c>
      <c r="AD42" s="18">
        <f t="shared" si="56"/>
        <v>12880</v>
      </c>
      <c r="AE42" s="18">
        <f t="shared" si="56"/>
        <v>12880</v>
      </c>
      <c r="AF42" s="18">
        <f t="shared" si="56"/>
        <v>12880</v>
      </c>
      <c r="AG42" s="18">
        <f t="shared" si="56"/>
        <v>12880</v>
      </c>
      <c r="AH42" s="18">
        <f t="shared" si="56"/>
        <v>12880</v>
      </c>
      <c r="AI42" s="18">
        <f t="shared" si="56"/>
        <v>12880</v>
      </c>
      <c r="AJ42" s="18">
        <f t="shared" si="56"/>
        <v>12880</v>
      </c>
      <c r="AK42" s="18">
        <f t="shared" si="56"/>
        <v>12880</v>
      </c>
      <c r="AL42" s="18">
        <f t="shared" si="56"/>
        <v>12880</v>
      </c>
      <c r="AM42" s="18">
        <f t="shared" si="56"/>
        <v>12880</v>
      </c>
      <c r="AN42" s="18">
        <f t="shared" si="56"/>
        <v>12880</v>
      </c>
      <c r="AO42" s="18">
        <f t="shared" si="56"/>
        <v>13120</v>
      </c>
      <c r="AP42" s="18">
        <f t="shared" si="56"/>
        <v>13120</v>
      </c>
      <c r="AQ42" s="18">
        <f t="shared" si="56"/>
        <v>12880</v>
      </c>
      <c r="AR42" s="18">
        <f t="shared" si="56"/>
        <v>12880</v>
      </c>
      <c r="AS42" s="18">
        <f t="shared" si="56"/>
        <v>12880</v>
      </c>
      <c r="AT42" s="18">
        <f t="shared" si="56"/>
        <v>12880</v>
      </c>
      <c r="AU42" s="18">
        <f t="shared" si="56"/>
        <v>13600</v>
      </c>
      <c r="AV42" s="18">
        <f t="shared" ref="AV42:DG42" si="57">ROUNDUP(AV20*0.8,)</f>
        <v>13600</v>
      </c>
      <c r="AW42" s="18">
        <f t="shared" si="57"/>
        <v>13600</v>
      </c>
      <c r="AX42" s="18">
        <f t="shared" si="57"/>
        <v>13120</v>
      </c>
      <c r="AY42" s="18">
        <f t="shared" si="57"/>
        <v>13120</v>
      </c>
      <c r="AZ42" s="18">
        <f t="shared" si="57"/>
        <v>13120</v>
      </c>
      <c r="BA42" s="18">
        <f t="shared" si="57"/>
        <v>13120</v>
      </c>
      <c r="BB42" s="18">
        <f t="shared" si="57"/>
        <v>13120</v>
      </c>
      <c r="BC42" s="18">
        <f t="shared" si="57"/>
        <v>13360</v>
      </c>
      <c r="BD42" s="18">
        <f t="shared" si="57"/>
        <v>13360</v>
      </c>
      <c r="BE42" s="18">
        <f t="shared" si="57"/>
        <v>13360</v>
      </c>
      <c r="BF42" s="18">
        <f t="shared" si="57"/>
        <v>12880</v>
      </c>
      <c r="BG42" s="18">
        <f t="shared" si="57"/>
        <v>12880</v>
      </c>
      <c r="BH42" s="18">
        <f t="shared" si="57"/>
        <v>12880</v>
      </c>
      <c r="BI42" s="18">
        <f t="shared" si="57"/>
        <v>12880</v>
      </c>
      <c r="BJ42" s="18">
        <f t="shared" si="57"/>
        <v>12880</v>
      </c>
      <c r="BK42" s="18">
        <f t="shared" si="57"/>
        <v>12880</v>
      </c>
      <c r="BL42" s="18">
        <f t="shared" si="57"/>
        <v>12880</v>
      </c>
      <c r="BM42" s="18">
        <f t="shared" si="57"/>
        <v>12880</v>
      </c>
      <c r="BN42" s="18">
        <f t="shared" si="57"/>
        <v>12880</v>
      </c>
      <c r="BO42" s="18">
        <f t="shared" si="57"/>
        <v>12880</v>
      </c>
      <c r="BP42" s="18">
        <f t="shared" si="57"/>
        <v>12880</v>
      </c>
      <c r="BQ42" s="18">
        <f t="shared" si="57"/>
        <v>12880</v>
      </c>
      <c r="BR42" s="18">
        <f t="shared" si="57"/>
        <v>12880</v>
      </c>
      <c r="BS42" s="18">
        <f t="shared" si="57"/>
        <v>12880</v>
      </c>
      <c r="BT42" s="18">
        <f t="shared" si="57"/>
        <v>12880</v>
      </c>
      <c r="BU42" s="18">
        <f t="shared" si="57"/>
        <v>12880</v>
      </c>
      <c r="BV42" s="18">
        <f t="shared" si="57"/>
        <v>12880</v>
      </c>
      <c r="BW42" s="18">
        <f t="shared" si="57"/>
        <v>12880</v>
      </c>
      <c r="BX42" s="18">
        <f t="shared" si="57"/>
        <v>12880</v>
      </c>
      <c r="BY42" s="18">
        <f t="shared" si="57"/>
        <v>12880</v>
      </c>
      <c r="BZ42" s="18">
        <f t="shared" si="57"/>
        <v>12880</v>
      </c>
      <c r="CA42" s="18">
        <f t="shared" si="57"/>
        <v>13120</v>
      </c>
      <c r="CB42" s="18">
        <f t="shared" si="57"/>
        <v>13120</v>
      </c>
      <c r="CC42" s="18">
        <f t="shared" si="57"/>
        <v>13120</v>
      </c>
      <c r="CD42" s="18">
        <f t="shared" si="57"/>
        <v>13120</v>
      </c>
      <c r="CE42" s="18">
        <f t="shared" si="57"/>
        <v>17680</v>
      </c>
      <c r="CF42" s="18">
        <f t="shared" si="57"/>
        <v>17680</v>
      </c>
      <c r="CG42" s="60">
        <f t="shared" si="57"/>
        <v>17680</v>
      </c>
      <c r="CH42" s="60">
        <f t="shared" si="57"/>
        <v>17680</v>
      </c>
      <c r="CI42" s="60">
        <f t="shared" si="57"/>
        <v>17680</v>
      </c>
      <c r="CJ42" s="60">
        <f t="shared" si="57"/>
        <v>17680</v>
      </c>
      <c r="CK42" s="60">
        <f t="shared" si="57"/>
        <v>17680</v>
      </c>
      <c r="CL42" s="18">
        <f t="shared" si="57"/>
        <v>17680</v>
      </c>
      <c r="CM42" s="18">
        <f t="shared" si="57"/>
        <v>17680</v>
      </c>
      <c r="CN42" s="18">
        <f t="shared" si="57"/>
        <v>18000</v>
      </c>
      <c r="CO42" s="30">
        <f t="shared" si="57"/>
        <v>18000</v>
      </c>
      <c r="CP42" s="30">
        <f t="shared" si="57"/>
        <v>18000</v>
      </c>
      <c r="CQ42" s="30">
        <f t="shared" si="57"/>
        <v>18000</v>
      </c>
      <c r="CR42" s="30">
        <f t="shared" si="57"/>
        <v>18000</v>
      </c>
      <c r="CS42" s="30">
        <f t="shared" si="57"/>
        <v>18000</v>
      </c>
      <c r="CT42" s="18">
        <f t="shared" si="57"/>
        <v>18000</v>
      </c>
      <c r="CU42" s="18">
        <f t="shared" si="57"/>
        <v>15600</v>
      </c>
      <c r="CV42" s="18">
        <f t="shared" si="57"/>
        <v>15600</v>
      </c>
      <c r="CW42" s="18">
        <f t="shared" si="57"/>
        <v>15600</v>
      </c>
      <c r="CX42" s="18">
        <f t="shared" si="57"/>
        <v>15600</v>
      </c>
      <c r="CY42" s="18">
        <f t="shared" si="57"/>
        <v>15600</v>
      </c>
      <c r="CZ42" s="18">
        <f t="shared" si="57"/>
        <v>15600</v>
      </c>
      <c r="DA42" s="18">
        <f t="shared" si="57"/>
        <v>15600</v>
      </c>
      <c r="DB42" s="18">
        <f t="shared" si="57"/>
        <v>15600</v>
      </c>
      <c r="DC42" s="18">
        <f t="shared" si="57"/>
        <v>18000</v>
      </c>
      <c r="DD42" s="18">
        <f t="shared" si="57"/>
        <v>18000</v>
      </c>
      <c r="DE42" s="18">
        <f t="shared" si="57"/>
        <v>18000</v>
      </c>
      <c r="DF42" s="18">
        <f t="shared" si="57"/>
        <v>18000</v>
      </c>
      <c r="DG42" s="18">
        <f t="shared" si="57"/>
        <v>18000</v>
      </c>
      <c r="DH42" s="18">
        <f t="shared" ref="DH42:FS42" si="58">ROUNDUP(DH20*0.8,)</f>
        <v>18000</v>
      </c>
      <c r="DI42" s="18">
        <f t="shared" si="58"/>
        <v>18000</v>
      </c>
      <c r="DJ42" s="18">
        <f t="shared" si="58"/>
        <v>18000</v>
      </c>
      <c r="DK42" s="18">
        <f t="shared" si="58"/>
        <v>18000</v>
      </c>
      <c r="DL42" s="18">
        <f t="shared" si="58"/>
        <v>18000</v>
      </c>
      <c r="DM42" s="18">
        <f t="shared" si="58"/>
        <v>18000</v>
      </c>
      <c r="DN42" s="18">
        <f t="shared" si="58"/>
        <v>18000</v>
      </c>
      <c r="DO42" s="18">
        <f t="shared" si="58"/>
        <v>18000</v>
      </c>
      <c r="DP42" s="18">
        <f t="shared" si="58"/>
        <v>18000</v>
      </c>
      <c r="DQ42" s="18">
        <f t="shared" si="58"/>
        <v>15200</v>
      </c>
      <c r="DR42" s="18">
        <f t="shared" si="58"/>
        <v>15200</v>
      </c>
      <c r="DS42" s="18">
        <f t="shared" si="58"/>
        <v>15200</v>
      </c>
      <c r="DT42" s="18">
        <f t="shared" si="58"/>
        <v>15200</v>
      </c>
      <c r="DU42" s="18">
        <f t="shared" si="58"/>
        <v>15600</v>
      </c>
      <c r="DV42" s="18">
        <f t="shared" si="58"/>
        <v>15600</v>
      </c>
      <c r="DW42" s="18">
        <f t="shared" si="58"/>
        <v>15200</v>
      </c>
      <c r="DX42" s="18">
        <f t="shared" si="58"/>
        <v>15200</v>
      </c>
      <c r="DY42" s="18">
        <f t="shared" si="58"/>
        <v>15200</v>
      </c>
      <c r="DZ42" s="18">
        <f t="shared" si="58"/>
        <v>15200</v>
      </c>
      <c r="EA42" s="18">
        <f t="shared" si="58"/>
        <v>15200</v>
      </c>
      <c r="EB42" s="18">
        <f t="shared" si="58"/>
        <v>15600</v>
      </c>
      <c r="EC42" s="18">
        <f t="shared" si="58"/>
        <v>15600</v>
      </c>
      <c r="ED42" s="18">
        <f t="shared" si="58"/>
        <v>15200</v>
      </c>
      <c r="EE42" s="18">
        <f t="shared" si="58"/>
        <v>15200</v>
      </c>
      <c r="EF42" s="18">
        <f t="shared" si="58"/>
        <v>15200</v>
      </c>
      <c r="EG42" s="18">
        <f t="shared" si="58"/>
        <v>15200</v>
      </c>
      <c r="EH42" s="18">
        <f t="shared" si="58"/>
        <v>15200</v>
      </c>
      <c r="EI42" s="18">
        <f t="shared" si="58"/>
        <v>15600</v>
      </c>
      <c r="EJ42" s="18">
        <f t="shared" si="58"/>
        <v>15600</v>
      </c>
      <c r="EK42" s="18">
        <f t="shared" si="58"/>
        <v>15200</v>
      </c>
      <c r="EL42" s="18">
        <f t="shared" si="58"/>
        <v>15200</v>
      </c>
      <c r="EM42" s="18">
        <f t="shared" si="58"/>
        <v>15200</v>
      </c>
      <c r="EN42" s="18">
        <f t="shared" si="58"/>
        <v>15200</v>
      </c>
      <c r="EO42" s="18">
        <f t="shared" si="58"/>
        <v>15200</v>
      </c>
      <c r="EP42" s="18">
        <f t="shared" si="58"/>
        <v>15600</v>
      </c>
      <c r="EQ42" s="18">
        <f t="shared" si="58"/>
        <v>15600</v>
      </c>
      <c r="ER42" s="18">
        <f t="shared" si="58"/>
        <v>15200</v>
      </c>
      <c r="ES42" s="18">
        <f t="shared" si="58"/>
        <v>15200</v>
      </c>
      <c r="ET42" s="18">
        <f t="shared" si="58"/>
        <v>15200</v>
      </c>
      <c r="EU42" s="18">
        <f t="shared" si="58"/>
        <v>15200</v>
      </c>
      <c r="EV42" s="18">
        <f t="shared" si="58"/>
        <v>15200</v>
      </c>
      <c r="EW42" s="18">
        <f t="shared" si="58"/>
        <v>15600</v>
      </c>
      <c r="EX42" s="18">
        <f t="shared" si="58"/>
        <v>15600</v>
      </c>
      <c r="EY42" s="18">
        <f t="shared" si="58"/>
        <v>15200</v>
      </c>
      <c r="EZ42" s="18">
        <f t="shared" si="58"/>
        <v>15200</v>
      </c>
      <c r="FA42" s="18">
        <f t="shared" si="58"/>
        <v>15200</v>
      </c>
      <c r="FB42" s="18">
        <f t="shared" si="58"/>
        <v>15200</v>
      </c>
      <c r="FC42" s="18">
        <f t="shared" si="58"/>
        <v>15200</v>
      </c>
      <c r="FD42" s="18">
        <f t="shared" si="58"/>
        <v>15600</v>
      </c>
      <c r="FE42" s="18">
        <f t="shared" si="58"/>
        <v>15600</v>
      </c>
      <c r="FF42" s="18">
        <f t="shared" si="58"/>
        <v>14400</v>
      </c>
      <c r="FG42" s="18">
        <f t="shared" si="58"/>
        <v>14400</v>
      </c>
      <c r="FH42" s="18">
        <f t="shared" si="58"/>
        <v>14400</v>
      </c>
      <c r="FI42" s="18">
        <f t="shared" si="58"/>
        <v>14400</v>
      </c>
      <c r="FJ42" s="18">
        <f t="shared" si="58"/>
        <v>14400</v>
      </c>
      <c r="FK42" s="18">
        <f t="shared" si="58"/>
        <v>14400</v>
      </c>
      <c r="FL42" s="18">
        <f t="shared" si="58"/>
        <v>14400</v>
      </c>
      <c r="FM42" s="18">
        <f t="shared" si="58"/>
        <v>14000</v>
      </c>
      <c r="FN42" s="18">
        <f t="shared" si="58"/>
        <v>14000</v>
      </c>
      <c r="FO42" s="18">
        <f t="shared" si="58"/>
        <v>14000</v>
      </c>
      <c r="FP42" s="18">
        <f t="shared" si="58"/>
        <v>14000</v>
      </c>
      <c r="FQ42" s="18">
        <f t="shared" si="58"/>
        <v>14000</v>
      </c>
      <c r="FR42" s="18">
        <f t="shared" si="58"/>
        <v>14400</v>
      </c>
      <c r="FS42" s="18">
        <f t="shared" si="58"/>
        <v>14400</v>
      </c>
      <c r="FT42" s="18">
        <f t="shared" ref="FT42:GR42" si="59">ROUNDUP(FT20*0.8,)</f>
        <v>14000</v>
      </c>
      <c r="FU42" s="18">
        <f t="shared" si="59"/>
        <v>14000</v>
      </c>
      <c r="FV42" s="18">
        <f t="shared" si="59"/>
        <v>14000</v>
      </c>
      <c r="FW42" s="18">
        <f t="shared" si="59"/>
        <v>14000</v>
      </c>
      <c r="FX42" s="18">
        <f t="shared" si="59"/>
        <v>14000</v>
      </c>
      <c r="FY42" s="18">
        <f t="shared" si="59"/>
        <v>14400</v>
      </c>
      <c r="FZ42" s="18">
        <f t="shared" si="59"/>
        <v>14400</v>
      </c>
      <c r="GA42" s="18">
        <f t="shared" si="59"/>
        <v>14000</v>
      </c>
      <c r="GB42" s="18">
        <f t="shared" si="59"/>
        <v>14000</v>
      </c>
      <c r="GC42" s="18">
        <f t="shared" si="59"/>
        <v>14000</v>
      </c>
      <c r="GD42" s="18">
        <f t="shared" si="59"/>
        <v>14000</v>
      </c>
      <c r="GE42" s="18">
        <f t="shared" si="59"/>
        <v>14000</v>
      </c>
      <c r="GF42" s="18">
        <f t="shared" si="59"/>
        <v>14400</v>
      </c>
      <c r="GG42" s="18">
        <f t="shared" si="59"/>
        <v>14400</v>
      </c>
      <c r="GH42" s="18">
        <f t="shared" si="59"/>
        <v>14400</v>
      </c>
      <c r="GI42" s="18">
        <f t="shared" si="59"/>
        <v>14400</v>
      </c>
      <c r="GJ42" s="18">
        <f t="shared" si="59"/>
        <v>14400</v>
      </c>
      <c r="GK42" s="18">
        <f t="shared" si="59"/>
        <v>14400</v>
      </c>
      <c r="GL42" s="18">
        <f t="shared" si="59"/>
        <v>14400</v>
      </c>
      <c r="GM42" s="18">
        <f t="shared" si="59"/>
        <v>14400</v>
      </c>
      <c r="GN42" s="18">
        <f t="shared" si="59"/>
        <v>14400</v>
      </c>
      <c r="GO42" s="18">
        <f t="shared" si="59"/>
        <v>14400</v>
      </c>
      <c r="GP42" s="18">
        <f t="shared" si="59"/>
        <v>14400</v>
      </c>
      <c r="GQ42" s="18">
        <f t="shared" si="59"/>
        <v>14400</v>
      </c>
      <c r="GR42" s="18">
        <f t="shared" si="59"/>
        <v>14400</v>
      </c>
    </row>
    <row r="43" spans="1:200" x14ac:dyDescent="0.2">
      <c r="A43" s="16" t="s">
        <v>19</v>
      </c>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60"/>
      <c r="CH43" s="60"/>
      <c r="CI43" s="60"/>
      <c r="CJ43" s="60"/>
      <c r="CK43" s="60"/>
      <c r="CL43" s="18"/>
      <c r="CM43" s="18"/>
      <c r="CN43" s="18"/>
      <c r="CO43" s="30"/>
      <c r="CP43" s="30"/>
      <c r="CQ43" s="30"/>
      <c r="CR43" s="30"/>
      <c r="CS43" s="30"/>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row>
    <row r="44" spans="1:200" x14ac:dyDescent="0.2">
      <c r="A44" s="17" t="s">
        <v>10</v>
      </c>
      <c r="B44" s="18">
        <f t="shared" ref="B44:H44" si="60">ROUNDUP(B22*0.8,)</f>
        <v>50840</v>
      </c>
      <c r="C44" s="18">
        <f t="shared" si="60"/>
        <v>50840</v>
      </c>
      <c r="D44" s="18">
        <f t="shared" si="60"/>
        <v>50840</v>
      </c>
      <c r="E44" s="18">
        <f t="shared" si="60"/>
        <v>52040</v>
      </c>
      <c r="F44" s="18">
        <f t="shared" si="60"/>
        <v>53160</v>
      </c>
      <c r="G44" s="18">
        <f t="shared" si="60"/>
        <v>52600</v>
      </c>
      <c r="H44" s="18">
        <f t="shared" si="60"/>
        <v>50440</v>
      </c>
      <c r="I44" s="18">
        <f t="shared" ref="I44:AU44" si="61">ROUNDUP(I22*0.8,)</f>
        <v>50440</v>
      </c>
      <c r="J44" s="18">
        <f t="shared" si="61"/>
        <v>50440</v>
      </c>
      <c r="K44" s="18">
        <f t="shared" si="61"/>
        <v>50440</v>
      </c>
      <c r="L44" s="18">
        <f t="shared" si="61"/>
        <v>50440</v>
      </c>
      <c r="M44" s="18">
        <f t="shared" si="61"/>
        <v>50440</v>
      </c>
      <c r="N44" s="18">
        <f t="shared" si="61"/>
        <v>50440</v>
      </c>
      <c r="O44" s="18">
        <f t="shared" si="61"/>
        <v>50440</v>
      </c>
      <c r="P44" s="18">
        <f t="shared" si="61"/>
        <v>50440</v>
      </c>
      <c r="Q44" s="18">
        <f t="shared" si="61"/>
        <v>50440</v>
      </c>
      <c r="R44" s="18">
        <f t="shared" si="61"/>
        <v>45000</v>
      </c>
      <c r="S44" s="18">
        <f t="shared" si="61"/>
        <v>45000</v>
      </c>
      <c r="T44" s="18">
        <f t="shared" si="61"/>
        <v>45240</v>
      </c>
      <c r="U44" s="18">
        <f t="shared" si="61"/>
        <v>45240</v>
      </c>
      <c r="V44" s="18">
        <f t="shared" si="61"/>
        <v>44760</v>
      </c>
      <c r="W44" s="18">
        <f t="shared" si="61"/>
        <v>44760</v>
      </c>
      <c r="X44" s="18">
        <f t="shared" si="61"/>
        <v>44760</v>
      </c>
      <c r="Y44" s="18">
        <f t="shared" si="61"/>
        <v>44760</v>
      </c>
      <c r="Z44" s="18">
        <f t="shared" si="61"/>
        <v>44760</v>
      </c>
      <c r="AA44" s="18">
        <f t="shared" si="61"/>
        <v>45000</v>
      </c>
      <c r="AB44" s="18">
        <f t="shared" si="61"/>
        <v>45000</v>
      </c>
      <c r="AC44" s="18">
        <f t="shared" si="61"/>
        <v>44760</v>
      </c>
      <c r="AD44" s="18">
        <f t="shared" si="61"/>
        <v>44760</v>
      </c>
      <c r="AE44" s="18">
        <f t="shared" si="61"/>
        <v>44760</v>
      </c>
      <c r="AF44" s="18">
        <f t="shared" si="61"/>
        <v>44760</v>
      </c>
      <c r="AG44" s="18">
        <f t="shared" si="61"/>
        <v>44760</v>
      </c>
      <c r="AH44" s="18">
        <f t="shared" si="61"/>
        <v>44760</v>
      </c>
      <c r="AI44" s="18">
        <f t="shared" si="61"/>
        <v>44760</v>
      </c>
      <c r="AJ44" s="18">
        <f t="shared" si="61"/>
        <v>44760</v>
      </c>
      <c r="AK44" s="18">
        <f t="shared" si="61"/>
        <v>44760</v>
      </c>
      <c r="AL44" s="18">
        <f t="shared" si="61"/>
        <v>44760</v>
      </c>
      <c r="AM44" s="18">
        <f t="shared" si="61"/>
        <v>44760</v>
      </c>
      <c r="AN44" s="18">
        <f t="shared" si="61"/>
        <v>44760</v>
      </c>
      <c r="AO44" s="18">
        <f t="shared" si="61"/>
        <v>45000</v>
      </c>
      <c r="AP44" s="18">
        <f t="shared" si="61"/>
        <v>45000</v>
      </c>
      <c r="AQ44" s="18">
        <f t="shared" si="61"/>
        <v>44760</v>
      </c>
      <c r="AR44" s="18">
        <f t="shared" si="61"/>
        <v>44760</v>
      </c>
      <c r="AS44" s="18">
        <f t="shared" si="61"/>
        <v>44760</v>
      </c>
      <c r="AT44" s="18">
        <f t="shared" si="61"/>
        <v>44760</v>
      </c>
      <c r="AU44" s="18">
        <f t="shared" si="61"/>
        <v>45480</v>
      </c>
      <c r="AV44" s="18">
        <f t="shared" ref="AV44:DG44" si="62">ROUNDUP(AV22*0.8,)</f>
        <v>45480</v>
      </c>
      <c r="AW44" s="18">
        <f t="shared" si="62"/>
        <v>45480</v>
      </c>
      <c r="AX44" s="18">
        <f t="shared" si="62"/>
        <v>45000</v>
      </c>
      <c r="AY44" s="18">
        <f t="shared" si="62"/>
        <v>45000</v>
      </c>
      <c r="AZ44" s="18">
        <f t="shared" si="62"/>
        <v>45000</v>
      </c>
      <c r="BA44" s="18">
        <f t="shared" si="62"/>
        <v>45000</v>
      </c>
      <c r="BB44" s="18">
        <f t="shared" si="62"/>
        <v>45000</v>
      </c>
      <c r="BC44" s="18">
        <f t="shared" si="62"/>
        <v>45240</v>
      </c>
      <c r="BD44" s="18">
        <f t="shared" si="62"/>
        <v>45240</v>
      </c>
      <c r="BE44" s="18">
        <f t="shared" si="62"/>
        <v>45240</v>
      </c>
      <c r="BF44" s="18">
        <f t="shared" si="62"/>
        <v>44760</v>
      </c>
      <c r="BG44" s="18">
        <f t="shared" si="62"/>
        <v>44760</v>
      </c>
      <c r="BH44" s="18">
        <f t="shared" si="62"/>
        <v>44760</v>
      </c>
      <c r="BI44" s="18">
        <f t="shared" si="62"/>
        <v>44760</v>
      </c>
      <c r="BJ44" s="18">
        <f t="shared" si="62"/>
        <v>44760</v>
      </c>
      <c r="BK44" s="18">
        <f t="shared" si="62"/>
        <v>44760</v>
      </c>
      <c r="BL44" s="18">
        <f t="shared" si="62"/>
        <v>44760</v>
      </c>
      <c r="BM44" s="18">
        <f t="shared" si="62"/>
        <v>44760</v>
      </c>
      <c r="BN44" s="18">
        <f t="shared" si="62"/>
        <v>44760</v>
      </c>
      <c r="BO44" s="18">
        <f t="shared" si="62"/>
        <v>44760</v>
      </c>
      <c r="BP44" s="18">
        <f t="shared" si="62"/>
        <v>44760</v>
      </c>
      <c r="BQ44" s="18">
        <f t="shared" si="62"/>
        <v>44760</v>
      </c>
      <c r="BR44" s="18">
        <f t="shared" si="62"/>
        <v>44760</v>
      </c>
      <c r="BS44" s="18">
        <f t="shared" si="62"/>
        <v>44760</v>
      </c>
      <c r="BT44" s="18">
        <f t="shared" si="62"/>
        <v>44760</v>
      </c>
      <c r="BU44" s="18">
        <f t="shared" si="62"/>
        <v>44760</v>
      </c>
      <c r="BV44" s="18">
        <f t="shared" si="62"/>
        <v>44760</v>
      </c>
      <c r="BW44" s="18">
        <f t="shared" si="62"/>
        <v>44760</v>
      </c>
      <c r="BX44" s="18">
        <f t="shared" si="62"/>
        <v>44760</v>
      </c>
      <c r="BY44" s="18">
        <f t="shared" si="62"/>
        <v>44760</v>
      </c>
      <c r="BZ44" s="18">
        <f t="shared" si="62"/>
        <v>44760</v>
      </c>
      <c r="CA44" s="18">
        <f t="shared" si="62"/>
        <v>45000</v>
      </c>
      <c r="CB44" s="18">
        <f t="shared" si="62"/>
        <v>45000</v>
      </c>
      <c r="CC44" s="18">
        <f t="shared" si="62"/>
        <v>45000</v>
      </c>
      <c r="CD44" s="18">
        <f t="shared" si="62"/>
        <v>45000</v>
      </c>
      <c r="CE44" s="18">
        <f t="shared" si="62"/>
        <v>72760</v>
      </c>
      <c r="CF44" s="18">
        <f t="shared" si="62"/>
        <v>72760</v>
      </c>
      <c r="CG44" s="60">
        <f t="shared" si="62"/>
        <v>72760</v>
      </c>
      <c r="CH44" s="60">
        <f t="shared" si="62"/>
        <v>72760</v>
      </c>
      <c r="CI44" s="60">
        <f t="shared" si="62"/>
        <v>72760</v>
      </c>
      <c r="CJ44" s="60">
        <f t="shared" si="62"/>
        <v>72760</v>
      </c>
      <c r="CK44" s="60">
        <f t="shared" si="62"/>
        <v>72760</v>
      </c>
      <c r="CL44" s="18">
        <f t="shared" si="62"/>
        <v>70360</v>
      </c>
      <c r="CM44" s="18">
        <f t="shared" si="62"/>
        <v>70360</v>
      </c>
      <c r="CN44" s="18">
        <f t="shared" si="62"/>
        <v>70680</v>
      </c>
      <c r="CO44" s="30">
        <f t="shared" si="62"/>
        <v>49880</v>
      </c>
      <c r="CP44" s="30">
        <f t="shared" si="62"/>
        <v>49880</v>
      </c>
      <c r="CQ44" s="30">
        <f t="shared" si="62"/>
        <v>49880</v>
      </c>
      <c r="CR44" s="30">
        <f t="shared" si="62"/>
        <v>49880</v>
      </c>
      <c r="CS44" s="30">
        <f t="shared" si="62"/>
        <v>49880</v>
      </c>
      <c r="CT44" s="18">
        <f t="shared" si="62"/>
        <v>49880</v>
      </c>
      <c r="CU44" s="18">
        <f t="shared" si="62"/>
        <v>47480</v>
      </c>
      <c r="CV44" s="18">
        <f t="shared" si="62"/>
        <v>47480</v>
      </c>
      <c r="CW44" s="18">
        <f t="shared" si="62"/>
        <v>47480</v>
      </c>
      <c r="CX44" s="18">
        <f t="shared" si="62"/>
        <v>47480</v>
      </c>
      <c r="CY44" s="18">
        <f t="shared" si="62"/>
        <v>47480</v>
      </c>
      <c r="CZ44" s="18">
        <f t="shared" si="62"/>
        <v>47480</v>
      </c>
      <c r="DA44" s="18">
        <f t="shared" si="62"/>
        <v>47480</v>
      </c>
      <c r="DB44" s="18">
        <f t="shared" si="62"/>
        <v>47480</v>
      </c>
      <c r="DC44" s="18">
        <f t="shared" si="62"/>
        <v>49880</v>
      </c>
      <c r="DD44" s="18">
        <f t="shared" si="62"/>
        <v>49880</v>
      </c>
      <c r="DE44" s="18">
        <f t="shared" si="62"/>
        <v>49880</v>
      </c>
      <c r="DF44" s="18">
        <f t="shared" si="62"/>
        <v>49880</v>
      </c>
      <c r="DG44" s="18">
        <f t="shared" si="62"/>
        <v>49880</v>
      </c>
      <c r="DH44" s="18">
        <f t="shared" ref="DH44:FS44" si="63">ROUNDUP(DH22*0.8,)</f>
        <v>49880</v>
      </c>
      <c r="DI44" s="18">
        <f t="shared" si="63"/>
        <v>49880</v>
      </c>
      <c r="DJ44" s="18">
        <f t="shared" si="63"/>
        <v>49880</v>
      </c>
      <c r="DK44" s="18">
        <f t="shared" si="63"/>
        <v>49880</v>
      </c>
      <c r="DL44" s="18">
        <f t="shared" si="63"/>
        <v>49880</v>
      </c>
      <c r="DM44" s="18">
        <f t="shared" si="63"/>
        <v>49880</v>
      </c>
      <c r="DN44" s="18">
        <f t="shared" si="63"/>
        <v>49880</v>
      </c>
      <c r="DO44" s="18">
        <f t="shared" si="63"/>
        <v>49880</v>
      </c>
      <c r="DP44" s="18">
        <f t="shared" si="63"/>
        <v>49880</v>
      </c>
      <c r="DQ44" s="18">
        <f t="shared" si="63"/>
        <v>47080</v>
      </c>
      <c r="DR44" s="18">
        <f t="shared" si="63"/>
        <v>47080</v>
      </c>
      <c r="DS44" s="18">
        <f t="shared" si="63"/>
        <v>47080</v>
      </c>
      <c r="DT44" s="18">
        <f t="shared" si="63"/>
        <v>47080</v>
      </c>
      <c r="DU44" s="18">
        <f t="shared" si="63"/>
        <v>47480</v>
      </c>
      <c r="DV44" s="18">
        <f t="shared" si="63"/>
        <v>47480</v>
      </c>
      <c r="DW44" s="18">
        <f t="shared" si="63"/>
        <v>47080</v>
      </c>
      <c r="DX44" s="18">
        <f t="shared" si="63"/>
        <v>47080</v>
      </c>
      <c r="DY44" s="18">
        <f t="shared" si="63"/>
        <v>47080</v>
      </c>
      <c r="DZ44" s="18">
        <f t="shared" si="63"/>
        <v>47080</v>
      </c>
      <c r="EA44" s="18">
        <f t="shared" si="63"/>
        <v>47080</v>
      </c>
      <c r="EB44" s="18">
        <f t="shared" si="63"/>
        <v>47480</v>
      </c>
      <c r="EC44" s="18">
        <f t="shared" si="63"/>
        <v>47480</v>
      </c>
      <c r="ED44" s="18">
        <f t="shared" si="63"/>
        <v>47080</v>
      </c>
      <c r="EE44" s="18">
        <f t="shared" si="63"/>
        <v>47080</v>
      </c>
      <c r="EF44" s="18">
        <f t="shared" si="63"/>
        <v>47080</v>
      </c>
      <c r="EG44" s="18">
        <f t="shared" si="63"/>
        <v>47080</v>
      </c>
      <c r="EH44" s="18">
        <f t="shared" si="63"/>
        <v>47080</v>
      </c>
      <c r="EI44" s="18">
        <f t="shared" si="63"/>
        <v>47480</v>
      </c>
      <c r="EJ44" s="18">
        <f t="shared" si="63"/>
        <v>47480</v>
      </c>
      <c r="EK44" s="18">
        <f t="shared" si="63"/>
        <v>47080</v>
      </c>
      <c r="EL44" s="18">
        <f t="shared" si="63"/>
        <v>47080</v>
      </c>
      <c r="EM44" s="18">
        <f t="shared" si="63"/>
        <v>47080</v>
      </c>
      <c r="EN44" s="18">
        <f t="shared" si="63"/>
        <v>47080</v>
      </c>
      <c r="EO44" s="18">
        <f t="shared" si="63"/>
        <v>47080</v>
      </c>
      <c r="EP44" s="18">
        <f t="shared" si="63"/>
        <v>47480</v>
      </c>
      <c r="EQ44" s="18">
        <f t="shared" si="63"/>
        <v>47480</v>
      </c>
      <c r="ER44" s="18">
        <f t="shared" si="63"/>
        <v>47080</v>
      </c>
      <c r="ES44" s="18">
        <f t="shared" si="63"/>
        <v>47080</v>
      </c>
      <c r="ET44" s="18">
        <f t="shared" si="63"/>
        <v>47080</v>
      </c>
      <c r="EU44" s="18">
        <f t="shared" si="63"/>
        <v>47080</v>
      </c>
      <c r="EV44" s="18">
        <f t="shared" si="63"/>
        <v>47080</v>
      </c>
      <c r="EW44" s="18">
        <f t="shared" si="63"/>
        <v>47480</v>
      </c>
      <c r="EX44" s="18">
        <f t="shared" si="63"/>
        <v>47480</v>
      </c>
      <c r="EY44" s="18">
        <f t="shared" si="63"/>
        <v>47080</v>
      </c>
      <c r="EZ44" s="18">
        <f t="shared" si="63"/>
        <v>47080</v>
      </c>
      <c r="FA44" s="18">
        <f t="shared" si="63"/>
        <v>47080</v>
      </c>
      <c r="FB44" s="18">
        <f t="shared" si="63"/>
        <v>47080</v>
      </c>
      <c r="FC44" s="18">
        <f t="shared" si="63"/>
        <v>47080</v>
      </c>
      <c r="FD44" s="18">
        <f t="shared" si="63"/>
        <v>47480</v>
      </c>
      <c r="FE44" s="18">
        <f t="shared" si="63"/>
        <v>47480</v>
      </c>
      <c r="FF44" s="18">
        <f t="shared" si="63"/>
        <v>46280</v>
      </c>
      <c r="FG44" s="18">
        <f t="shared" si="63"/>
        <v>46280</v>
      </c>
      <c r="FH44" s="18">
        <f t="shared" si="63"/>
        <v>46280</v>
      </c>
      <c r="FI44" s="18">
        <f t="shared" si="63"/>
        <v>46280</v>
      </c>
      <c r="FJ44" s="18">
        <f t="shared" si="63"/>
        <v>46280</v>
      </c>
      <c r="FK44" s="18">
        <f t="shared" si="63"/>
        <v>46280</v>
      </c>
      <c r="FL44" s="18">
        <f t="shared" si="63"/>
        <v>46280</v>
      </c>
      <c r="FM44" s="18">
        <f t="shared" si="63"/>
        <v>45880</v>
      </c>
      <c r="FN44" s="18">
        <f t="shared" si="63"/>
        <v>45880</v>
      </c>
      <c r="FO44" s="18">
        <f t="shared" si="63"/>
        <v>45880</v>
      </c>
      <c r="FP44" s="18">
        <f t="shared" si="63"/>
        <v>45880</v>
      </c>
      <c r="FQ44" s="18">
        <f t="shared" si="63"/>
        <v>45880</v>
      </c>
      <c r="FR44" s="18">
        <f t="shared" si="63"/>
        <v>46280</v>
      </c>
      <c r="FS44" s="18">
        <f t="shared" si="63"/>
        <v>46280</v>
      </c>
      <c r="FT44" s="18">
        <f t="shared" ref="FT44:GR44" si="64">ROUNDUP(FT22*0.8,)</f>
        <v>45880</v>
      </c>
      <c r="FU44" s="18">
        <f t="shared" si="64"/>
        <v>45880</v>
      </c>
      <c r="FV44" s="18">
        <f t="shared" si="64"/>
        <v>45880</v>
      </c>
      <c r="FW44" s="18">
        <f t="shared" si="64"/>
        <v>45880</v>
      </c>
      <c r="FX44" s="18">
        <f t="shared" si="64"/>
        <v>45880</v>
      </c>
      <c r="FY44" s="18">
        <f t="shared" si="64"/>
        <v>46280</v>
      </c>
      <c r="FZ44" s="18">
        <f t="shared" si="64"/>
        <v>46280</v>
      </c>
      <c r="GA44" s="18">
        <f t="shared" si="64"/>
        <v>45880</v>
      </c>
      <c r="GB44" s="18">
        <f t="shared" si="64"/>
        <v>45880</v>
      </c>
      <c r="GC44" s="18">
        <f t="shared" si="64"/>
        <v>45880</v>
      </c>
      <c r="GD44" s="18">
        <f t="shared" si="64"/>
        <v>45880</v>
      </c>
      <c r="GE44" s="18">
        <f t="shared" si="64"/>
        <v>45880</v>
      </c>
      <c r="GF44" s="18">
        <f t="shared" si="64"/>
        <v>46280</v>
      </c>
      <c r="GG44" s="18">
        <f t="shared" si="64"/>
        <v>46280</v>
      </c>
      <c r="GH44" s="18">
        <f t="shared" si="64"/>
        <v>46280</v>
      </c>
      <c r="GI44" s="18">
        <f t="shared" si="64"/>
        <v>46280</v>
      </c>
      <c r="GJ44" s="18">
        <f t="shared" si="64"/>
        <v>46280</v>
      </c>
      <c r="GK44" s="18">
        <f t="shared" si="64"/>
        <v>46280</v>
      </c>
      <c r="GL44" s="18">
        <f t="shared" si="64"/>
        <v>46280</v>
      </c>
      <c r="GM44" s="18">
        <f t="shared" si="64"/>
        <v>46280</v>
      </c>
      <c r="GN44" s="18">
        <f t="shared" si="64"/>
        <v>46280</v>
      </c>
      <c r="GO44" s="18">
        <f t="shared" si="64"/>
        <v>46280</v>
      </c>
      <c r="GP44" s="18">
        <f t="shared" si="64"/>
        <v>46280</v>
      </c>
      <c r="GQ44" s="18">
        <f t="shared" si="64"/>
        <v>46280</v>
      </c>
      <c r="GR44" s="18">
        <f t="shared" si="64"/>
        <v>46280</v>
      </c>
    </row>
    <row r="45" spans="1:200" hidden="1" x14ac:dyDescent="0.2">
      <c r="A45" s="16" t="s">
        <v>11</v>
      </c>
    </row>
    <row r="46" spans="1:200" hidden="1" x14ac:dyDescent="0.2">
      <c r="A46" s="17" t="s">
        <v>12</v>
      </c>
    </row>
    <row r="47" spans="1:200" ht="11.45" customHeight="1" x14ac:dyDescent="0.2">
      <c r="A47" s="4" t="s">
        <v>20</v>
      </c>
    </row>
    <row r="48" spans="1:200" ht="12.75" customHeight="1" x14ac:dyDescent="0.2">
      <c r="A48" s="19" t="s">
        <v>21</v>
      </c>
    </row>
    <row r="49" spans="1:1" ht="12.75" customHeight="1" x14ac:dyDescent="0.2">
      <c r="A49" s="19" t="s">
        <v>23</v>
      </c>
    </row>
    <row r="50" spans="1:1" ht="12.75" customHeight="1" x14ac:dyDescent="0.2">
      <c r="A50" s="19" t="s">
        <v>24</v>
      </c>
    </row>
    <row r="51" spans="1:1" ht="12.75" customHeight="1" x14ac:dyDescent="0.2">
      <c r="A51" s="20" t="s">
        <v>25</v>
      </c>
    </row>
    <row r="52" spans="1:1" ht="11.45" customHeight="1" x14ac:dyDescent="0.2">
      <c r="A52" s="19"/>
    </row>
    <row r="53" spans="1:1" ht="11.45" customHeight="1" x14ac:dyDescent="0.2">
      <c r="A53" s="191" t="s">
        <v>26</v>
      </c>
    </row>
    <row r="54" spans="1:1" ht="84" x14ac:dyDescent="0.2">
      <c r="A54" s="192" t="s">
        <v>81</v>
      </c>
    </row>
    <row r="56" spans="1:1" x14ac:dyDescent="0.2">
      <c r="A56" s="24" t="s">
        <v>28</v>
      </c>
    </row>
    <row r="57" spans="1:1" x14ac:dyDescent="0.2">
      <c r="A57" s="193" t="s">
        <v>43</v>
      </c>
    </row>
    <row r="58" spans="1:1" x14ac:dyDescent="0.2">
      <c r="A58" s="193"/>
    </row>
  </sheetData>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FQ42"/>
  <sheetViews>
    <sheetView zoomScale="90" zoomScaleNormal="90" workbookViewId="0">
      <selection activeCell="D30" sqref="D30"/>
    </sheetView>
  </sheetViews>
  <sheetFormatPr defaultColWidth="9.140625" defaultRowHeight="12" x14ac:dyDescent="0.2"/>
  <cols>
    <col min="1" max="1" width="90.5703125" style="2" customWidth="1"/>
    <col min="2" max="57" width="9.140625" style="2"/>
    <col min="58" max="62" width="9.140625" style="55"/>
    <col min="63" max="65" width="9.140625" style="2"/>
    <col min="66" max="70" width="9.140625" style="56"/>
    <col min="71" max="16384" width="9.140625" style="2"/>
  </cols>
  <sheetData>
    <row r="1" spans="1:173" ht="12" customHeight="1" x14ac:dyDescent="0.2">
      <c r="A1" s="91" t="s">
        <v>0</v>
      </c>
    </row>
    <row r="2" spans="1:173" ht="15.6" customHeight="1" x14ac:dyDescent="0.2">
      <c r="A2" s="92" t="s">
        <v>38</v>
      </c>
    </row>
    <row r="3" spans="1:173" ht="8.4499999999999993" customHeight="1" x14ac:dyDescent="0.2">
      <c r="A3" s="4"/>
    </row>
    <row r="4" spans="1:173" ht="11.45" hidden="1" customHeight="1" x14ac:dyDescent="0.2">
      <c r="A4" s="4" t="s">
        <v>2</v>
      </c>
    </row>
    <row r="5" spans="1:173" s="89" customFormat="1" ht="23.1" hidden="1" customHeight="1" x14ac:dyDescent="0.25">
      <c r="A5" s="93"/>
      <c r="B5" s="9">
        <f>RO!B5</f>
        <v>46124</v>
      </c>
      <c r="C5" s="9">
        <f>RO!C5</f>
        <v>46125</v>
      </c>
      <c r="D5" s="9">
        <f>RO!D5</f>
        <v>46126</v>
      </c>
      <c r="E5" s="9">
        <f>RO!E5</f>
        <v>46127</v>
      </c>
      <c r="F5" s="9">
        <f>RO!F5</f>
        <v>46128</v>
      </c>
      <c r="G5" s="9">
        <f>RO!G5</f>
        <v>46129</v>
      </c>
      <c r="H5" s="9">
        <f>RO!H5</f>
        <v>46130</v>
      </c>
      <c r="I5" s="9">
        <f>RO!I5</f>
        <v>46131</v>
      </c>
      <c r="J5" s="9">
        <f>RO!J5</f>
        <v>46132</v>
      </c>
      <c r="K5" s="9">
        <f>RO!K5</f>
        <v>46133</v>
      </c>
      <c r="L5" s="9">
        <f>RO!L5</f>
        <v>46134</v>
      </c>
      <c r="M5" s="9">
        <f>RO!M5</f>
        <v>46135</v>
      </c>
      <c r="N5" s="9">
        <f>RO!N5</f>
        <v>46136</v>
      </c>
      <c r="O5" s="9">
        <f>RO!O5</f>
        <v>46137</v>
      </c>
      <c r="P5" s="9">
        <f>RO!P5</f>
        <v>46138</v>
      </c>
      <c r="Q5" s="9">
        <f>RO!Q5</f>
        <v>46139</v>
      </c>
      <c r="R5" s="9">
        <f>RO!R5</f>
        <v>46140</v>
      </c>
      <c r="S5" s="9">
        <f>RO!S5</f>
        <v>46141</v>
      </c>
      <c r="T5" s="9">
        <f>RO!T5</f>
        <v>46142</v>
      </c>
      <c r="U5" s="9">
        <f>RO!U5</f>
        <v>46143</v>
      </c>
      <c r="V5" s="9">
        <f>RO!V5</f>
        <v>46144</v>
      </c>
      <c r="W5" s="9">
        <f>RO!W5</f>
        <v>46145</v>
      </c>
      <c r="X5" s="9">
        <f>RO!X5</f>
        <v>46146</v>
      </c>
      <c r="Y5" s="9">
        <f>RO!Y5</f>
        <v>46147</v>
      </c>
      <c r="Z5" s="9">
        <f>RO!Z5</f>
        <v>46148</v>
      </c>
      <c r="AA5" s="9">
        <f>RO!AA5</f>
        <v>46149</v>
      </c>
      <c r="AB5" s="9">
        <f>RO!AB5</f>
        <v>46150</v>
      </c>
      <c r="AC5" s="9">
        <f>RO!AC5</f>
        <v>46151</v>
      </c>
      <c r="AD5" s="9">
        <f>RO!AD5</f>
        <v>46152</v>
      </c>
      <c r="AE5" s="9">
        <f>RO!AE5</f>
        <v>46153</v>
      </c>
      <c r="AF5" s="9">
        <f>RO!AF5</f>
        <v>46154</v>
      </c>
      <c r="AG5" s="9">
        <f>RO!AG5</f>
        <v>46155</v>
      </c>
      <c r="AH5" s="9">
        <f>RO!AH5</f>
        <v>46156</v>
      </c>
      <c r="AI5" s="9">
        <f>RO!AI5</f>
        <v>46157</v>
      </c>
      <c r="AJ5" s="9">
        <f>RO!AJ5</f>
        <v>46158</v>
      </c>
      <c r="AK5" s="9">
        <f>RO!AK5</f>
        <v>46159</v>
      </c>
      <c r="AL5" s="9">
        <f>RO!AL5</f>
        <v>46160</v>
      </c>
      <c r="AM5" s="9">
        <f>RO!AM5</f>
        <v>46161</v>
      </c>
      <c r="AN5" s="9">
        <f>RO!AN5</f>
        <v>46162</v>
      </c>
      <c r="AO5" s="9">
        <f>RO!AO5</f>
        <v>46163</v>
      </c>
      <c r="AP5" s="9">
        <f>RO!AP5</f>
        <v>46164</v>
      </c>
      <c r="AQ5" s="9">
        <f>RO!AQ5</f>
        <v>46165</v>
      </c>
      <c r="AR5" s="9">
        <f>RO!AR5</f>
        <v>46166</v>
      </c>
      <c r="AS5" s="9">
        <f>RO!AS5</f>
        <v>46167</v>
      </c>
      <c r="AT5" s="9">
        <f>RO!AT5</f>
        <v>46168</v>
      </c>
      <c r="AU5" s="9">
        <f>RO!AU5</f>
        <v>46169</v>
      </c>
      <c r="AV5" s="9">
        <f>RO!AV5</f>
        <v>46170</v>
      </c>
      <c r="AW5" s="9">
        <f>RO!AW5</f>
        <v>46171</v>
      </c>
      <c r="AX5" s="9">
        <f>RO!AX5</f>
        <v>46172</v>
      </c>
      <c r="AY5" s="9">
        <f>RO!AY5</f>
        <v>46173</v>
      </c>
      <c r="AZ5" s="9">
        <f>RO!AZ5</f>
        <v>46174</v>
      </c>
      <c r="BA5" s="9">
        <f>RO!BA5</f>
        <v>46175</v>
      </c>
      <c r="BB5" s="9">
        <f>RO!BB5</f>
        <v>46176</v>
      </c>
      <c r="BC5" s="9">
        <f>RO!BC5</f>
        <v>46177</v>
      </c>
      <c r="BD5" s="9">
        <f>RO!BD5</f>
        <v>46178</v>
      </c>
      <c r="BE5" s="9">
        <f>RO!BE5</f>
        <v>46179</v>
      </c>
      <c r="BF5" s="58">
        <f>RO!BF5</f>
        <v>46180</v>
      </c>
      <c r="BG5" s="58">
        <f>RO!BG5</f>
        <v>46181</v>
      </c>
      <c r="BH5" s="58">
        <f>RO!BH5</f>
        <v>46182</v>
      </c>
      <c r="BI5" s="58">
        <f>RO!BI5</f>
        <v>46183</v>
      </c>
      <c r="BJ5" s="58">
        <f>RO!BJ5</f>
        <v>46184</v>
      </c>
      <c r="BK5" s="9">
        <f>RO!BK5</f>
        <v>46185</v>
      </c>
      <c r="BL5" s="9">
        <f>RO!BL5</f>
        <v>46186</v>
      </c>
      <c r="BM5" s="9">
        <f>RO!BM5</f>
        <v>46187</v>
      </c>
      <c r="BN5" s="9">
        <f>RO!BN5</f>
        <v>46188</v>
      </c>
      <c r="BO5" s="9">
        <f>RO!BO5</f>
        <v>46189</v>
      </c>
      <c r="BP5" s="9">
        <f>RO!BP5</f>
        <v>46190</v>
      </c>
      <c r="BQ5" s="9">
        <f>RO!BQ5</f>
        <v>46191</v>
      </c>
      <c r="BR5" s="9">
        <f>RO!BR5</f>
        <v>46192</v>
      </c>
      <c r="BS5" s="9">
        <f>RO!BS5</f>
        <v>46193</v>
      </c>
      <c r="BT5" s="9">
        <f>RO!BT5</f>
        <v>46194</v>
      </c>
      <c r="BU5" s="9">
        <f>RO!BU5</f>
        <v>46195</v>
      </c>
      <c r="BV5" s="9">
        <f>RO!BV5</f>
        <v>46196</v>
      </c>
      <c r="BW5" s="9">
        <f>RO!BW5</f>
        <v>46197</v>
      </c>
      <c r="BX5" s="9">
        <f>RO!BX5</f>
        <v>46198</v>
      </c>
      <c r="BY5" s="9">
        <f>RO!BY5</f>
        <v>46199</v>
      </c>
      <c r="BZ5" s="9">
        <f>RO!BZ5</f>
        <v>46200</v>
      </c>
      <c r="CA5" s="9">
        <f>RO!CA5</f>
        <v>46201</v>
      </c>
      <c r="CB5" s="9">
        <f>RO!CB5</f>
        <v>46202</v>
      </c>
      <c r="CC5" s="9">
        <f>RO!CC5</f>
        <v>46203</v>
      </c>
      <c r="CD5" s="9">
        <f>RO!CD5</f>
        <v>46204</v>
      </c>
      <c r="CE5" s="9">
        <f>RO!CE5</f>
        <v>46205</v>
      </c>
      <c r="CF5" s="9">
        <f>RO!CF5</f>
        <v>46206</v>
      </c>
      <c r="CG5" s="9">
        <f>RO!CG5</f>
        <v>46207</v>
      </c>
      <c r="CH5" s="9">
        <f>RO!CH5</f>
        <v>46208</v>
      </c>
      <c r="CI5" s="9">
        <f>RO!CI5</f>
        <v>46209</v>
      </c>
      <c r="CJ5" s="9">
        <f>RO!CJ5</f>
        <v>46210</v>
      </c>
      <c r="CK5" s="9">
        <f>RO!CK5</f>
        <v>46211</v>
      </c>
      <c r="CL5" s="9">
        <f>RO!CL5</f>
        <v>46212</v>
      </c>
      <c r="CM5" s="9">
        <f>RO!CM5</f>
        <v>46213</v>
      </c>
      <c r="CN5" s="9">
        <f>RO!CN5</f>
        <v>46214</v>
      </c>
      <c r="CO5" s="9">
        <f>RO!CO5</f>
        <v>46215</v>
      </c>
      <c r="CP5" s="9">
        <f>RO!CP5</f>
        <v>46216</v>
      </c>
      <c r="CQ5" s="9">
        <f>RO!CQ5</f>
        <v>46217</v>
      </c>
      <c r="CR5" s="9">
        <f>RO!CR5</f>
        <v>46218</v>
      </c>
      <c r="CS5" s="9">
        <f>RO!CS5</f>
        <v>46219</v>
      </c>
      <c r="CT5" s="9">
        <f>RO!CT5</f>
        <v>46220</v>
      </c>
      <c r="CU5" s="9">
        <f>RO!CU5</f>
        <v>46221</v>
      </c>
      <c r="CV5" s="9">
        <f>RO!CV5</f>
        <v>46222</v>
      </c>
      <c r="CW5" s="9">
        <f>RO!CW5</f>
        <v>46223</v>
      </c>
      <c r="CX5" s="9">
        <f>RO!CX5</f>
        <v>46224</v>
      </c>
      <c r="CY5" s="9">
        <f>RO!CY5</f>
        <v>46225</v>
      </c>
      <c r="CZ5" s="9">
        <f>RO!CZ5</f>
        <v>46226</v>
      </c>
      <c r="DA5" s="9">
        <f>RO!DA5</f>
        <v>46227</v>
      </c>
      <c r="DB5" s="9">
        <f>RO!DB5</f>
        <v>46228</v>
      </c>
      <c r="DC5" s="9">
        <f>RO!DC5</f>
        <v>46229</v>
      </c>
      <c r="DD5" s="9">
        <f>RO!DD5</f>
        <v>46230</v>
      </c>
      <c r="DE5" s="9">
        <f>RO!DE5</f>
        <v>46231</v>
      </c>
      <c r="DF5" s="9">
        <f>RO!DF5</f>
        <v>46232</v>
      </c>
      <c r="DG5" s="9">
        <f>RO!DG5</f>
        <v>46233</v>
      </c>
      <c r="DH5" s="9">
        <f>RO!DH5</f>
        <v>46234</v>
      </c>
      <c r="DI5" s="9">
        <f>RO!DI5</f>
        <v>46235</v>
      </c>
      <c r="DJ5" s="9">
        <f>RO!DJ5</f>
        <v>46236</v>
      </c>
      <c r="DK5" s="9">
        <f>RO!DK5</f>
        <v>46237</v>
      </c>
      <c r="DL5" s="9">
        <f>RO!DL5</f>
        <v>46238</v>
      </c>
      <c r="DM5" s="9">
        <f>RO!DM5</f>
        <v>46239</v>
      </c>
      <c r="DN5" s="9">
        <f>RO!DN5</f>
        <v>46240</v>
      </c>
      <c r="DO5" s="9">
        <f>RO!DO5</f>
        <v>46241</v>
      </c>
      <c r="DP5" s="9">
        <f>RO!DP5</f>
        <v>46242</v>
      </c>
      <c r="DQ5" s="9">
        <f>RO!DQ5</f>
        <v>46243</v>
      </c>
      <c r="DR5" s="9">
        <f>RO!DR5</f>
        <v>46244</v>
      </c>
      <c r="DS5" s="9">
        <f>RO!DS5</f>
        <v>46245</v>
      </c>
      <c r="DT5" s="9">
        <f>RO!DT5</f>
        <v>46246</v>
      </c>
      <c r="DU5" s="9">
        <f>RO!DU5</f>
        <v>46247</v>
      </c>
      <c r="DV5" s="9">
        <f>RO!DV5</f>
        <v>46248</v>
      </c>
      <c r="DW5" s="9">
        <f>RO!DW5</f>
        <v>46249</v>
      </c>
      <c r="DX5" s="9">
        <f>RO!DX5</f>
        <v>46250</v>
      </c>
      <c r="DY5" s="9">
        <f>RO!DY5</f>
        <v>46251</v>
      </c>
      <c r="DZ5" s="9">
        <f>RO!DZ5</f>
        <v>46252</v>
      </c>
      <c r="EA5" s="9">
        <f>RO!EA5</f>
        <v>46253</v>
      </c>
      <c r="EB5" s="9">
        <f>RO!EB5</f>
        <v>46254</v>
      </c>
      <c r="EC5" s="9">
        <f>RO!EC5</f>
        <v>46255</v>
      </c>
      <c r="ED5" s="9">
        <f>RO!ED5</f>
        <v>46256</v>
      </c>
      <c r="EE5" s="9">
        <f>RO!EE5</f>
        <v>46257</v>
      </c>
      <c r="EF5" s="9">
        <f>RO!EF5</f>
        <v>46258</v>
      </c>
      <c r="EG5" s="9">
        <f>RO!EG5</f>
        <v>46259</v>
      </c>
      <c r="EH5" s="9">
        <f>RO!EH5</f>
        <v>46260</v>
      </c>
      <c r="EI5" s="9">
        <f>RO!EI5</f>
        <v>46261</v>
      </c>
      <c r="EJ5" s="9">
        <f>RO!EJ5</f>
        <v>46262</v>
      </c>
      <c r="EK5" s="9">
        <f>RO!EK5</f>
        <v>46263</v>
      </c>
      <c r="EL5" s="9">
        <f>RO!EL5</f>
        <v>46264</v>
      </c>
      <c r="EM5" s="9">
        <f>RO!EM5</f>
        <v>46265</v>
      </c>
      <c r="EN5" s="9">
        <f>RO!EN5</f>
        <v>46266</v>
      </c>
      <c r="EO5" s="9">
        <f>RO!EO5</f>
        <v>46267</v>
      </c>
      <c r="EP5" s="9">
        <f>RO!EP5</f>
        <v>46268</v>
      </c>
      <c r="EQ5" s="9">
        <f>RO!EQ5</f>
        <v>46269</v>
      </c>
      <c r="ER5" s="9">
        <f>RO!ER5</f>
        <v>46270</v>
      </c>
      <c r="ES5" s="9">
        <f>RO!ES5</f>
        <v>46271</v>
      </c>
      <c r="ET5" s="9">
        <f>RO!ET5</f>
        <v>46272</v>
      </c>
      <c r="EU5" s="9">
        <f>RO!EU5</f>
        <v>46273</v>
      </c>
      <c r="EV5" s="9">
        <f>RO!EV5</f>
        <v>46274</v>
      </c>
      <c r="EW5" s="9">
        <f>RO!EW5</f>
        <v>46275</v>
      </c>
      <c r="EX5" s="9">
        <f>RO!EX5</f>
        <v>46276</v>
      </c>
      <c r="EY5" s="9">
        <f>RO!EY5</f>
        <v>46277</v>
      </c>
      <c r="EZ5" s="9">
        <f>RO!EZ5</f>
        <v>46278</v>
      </c>
      <c r="FA5" s="9">
        <f>RO!FA5</f>
        <v>46279</v>
      </c>
      <c r="FB5" s="9">
        <f>RO!FB5</f>
        <v>46280</v>
      </c>
      <c r="FC5" s="9">
        <f>RO!FC5</f>
        <v>46281</v>
      </c>
      <c r="FD5" s="9">
        <f>RO!FD5</f>
        <v>46282</v>
      </c>
      <c r="FE5" s="9">
        <f>RO!FE5</f>
        <v>46283</v>
      </c>
      <c r="FF5" s="9">
        <f>RO!FF5</f>
        <v>46284</v>
      </c>
      <c r="FG5" s="9">
        <f>RO!FG5</f>
        <v>46285</v>
      </c>
      <c r="FH5" s="9">
        <f>RO!FH5</f>
        <v>46286</v>
      </c>
      <c r="FI5" s="9">
        <f>RO!FI5</f>
        <v>46287</v>
      </c>
      <c r="FJ5" s="9">
        <f>RO!FJ5</f>
        <v>46288</v>
      </c>
      <c r="FK5" s="9">
        <f>RO!FK5</f>
        <v>46289</v>
      </c>
      <c r="FL5" s="9">
        <f>RO!FL5</f>
        <v>46290</v>
      </c>
      <c r="FM5" s="9">
        <f>RO!FM5</f>
        <v>46291</v>
      </c>
      <c r="FN5" s="9">
        <f>RO!FN5</f>
        <v>46292</v>
      </c>
      <c r="FO5" s="9">
        <f>RO!FO5</f>
        <v>46293</v>
      </c>
      <c r="FP5" s="9">
        <f>RO!FP5</f>
        <v>46294</v>
      </c>
      <c r="FQ5" s="9">
        <f>RO!FQ5</f>
        <v>46295</v>
      </c>
    </row>
    <row r="6" spans="1:173" s="89" customFormat="1" ht="18.600000000000001" hidden="1" customHeight="1" x14ac:dyDescent="0.25">
      <c r="A6" s="93"/>
      <c r="B6" s="9">
        <f>RO!B6</f>
        <v>46124</v>
      </c>
      <c r="C6" s="9">
        <f>RO!C6</f>
        <v>46125</v>
      </c>
      <c r="D6" s="9">
        <f>RO!D6</f>
        <v>46126</v>
      </c>
      <c r="E6" s="9">
        <f>RO!E6</f>
        <v>46127</v>
      </c>
      <c r="F6" s="9">
        <f>RO!F6</f>
        <v>46128</v>
      </c>
      <c r="G6" s="9">
        <f>RO!G6</f>
        <v>46129</v>
      </c>
      <c r="H6" s="9">
        <f>RO!H6</f>
        <v>46130</v>
      </c>
      <c r="I6" s="9">
        <f>RO!I6</f>
        <v>46131</v>
      </c>
      <c r="J6" s="9">
        <f>RO!J6</f>
        <v>46132</v>
      </c>
      <c r="K6" s="9">
        <f>RO!K6</f>
        <v>46133</v>
      </c>
      <c r="L6" s="9">
        <f>RO!L6</f>
        <v>46134</v>
      </c>
      <c r="M6" s="9">
        <f>RO!M6</f>
        <v>46135</v>
      </c>
      <c r="N6" s="9">
        <f>RO!N6</f>
        <v>46136</v>
      </c>
      <c r="O6" s="9">
        <f>RO!O6</f>
        <v>46137</v>
      </c>
      <c r="P6" s="9">
        <f>RO!P6</f>
        <v>46138</v>
      </c>
      <c r="Q6" s="9">
        <f>RO!Q6</f>
        <v>46139</v>
      </c>
      <c r="R6" s="9">
        <f>RO!R6</f>
        <v>46140</v>
      </c>
      <c r="S6" s="9">
        <f>RO!S6</f>
        <v>46141</v>
      </c>
      <c r="T6" s="9">
        <f>RO!T6</f>
        <v>46142</v>
      </c>
      <c r="U6" s="9">
        <f>RO!U6</f>
        <v>46143</v>
      </c>
      <c r="V6" s="9">
        <f>RO!V6</f>
        <v>46144</v>
      </c>
      <c r="W6" s="9">
        <f>RO!W6</f>
        <v>46145</v>
      </c>
      <c r="X6" s="9">
        <f>RO!X6</f>
        <v>46146</v>
      </c>
      <c r="Y6" s="9">
        <f>RO!Y6</f>
        <v>46147</v>
      </c>
      <c r="Z6" s="9">
        <f>RO!Z6</f>
        <v>46148</v>
      </c>
      <c r="AA6" s="9">
        <f>RO!AA6</f>
        <v>46149</v>
      </c>
      <c r="AB6" s="9">
        <f>RO!AB6</f>
        <v>46150</v>
      </c>
      <c r="AC6" s="9">
        <f>RO!AC6</f>
        <v>46151</v>
      </c>
      <c r="AD6" s="9">
        <f>RO!AD6</f>
        <v>46152</v>
      </c>
      <c r="AE6" s="9">
        <f>RO!AE6</f>
        <v>46153</v>
      </c>
      <c r="AF6" s="9">
        <f>RO!AF6</f>
        <v>46154</v>
      </c>
      <c r="AG6" s="9">
        <f>RO!AG6</f>
        <v>46155</v>
      </c>
      <c r="AH6" s="9">
        <f>RO!AH6</f>
        <v>46156</v>
      </c>
      <c r="AI6" s="9">
        <f>RO!AI6</f>
        <v>46157</v>
      </c>
      <c r="AJ6" s="9">
        <f>RO!AJ6</f>
        <v>46158</v>
      </c>
      <c r="AK6" s="9">
        <f>RO!AK6</f>
        <v>46159</v>
      </c>
      <c r="AL6" s="9">
        <f>RO!AL6</f>
        <v>46160</v>
      </c>
      <c r="AM6" s="9">
        <f>RO!AM6</f>
        <v>46161</v>
      </c>
      <c r="AN6" s="9">
        <f>RO!AN6</f>
        <v>46162</v>
      </c>
      <c r="AO6" s="9">
        <f>RO!AO6</f>
        <v>46163</v>
      </c>
      <c r="AP6" s="9">
        <f>RO!AP6</f>
        <v>46164</v>
      </c>
      <c r="AQ6" s="9">
        <f>RO!AQ6</f>
        <v>46165</v>
      </c>
      <c r="AR6" s="9">
        <f>RO!AR6</f>
        <v>46166</v>
      </c>
      <c r="AS6" s="9">
        <f>RO!AS6</f>
        <v>46167</v>
      </c>
      <c r="AT6" s="9">
        <f>RO!AT6</f>
        <v>46168</v>
      </c>
      <c r="AU6" s="9">
        <f>RO!AU6</f>
        <v>46169</v>
      </c>
      <c r="AV6" s="9">
        <f>RO!AV6</f>
        <v>46170</v>
      </c>
      <c r="AW6" s="9">
        <f>RO!AW6</f>
        <v>46171</v>
      </c>
      <c r="AX6" s="9">
        <f>RO!AX6</f>
        <v>46172</v>
      </c>
      <c r="AY6" s="9">
        <f>RO!AY6</f>
        <v>46173</v>
      </c>
      <c r="AZ6" s="9">
        <f>RO!AZ6</f>
        <v>46174</v>
      </c>
      <c r="BA6" s="9">
        <f>RO!BA6</f>
        <v>46175</v>
      </c>
      <c r="BB6" s="9">
        <f>RO!BB6</f>
        <v>46176</v>
      </c>
      <c r="BC6" s="9">
        <f>RO!BC6</f>
        <v>46177</v>
      </c>
      <c r="BD6" s="9">
        <f>RO!BD6</f>
        <v>46178</v>
      </c>
      <c r="BE6" s="9">
        <f>RO!BE6</f>
        <v>46179</v>
      </c>
      <c r="BF6" s="58">
        <f>RO!BF6</f>
        <v>46180</v>
      </c>
      <c r="BG6" s="58">
        <f>RO!BG6</f>
        <v>46181</v>
      </c>
      <c r="BH6" s="58">
        <f>RO!BH6</f>
        <v>46182</v>
      </c>
      <c r="BI6" s="58">
        <f>RO!BI6</f>
        <v>46183</v>
      </c>
      <c r="BJ6" s="58">
        <f>RO!BJ6</f>
        <v>46184</v>
      </c>
      <c r="BK6" s="9">
        <f>RO!BK6</f>
        <v>46185</v>
      </c>
      <c r="BL6" s="9">
        <f>RO!BL6</f>
        <v>46186</v>
      </c>
      <c r="BM6" s="9">
        <f>RO!BM6</f>
        <v>46187</v>
      </c>
      <c r="BN6" s="9">
        <f>RO!BN6</f>
        <v>46188</v>
      </c>
      <c r="BO6" s="9">
        <f>RO!BO6</f>
        <v>46189</v>
      </c>
      <c r="BP6" s="9">
        <f>RO!BP6</f>
        <v>46190</v>
      </c>
      <c r="BQ6" s="9">
        <f>RO!BQ6</f>
        <v>46191</v>
      </c>
      <c r="BR6" s="9">
        <f>RO!BR6</f>
        <v>46192</v>
      </c>
      <c r="BS6" s="9">
        <f>RO!BS6</f>
        <v>46193</v>
      </c>
      <c r="BT6" s="9">
        <f>RO!BT6</f>
        <v>46194</v>
      </c>
      <c r="BU6" s="9">
        <f>RO!BU6</f>
        <v>46195</v>
      </c>
      <c r="BV6" s="9">
        <f>RO!BV6</f>
        <v>46196</v>
      </c>
      <c r="BW6" s="9">
        <f>RO!BW6</f>
        <v>46197</v>
      </c>
      <c r="BX6" s="9">
        <f>RO!BX6</f>
        <v>46198</v>
      </c>
      <c r="BY6" s="9">
        <f>RO!BY6</f>
        <v>46199</v>
      </c>
      <c r="BZ6" s="9">
        <f>RO!BZ6</f>
        <v>46200</v>
      </c>
      <c r="CA6" s="9">
        <f>RO!CA6</f>
        <v>46201</v>
      </c>
      <c r="CB6" s="9">
        <f>RO!CB6</f>
        <v>46202</v>
      </c>
      <c r="CC6" s="9">
        <f>RO!CC6</f>
        <v>46203</v>
      </c>
      <c r="CD6" s="9">
        <f>RO!CD6</f>
        <v>46204</v>
      </c>
      <c r="CE6" s="9">
        <f>RO!CE6</f>
        <v>46205</v>
      </c>
      <c r="CF6" s="9">
        <f>RO!CF6</f>
        <v>46206</v>
      </c>
      <c r="CG6" s="9">
        <f>RO!CG6</f>
        <v>46207</v>
      </c>
      <c r="CH6" s="9">
        <f>RO!CH6</f>
        <v>46208</v>
      </c>
      <c r="CI6" s="9">
        <f>RO!CI6</f>
        <v>46209</v>
      </c>
      <c r="CJ6" s="9">
        <f>RO!CJ6</f>
        <v>46210</v>
      </c>
      <c r="CK6" s="9">
        <f>RO!CK6</f>
        <v>46211</v>
      </c>
      <c r="CL6" s="9">
        <f>RO!CL6</f>
        <v>46212</v>
      </c>
      <c r="CM6" s="9">
        <f>RO!CM6</f>
        <v>46213</v>
      </c>
      <c r="CN6" s="9">
        <f>RO!CN6</f>
        <v>46214</v>
      </c>
      <c r="CO6" s="9">
        <f>RO!CO6</f>
        <v>46215</v>
      </c>
      <c r="CP6" s="9">
        <f>RO!CP6</f>
        <v>46216</v>
      </c>
      <c r="CQ6" s="9">
        <f>RO!CQ6</f>
        <v>46217</v>
      </c>
      <c r="CR6" s="9">
        <f>RO!CR6</f>
        <v>46218</v>
      </c>
      <c r="CS6" s="9">
        <f>RO!CS6</f>
        <v>46219</v>
      </c>
      <c r="CT6" s="9">
        <f>RO!CT6</f>
        <v>46220</v>
      </c>
      <c r="CU6" s="9">
        <f>RO!CU6</f>
        <v>46221</v>
      </c>
      <c r="CV6" s="9">
        <f>RO!CV6</f>
        <v>46222</v>
      </c>
      <c r="CW6" s="9">
        <f>RO!CW6</f>
        <v>46223</v>
      </c>
      <c r="CX6" s="9">
        <f>RO!CX6</f>
        <v>46224</v>
      </c>
      <c r="CY6" s="9">
        <f>RO!CY6</f>
        <v>46225</v>
      </c>
      <c r="CZ6" s="9">
        <f>RO!CZ6</f>
        <v>46226</v>
      </c>
      <c r="DA6" s="9">
        <f>RO!DA6</f>
        <v>46227</v>
      </c>
      <c r="DB6" s="9">
        <f>RO!DB6</f>
        <v>46228</v>
      </c>
      <c r="DC6" s="9">
        <f>RO!DC6</f>
        <v>46229</v>
      </c>
      <c r="DD6" s="9">
        <f>RO!DD6</f>
        <v>46230</v>
      </c>
      <c r="DE6" s="9">
        <f>RO!DE6</f>
        <v>46231</v>
      </c>
      <c r="DF6" s="9">
        <f>RO!DF6</f>
        <v>46232</v>
      </c>
      <c r="DG6" s="9">
        <f>RO!DG6</f>
        <v>46233</v>
      </c>
      <c r="DH6" s="9">
        <f>RO!DH6</f>
        <v>46234</v>
      </c>
      <c r="DI6" s="9">
        <f>RO!DI6</f>
        <v>46235</v>
      </c>
      <c r="DJ6" s="9">
        <f>RO!DJ6</f>
        <v>46236</v>
      </c>
      <c r="DK6" s="9">
        <f>RO!DK6</f>
        <v>46237</v>
      </c>
      <c r="DL6" s="9">
        <f>RO!DL6</f>
        <v>46238</v>
      </c>
      <c r="DM6" s="9">
        <f>RO!DM6</f>
        <v>46239</v>
      </c>
      <c r="DN6" s="9">
        <f>RO!DN6</f>
        <v>46240</v>
      </c>
      <c r="DO6" s="9">
        <f>RO!DO6</f>
        <v>46241</v>
      </c>
      <c r="DP6" s="9">
        <f>RO!DP6</f>
        <v>46242</v>
      </c>
      <c r="DQ6" s="9">
        <f>RO!DQ6</f>
        <v>46243</v>
      </c>
      <c r="DR6" s="9">
        <f>RO!DR6</f>
        <v>46244</v>
      </c>
      <c r="DS6" s="9">
        <f>RO!DS6</f>
        <v>46245</v>
      </c>
      <c r="DT6" s="9">
        <f>RO!DT6</f>
        <v>46246</v>
      </c>
      <c r="DU6" s="9">
        <f>RO!DU6</f>
        <v>46247</v>
      </c>
      <c r="DV6" s="9">
        <f>RO!DV6</f>
        <v>46248</v>
      </c>
      <c r="DW6" s="9">
        <f>RO!DW6</f>
        <v>46249</v>
      </c>
      <c r="DX6" s="9">
        <f>RO!DX6</f>
        <v>46250</v>
      </c>
      <c r="DY6" s="9">
        <f>RO!DY6</f>
        <v>46251</v>
      </c>
      <c r="DZ6" s="9">
        <f>RO!DZ6</f>
        <v>46252</v>
      </c>
      <c r="EA6" s="9">
        <f>RO!EA6</f>
        <v>46253</v>
      </c>
      <c r="EB6" s="9">
        <f>RO!EB6</f>
        <v>46254</v>
      </c>
      <c r="EC6" s="9">
        <f>RO!EC6</f>
        <v>46255</v>
      </c>
      <c r="ED6" s="9">
        <f>RO!ED6</f>
        <v>46256</v>
      </c>
      <c r="EE6" s="9">
        <f>RO!EE6</f>
        <v>46257</v>
      </c>
      <c r="EF6" s="9">
        <f>RO!EF6</f>
        <v>46258</v>
      </c>
      <c r="EG6" s="9">
        <f>RO!EG6</f>
        <v>46259</v>
      </c>
      <c r="EH6" s="9">
        <f>RO!EH6</f>
        <v>46260</v>
      </c>
      <c r="EI6" s="9">
        <f>RO!EI6</f>
        <v>46261</v>
      </c>
      <c r="EJ6" s="9">
        <f>RO!EJ6</f>
        <v>46262</v>
      </c>
      <c r="EK6" s="9">
        <f>RO!EK6</f>
        <v>46263</v>
      </c>
      <c r="EL6" s="9">
        <f>RO!EL6</f>
        <v>46264</v>
      </c>
      <c r="EM6" s="9">
        <f>RO!EM6</f>
        <v>46265</v>
      </c>
      <c r="EN6" s="9">
        <f>RO!EN6</f>
        <v>46266</v>
      </c>
      <c r="EO6" s="9">
        <f>RO!EO6</f>
        <v>46267</v>
      </c>
      <c r="EP6" s="9">
        <f>RO!EP6</f>
        <v>46268</v>
      </c>
      <c r="EQ6" s="9">
        <f>RO!EQ6</f>
        <v>46269</v>
      </c>
      <c r="ER6" s="9">
        <f>RO!ER6</f>
        <v>46270</v>
      </c>
      <c r="ES6" s="9">
        <f>RO!ES6</f>
        <v>46271</v>
      </c>
      <c r="ET6" s="9">
        <f>RO!ET6</f>
        <v>46272</v>
      </c>
      <c r="EU6" s="9">
        <f>RO!EU6</f>
        <v>46273</v>
      </c>
      <c r="EV6" s="9">
        <f>RO!EV6</f>
        <v>46274</v>
      </c>
      <c r="EW6" s="9">
        <f>RO!EW6</f>
        <v>46275</v>
      </c>
      <c r="EX6" s="9">
        <f>RO!EX6</f>
        <v>46276</v>
      </c>
      <c r="EY6" s="9">
        <f>RO!EY6</f>
        <v>46277</v>
      </c>
      <c r="EZ6" s="9">
        <f>RO!EZ6</f>
        <v>46278</v>
      </c>
      <c r="FA6" s="9">
        <f>RO!FA6</f>
        <v>46279</v>
      </c>
      <c r="FB6" s="9">
        <f>RO!FB6</f>
        <v>46280</v>
      </c>
      <c r="FC6" s="9">
        <f>RO!FC6</f>
        <v>46281</v>
      </c>
      <c r="FD6" s="9">
        <f>RO!FD6</f>
        <v>46282</v>
      </c>
      <c r="FE6" s="9">
        <f>RO!FE6</f>
        <v>46283</v>
      </c>
      <c r="FF6" s="9">
        <f>RO!FF6</f>
        <v>46284</v>
      </c>
      <c r="FG6" s="9">
        <f>RO!FG6</f>
        <v>46285</v>
      </c>
      <c r="FH6" s="9">
        <f>RO!FH6</f>
        <v>46286</v>
      </c>
      <c r="FI6" s="9">
        <f>RO!FI6</f>
        <v>46287</v>
      </c>
      <c r="FJ6" s="9">
        <f>RO!FJ6</f>
        <v>46288</v>
      </c>
      <c r="FK6" s="9">
        <f>RO!FK6</f>
        <v>46289</v>
      </c>
      <c r="FL6" s="9">
        <f>RO!FL6</f>
        <v>46290</v>
      </c>
      <c r="FM6" s="9">
        <f>RO!FM6</f>
        <v>46291</v>
      </c>
      <c r="FN6" s="9">
        <f>RO!FN6</f>
        <v>46292</v>
      </c>
      <c r="FO6" s="9">
        <f>RO!FO6</f>
        <v>46293</v>
      </c>
      <c r="FP6" s="9">
        <f>RO!FP6</f>
        <v>46294</v>
      </c>
      <c r="FQ6" s="9">
        <f>RO!FQ6</f>
        <v>46295</v>
      </c>
    </row>
    <row r="7" spans="1:173" hidden="1" x14ac:dyDescent="0.2">
      <c r="A7" s="10" t="s">
        <v>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59"/>
      <c r="BG7" s="59"/>
      <c r="BH7" s="59"/>
      <c r="BI7" s="59"/>
      <c r="BJ7" s="59"/>
      <c r="BK7" s="11"/>
      <c r="BL7" s="11"/>
      <c r="BM7" s="11"/>
      <c r="BN7" s="48"/>
      <c r="BO7" s="48"/>
      <c r="BP7" s="48"/>
      <c r="BQ7" s="48"/>
      <c r="BR7" s="48"/>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row>
    <row r="8" spans="1:173" hidden="1" x14ac:dyDescent="0.2">
      <c r="A8" s="94" t="s">
        <v>39</v>
      </c>
      <c r="B8" s="95">
        <f>RO!B8</f>
        <v>4300</v>
      </c>
      <c r="C8" s="95">
        <f>RO!C8</f>
        <v>4300</v>
      </c>
      <c r="D8" s="95">
        <f>RO!D8</f>
        <v>4300</v>
      </c>
      <c r="E8" s="95">
        <f>RO!E8</f>
        <v>4300</v>
      </c>
      <c r="F8" s="95">
        <f>RO!F8</f>
        <v>4300</v>
      </c>
      <c r="G8" s="95">
        <f>RO!G8</f>
        <v>4300</v>
      </c>
      <c r="H8" s="95">
        <f>RO!H8</f>
        <v>4300</v>
      </c>
      <c r="I8" s="95">
        <f>RO!I8</f>
        <v>4300</v>
      </c>
      <c r="J8" s="95">
        <f>RO!J8</f>
        <v>4300</v>
      </c>
      <c r="K8" s="95">
        <f>RO!K8</f>
        <v>4300</v>
      </c>
      <c r="L8" s="95">
        <f>RO!L8</f>
        <v>4300</v>
      </c>
      <c r="M8" s="95">
        <f>RO!M8</f>
        <v>4300</v>
      </c>
      <c r="N8" s="95">
        <f>RO!N8</f>
        <v>4600</v>
      </c>
      <c r="O8" s="95">
        <f>RO!O8</f>
        <v>4600</v>
      </c>
      <c r="P8" s="95">
        <f>RO!P8</f>
        <v>4300</v>
      </c>
      <c r="Q8" s="95">
        <f>RO!Q8</f>
        <v>4300</v>
      </c>
      <c r="R8" s="95">
        <f>RO!R8</f>
        <v>4300</v>
      </c>
      <c r="S8" s="95">
        <f>RO!S8</f>
        <v>4300</v>
      </c>
      <c r="T8" s="95">
        <f>RO!T8</f>
        <v>5200</v>
      </c>
      <c r="U8" s="95">
        <f>RO!U8</f>
        <v>5200</v>
      </c>
      <c r="V8" s="95">
        <f>RO!V8</f>
        <v>5200</v>
      </c>
      <c r="W8" s="95">
        <f>RO!W8</f>
        <v>4600</v>
      </c>
      <c r="X8" s="95">
        <f>RO!X8</f>
        <v>4600</v>
      </c>
      <c r="Y8" s="95">
        <f>RO!Y8</f>
        <v>4600</v>
      </c>
      <c r="Z8" s="95">
        <f>RO!Z8</f>
        <v>4600</v>
      </c>
      <c r="AA8" s="95">
        <f>RO!AA8</f>
        <v>4600</v>
      </c>
      <c r="AB8" s="95">
        <f>RO!AB8</f>
        <v>4900</v>
      </c>
      <c r="AC8" s="95">
        <f>RO!AC8</f>
        <v>4900</v>
      </c>
      <c r="AD8" s="95">
        <f>RO!AD8</f>
        <v>4900</v>
      </c>
      <c r="AE8" s="95">
        <f>RO!AE8</f>
        <v>4300</v>
      </c>
      <c r="AF8" s="95">
        <f>RO!AF8</f>
        <v>4300</v>
      </c>
      <c r="AG8" s="95">
        <f>RO!AG8</f>
        <v>4300</v>
      </c>
      <c r="AH8" s="95">
        <f>RO!AH8</f>
        <v>4300</v>
      </c>
      <c r="AI8" s="95">
        <f>RO!AI8</f>
        <v>4300</v>
      </c>
      <c r="AJ8" s="95">
        <f>RO!AJ8</f>
        <v>4300</v>
      </c>
      <c r="AK8" s="95">
        <f>RO!AK8</f>
        <v>4300</v>
      </c>
      <c r="AL8" s="95">
        <f>RO!AL8</f>
        <v>4300</v>
      </c>
      <c r="AM8" s="95">
        <f>RO!AM8</f>
        <v>4300</v>
      </c>
      <c r="AN8" s="95">
        <f>RO!AN8</f>
        <v>4300</v>
      </c>
      <c r="AO8" s="95">
        <f>RO!AO8</f>
        <v>4300</v>
      </c>
      <c r="AP8" s="95">
        <f>RO!AP8</f>
        <v>4300</v>
      </c>
      <c r="AQ8" s="95">
        <f>RO!AQ8</f>
        <v>4300</v>
      </c>
      <c r="AR8" s="95">
        <f>RO!AR8</f>
        <v>4300</v>
      </c>
      <c r="AS8" s="95">
        <f>RO!AS8</f>
        <v>4300</v>
      </c>
      <c r="AT8" s="95">
        <f>RO!AT8</f>
        <v>4300</v>
      </c>
      <c r="AU8" s="95">
        <f>RO!AU8</f>
        <v>4300</v>
      </c>
      <c r="AV8" s="95">
        <f>RO!AV8</f>
        <v>4300</v>
      </c>
      <c r="AW8" s="95">
        <f>RO!AW8</f>
        <v>4300</v>
      </c>
      <c r="AX8" s="95">
        <f>RO!AX8</f>
        <v>4300</v>
      </c>
      <c r="AY8" s="95">
        <f>RO!AY8</f>
        <v>4300</v>
      </c>
      <c r="AZ8" s="95">
        <f>RO!AZ8</f>
        <v>4600</v>
      </c>
      <c r="BA8" s="95">
        <f>RO!BA8</f>
        <v>4600</v>
      </c>
      <c r="BB8" s="95">
        <f>RO!BB8</f>
        <v>4600</v>
      </c>
      <c r="BC8" s="95">
        <f>RO!BC8</f>
        <v>4600</v>
      </c>
      <c r="BD8" s="95">
        <f>RO!BD8</f>
        <v>10300</v>
      </c>
      <c r="BE8" s="95">
        <f>RO!BE8</f>
        <v>10300</v>
      </c>
      <c r="BF8" s="100">
        <f>RO!BF8</f>
        <v>10300</v>
      </c>
      <c r="BG8" s="100">
        <f>RO!BG8</f>
        <v>10300</v>
      </c>
      <c r="BH8" s="100">
        <f>RO!BH8</f>
        <v>10300</v>
      </c>
      <c r="BI8" s="100">
        <f>RO!BI8</f>
        <v>10300</v>
      </c>
      <c r="BJ8" s="100">
        <f>RO!BJ8</f>
        <v>10300</v>
      </c>
      <c r="BK8" s="95">
        <f>RO!BK8</f>
        <v>10300</v>
      </c>
      <c r="BL8" s="95">
        <f>RO!BL8</f>
        <v>10300</v>
      </c>
      <c r="BM8" s="95">
        <f>RO!BM8</f>
        <v>10700</v>
      </c>
      <c r="BN8" s="95">
        <f>RO!BN8</f>
        <v>10700</v>
      </c>
      <c r="BO8" s="95">
        <f>RO!BO8</f>
        <v>10700</v>
      </c>
      <c r="BP8" s="95">
        <f>RO!BP8</f>
        <v>10700</v>
      </c>
      <c r="BQ8" s="95">
        <f>RO!BQ8</f>
        <v>10700</v>
      </c>
      <c r="BR8" s="95">
        <f>RO!BR8</f>
        <v>10700</v>
      </c>
      <c r="BS8" s="95">
        <f>RO!BS8</f>
        <v>10700</v>
      </c>
      <c r="BT8" s="95">
        <f>RO!BT8</f>
        <v>7700</v>
      </c>
      <c r="BU8" s="95">
        <f>RO!BU8</f>
        <v>7700</v>
      </c>
      <c r="BV8" s="95">
        <f>RO!BV8</f>
        <v>7700</v>
      </c>
      <c r="BW8" s="95">
        <f>RO!BW8</f>
        <v>7700</v>
      </c>
      <c r="BX8" s="95">
        <f>RO!BX8</f>
        <v>7700</v>
      </c>
      <c r="BY8" s="95">
        <f>RO!BY8</f>
        <v>7700</v>
      </c>
      <c r="BZ8" s="95">
        <f>RO!BZ8</f>
        <v>7700</v>
      </c>
      <c r="CA8" s="95">
        <f>RO!CA8</f>
        <v>7700</v>
      </c>
      <c r="CB8" s="95">
        <f>RO!CB8</f>
        <v>10700</v>
      </c>
      <c r="CC8" s="95">
        <f>RO!CC8</f>
        <v>10700</v>
      </c>
      <c r="CD8" s="95">
        <f>RO!CD8</f>
        <v>10700</v>
      </c>
      <c r="CE8" s="95">
        <f>RO!CE8</f>
        <v>10700</v>
      </c>
      <c r="CF8" s="95">
        <f>RO!CF8</f>
        <v>10700</v>
      </c>
      <c r="CG8" s="95">
        <f>RO!CG8</f>
        <v>10700</v>
      </c>
      <c r="CH8" s="95">
        <f>RO!CH8</f>
        <v>10700</v>
      </c>
      <c r="CI8" s="95">
        <f>RO!CI8</f>
        <v>10700</v>
      </c>
      <c r="CJ8" s="95">
        <f>RO!CJ8</f>
        <v>10700</v>
      </c>
      <c r="CK8" s="95">
        <f>RO!CK8</f>
        <v>10700</v>
      </c>
      <c r="CL8" s="95">
        <f>RO!CL8</f>
        <v>10700</v>
      </c>
      <c r="CM8" s="95">
        <f>RO!CM8</f>
        <v>10700</v>
      </c>
      <c r="CN8" s="95">
        <f>RO!CN8</f>
        <v>10700</v>
      </c>
      <c r="CO8" s="95">
        <f>RO!CO8</f>
        <v>10700</v>
      </c>
      <c r="CP8" s="95">
        <f>RO!CP8</f>
        <v>7200</v>
      </c>
      <c r="CQ8" s="95">
        <f>RO!CQ8</f>
        <v>7200</v>
      </c>
      <c r="CR8" s="95">
        <f>RO!CR8</f>
        <v>7200</v>
      </c>
      <c r="CS8" s="95">
        <f>RO!CS8</f>
        <v>7200</v>
      </c>
      <c r="CT8" s="95">
        <f>RO!CT8</f>
        <v>7700</v>
      </c>
      <c r="CU8" s="95">
        <f>RO!CU8</f>
        <v>7700</v>
      </c>
      <c r="CV8" s="95">
        <f>RO!CV8</f>
        <v>7200</v>
      </c>
      <c r="CW8" s="95">
        <f>RO!CW8</f>
        <v>7200</v>
      </c>
      <c r="CX8" s="95">
        <f>RO!CX8</f>
        <v>7200</v>
      </c>
      <c r="CY8" s="95">
        <f>RO!CY8</f>
        <v>7200</v>
      </c>
      <c r="CZ8" s="95">
        <f>RO!CZ8</f>
        <v>7200</v>
      </c>
      <c r="DA8" s="95">
        <f>RO!DA8</f>
        <v>7700</v>
      </c>
      <c r="DB8" s="95">
        <f>RO!DB8</f>
        <v>7700</v>
      </c>
      <c r="DC8" s="95">
        <f>RO!DC8</f>
        <v>7200</v>
      </c>
      <c r="DD8" s="95">
        <f>RO!DD8</f>
        <v>7200</v>
      </c>
      <c r="DE8" s="95">
        <f>RO!DE8</f>
        <v>7200</v>
      </c>
      <c r="DF8" s="95">
        <f>RO!DF8</f>
        <v>7200</v>
      </c>
      <c r="DG8" s="95">
        <f>RO!DG8</f>
        <v>7200</v>
      </c>
      <c r="DH8" s="95">
        <f>RO!DH8</f>
        <v>7700</v>
      </c>
      <c r="DI8" s="95">
        <f>RO!DI8</f>
        <v>7700</v>
      </c>
      <c r="DJ8" s="95">
        <f>RO!DJ8</f>
        <v>7200</v>
      </c>
      <c r="DK8" s="95">
        <f>RO!DK8</f>
        <v>7200</v>
      </c>
      <c r="DL8" s="95">
        <f>RO!DL8</f>
        <v>7200</v>
      </c>
      <c r="DM8" s="95">
        <f>RO!DM8</f>
        <v>7200</v>
      </c>
      <c r="DN8" s="95">
        <f>RO!DN8</f>
        <v>7200</v>
      </c>
      <c r="DO8" s="95">
        <f>RO!DO8</f>
        <v>7700</v>
      </c>
      <c r="DP8" s="95">
        <f>RO!DP8</f>
        <v>7700</v>
      </c>
      <c r="DQ8" s="95">
        <f>RO!DQ8</f>
        <v>7200</v>
      </c>
      <c r="DR8" s="95">
        <f>RO!DR8</f>
        <v>7200</v>
      </c>
      <c r="DS8" s="95">
        <f>RO!DS8</f>
        <v>7200</v>
      </c>
      <c r="DT8" s="95">
        <f>RO!DT8</f>
        <v>7200</v>
      </c>
      <c r="DU8" s="95">
        <f>RO!DU8</f>
        <v>7200</v>
      </c>
      <c r="DV8" s="95">
        <f>RO!DV8</f>
        <v>7700</v>
      </c>
      <c r="DW8" s="95">
        <f>RO!DW8</f>
        <v>7700</v>
      </c>
      <c r="DX8" s="95">
        <f>RO!DX8</f>
        <v>7200</v>
      </c>
      <c r="DY8" s="95">
        <f>RO!DY8</f>
        <v>7200</v>
      </c>
      <c r="DZ8" s="95">
        <f>RO!DZ8</f>
        <v>7200</v>
      </c>
      <c r="EA8" s="95">
        <f>RO!EA8</f>
        <v>7200</v>
      </c>
      <c r="EB8" s="95">
        <f>RO!EB8</f>
        <v>7200</v>
      </c>
      <c r="EC8" s="95">
        <f>RO!EC8</f>
        <v>7700</v>
      </c>
      <c r="ED8" s="95">
        <f>RO!ED8</f>
        <v>7700</v>
      </c>
      <c r="EE8" s="95">
        <f>RO!EE8</f>
        <v>6200</v>
      </c>
      <c r="EF8" s="95">
        <f>RO!EF8</f>
        <v>6200</v>
      </c>
      <c r="EG8" s="95">
        <f>RO!EG8</f>
        <v>6200</v>
      </c>
      <c r="EH8" s="95">
        <f>RO!EH8</f>
        <v>6200</v>
      </c>
      <c r="EI8" s="95">
        <f>RO!EI8</f>
        <v>6200</v>
      </c>
      <c r="EJ8" s="95">
        <f>RO!EJ8</f>
        <v>6200</v>
      </c>
      <c r="EK8" s="95">
        <f>RO!EK8</f>
        <v>6200</v>
      </c>
      <c r="EL8" s="95">
        <f>RO!EL8</f>
        <v>5700</v>
      </c>
      <c r="EM8" s="95">
        <f>RO!EM8</f>
        <v>5700</v>
      </c>
      <c r="EN8" s="95">
        <f>RO!EN8</f>
        <v>5700</v>
      </c>
      <c r="EO8" s="95">
        <f>RO!EO8</f>
        <v>5700</v>
      </c>
      <c r="EP8" s="95">
        <f>RO!EP8</f>
        <v>5700</v>
      </c>
      <c r="EQ8" s="95">
        <f>RO!EQ8</f>
        <v>6200</v>
      </c>
      <c r="ER8" s="95">
        <f>RO!ER8</f>
        <v>6200</v>
      </c>
      <c r="ES8" s="95">
        <f>RO!ES8</f>
        <v>5700</v>
      </c>
      <c r="ET8" s="95">
        <f>RO!ET8</f>
        <v>5700</v>
      </c>
      <c r="EU8" s="95">
        <f>RO!EU8</f>
        <v>5700</v>
      </c>
      <c r="EV8" s="95">
        <f>RO!EV8</f>
        <v>5700</v>
      </c>
      <c r="EW8" s="95">
        <f>RO!EW8</f>
        <v>5700</v>
      </c>
      <c r="EX8" s="95">
        <f>RO!EX8</f>
        <v>6200</v>
      </c>
      <c r="EY8" s="95">
        <f>RO!EY8</f>
        <v>6200</v>
      </c>
      <c r="EZ8" s="95">
        <f>RO!EZ8</f>
        <v>5700</v>
      </c>
      <c r="FA8" s="95">
        <f>RO!FA8</f>
        <v>5700</v>
      </c>
      <c r="FB8" s="95">
        <f>RO!FB8</f>
        <v>5700</v>
      </c>
      <c r="FC8" s="95">
        <f>RO!FC8</f>
        <v>5700</v>
      </c>
      <c r="FD8" s="95">
        <f>RO!FD8</f>
        <v>5700</v>
      </c>
      <c r="FE8" s="95">
        <f>RO!FE8</f>
        <v>6200</v>
      </c>
      <c r="FF8" s="95">
        <f>RO!FF8</f>
        <v>6200</v>
      </c>
      <c r="FG8" s="95">
        <f>RO!FG8</f>
        <v>6200</v>
      </c>
      <c r="FH8" s="95">
        <f>RO!FH8</f>
        <v>6200</v>
      </c>
      <c r="FI8" s="95">
        <f>RO!FI8</f>
        <v>6200</v>
      </c>
      <c r="FJ8" s="95">
        <f>RO!FJ8</f>
        <v>6200</v>
      </c>
      <c r="FK8" s="95">
        <f>RO!FK8</f>
        <v>6200</v>
      </c>
      <c r="FL8" s="95">
        <f>RO!FL8</f>
        <v>6200</v>
      </c>
      <c r="FM8" s="95">
        <f>RO!FM8</f>
        <v>6200</v>
      </c>
      <c r="FN8" s="95">
        <f>RO!FN8</f>
        <v>6200</v>
      </c>
      <c r="FO8" s="95">
        <f>RO!FO8</f>
        <v>6200</v>
      </c>
      <c r="FP8" s="95">
        <f>RO!FP8</f>
        <v>6200</v>
      </c>
      <c r="FQ8" s="95">
        <f>RO!FQ8</f>
        <v>6200</v>
      </c>
    </row>
    <row r="9" spans="1:173" hidden="1" x14ac:dyDescent="0.2">
      <c r="A9" s="10" t="s">
        <v>5</v>
      </c>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100"/>
      <c r="BG9" s="100"/>
      <c r="BH9" s="100"/>
      <c r="BI9" s="100"/>
      <c r="BJ9" s="100"/>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row>
    <row r="10" spans="1:173" hidden="1" x14ac:dyDescent="0.2">
      <c r="A10" s="94" t="s">
        <v>39</v>
      </c>
      <c r="B10" s="95">
        <f>RO!B10</f>
        <v>5800</v>
      </c>
      <c r="C10" s="95">
        <f>RO!C10</f>
        <v>5800</v>
      </c>
      <c r="D10" s="95">
        <f>RO!D10</f>
        <v>5800</v>
      </c>
      <c r="E10" s="95">
        <f>RO!E10</f>
        <v>5800</v>
      </c>
      <c r="F10" s="95">
        <f>RO!F10</f>
        <v>5800</v>
      </c>
      <c r="G10" s="95">
        <f>RO!G10</f>
        <v>5800</v>
      </c>
      <c r="H10" s="95">
        <f>RO!H10</f>
        <v>5800</v>
      </c>
      <c r="I10" s="95">
        <f>RO!I10</f>
        <v>5800</v>
      </c>
      <c r="J10" s="95">
        <f>RO!J10</f>
        <v>5800</v>
      </c>
      <c r="K10" s="95">
        <f>RO!K10</f>
        <v>5800</v>
      </c>
      <c r="L10" s="95">
        <f>RO!L10</f>
        <v>5800</v>
      </c>
      <c r="M10" s="95">
        <f>RO!M10</f>
        <v>5800</v>
      </c>
      <c r="N10" s="95">
        <f>RO!N10</f>
        <v>6100</v>
      </c>
      <c r="O10" s="95">
        <f>RO!O10</f>
        <v>6100</v>
      </c>
      <c r="P10" s="95">
        <f>RO!P10</f>
        <v>5800</v>
      </c>
      <c r="Q10" s="95">
        <f>RO!Q10</f>
        <v>5800</v>
      </c>
      <c r="R10" s="95">
        <f>RO!R10</f>
        <v>5800</v>
      </c>
      <c r="S10" s="95">
        <f>RO!S10</f>
        <v>5800</v>
      </c>
      <c r="T10" s="95">
        <f>RO!T10</f>
        <v>6700</v>
      </c>
      <c r="U10" s="95">
        <f>RO!U10</f>
        <v>6700</v>
      </c>
      <c r="V10" s="95">
        <f>RO!V10</f>
        <v>6700</v>
      </c>
      <c r="W10" s="95">
        <f>RO!W10</f>
        <v>6100</v>
      </c>
      <c r="X10" s="95">
        <f>RO!X10</f>
        <v>6100</v>
      </c>
      <c r="Y10" s="95">
        <f>RO!Y10</f>
        <v>6100</v>
      </c>
      <c r="Z10" s="95">
        <f>RO!Z10</f>
        <v>6100</v>
      </c>
      <c r="AA10" s="95">
        <f>RO!AA10</f>
        <v>6100</v>
      </c>
      <c r="AB10" s="95">
        <f>RO!AB10</f>
        <v>6400</v>
      </c>
      <c r="AC10" s="95">
        <f>RO!AC10</f>
        <v>6400</v>
      </c>
      <c r="AD10" s="95">
        <f>RO!AD10</f>
        <v>6400</v>
      </c>
      <c r="AE10" s="95">
        <f>RO!AE10</f>
        <v>5800</v>
      </c>
      <c r="AF10" s="95">
        <f>RO!AF10</f>
        <v>5800</v>
      </c>
      <c r="AG10" s="95">
        <f>RO!AG10</f>
        <v>5800</v>
      </c>
      <c r="AH10" s="95">
        <f>RO!AH10</f>
        <v>5800</v>
      </c>
      <c r="AI10" s="95">
        <f>RO!AI10</f>
        <v>5800</v>
      </c>
      <c r="AJ10" s="95">
        <f>RO!AJ10</f>
        <v>5800</v>
      </c>
      <c r="AK10" s="95">
        <f>RO!AK10</f>
        <v>5800</v>
      </c>
      <c r="AL10" s="95">
        <f>RO!AL10</f>
        <v>5800</v>
      </c>
      <c r="AM10" s="95">
        <f>RO!AM10</f>
        <v>5800</v>
      </c>
      <c r="AN10" s="95">
        <f>RO!AN10</f>
        <v>5800</v>
      </c>
      <c r="AO10" s="95">
        <f>RO!AO10</f>
        <v>5800</v>
      </c>
      <c r="AP10" s="95">
        <f>RO!AP10</f>
        <v>5800</v>
      </c>
      <c r="AQ10" s="95">
        <f>RO!AQ10</f>
        <v>5800</v>
      </c>
      <c r="AR10" s="95">
        <f>RO!AR10</f>
        <v>5800</v>
      </c>
      <c r="AS10" s="95">
        <f>RO!AS10</f>
        <v>5800</v>
      </c>
      <c r="AT10" s="95">
        <f>RO!AT10</f>
        <v>5800</v>
      </c>
      <c r="AU10" s="95">
        <f>RO!AU10</f>
        <v>5800</v>
      </c>
      <c r="AV10" s="95">
        <f>RO!AV10</f>
        <v>5800</v>
      </c>
      <c r="AW10" s="95">
        <f>RO!AW10</f>
        <v>5800</v>
      </c>
      <c r="AX10" s="95">
        <f>RO!AX10</f>
        <v>5800</v>
      </c>
      <c r="AY10" s="95">
        <f>RO!AY10</f>
        <v>5800</v>
      </c>
      <c r="AZ10" s="95">
        <f>RO!AZ10</f>
        <v>6100</v>
      </c>
      <c r="BA10" s="95">
        <f>RO!BA10</f>
        <v>6100</v>
      </c>
      <c r="BB10" s="95">
        <f>RO!BB10</f>
        <v>6100</v>
      </c>
      <c r="BC10" s="95">
        <f>RO!BC10</f>
        <v>6100</v>
      </c>
      <c r="BD10" s="95">
        <f>RO!BD10</f>
        <v>11800</v>
      </c>
      <c r="BE10" s="95">
        <f>RO!BE10</f>
        <v>11800</v>
      </c>
      <c r="BF10" s="100">
        <f>RO!BF10</f>
        <v>11800</v>
      </c>
      <c r="BG10" s="100">
        <f>RO!BG10</f>
        <v>11800</v>
      </c>
      <c r="BH10" s="100">
        <f>RO!BH10</f>
        <v>11800</v>
      </c>
      <c r="BI10" s="100">
        <f>RO!BI10</f>
        <v>11800</v>
      </c>
      <c r="BJ10" s="100">
        <f>RO!BJ10</f>
        <v>11800</v>
      </c>
      <c r="BK10" s="95">
        <f>RO!BK10</f>
        <v>11800</v>
      </c>
      <c r="BL10" s="95">
        <f>RO!BL10</f>
        <v>11800</v>
      </c>
      <c r="BM10" s="95">
        <f>RO!BM10</f>
        <v>12200</v>
      </c>
      <c r="BN10" s="95">
        <f>RO!BN10</f>
        <v>12200</v>
      </c>
      <c r="BO10" s="95">
        <f>RO!BO10</f>
        <v>12200</v>
      </c>
      <c r="BP10" s="95">
        <f>RO!BP10</f>
        <v>12200</v>
      </c>
      <c r="BQ10" s="95">
        <f>RO!BQ10</f>
        <v>12200</v>
      </c>
      <c r="BR10" s="95">
        <f>RO!BR10</f>
        <v>12200</v>
      </c>
      <c r="BS10" s="95">
        <f>RO!BS10</f>
        <v>12200</v>
      </c>
      <c r="BT10" s="95">
        <f>RO!BT10</f>
        <v>9200</v>
      </c>
      <c r="BU10" s="95">
        <f>RO!BU10</f>
        <v>9200</v>
      </c>
      <c r="BV10" s="95">
        <f>RO!BV10</f>
        <v>9200</v>
      </c>
      <c r="BW10" s="95">
        <f>RO!BW10</f>
        <v>9200</v>
      </c>
      <c r="BX10" s="95">
        <f>RO!BX10</f>
        <v>9200</v>
      </c>
      <c r="BY10" s="95">
        <f>RO!BY10</f>
        <v>9200</v>
      </c>
      <c r="BZ10" s="95">
        <f>RO!BZ10</f>
        <v>9200</v>
      </c>
      <c r="CA10" s="95">
        <f>RO!CA10</f>
        <v>9200</v>
      </c>
      <c r="CB10" s="95">
        <f>RO!CB10</f>
        <v>12200</v>
      </c>
      <c r="CC10" s="95">
        <f>RO!CC10</f>
        <v>12200</v>
      </c>
      <c r="CD10" s="95">
        <f>RO!CD10</f>
        <v>12200</v>
      </c>
      <c r="CE10" s="95">
        <f>RO!CE10</f>
        <v>12200</v>
      </c>
      <c r="CF10" s="95">
        <f>RO!CF10</f>
        <v>12200</v>
      </c>
      <c r="CG10" s="95">
        <f>RO!CG10</f>
        <v>12200</v>
      </c>
      <c r="CH10" s="95">
        <f>RO!CH10</f>
        <v>12200</v>
      </c>
      <c r="CI10" s="95">
        <f>RO!CI10</f>
        <v>12200</v>
      </c>
      <c r="CJ10" s="95">
        <f>RO!CJ10</f>
        <v>12200</v>
      </c>
      <c r="CK10" s="95">
        <f>RO!CK10</f>
        <v>12200</v>
      </c>
      <c r="CL10" s="95">
        <f>RO!CL10</f>
        <v>12200</v>
      </c>
      <c r="CM10" s="95">
        <f>RO!CM10</f>
        <v>12200</v>
      </c>
      <c r="CN10" s="95">
        <f>RO!CN10</f>
        <v>12200</v>
      </c>
      <c r="CO10" s="95">
        <f>RO!CO10</f>
        <v>12200</v>
      </c>
      <c r="CP10" s="95">
        <f>RO!CP10</f>
        <v>8700</v>
      </c>
      <c r="CQ10" s="95">
        <f>RO!CQ10</f>
        <v>8700</v>
      </c>
      <c r="CR10" s="95">
        <f>RO!CR10</f>
        <v>8700</v>
      </c>
      <c r="CS10" s="95">
        <f>RO!CS10</f>
        <v>8700</v>
      </c>
      <c r="CT10" s="95">
        <f>RO!CT10</f>
        <v>9200</v>
      </c>
      <c r="CU10" s="95">
        <f>RO!CU10</f>
        <v>9200</v>
      </c>
      <c r="CV10" s="95">
        <f>RO!CV10</f>
        <v>8700</v>
      </c>
      <c r="CW10" s="95">
        <f>RO!CW10</f>
        <v>8700</v>
      </c>
      <c r="CX10" s="95">
        <f>RO!CX10</f>
        <v>8700</v>
      </c>
      <c r="CY10" s="95">
        <f>RO!CY10</f>
        <v>8700</v>
      </c>
      <c r="CZ10" s="95">
        <f>RO!CZ10</f>
        <v>8700</v>
      </c>
      <c r="DA10" s="95">
        <f>RO!DA10</f>
        <v>9200</v>
      </c>
      <c r="DB10" s="95">
        <f>RO!DB10</f>
        <v>9200</v>
      </c>
      <c r="DC10" s="95">
        <f>RO!DC10</f>
        <v>8700</v>
      </c>
      <c r="DD10" s="95">
        <f>RO!DD10</f>
        <v>8700</v>
      </c>
      <c r="DE10" s="95">
        <f>RO!DE10</f>
        <v>8700</v>
      </c>
      <c r="DF10" s="95">
        <f>RO!DF10</f>
        <v>8700</v>
      </c>
      <c r="DG10" s="95">
        <f>RO!DG10</f>
        <v>8700</v>
      </c>
      <c r="DH10" s="95">
        <f>RO!DH10</f>
        <v>9200</v>
      </c>
      <c r="DI10" s="95">
        <f>RO!DI10</f>
        <v>9200</v>
      </c>
      <c r="DJ10" s="95">
        <f>RO!DJ10</f>
        <v>8700</v>
      </c>
      <c r="DK10" s="95">
        <f>RO!DK10</f>
        <v>8700</v>
      </c>
      <c r="DL10" s="95">
        <f>RO!DL10</f>
        <v>8700</v>
      </c>
      <c r="DM10" s="95">
        <f>RO!DM10</f>
        <v>8700</v>
      </c>
      <c r="DN10" s="95">
        <f>RO!DN10</f>
        <v>8700</v>
      </c>
      <c r="DO10" s="95">
        <f>RO!DO10</f>
        <v>9200</v>
      </c>
      <c r="DP10" s="95">
        <f>RO!DP10</f>
        <v>9200</v>
      </c>
      <c r="DQ10" s="95">
        <f>RO!DQ10</f>
        <v>8700</v>
      </c>
      <c r="DR10" s="95">
        <f>RO!DR10</f>
        <v>8700</v>
      </c>
      <c r="DS10" s="95">
        <f>RO!DS10</f>
        <v>8700</v>
      </c>
      <c r="DT10" s="95">
        <f>RO!DT10</f>
        <v>8700</v>
      </c>
      <c r="DU10" s="95">
        <f>RO!DU10</f>
        <v>8700</v>
      </c>
      <c r="DV10" s="95">
        <f>RO!DV10</f>
        <v>9200</v>
      </c>
      <c r="DW10" s="95">
        <f>RO!DW10</f>
        <v>9200</v>
      </c>
      <c r="DX10" s="95">
        <f>RO!DX10</f>
        <v>8700</v>
      </c>
      <c r="DY10" s="95">
        <f>RO!DY10</f>
        <v>8700</v>
      </c>
      <c r="DZ10" s="95">
        <f>RO!DZ10</f>
        <v>8700</v>
      </c>
      <c r="EA10" s="95">
        <f>RO!EA10</f>
        <v>8700</v>
      </c>
      <c r="EB10" s="95">
        <f>RO!EB10</f>
        <v>8700</v>
      </c>
      <c r="EC10" s="95">
        <f>RO!EC10</f>
        <v>9200</v>
      </c>
      <c r="ED10" s="95">
        <f>RO!ED10</f>
        <v>9200</v>
      </c>
      <c r="EE10" s="95">
        <f>RO!EE10</f>
        <v>7700</v>
      </c>
      <c r="EF10" s="95">
        <f>RO!EF10</f>
        <v>7700</v>
      </c>
      <c r="EG10" s="95">
        <f>RO!EG10</f>
        <v>7700</v>
      </c>
      <c r="EH10" s="95">
        <f>RO!EH10</f>
        <v>7700</v>
      </c>
      <c r="EI10" s="95">
        <f>RO!EI10</f>
        <v>7700</v>
      </c>
      <c r="EJ10" s="95">
        <f>RO!EJ10</f>
        <v>7700</v>
      </c>
      <c r="EK10" s="95">
        <f>RO!EK10</f>
        <v>7700</v>
      </c>
      <c r="EL10" s="95">
        <f>RO!EL10</f>
        <v>7200</v>
      </c>
      <c r="EM10" s="95">
        <f>RO!EM10</f>
        <v>7200</v>
      </c>
      <c r="EN10" s="95">
        <f>RO!EN10</f>
        <v>7200</v>
      </c>
      <c r="EO10" s="95">
        <f>RO!EO10</f>
        <v>7200</v>
      </c>
      <c r="EP10" s="95">
        <f>RO!EP10</f>
        <v>7200</v>
      </c>
      <c r="EQ10" s="95">
        <f>RO!EQ10</f>
        <v>7700</v>
      </c>
      <c r="ER10" s="95">
        <f>RO!ER10</f>
        <v>7700</v>
      </c>
      <c r="ES10" s="95">
        <f>RO!ES10</f>
        <v>7200</v>
      </c>
      <c r="ET10" s="95">
        <f>RO!ET10</f>
        <v>7200</v>
      </c>
      <c r="EU10" s="95">
        <f>RO!EU10</f>
        <v>7200</v>
      </c>
      <c r="EV10" s="95">
        <f>RO!EV10</f>
        <v>7200</v>
      </c>
      <c r="EW10" s="95">
        <f>RO!EW10</f>
        <v>7200</v>
      </c>
      <c r="EX10" s="95">
        <f>RO!EX10</f>
        <v>7700</v>
      </c>
      <c r="EY10" s="95">
        <f>RO!EY10</f>
        <v>7700</v>
      </c>
      <c r="EZ10" s="95">
        <f>RO!EZ10</f>
        <v>7200</v>
      </c>
      <c r="FA10" s="95">
        <f>RO!FA10</f>
        <v>7200</v>
      </c>
      <c r="FB10" s="95">
        <f>RO!FB10</f>
        <v>7200</v>
      </c>
      <c r="FC10" s="95">
        <f>RO!FC10</f>
        <v>7200</v>
      </c>
      <c r="FD10" s="95">
        <f>RO!FD10</f>
        <v>7200</v>
      </c>
      <c r="FE10" s="95">
        <f>RO!FE10</f>
        <v>7700</v>
      </c>
      <c r="FF10" s="95">
        <f>RO!FF10</f>
        <v>7700</v>
      </c>
      <c r="FG10" s="95">
        <f>RO!FG10</f>
        <v>7700</v>
      </c>
      <c r="FH10" s="95">
        <f>RO!FH10</f>
        <v>7700</v>
      </c>
      <c r="FI10" s="95">
        <f>RO!FI10</f>
        <v>7700</v>
      </c>
      <c r="FJ10" s="95">
        <f>RO!FJ10</f>
        <v>7700</v>
      </c>
      <c r="FK10" s="95">
        <f>RO!FK10</f>
        <v>7700</v>
      </c>
      <c r="FL10" s="95">
        <f>RO!FL10</f>
        <v>7700</v>
      </c>
      <c r="FM10" s="95">
        <f>RO!FM10</f>
        <v>7700</v>
      </c>
      <c r="FN10" s="95">
        <f>RO!FN10</f>
        <v>7700</v>
      </c>
      <c r="FO10" s="95">
        <f>RO!FO10</f>
        <v>7700</v>
      </c>
      <c r="FP10" s="95">
        <f>RO!FP10</f>
        <v>7700</v>
      </c>
      <c r="FQ10" s="95">
        <f>RO!FQ10</f>
        <v>7700</v>
      </c>
    </row>
    <row r="11" spans="1:173" hidden="1" x14ac:dyDescent="0.2">
      <c r="A11" s="30" t="s">
        <v>6</v>
      </c>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100"/>
      <c r="BG11" s="100"/>
      <c r="BH11" s="100"/>
      <c r="BI11" s="100"/>
      <c r="BJ11" s="100"/>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row>
    <row r="12" spans="1:173" hidden="1" x14ac:dyDescent="0.2">
      <c r="A12" s="96" t="s">
        <v>39</v>
      </c>
      <c r="B12" s="95">
        <f>RO!B12</f>
        <v>5300</v>
      </c>
      <c r="C12" s="95">
        <f>RO!C12</f>
        <v>5300</v>
      </c>
      <c r="D12" s="95">
        <f>RO!D12</f>
        <v>5300</v>
      </c>
      <c r="E12" s="95">
        <f>RO!E12</f>
        <v>5300</v>
      </c>
      <c r="F12" s="95">
        <f>RO!F12</f>
        <v>5300</v>
      </c>
      <c r="G12" s="95">
        <f>RO!G12</f>
        <v>5300</v>
      </c>
      <c r="H12" s="95">
        <f>RO!H12</f>
        <v>5300</v>
      </c>
      <c r="I12" s="95">
        <f>RO!I12</f>
        <v>5300</v>
      </c>
      <c r="J12" s="95">
        <f>RO!J12</f>
        <v>5300</v>
      </c>
      <c r="K12" s="95">
        <f>RO!K12</f>
        <v>5300</v>
      </c>
      <c r="L12" s="95">
        <f>RO!L12</f>
        <v>5300</v>
      </c>
      <c r="M12" s="95">
        <f>RO!M12</f>
        <v>5300</v>
      </c>
      <c r="N12" s="95">
        <f>RO!N12</f>
        <v>5600</v>
      </c>
      <c r="O12" s="95">
        <f>RO!O12</f>
        <v>5600</v>
      </c>
      <c r="P12" s="95">
        <f>RO!P12</f>
        <v>5300</v>
      </c>
      <c r="Q12" s="95">
        <f>RO!Q12</f>
        <v>5300</v>
      </c>
      <c r="R12" s="95">
        <f>RO!R12</f>
        <v>5300</v>
      </c>
      <c r="S12" s="95">
        <f>RO!S12</f>
        <v>5300</v>
      </c>
      <c r="T12" s="95">
        <f>RO!T12</f>
        <v>6200</v>
      </c>
      <c r="U12" s="95">
        <f>RO!U12</f>
        <v>6200</v>
      </c>
      <c r="V12" s="95">
        <f>RO!V12</f>
        <v>6200</v>
      </c>
      <c r="W12" s="95">
        <f>RO!W12</f>
        <v>5600</v>
      </c>
      <c r="X12" s="95">
        <f>RO!X12</f>
        <v>5600</v>
      </c>
      <c r="Y12" s="95">
        <f>RO!Y12</f>
        <v>5600</v>
      </c>
      <c r="Z12" s="95">
        <f>RO!Z12</f>
        <v>5600</v>
      </c>
      <c r="AA12" s="95">
        <f>RO!AA12</f>
        <v>5600</v>
      </c>
      <c r="AB12" s="95">
        <f>RO!AB12</f>
        <v>5900</v>
      </c>
      <c r="AC12" s="95">
        <f>RO!AC12</f>
        <v>5900</v>
      </c>
      <c r="AD12" s="95">
        <f>RO!AD12</f>
        <v>5900</v>
      </c>
      <c r="AE12" s="95">
        <f>RO!AE12</f>
        <v>5300</v>
      </c>
      <c r="AF12" s="95">
        <f>RO!AF12</f>
        <v>5300</v>
      </c>
      <c r="AG12" s="95">
        <f>RO!AG12</f>
        <v>5300</v>
      </c>
      <c r="AH12" s="95">
        <f>RO!AH12</f>
        <v>5300</v>
      </c>
      <c r="AI12" s="95">
        <f>RO!AI12</f>
        <v>5300</v>
      </c>
      <c r="AJ12" s="95">
        <f>RO!AJ12</f>
        <v>5300</v>
      </c>
      <c r="AK12" s="95">
        <f>RO!AK12</f>
        <v>5300</v>
      </c>
      <c r="AL12" s="95">
        <f>RO!AL12</f>
        <v>5300</v>
      </c>
      <c r="AM12" s="95">
        <f>RO!AM12</f>
        <v>5300</v>
      </c>
      <c r="AN12" s="95">
        <f>RO!AN12</f>
        <v>5300</v>
      </c>
      <c r="AO12" s="95">
        <f>RO!AO12</f>
        <v>5300</v>
      </c>
      <c r="AP12" s="95">
        <f>RO!AP12</f>
        <v>5300</v>
      </c>
      <c r="AQ12" s="95">
        <f>RO!AQ12</f>
        <v>5300</v>
      </c>
      <c r="AR12" s="95">
        <f>RO!AR12</f>
        <v>5300</v>
      </c>
      <c r="AS12" s="95">
        <f>RO!AS12</f>
        <v>5300</v>
      </c>
      <c r="AT12" s="95">
        <f>RO!AT12</f>
        <v>5300</v>
      </c>
      <c r="AU12" s="95">
        <f>RO!AU12</f>
        <v>5300</v>
      </c>
      <c r="AV12" s="95">
        <f>RO!AV12</f>
        <v>5300</v>
      </c>
      <c r="AW12" s="95">
        <f>RO!AW12</f>
        <v>5300</v>
      </c>
      <c r="AX12" s="95">
        <f>RO!AX12</f>
        <v>5300</v>
      </c>
      <c r="AY12" s="95">
        <f>RO!AY12</f>
        <v>5300</v>
      </c>
      <c r="AZ12" s="95">
        <f>RO!AZ12</f>
        <v>5600</v>
      </c>
      <c r="BA12" s="95">
        <f>RO!BA12</f>
        <v>5600</v>
      </c>
      <c r="BB12" s="95">
        <f>RO!BB12</f>
        <v>5600</v>
      </c>
      <c r="BC12" s="95">
        <f>RO!BC12</f>
        <v>5600</v>
      </c>
      <c r="BD12" s="95">
        <f>RO!BD12</f>
        <v>11300</v>
      </c>
      <c r="BE12" s="95">
        <f>RO!BE12</f>
        <v>11300</v>
      </c>
      <c r="BF12" s="100">
        <f>RO!BF12</f>
        <v>11300</v>
      </c>
      <c r="BG12" s="100">
        <f>RO!BG12</f>
        <v>11300</v>
      </c>
      <c r="BH12" s="100">
        <f>RO!BH12</f>
        <v>11300</v>
      </c>
      <c r="BI12" s="100">
        <f>RO!BI12</f>
        <v>11300</v>
      </c>
      <c r="BJ12" s="100">
        <f>RO!BJ12</f>
        <v>11300</v>
      </c>
      <c r="BK12" s="95">
        <f>RO!BK12</f>
        <v>11300</v>
      </c>
      <c r="BL12" s="95">
        <f>RO!BL12</f>
        <v>11300</v>
      </c>
      <c r="BM12" s="95">
        <f>RO!BM12</f>
        <v>11700</v>
      </c>
      <c r="BN12" s="95">
        <f>RO!BN12</f>
        <v>11700</v>
      </c>
      <c r="BO12" s="95">
        <f>RO!BO12</f>
        <v>11700</v>
      </c>
      <c r="BP12" s="95">
        <f>RO!BP12</f>
        <v>11700</v>
      </c>
      <c r="BQ12" s="95">
        <f>RO!BQ12</f>
        <v>11700</v>
      </c>
      <c r="BR12" s="95">
        <f>RO!BR12</f>
        <v>11700</v>
      </c>
      <c r="BS12" s="95">
        <f>RO!BS12</f>
        <v>11700</v>
      </c>
      <c r="BT12" s="95">
        <f>RO!BT12</f>
        <v>8700</v>
      </c>
      <c r="BU12" s="95">
        <f>RO!BU12</f>
        <v>8700</v>
      </c>
      <c r="BV12" s="95">
        <f>RO!BV12</f>
        <v>8700</v>
      </c>
      <c r="BW12" s="95">
        <f>RO!BW12</f>
        <v>8700</v>
      </c>
      <c r="BX12" s="95">
        <f>RO!BX12</f>
        <v>8700</v>
      </c>
      <c r="BY12" s="95">
        <f>RO!BY12</f>
        <v>8700</v>
      </c>
      <c r="BZ12" s="95">
        <f>RO!BZ12</f>
        <v>8700</v>
      </c>
      <c r="CA12" s="95">
        <f>RO!CA12</f>
        <v>8700</v>
      </c>
      <c r="CB12" s="95">
        <f>RO!CB12</f>
        <v>11700</v>
      </c>
      <c r="CC12" s="95">
        <f>RO!CC12</f>
        <v>11700</v>
      </c>
      <c r="CD12" s="95">
        <f>RO!CD12</f>
        <v>11700</v>
      </c>
      <c r="CE12" s="95">
        <f>RO!CE12</f>
        <v>11700</v>
      </c>
      <c r="CF12" s="95">
        <f>RO!CF12</f>
        <v>11700</v>
      </c>
      <c r="CG12" s="95">
        <f>RO!CG12</f>
        <v>11700</v>
      </c>
      <c r="CH12" s="95">
        <f>RO!CH12</f>
        <v>11700</v>
      </c>
      <c r="CI12" s="95">
        <f>RO!CI12</f>
        <v>11700</v>
      </c>
      <c r="CJ12" s="95">
        <f>RO!CJ12</f>
        <v>11700</v>
      </c>
      <c r="CK12" s="95">
        <f>RO!CK12</f>
        <v>11700</v>
      </c>
      <c r="CL12" s="95">
        <f>RO!CL12</f>
        <v>11700</v>
      </c>
      <c r="CM12" s="95">
        <f>RO!CM12</f>
        <v>11700</v>
      </c>
      <c r="CN12" s="95">
        <f>RO!CN12</f>
        <v>11700</v>
      </c>
      <c r="CO12" s="95">
        <f>RO!CO12</f>
        <v>11700</v>
      </c>
      <c r="CP12" s="95">
        <f>RO!CP12</f>
        <v>8200</v>
      </c>
      <c r="CQ12" s="95">
        <f>RO!CQ12</f>
        <v>8200</v>
      </c>
      <c r="CR12" s="95">
        <f>RO!CR12</f>
        <v>8200</v>
      </c>
      <c r="CS12" s="95">
        <f>RO!CS12</f>
        <v>8200</v>
      </c>
      <c r="CT12" s="95">
        <f>RO!CT12</f>
        <v>8700</v>
      </c>
      <c r="CU12" s="95">
        <f>RO!CU12</f>
        <v>8700</v>
      </c>
      <c r="CV12" s="95">
        <f>RO!CV12</f>
        <v>8200</v>
      </c>
      <c r="CW12" s="95">
        <f>RO!CW12</f>
        <v>8200</v>
      </c>
      <c r="CX12" s="95">
        <f>RO!CX12</f>
        <v>8200</v>
      </c>
      <c r="CY12" s="95">
        <f>RO!CY12</f>
        <v>8200</v>
      </c>
      <c r="CZ12" s="95">
        <f>RO!CZ12</f>
        <v>8200</v>
      </c>
      <c r="DA12" s="95">
        <f>RO!DA12</f>
        <v>8700</v>
      </c>
      <c r="DB12" s="95">
        <f>RO!DB12</f>
        <v>8700</v>
      </c>
      <c r="DC12" s="95">
        <f>RO!DC12</f>
        <v>8200</v>
      </c>
      <c r="DD12" s="95">
        <f>RO!DD12</f>
        <v>8200</v>
      </c>
      <c r="DE12" s="95">
        <f>RO!DE12</f>
        <v>8200</v>
      </c>
      <c r="DF12" s="95">
        <f>RO!DF12</f>
        <v>8200</v>
      </c>
      <c r="DG12" s="95">
        <f>RO!DG12</f>
        <v>8200</v>
      </c>
      <c r="DH12" s="95">
        <f>RO!DH12</f>
        <v>8700</v>
      </c>
      <c r="DI12" s="95">
        <f>RO!DI12</f>
        <v>8700</v>
      </c>
      <c r="DJ12" s="95">
        <f>RO!DJ12</f>
        <v>8200</v>
      </c>
      <c r="DK12" s="95">
        <f>RO!DK12</f>
        <v>8200</v>
      </c>
      <c r="DL12" s="95">
        <f>RO!DL12</f>
        <v>8200</v>
      </c>
      <c r="DM12" s="95">
        <f>RO!DM12</f>
        <v>8200</v>
      </c>
      <c r="DN12" s="95">
        <f>RO!DN12</f>
        <v>8200</v>
      </c>
      <c r="DO12" s="95">
        <f>RO!DO12</f>
        <v>8700</v>
      </c>
      <c r="DP12" s="95">
        <f>RO!DP12</f>
        <v>8700</v>
      </c>
      <c r="DQ12" s="95">
        <f>RO!DQ12</f>
        <v>8200</v>
      </c>
      <c r="DR12" s="95">
        <f>RO!DR12</f>
        <v>8200</v>
      </c>
      <c r="DS12" s="95">
        <f>RO!DS12</f>
        <v>8200</v>
      </c>
      <c r="DT12" s="95">
        <f>RO!DT12</f>
        <v>8200</v>
      </c>
      <c r="DU12" s="95">
        <f>RO!DU12</f>
        <v>8200</v>
      </c>
      <c r="DV12" s="95">
        <f>RO!DV12</f>
        <v>8700</v>
      </c>
      <c r="DW12" s="95">
        <f>RO!DW12</f>
        <v>8700</v>
      </c>
      <c r="DX12" s="95">
        <f>RO!DX12</f>
        <v>8200</v>
      </c>
      <c r="DY12" s="95">
        <f>RO!DY12</f>
        <v>8200</v>
      </c>
      <c r="DZ12" s="95">
        <f>RO!DZ12</f>
        <v>8200</v>
      </c>
      <c r="EA12" s="95">
        <f>RO!EA12</f>
        <v>8200</v>
      </c>
      <c r="EB12" s="95">
        <f>RO!EB12</f>
        <v>8200</v>
      </c>
      <c r="EC12" s="95">
        <f>RO!EC12</f>
        <v>8700</v>
      </c>
      <c r="ED12" s="95">
        <f>RO!ED12</f>
        <v>8700</v>
      </c>
      <c r="EE12" s="95">
        <f>RO!EE12</f>
        <v>7200</v>
      </c>
      <c r="EF12" s="95">
        <f>RO!EF12</f>
        <v>7200</v>
      </c>
      <c r="EG12" s="95">
        <f>RO!EG12</f>
        <v>7200</v>
      </c>
      <c r="EH12" s="95">
        <f>RO!EH12</f>
        <v>7200</v>
      </c>
      <c r="EI12" s="95">
        <f>RO!EI12</f>
        <v>7200</v>
      </c>
      <c r="EJ12" s="95">
        <f>RO!EJ12</f>
        <v>7200</v>
      </c>
      <c r="EK12" s="95">
        <f>RO!EK12</f>
        <v>7200</v>
      </c>
      <c r="EL12" s="95">
        <f>RO!EL12</f>
        <v>6700</v>
      </c>
      <c r="EM12" s="95">
        <f>RO!EM12</f>
        <v>6700</v>
      </c>
      <c r="EN12" s="95">
        <f>RO!EN12</f>
        <v>6700</v>
      </c>
      <c r="EO12" s="95">
        <f>RO!EO12</f>
        <v>6700</v>
      </c>
      <c r="EP12" s="95">
        <f>RO!EP12</f>
        <v>6700</v>
      </c>
      <c r="EQ12" s="95">
        <f>RO!EQ12</f>
        <v>7200</v>
      </c>
      <c r="ER12" s="95">
        <f>RO!ER12</f>
        <v>7200</v>
      </c>
      <c r="ES12" s="95">
        <f>RO!ES12</f>
        <v>6700</v>
      </c>
      <c r="ET12" s="95">
        <f>RO!ET12</f>
        <v>6700</v>
      </c>
      <c r="EU12" s="95">
        <f>RO!EU12</f>
        <v>6700</v>
      </c>
      <c r="EV12" s="95">
        <f>RO!EV12</f>
        <v>6700</v>
      </c>
      <c r="EW12" s="95">
        <f>RO!EW12</f>
        <v>6700</v>
      </c>
      <c r="EX12" s="95">
        <f>RO!EX12</f>
        <v>7200</v>
      </c>
      <c r="EY12" s="95">
        <f>RO!EY12</f>
        <v>7200</v>
      </c>
      <c r="EZ12" s="95">
        <f>RO!EZ12</f>
        <v>6700</v>
      </c>
      <c r="FA12" s="95">
        <f>RO!FA12</f>
        <v>6700</v>
      </c>
      <c r="FB12" s="95">
        <f>RO!FB12</f>
        <v>6700</v>
      </c>
      <c r="FC12" s="95">
        <f>RO!FC12</f>
        <v>6700</v>
      </c>
      <c r="FD12" s="95">
        <f>RO!FD12</f>
        <v>6700</v>
      </c>
      <c r="FE12" s="95">
        <f>RO!FE12</f>
        <v>7200</v>
      </c>
      <c r="FF12" s="95">
        <f>RO!FF12</f>
        <v>7200</v>
      </c>
      <c r="FG12" s="95">
        <f>RO!FG12</f>
        <v>7200</v>
      </c>
      <c r="FH12" s="95">
        <f>RO!FH12</f>
        <v>7200</v>
      </c>
      <c r="FI12" s="95">
        <f>RO!FI12</f>
        <v>7200</v>
      </c>
      <c r="FJ12" s="95">
        <f>RO!FJ12</f>
        <v>7200</v>
      </c>
      <c r="FK12" s="95">
        <f>RO!FK12</f>
        <v>7200</v>
      </c>
      <c r="FL12" s="95">
        <f>RO!FL12</f>
        <v>7200</v>
      </c>
      <c r="FM12" s="95">
        <f>RO!FM12</f>
        <v>7200</v>
      </c>
      <c r="FN12" s="95">
        <f>RO!FN12</f>
        <v>7200</v>
      </c>
      <c r="FO12" s="95">
        <f>RO!FO12</f>
        <v>7200</v>
      </c>
      <c r="FP12" s="95">
        <f>RO!FP12</f>
        <v>7200</v>
      </c>
      <c r="FQ12" s="95">
        <f>RO!FQ12</f>
        <v>7200</v>
      </c>
    </row>
    <row r="13" spans="1:173" hidden="1" x14ac:dyDescent="0.2">
      <c r="A13" s="14" t="s">
        <v>7</v>
      </c>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100"/>
      <c r="BG13" s="100"/>
      <c r="BH13" s="100"/>
      <c r="BI13" s="100"/>
      <c r="BJ13" s="100"/>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row>
    <row r="14" spans="1:173" hidden="1" x14ac:dyDescent="0.2">
      <c r="A14" s="94" t="s">
        <v>39</v>
      </c>
      <c r="B14" s="95">
        <f>RO!B14</f>
        <v>9800</v>
      </c>
      <c r="C14" s="95">
        <f>RO!C14</f>
        <v>9800</v>
      </c>
      <c r="D14" s="95">
        <f>RO!D14</f>
        <v>9800</v>
      </c>
      <c r="E14" s="95">
        <f>RO!E14</f>
        <v>9800</v>
      </c>
      <c r="F14" s="95">
        <f>RO!F14</f>
        <v>9800</v>
      </c>
      <c r="G14" s="95">
        <f>RO!G14</f>
        <v>9800</v>
      </c>
      <c r="H14" s="95">
        <f>RO!H14</f>
        <v>9800</v>
      </c>
      <c r="I14" s="95">
        <f>RO!I14</f>
        <v>9800</v>
      </c>
      <c r="J14" s="95">
        <f>RO!J14</f>
        <v>9800</v>
      </c>
      <c r="K14" s="95">
        <f>RO!K14</f>
        <v>9800</v>
      </c>
      <c r="L14" s="95">
        <f>RO!L14</f>
        <v>9800</v>
      </c>
      <c r="M14" s="95">
        <f>RO!M14</f>
        <v>9800</v>
      </c>
      <c r="N14" s="95">
        <f>RO!N14</f>
        <v>10100</v>
      </c>
      <c r="O14" s="95">
        <f>RO!O14</f>
        <v>10100</v>
      </c>
      <c r="P14" s="95">
        <f>RO!P14</f>
        <v>9800</v>
      </c>
      <c r="Q14" s="95">
        <f>RO!Q14</f>
        <v>9800</v>
      </c>
      <c r="R14" s="95">
        <f>RO!R14</f>
        <v>9800</v>
      </c>
      <c r="S14" s="95">
        <f>RO!S14</f>
        <v>9800</v>
      </c>
      <c r="T14" s="95">
        <f>RO!T14</f>
        <v>10700</v>
      </c>
      <c r="U14" s="95">
        <f>RO!U14</f>
        <v>10700</v>
      </c>
      <c r="V14" s="95">
        <f>RO!V14</f>
        <v>10700</v>
      </c>
      <c r="W14" s="95">
        <f>RO!W14</f>
        <v>10100</v>
      </c>
      <c r="X14" s="95">
        <f>RO!X14</f>
        <v>10100</v>
      </c>
      <c r="Y14" s="95">
        <f>RO!Y14</f>
        <v>10100</v>
      </c>
      <c r="Z14" s="95">
        <f>RO!Z14</f>
        <v>10100</v>
      </c>
      <c r="AA14" s="95">
        <f>RO!AA14</f>
        <v>10100</v>
      </c>
      <c r="AB14" s="95">
        <f>RO!AB14</f>
        <v>10400</v>
      </c>
      <c r="AC14" s="95">
        <f>RO!AC14</f>
        <v>10400</v>
      </c>
      <c r="AD14" s="95">
        <f>RO!AD14</f>
        <v>10400</v>
      </c>
      <c r="AE14" s="95">
        <f>RO!AE14</f>
        <v>9800</v>
      </c>
      <c r="AF14" s="95">
        <f>RO!AF14</f>
        <v>9800</v>
      </c>
      <c r="AG14" s="95">
        <f>RO!AG14</f>
        <v>9800</v>
      </c>
      <c r="AH14" s="95">
        <f>RO!AH14</f>
        <v>9800</v>
      </c>
      <c r="AI14" s="95">
        <f>RO!AI14</f>
        <v>9800</v>
      </c>
      <c r="AJ14" s="95">
        <f>RO!AJ14</f>
        <v>9800</v>
      </c>
      <c r="AK14" s="95">
        <f>RO!AK14</f>
        <v>9800</v>
      </c>
      <c r="AL14" s="95">
        <f>RO!AL14</f>
        <v>9800</v>
      </c>
      <c r="AM14" s="95">
        <f>RO!AM14</f>
        <v>9800</v>
      </c>
      <c r="AN14" s="95">
        <f>RO!AN14</f>
        <v>9800</v>
      </c>
      <c r="AO14" s="95">
        <f>RO!AO14</f>
        <v>9800</v>
      </c>
      <c r="AP14" s="95">
        <f>RO!AP14</f>
        <v>9800</v>
      </c>
      <c r="AQ14" s="95">
        <f>RO!AQ14</f>
        <v>9800</v>
      </c>
      <c r="AR14" s="95">
        <f>RO!AR14</f>
        <v>9800</v>
      </c>
      <c r="AS14" s="95">
        <f>RO!AS14</f>
        <v>9800</v>
      </c>
      <c r="AT14" s="95">
        <f>RO!AT14</f>
        <v>9800</v>
      </c>
      <c r="AU14" s="95">
        <f>RO!AU14</f>
        <v>9800</v>
      </c>
      <c r="AV14" s="95">
        <f>RO!AV14</f>
        <v>9800</v>
      </c>
      <c r="AW14" s="95">
        <f>RO!AW14</f>
        <v>9800</v>
      </c>
      <c r="AX14" s="95">
        <f>RO!AX14</f>
        <v>9800</v>
      </c>
      <c r="AY14" s="95">
        <f>RO!AY14</f>
        <v>9800</v>
      </c>
      <c r="AZ14" s="95">
        <f>RO!AZ14</f>
        <v>10100</v>
      </c>
      <c r="BA14" s="95">
        <f>RO!BA14</f>
        <v>10100</v>
      </c>
      <c r="BB14" s="95">
        <f>RO!BB14</f>
        <v>10100</v>
      </c>
      <c r="BC14" s="95">
        <f>RO!BC14</f>
        <v>10100</v>
      </c>
      <c r="BD14" s="95">
        <f>RO!BD14</f>
        <v>15800</v>
      </c>
      <c r="BE14" s="95">
        <f>RO!BE14</f>
        <v>15800</v>
      </c>
      <c r="BF14" s="100">
        <f>RO!BF14</f>
        <v>15800</v>
      </c>
      <c r="BG14" s="100">
        <f>RO!BG14</f>
        <v>15800</v>
      </c>
      <c r="BH14" s="100">
        <f>RO!BH14</f>
        <v>15800</v>
      </c>
      <c r="BI14" s="100">
        <f>RO!BI14</f>
        <v>15800</v>
      </c>
      <c r="BJ14" s="100">
        <f>RO!BJ14</f>
        <v>15800</v>
      </c>
      <c r="BK14" s="95">
        <f>RO!BK14</f>
        <v>15800</v>
      </c>
      <c r="BL14" s="95">
        <f>RO!BL14</f>
        <v>15800</v>
      </c>
      <c r="BM14" s="95">
        <f>RO!BM14</f>
        <v>16200</v>
      </c>
      <c r="BN14" s="95">
        <f>RO!BN14</f>
        <v>16200</v>
      </c>
      <c r="BO14" s="95">
        <f>RO!BO14</f>
        <v>16200</v>
      </c>
      <c r="BP14" s="95">
        <f>RO!BP14</f>
        <v>16200</v>
      </c>
      <c r="BQ14" s="95">
        <f>RO!BQ14</f>
        <v>16200</v>
      </c>
      <c r="BR14" s="95">
        <f>RO!BR14</f>
        <v>16200</v>
      </c>
      <c r="BS14" s="95">
        <f>RO!BS14</f>
        <v>16200</v>
      </c>
      <c r="BT14" s="95">
        <f>RO!BT14</f>
        <v>13200</v>
      </c>
      <c r="BU14" s="95">
        <f>RO!BU14</f>
        <v>13200</v>
      </c>
      <c r="BV14" s="95">
        <f>RO!BV14</f>
        <v>13200</v>
      </c>
      <c r="BW14" s="95">
        <f>RO!BW14</f>
        <v>13200</v>
      </c>
      <c r="BX14" s="95">
        <f>RO!BX14</f>
        <v>13200</v>
      </c>
      <c r="BY14" s="95">
        <f>RO!BY14</f>
        <v>13200</v>
      </c>
      <c r="BZ14" s="95">
        <f>RO!BZ14</f>
        <v>13200</v>
      </c>
      <c r="CA14" s="95">
        <f>RO!CA14</f>
        <v>13200</v>
      </c>
      <c r="CB14" s="95">
        <f>RO!CB14</f>
        <v>16200</v>
      </c>
      <c r="CC14" s="95">
        <f>RO!CC14</f>
        <v>16200</v>
      </c>
      <c r="CD14" s="95">
        <f>RO!CD14</f>
        <v>16200</v>
      </c>
      <c r="CE14" s="95">
        <f>RO!CE14</f>
        <v>16200</v>
      </c>
      <c r="CF14" s="95">
        <f>RO!CF14</f>
        <v>16200</v>
      </c>
      <c r="CG14" s="95">
        <f>RO!CG14</f>
        <v>16200</v>
      </c>
      <c r="CH14" s="95">
        <f>RO!CH14</f>
        <v>16200</v>
      </c>
      <c r="CI14" s="95">
        <f>RO!CI14</f>
        <v>16200</v>
      </c>
      <c r="CJ14" s="95">
        <f>RO!CJ14</f>
        <v>16200</v>
      </c>
      <c r="CK14" s="95">
        <f>RO!CK14</f>
        <v>16200</v>
      </c>
      <c r="CL14" s="95">
        <f>RO!CL14</f>
        <v>16200</v>
      </c>
      <c r="CM14" s="95">
        <f>RO!CM14</f>
        <v>16200</v>
      </c>
      <c r="CN14" s="95">
        <f>RO!CN14</f>
        <v>16200</v>
      </c>
      <c r="CO14" s="95">
        <f>RO!CO14</f>
        <v>16200</v>
      </c>
      <c r="CP14" s="95">
        <f>RO!CP14</f>
        <v>12700</v>
      </c>
      <c r="CQ14" s="95">
        <f>RO!CQ14</f>
        <v>12700</v>
      </c>
      <c r="CR14" s="95">
        <f>RO!CR14</f>
        <v>12700</v>
      </c>
      <c r="CS14" s="95">
        <f>RO!CS14</f>
        <v>12700</v>
      </c>
      <c r="CT14" s="95">
        <f>RO!CT14</f>
        <v>13200</v>
      </c>
      <c r="CU14" s="95">
        <f>RO!CU14</f>
        <v>13200</v>
      </c>
      <c r="CV14" s="95">
        <f>RO!CV14</f>
        <v>12700</v>
      </c>
      <c r="CW14" s="95">
        <f>RO!CW14</f>
        <v>12700</v>
      </c>
      <c r="CX14" s="95">
        <f>RO!CX14</f>
        <v>12700</v>
      </c>
      <c r="CY14" s="95">
        <f>RO!CY14</f>
        <v>12700</v>
      </c>
      <c r="CZ14" s="95">
        <f>RO!CZ14</f>
        <v>12700</v>
      </c>
      <c r="DA14" s="95">
        <f>RO!DA14</f>
        <v>13200</v>
      </c>
      <c r="DB14" s="95">
        <f>RO!DB14</f>
        <v>13200</v>
      </c>
      <c r="DC14" s="95">
        <f>RO!DC14</f>
        <v>12700</v>
      </c>
      <c r="DD14" s="95">
        <f>RO!DD14</f>
        <v>12700</v>
      </c>
      <c r="DE14" s="95">
        <f>RO!DE14</f>
        <v>12700</v>
      </c>
      <c r="DF14" s="95">
        <f>RO!DF14</f>
        <v>12700</v>
      </c>
      <c r="DG14" s="95">
        <f>RO!DG14</f>
        <v>12700</v>
      </c>
      <c r="DH14" s="95">
        <f>RO!DH14</f>
        <v>13200</v>
      </c>
      <c r="DI14" s="95">
        <f>RO!DI14</f>
        <v>13200</v>
      </c>
      <c r="DJ14" s="95">
        <f>RO!DJ14</f>
        <v>12700</v>
      </c>
      <c r="DK14" s="95">
        <f>RO!DK14</f>
        <v>12700</v>
      </c>
      <c r="DL14" s="95">
        <f>RO!DL14</f>
        <v>12700</v>
      </c>
      <c r="DM14" s="95">
        <f>RO!DM14</f>
        <v>12700</v>
      </c>
      <c r="DN14" s="95">
        <f>RO!DN14</f>
        <v>12700</v>
      </c>
      <c r="DO14" s="95">
        <f>RO!DO14</f>
        <v>13200</v>
      </c>
      <c r="DP14" s="95">
        <f>RO!DP14</f>
        <v>13200</v>
      </c>
      <c r="DQ14" s="95">
        <f>RO!DQ14</f>
        <v>12700</v>
      </c>
      <c r="DR14" s="95">
        <f>RO!DR14</f>
        <v>12700</v>
      </c>
      <c r="DS14" s="95">
        <f>RO!DS14</f>
        <v>12700</v>
      </c>
      <c r="DT14" s="95">
        <f>RO!DT14</f>
        <v>12700</v>
      </c>
      <c r="DU14" s="95">
        <f>RO!DU14</f>
        <v>12700</v>
      </c>
      <c r="DV14" s="95">
        <f>RO!DV14</f>
        <v>13200</v>
      </c>
      <c r="DW14" s="95">
        <f>RO!DW14</f>
        <v>13200</v>
      </c>
      <c r="DX14" s="95">
        <f>RO!DX14</f>
        <v>12700</v>
      </c>
      <c r="DY14" s="95">
        <f>RO!DY14</f>
        <v>12700</v>
      </c>
      <c r="DZ14" s="95">
        <f>RO!DZ14</f>
        <v>12700</v>
      </c>
      <c r="EA14" s="95">
        <f>RO!EA14</f>
        <v>12700</v>
      </c>
      <c r="EB14" s="95">
        <f>RO!EB14</f>
        <v>12700</v>
      </c>
      <c r="EC14" s="95">
        <f>RO!EC14</f>
        <v>13200</v>
      </c>
      <c r="ED14" s="95">
        <f>RO!ED14</f>
        <v>13200</v>
      </c>
      <c r="EE14" s="95">
        <f>RO!EE14</f>
        <v>11700</v>
      </c>
      <c r="EF14" s="95">
        <f>RO!EF14</f>
        <v>11700</v>
      </c>
      <c r="EG14" s="95">
        <f>RO!EG14</f>
        <v>11700</v>
      </c>
      <c r="EH14" s="95">
        <f>RO!EH14</f>
        <v>11700</v>
      </c>
      <c r="EI14" s="95">
        <f>RO!EI14</f>
        <v>11700</v>
      </c>
      <c r="EJ14" s="95">
        <f>RO!EJ14</f>
        <v>11700</v>
      </c>
      <c r="EK14" s="95">
        <f>RO!EK14</f>
        <v>11700</v>
      </c>
      <c r="EL14" s="95">
        <f>RO!EL14</f>
        <v>11200</v>
      </c>
      <c r="EM14" s="95">
        <f>RO!EM14</f>
        <v>11200</v>
      </c>
      <c r="EN14" s="95">
        <f>RO!EN14</f>
        <v>11200</v>
      </c>
      <c r="EO14" s="95">
        <f>RO!EO14</f>
        <v>11200</v>
      </c>
      <c r="EP14" s="95">
        <f>RO!EP14</f>
        <v>11200</v>
      </c>
      <c r="EQ14" s="95">
        <f>RO!EQ14</f>
        <v>11700</v>
      </c>
      <c r="ER14" s="95">
        <f>RO!ER14</f>
        <v>11700</v>
      </c>
      <c r="ES14" s="95">
        <f>RO!ES14</f>
        <v>11200</v>
      </c>
      <c r="ET14" s="95">
        <f>RO!ET14</f>
        <v>11200</v>
      </c>
      <c r="EU14" s="95">
        <f>RO!EU14</f>
        <v>11200</v>
      </c>
      <c r="EV14" s="95">
        <f>RO!EV14</f>
        <v>11200</v>
      </c>
      <c r="EW14" s="95">
        <f>RO!EW14</f>
        <v>11200</v>
      </c>
      <c r="EX14" s="95">
        <f>RO!EX14</f>
        <v>11700</v>
      </c>
      <c r="EY14" s="95">
        <f>RO!EY14</f>
        <v>11700</v>
      </c>
      <c r="EZ14" s="95">
        <f>RO!EZ14</f>
        <v>11200</v>
      </c>
      <c r="FA14" s="95">
        <f>RO!FA14</f>
        <v>11200</v>
      </c>
      <c r="FB14" s="95">
        <f>RO!FB14</f>
        <v>11200</v>
      </c>
      <c r="FC14" s="95">
        <f>RO!FC14</f>
        <v>11200</v>
      </c>
      <c r="FD14" s="95">
        <f>RO!FD14</f>
        <v>11200</v>
      </c>
      <c r="FE14" s="95">
        <f>RO!FE14</f>
        <v>11700</v>
      </c>
      <c r="FF14" s="95">
        <f>RO!FF14</f>
        <v>11700</v>
      </c>
      <c r="FG14" s="95">
        <f>RO!FG14</f>
        <v>11700</v>
      </c>
      <c r="FH14" s="95">
        <f>RO!FH14</f>
        <v>11700</v>
      </c>
      <c r="FI14" s="95">
        <f>RO!FI14</f>
        <v>11700</v>
      </c>
      <c r="FJ14" s="95">
        <f>RO!FJ14</f>
        <v>11700</v>
      </c>
      <c r="FK14" s="95">
        <f>RO!FK14</f>
        <v>11700</v>
      </c>
      <c r="FL14" s="95">
        <f>RO!FL14</f>
        <v>11700</v>
      </c>
      <c r="FM14" s="95">
        <f>RO!FM14</f>
        <v>11700</v>
      </c>
      <c r="FN14" s="95">
        <f>RO!FN14</f>
        <v>11700</v>
      </c>
      <c r="FO14" s="95">
        <f>RO!FO14</f>
        <v>11700</v>
      </c>
      <c r="FP14" s="95">
        <f>RO!FP14</f>
        <v>11700</v>
      </c>
      <c r="FQ14" s="95">
        <f>RO!FQ14</f>
        <v>11700</v>
      </c>
    </row>
    <row r="15" spans="1:173" hidden="1" x14ac:dyDescent="0.2">
      <c r="A15" s="15" t="s">
        <v>8</v>
      </c>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100"/>
      <c r="BG15" s="100"/>
      <c r="BH15" s="100"/>
      <c r="BI15" s="100"/>
      <c r="BJ15" s="100"/>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row>
    <row r="16" spans="1:173" hidden="1" x14ac:dyDescent="0.2">
      <c r="A16" s="94" t="s">
        <v>39</v>
      </c>
      <c r="B16" s="95">
        <f>RO!B16</f>
        <v>12800</v>
      </c>
      <c r="C16" s="95">
        <f>RO!C16</f>
        <v>12800</v>
      </c>
      <c r="D16" s="95">
        <f>RO!D16</f>
        <v>12800</v>
      </c>
      <c r="E16" s="95">
        <f>RO!E16</f>
        <v>12800</v>
      </c>
      <c r="F16" s="95">
        <f>RO!F16</f>
        <v>12800</v>
      </c>
      <c r="G16" s="95">
        <f>RO!G16</f>
        <v>12800</v>
      </c>
      <c r="H16" s="95">
        <f>RO!H16</f>
        <v>12800</v>
      </c>
      <c r="I16" s="95">
        <f>RO!I16</f>
        <v>12800</v>
      </c>
      <c r="J16" s="95">
        <f>RO!J16</f>
        <v>12800</v>
      </c>
      <c r="K16" s="95">
        <f>RO!K16</f>
        <v>12800</v>
      </c>
      <c r="L16" s="95">
        <f>RO!L16</f>
        <v>12800</v>
      </c>
      <c r="M16" s="95">
        <f>RO!M16</f>
        <v>12800</v>
      </c>
      <c r="N16" s="95">
        <f>RO!N16</f>
        <v>13100</v>
      </c>
      <c r="O16" s="95">
        <f>RO!O16</f>
        <v>13100</v>
      </c>
      <c r="P16" s="95">
        <f>RO!P16</f>
        <v>12800</v>
      </c>
      <c r="Q16" s="95">
        <f>RO!Q16</f>
        <v>12800</v>
      </c>
      <c r="R16" s="95">
        <f>RO!R16</f>
        <v>12800</v>
      </c>
      <c r="S16" s="95">
        <f>RO!S16</f>
        <v>12800</v>
      </c>
      <c r="T16" s="95">
        <f>RO!T16</f>
        <v>13700</v>
      </c>
      <c r="U16" s="95">
        <f>RO!U16</f>
        <v>13700</v>
      </c>
      <c r="V16" s="95">
        <f>RO!V16</f>
        <v>13700</v>
      </c>
      <c r="W16" s="95">
        <f>RO!W16</f>
        <v>13100</v>
      </c>
      <c r="X16" s="95">
        <f>RO!X16</f>
        <v>13100</v>
      </c>
      <c r="Y16" s="95">
        <f>RO!Y16</f>
        <v>13100</v>
      </c>
      <c r="Z16" s="95">
        <f>RO!Z16</f>
        <v>13100</v>
      </c>
      <c r="AA16" s="95">
        <f>RO!AA16</f>
        <v>13100</v>
      </c>
      <c r="AB16" s="95">
        <f>RO!AB16</f>
        <v>13400</v>
      </c>
      <c r="AC16" s="95">
        <f>RO!AC16</f>
        <v>13400</v>
      </c>
      <c r="AD16" s="95">
        <f>RO!AD16</f>
        <v>13400</v>
      </c>
      <c r="AE16" s="95">
        <f>RO!AE16</f>
        <v>12800</v>
      </c>
      <c r="AF16" s="95">
        <f>RO!AF16</f>
        <v>12800</v>
      </c>
      <c r="AG16" s="95">
        <f>RO!AG16</f>
        <v>12800</v>
      </c>
      <c r="AH16" s="95">
        <f>RO!AH16</f>
        <v>12800</v>
      </c>
      <c r="AI16" s="95">
        <f>RO!AI16</f>
        <v>12800</v>
      </c>
      <c r="AJ16" s="95">
        <f>RO!AJ16</f>
        <v>12800</v>
      </c>
      <c r="AK16" s="95">
        <f>RO!AK16</f>
        <v>12800</v>
      </c>
      <c r="AL16" s="95">
        <f>RO!AL16</f>
        <v>12800</v>
      </c>
      <c r="AM16" s="95">
        <f>RO!AM16</f>
        <v>12800</v>
      </c>
      <c r="AN16" s="95">
        <f>RO!AN16</f>
        <v>12800</v>
      </c>
      <c r="AO16" s="95">
        <f>RO!AO16</f>
        <v>12800</v>
      </c>
      <c r="AP16" s="95">
        <f>RO!AP16</f>
        <v>12800</v>
      </c>
      <c r="AQ16" s="95">
        <f>RO!AQ16</f>
        <v>12800</v>
      </c>
      <c r="AR16" s="95">
        <f>RO!AR16</f>
        <v>12800</v>
      </c>
      <c r="AS16" s="95">
        <f>RO!AS16</f>
        <v>12800</v>
      </c>
      <c r="AT16" s="95">
        <f>RO!AT16</f>
        <v>12800</v>
      </c>
      <c r="AU16" s="95">
        <f>RO!AU16</f>
        <v>12800</v>
      </c>
      <c r="AV16" s="95">
        <f>RO!AV16</f>
        <v>12800</v>
      </c>
      <c r="AW16" s="95">
        <f>RO!AW16</f>
        <v>12800</v>
      </c>
      <c r="AX16" s="95">
        <f>RO!AX16</f>
        <v>12800</v>
      </c>
      <c r="AY16" s="95">
        <f>RO!AY16</f>
        <v>12800</v>
      </c>
      <c r="AZ16" s="95">
        <f>RO!AZ16</f>
        <v>13100</v>
      </c>
      <c r="BA16" s="95">
        <f>RO!BA16</f>
        <v>13100</v>
      </c>
      <c r="BB16" s="95">
        <f>RO!BB16</f>
        <v>13100</v>
      </c>
      <c r="BC16" s="95">
        <f>RO!BC16</f>
        <v>13100</v>
      </c>
      <c r="BD16" s="95">
        <f>RO!BD16</f>
        <v>18800</v>
      </c>
      <c r="BE16" s="95">
        <f>RO!BE16</f>
        <v>18800</v>
      </c>
      <c r="BF16" s="100">
        <f>RO!BF16</f>
        <v>18800</v>
      </c>
      <c r="BG16" s="100">
        <f>RO!BG16</f>
        <v>18800</v>
      </c>
      <c r="BH16" s="100">
        <f>RO!BH16</f>
        <v>18800</v>
      </c>
      <c r="BI16" s="100">
        <f>RO!BI16</f>
        <v>18800</v>
      </c>
      <c r="BJ16" s="100">
        <f>RO!BJ16</f>
        <v>18800</v>
      </c>
      <c r="BK16" s="95">
        <f>RO!BK16</f>
        <v>18800</v>
      </c>
      <c r="BL16" s="95">
        <f>RO!BL16</f>
        <v>18800</v>
      </c>
      <c r="BM16" s="95">
        <f>RO!BM16</f>
        <v>19200</v>
      </c>
      <c r="BN16" s="95">
        <f>RO!BN16</f>
        <v>19200</v>
      </c>
      <c r="BO16" s="95">
        <f>RO!BO16</f>
        <v>19200</v>
      </c>
      <c r="BP16" s="95">
        <f>RO!BP16</f>
        <v>19200</v>
      </c>
      <c r="BQ16" s="95">
        <f>RO!BQ16</f>
        <v>19200</v>
      </c>
      <c r="BR16" s="95">
        <f>RO!BR16</f>
        <v>19200</v>
      </c>
      <c r="BS16" s="95">
        <f>RO!BS16</f>
        <v>19200</v>
      </c>
      <c r="BT16" s="95">
        <f>RO!BT16</f>
        <v>16200</v>
      </c>
      <c r="BU16" s="95">
        <f>RO!BU16</f>
        <v>16200</v>
      </c>
      <c r="BV16" s="95">
        <f>RO!BV16</f>
        <v>16200</v>
      </c>
      <c r="BW16" s="95">
        <f>RO!BW16</f>
        <v>16200</v>
      </c>
      <c r="BX16" s="95">
        <f>RO!BX16</f>
        <v>16200</v>
      </c>
      <c r="BY16" s="95">
        <f>RO!BY16</f>
        <v>16200</v>
      </c>
      <c r="BZ16" s="95">
        <f>RO!BZ16</f>
        <v>16200</v>
      </c>
      <c r="CA16" s="95">
        <f>RO!CA16</f>
        <v>16200</v>
      </c>
      <c r="CB16" s="95">
        <f>RO!CB16</f>
        <v>19200</v>
      </c>
      <c r="CC16" s="95">
        <f>RO!CC16</f>
        <v>19200</v>
      </c>
      <c r="CD16" s="95">
        <f>RO!CD16</f>
        <v>19200</v>
      </c>
      <c r="CE16" s="95">
        <f>RO!CE16</f>
        <v>19200</v>
      </c>
      <c r="CF16" s="95">
        <f>RO!CF16</f>
        <v>19200</v>
      </c>
      <c r="CG16" s="95">
        <f>RO!CG16</f>
        <v>19200</v>
      </c>
      <c r="CH16" s="95">
        <f>RO!CH16</f>
        <v>19200</v>
      </c>
      <c r="CI16" s="95">
        <f>RO!CI16</f>
        <v>19200</v>
      </c>
      <c r="CJ16" s="95">
        <f>RO!CJ16</f>
        <v>19200</v>
      </c>
      <c r="CK16" s="95">
        <f>RO!CK16</f>
        <v>19200</v>
      </c>
      <c r="CL16" s="95">
        <f>RO!CL16</f>
        <v>19200</v>
      </c>
      <c r="CM16" s="95">
        <f>RO!CM16</f>
        <v>19200</v>
      </c>
      <c r="CN16" s="95">
        <f>RO!CN16</f>
        <v>19200</v>
      </c>
      <c r="CO16" s="95">
        <f>RO!CO16</f>
        <v>19200</v>
      </c>
      <c r="CP16" s="95">
        <f>RO!CP16</f>
        <v>15700</v>
      </c>
      <c r="CQ16" s="95">
        <f>RO!CQ16</f>
        <v>15700</v>
      </c>
      <c r="CR16" s="95">
        <f>RO!CR16</f>
        <v>15700</v>
      </c>
      <c r="CS16" s="95">
        <f>RO!CS16</f>
        <v>15700</v>
      </c>
      <c r="CT16" s="95">
        <f>RO!CT16</f>
        <v>16200</v>
      </c>
      <c r="CU16" s="95">
        <f>RO!CU16</f>
        <v>16200</v>
      </c>
      <c r="CV16" s="95">
        <f>RO!CV16</f>
        <v>15700</v>
      </c>
      <c r="CW16" s="95">
        <f>RO!CW16</f>
        <v>15700</v>
      </c>
      <c r="CX16" s="95">
        <f>RO!CX16</f>
        <v>15700</v>
      </c>
      <c r="CY16" s="95">
        <f>RO!CY16</f>
        <v>15700</v>
      </c>
      <c r="CZ16" s="95">
        <f>RO!CZ16</f>
        <v>15700</v>
      </c>
      <c r="DA16" s="95">
        <f>RO!DA16</f>
        <v>16200</v>
      </c>
      <c r="DB16" s="95">
        <f>RO!DB16</f>
        <v>16200</v>
      </c>
      <c r="DC16" s="95">
        <f>RO!DC16</f>
        <v>15700</v>
      </c>
      <c r="DD16" s="95">
        <f>RO!DD16</f>
        <v>15700</v>
      </c>
      <c r="DE16" s="95">
        <f>RO!DE16</f>
        <v>15700</v>
      </c>
      <c r="DF16" s="95">
        <f>RO!DF16</f>
        <v>15700</v>
      </c>
      <c r="DG16" s="95">
        <f>RO!DG16</f>
        <v>15700</v>
      </c>
      <c r="DH16" s="95">
        <f>RO!DH16</f>
        <v>16200</v>
      </c>
      <c r="DI16" s="95">
        <f>RO!DI16</f>
        <v>16200</v>
      </c>
      <c r="DJ16" s="95">
        <f>RO!DJ16</f>
        <v>15700</v>
      </c>
      <c r="DK16" s="95">
        <f>RO!DK16</f>
        <v>15700</v>
      </c>
      <c r="DL16" s="95">
        <f>RO!DL16</f>
        <v>15700</v>
      </c>
      <c r="DM16" s="95">
        <f>RO!DM16</f>
        <v>15700</v>
      </c>
      <c r="DN16" s="95">
        <f>RO!DN16</f>
        <v>15700</v>
      </c>
      <c r="DO16" s="95">
        <f>RO!DO16</f>
        <v>16200</v>
      </c>
      <c r="DP16" s="95">
        <f>RO!DP16</f>
        <v>16200</v>
      </c>
      <c r="DQ16" s="95">
        <f>RO!DQ16</f>
        <v>15700</v>
      </c>
      <c r="DR16" s="95">
        <f>RO!DR16</f>
        <v>15700</v>
      </c>
      <c r="DS16" s="95">
        <f>RO!DS16</f>
        <v>15700</v>
      </c>
      <c r="DT16" s="95">
        <f>RO!DT16</f>
        <v>15700</v>
      </c>
      <c r="DU16" s="95">
        <f>RO!DU16</f>
        <v>15700</v>
      </c>
      <c r="DV16" s="95">
        <f>RO!DV16</f>
        <v>16200</v>
      </c>
      <c r="DW16" s="95">
        <f>RO!DW16</f>
        <v>16200</v>
      </c>
      <c r="DX16" s="95">
        <f>RO!DX16</f>
        <v>15700</v>
      </c>
      <c r="DY16" s="95">
        <f>RO!DY16</f>
        <v>15700</v>
      </c>
      <c r="DZ16" s="95">
        <f>RO!DZ16</f>
        <v>15700</v>
      </c>
      <c r="EA16" s="95">
        <f>RO!EA16</f>
        <v>15700</v>
      </c>
      <c r="EB16" s="95">
        <f>RO!EB16</f>
        <v>15700</v>
      </c>
      <c r="EC16" s="95">
        <f>RO!EC16</f>
        <v>16200</v>
      </c>
      <c r="ED16" s="95">
        <f>RO!ED16</f>
        <v>16200</v>
      </c>
      <c r="EE16" s="95">
        <f>RO!EE16</f>
        <v>14700</v>
      </c>
      <c r="EF16" s="95">
        <f>RO!EF16</f>
        <v>14700</v>
      </c>
      <c r="EG16" s="95">
        <f>RO!EG16</f>
        <v>14700</v>
      </c>
      <c r="EH16" s="95">
        <f>RO!EH16</f>
        <v>14700</v>
      </c>
      <c r="EI16" s="95">
        <f>RO!EI16</f>
        <v>14700</v>
      </c>
      <c r="EJ16" s="95">
        <f>RO!EJ16</f>
        <v>14700</v>
      </c>
      <c r="EK16" s="95">
        <f>RO!EK16</f>
        <v>14700</v>
      </c>
      <c r="EL16" s="95">
        <f>RO!EL16</f>
        <v>14200</v>
      </c>
      <c r="EM16" s="95">
        <f>RO!EM16</f>
        <v>14200</v>
      </c>
      <c r="EN16" s="95">
        <f>RO!EN16</f>
        <v>14200</v>
      </c>
      <c r="EO16" s="95">
        <f>RO!EO16</f>
        <v>14200</v>
      </c>
      <c r="EP16" s="95">
        <f>RO!EP16</f>
        <v>14200</v>
      </c>
      <c r="EQ16" s="95">
        <f>RO!EQ16</f>
        <v>14700</v>
      </c>
      <c r="ER16" s="95">
        <f>RO!ER16</f>
        <v>14700</v>
      </c>
      <c r="ES16" s="95">
        <f>RO!ES16</f>
        <v>14200</v>
      </c>
      <c r="ET16" s="95">
        <f>RO!ET16</f>
        <v>14200</v>
      </c>
      <c r="EU16" s="95">
        <f>RO!EU16</f>
        <v>14200</v>
      </c>
      <c r="EV16" s="95">
        <f>RO!EV16</f>
        <v>14200</v>
      </c>
      <c r="EW16" s="95">
        <f>RO!EW16</f>
        <v>14200</v>
      </c>
      <c r="EX16" s="95">
        <f>RO!EX16</f>
        <v>14700</v>
      </c>
      <c r="EY16" s="95">
        <f>RO!EY16</f>
        <v>14700</v>
      </c>
      <c r="EZ16" s="95">
        <f>RO!EZ16</f>
        <v>14200</v>
      </c>
      <c r="FA16" s="95">
        <f>RO!FA16</f>
        <v>14200</v>
      </c>
      <c r="FB16" s="95">
        <f>RO!FB16</f>
        <v>14200</v>
      </c>
      <c r="FC16" s="95">
        <f>RO!FC16</f>
        <v>14200</v>
      </c>
      <c r="FD16" s="95">
        <f>RO!FD16</f>
        <v>14200</v>
      </c>
      <c r="FE16" s="95">
        <f>RO!FE16</f>
        <v>14700</v>
      </c>
      <c r="FF16" s="95">
        <f>RO!FF16</f>
        <v>14700</v>
      </c>
      <c r="FG16" s="95">
        <f>RO!FG16</f>
        <v>14700</v>
      </c>
      <c r="FH16" s="95">
        <f>RO!FH16</f>
        <v>14700</v>
      </c>
      <c r="FI16" s="95">
        <f>RO!FI16</f>
        <v>14700</v>
      </c>
      <c r="FJ16" s="95">
        <f>RO!FJ16</f>
        <v>14700</v>
      </c>
      <c r="FK16" s="95">
        <f>RO!FK16</f>
        <v>14700</v>
      </c>
      <c r="FL16" s="95">
        <f>RO!FL16</f>
        <v>14700</v>
      </c>
      <c r="FM16" s="95">
        <f>RO!FM16</f>
        <v>14700</v>
      </c>
      <c r="FN16" s="95">
        <f>RO!FN16</f>
        <v>14700</v>
      </c>
      <c r="FO16" s="95">
        <f>RO!FO16</f>
        <v>14700</v>
      </c>
      <c r="FP16" s="95">
        <f>RO!FP16</f>
        <v>14700</v>
      </c>
      <c r="FQ16" s="95">
        <f>RO!FQ16</f>
        <v>14700</v>
      </c>
    </row>
    <row r="17" spans="1:173" ht="10.35" hidden="1" customHeight="1" x14ac:dyDescent="0.2">
      <c r="A17" s="97"/>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101"/>
      <c r="BG17" s="101"/>
      <c r="BH17" s="101"/>
      <c r="BI17" s="101"/>
      <c r="BJ17" s="101"/>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row>
    <row r="18" spans="1:173" ht="30.6" customHeight="1" x14ac:dyDescent="0.2">
      <c r="A18" s="99" t="s">
        <v>13</v>
      </c>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101"/>
      <c r="BG18" s="101"/>
      <c r="BH18" s="101"/>
      <c r="BI18" s="101"/>
      <c r="BJ18" s="101"/>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row>
    <row r="19" spans="1:173" s="90" customFormat="1" ht="16.899999999999999" customHeight="1" x14ac:dyDescent="0.2">
      <c r="A19" s="7"/>
      <c r="B19" s="9">
        <f t="shared" ref="B19:T19" si="0">B5</f>
        <v>46124</v>
      </c>
      <c r="C19" s="9">
        <f t="shared" si="0"/>
        <v>46125</v>
      </c>
      <c r="D19" s="9">
        <f t="shared" si="0"/>
        <v>46126</v>
      </c>
      <c r="E19" s="9">
        <f t="shared" si="0"/>
        <v>46127</v>
      </c>
      <c r="F19" s="9">
        <f t="shared" si="0"/>
        <v>46128</v>
      </c>
      <c r="G19" s="9">
        <f t="shared" si="0"/>
        <v>46129</v>
      </c>
      <c r="H19" s="9">
        <f t="shared" si="0"/>
        <v>46130</v>
      </c>
      <c r="I19" s="9">
        <f t="shared" si="0"/>
        <v>46131</v>
      </c>
      <c r="J19" s="9">
        <f t="shared" si="0"/>
        <v>46132</v>
      </c>
      <c r="K19" s="9">
        <f t="shared" si="0"/>
        <v>46133</v>
      </c>
      <c r="L19" s="9">
        <f t="shared" si="0"/>
        <v>46134</v>
      </c>
      <c r="M19" s="9">
        <f t="shared" si="0"/>
        <v>46135</v>
      </c>
      <c r="N19" s="9">
        <f t="shared" si="0"/>
        <v>46136</v>
      </c>
      <c r="O19" s="9">
        <f t="shared" si="0"/>
        <v>46137</v>
      </c>
      <c r="P19" s="9">
        <f t="shared" si="0"/>
        <v>46138</v>
      </c>
      <c r="Q19" s="9">
        <f t="shared" si="0"/>
        <v>46139</v>
      </c>
      <c r="R19" s="9">
        <f t="shared" si="0"/>
        <v>46140</v>
      </c>
      <c r="S19" s="9">
        <f t="shared" si="0"/>
        <v>46141</v>
      </c>
      <c r="T19" s="9">
        <f t="shared" si="0"/>
        <v>46142</v>
      </c>
      <c r="U19" s="9">
        <f t="shared" ref="U19:CF19" si="1">U5</f>
        <v>46143</v>
      </c>
      <c r="V19" s="9">
        <f t="shared" si="1"/>
        <v>46144</v>
      </c>
      <c r="W19" s="9">
        <f t="shared" si="1"/>
        <v>46145</v>
      </c>
      <c r="X19" s="9">
        <f t="shared" si="1"/>
        <v>46146</v>
      </c>
      <c r="Y19" s="9">
        <f t="shared" si="1"/>
        <v>46147</v>
      </c>
      <c r="Z19" s="9">
        <f t="shared" si="1"/>
        <v>46148</v>
      </c>
      <c r="AA19" s="9">
        <f t="shared" si="1"/>
        <v>46149</v>
      </c>
      <c r="AB19" s="9">
        <f t="shared" si="1"/>
        <v>46150</v>
      </c>
      <c r="AC19" s="9">
        <f t="shared" si="1"/>
        <v>46151</v>
      </c>
      <c r="AD19" s="9">
        <f t="shared" si="1"/>
        <v>46152</v>
      </c>
      <c r="AE19" s="9">
        <f t="shared" si="1"/>
        <v>46153</v>
      </c>
      <c r="AF19" s="9">
        <f t="shared" si="1"/>
        <v>46154</v>
      </c>
      <c r="AG19" s="9">
        <f t="shared" si="1"/>
        <v>46155</v>
      </c>
      <c r="AH19" s="9">
        <f t="shared" si="1"/>
        <v>46156</v>
      </c>
      <c r="AI19" s="9">
        <f t="shared" si="1"/>
        <v>46157</v>
      </c>
      <c r="AJ19" s="9">
        <f t="shared" si="1"/>
        <v>46158</v>
      </c>
      <c r="AK19" s="9">
        <f t="shared" si="1"/>
        <v>46159</v>
      </c>
      <c r="AL19" s="9">
        <f t="shared" si="1"/>
        <v>46160</v>
      </c>
      <c r="AM19" s="9">
        <f t="shared" si="1"/>
        <v>46161</v>
      </c>
      <c r="AN19" s="9">
        <f t="shared" si="1"/>
        <v>46162</v>
      </c>
      <c r="AO19" s="9">
        <f t="shared" si="1"/>
        <v>46163</v>
      </c>
      <c r="AP19" s="9">
        <f t="shared" si="1"/>
        <v>46164</v>
      </c>
      <c r="AQ19" s="9">
        <f t="shared" si="1"/>
        <v>46165</v>
      </c>
      <c r="AR19" s="9">
        <f t="shared" si="1"/>
        <v>46166</v>
      </c>
      <c r="AS19" s="9">
        <f t="shared" si="1"/>
        <v>46167</v>
      </c>
      <c r="AT19" s="9">
        <f t="shared" si="1"/>
        <v>46168</v>
      </c>
      <c r="AU19" s="9">
        <f t="shared" si="1"/>
        <v>46169</v>
      </c>
      <c r="AV19" s="9">
        <f t="shared" si="1"/>
        <v>46170</v>
      </c>
      <c r="AW19" s="9">
        <f t="shared" si="1"/>
        <v>46171</v>
      </c>
      <c r="AX19" s="9">
        <f t="shared" si="1"/>
        <v>46172</v>
      </c>
      <c r="AY19" s="9">
        <f t="shared" si="1"/>
        <v>46173</v>
      </c>
      <c r="AZ19" s="9">
        <f t="shared" si="1"/>
        <v>46174</v>
      </c>
      <c r="BA19" s="9">
        <f t="shared" si="1"/>
        <v>46175</v>
      </c>
      <c r="BB19" s="9">
        <f t="shared" si="1"/>
        <v>46176</v>
      </c>
      <c r="BC19" s="9">
        <f t="shared" si="1"/>
        <v>46177</v>
      </c>
      <c r="BD19" s="9">
        <f t="shared" si="1"/>
        <v>46178</v>
      </c>
      <c r="BE19" s="9">
        <f t="shared" si="1"/>
        <v>46179</v>
      </c>
      <c r="BF19" s="58">
        <f t="shared" si="1"/>
        <v>46180</v>
      </c>
      <c r="BG19" s="58">
        <f t="shared" si="1"/>
        <v>46181</v>
      </c>
      <c r="BH19" s="58">
        <f t="shared" si="1"/>
        <v>46182</v>
      </c>
      <c r="BI19" s="58">
        <f t="shared" si="1"/>
        <v>46183</v>
      </c>
      <c r="BJ19" s="58">
        <f t="shared" si="1"/>
        <v>46184</v>
      </c>
      <c r="BK19" s="9">
        <f t="shared" si="1"/>
        <v>46185</v>
      </c>
      <c r="BL19" s="9">
        <f t="shared" si="1"/>
        <v>46186</v>
      </c>
      <c r="BM19" s="9">
        <f t="shared" si="1"/>
        <v>46187</v>
      </c>
      <c r="BN19" s="9">
        <f t="shared" si="1"/>
        <v>46188</v>
      </c>
      <c r="BO19" s="9">
        <f t="shared" si="1"/>
        <v>46189</v>
      </c>
      <c r="BP19" s="9">
        <f t="shared" si="1"/>
        <v>46190</v>
      </c>
      <c r="BQ19" s="9">
        <f t="shared" si="1"/>
        <v>46191</v>
      </c>
      <c r="BR19" s="9">
        <f t="shared" si="1"/>
        <v>46192</v>
      </c>
      <c r="BS19" s="9">
        <f t="shared" si="1"/>
        <v>46193</v>
      </c>
      <c r="BT19" s="9">
        <f t="shared" si="1"/>
        <v>46194</v>
      </c>
      <c r="BU19" s="9">
        <f t="shared" si="1"/>
        <v>46195</v>
      </c>
      <c r="BV19" s="9">
        <f t="shared" si="1"/>
        <v>46196</v>
      </c>
      <c r="BW19" s="9">
        <f t="shared" si="1"/>
        <v>46197</v>
      </c>
      <c r="BX19" s="9">
        <f t="shared" si="1"/>
        <v>46198</v>
      </c>
      <c r="BY19" s="9">
        <f t="shared" si="1"/>
        <v>46199</v>
      </c>
      <c r="BZ19" s="9">
        <f t="shared" si="1"/>
        <v>46200</v>
      </c>
      <c r="CA19" s="9">
        <f t="shared" si="1"/>
        <v>46201</v>
      </c>
      <c r="CB19" s="9">
        <f t="shared" si="1"/>
        <v>46202</v>
      </c>
      <c r="CC19" s="9">
        <f t="shared" si="1"/>
        <v>46203</v>
      </c>
      <c r="CD19" s="9">
        <f t="shared" si="1"/>
        <v>46204</v>
      </c>
      <c r="CE19" s="9">
        <f t="shared" si="1"/>
        <v>46205</v>
      </c>
      <c r="CF19" s="9">
        <f t="shared" si="1"/>
        <v>46206</v>
      </c>
      <c r="CG19" s="9">
        <f t="shared" ref="CG19:ER19" si="2">CG5</f>
        <v>46207</v>
      </c>
      <c r="CH19" s="9">
        <f t="shared" si="2"/>
        <v>46208</v>
      </c>
      <c r="CI19" s="9">
        <f t="shared" si="2"/>
        <v>46209</v>
      </c>
      <c r="CJ19" s="9">
        <f t="shared" si="2"/>
        <v>46210</v>
      </c>
      <c r="CK19" s="9">
        <f t="shared" si="2"/>
        <v>46211</v>
      </c>
      <c r="CL19" s="9">
        <f t="shared" si="2"/>
        <v>46212</v>
      </c>
      <c r="CM19" s="9">
        <f t="shared" si="2"/>
        <v>46213</v>
      </c>
      <c r="CN19" s="9">
        <f t="shared" si="2"/>
        <v>46214</v>
      </c>
      <c r="CO19" s="9">
        <f t="shared" si="2"/>
        <v>46215</v>
      </c>
      <c r="CP19" s="9">
        <f t="shared" si="2"/>
        <v>46216</v>
      </c>
      <c r="CQ19" s="9">
        <f t="shared" si="2"/>
        <v>46217</v>
      </c>
      <c r="CR19" s="9">
        <f t="shared" si="2"/>
        <v>46218</v>
      </c>
      <c r="CS19" s="9">
        <f t="shared" si="2"/>
        <v>46219</v>
      </c>
      <c r="CT19" s="9">
        <f t="shared" si="2"/>
        <v>46220</v>
      </c>
      <c r="CU19" s="9">
        <f t="shared" si="2"/>
        <v>46221</v>
      </c>
      <c r="CV19" s="9">
        <f t="shared" si="2"/>
        <v>46222</v>
      </c>
      <c r="CW19" s="9">
        <f t="shared" si="2"/>
        <v>46223</v>
      </c>
      <c r="CX19" s="9">
        <f t="shared" si="2"/>
        <v>46224</v>
      </c>
      <c r="CY19" s="9">
        <f t="shared" si="2"/>
        <v>46225</v>
      </c>
      <c r="CZ19" s="9">
        <f t="shared" si="2"/>
        <v>46226</v>
      </c>
      <c r="DA19" s="9">
        <f t="shared" si="2"/>
        <v>46227</v>
      </c>
      <c r="DB19" s="9">
        <f t="shared" si="2"/>
        <v>46228</v>
      </c>
      <c r="DC19" s="9">
        <f t="shared" si="2"/>
        <v>46229</v>
      </c>
      <c r="DD19" s="9">
        <f t="shared" si="2"/>
        <v>46230</v>
      </c>
      <c r="DE19" s="9">
        <f t="shared" si="2"/>
        <v>46231</v>
      </c>
      <c r="DF19" s="9">
        <f t="shared" si="2"/>
        <v>46232</v>
      </c>
      <c r="DG19" s="9">
        <f t="shared" si="2"/>
        <v>46233</v>
      </c>
      <c r="DH19" s="9">
        <f t="shared" si="2"/>
        <v>46234</v>
      </c>
      <c r="DI19" s="9">
        <f t="shared" si="2"/>
        <v>46235</v>
      </c>
      <c r="DJ19" s="9">
        <f t="shared" si="2"/>
        <v>46236</v>
      </c>
      <c r="DK19" s="9">
        <f t="shared" si="2"/>
        <v>46237</v>
      </c>
      <c r="DL19" s="9">
        <f t="shared" si="2"/>
        <v>46238</v>
      </c>
      <c r="DM19" s="9">
        <f t="shared" si="2"/>
        <v>46239</v>
      </c>
      <c r="DN19" s="9">
        <f t="shared" si="2"/>
        <v>46240</v>
      </c>
      <c r="DO19" s="9">
        <f t="shared" si="2"/>
        <v>46241</v>
      </c>
      <c r="DP19" s="9">
        <f t="shared" si="2"/>
        <v>46242</v>
      </c>
      <c r="DQ19" s="9">
        <f t="shared" si="2"/>
        <v>46243</v>
      </c>
      <c r="DR19" s="9">
        <f t="shared" si="2"/>
        <v>46244</v>
      </c>
      <c r="DS19" s="9">
        <f t="shared" si="2"/>
        <v>46245</v>
      </c>
      <c r="DT19" s="9">
        <f t="shared" si="2"/>
        <v>46246</v>
      </c>
      <c r="DU19" s="9">
        <f t="shared" si="2"/>
        <v>46247</v>
      </c>
      <c r="DV19" s="9">
        <f t="shared" si="2"/>
        <v>46248</v>
      </c>
      <c r="DW19" s="9">
        <f t="shared" si="2"/>
        <v>46249</v>
      </c>
      <c r="DX19" s="9">
        <f t="shared" si="2"/>
        <v>46250</v>
      </c>
      <c r="DY19" s="9">
        <f t="shared" si="2"/>
        <v>46251</v>
      </c>
      <c r="DZ19" s="9">
        <f t="shared" si="2"/>
        <v>46252</v>
      </c>
      <c r="EA19" s="9">
        <f t="shared" si="2"/>
        <v>46253</v>
      </c>
      <c r="EB19" s="9">
        <f t="shared" si="2"/>
        <v>46254</v>
      </c>
      <c r="EC19" s="9">
        <f t="shared" si="2"/>
        <v>46255</v>
      </c>
      <c r="ED19" s="9">
        <f t="shared" si="2"/>
        <v>46256</v>
      </c>
      <c r="EE19" s="9">
        <f t="shared" si="2"/>
        <v>46257</v>
      </c>
      <c r="EF19" s="9">
        <f t="shared" si="2"/>
        <v>46258</v>
      </c>
      <c r="EG19" s="9">
        <f t="shared" si="2"/>
        <v>46259</v>
      </c>
      <c r="EH19" s="9">
        <f t="shared" si="2"/>
        <v>46260</v>
      </c>
      <c r="EI19" s="9">
        <f t="shared" si="2"/>
        <v>46261</v>
      </c>
      <c r="EJ19" s="9">
        <f t="shared" si="2"/>
        <v>46262</v>
      </c>
      <c r="EK19" s="9">
        <f t="shared" si="2"/>
        <v>46263</v>
      </c>
      <c r="EL19" s="9">
        <f t="shared" si="2"/>
        <v>46264</v>
      </c>
      <c r="EM19" s="9">
        <f t="shared" si="2"/>
        <v>46265</v>
      </c>
      <c r="EN19" s="9">
        <f t="shared" si="2"/>
        <v>46266</v>
      </c>
      <c r="EO19" s="9">
        <f t="shared" si="2"/>
        <v>46267</v>
      </c>
      <c r="EP19" s="9">
        <f t="shared" si="2"/>
        <v>46268</v>
      </c>
      <c r="EQ19" s="9">
        <f t="shared" si="2"/>
        <v>46269</v>
      </c>
      <c r="ER19" s="9">
        <f t="shared" si="2"/>
        <v>46270</v>
      </c>
      <c r="ES19" s="9">
        <f t="shared" ref="ES19:FQ19" si="3">ES5</f>
        <v>46271</v>
      </c>
      <c r="ET19" s="9">
        <f t="shared" si="3"/>
        <v>46272</v>
      </c>
      <c r="EU19" s="9">
        <f t="shared" si="3"/>
        <v>46273</v>
      </c>
      <c r="EV19" s="9">
        <f t="shared" si="3"/>
        <v>46274</v>
      </c>
      <c r="EW19" s="9">
        <f t="shared" si="3"/>
        <v>46275</v>
      </c>
      <c r="EX19" s="9">
        <f t="shared" si="3"/>
        <v>46276</v>
      </c>
      <c r="EY19" s="9">
        <f t="shared" si="3"/>
        <v>46277</v>
      </c>
      <c r="EZ19" s="9">
        <f t="shared" si="3"/>
        <v>46278</v>
      </c>
      <c r="FA19" s="9">
        <f t="shared" si="3"/>
        <v>46279</v>
      </c>
      <c r="FB19" s="9">
        <f t="shared" si="3"/>
        <v>46280</v>
      </c>
      <c r="FC19" s="9">
        <f t="shared" si="3"/>
        <v>46281</v>
      </c>
      <c r="FD19" s="9">
        <f t="shared" si="3"/>
        <v>46282</v>
      </c>
      <c r="FE19" s="9">
        <f t="shared" si="3"/>
        <v>46283</v>
      </c>
      <c r="FF19" s="9">
        <f t="shared" si="3"/>
        <v>46284</v>
      </c>
      <c r="FG19" s="9">
        <f t="shared" si="3"/>
        <v>46285</v>
      </c>
      <c r="FH19" s="9">
        <f t="shared" si="3"/>
        <v>46286</v>
      </c>
      <c r="FI19" s="9">
        <f t="shared" si="3"/>
        <v>46287</v>
      </c>
      <c r="FJ19" s="9">
        <f t="shared" si="3"/>
        <v>46288</v>
      </c>
      <c r="FK19" s="9">
        <f t="shared" si="3"/>
        <v>46289</v>
      </c>
      <c r="FL19" s="9">
        <f t="shared" si="3"/>
        <v>46290</v>
      </c>
      <c r="FM19" s="9">
        <f t="shared" si="3"/>
        <v>46291</v>
      </c>
      <c r="FN19" s="9">
        <f t="shared" si="3"/>
        <v>46292</v>
      </c>
      <c r="FO19" s="9">
        <f t="shared" si="3"/>
        <v>46293</v>
      </c>
      <c r="FP19" s="9">
        <f t="shared" si="3"/>
        <v>46294</v>
      </c>
      <c r="FQ19" s="9">
        <f t="shared" si="3"/>
        <v>46295</v>
      </c>
    </row>
    <row r="20" spans="1:173" s="90" customFormat="1" ht="16.149999999999999" customHeight="1" x14ac:dyDescent="0.2">
      <c r="A20" s="7"/>
      <c r="B20" s="9">
        <f t="shared" ref="B20:T20" si="4">B6</f>
        <v>46124</v>
      </c>
      <c r="C20" s="9">
        <f t="shared" si="4"/>
        <v>46125</v>
      </c>
      <c r="D20" s="9">
        <f t="shared" si="4"/>
        <v>46126</v>
      </c>
      <c r="E20" s="9">
        <f t="shared" si="4"/>
        <v>46127</v>
      </c>
      <c r="F20" s="9">
        <f t="shared" si="4"/>
        <v>46128</v>
      </c>
      <c r="G20" s="9">
        <f t="shared" si="4"/>
        <v>46129</v>
      </c>
      <c r="H20" s="9">
        <f t="shared" si="4"/>
        <v>46130</v>
      </c>
      <c r="I20" s="9">
        <f t="shared" si="4"/>
        <v>46131</v>
      </c>
      <c r="J20" s="9">
        <f t="shared" si="4"/>
        <v>46132</v>
      </c>
      <c r="K20" s="9">
        <f t="shared" si="4"/>
        <v>46133</v>
      </c>
      <c r="L20" s="9">
        <f t="shared" si="4"/>
        <v>46134</v>
      </c>
      <c r="M20" s="9">
        <f t="shared" si="4"/>
        <v>46135</v>
      </c>
      <c r="N20" s="9">
        <f t="shared" si="4"/>
        <v>46136</v>
      </c>
      <c r="O20" s="9">
        <f t="shared" si="4"/>
        <v>46137</v>
      </c>
      <c r="P20" s="9">
        <f t="shared" si="4"/>
        <v>46138</v>
      </c>
      <c r="Q20" s="9">
        <f t="shared" si="4"/>
        <v>46139</v>
      </c>
      <c r="R20" s="9">
        <f t="shared" si="4"/>
        <v>46140</v>
      </c>
      <c r="S20" s="9">
        <f t="shared" si="4"/>
        <v>46141</v>
      </c>
      <c r="T20" s="9">
        <f t="shared" si="4"/>
        <v>46142</v>
      </c>
      <c r="U20" s="9">
        <f t="shared" ref="U20:CF20" si="5">U6</f>
        <v>46143</v>
      </c>
      <c r="V20" s="9">
        <f t="shared" si="5"/>
        <v>46144</v>
      </c>
      <c r="W20" s="9">
        <f t="shared" si="5"/>
        <v>46145</v>
      </c>
      <c r="X20" s="9">
        <f t="shared" si="5"/>
        <v>46146</v>
      </c>
      <c r="Y20" s="9">
        <f t="shared" si="5"/>
        <v>46147</v>
      </c>
      <c r="Z20" s="9">
        <f t="shared" si="5"/>
        <v>46148</v>
      </c>
      <c r="AA20" s="9">
        <f t="shared" si="5"/>
        <v>46149</v>
      </c>
      <c r="AB20" s="9">
        <f t="shared" si="5"/>
        <v>46150</v>
      </c>
      <c r="AC20" s="9">
        <f t="shared" si="5"/>
        <v>46151</v>
      </c>
      <c r="AD20" s="9">
        <f t="shared" si="5"/>
        <v>46152</v>
      </c>
      <c r="AE20" s="9">
        <f t="shared" si="5"/>
        <v>46153</v>
      </c>
      <c r="AF20" s="9">
        <f t="shared" si="5"/>
        <v>46154</v>
      </c>
      <c r="AG20" s="9">
        <f t="shared" si="5"/>
        <v>46155</v>
      </c>
      <c r="AH20" s="9">
        <f t="shared" si="5"/>
        <v>46156</v>
      </c>
      <c r="AI20" s="9">
        <f t="shared" si="5"/>
        <v>46157</v>
      </c>
      <c r="AJ20" s="9">
        <f t="shared" si="5"/>
        <v>46158</v>
      </c>
      <c r="AK20" s="9">
        <f t="shared" si="5"/>
        <v>46159</v>
      </c>
      <c r="AL20" s="9">
        <f t="shared" si="5"/>
        <v>46160</v>
      </c>
      <c r="AM20" s="9">
        <f t="shared" si="5"/>
        <v>46161</v>
      </c>
      <c r="AN20" s="9">
        <f t="shared" si="5"/>
        <v>46162</v>
      </c>
      <c r="AO20" s="9">
        <f t="shared" si="5"/>
        <v>46163</v>
      </c>
      <c r="AP20" s="9">
        <f t="shared" si="5"/>
        <v>46164</v>
      </c>
      <c r="AQ20" s="9">
        <f t="shared" si="5"/>
        <v>46165</v>
      </c>
      <c r="AR20" s="9">
        <f t="shared" si="5"/>
        <v>46166</v>
      </c>
      <c r="AS20" s="9">
        <f t="shared" si="5"/>
        <v>46167</v>
      </c>
      <c r="AT20" s="9">
        <f t="shared" si="5"/>
        <v>46168</v>
      </c>
      <c r="AU20" s="9">
        <f t="shared" si="5"/>
        <v>46169</v>
      </c>
      <c r="AV20" s="9">
        <f t="shared" si="5"/>
        <v>46170</v>
      </c>
      <c r="AW20" s="9">
        <f t="shared" si="5"/>
        <v>46171</v>
      </c>
      <c r="AX20" s="9">
        <f t="shared" si="5"/>
        <v>46172</v>
      </c>
      <c r="AY20" s="9">
        <f t="shared" si="5"/>
        <v>46173</v>
      </c>
      <c r="AZ20" s="9">
        <f t="shared" si="5"/>
        <v>46174</v>
      </c>
      <c r="BA20" s="9">
        <f t="shared" si="5"/>
        <v>46175</v>
      </c>
      <c r="BB20" s="9">
        <f t="shared" si="5"/>
        <v>46176</v>
      </c>
      <c r="BC20" s="9">
        <f t="shared" si="5"/>
        <v>46177</v>
      </c>
      <c r="BD20" s="9">
        <f t="shared" si="5"/>
        <v>46178</v>
      </c>
      <c r="BE20" s="9">
        <f t="shared" si="5"/>
        <v>46179</v>
      </c>
      <c r="BF20" s="58">
        <f t="shared" si="5"/>
        <v>46180</v>
      </c>
      <c r="BG20" s="58">
        <f t="shared" si="5"/>
        <v>46181</v>
      </c>
      <c r="BH20" s="58">
        <f t="shared" si="5"/>
        <v>46182</v>
      </c>
      <c r="BI20" s="58">
        <f t="shared" si="5"/>
        <v>46183</v>
      </c>
      <c r="BJ20" s="58">
        <f t="shared" si="5"/>
        <v>46184</v>
      </c>
      <c r="BK20" s="9">
        <f t="shared" si="5"/>
        <v>46185</v>
      </c>
      <c r="BL20" s="9">
        <f t="shared" si="5"/>
        <v>46186</v>
      </c>
      <c r="BM20" s="9">
        <f t="shared" si="5"/>
        <v>46187</v>
      </c>
      <c r="BN20" s="9">
        <f t="shared" si="5"/>
        <v>46188</v>
      </c>
      <c r="BO20" s="9">
        <f t="shared" si="5"/>
        <v>46189</v>
      </c>
      <c r="BP20" s="9">
        <f t="shared" si="5"/>
        <v>46190</v>
      </c>
      <c r="BQ20" s="9">
        <f t="shared" si="5"/>
        <v>46191</v>
      </c>
      <c r="BR20" s="9">
        <f t="shared" si="5"/>
        <v>46192</v>
      </c>
      <c r="BS20" s="9">
        <f t="shared" si="5"/>
        <v>46193</v>
      </c>
      <c r="BT20" s="9">
        <f t="shared" si="5"/>
        <v>46194</v>
      </c>
      <c r="BU20" s="9">
        <f t="shared" si="5"/>
        <v>46195</v>
      </c>
      <c r="BV20" s="9">
        <f t="shared" si="5"/>
        <v>46196</v>
      </c>
      <c r="BW20" s="9">
        <f t="shared" si="5"/>
        <v>46197</v>
      </c>
      <c r="BX20" s="9">
        <f t="shared" si="5"/>
        <v>46198</v>
      </c>
      <c r="BY20" s="9">
        <f t="shared" si="5"/>
        <v>46199</v>
      </c>
      <c r="BZ20" s="9">
        <f t="shared" si="5"/>
        <v>46200</v>
      </c>
      <c r="CA20" s="9">
        <f t="shared" si="5"/>
        <v>46201</v>
      </c>
      <c r="CB20" s="9">
        <f t="shared" si="5"/>
        <v>46202</v>
      </c>
      <c r="CC20" s="9">
        <f t="shared" si="5"/>
        <v>46203</v>
      </c>
      <c r="CD20" s="9">
        <f t="shared" si="5"/>
        <v>46204</v>
      </c>
      <c r="CE20" s="9">
        <f t="shared" si="5"/>
        <v>46205</v>
      </c>
      <c r="CF20" s="9">
        <f t="shared" si="5"/>
        <v>46206</v>
      </c>
      <c r="CG20" s="9">
        <f t="shared" ref="CG20:ER20" si="6">CG6</f>
        <v>46207</v>
      </c>
      <c r="CH20" s="9">
        <f t="shared" si="6"/>
        <v>46208</v>
      </c>
      <c r="CI20" s="9">
        <f t="shared" si="6"/>
        <v>46209</v>
      </c>
      <c r="CJ20" s="9">
        <f t="shared" si="6"/>
        <v>46210</v>
      </c>
      <c r="CK20" s="9">
        <f t="shared" si="6"/>
        <v>46211</v>
      </c>
      <c r="CL20" s="9">
        <f t="shared" si="6"/>
        <v>46212</v>
      </c>
      <c r="CM20" s="9">
        <f t="shared" si="6"/>
        <v>46213</v>
      </c>
      <c r="CN20" s="9">
        <f t="shared" si="6"/>
        <v>46214</v>
      </c>
      <c r="CO20" s="9">
        <f t="shared" si="6"/>
        <v>46215</v>
      </c>
      <c r="CP20" s="9">
        <f t="shared" si="6"/>
        <v>46216</v>
      </c>
      <c r="CQ20" s="9">
        <f t="shared" si="6"/>
        <v>46217</v>
      </c>
      <c r="CR20" s="9">
        <f t="shared" si="6"/>
        <v>46218</v>
      </c>
      <c r="CS20" s="9">
        <f t="shared" si="6"/>
        <v>46219</v>
      </c>
      <c r="CT20" s="9">
        <f t="shared" si="6"/>
        <v>46220</v>
      </c>
      <c r="CU20" s="9">
        <f t="shared" si="6"/>
        <v>46221</v>
      </c>
      <c r="CV20" s="9">
        <f t="shared" si="6"/>
        <v>46222</v>
      </c>
      <c r="CW20" s="9">
        <f t="shared" si="6"/>
        <v>46223</v>
      </c>
      <c r="CX20" s="9">
        <f t="shared" si="6"/>
        <v>46224</v>
      </c>
      <c r="CY20" s="9">
        <f t="shared" si="6"/>
        <v>46225</v>
      </c>
      <c r="CZ20" s="9">
        <f t="shared" si="6"/>
        <v>46226</v>
      </c>
      <c r="DA20" s="9">
        <f t="shared" si="6"/>
        <v>46227</v>
      </c>
      <c r="DB20" s="9">
        <f t="shared" si="6"/>
        <v>46228</v>
      </c>
      <c r="DC20" s="9">
        <f t="shared" si="6"/>
        <v>46229</v>
      </c>
      <c r="DD20" s="9">
        <f t="shared" si="6"/>
        <v>46230</v>
      </c>
      <c r="DE20" s="9">
        <f t="shared" si="6"/>
        <v>46231</v>
      </c>
      <c r="DF20" s="9">
        <f t="shared" si="6"/>
        <v>46232</v>
      </c>
      <c r="DG20" s="9">
        <f t="shared" si="6"/>
        <v>46233</v>
      </c>
      <c r="DH20" s="9">
        <f t="shared" si="6"/>
        <v>46234</v>
      </c>
      <c r="DI20" s="9">
        <f t="shared" si="6"/>
        <v>46235</v>
      </c>
      <c r="DJ20" s="9">
        <f t="shared" si="6"/>
        <v>46236</v>
      </c>
      <c r="DK20" s="9">
        <f t="shared" si="6"/>
        <v>46237</v>
      </c>
      <c r="DL20" s="9">
        <f t="shared" si="6"/>
        <v>46238</v>
      </c>
      <c r="DM20" s="9">
        <f t="shared" si="6"/>
        <v>46239</v>
      </c>
      <c r="DN20" s="9">
        <f t="shared" si="6"/>
        <v>46240</v>
      </c>
      <c r="DO20" s="9">
        <f t="shared" si="6"/>
        <v>46241</v>
      </c>
      <c r="DP20" s="9">
        <f t="shared" si="6"/>
        <v>46242</v>
      </c>
      <c r="DQ20" s="9">
        <f t="shared" si="6"/>
        <v>46243</v>
      </c>
      <c r="DR20" s="9">
        <f t="shared" si="6"/>
        <v>46244</v>
      </c>
      <c r="DS20" s="9">
        <f t="shared" si="6"/>
        <v>46245</v>
      </c>
      <c r="DT20" s="9">
        <f t="shared" si="6"/>
        <v>46246</v>
      </c>
      <c r="DU20" s="9">
        <f t="shared" si="6"/>
        <v>46247</v>
      </c>
      <c r="DV20" s="9">
        <f t="shared" si="6"/>
        <v>46248</v>
      </c>
      <c r="DW20" s="9">
        <f t="shared" si="6"/>
        <v>46249</v>
      </c>
      <c r="DX20" s="9">
        <f t="shared" si="6"/>
        <v>46250</v>
      </c>
      <c r="DY20" s="9">
        <f t="shared" si="6"/>
        <v>46251</v>
      </c>
      <c r="DZ20" s="9">
        <f t="shared" si="6"/>
        <v>46252</v>
      </c>
      <c r="EA20" s="9">
        <f t="shared" si="6"/>
        <v>46253</v>
      </c>
      <c r="EB20" s="9">
        <f t="shared" si="6"/>
        <v>46254</v>
      </c>
      <c r="EC20" s="9">
        <f t="shared" si="6"/>
        <v>46255</v>
      </c>
      <c r="ED20" s="9">
        <f t="shared" si="6"/>
        <v>46256</v>
      </c>
      <c r="EE20" s="9">
        <f t="shared" si="6"/>
        <v>46257</v>
      </c>
      <c r="EF20" s="9">
        <f t="shared" si="6"/>
        <v>46258</v>
      </c>
      <c r="EG20" s="9">
        <f t="shared" si="6"/>
        <v>46259</v>
      </c>
      <c r="EH20" s="9">
        <f t="shared" si="6"/>
        <v>46260</v>
      </c>
      <c r="EI20" s="9">
        <f t="shared" si="6"/>
        <v>46261</v>
      </c>
      <c r="EJ20" s="9">
        <f t="shared" si="6"/>
        <v>46262</v>
      </c>
      <c r="EK20" s="9">
        <f t="shared" si="6"/>
        <v>46263</v>
      </c>
      <c r="EL20" s="9">
        <f t="shared" si="6"/>
        <v>46264</v>
      </c>
      <c r="EM20" s="9">
        <f t="shared" si="6"/>
        <v>46265</v>
      </c>
      <c r="EN20" s="9">
        <f t="shared" si="6"/>
        <v>46266</v>
      </c>
      <c r="EO20" s="9">
        <f t="shared" si="6"/>
        <v>46267</v>
      </c>
      <c r="EP20" s="9">
        <f t="shared" si="6"/>
        <v>46268</v>
      </c>
      <c r="EQ20" s="9">
        <f t="shared" si="6"/>
        <v>46269</v>
      </c>
      <c r="ER20" s="9">
        <f t="shared" si="6"/>
        <v>46270</v>
      </c>
      <c r="ES20" s="9">
        <f t="shared" ref="ES20:FQ20" si="7">ES6</f>
        <v>46271</v>
      </c>
      <c r="ET20" s="9">
        <f t="shared" si="7"/>
        <v>46272</v>
      </c>
      <c r="EU20" s="9">
        <f t="shared" si="7"/>
        <v>46273</v>
      </c>
      <c r="EV20" s="9">
        <f t="shared" si="7"/>
        <v>46274</v>
      </c>
      <c r="EW20" s="9">
        <f t="shared" si="7"/>
        <v>46275</v>
      </c>
      <c r="EX20" s="9">
        <f t="shared" si="7"/>
        <v>46276</v>
      </c>
      <c r="EY20" s="9">
        <f t="shared" si="7"/>
        <v>46277</v>
      </c>
      <c r="EZ20" s="9">
        <f t="shared" si="7"/>
        <v>46278</v>
      </c>
      <c r="FA20" s="9">
        <f t="shared" si="7"/>
        <v>46279</v>
      </c>
      <c r="FB20" s="9">
        <f t="shared" si="7"/>
        <v>46280</v>
      </c>
      <c r="FC20" s="9">
        <f t="shared" si="7"/>
        <v>46281</v>
      </c>
      <c r="FD20" s="9">
        <f t="shared" si="7"/>
        <v>46282</v>
      </c>
      <c r="FE20" s="9">
        <f t="shared" si="7"/>
        <v>46283</v>
      </c>
      <c r="FF20" s="9">
        <f t="shared" si="7"/>
        <v>46284</v>
      </c>
      <c r="FG20" s="9">
        <f t="shared" si="7"/>
        <v>46285</v>
      </c>
      <c r="FH20" s="9">
        <f t="shared" si="7"/>
        <v>46286</v>
      </c>
      <c r="FI20" s="9">
        <f t="shared" si="7"/>
        <v>46287</v>
      </c>
      <c r="FJ20" s="9">
        <f t="shared" si="7"/>
        <v>46288</v>
      </c>
      <c r="FK20" s="9">
        <f t="shared" si="7"/>
        <v>46289</v>
      </c>
      <c r="FL20" s="9">
        <f t="shared" si="7"/>
        <v>46290</v>
      </c>
      <c r="FM20" s="9">
        <f t="shared" si="7"/>
        <v>46291</v>
      </c>
      <c r="FN20" s="9">
        <f t="shared" si="7"/>
        <v>46292</v>
      </c>
      <c r="FO20" s="9">
        <f t="shared" si="7"/>
        <v>46293</v>
      </c>
      <c r="FP20" s="9">
        <f t="shared" si="7"/>
        <v>46294</v>
      </c>
      <c r="FQ20" s="9">
        <f t="shared" si="7"/>
        <v>46295</v>
      </c>
    </row>
    <row r="21" spans="1:173" ht="16.149999999999999" customHeight="1" x14ac:dyDescent="0.2">
      <c r="A21" s="10" t="s">
        <v>14</v>
      </c>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59"/>
      <c r="BG21" s="59"/>
      <c r="BH21" s="59"/>
      <c r="BI21" s="59"/>
      <c r="BJ21" s="59"/>
      <c r="BK21" s="11"/>
      <c r="BL21" s="11"/>
      <c r="BM21" s="11"/>
      <c r="BN21" s="48"/>
      <c r="BO21" s="48"/>
      <c r="BP21" s="48"/>
      <c r="BQ21" s="48"/>
      <c r="BR21" s="48"/>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row>
    <row r="22" spans="1:173" x14ac:dyDescent="0.2">
      <c r="A22" s="94" t="s">
        <v>39</v>
      </c>
      <c r="B22" s="95">
        <f t="shared" ref="B22:T22" si="8">ROUNDUP(B8*0.82,)</f>
        <v>3526</v>
      </c>
      <c r="C22" s="95">
        <f t="shared" si="8"/>
        <v>3526</v>
      </c>
      <c r="D22" s="95">
        <f t="shared" si="8"/>
        <v>3526</v>
      </c>
      <c r="E22" s="95">
        <f t="shared" si="8"/>
        <v>3526</v>
      </c>
      <c r="F22" s="95">
        <f t="shared" si="8"/>
        <v>3526</v>
      </c>
      <c r="G22" s="95">
        <f t="shared" si="8"/>
        <v>3526</v>
      </c>
      <c r="H22" s="95">
        <f t="shared" si="8"/>
        <v>3526</v>
      </c>
      <c r="I22" s="95">
        <f t="shared" si="8"/>
        <v>3526</v>
      </c>
      <c r="J22" s="95">
        <f t="shared" si="8"/>
        <v>3526</v>
      </c>
      <c r="K22" s="95">
        <f t="shared" si="8"/>
        <v>3526</v>
      </c>
      <c r="L22" s="95">
        <f t="shared" si="8"/>
        <v>3526</v>
      </c>
      <c r="M22" s="95">
        <f t="shared" si="8"/>
        <v>3526</v>
      </c>
      <c r="N22" s="95">
        <f t="shared" si="8"/>
        <v>3772</v>
      </c>
      <c r="O22" s="95">
        <f t="shared" si="8"/>
        <v>3772</v>
      </c>
      <c r="P22" s="95">
        <f t="shared" si="8"/>
        <v>3526</v>
      </c>
      <c r="Q22" s="95">
        <f t="shared" si="8"/>
        <v>3526</v>
      </c>
      <c r="R22" s="95">
        <f t="shared" si="8"/>
        <v>3526</v>
      </c>
      <c r="S22" s="95">
        <f t="shared" si="8"/>
        <v>3526</v>
      </c>
      <c r="T22" s="95">
        <f t="shared" si="8"/>
        <v>4264</v>
      </c>
      <c r="U22" s="95">
        <f t="shared" ref="U22:CF22" si="9">ROUNDUP(U8*0.82,)</f>
        <v>4264</v>
      </c>
      <c r="V22" s="95">
        <f t="shared" si="9"/>
        <v>4264</v>
      </c>
      <c r="W22" s="95">
        <f t="shared" si="9"/>
        <v>3772</v>
      </c>
      <c r="X22" s="95">
        <f t="shared" si="9"/>
        <v>3772</v>
      </c>
      <c r="Y22" s="95">
        <f t="shared" si="9"/>
        <v>3772</v>
      </c>
      <c r="Z22" s="95">
        <f t="shared" si="9"/>
        <v>3772</v>
      </c>
      <c r="AA22" s="95">
        <f t="shared" si="9"/>
        <v>3772</v>
      </c>
      <c r="AB22" s="95">
        <f t="shared" si="9"/>
        <v>4018</v>
      </c>
      <c r="AC22" s="95">
        <f t="shared" si="9"/>
        <v>4018</v>
      </c>
      <c r="AD22" s="95">
        <f t="shared" si="9"/>
        <v>4018</v>
      </c>
      <c r="AE22" s="95">
        <f t="shared" si="9"/>
        <v>3526</v>
      </c>
      <c r="AF22" s="95">
        <f t="shared" si="9"/>
        <v>3526</v>
      </c>
      <c r="AG22" s="95">
        <f t="shared" si="9"/>
        <v>3526</v>
      </c>
      <c r="AH22" s="95">
        <f t="shared" si="9"/>
        <v>3526</v>
      </c>
      <c r="AI22" s="95">
        <f t="shared" si="9"/>
        <v>3526</v>
      </c>
      <c r="AJ22" s="95">
        <f t="shared" si="9"/>
        <v>3526</v>
      </c>
      <c r="AK22" s="95">
        <f t="shared" si="9"/>
        <v>3526</v>
      </c>
      <c r="AL22" s="95">
        <f t="shared" si="9"/>
        <v>3526</v>
      </c>
      <c r="AM22" s="95">
        <f t="shared" si="9"/>
        <v>3526</v>
      </c>
      <c r="AN22" s="95">
        <f t="shared" si="9"/>
        <v>3526</v>
      </c>
      <c r="AO22" s="95">
        <f t="shared" si="9"/>
        <v>3526</v>
      </c>
      <c r="AP22" s="95">
        <f t="shared" si="9"/>
        <v>3526</v>
      </c>
      <c r="AQ22" s="95">
        <f t="shared" si="9"/>
        <v>3526</v>
      </c>
      <c r="AR22" s="95">
        <f t="shared" si="9"/>
        <v>3526</v>
      </c>
      <c r="AS22" s="95">
        <f t="shared" si="9"/>
        <v>3526</v>
      </c>
      <c r="AT22" s="95">
        <f t="shared" si="9"/>
        <v>3526</v>
      </c>
      <c r="AU22" s="95">
        <f t="shared" si="9"/>
        <v>3526</v>
      </c>
      <c r="AV22" s="95">
        <f t="shared" si="9"/>
        <v>3526</v>
      </c>
      <c r="AW22" s="95">
        <f t="shared" si="9"/>
        <v>3526</v>
      </c>
      <c r="AX22" s="95">
        <f t="shared" si="9"/>
        <v>3526</v>
      </c>
      <c r="AY22" s="95">
        <f t="shared" si="9"/>
        <v>3526</v>
      </c>
      <c r="AZ22" s="95">
        <f t="shared" si="9"/>
        <v>3772</v>
      </c>
      <c r="BA22" s="95">
        <f t="shared" si="9"/>
        <v>3772</v>
      </c>
      <c r="BB22" s="95">
        <f t="shared" si="9"/>
        <v>3772</v>
      </c>
      <c r="BC22" s="95">
        <f t="shared" si="9"/>
        <v>3772</v>
      </c>
      <c r="BD22" s="95">
        <f t="shared" si="9"/>
        <v>8446</v>
      </c>
      <c r="BE22" s="95">
        <f t="shared" si="9"/>
        <v>8446</v>
      </c>
      <c r="BF22" s="100">
        <f t="shared" si="9"/>
        <v>8446</v>
      </c>
      <c r="BG22" s="100">
        <f t="shared" si="9"/>
        <v>8446</v>
      </c>
      <c r="BH22" s="100">
        <f t="shared" si="9"/>
        <v>8446</v>
      </c>
      <c r="BI22" s="100">
        <f t="shared" si="9"/>
        <v>8446</v>
      </c>
      <c r="BJ22" s="100">
        <f t="shared" si="9"/>
        <v>8446</v>
      </c>
      <c r="BK22" s="95">
        <f t="shared" si="9"/>
        <v>8446</v>
      </c>
      <c r="BL22" s="95">
        <f t="shared" si="9"/>
        <v>8446</v>
      </c>
      <c r="BM22" s="95">
        <f t="shared" si="9"/>
        <v>8774</v>
      </c>
      <c r="BN22" s="95">
        <f t="shared" si="9"/>
        <v>8774</v>
      </c>
      <c r="BO22" s="95">
        <f t="shared" si="9"/>
        <v>8774</v>
      </c>
      <c r="BP22" s="95">
        <f t="shared" si="9"/>
        <v>8774</v>
      </c>
      <c r="BQ22" s="95">
        <f t="shared" si="9"/>
        <v>8774</v>
      </c>
      <c r="BR22" s="95">
        <f t="shared" si="9"/>
        <v>8774</v>
      </c>
      <c r="BS22" s="95">
        <f t="shared" si="9"/>
        <v>8774</v>
      </c>
      <c r="BT22" s="95">
        <f t="shared" si="9"/>
        <v>6314</v>
      </c>
      <c r="BU22" s="95">
        <f t="shared" si="9"/>
        <v>6314</v>
      </c>
      <c r="BV22" s="95">
        <f t="shared" si="9"/>
        <v>6314</v>
      </c>
      <c r="BW22" s="95">
        <f t="shared" si="9"/>
        <v>6314</v>
      </c>
      <c r="BX22" s="95">
        <f t="shared" si="9"/>
        <v>6314</v>
      </c>
      <c r="BY22" s="95">
        <f t="shared" si="9"/>
        <v>6314</v>
      </c>
      <c r="BZ22" s="95">
        <f t="shared" si="9"/>
        <v>6314</v>
      </c>
      <c r="CA22" s="95">
        <f t="shared" si="9"/>
        <v>6314</v>
      </c>
      <c r="CB22" s="95">
        <f t="shared" si="9"/>
        <v>8774</v>
      </c>
      <c r="CC22" s="95">
        <f t="shared" si="9"/>
        <v>8774</v>
      </c>
      <c r="CD22" s="95">
        <f t="shared" si="9"/>
        <v>8774</v>
      </c>
      <c r="CE22" s="95">
        <f t="shared" si="9"/>
        <v>8774</v>
      </c>
      <c r="CF22" s="95">
        <f t="shared" si="9"/>
        <v>8774</v>
      </c>
      <c r="CG22" s="95">
        <f t="shared" ref="CG22:ER22" si="10">ROUNDUP(CG8*0.82,)</f>
        <v>8774</v>
      </c>
      <c r="CH22" s="95">
        <f t="shared" si="10"/>
        <v>8774</v>
      </c>
      <c r="CI22" s="95">
        <f t="shared" si="10"/>
        <v>8774</v>
      </c>
      <c r="CJ22" s="95">
        <f t="shared" si="10"/>
        <v>8774</v>
      </c>
      <c r="CK22" s="95">
        <f t="shared" si="10"/>
        <v>8774</v>
      </c>
      <c r="CL22" s="95">
        <f t="shared" si="10"/>
        <v>8774</v>
      </c>
      <c r="CM22" s="95">
        <f t="shared" si="10"/>
        <v>8774</v>
      </c>
      <c r="CN22" s="95">
        <f t="shared" si="10"/>
        <v>8774</v>
      </c>
      <c r="CO22" s="95">
        <f t="shared" si="10"/>
        <v>8774</v>
      </c>
      <c r="CP22" s="95">
        <f t="shared" si="10"/>
        <v>5904</v>
      </c>
      <c r="CQ22" s="95">
        <f t="shared" si="10"/>
        <v>5904</v>
      </c>
      <c r="CR22" s="95">
        <f t="shared" si="10"/>
        <v>5904</v>
      </c>
      <c r="CS22" s="95">
        <f t="shared" si="10"/>
        <v>5904</v>
      </c>
      <c r="CT22" s="95">
        <f t="shared" si="10"/>
        <v>6314</v>
      </c>
      <c r="CU22" s="95">
        <f t="shared" si="10"/>
        <v>6314</v>
      </c>
      <c r="CV22" s="95">
        <f t="shared" si="10"/>
        <v>5904</v>
      </c>
      <c r="CW22" s="95">
        <f t="shared" si="10"/>
        <v>5904</v>
      </c>
      <c r="CX22" s="95">
        <f t="shared" si="10"/>
        <v>5904</v>
      </c>
      <c r="CY22" s="95">
        <f t="shared" si="10"/>
        <v>5904</v>
      </c>
      <c r="CZ22" s="95">
        <f t="shared" si="10"/>
        <v>5904</v>
      </c>
      <c r="DA22" s="95">
        <f t="shared" si="10"/>
        <v>6314</v>
      </c>
      <c r="DB22" s="95">
        <f t="shared" si="10"/>
        <v>6314</v>
      </c>
      <c r="DC22" s="95">
        <f t="shared" si="10"/>
        <v>5904</v>
      </c>
      <c r="DD22" s="95">
        <f t="shared" si="10"/>
        <v>5904</v>
      </c>
      <c r="DE22" s="95">
        <f t="shared" si="10"/>
        <v>5904</v>
      </c>
      <c r="DF22" s="95">
        <f t="shared" si="10"/>
        <v>5904</v>
      </c>
      <c r="DG22" s="95">
        <f t="shared" si="10"/>
        <v>5904</v>
      </c>
      <c r="DH22" s="95">
        <f t="shared" si="10"/>
        <v>6314</v>
      </c>
      <c r="DI22" s="95">
        <f t="shared" si="10"/>
        <v>6314</v>
      </c>
      <c r="DJ22" s="95">
        <f t="shared" si="10"/>
        <v>5904</v>
      </c>
      <c r="DK22" s="95">
        <f t="shared" si="10"/>
        <v>5904</v>
      </c>
      <c r="DL22" s="95">
        <f t="shared" si="10"/>
        <v>5904</v>
      </c>
      <c r="DM22" s="95">
        <f t="shared" si="10"/>
        <v>5904</v>
      </c>
      <c r="DN22" s="95">
        <f t="shared" si="10"/>
        <v>5904</v>
      </c>
      <c r="DO22" s="95">
        <f t="shared" si="10"/>
        <v>6314</v>
      </c>
      <c r="DP22" s="95">
        <f t="shared" si="10"/>
        <v>6314</v>
      </c>
      <c r="DQ22" s="95">
        <f t="shared" si="10"/>
        <v>5904</v>
      </c>
      <c r="DR22" s="95">
        <f t="shared" si="10"/>
        <v>5904</v>
      </c>
      <c r="DS22" s="95">
        <f t="shared" si="10"/>
        <v>5904</v>
      </c>
      <c r="DT22" s="95">
        <f t="shared" si="10"/>
        <v>5904</v>
      </c>
      <c r="DU22" s="95">
        <f t="shared" si="10"/>
        <v>5904</v>
      </c>
      <c r="DV22" s="95">
        <f t="shared" si="10"/>
        <v>6314</v>
      </c>
      <c r="DW22" s="95">
        <f t="shared" si="10"/>
        <v>6314</v>
      </c>
      <c r="DX22" s="95">
        <f t="shared" si="10"/>
        <v>5904</v>
      </c>
      <c r="DY22" s="95">
        <f t="shared" si="10"/>
        <v>5904</v>
      </c>
      <c r="DZ22" s="95">
        <f t="shared" si="10"/>
        <v>5904</v>
      </c>
      <c r="EA22" s="95">
        <f t="shared" si="10"/>
        <v>5904</v>
      </c>
      <c r="EB22" s="95">
        <f t="shared" si="10"/>
        <v>5904</v>
      </c>
      <c r="EC22" s="95">
        <f t="shared" si="10"/>
        <v>6314</v>
      </c>
      <c r="ED22" s="95">
        <f t="shared" si="10"/>
        <v>6314</v>
      </c>
      <c r="EE22" s="95">
        <f t="shared" si="10"/>
        <v>5084</v>
      </c>
      <c r="EF22" s="95">
        <f t="shared" si="10"/>
        <v>5084</v>
      </c>
      <c r="EG22" s="95">
        <f t="shared" si="10"/>
        <v>5084</v>
      </c>
      <c r="EH22" s="95">
        <f t="shared" si="10"/>
        <v>5084</v>
      </c>
      <c r="EI22" s="95">
        <f t="shared" si="10"/>
        <v>5084</v>
      </c>
      <c r="EJ22" s="95">
        <f t="shared" si="10"/>
        <v>5084</v>
      </c>
      <c r="EK22" s="95">
        <f t="shared" si="10"/>
        <v>5084</v>
      </c>
      <c r="EL22" s="95">
        <f t="shared" si="10"/>
        <v>4674</v>
      </c>
      <c r="EM22" s="95">
        <f t="shared" si="10"/>
        <v>4674</v>
      </c>
      <c r="EN22" s="95">
        <f t="shared" si="10"/>
        <v>4674</v>
      </c>
      <c r="EO22" s="95">
        <f t="shared" si="10"/>
        <v>4674</v>
      </c>
      <c r="EP22" s="95">
        <f t="shared" si="10"/>
        <v>4674</v>
      </c>
      <c r="EQ22" s="95">
        <f t="shared" si="10"/>
        <v>5084</v>
      </c>
      <c r="ER22" s="95">
        <f t="shared" si="10"/>
        <v>5084</v>
      </c>
      <c r="ES22" s="95">
        <f t="shared" ref="ES22:FQ22" si="11">ROUNDUP(ES8*0.82,)</f>
        <v>4674</v>
      </c>
      <c r="ET22" s="95">
        <f t="shared" si="11"/>
        <v>4674</v>
      </c>
      <c r="EU22" s="95">
        <f t="shared" si="11"/>
        <v>4674</v>
      </c>
      <c r="EV22" s="95">
        <f t="shared" si="11"/>
        <v>4674</v>
      </c>
      <c r="EW22" s="95">
        <f t="shared" si="11"/>
        <v>4674</v>
      </c>
      <c r="EX22" s="95">
        <f t="shared" si="11"/>
        <v>5084</v>
      </c>
      <c r="EY22" s="95">
        <f t="shared" si="11"/>
        <v>5084</v>
      </c>
      <c r="EZ22" s="95">
        <f t="shared" si="11"/>
        <v>4674</v>
      </c>
      <c r="FA22" s="95">
        <f t="shared" si="11"/>
        <v>4674</v>
      </c>
      <c r="FB22" s="95">
        <f t="shared" si="11"/>
        <v>4674</v>
      </c>
      <c r="FC22" s="95">
        <f t="shared" si="11"/>
        <v>4674</v>
      </c>
      <c r="FD22" s="95">
        <f t="shared" si="11"/>
        <v>4674</v>
      </c>
      <c r="FE22" s="95">
        <f t="shared" si="11"/>
        <v>5084</v>
      </c>
      <c r="FF22" s="95">
        <f t="shared" si="11"/>
        <v>5084</v>
      </c>
      <c r="FG22" s="95">
        <f t="shared" si="11"/>
        <v>5084</v>
      </c>
      <c r="FH22" s="95">
        <f t="shared" si="11"/>
        <v>5084</v>
      </c>
      <c r="FI22" s="95">
        <f t="shared" si="11"/>
        <v>5084</v>
      </c>
      <c r="FJ22" s="95">
        <f t="shared" si="11"/>
        <v>5084</v>
      </c>
      <c r="FK22" s="95">
        <f t="shared" si="11"/>
        <v>5084</v>
      </c>
      <c r="FL22" s="95">
        <f t="shared" si="11"/>
        <v>5084</v>
      </c>
      <c r="FM22" s="95">
        <f t="shared" si="11"/>
        <v>5084</v>
      </c>
      <c r="FN22" s="95">
        <f t="shared" si="11"/>
        <v>5084</v>
      </c>
      <c r="FO22" s="95">
        <f t="shared" si="11"/>
        <v>5084</v>
      </c>
      <c r="FP22" s="95">
        <f t="shared" si="11"/>
        <v>5084</v>
      </c>
      <c r="FQ22" s="95">
        <f t="shared" si="11"/>
        <v>5084</v>
      </c>
    </row>
    <row r="23" spans="1:173" x14ac:dyDescent="0.2">
      <c r="A23" s="10" t="s">
        <v>15</v>
      </c>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100"/>
      <c r="BG23" s="100"/>
      <c r="BH23" s="100"/>
      <c r="BI23" s="100"/>
      <c r="BJ23" s="100"/>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5"/>
      <c r="EF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c r="FJ23" s="95"/>
      <c r="FK23" s="95"/>
      <c r="FL23" s="95"/>
      <c r="FM23" s="95"/>
      <c r="FN23" s="95"/>
      <c r="FO23" s="95"/>
      <c r="FP23" s="95"/>
      <c r="FQ23" s="95"/>
    </row>
    <row r="24" spans="1:173" x14ac:dyDescent="0.2">
      <c r="A24" s="94" t="s">
        <v>39</v>
      </c>
      <c r="B24" s="95">
        <f t="shared" ref="B24:T24" si="12">ROUNDUP(B10*0.82,)</f>
        <v>4756</v>
      </c>
      <c r="C24" s="95">
        <f t="shared" si="12"/>
        <v>4756</v>
      </c>
      <c r="D24" s="95">
        <f t="shared" si="12"/>
        <v>4756</v>
      </c>
      <c r="E24" s="95">
        <f t="shared" si="12"/>
        <v>4756</v>
      </c>
      <c r="F24" s="95">
        <f t="shared" si="12"/>
        <v>4756</v>
      </c>
      <c r="G24" s="95">
        <f t="shared" si="12"/>
        <v>4756</v>
      </c>
      <c r="H24" s="95">
        <f t="shared" si="12"/>
        <v>4756</v>
      </c>
      <c r="I24" s="95">
        <f t="shared" si="12"/>
        <v>4756</v>
      </c>
      <c r="J24" s="95">
        <f t="shared" si="12"/>
        <v>4756</v>
      </c>
      <c r="K24" s="95">
        <f t="shared" si="12"/>
        <v>4756</v>
      </c>
      <c r="L24" s="95">
        <f t="shared" si="12"/>
        <v>4756</v>
      </c>
      <c r="M24" s="95">
        <f t="shared" si="12"/>
        <v>4756</v>
      </c>
      <c r="N24" s="95">
        <f t="shared" si="12"/>
        <v>5002</v>
      </c>
      <c r="O24" s="95">
        <f t="shared" si="12"/>
        <v>5002</v>
      </c>
      <c r="P24" s="95">
        <f t="shared" si="12"/>
        <v>4756</v>
      </c>
      <c r="Q24" s="95">
        <f t="shared" si="12"/>
        <v>4756</v>
      </c>
      <c r="R24" s="95">
        <f t="shared" si="12"/>
        <v>4756</v>
      </c>
      <c r="S24" s="95">
        <f t="shared" si="12"/>
        <v>4756</v>
      </c>
      <c r="T24" s="95">
        <f t="shared" si="12"/>
        <v>5494</v>
      </c>
      <c r="U24" s="95">
        <f t="shared" ref="U24:CF24" si="13">ROUNDUP(U10*0.82,)</f>
        <v>5494</v>
      </c>
      <c r="V24" s="95">
        <f t="shared" si="13"/>
        <v>5494</v>
      </c>
      <c r="W24" s="95">
        <f t="shared" si="13"/>
        <v>5002</v>
      </c>
      <c r="X24" s="95">
        <f t="shared" si="13"/>
        <v>5002</v>
      </c>
      <c r="Y24" s="95">
        <f t="shared" si="13"/>
        <v>5002</v>
      </c>
      <c r="Z24" s="95">
        <f t="shared" si="13"/>
        <v>5002</v>
      </c>
      <c r="AA24" s="95">
        <f t="shared" si="13"/>
        <v>5002</v>
      </c>
      <c r="AB24" s="95">
        <f t="shared" si="13"/>
        <v>5248</v>
      </c>
      <c r="AC24" s="95">
        <f t="shared" si="13"/>
        <v>5248</v>
      </c>
      <c r="AD24" s="95">
        <f t="shared" si="13"/>
        <v>5248</v>
      </c>
      <c r="AE24" s="95">
        <f t="shared" si="13"/>
        <v>4756</v>
      </c>
      <c r="AF24" s="95">
        <f t="shared" si="13"/>
        <v>4756</v>
      </c>
      <c r="AG24" s="95">
        <f t="shared" si="13"/>
        <v>4756</v>
      </c>
      <c r="AH24" s="95">
        <f t="shared" si="13"/>
        <v>4756</v>
      </c>
      <c r="AI24" s="95">
        <f t="shared" si="13"/>
        <v>4756</v>
      </c>
      <c r="AJ24" s="95">
        <f t="shared" si="13"/>
        <v>4756</v>
      </c>
      <c r="AK24" s="95">
        <f t="shared" si="13"/>
        <v>4756</v>
      </c>
      <c r="AL24" s="95">
        <f t="shared" si="13"/>
        <v>4756</v>
      </c>
      <c r="AM24" s="95">
        <f t="shared" si="13"/>
        <v>4756</v>
      </c>
      <c r="AN24" s="95">
        <f t="shared" si="13"/>
        <v>4756</v>
      </c>
      <c r="AO24" s="95">
        <f t="shared" si="13"/>
        <v>4756</v>
      </c>
      <c r="AP24" s="95">
        <f t="shared" si="13"/>
        <v>4756</v>
      </c>
      <c r="AQ24" s="95">
        <f t="shared" si="13"/>
        <v>4756</v>
      </c>
      <c r="AR24" s="95">
        <f t="shared" si="13"/>
        <v>4756</v>
      </c>
      <c r="AS24" s="95">
        <f t="shared" si="13"/>
        <v>4756</v>
      </c>
      <c r="AT24" s="95">
        <f t="shared" si="13"/>
        <v>4756</v>
      </c>
      <c r="AU24" s="95">
        <f t="shared" si="13"/>
        <v>4756</v>
      </c>
      <c r="AV24" s="95">
        <f t="shared" si="13"/>
        <v>4756</v>
      </c>
      <c r="AW24" s="95">
        <f t="shared" si="13"/>
        <v>4756</v>
      </c>
      <c r="AX24" s="95">
        <f t="shared" si="13"/>
        <v>4756</v>
      </c>
      <c r="AY24" s="95">
        <f t="shared" si="13"/>
        <v>4756</v>
      </c>
      <c r="AZ24" s="95">
        <f t="shared" si="13"/>
        <v>5002</v>
      </c>
      <c r="BA24" s="95">
        <f t="shared" si="13"/>
        <v>5002</v>
      </c>
      <c r="BB24" s="95">
        <f t="shared" si="13"/>
        <v>5002</v>
      </c>
      <c r="BC24" s="95">
        <f t="shared" si="13"/>
        <v>5002</v>
      </c>
      <c r="BD24" s="95">
        <f t="shared" si="13"/>
        <v>9676</v>
      </c>
      <c r="BE24" s="95">
        <f t="shared" si="13"/>
        <v>9676</v>
      </c>
      <c r="BF24" s="100">
        <f t="shared" si="13"/>
        <v>9676</v>
      </c>
      <c r="BG24" s="100">
        <f t="shared" si="13"/>
        <v>9676</v>
      </c>
      <c r="BH24" s="100">
        <f t="shared" si="13"/>
        <v>9676</v>
      </c>
      <c r="BI24" s="100">
        <f t="shared" si="13"/>
        <v>9676</v>
      </c>
      <c r="BJ24" s="100">
        <f t="shared" si="13"/>
        <v>9676</v>
      </c>
      <c r="BK24" s="95">
        <f t="shared" si="13"/>
        <v>9676</v>
      </c>
      <c r="BL24" s="95">
        <f t="shared" si="13"/>
        <v>9676</v>
      </c>
      <c r="BM24" s="95">
        <f t="shared" si="13"/>
        <v>10004</v>
      </c>
      <c r="BN24" s="95">
        <f t="shared" si="13"/>
        <v>10004</v>
      </c>
      <c r="BO24" s="95">
        <f t="shared" si="13"/>
        <v>10004</v>
      </c>
      <c r="BP24" s="95">
        <f t="shared" si="13"/>
        <v>10004</v>
      </c>
      <c r="BQ24" s="95">
        <f t="shared" si="13"/>
        <v>10004</v>
      </c>
      <c r="BR24" s="95">
        <f t="shared" si="13"/>
        <v>10004</v>
      </c>
      <c r="BS24" s="95">
        <f t="shared" si="13"/>
        <v>10004</v>
      </c>
      <c r="BT24" s="95">
        <f t="shared" si="13"/>
        <v>7544</v>
      </c>
      <c r="BU24" s="95">
        <f t="shared" si="13"/>
        <v>7544</v>
      </c>
      <c r="BV24" s="95">
        <f t="shared" si="13"/>
        <v>7544</v>
      </c>
      <c r="BW24" s="95">
        <f t="shared" si="13"/>
        <v>7544</v>
      </c>
      <c r="BX24" s="95">
        <f t="shared" si="13"/>
        <v>7544</v>
      </c>
      <c r="BY24" s="95">
        <f t="shared" si="13"/>
        <v>7544</v>
      </c>
      <c r="BZ24" s="95">
        <f t="shared" si="13"/>
        <v>7544</v>
      </c>
      <c r="CA24" s="95">
        <f t="shared" si="13"/>
        <v>7544</v>
      </c>
      <c r="CB24" s="95">
        <f t="shared" si="13"/>
        <v>10004</v>
      </c>
      <c r="CC24" s="95">
        <f t="shared" si="13"/>
        <v>10004</v>
      </c>
      <c r="CD24" s="95">
        <f t="shared" si="13"/>
        <v>10004</v>
      </c>
      <c r="CE24" s="95">
        <f t="shared" si="13"/>
        <v>10004</v>
      </c>
      <c r="CF24" s="95">
        <f t="shared" si="13"/>
        <v>10004</v>
      </c>
      <c r="CG24" s="95">
        <f t="shared" ref="CG24:ER24" si="14">ROUNDUP(CG10*0.82,)</f>
        <v>10004</v>
      </c>
      <c r="CH24" s="95">
        <f t="shared" si="14"/>
        <v>10004</v>
      </c>
      <c r="CI24" s="95">
        <f t="shared" si="14"/>
        <v>10004</v>
      </c>
      <c r="CJ24" s="95">
        <f t="shared" si="14"/>
        <v>10004</v>
      </c>
      <c r="CK24" s="95">
        <f t="shared" si="14"/>
        <v>10004</v>
      </c>
      <c r="CL24" s="95">
        <f t="shared" si="14"/>
        <v>10004</v>
      </c>
      <c r="CM24" s="95">
        <f t="shared" si="14"/>
        <v>10004</v>
      </c>
      <c r="CN24" s="95">
        <f t="shared" si="14"/>
        <v>10004</v>
      </c>
      <c r="CO24" s="95">
        <f t="shared" si="14"/>
        <v>10004</v>
      </c>
      <c r="CP24" s="95">
        <f t="shared" si="14"/>
        <v>7134</v>
      </c>
      <c r="CQ24" s="95">
        <f t="shared" si="14"/>
        <v>7134</v>
      </c>
      <c r="CR24" s="95">
        <f t="shared" si="14"/>
        <v>7134</v>
      </c>
      <c r="CS24" s="95">
        <f t="shared" si="14"/>
        <v>7134</v>
      </c>
      <c r="CT24" s="95">
        <f t="shared" si="14"/>
        <v>7544</v>
      </c>
      <c r="CU24" s="95">
        <f t="shared" si="14"/>
        <v>7544</v>
      </c>
      <c r="CV24" s="95">
        <f t="shared" si="14"/>
        <v>7134</v>
      </c>
      <c r="CW24" s="95">
        <f t="shared" si="14"/>
        <v>7134</v>
      </c>
      <c r="CX24" s="95">
        <f t="shared" si="14"/>
        <v>7134</v>
      </c>
      <c r="CY24" s="95">
        <f t="shared" si="14"/>
        <v>7134</v>
      </c>
      <c r="CZ24" s="95">
        <f t="shared" si="14"/>
        <v>7134</v>
      </c>
      <c r="DA24" s="95">
        <f t="shared" si="14"/>
        <v>7544</v>
      </c>
      <c r="DB24" s="95">
        <f t="shared" si="14"/>
        <v>7544</v>
      </c>
      <c r="DC24" s="95">
        <f t="shared" si="14"/>
        <v>7134</v>
      </c>
      <c r="DD24" s="95">
        <f t="shared" si="14"/>
        <v>7134</v>
      </c>
      <c r="DE24" s="95">
        <f t="shared" si="14"/>
        <v>7134</v>
      </c>
      <c r="DF24" s="95">
        <f t="shared" si="14"/>
        <v>7134</v>
      </c>
      <c r="DG24" s="95">
        <f t="shared" si="14"/>
        <v>7134</v>
      </c>
      <c r="DH24" s="95">
        <f t="shared" si="14"/>
        <v>7544</v>
      </c>
      <c r="DI24" s="95">
        <f t="shared" si="14"/>
        <v>7544</v>
      </c>
      <c r="DJ24" s="95">
        <f t="shared" si="14"/>
        <v>7134</v>
      </c>
      <c r="DK24" s="95">
        <f t="shared" si="14"/>
        <v>7134</v>
      </c>
      <c r="DL24" s="95">
        <f t="shared" si="14"/>
        <v>7134</v>
      </c>
      <c r="DM24" s="95">
        <f t="shared" si="14"/>
        <v>7134</v>
      </c>
      <c r="DN24" s="95">
        <f t="shared" si="14"/>
        <v>7134</v>
      </c>
      <c r="DO24" s="95">
        <f t="shared" si="14"/>
        <v>7544</v>
      </c>
      <c r="DP24" s="95">
        <f t="shared" si="14"/>
        <v>7544</v>
      </c>
      <c r="DQ24" s="95">
        <f t="shared" si="14"/>
        <v>7134</v>
      </c>
      <c r="DR24" s="95">
        <f t="shared" si="14"/>
        <v>7134</v>
      </c>
      <c r="DS24" s="95">
        <f t="shared" si="14"/>
        <v>7134</v>
      </c>
      <c r="DT24" s="95">
        <f t="shared" si="14"/>
        <v>7134</v>
      </c>
      <c r="DU24" s="95">
        <f t="shared" si="14"/>
        <v>7134</v>
      </c>
      <c r="DV24" s="95">
        <f t="shared" si="14"/>
        <v>7544</v>
      </c>
      <c r="DW24" s="95">
        <f t="shared" si="14"/>
        <v>7544</v>
      </c>
      <c r="DX24" s="95">
        <f t="shared" si="14"/>
        <v>7134</v>
      </c>
      <c r="DY24" s="95">
        <f t="shared" si="14"/>
        <v>7134</v>
      </c>
      <c r="DZ24" s="95">
        <f t="shared" si="14"/>
        <v>7134</v>
      </c>
      <c r="EA24" s="95">
        <f t="shared" si="14"/>
        <v>7134</v>
      </c>
      <c r="EB24" s="95">
        <f t="shared" si="14"/>
        <v>7134</v>
      </c>
      <c r="EC24" s="95">
        <f t="shared" si="14"/>
        <v>7544</v>
      </c>
      <c r="ED24" s="95">
        <f t="shared" si="14"/>
        <v>7544</v>
      </c>
      <c r="EE24" s="95">
        <f t="shared" si="14"/>
        <v>6314</v>
      </c>
      <c r="EF24" s="95">
        <f t="shared" si="14"/>
        <v>6314</v>
      </c>
      <c r="EG24" s="95">
        <f t="shared" si="14"/>
        <v>6314</v>
      </c>
      <c r="EH24" s="95">
        <f t="shared" si="14"/>
        <v>6314</v>
      </c>
      <c r="EI24" s="95">
        <f t="shared" si="14"/>
        <v>6314</v>
      </c>
      <c r="EJ24" s="95">
        <f t="shared" si="14"/>
        <v>6314</v>
      </c>
      <c r="EK24" s="95">
        <f t="shared" si="14"/>
        <v>6314</v>
      </c>
      <c r="EL24" s="95">
        <f t="shared" si="14"/>
        <v>5904</v>
      </c>
      <c r="EM24" s="95">
        <f t="shared" si="14"/>
        <v>5904</v>
      </c>
      <c r="EN24" s="95">
        <f t="shared" si="14"/>
        <v>5904</v>
      </c>
      <c r="EO24" s="95">
        <f t="shared" si="14"/>
        <v>5904</v>
      </c>
      <c r="EP24" s="95">
        <f t="shared" si="14"/>
        <v>5904</v>
      </c>
      <c r="EQ24" s="95">
        <f t="shared" si="14"/>
        <v>6314</v>
      </c>
      <c r="ER24" s="95">
        <f t="shared" si="14"/>
        <v>6314</v>
      </c>
      <c r="ES24" s="95">
        <f t="shared" ref="ES24:FQ24" si="15">ROUNDUP(ES10*0.82,)</f>
        <v>5904</v>
      </c>
      <c r="ET24" s="95">
        <f t="shared" si="15"/>
        <v>5904</v>
      </c>
      <c r="EU24" s="95">
        <f t="shared" si="15"/>
        <v>5904</v>
      </c>
      <c r="EV24" s="95">
        <f t="shared" si="15"/>
        <v>5904</v>
      </c>
      <c r="EW24" s="95">
        <f t="shared" si="15"/>
        <v>5904</v>
      </c>
      <c r="EX24" s="95">
        <f t="shared" si="15"/>
        <v>6314</v>
      </c>
      <c r="EY24" s="95">
        <f t="shared" si="15"/>
        <v>6314</v>
      </c>
      <c r="EZ24" s="95">
        <f t="shared" si="15"/>
        <v>5904</v>
      </c>
      <c r="FA24" s="95">
        <f t="shared" si="15"/>
        <v>5904</v>
      </c>
      <c r="FB24" s="95">
        <f t="shared" si="15"/>
        <v>5904</v>
      </c>
      <c r="FC24" s="95">
        <f t="shared" si="15"/>
        <v>5904</v>
      </c>
      <c r="FD24" s="95">
        <f t="shared" si="15"/>
        <v>5904</v>
      </c>
      <c r="FE24" s="95">
        <f t="shared" si="15"/>
        <v>6314</v>
      </c>
      <c r="FF24" s="95">
        <f t="shared" si="15"/>
        <v>6314</v>
      </c>
      <c r="FG24" s="95">
        <f t="shared" si="15"/>
        <v>6314</v>
      </c>
      <c r="FH24" s="95">
        <f t="shared" si="15"/>
        <v>6314</v>
      </c>
      <c r="FI24" s="95">
        <f t="shared" si="15"/>
        <v>6314</v>
      </c>
      <c r="FJ24" s="95">
        <f t="shared" si="15"/>
        <v>6314</v>
      </c>
      <c r="FK24" s="95">
        <f t="shared" si="15"/>
        <v>6314</v>
      </c>
      <c r="FL24" s="95">
        <f t="shared" si="15"/>
        <v>6314</v>
      </c>
      <c r="FM24" s="95">
        <f t="shared" si="15"/>
        <v>6314</v>
      </c>
      <c r="FN24" s="95">
        <f t="shared" si="15"/>
        <v>6314</v>
      </c>
      <c r="FO24" s="95">
        <f t="shared" si="15"/>
        <v>6314</v>
      </c>
      <c r="FP24" s="95">
        <f t="shared" si="15"/>
        <v>6314</v>
      </c>
      <c r="FQ24" s="95">
        <f t="shared" si="15"/>
        <v>6314</v>
      </c>
    </row>
    <row r="25" spans="1:173" x14ac:dyDescent="0.2">
      <c r="A25" s="30" t="s">
        <v>16</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100"/>
      <c r="BG25" s="100"/>
      <c r="BH25" s="100"/>
      <c r="BI25" s="100"/>
      <c r="BJ25" s="100"/>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row>
    <row r="26" spans="1:173" x14ac:dyDescent="0.2">
      <c r="A26" s="96" t="s">
        <v>39</v>
      </c>
      <c r="B26" s="95">
        <f t="shared" ref="B26:T26" si="16">B24</f>
        <v>4756</v>
      </c>
      <c r="C26" s="95">
        <f t="shared" si="16"/>
        <v>4756</v>
      </c>
      <c r="D26" s="95">
        <f t="shared" si="16"/>
        <v>4756</v>
      </c>
      <c r="E26" s="95">
        <f t="shared" si="16"/>
        <v>4756</v>
      </c>
      <c r="F26" s="95">
        <f t="shared" si="16"/>
        <v>4756</v>
      </c>
      <c r="G26" s="95">
        <f t="shared" si="16"/>
        <v>4756</v>
      </c>
      <c r="H26" s="95">
        <f t="shared" si="16"/>
        <v>4756</v>
      </c>
      <c r="I26" s="95">
        <f t="shared" si="16"/>
        <v>4756</v>
      </c>
      <c r="J26" s="95">
        <f t="shared" si="16"/>
        <v>4756</v>
      </c>
      <c r="K26" s="95">
        <f t="shared" si="16"/>
        <v>4756</v>
      </c>
      <c r="L26" s="95">
        <f t="shared" si="16"/>
        <v>4756</v>
      </c>
      <c r="M26" s="95">
        <f t="shared" si="16"/>
        <v>4756</v>
      </c>
      <c r="N26" s="95">
        <f t="shared" si="16"/>
        <v>5002</v>
      </c>
      <c r="O26" s="95">
        <f t="shared" si="16"/>
        <v>5002</v>
      </c>
      <c r="P26" s="95">
        <f t="shared" si="16"/>
        <v>4756</v>
      </c>
      <c r="Q26" s="95">
        <f t="shared" si="16"/>
        <v>4756</v>
      </c>
      <c r="R26" s="95">
        <f t="shared" si="16"/>
        <v>4756</v>
      </c>
      <c r="S26" s="95">
        <f t="shared" si="16"/>
        <v>4756</v>
      </c>
      <c r="T26" s="95">
        <f t="shared" si="16"/>
        <v>5494</v>
      </c>
      <c r="U26" s="95">
        <f t="shared" ref="U26:CF26" si="17">U24</f>
        <v>5494</v>
      </c>
      <c r="V26" s="95">
        <f t="shared" si="17"/>
        <v>5494</v>
      </c>
      <c r="W26" s="95">
        <f t="shared" si="17"/>
        <v>5002</v>
      </c>
      <c r="X26" s="95">
        <f t="shared" si="17"/>
        <v>5002</v>
      </c>
      <c r="Y26" s="95">
        <f t="shared" si="17"/>
        <v>5002</v>
      </c>
      <c r="Z26" s="95">
        <f t="shared" si="17"/>
        <v>5002</v>
      </c>
      <c r="AA26" s="95">
        <f t="shared" si="17"/>
        <v>5002</v>
      </c>
      <c r="AB26" s="95">
        <f t="shared" si="17"/>
        <v>5248</v>
      </c>
      <c r="AC26" s="95">
        <f t="shared" si="17"/>
        <v>5248</v>
      </c>
      <c r="AD26" s="95">
        <f t="shared" si="17"/>
        <v>5248</v>
      </c>
      <c r="AE26" s="95">
        <f t="shared" si="17"/>
        <v>4756</v>
      </c>
      <c r="AF26" s="95">
        <f t="shared" si="17"/>
        <v>4756</v>
      </c>
      <c r="AG26" s="95">
        <f t="shared" si="17"/>
        <v>4756</v>
      </c>
      <c r="AH26" s="95">
        <f t="shared" si="17"/>
        <v>4756</v>
      </c>
      <c r="AI26" s="95">
        <f t="shared" si="17"/>
        <v>4756</v>
      </c>
      <c r="AJ26" s="95">
        <f t="shared" si="17"/>
        <v>4756</v>
      </c>
      <c r="AK26" s="95">
        <f t="shared" si="17"/>
        <v>4756</v>
      </c>
      <c r="AL26" s="95">
        <f t="shared" si="17"/>
        <v>4756</v>
      </c>
      <c r="AM26" s="95">
        <f t="shared" si="17"/>
        <v>4756</v>
      </c>
      <c r="AN26" s="95">
        <f t="shared" si="17"/>
        <v>4756</v>
      </c>
      <c r="AO26" s="95">
        <f t="shared" si="17"/>
        <v>4756</v>
      </c>
      <c r="AP26" s="95">
        <f t="shared" si="17"/>
        <v>4756</v>
      </c>
      <c r="AQ26" s="95">
        <f t="shared" si="17"/>
        <v>4756</v>
      </c>
      <c r="AR26" s="95">
        <f t="shared" si="17"/>
        <v>4756</v>
      </c>
      <c r="AS26" s="95">
        <f t="shared" si="17"/>
        <v>4756</v>
      </c>
      <c r="AT26" s="95">
        <f t="shared" si="17"/>
        <v>4756</v>
      </c>
      <c r="AU26" s="95">
        <f t="shared" si="17"/>
        <v>4756</v>
      </c>
      <c r="AV26" s="95">
        <f t="shared" si="17"/>
        <v>4756</v>
      </c>
      <c r="AW26" s="95">
        <f t="shared" si="17"/>
        <v>4756</v>
      </c>
      <c r="AX26" s="95">
        <f t="shared" si="17"/>
        <v>4756</v>
      </c>
      <c r="AY26" s="95">
        <f t="shared" si="17"/>
        <v>4756</v>
      </c>
      <c r="AZ26" s="95">
        <f t="shared" si="17"/>
        <v>5002</v>
      </c>
      <c r="BA26" s="95">
        <f t="shared" si="17"/>
        <v>5002</v>
      </c>
      <c r="BB26" s="95">
        <f t="shared" si="17"/>
        <v>5002</v>
      </c>
      <c r="BC26" s="95">
        <f t="shared" si="17"/>
        <v>5002</v>
      </c>
      <c r="BD26" s="95">
        <f t="shared" si="17"/>
        <v>9676</v>
      </c>
      <c r="BE26" s="95">
        <f t="shared" si="17"/>
        <v>9676</v>
      </c>
      <c r="BF26" s="100">
        <f t="shared" si="17"/>
        <v>9676</v>
      </c>
      <c r="BG26" s="100">
        <f t="shared" si="17"/>
        <v>9676</v>
      </c>
      <c r="BH26" s="100">
        <f t="shared" si="17"/>
        <v>9676</v>
      </c>
      <c r="BI26" s="100">
        <f t="shared" si="17"/>
        <v>9676</v>
      </c>
      <c r="BJ26" s="100">
        <f t="shared" si="17"/>
        <v>9676</v>
      </c>
      <c r="BK26" s="95">
        <f t="shared" si="17"/>
        <v>9676</v>
      </c>
      <c r="BL26" s="95">
        <f t="shared" si="17"/>
        <v>9676</v>
      </c>
      <c r="BM26" s="95">
        <f t="shared" si="17"/>
        <v>10004</v>
      </c>
      <c r="BN26" s="95">
        <f t="shared" si="17"/>
        <v>10004</v>
      </c>
      <c r="BO26" s="95">
        <f t="shared" si="17"/>
        <v>10004</v>
      </c>
      <c r="BP26" s="95">
        <f t="shared" si="17"/>
        <v>10004</v>
      </c>
      <c r="BQ26" s="95">
        <f t="shared" si="17"/>
        <v>10004</v>
      </c>
      <c r="BR26" s="95">
        <f t="shared" si="17"/>
        <v>10004</v>
      </c>
      <c r="BS26" s="95">
        <f t="shared" si="17"/>
        <v>10004</v>
      </c>
      <c r="BT26" s="95">
        <f t="shared" si="17"/>
        <v>7544</v>
      </c>
      <c r="BU26" s="95">
        <f t="shared" si="17"/>
        <v>7544</v>
      </c>
      <c r="BV26" s="95">
        <f t="shared" si="17"/>
        <v>7544</v>
      </c>
      <c r="BW26" s="95">
        <f t="shared" si="17"/>
        <v>7544</v>
      </c>
      <c r="BX26" s="95">
        <f t="shared" si="17"/>
        <v>7544</v>
      </c>
      <c r="BY26" s="95">
        <f t="shared" si="17"/>
        <v>7544</v>
      </c>
      <c r="BZ26" s="95">
        <f t="shared" si="17"/>
        <v>7544</v>
      </c>
      <c r="CA26" s="95">
        <f t="shared" si="17"/>
        <v>7544</v>
      </c>
      <c r="CB26" s="95">
        <f t="shared" si="17"/>
        <v>10004</v>
      </c>
      <c r="CC26" s="95">
        <f t="shared" si="17"/>
        <v>10004</v>
      </c>
      <c r="CD26" s="95">
        <f t="shared" si="17"/>
        <v>10004</v>
      </c>
      <c r="CE26" s="95">
        <f t="shared" si="17"/>
        <v>10004</v>
      </c>
      <c r="CF26" s="95">
        <f t="shared" si="17"/>
        <v>10004</v>
      </c>
      <c r="CG26" s="95">
        <f t="shared" ref="CG26:ER26" si="18">CG24</f>
        <v>10004</v>
      </c>
      <c r="CH26" s="95">
        <f t="shared" si="18"/>
        <v>10004</v>
      </c>
      <c r="CI26" s="95">
        <f t="shared" si="18"/>
        <v>10004</v>
      </c>
      <c r="CJ26" s="95">
        <f t="shared" si="18"/>
        <v>10004</v>
      </c>
      <c r="CK26" s="95">
        <f t="shared" si="18"/>
        <v>10004</v>
      </c>
      <c r="CL26" s="95">
        <f t="shared" si="18"/>
        <v>10004</v>
      </c>
      <c r="CM26" s="95">
        <f t="shared" si="18"/>
        <v>10004</v>
      </c>
      <c r="CN26" s="95">
        <f t="shared" si="18"/>
        <v>10004</v>
      </c>
      <c r="CO26" s="95">
        <f t="shared" si="18"/>
        <v>10004</v>
      </c>
      <c r="CP26" s="95">
        <f t="shared" si="18"/>
        <v>7134</v>
      </c>
      <c r="CQ26" s="95">
        <f t="shared" si="18"/>
        <v>7134</v>
      </c>
      <c r="CR26" s="95">
        <f t="shared" si="18"/>
        <v>7134</v>
      </c>
      <c r="CS26" s="95">
        <f t="shared" si="18"/>
        <v>7134</v>
      </c>
      <c r="CT26" s="95">
        <f t="shared" si="18"/>
        <v>7544</v>
      </c>
      <c r="CU26" s="95">
        <f t="shared" si="18"/>
        <v>7544</v>
      </c>
      <c r="CV26" s="95">
        <f t="shared" si="18"/>
        <v>7134</v>
      </c>
      <c r="CW26" s="95">
        <f t="shared" si="18"/>
        <v>7134</v>
      </c>
      <c r="CX26" s="95">
        <f t="shared" si="18"/>
        <v>7134</v>
      </c>
      <c r="CY26" s="95">
        <f t="shared" si="18"/>
        <v>7134</v>
      </c>
      <c r="CZ26" s="95">
        <f t="shared" si="18"/>
        <v>7134</v>
      </c>
      <c r="DA26" s="95">
        <f t="shared" si="18"/>
        <v>7544</v>
      </c>
      <c r="DB26" s="95">
        <f t="shared" si="18"/>
        <v>7544</v>
      </c>
      <c r="DC26" s="95">
        <f t="shared" si="18"/>
        <v>7134</v>
      </c>
      <c r="DD26" s="95">
        <f t="shared" si="18"/>
        <v>7134</v>
      </c>
      <c r="DE26" s="95">
        <f t="shared" si="18"/>
        <v>7134</v>
      </c>
      <c r="DF26" s="95">
        <f t="shared" si="18"/>
        <v>7134</v>
      </c>
      <c r="DG26" s="95">
        <f t="shared" si="18"/>
        <v>7134</v>
      </c>
      <c r="DH26" s="95">
        <f t="shared" si="18"/>
        <v>7544</v>
      </c>
      <c r="DI26" s="95">
        <f t="shared" si="18"/>
        <v>7544</v>
      </c>
      <c r="DJ26" s="95">
        <f t="shared" si="18"/>
        <v>7134</v>
      </c>
      <c r="DK26" s="95">
        <f t="shared" si="18"/>
        <v>7134</v>
      </c>
      <c r="DL26" s="95">
        <f t="shared" si="18"/>
        <v>7134</v>
      </c>
      <c r="DM26" s="95">
        <f t="shared" si="18"/>
        <v>7134</v>
      </c>
      <c r="DN26" s="95">
        <f t="shared" si="18"/>
        <v>7134</v>
      </c>
      <c r="DO26" s="95">
        <f t="shared" si="18"/>
        <v>7544</v>
      </c>
      <c r="DP26" s="95">
        <f t="shared" si="18"/>
        <v>7544</v>
      </c>
      <c r="DQ26" s="95">
        <f t="shared" si="18"/>
        <v>7134</v>
      </c>
      <c r="DR26" s="95">
        <f t="shared" si="18"/>
        <v>7134</v>
      </c>
      <c r="DS26" s="95">
        <f t="shared" si="18"/>
        <v>7134</v>
      </c>
      <c r="DT26" s="95">
        <f t="shared" si="18"/>
        <v>7134</v>
      </c>
      <c r="DU26" s="95">
        <f t="shared" si="18"/>
        <v>7134</v>
      </c>
      <c r="DV26" s="95">
        <f t="shared" si="18"/>
        <v>7544</v>
      </c>
      <c r="DW26" s="95">
        <f t="shared" si="18"/>
        <v>7544</v>
      </c>
      <c r="DX26" s="95">
        <f t="shared" si="18"/>
        <v>7134</v>
      </c>
      <c r="DY26" s="95">
        <f t="shared" si="18"/>
        <v>7134</v>
      </c>
      <c r="DZ26" s="95">
        <f t="shared" si="18"/>
        <v>7134</v>
      </c>
      <c r="EA26" s="95">
        <f t="shared" si="18"/>
        <v>7134</v>
      </c>
      <c r="EB26" s="95">
        <f t="shared" si="18"/>
        <v>7134</v>
      </c>
      <c r="EC26" s="95">
        <f t="shared" si="18"/>
        <v>7544</v>
      </c>
      <c r="ED26" s="95">
        <f t="shared" si="18"/>
        <v>7544</v>
      </c>
      <c r="EE26" s="95">
        <f t="shared" si="18"/>
        <v>6314</v>
      </c>
      <c r="EF26" s="95">
        <f t="shared" si="18"/>
        <v>6314</v>
      </c>
      <c r="EG26" s="95">
        <f t="shared" si="18"/>
        <v>6314</v>
      </c>
      <c r="EH26" s="95">
        <f t="shared" si="18"/>
        <v>6314</v>
      </c>
      <c r="EI26" s="95">
        <f t="shared" si="18"/>
        <v>6314</v>
      </c>
      <c r="EJ26" s="95">
        <f t="shared" si="18"/>
        <v>6314</v>
      </c>
      <c r="EK26" s="95">
        <f t="shared" si="18"/>
        <v>6314</v>
      </c>
      <c r="EL26" s="95">
        <f t="shared" si="18"/>
        <v>5904</v>
      </c>
      <c r="EM26" s="95">
        <f t="shared" si="18"/>
        <v>5904</v>
      </c>
      <c r="EN26" s="95">
        <f t="shared" si="18"/>
        <v>5904</v>
      </c>
      <c r="EO26" s="95">
        <f t="shared" si="18"/>
        <v>5904</v>
      </c>
      <c r="EP26" s="95">
        <f t="shared" si="18"/>
        <v>5904</v>
      </c>
      <c r="EQ26" s="95">
        <f t="shared" si="18"/>
        <v>6314</v>
      </c>
      <c r="ER26" s="95">
        <f t="shared" si="18"/>
        <v>6314</v>
      </c>
      <c r="ES26" s="95">
        <f t="shared" ref="ES26:FQ26" si="19">ES24</f>
        <v>5904</v>
      </c>
      <c r="ET26" s="95">
        <f t="shared" si="19"/>
        <v>5904</v>
      </c>
      <c r="EU26" s="95">
        <f t="shared" si="19"/>
        <v>5904</v>
      </c>
      <c r="EV26" s="95">
        <f t="shared" si="19"/>
        <v>5904</v>
      </c>
      <c r="EW26" s="95">
        <f t="shared" si="19"/>
        <v>5904</v>
      </c>
      <c r="EX26" s="95">
        <f t="shared" si="19"/>
        <v>6314</v>
      </c>
      <c r="EY26" s="95">
        <f t="shared" si="19"/>
        <v>6314</v>
      </c>
      <c r="EZ26" s="95">
        <f t="shared" si="19"/>
        <v>5904</v>
      </c>
      <c r="FA26" s="95">
        <f t="shared" si="19"/>
        <v>5904</v>
      </c>
      <c r="FB26" s="95">
        <f t="shared" si="19"/>
        <v>5904</v>
      </c>
      <c r="FC26" s="95">
        <f t="shared" si="19"/>
        <v>5904</v>
      </c>
      <c r="FD26" s="95">
        <f t="shared" si="19"/>
        <v>5904</v>
      </c>
      <c r="FE26" s="95">
        <f t="shared" si="19"/>
        <v>6314</v>
      </c>
      <c r="FF26" s="95">
        <f t="shared" si="19"/>
        <v>6314</v>
      </c>
      <c r="FG26" s="95">
        <f t="shared" si="19"/>
        <v>6314</v>
      </c>
      <c r="FH26" s="95">
        <f t="shared" si="19"/>
        <v>6314</v>
      </c>
      <c r="FI26" s="95">
        <f t="shared" si="19"/>
        <v>6314</v>
      </c>
      <c r="FJ26" s="95">
        <f t="shared" si="19"/>
        <v>6314</v>
      </c>
      <c r="FK26" s="95">
        <f t="shared" si="19"/>
        <v>6314</v>
      </c>
      <c r="FL26" s="95">
        <f t="shared" si="19"/>
        <v>6314</v>
      </c>
      <c r="FM26" s="95">
        <f t="shared" si="19"/>
        <v>6314</v>
      </c>
      <c r="FN26" s="95">
        <f t="shared" si="19"/>
        <v>6314</v>
      </c>
      <c r="FO26" s="95">
        <f t="shared" si="19"/>
        <v>6314</v>
      </c>
      <c r="FP26" s="95">
        <f t="shared" si="19"/>
        <v>6314</v>
      </c>
      <c r="FQ26" s="95">
        <f t="shared" si="19"/>
        <v>6314</v>
      </c>
    </row>
    <row r="27" spans="1:173" x14ac:dyDescent="0.2">
      <c r="A27" s="14" t="s">
        <v>17</v>
      </c>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100"/>
      <c r="BG27" s="100"/>
      <c r="BH27" s="100"/>
      <c r="BI27" s="100"/>
      <c r="BJ27" s="100"/>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95"/>
      <c r="EA27" s="95"/>
      <c r="EB27" s="95"/>
      <c r="EC27" s="95"/>
      <c r="ED27" s="95"/>
      <c r="EE27" s="95"/>
      <c r="EF27" s="95"/>
      <c r="EG27" s="95"/>
      <c r="EH27" s="95"/>
      <c r="EI27" s="95"/>
      <c r="EJ27" s="95"/>
      <c r="EK27" s="95"/>
      <c r="EL27" s="95"/>
      <c r="EM27" s="95"/>
      <c r="EN27" s="95"/>
      <c r="EO27" s="95"/>
      <c r="EP27" s="95"/>
      <c r="EQ27" s="95"/>
      <c r="ER27" s="95"/>
      <c r="ES27" s="95"/>
      <c r="ET27" s="95"/>
      <c r="EU27" s="95"/>
      <c r="EV27" s="95"/>
      <c r="EW27" s="95"/>
      <c r="EX27" s="95"/>
      <c r="EY27" s="95"/>
      <c r="EZ27" s="95"/>
      <c r="FA27" s="95"/>
      <c r="FB27" s="95"/>
      <c r="FC27" s="95"/>
      <c r="FD27" s="95"/>
      <c r="FE27" s="95"/>
      <c r="FF27" s="95"/>
      <c r="FG27" s="95"/>
      <c r="FH27" s="95"/>
      <c r="FI27" s="95"/>
      <c r="FJ27" s="95"/>
      <c r="FK27" s="95"/>
      <c r="FL27" s="95"/>
      <c r="FM27" s="95"/>
      <c r="FN27" s="95"/>
      <c r="FO27" s="95"/>
      <c r="FP27" s="95"/>
      <c r="FQ27" s="95"/>
    </row>
    <row r="28" spans="1:173" x14ac:dyDescent="0.2">
      <c r="A28" s="94" t="s">
        <v>39</v>
      </c>
      <c r="B28" s="95">
        <f t="shared" ref="B28:T28" si="20">ROUNDUP(B14*0.82,)</f>
        <v>8036</v>
      </c>
      <c r="C28" s="95">
        <f t="shared" si="20"/>
        <v>8036</v>
      </c>
      <c r="D28" s="95">
        <f t="shared" si="20"/>
        <v>8036</v>
      </c>
      <c r="E28" s="95">
        <f t="shared" si="20"/>
        <v>8036</v>
      </c>
      <c r="F28" s="95">
        <f t="shared" si="20"/>
        <v>8036</v>
      </c>
      <c r="G28" s="95">
        <f t="shared" si="20"/>
        <v>8036</v>
      </c>
      <c r="H28" s="95">
        <f t="shared" si="20"/>
        <v>8036</v>
      </c>
      <c r="I28" s="95">
        <f t="shared" si="20"/>
        <v>8036</v>
      </c>
      <c r="J28" s="95">
        <f t="shared" si="20"/>
        <v>8036</v>
      </c>
      <c r="K28" s="95">
        <f t="shared" si="20"/>
        <v>8036</v>
      </c>
      <c r="L28" s="95">
        <f t="shared" si="20"/>
        <v>8036</v>
      </c>
      <c r="M28" s="95">
        <f t="shared" si="20"/>
        <v>8036</v>
      </c>
      <c r="N28" s="95">
        <f t="shared" si="20"/>
        <v>8282</v>
      </c>
      <c r="O28" s="95">
        <f t="shared" si="20"/>
        <v>8282</v>
      </c>
      <c r="P28" s="95">
        <f t="shared" si="20"/>
        <v>8036</v>
      </c>
      <c r="Q28" s="95">
        <f t="shared" si="20"/>
        <v>8036</v>
      </c>
      <c r="R28" s="95">
        <f t="shared" si="20"/>
        <v>8036</v>
      </c>
      <c r="S28" s="95">
        <f t="shared" si="20"/>
        <v>8036</v>
      </c>
      <c r="T28" s="95">
        <f t="shared" si="20"/>
        <v>8774</v>
      </c>
      <c r="U28" s="95">
        <f t="shared" ref="U28:CF28" si="21">ROUNDUP(U14*0.82,)</f>
        <v>8774</v>
      </c>
      <c r="V28" s="95">
        <f t="shared" si="21"/>
        <v>8774</v>
      </c>
      <c r="W28" s="95">
        <f t="shared" si="21"/>
        <v>8282</v>
      </c>
      <c r="X28" s="95">
        <f t="shared" si="21"/>
        <v>8282</v>
      </c>
      <c r="Y28" s="95">
        <f t="shared" si="21"/>
        <v>8282</v>
      </c>
      <c r="Z28" s="95">
        <f t="shared" si="21"/>
        <v>8282</v>
      </c>
      <c r="AA28" s="95">
        <f t="shared" si="21"/>
        <v>8282</v>
      </c>
      <c r="AB28" s="95">
        <f t="shared" si="21"/>
        <v>8528</v>
      </c>
      <c r="AC28" s="95">
        <f t="shared" si="21"/>
        <v>8528</v>
      </c>
      <c r="AD28" s="95">
        <f t="shared" si="21"/>
        <v>8528</v>
      </c>
      <c r="AE28" s="95">
        <f t="shared" si="21"/>
        <v>8036</v>
      </c>
      <c r="AF28" s="95">
        <f t="shared" si="21"/>
        <v>8036</v>
      </c>
      <c r="AG28" s="95">
        <f t="shared" si="21"/>
        <v>8036</v>
      </c>
      <c r="AH28" s="95">
        <f t="shared" si="21"/>
        <v>8036</v>
      </c>
      <c r="AI28" s="95">
        <f t="shared" si="21"/>
        <v>8036</v>
      </c>
      <c r="AJ28" s="95">
        <f t="shared" si="21"/>
        <v>8036</v>
      </c>
      <c r="AK28" s="95">
        <f t="shared" si="21"/>
        <v>8036</v>
      </c>
      <c r="AL28" s="95">
        <f t="shared" si="21"/>
        <v>8036</v>
      </c>
      <c r="AM28" s="95">
        <f t="shared" si="21"/>
        <v>8036</v>
      </c>
      <c r="AN28" s="95">
        <f t="shared" si="21"/>
        <v>8036</v>
      </c>
      <c r="AO28" s="95">
        <f t="shared" si="21"/>
        <v>8036</v>
      </c>
      <c r="AP28" s="95">
        <f t="shared" si="21"/>
        <v>8036</v>
      </c>
      <c r="AQ28" s="95">
        <f t="shared" si="21"/>
        <v>8036</v>
      </c>
      <c r="AR28" s="95">
        <f t="shared" si="21"/>
        <v>8036</v>
      </c>
      <c r="AS28" s="95">
        <f t="shared" si="21"/>
        <v>8036</v>
      </c>
      <c r="AT28" s="95">
        <f t="shared" si="21"/>
        <v>8036</v>
      </c>
      <c r="AU28" s="95">
        <f t="shared" si="21"/>
        <v>8036</v>
      </c>
      <c r="AV28" s="95">
        <f t="shared" si="21"/>
        <v>8036</v>
      </c>
      <c r="AW28" s="95">
        <f t="shared" si="21"/>
        <v>8036</v>
      </c>
      <c r="AX28" s="95">
        <f t="shared" si="21"/>
        <v>8036</v>
      </c>
      <c r="AY28" s="95">
        <f t="shared" si="21"/>
        <v>8036</v>
      </c>
      <c r="AZ28" s="95">
        <f t="shared" si="21"/>
        <v>8282</v>
      </c>
      <c r="BA28" s="95">
        <f t="shared" si="21"/>
        <v>8282</v>
      </c>
      <c r="BB28" s="95">
        <f t="shared" si="21"/>
        <v>8282</v>
      </c>
      <c r="BC28" s="95">
        <f t="shared" si="21"/>
        <v>8282</v>
      </c>
      <c r="BD28" s="95">
        <f t="shared" si="21"/>
        <v>12956</v>
      </c>
      <c r="BE28" s="95">
        <f t="shared" si="21"/>
        <v>12956</v>
      </c>
      <c r="BF28" s="100">
        <f t="shared" si="21"/>
        <v>12956</v>
      </c>
      <c r="BG28" s="100">
        <f t="shared" si="21"/>
        <v>12956</v>
      </c>
      <c r="BH28" s="100">
        <f t="shared" si="21"/>
        <v>12956</v>
      </c>
      <c r="BI28" s="100">
        <f t="shared" si="21"/>
        <v>12956</v>
      </c>
      <c r="BJ28" s="100">
        <f t="shared" si="21"/>
        <v>12956</v>
      </c>
      <c r="BK28" s="95">
        <f t="shared" si="21"/>
        <v>12956</v>
      </c>
      <c r="BL28" s="95">
        <f t="shared" si="21"/>
        <v>12956</v>
      </c>
      <c r="BM28" s="95">
        <f t="shared" si="21"/>
        <v>13284</v>
      </c>
      <c r="BN28" s="95">
        <f t="shared" si="21"/>
        <v>13284</v>
      </c>
      <c r="BO28" s="95">
        <f t="shared" si="21"/>
        <v>13284</v>
      </c>
      <c r="BP28" s="95">
        <f t="shared" si="21"/>
        <v>13284</v>
      </c>
      <c r="BQ28" s="95">
        <f t="shared" si="21"/>
        <v>13284</v>
      </c>
      <c r="BR28" s="95">
        <f t="shared" si="21"/>
        <v>13284</v>
      </c>
      <c r="BS28" s="95">
        <f t="shared" si="21"/>
        <v>13284</v>
      </c>
      <c r="BT28" s="95">
        <f t="shared" si="21"/>
        <v>10824</v>
      </c>
      <c r="BU28" s="95">
        <f t="shared" si="21"/>
        <v>10824</v>
      </c>
      <c r="BV28" s="95">
        <f t="shared" si="21"/>
        <v>10824</v>
      </c>
      <c r="BW28" s="95">
        <f t="shared" si="21"/>
        <v>10824</v>
      </c>
      <c r="BX28" s="95">
        <f t="shared" si="21"/>
        <v>10824</v>
      </c>
      <c r="BY28" s="95">
        <f t="shared" si="21"/>
        <v>10824</v>
      </c>
      <c r="BZ28" s="95">
        <f t="shared" si="21"/>
        <v>10824</v>
      </c>
      <c r="CA28" s="95">
        <f t="shared" si="21"/>
        <v>10824</v>
      </c>
      <c r="CB28" s="95">
        <f t="shared" si="21"/>
        <v>13284</v>
      </c>
      <c r="CC28" s="95">
        <f t="shared" si="21"/>
        <v>13284</v>
      </c>
      <c r="CD28" s="95">
        <f t="shared" si="21"/>
        <v>13284</v>
      </c>
      <c r="CE28" s="95">
        <f t="shared" si="21"/>
        <v>13284</v>
      </c>
      <c r="CF28" s="95">
        <f t="shared" si="21"/>
        <v>13284</v>
      </c>
      <c r="CG28" s="95">
        <f t="shared" ref="CG28:ER28" si="22">ROUNDUP(CG14*0.82,)</f>
        <v>13284</v>
      </c>
      <c r="CH28" s="95">
        <f t="shared" si="22"/>
        <v>13284</v>
      </c>
      <c r="CI28" s="95">
        <f t="shared" si="22"/>
        <v>13284</v>
      </c>
      <c r="CJ28" s="95">
        <f t="shared" si="22"/>
        <v>13284</v>
      </c>
      <c r="CK28" s="95">
        <f t="shared" si="22"/>
        <v>13284</v>
      </c>
      <c r="CL28" s="95">
        <f t="shared" si="22"/>
        <v>13284</v>
      </c>
      <c r="CM28" s="95">
        <f t="shared" si="22"/>
        <v>13284</v>
      </c>
      <c r="CN28" s="95">
        <f t="shared" si="22"/>
        <v>13284</v>
      </c>
      <c r="CO28" s="95">
        <f t="shared" si="22"/>
        <v>13284</v>
      </c>
      <c r="CP28" s="95">
        <f t="shared" si="22"/>
        <v>10414</v>
      </c>
      <c r="CQ28" s="95">
        <f t="shared" si="22"/>
        <v>10414</v>
      </c>
      <c r="CR28" s="95">
        <f t="shared" si="22"/>
        <v>10414</v>
      </c>
      <c r="CS28" s="95">
        <f t="shared" si="22"/>
        <v>10414</v>
      </c>
      <c r="CT28" s="95">
        <f t="shared" si="22"/>
        <v>10824</v>
      </c>
      <c r="CU28" s="95">
        <f t="shared" si="22"/>
        <v>10824</v>
      </c>
      <c r="CV28" s="95">
        <f t="shared" si="22"/>
        <v>10414</v>
      </c>
      <c r="CW28" s="95">
        <f t="shared" si="22"/>
        <v>10414</v>
      </c>
      <c r="CX28" s="95">
        <f t="shared" si="22"/>
        <v>10414</v>
      </c>
      <c r="CY28" s="95">
        <f t="shared" si="22"/>
        <v>10414</v>
      </c>
      <c r="CZ28" s="95">
        <f t="shared" si="22"/>
        <v>10414</v>
      </c>
      <c r="DA28" s="95">
        <f t="shared" si="22"/>
        <v>10824</v>
      </c>
      <c r="DB28" s="95">
        <f t="shared" si="22"/>
        <v>10824</v>
      </c>
      <c r="DC28" s="95">
        <f t="shared" si="22"/>
        <v>10414</v>
      </c>
      <c r="DD28" s="95">
        <f t="shared" si="22"/>
        <v>10414</v>
      </c>
      <c r="DE28" s="95">
        <f t="shared" si="22"/>
        <v>10414</v>
      </c>
      <c r="DF28" s="95">
        <f t="shared" si="22"/>
        <v>10414</v>
      </c>
      <c r="DG28" s="95">
        <f t="shared" si="22"/>
        <v>10414</v>
      </c>
      <c r="DH28" s="95">
        <f t="shared" si="22"/>
        <v>10824</v>
      </c>
      <c r="DI28" s="95">
        <f t="shared" si="22"/>
        <v>10824</v>
      </c>
      <c r="DJ28" s="95">
        <f t="shared" si="22"/>
        <v>10414</v>
      </c>
      <c r="DK28" s="95">
        <f t="shared" si="22"/>
        <v>10414</v>
      </c>
      <c r="DL28" s="95">
        <f t="shared" si="22"/>
        <v>10414</v>
      </c>
      <c r="DM28" s="95">
        <f t="shared" si="22"/>
        <v>10414</v>
      </c>
      <c r="DN28" s="95">
        <f t="shared" si="22"/>
        <v>10414</v>
      </c>
      <c r="DO28" s="95">
        <f t="shared" si="22"/>
        <v>10824</v>
      </c>
      <c r="DP28" s="95">
        <f t="shared" si="22"/>
        <v>10824</v>
      </c>
      <c r="DQ28" s="95">
        <f t="shared" si="22"/>
        <v>10414</v>
      </c>
      <c r="DR28" s="95">
        <f t="shared" si="22"/>
        <v>10414</v>
      </c>
      <c r="DS28" s="95">
        <f t="shared" si="22"/>
        <v>10414</v>
      </c>
      <c r="DT28" s="95">
        <f t="shared" si="22"/>
        <v>10414</v>
      </c>
      <c r="DU28" s="95">
        <f t="shared" si="22"/>
        <v>10414</v>
      </c>
      <c r="DV28" s="95">
        <f t="shared" si="22"/>
        <v>10824</v>
      </c>
      <c r="DW28" s="95">
        <f t="shared" si="22"/>
        <v>10824</v>
      </c>
      <c r="DX28" s="95">
        <f t="shared" si="22"/>
        <v>10414</v>
      </c>
      <c r="DY28" s="95">
        <f t="shared" si="22"/>
        <v>10414</v>
      </c>
      <c r="DZ28" s="95">
        <f t="shared" si="22"/>
        <v>10414</v>
      </c>
      <c r="EA28" s="95">
        <f t="shared" si="22"/>
        <v>10414</v>
      </c>
      <c r="EB28" s="95">
        <f t="shared" si="22"/>
        <v>10414</v>
      </c>
      <c r="EC28" s="95">
        <f t="shared" si="22"/>
        <v>10824</v>
      </c>
      <c r="ED28" s="95">
        <f t="shared" si="22"/>
        <v>10824</v>
      </c>
      <c r="EE28" s="95">
        <f t="shared" si="22"/>
        <v>9594</v>
      </c>
      <c r="EF28" s="95">
        <f t="shared" si="22"/>
        <v>9594</v>
      </c>
      <c r="EG28" s="95">
        <f t="shared" si="22"/>
        <v>9594</v>
      </c>
      <c r="EH28" s="95">
        <f t="shared" si="22"/>
        <v>9594</v>
      </c>
      <c r="EI28" s="95">
        <f t="shared" si="22"/>
        <v>9594</v>
      </c>
      <c r="EJ28" s="95">
        <f t="shared" si="22"/>
        <v>9594</v>
      </c>
      <c r="EK28" s="95">
        <f t="shared" si="22"/>
        <v>9594</v>
      </c>
      <c r="EL28" s="95">
        <f t="shared" si="22"/>
        <v>9184</v>
      </c>
      <c r="EM28" s="95">
        <f t="shared" si="22"/>
        <v>9184</v>
      </c>
      <c r="EN28" s="95">
        <f t="shared" si="22"/>
        <v>9184</v>
      </c>
      <c r="EO28" s="95">
        <f t="shared" si="22"/>
        <v>9184</v>
      </c>
      <c r="EP28" s="95">
        <f t="shared" si="22"/>
        <v>9184</v>
      </c>
      <c r="EQ28" s="95">
        <f t="shared" si="22"/>
        <v>9594</v>
      </c>
      <c r="ER28" s="95">
        <f t="shared" si="22"/>
        <v>9594</v>
      </c>
      <c r="ES28" s="95">
        <f t="shared" ref="ES28:FQ28" si="23">ROUNDUP(ES14*0.82,)</f>
        <v>9184</v>
      </c>
      <c r="ET28" s="95">
        <f t="shared" si="23"/>
        <v>9184</v>
      </c>
      <c r="EU28" s="95">
        <f t="shared" si="23"/>
        <v>9184</v>
      </c>
      <c r="EV28" s="95">
        <f t="shared" si="23"/>
        <v>9184</v>
      </c>
      <c r="EW28" s="95">
        <f t="shared" si="23"/>
        <v>9184</v>
      </c>
      <c r="EX28" s="95">
        <f t="shared" si="23"/>
        <v>9594</v>
      </c>
      <c r="EY28" s="95">
        <f t="shared" si="23"/>
        <v>9594</v>
      </c>
      <c r="EZ28" s="95">
        <f t="shared" si="23"/>
        <v>9184</v>
      </c>
      <c r="FA28" s="95">
        <f t="shared" si="23"/>
        <v>9184</v>
      </c>
      <c r="FB28" s="95">
        <f t="shared" si="23"/>
        <v>9184</v>
      </c>
      <c r="FC28" s="95">
        <f t="shared" si="23"/>
        <v>9184</v>
      </c>
      <c r="FD28" s="95">
        <f t="shared" si="23"/>
        <v>9184</v>
      </c>
      <c r="FE28" s="95">
        <f t="shared" si="23"/>
        <v>9594</v>
      </c>
      <c r="FF28" s="95">
        <f t="shared" si="23"/>
        <v>9594</v>
      </c>
      <c r="FG28" s="95">
        <f t="shared" si="23"/>
        <v>9594</v>
      </c>
      <c r="FH28" s="95">
        <f t="shared" si="23"/>
        <v>9594</v>
      </c>
      <c r="FI28" s="95">
        <f t="shared" si="23"/>
        <v>9594</v>
      </c>
      <c r="FJ28" s="95">
        <f t="shared" si="23"/>
        <v>9594</v>
      </c>
      <c r="FK28" s="95">
        <f t="shared" si="23"/>
        <v>9594</v>
      </c>
      <c r="FL28" s="95">
        <f t="shared" si="23"/>
        <v>9594</v>
      </c>
      <c r="FM28" s="95">
        <f t="shared" si="23"/>
        <v>9594</v>
      </c>
      <c r="FN28" s="95">
        <f t="shared" si="23"/>
        <v>9594</v>
      </c>
      <c r="FO28" s="95">
        <f t="shared" si="23"/>
        <v>9594</v>
      </c>
      <c r="FP28" s="95">
        <f t="shared" si="23"/>
        <v>9594</v>
      </c>
      <c r="FQ28" s="95">
        <f t="shared" si="23"/>
        <v>9594</v>
      </c>
    </row>
    <row r="29" spans="1:173" x14ac:dyDescent="0.2">
      <c r="A29" s="15" t="s">
        <v>18</v>
      </c>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100"/>
      <c r="BG29" s="100"/>
      <c r="BH29" s="100"/>
      <c r="BI29" s="100"/>
      <c r="BJ29" s="100"/>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row>
    <row r="30" spans="1:173" x14ac:dyDescent="0.2">
      <c r="A30" s="94" t="s">
        <v>39</v>
      </c>
      <c r="B30" s="95">
        <f t="shared" ref="B30:T30" si="24">ROUNDUP(B16*0.82,)</f>
        <v>10496</v>
      </c>
      <c r="C30" s="95">
        <f t="shared" si="24"/>
        <v>10496</v>
      </c>
      <c r="D30" s="95">
        <f t="shared" si="24"/>
        <v>10496</v>
      </c>
      <c r="E30" s="95">
        <f t="shared" si="24"/>
        <v>10496</v>
      </c>
      <c r="F30" s="95">
        <f t="shared" si="24"/>
        <v>10496</v>
      </c>
      <c r="G30" s="95">
        <f t="shared" si="24"/>
        <v>10496</v>
      </c>
      <c r="H30" s="95">
        <f t="shared" si="24"/>
        <v>10496</v>
      </c>
      <c r="I30" s="95">
        <f t="shared" si="24"/>
        <v>10496</v>
      </c>
      <c r="J30" s="95">
        <f t="shared" si="24"/>
        <v>10496</v>
      </c>
      <c r="K30" s="95">
        <f t="shared" si="24"/>
        <v>10496</v>
      </c>
      <c r="L30" s="95">
        <f t="shared" si="24"/>
        <v>10496</v>
      </c>
      <c r="M30" s="95">
        <f t="shared" si="24"/>
        <v>10496</v>
      </c>
      <c r="N30" s="95">
        <f t="shared" si="24"/>
        <v>10742</v>
      </c>
      <c r="O30" s="95">
        <f t="shared" si="24"/>
        <v>10742</v>
      </c>
      <c r="P30" s="95">
        <f t="shared" si="24"/>
        <v>10496</v>
      </c>
      <c r="Q30" s="95">
        <f t="shared" si="24"/>
        <v>10496</v>
      </c>
      <c r="R30" s="95">
        <f t="shared" si="24"/>
        <v>10496</v>
      </c>
      <c r="S30" s="95">
        <f t="shared" si="24"/>
        <v>10496</v>
      </c>
      <c r="T30" s="95">
        <f t="shared" si="24"/>
        <v>11234</v>
      </c>
      <c r="U30" s="95">
        <f t="shared" ref="U30:CF30" si="25">ROUNDUP(U16*0.82,)</f>
        <v>11234</v>
      </c>
      <c r="V30" s="95">
        <f t="shared" si="25"/>
        <v>11234</v>
      </c>
      <c r="W30" s="95">
        <f t="shared" si="25"/>
        <v>10742</v>
      </c>
      <c r="X30" s="95">
        <f t="shared" si="25"/>
        <v>10742</v>
      </c>
      <c r="Y30" s="95">
        <f t="shared" si="25"/>
        <v>10742</v>
      </c>
      <c r="Z30" s="95">
        <f t="shared" si="25"/>
        <v>10742</v>
      </c>
      <c r="AA30" s="95">
        <f t="shared" si="25"/>
        <v>10742</v>
      </c>
      <c r="AB30" s="95">
        <f t="shared" si="25"/>
        <v>10988</v>
      </c>
      <c r="AC30" s="95">
        <f t="shared" si="25"/>
        <v>10988</v>
      </c>
      <c r="AD30" s="95">
        <f t="shared" si="25"/>
        <v>10988</v>
      </c>
      <c r="AE30" s="95">
        <f t="shared" si="25"/>
        <v>10496</v>
      </c>
      <c r="AF30" s="95">
        <f t="shared" si="25"/>
        <v>10496</v>
      </c>
      <c r="AG30" s="95">
        <f t="shared" si="25"/>
        <v>10496</v>
      </c>
      <c r="AH30" s="95">
        <f t="shared" si="25"/>
        <v>10496</v>
      </c>
      <c r="AI30" s="95">
        <f t="shared" si="25"/>
        <v>10496</v>
      </c>
      <c r="AJ30" s="95">
        <f t="shared" si="25"/>
        <v>10496</v>
      </c>
      <c r="AK30" s="95">
        <f t="shared" si="25"/>
        <v>10496</v>
      </c>
      <c r="AL30" s="95">
        <f t="shared" si="25"/>
        <v>10496</v>
      </c>
      <c r="AM30" s="95">
        <f t="shared" si="25"/>
        <v>10496</v>
      </c>
      <c r="AN30" s="95">
        <f t="shared" si="25"/>
        <v>10496</v>
      </c>
      <c r="AO30" s="95">
        <f t="shared" si="25"/>
        <v>10496</v>
      </c>
      <c r="AP30" s="95">
        <f t="shared" si="25"/>
        <v>10496</v>
      </c>
      <c r="AQ30" s="95">
        <f t="shared" si="25"/>
        <v>10496</v>
      </c>
      <c r="AR30" s="95">
        <f t="shared" si="25"/>
        <v>10496</v>
      </c>
      <c r="AS30" s="95">
        <f t="shared" si="25"/>
        <v>10496</v>
      </c>
      <c r="AT30" s="95">
        <f t="shared" si="25"/>
        <v>10496</v>
      </c>
      <c r="AU30" s="95">
        <f t="shared" si="25"/>
        <v>10496</v>
      </c>
      <c r="AV30" s="95">
        <f t="shared" si="25"/>
        <v>10496</v>
      </c>
      <c r="AW30" s="95">
        <f t="shared" si="25"/>
        <v>10496</v>
      </c>
      <c r="AX30" s="95">
        <f t="shared" si="25"/>
        <v>10496</v>
      </c>
      <c r="AY30" s="95">
        <f t="shared" si="25"/>
        <v>10496</v>
      </c>
      <c r="AZ30" s="95">
        <f t="shared" si="25"/>
        <v>10742</v>
      </c>
      <c r="BA30" s="95">
        <f t="shared" si="25"/>
        <v>10742</v>
      </c>
      <c r="BB30" s="95">
        <f t="shared" si="25"/>
        <v>10742</v>
      </c>
      <c r="BC30" s="95">
        <f t="shared" si="25"/>
        <v>10742</v>
      </c>
      <c r="BD30" s="95">
        <f t="shared" si="25"/>
        <v>15416</v>
      </c>
      <c r="BE30" s="95">
        <f t="shared" si="25"/>
        <v>15416</v>
      </c>
      <c r="BF30" s="100">
        <f t="shared" si="25"/>
        <v>15416</v>
      </c>
      <c r="BG30" s="100">
        <f t="shared" si="25"/>
        <v>15416</v>
      </c>
      <c r="BH30" s="100">
        <f t="shared" si="25"/>
        <v>15416</v>
      </c>
      <c r="BI30" s="100">
        <f t="shared" si="25"/>
        <v>15416</v>
      </c>
      <c r="BJ30" s="100">
        <f t="shared" si="25"/>
        <v>15416</v>
      </c>
      <c r="BK30" s="95">
        <f t="shared" si="25"/>
        <v>15416</v>
      </c>
      <c r="BL30" s="95">
        <f t="shared" si="25"/>
        <v>15416</v>
      </c>
      <c r="BM30" s="95">
        <f t="shared" si="25"/>
        <v>15744</v>
      </c>
      <c r="BN30" s="95">
        <f t="shared" si="25"/>
        <v>15744</v>
      </c>
      <c r="BO30" s="95">
        <f t="shared" si="25"/>
        <v>15744</v>
      </c>
      <c r="BP30" s="95">
        <f t="shared" si="25"/>
        <v>15744</v>
      </c>
      <c r="BQ30" s="95">
        <f t="shared" si="25"/>
        <v>15744</v>
      </c>
      <c r="BR30" s="95">
        <f t="shared" si="25"/>
        <v>15744</v>
      </c>
      <c r="BS30" s="95">
        <f t="shared" si="25"/>
        <v>15744</v>
      </c>
      <c r="BT30" s="95">
        <f t="shared" si="25"/>
        <v>13284</v>
      </c>
      <c r="BU30" s="95">
        <f t="shared" si="25"/>
        <v>13284</v>
      </c>
      <c r="BV30" s="95">
        <f t="shared" si="25"/>
        <v>13284</v>
      </c>
      <c r="BW30" s="95">
        <f t="shared" si="25"/>
        <v>13284</v>
      </c>
      <c r="BX30" s="95">
        <f t="shared" si="25"/>
        <v>13284</v>
      </c>
      <c r="BY30" s="95">
        <f t="shared" si="25"/>
        <v>13284</v>
      </c>
      <c r="BZ30" s="95">
        <f t="shared" si="25"/>
        <v>13284</v>
      </c>
      <c r="CA30" s="95">
        <f t="shared" si="25"/>
        <v>13284</v>
      </c>
      <c r="CB30" s="95">
        <f t="shared" si="25"/>
        <v>15744</v>
      </c>
      <c r="CC30" s="95">
        <f t="shared" si="25"/>
        <v>15744</v>
      </c>
      <c r="CD30" s="95">
        <f t="shared" si="25"/>
        <v>15744</v>
      </c>
      <c r="CE30" s="95">
        <f t="shared" si="25"/>
        <v>15744</v>
      </c>
      <c r="CF30" s="95">
        <f t="shared" si="25"/>
        <v>15744</v>
      </c>
      <c r="CG30" s="95">
        <f t="shared" ref="CG30:ER30" si="26">ROUNDUP(CG16*0.82,)</f>
        <v>15744</v>
      </c>
      <c r="CH30" s="95">
        <f t="shared" si="26"/>
        <v>15744</v>
      </c>
      <c r="CI30" s="95">
        <f t="shared" si="26"/>
        <v>15744</v>
      </c>
      <c r="CJ30" s="95">
        <f t="shared" si="26"/>
        <v>15744</v>
      </c>
      <c r="CK30" s="95">
        <f t="shared" si="26"/>
        <v>15744</v>
      </c>
      <c r="CL30" s="95">
        <f t="shared" si="26"/>
        <v>15744</v>
      </c>
      <c r="CM30" s="95">
        <f t="shared" si="26"/>
        <v>15744</v>
      </c>
      <c r="CN30" s="95">
        <f t="shared" si="26"/>
        <v>15744</v>
      </c>
      <c r="CO30" s="95">
        <f t="shared" si="26"/>
        <v>15744</v>
      </c>
      <c r="CP30" s="95">
        <f t="shared" si="26"/>
        <v>12874</v>
      </c>
      <c r="CQ30" s="95">
        <f t="shared" si="26"/>
        <v>12874</v>
      </c>
      <c r="CR30" s="95">
        <f t="shared" si="26"/>
        <v>12874</v>
      </c>
      <c r="CS30" s="95">
        <f t="shared" si="26"/>
        <v>12874</v>
      </c>
      <c r="CT30" s="95">
        <f t="shared" si="26"/>
        <v>13284</v>
      </c>
      <c r="CU30" s="95">
        <f t="shared" si="26"/>
        <v>13284</v>
      </c>
      <c r="CV30" s="95">
        <f t="shared" si="26"/>
        <v>12874</v>
      </c>
      <c r="CW30" s="95">
        <f t="shared" si="26"/>
        <v>12874</v>
      </c>
      <c r="CX30" s="95">
        <f t="shared" si="26"/>
        <v>12874</v>
      </c>
      <c r="CY30" s="95">
        <f t="shared" si="26"/>
        <v>12874</v>
      </c>
      <c r="CZ30" s="95">
        <f t="shared" si="26"/>
        <v>12874</v>
      </c>
      <c r="DA30" s="95">
        <f t="shared" si="26"/>
        <v>13284</v>
      </c>
      <c r="DB30" s="95">
        <f t="shared" si="26"/>
        <v>13284</v>
      </c>
      <c r="DC30" s="95">
        <f t="shared" si="26"/>
        <v>12874</v>
      </c>
      <c r="DD30" s="95">
        <f t="shared" si="26"/>
        <v>12874</v>
      </c>
      <c r="DE30" s="95">
        <f t="shared" si="26"/>
        <v>12874</v>
      </c>
      <c r="DF30" s="95">
        <f t="shared" si="26"/>
        <v>12874</v>
      </c>
      <c r="DG30" s="95">
        <f t="shared" si="26"/>
        <v>12874</v>
      </c>
      <c r="DH30" s="95">
        <f t="shared" si="26"/>
        <v>13284</v>
      </c>
      <c r="DI30" s="95">
        <f t="shared" si="26"/>
        <v>13284</v>
      </c>
      <c r="DJ30" s="95">
        <f t="shared" si="26"/>
        <v>12874</v>
      </c>
      <c r="DK30" s="95">
        <f t="shared" si="26"/>
        <v>12874</v>
      </c>
      <c r="DL30" s="95">
        <f t="shared" si="26"/>
        <v>12874</v>
      </c>
      <c r="DM30" s="95">
        <f t="shared" si="26"/>
        <v>12874</v>
      </c>
      <c r="DN30" s="95">
        <f t="shared" si="26"/>
        <v>12874</v>
      </c>
      <c r="DO30" s="95">
        <f t="shared" si="26"/>
        <v>13284</v>
      </c>
      <c r="DP30" s="95">
        <f t="shared" si="26"/>
        <v>13284</v>
      </c>
      <c r="DQ30" s="95">
        <f t="shared" si="26"/>
        <v>12874</v>
      </c>
      <c r="DR30" s="95">
        <f t="shared" si="26"/>
        <v>12874</v>
      </c>
      <c r="DS30" s="95">
        <f t="shared" si="26"/>
        <v>12874</v>
      </c>
      <c r="DT30" s="95">
        <f t="shared" si="26"/>
        <v>12874</v>
      </c>
      <c r="DU30" s="95">
        <f t="shared" si="26"/>
        <v>12874</v>
      </c>
      <c r="DV30" s="95">
        <f t="shared" si="26"/>
        <v>13284</v>
      </c>
      <c r="DW30" s="95">
        <f t="shared" si="26"/>
        <v>13284</v>
      </c>
      <c r="DX30" s="95">
        <f t="shared" si="26"/>
        <v>12874</v>
      </c>
      <c r="DY30" s="95">
        <f t="shared" si="26"/>
        <v>12874</v>
      </c>
      <c r="DZ30" s="95">
        <f t="shared" si="26"/>
        <v>12874</v>
      </c>
      <c r="EA30" s="95">
        <f t="shared" si="26"/>
        <v>12874</v>
      </c>
      <c r="EB30" s="95">
        <f t="shared" si="26"/>
        <v>12874</v>
      </c>
      <c r="EC30" s="95">
        <f t="shared" si="26"/>
        <v>13284</v>
      </c>
      <c r="ED30" s="95">
        <f t="shared" si="26"/>
        <v>13284</v>
      </c>
      <c r="EE30" s="95">
        <f t="shared" si="26"/>
        <v>12054</v>
      </c>
      <c r="EF30" s="95">
        <f t="shared" si="26"/>
        <v>12054</v>
      </c>
      <c r="EG30" s="95">
        <f t="shared" si="26"/>
        <v>12054</v>
      </c>
      <c r="EH30" s="95">
        <f t="shared" si="26"/>
        <v>12054</v>
      </c>
      <c r="EI30" s="95">
        <f t="shared" si="26"/>
        <v>12054</v>
      </c>
      <c r="EJ30" s="95">
        <f t="shared" si="26"/>
        <v>12054</v>
      </c>
      <c r="EK30" s="95">
        <f t="shared" si="26"/>
        <v>12054</v>
      </c>
      <c r="EL30" s="95">
        <f t="shared" si="26"/>
        <v>11644</v>
      </c>
      <c r="EM30" s="95">
        <f t="shared" si="26"/>
        <v>11644</v>
      </c>
      <c r="EN30" s="95">
        <f t="shared" si="26"/>
        <v>11644</v>
      </c>
      <c r="EO30" s="95">
        <f t="shared" si="26"/>
        <v>11644</v>
      </c>
      <c r="EP30" s="95">
        <f t="shared" si="26"/>
        <v>11644</v>
      </c>
      <c r="EQ30" s="95">
        <f t="shared" si="26"/>
        <v>12054</v>
      </c>
      <c r="ER30" s="95">
        <f t="shared" si="26"/>
        <v>12054</v>
      </c>
      <c r="ES30" s="95">
        <f t="shared" ref="ES30:FQ30" si="27">ROUNDUP(ES16*0.82,)</f>
        <v>11644</v>
      </c>
      <c r="ET30" s="95">
        <f t="shared" si="27"/>
        <v>11644</v>
      </c>
      <c r="EU30" s="95">
        <f t="shared" si="27"/>
        <v>11644</v>
      </c>
      <c r="EV30" s="95">
        <f t="shared" si="27"/>
        <v>11644</v>
      </c>
      <c r="EW30" s="95">
        <f t="shared" si="27"/>
        <v>11644</v>
      </c>
      <c r="EX30" s="95">
        <f t="shared" si="27"/>
        <v>12054</v>
      </c>
      <c r="EY30" s="95">
        <f t="shared" si="27"/>
        <v>12054</v>
      </c>
      <c r="EZ30" s="95">
        <f t="shared" si="27"/>
        <v>11644</v>
      </c>
      <c r="FA30" s="95">
        <f t="shared" si="27"/>
        <v>11644</v>
      </c>
      <c r="FB30" s="95">
        <f t="shared" si="27"/>
        <v>11644</v>
      </c>
      <c r="FC30" s="95">
        <f t="shared" si="27"/>
        <v>11644</v>
      </c>
      <c r="FD30" s="95">
        <f t="shared" si="27"/>
        <v>11644</v>
      </c>
      <c r="FE30" s="95">
        <f t="shared" si="27"/>
        <v>12054</v>
      </c>
      <c r="FF30" s="95">
        <f t="shared" si="27"/>
        <v>12054</v>
      </c>
      <c r="FG30" s="95">
        <f t="shared" si="27"/>
        <v>12054</v>
      </c>
      <c r="FH30" s="95">
        <f t="shared" si="27"/>
        <v>12054</v>
      </c>
      <c r="FI30" s="95">
        <f t="shared" si="27"/>
        <v>12054</v>
      </c>
      <c r="FJ30" s="95">
        <f t="shared" si="27"/>
        <v>12054</v>
      </c>
      <c r="FK30" s="95">
        <f t="shared" si="27"/>
        <v>12054</v>
      </c>
      <c r="FL30" s="95">
        <f t="shared" si="27"/>
        <v>12054</v>
      </c>
      <c r="FM30" s="95">
        <f t="shared" si="27"/>
        <v>12054</v>
      </c>
      <c r="FN30" s="95">
        <f t="shared" si="27"/>
        <v>12054</v>
      </c>
      <c r="FO30" s="95">
        <f t="shared" si="27"/>
        <v>12054</v>
      </c>
      <c r="FP30" s="95">
        <f t="shared" si="27"/>
        <v>12054</v>
      </c>
      <c r="FQ30" s="95">
        <f t="shared" si="27"/>
        <v>12054</v>
      </c>
    </row>
    <row r="31" spans="1:173" ht="16.5" customHeight="1" x14ac:dyDescent="0.2"/>
    <row r="32" spans="1:173" ht="11.45" customHeight="1" x14ac:dyDescent="0.2">
      <c r="A32" s="4" t="s">
        <v>20</v>
      </c>
    </row>
    <row r="33" spans="1:1" ht="12.75" customHeight="1" x14ac:dyDescent="0.2">
      <c r="A33" s="19" t="s">
        <v>21</v>
      </c>
    </row>
    <row r="34" spans="1:1" ht="12.75" customHeight="1" x14ac:dyDescent="0.2">
      <c r="A34" s="19" t="s">
        <v>23</v>
      </c>
    </row>
    <row r="35" spans="1:1" ht="12.75" customHeight="1" x14ac:dyDescent="0.2">
      <c r="A35" s="19" t="s">
        <v>24</v>
      </c>
    </row>
    <row r="36" spans="1:1" ht="12.75" customHeight="1" x14ac:dyDescent="0.2">
      <c r="A36" s="20" t="s">
        <v>25</v>
      </c>
    </row>
    <row r="37" spans="1:1" ht="11.45" customHeight="1" x14ac:dyDescent="0.2">
      <c r="A37" s="19"/>
    </row>
    <row r="38" spans="1:1" ht="11.45" customHeight="1" x14ac:dyDescent="0.2">
      <c r="A38" s="51" t="s">
        <v>26</v>
      </c>
    </row>
    <row r="39" spans="1:1" ht="60" x14ac:dyDescent="0.2">
      <c r="A39" s="52" t="s">
        <v>40</v>
      </c>
    </row>
    <row r="40" spans="1:1" x14ac:dyDescent="0.2">
      <c r="A40" s="21" t="s">
        <v>41</v>
      </c>
    </row>
    <row r="41" spans="1:1" x14ac:dyDescent="0.2">
      <c r="A41" s="26" t="s">
        <v>42</v>
      </c>
    </row>
    <row r="42" spans="1:1" x14ac:dyDescent="0.2">
      <c r="A42" s="62" t="s">
        <v>43</v>
      </c>
    </row>
  </sheetData>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sheetPr>
  <dimension ref="A1:GR63"/>
  <sheetViews>
    <sheetView workbookViewId="0">
      <selection activeCell="D30" sqref="D30"/>
    </sheetView>
  </sheetViews>
  <sheetFormatPr defaultColWidth="9.140625" defaultRowHeight="12" x14ac:dyDescent="0.2"/>
  <cols>
    <col min="1" max="1" width="91.5703125" style="2" customWidth="1"/>
    <col min="2" max="84" width="9.140625" style="11"/>
    <col min="85" max="89" width="9.7109375" style="59" customWidth="1"/>
    <col min="90" max="92" width="9.140625" style="11"/>
    <col min="93" max="97" width="9.7109375" style="48" customWidth="1"/>
    <col min="98" max="16384" width="9.140625" style="11"/>
  </cols>
  <sheetData>
    <row r="1" spans="1:200" ht="12" customHeight="1" x14ac:dyDescent="0.2">
      <c r="A1" s="3" t="s">
        <v>0</v>
      </c>
    </row>
    <row r="2" spans="1:200" ht="12" customHeight="1" x14ac:dyDescent="0.2">
      <c r="A2" s="4" t="s">
        <v>44</v>
      </c>
    </row>
    <row r="3" spans="1:200" ht="11.45" hidden="1" customHeight="1" x14ac:dyDescent="0.2">
      <c r="A3" s="6" t="s">
        <v>2</v>
      </c>
    </row>
    <row r="4" spans="1:200" s="47" customFormat="1" ht="33.75" hidden="1" customHeight="1" x14ac:dyDescent="0.25">
      <c r="A4" s="7" t="s">
        <v>3</v>
      </c>
      <c r="B4" s="9">
        <f>'РБ BB10%FIT15'!B5</f>
        <v>46097</v>
      </c>
      <c r="C4" s="9">
        <f>'РБ BB10%FIT15'!C5</f>
        <v>46098</v>
      </c>
      <c r="D4" s="9">
        <f>'РБ BB10%FIT15'!D5</f>
        <v>46099</v>
      </c>
      <c r="E4" s="9">
        <f>'РБ BB10%FIT15'!E5</f>
        <v>46100</v>
      </c>
      <c r="F4" s="9">
        <f>'РБ BB10%FIT15'!F5</f>
        <v>46101</v>
      </c>
      <c r="G4" s="9">
        <f>'РБ BB10%FIT15'!G5</f>
        <v>46102</v>
      </c>
      <c r="H4" s="9">
        <f>'РБ BB10%FIT15'!H5</f>
        <v>46103</v>
      </c>
      <c r="I4" s="9">
        <f>'РБ BB10%FIT15'!I5</f>
        <v>46104</v>
      </c>
      <c r="J4" s="9">
        <f>'РБ BB10%FIT15'!J5</f>
        <v>46105</v>
      </c>
      <c r="K4" s="9">
        <f>'РБ BB10%FIT15'!K5</f>
        <v>46106</v>
      </c>
      <c r="L4" s="9">
        <f>'РБ BB10%FIT15'!L5</f>
        <v>46107</v>
      </c>
      <c r="M4" s="9">
        <f>'РБ BB10%FIT15'!M5</f>
        <v>46108</v>
      </c>
      <c r="N4" s="9">
        <f>'РБ BB10%FIT15'!N5</f>
        <v>46109</v>
      </c>
      <c r="O4" s="9">
        <f>'РБ BB10%FIT15'!O5</f>
        <v>46110</v>
      </c>
      <c r="P4" s="9">
        <f>'РБ BB10%FIT15'!P5</f>
        <v>46111</v>
      </c>
      <c r="Q4" s="9">
        <f>'РБ BB10%FIT15'!Q5</f>
        <v>46112</v>
      </c>
      <c r="R4" s="9">
        <f>'РБ BB10%FIT15'!R5</f>
        <v>46113</v>
      </c>
      <c r="S4" s="9">
        <f>'РБ BB10%FIT15'!S5</f>
        <v>46114</v>
      </c>
      <c r="T4" s="9">
        <f>'РБ BB10%FIT15'!T5</f>
        <v>46115</v>
      </c>
      <c r="U4" s="9">
        <f>'РБ BB10%FIT15'!U5</f>
        <v>46116</v>
      </c>
      <c r="V4" s="9">
        <f>'РБ BB10%FIT15'!V5</f>
        <v>46117</v>
      </c>
      <c r="W4" s="9">
        <f>'РБ BB10%FIT15'!W5</f>
        <v>46118</v>
      </c>
      <c r="X4" s="9">
        <f>'РБ BB10%FIT15'!X5</f>
        <v>46119</v>
      </c>
      <c r="Y4" s="9">
        <f>'РБ BB10%FIT15'!Y5</f>
        <v>46120</v>
      </c>
      <c r="Z4" s="9">
        <f>'РБ BB10%FIT15'!Z5</f>
        <v>46121</v>
      </c>
      <c r="AA4" s="9">
        <f>'РБ BB10%FIT15'!AA5</f>
        <v>46122</v>
      </c>
      <c r="AB4" s="9">
        <f>'РБ BB10%FIT15'!AB5</f>
        <v>46123</v>
      </c>
      <c r="AC4" s="9">
        <f>'РБ BB10%FIT15'!AC5</f>
        <v>46124</v>
      </c>
      <c r="AD4" s="9">
        <f>'РБ BB10%FIT15'!AD5</f>
        <v>46125</v>
      </c>
      <c r="AE4" s="9">
        <f>'РБ BB10%FIT15'!AE5</f>
        <v>46126</v>
      </c>
      <c r="AF4" s="9">
        <f>'РБ BB10%FIT15'!AF5</f>
        <v>46127</v>
      </c>
      <c r="AG4" s="9">
        <f>'РБ BB10%FIT15'!AG5</f>
        <v>46128</v>
      </c>
      <c r="AH4" s="9">
        <f>'РБ BB10%FIT15'!AH5</f>
        <v>46129</v>
      </c>
      <c r="AI4" s="9">
        <f>'РБ BB10%FIT15'!AI5</f>
        <v>46130</v>
      </c>
      <c r="AJ4" s="9">
        <f>'РБ BB10%FIT15'!AJ5</f>
        <v>46131</v>
      </c>
      <c r="AK4" s="9">
        <f>'РБ BB10%FIT15'!AK5</f>
        <v>46132</v>
      </c>
      <c r="AL4" s="9">
        <f>'РБ BB10%FIT15'!AL5</f>
        <v>46133</v>
      </c>
      <c r="AM4" s="9">
        <f>'РБ BB10%FIT15'!AM5</f>
        <v>46134</v>
      </c>
      <c r="AN4" s="9">
        <f>'РБ BB10%FIT15'!AN5</f>
        <v>46135</v>
      </c>
      <c r="AO4" s="9">
        <f>'РБ BB10%FIT15'!AO5</f>
        <v>46136</v>
      </c>
      <c r="AP4" s="9">
        <f>'РБ BB10%FIT15'!AP5</f>
        <v>46137</v>
      </c>
      <c r="AQ4" s="9">
        <f>'РБ BB10%FIT15'!AQ5</f>
        <v>46138</v>
      </c>
      <c r="AR4" s="9">
        <f>'РБ BB10%FIT15'!AR5</f>
        <v>46139</v>
      </c>
      <c r="AS4" s="9">
        <f>'РБ BB10%FIT15'!AS5</f>
        <v>46140</v>
      </c>
      <c r="AT4" s="9">
        <f>'РБ BB10%FIT15'!AT5</f>
        <v>46141</v>
      </c>
      <c r="AU4" s="9">
        <f>'РБ BB10%FIT15'!AU5</f>
        <v>46142</v>
      </c>
      <c r="AV4" s="9">
        <f>'РБ BB10%FIT15'!AV5</f>
        <v>46143</v>
      </c>
      <c r="AW4" s="9">
        <f>'РБ BB10%FIT15'!AW5</f>
        <v>46144</v>
      </c>
      <c r="AX4" s="9">
        <f>'РБ BB10%FIT15'!AX5</f>
        <v>46145</v>
      </c>
      <c r="AY4" s="9">
        <f>'РБ BB10%FIT15'!AY5</f>
        <v>46146</v>
      </c>
      <c r="AZ4" s="9">
        <f>'РБ BB10%FIT15'!AZ5</f>
        <v>46147</v>
      </c>
      <c r="BA4" s="9">
        <f>'РБ BB10%FIT15'!BA5</f>
        <v>46148</v>
      </c>
      <c r="BB4" s="9">
        <f>'РБ BB10%FIT15'!BB5</f>
        <v>46149</v>
      </c>
      <c r="BC4" s="9">
        <f>'РБ BB10%FIT15'!BC5</f>
        <v>46150</v>
      </c>
      <c r="BD4" s="9">
        <f>'РБ BB10%FIT15'!BD5</f>
        <v>46151</v>
      </c>
      <c r="BE4" s="9">
        <f>'РБ BB10%FIT15'!BE5</f>
        <v>46152</v>
      </c>
      <c r="BF4" s="9">
        <f>'РБ BB10%FIT15'!BF5</f>
        <v>46153</v>
      </c>
      <c r="BG4" s="9">
        <f>'РБ BB10%FIT15'!BG5</f>
        <v>46154</v>
      </c>
      <c r="BH4" s="9">
        <f>'РБ BB10%FIT15'!BH5</f>
        <v>46155</v>
      </c>
      <c r="BI4" s="9">
        <f>'РБ BB10%FIT15'!BI5</f>
        <v>46156</v>
      </c>
      <c r="BJ4" s="9">
        <f>'РБ BB10%FIT15'!BJ5</f>
        <v>46157</v>
      </c>
      <c r="BK4" s="9">
        <f>'РБ BB10%FIT15'!BK5</f>
        <v>46158</v>
      </c>
      <c r="BL4" s="9">
        <f>'РБ BB10%FIT15'!BL5</f>
        <v>46159</v>
      </c>
      <c r="BM4" s="9">
        <f>'РБ BB10%FIT15'!BM5</f>
        <v>46160</v>
      </c>
      <c r="BN4" s="9">
        <f>'РБ BB10%FIT15'!BN5</f>
        <v>46161</v>
      </c>
      <c r="BO4" s="9">
        <f>'РБ BB10%FIT15'!BO5</f>
        <v>46162</v>
      </c>
      <c r="BP4" s="9">
        <f>'РБ BB10%FIT15'!BP5</f>
        <v>46163</v>
      </c>
      <c r="BQ4" s="9">
        <f>'РБ BB10%FIT15'!BQ5</f>
        <v>46164</v>
      </c>
      <c r="BR4" s="9">
        <f>'РБ BB10%FIT15'!BR5</f>
        <v>46165</v>
      </c>
      <c r="BS4" s="9">
        <f>'РБ BB10%FIT15'!BS5</f>
        <v>46166</v>
      </c>
      <c r="BT4" s="9">
        <f>'РБ BB10%FIT15'!BT5</f>
        <v>46167</v>
      </c>
      <c r="BU4" s="9">
        <f>'РБ BB10%FIT15'!BU5</f>
        <v>46168</v>
      </c>
      <c r="BV4" s="9">
        <f>'РБ BB10%FIT15'!BV5</f>
        <v>46169</v>
      </c>
      <c r="BW4" s="9">
        <f>'РБ BB10%FIT15'!BW5</f>
        <v>46170</v>
      </c>
      <c r="BX4" s="9">
        <f>'РБ BB10%FIT15'!BX5</f>
        <v>46171</v>
      </c>
      <c r="BY4" s="9">
        <f>'РБ BB10%FIT15'!BY5</f>
        <v>46172</v>
      </c>
      <c r="BZ4" s="9">
        <f>'РБ BB10%FIT15'!BZ5</f>
        <v>46173</v>
      </c>
      <c r="CA4" s="9">
        <f>'РБ BB10%FIT15'!CA5</f>
        <v>46174</v>
      </c>
      <c r="CB4" s="9">
        <f>'РБ BB10%FIT15'!CB5</f>
        <v>46175</v>
      </c>
      <c r="CC4" s="9">
        <f>'РБ BB10%FIT15'!CC5</f>
        <v>46176</v>
      </c>
      <c r="CD4" s="9">
        <f>'РБ BB10%FIT15'!CD5</f>
        <v>46177</v>
      </c>
      <c r="CE4" s="9">
        <f>'РБ BB10%FIT15'!CE5</f>
        <v>46178</v>
      </c>
      <c r="CF4" s="9">
        <f>'РБ BB10%FIT15'!CF5</f>
        <v>46179</v>
      </c>
      <c r="CG4" s="58">
        <f>'РБ BB10%FIT15'!CG5</f>
        <v>46180</v>
      </c>
      <c r="CH4" s="58">
        <f>'РБ BB10%FIT15'!CH5</f>
        <v>46181</v>
      </c>
      <c r="CI4" s="58">
        <f>'РБ BB10%FIT15'!CI5</f>
        <v>46182</v>
      </c>
      <c r="CJ4" s="58">
        <f>'РБ BB10%FIT15'!CJ5</f>
        <v>46183</v>
      </c>
      <c r="CK4" s="58">
        <f>'РБ BB10%FIT15'!CK5</f>
        <v>46184</v>
      </c>
      <c r="CL4" s="9">
        <f>'РБ BB10%FIT15'!CL5</f>
        <v>46185</v>
      </c>
      <c r="CM4" s="9">
        <f>'РБ BB10%FIT15'!CM5</f>
        <v>46186</v>
      </c>
      <c r="CN4" s="9">
        <f>'РБ BB10%FIT15'!CN5</f>
        <v>46187</v>
      </c>
      <c r="CO4" s="9">
        <f>'РБ BB10%FIT15'!CO5</f>
        <v>46188</v>
      </c>
      <c r="CP4" s="9">
        <f>'РБ BB10%FIT15'!CP5</f>
        <v>46189</v>
      </c>
      <c r="CQ4" s="9">
        <f>'РБ BB10%FIT15'!CQ5</f>
        <v>46190</v>
      </c>
      <c r="CR4" s="9">
        <f>'РБ BB10%FIT15'!CR5</f>
        <v>46191</v>
      </c>
      <c r="CS4" s="9">
        <f>'РБ BB10%FIT15'!CS5</f>
        <v>46192</v>
      </c>
      <c r="CT4" s="9">
        <f>'РБ BB10%FIT15'!CT5</f>
        <v>46193</v>
      </c>
      <c r="CU4" s="9">
        <f>'РБ BB10%FIT15'!CU5</f>
        <v>46194</v>
      </c>
      <c r="CV4" s="9">
        <f>'РБ BB10%FIT15'!CV5</f>
        <v>46195</v>
      </c>
      <c r="CW4" s="9">
        <f>'РБ BB10%FIT15'!CW5</f>
        <v>46196</v>
      </c>
      <c r="CX4" s="9">
        <f>'РБ BB10%FIT15'!CX5</f>
        <v>46197</v>
      </c>
      <c r="CY4" s="9">
        <f>'РБ BB10%FIT15'!CY5</f>
        <v>46198</v>
      </c>
      <c r="CZ4" s="9">
        <f>'РБ BB10%FIT15'!CZ5</f>
        <v>46199</v>
      </c>
      <c r="DA4" s="9">
        <f>'РБ BB10%FIT15'!DA5</f>
        <v>46200</v>
      </c>
      <c r="DB4" s="9">
        <f>'РБ BB10%FIT15'!DB5</f>
        <v>46201</v>
      </c>
      <c r="DC4" s="9">
        <f>'РБ BB10%FIT15'!DC5</f>
        <v>46202</v>
      </c>
      <c r="DD4" s="9">
        <f>'РБ BB10%FIT15'!DD5</f>
        <v>46203</v>
      </c>
      <c r="DE4" s="9">
        <f>'РБ BB10%FIT15'!DE5</f>
        <v>46204</v>
      </c>
      <c r="DF4" s="9">
        <f>'РБ BB10%FIT15'!DF5</f>
        <v>46205</v>
      </c>
      <c r="DG4" s="9">
        <f>'РБ BB10%FIT15'!DG5</f>
        <v>46206</v>
      </c>
      <c r="DH4" s="9">
        <f>'РБ BB10%FIT15'!DH5</f>
        <v>46207</v>
      </c>
      <c r="DI4" s="9">
        <f>'РБ BB10%FIT15'!DI5</f>
        <v>46208</v>
      </c>
      <c r="DJ4" s="9">
        <f>'РБ BB10%FIT15'!DJ5</f>
        <v>46209</v>
      </c>
      <c r="DK4" s="9">
        <f>'РБ BB10%FIT15'!DK5</f>
        <v>46210</v>
      </c>
      <c r="DL4" s="9">
        <f>'РБ BB10%FIT15'!DL5</f>
        <v>46211</v>
      </c>
      <c r="DM4" s="9">
        <f>'РБ BB10%FIT15'!DM5</f>
        <v>46212</v>
      </c>
      <c r="DN4" s="9">
        <f>'РБ BB10%FIT15'!DN5</f>
        <v>46213</v>
      </c>
      <c r="DO4" s="9">
        <f>'РБ BB10%FIT15'!DO5</f>
        <v>46214</v>
      </c>
      <c r="DP4" s="9">
        <f>'РБ BB10%FIT15'!DP5</f>
        <v>46215</v>
      </c>
      <c r="DQ4" s="9">
        <f>'РБ BB10%FIT15'!DQ5</f>
        <v>46216</v>
      </c>
      <c r="DR4" s="9">
        <f>'РБ BB10%FIT15'!DR5</f>
        <v>46217</v>
      </c>
      <c r="DS4" s="9">
        <f>'РБ BB10%FIT15'!DS5</f>
        <v>46218</v>
      </c>
      <c r="DT4" s="9">
        <f>'РБ BB10%FIT15'!DT5</f>
        <v>46219</v>
      </c>
      <c r="DU4" s="9">
        <f>'РБ BB10%FIT15'!DU5</f>
        <v>46220</v>
      </c>
      <c r="DV4" s="9">
        <f>'РБ BB10%FIT15'!DV5</f>
        <v>46221</v>
      </c>
      <c r="DW4" s="9">
        <f>'РБ BB10%FIT15'!DW5</f>
        <v>46222</v>
      </c>
      <c r="DX4" s="9">
        <f>'РБ BB10%FIT15'!DX5</f>
        <v>46223</v>
      </c>
      <c r="DY4" s="9">
        <f>'РБ BB10%FIT15'!DY5</f>
        <v>46224</v>
      </c>
      <c r="DZ4" s="9">
        <f>'РБ BB10%FIT15'!DZ5</f>
        <v>46225</v>
      </c>
      <c r="EA4" s="9">
        <f>'РБ BB10%FIT15'!EA5</f>
        <v>46226</v>
      </c>
      <c r="EB4" s="9">
        <f>'РБ BB10%FIT15'!EB5</f>
        <v>46227</v>
      </c>
      <c r="EC4" s="9">
        <f>'РБ BB10%FIT15'!EC5</f>
        <v>46228</v>
      </c>
      <c r="ED4" s="9">
        <f>'РБ BB10%FIT15'!ED5</f>
        <v>46229</v>
      </c>
      <c r="EE4" s="9">
        <f>'РБ BB10%FIT15'!EE5</f>
        <v>46230</v>
      </c>
      <c r="EF4" s="9">
        <f>'РБ BB10%FIT15'!EF5</f>
        <v>46231</v>
      </c>
      <c r="EG4" s="9">
        <f>'РБ BB10%FIT15'!EG5</f>
        <v>46232</v>
      </c>
      <c r="EH4" s="9">
        <f>'РБ BB10%FIT15'!EH5</f>
        <v>46233</v>
      </c>
      <c r="EI4" s="9">
        <f>'РБ BB10%FIT15'!EI5</f>
        <v>46234</v>
      </c>
      <c r="EJ4" s="9">
        <f>'РБ BB10%FIT15'!EJ5</f>
        <v>46235</v>
      </c>
      <c r="EK4" s="9">
        <f>'РБ BB10%FIT15'!EK5</f>
        <v>46236</v>
      </c>
      <c r="EL4" s="9">
        <f>'РБ BB10%FIT15'!EL5</f>
        <v>46237</v>
      </c>
      <c r="EM4" s="9">
        <f>'РБ BB10%FIT15'!EM5</f>
        <v>46238</v>
      </c>
      <c r="EN4" s="9">
        <f>'РБ BB10%FIT15'!EN5</f>
        <v>46239</v>
      </c>
      <c r="EO4" s="9">
        <f>'РБ BB10%FIT15'!EO5</f>
        <v>46240</v>
      </c>
      <c r="EP4" s="9">
        <f>'РБ BB10%FIT15'!EP5</f>
        <v>46241</v>
      </c>
      <c r="EQ4" s="9">
        <f>'РБ BB10%FIT15'!EQ5</f>
        <v>46242</v>
      </c>
      <c r="ER4" s="9">
        <f>'РБ BB10%FIT15'!ER5</f>
        <v>46243</v>
      </c>
      <c r="ES4" s="9">
        <f>'РБ BB10%FIT15'!ES5</f>
        <v>46244</v>
      </c>
      <c r="ET4" s="9">
        <f>'РБ BB10%FIT15'!ET5</f>
        <v>46245</v>
      </c>
      <c r="EU4" s="9">
        <f>'РБ BB10%FIT15'!EU5</f>
        <v>46246</v>
      </c>
      <c r="EV4" s="9">
        <f>'РБ BB10%FIT15'!EV5</f>
        <v>46247</v>
      </c>
      <c r="EW4" s="9">
        <f>'РБ BB10%FIT15'!EW5</f>
        <v>46248</v>
      </c>
      <c r="EX4" s="9">
        <f>'РБ BB10%FIT15'!EX5</f>
        <v>46249</v>
      </c>
      <c r="EY4" s="9">
        <f>'РБ BB10%FIT15'!EY5</f>
        <v>46250</v>
      </c>
      <c r="EZ4" s="9">
        <f>'РБ BB10%FIT15'!EZ5</f>
        <v>46251</v>
      </c>
      <c r="FA4" s="9">
        <f>'РБ BB10%FIT15'!FA5</f>
        <v>46252</v>
      </c>
      <c r="FB4" s="9">
        <f>'РБ BB10%FIT15'!FB5</f>
        <v>46253</v>
      </c>
      <c r="FC4" s="9">
        <f>'РБ BB10%FIT15'!FC5</f>
        <v>46254</v>
      </c>
      <c r="FD4" s="9">
        <f>'РБ BB10%FIT15'!FD5</f>
        <v>46255</v>
      </c>
      <c r="FE4" s="9">
        <f>'РБ BB10%FIT15'!FE5</f>
        <v>46256</v>
      </c>
      <c r="FF4" s="9">
        <f>'РБ BB10%FIT15'!FF5</f>
        <v>46257</v>
      </c>
      <c r="FG4" s="9">
        <f>'РБ BB10%FIT15'!FG5</f>
        <v>46258</v>
      </c>
      <c r="FH4" s="9">
        <f>'РБ BB10%FIT15'!FH5</f>
        <v>46259</v>
      </c>
      <c r="FI4" s="9">
        <f>'РБ BB10%FIT15'!FI5</f>
        <v>46260</v>
      </c>
      <c r="FJ4" s="9">
        <f>'РБ BB10%FIT15'!FJ5</f>
        <v>46261</v>
      </c>
      <c r="FK4" s="9">
        <f>'РБ BB10%FIT15'!FK5</f>
        <v>46262</v>
      </c>
      <c r="FL4" s="9">
        <f>'РБ BB10%FIT15'!FL5</f>
        <v>46263</v>
      </c>
      <c r="FM4" s="9">
        <f>'РБ BB10%FIT15'!FM5</f>
        <v>46264</v>
      </c>
      <c r="FN4" s="9">
        <f>'РБ BB10%FIT15'!FN5</f>
        <v>46265</v>
      </c>
      <c r="FO4" s="9">
        <f>'РБ BB10%FIT15'!FO5</f>
        <v>46266</v>
      </c>
      <c r="FP4" s="9">
        <f>'РБ BB10%FIT15'!FP5</f>
        <v>46267</v>
      </c>
      <c r="FQ4" s="9">
        <f>'РБ BB10%FIT15'!FQ5</f>
        <v>46268</v>
      </c>
      <c r="FR4" s="9">
        <f>'РБ BB10%FIT15'!FR5</f>
        <v>46269</v>
      </c>
      <c r="FS4" s="9">
        <f>'РБ BB10%FIT15'!FS5</f>
        <v>46270</v>
      </c>
      <c r="FT4" s="9">
        <f>'РБ BB10%FIT15'!FT5</f>
        <v>46271</v>
      </c>
      <c r="FU4" s="9">
        <f>'РБ BB10%FIT15'!FU5</f>
        <v>46272</v>
      </c>
      <c r="FV4" s="9">
        <f>'РБ BB10%FIT15'!FV5</f>
        <v>46273</v>
      </c>
      <c r="FW4" s="9">
        <f>'РБ BB10%FIT15'!FW5</f>
        <v>46274</v>
      </c>
      <c r="FX4" s="9">
        <f>'РБ BB10%FIT15'!FX5</f>
        <v>46275</v>
      </c>
      <c r="FY4" s="9">
        <f>'РБ BB10%FIT15'!FY5</f>
        <v>46276</v>
      </c>
      <c r="FZ4" s="9">
        <f>'РБ BB10%FIT15'!FZ5</f>
        <v>46277</v>
      </c>
      <c r="GA4" s="9">
        <f>'РБ BB10%FIT15'!GA5</f>
        <v>46278</v>
      </c>
      <c r="GB4" s="9">
        <f>'РБ BB10%FIT15'!GB5</f>
        <v>46279</v>
      </c>
      <c r="GC4" s="9">
        <f>'РБ BB10%FIT15'!GC5</f>
        <v>46280</v>
      </c>
      <c r="GD4" s="9">
        <f>'РБ BB10%FIT15'!GD5</f>
        <v>46281</v>
      </c>
      <c r="GE4" s="9">
        <f>'РБ BB10%FIT15'!GE5</f>
        <v>46282</v>
      </c>
      <c r="GF4" s="9">
        <f>'РБ BB10%FIT15'!GF5</f>
        <v>46283</v>
      </c>
      <c r="GG4" s="9">
        <f>'РБ BB10%FIT15'!GG5</f>
        <v>46284</v>
      </c>
      <c r="GH4" s="9">
        <f>'РБ BB10%FIT15'!GH5</f>
        <v>46285</v>
      </c>
      <c r="GI4" s="9">
        <f>'РБ BB10%FIT15'!GI5</f>
        <v>46286</v>
      </c>
      <c r="GJ4" s="9">
        <f>'РБ BB10%FIT15'!GJ5</f>
        <v>46287</v>
      </c>
      <c r="GK4" s="9">
        <f>'РБ BB10%FIT15'!GK5</f>
        <v>46288</v>
      </c>
      <c r="GL4" s="9">
        <f>'РБ BB10%FIT15'!GL5</f>
        <v>46289</v>
      </c>
      <c r="GM4" s="9">
        <f>'РБ BB10%FIT15'!GM5</f>
        <v>46290</v>
      </c>
      <c r="GN4" s="9">
        <f>'РБ BB10%FIT15'!GN5</f>
        <v>46291</v>
      </c>
      <c r="GO4" s="9">
        <f>'РБ BB10%FIT15'!GO5</f>
        <v>46292</v>
      </c>
      <c r="GP4" s="9">
        <f>'РБ BB10%FIT15'!GP5</f>
        <v>46293</v>
      </c>
      <c r="GQ4" s="9">
        <f>'РБ BB10%FIT15'!GQ5</f>
        <v>46294</v>
      </c>
      <c r="GR4" s="9">
        <f>'РБ BB10%FIT15'!GR5</f>
        <v>46295</v>
      </c>
    </row>
    <row r="5" spans="1:200" hidden="1" x14ac:dyDescent="0.2">
      <c r="A5" s="7"/>
      <c r="B5" s="9">
        <f>'РБ BB10%FIT15'!B6</f>
        <v>46097</v>
      </c>
      <c r="C5" s="9">
        <f>'РБ BB10%FIT15'!C6</f>
        <v>46098</v>
      </c>
      <c r="D5" s="9">
        <f>'РБ BB10%FIT15'!D6</f>
        <v>46099</v>
      </c>
      <c r="E5" s="9">
        <f>'РБ BB10%FIT15'!E6</f>
        <v>46100</v>
      </c>
      <c r="F5" s="9">
        <f>'РБ BB10%FIT15'!F6</f>
        <v>46101</v>
      </c>
      <c r="G5" s="9">
        <f>'РБ BB10%FIT15'!G6</f>
        <v>46102</v>
      </c>
      <c r="H5" s="9">
        <f>'РБ BB10%FIT15'!H6</f>
        <v>46103</v>
      </c>
      <c r="I5" s="9">
        <f>'РБ BB10%FIT15'!I6</f>
        <v>46104</v>
      </c>
      <c r="J5" s="9">
        <f>'РБ BB10%FIT15'!J6</f>
        <v>46105</v>
      </c>
      <c r="K5" s="9">
        <f>'РБ BB10%FIT15'!K6</f>
        <v>46106</v>
      </c>
      <c r="L5" s="9">
        <f>'РБ BB10%FIT15'!L6</f>
        <v>46107</v>
      </c>
      <c r="M5" s="9">
        <f>'РБ BB10%FIT15'!M6</f>
        <v>46108</v>
      </c>
      <c r="N5" s="9">
        <f>'РБ BB10%FIT15'!N6</f>
        <v>46109</v>
      </c>
      <c r="O5" s="9">
        <f>'РБ BB10%FIT15'!O6</f>
        <v>46110</v>
      </c>
      <c r="P5" s="9">
        <f>'РБ BB10%FIT15'!P6</f>
        <v>46111</v>
      </c>
      <c r="Q5" s="9">
        <f>'РБ BB10%FIT15'!Q6</f>
        <v>46112</v>
      </c>
      <c r="R5" s="9">
        <f>'РБ BB10%FIT15'!R6</f>
        <v>46113</v>
      </c>
      <c r="S5" s="9">
        <f>'РБ BB10%FIT15'!S6</f>
        <v>46114</v>
      </c>
      <c r="T5" s="9">
        <f>'РБ BB10%FIT15'!T6</f>
        <v>46115</v>
      </c>
      <c r="U5" s="9">
        <f>'РБ BB10%FIT15'!U6</f>
        <v>46116</v>
      </c>
      <c r="V5" s="9">
        <f>'РБ BB10%FIT15'!V6</f>
        <v>46117</v>
      </c>
      <c r="W5" s="9">
        <f>'РБ BB10%FIT15'!W6</f>
        <v>46118</v>
      </c>
      <c r="X5" s="9">
        <f>'РБ BB10%FIT15'!X6</f>
        <v>46119</v>
      </c>
      <c r="Y5" s="9">
        <f>'РБ BB10%FIT15'!Y6</f>
        <v>46120</v>
      </c>
      <c r="Z5" s="9">
        <f>'РБ BB10%FIT15'!Z6</f>
        <v>46121</v>
      </c>
      <c r="AA5" s="9">
        <f>'РБ BB10%FIT15'!AA6</f>
        <v>46122</v>
      </c>
      <c r="AB5" s="9">
        <f>'РБ BB10%FIT15'!AB6</f>
        <v>46123</v>
      </c>
      <c r="AC5" s="9">
        <f>'РБ BB10%FIT15'!AC6</f>
        <v>46124</v>
      </c>
      <c r="AD5" s="9">
        <f>'РБ BB10%FIT15'!AD6</f>
        <v>46125</v>
      </c>
      <c r="AE5" s="9">
        <f>'РБ BB10%FIT15'!AE6</f>
        <v>46126</v>
      </c>
      <c r="AF5" s="9">
        <f>'РБ BB10%FIT15'!AF6</f>
        <v>46127</v>
      </c>
      <c r="AG5" s="9">
        <f>'РБ BB10%FIT15'!AG6</f>
        <v>46128</v>
      </c>
      <c r="AH5" s="9">
        <f>'РБ BB10%FIT15'!AH6</f>
        <v>46129</v>
      </c>
      <c r="AI5" s="9">
        <f>'РБ BB10%FIT15'!AI6</f>
        <v>46130</v>
      </c>
      <c r="AJ5" s="9">
        <f>'РБ BB10%FIT15'!AJ6</f>
        <v>46131</v>
      </c>
      <c r="AK5" s="9">
        <f>'РБ BB10%FIT15'!AK6</f>
        <v>46132</v>
      </c>
      <c r="AL5" s="9">
        <f>'РБ BB10%FIT15'!AL6</f>
        <v>46133</v>
      </c>
      <c r="AM5" s="9">
        <f>'РБ BB10%FIT15'!AM6</f>
        <v>46134</v>
      </c>
      <c r="AN5" s="9">
        <f>'РБ BB10%FIT15'!AN6</f>
        <v>46135</v>
      </c>
      <c r="AO5" s="9">
        <f>'РБ BB10%FIT15'!AO6</f>
        <v>46136</v>
      </c>
      <c r="AP5" s="9">
        <f>'РБ BB10%FIT15'!AP6</f>
        <v>46137</v>
      </c>
      <c r="AQ5" s="9">
        <f>'РБ BB10%FIT15'!AQ6</f>
        <v>46138</v>
      </c>
      <c r="AR5" s="9">
        <f>'РБ BB10%FIT15'!AR6</f>
        <v>46139</v>
      </c>
      <c r="AS5" s="9">
        <f>'РБ BB10%FIT15'!AS6</f>
        <v>46140</v>
      </c>
      <c r="AT5" s="9">
        <f>'РБ BB10%FIT15'!AT6</f>
        <v>46141</v>
      </c>
      <c r="AU5" s="9">
        <f>'РБ BB10%FIT15'!AU6</f>
        <v>46142</v>
      </c>
      <c r="AV5" s="9">
        <f>'РБ BB10%FIT15'!AV6</f>
        <v>46143</v>
      </c>
      <c r="AW5" s="9">
        <f>'РБ BB10%FIT15'!AW6</f>
        <v>46144</v>
      </c>
      <c r="AX5" s="9">
        <f>'РБ BB10%FIT15'!AX6</f>
        <v>46145</v>
      </c>
      <c r="AY5" s="9">
        <f>'РБ BB10%FIT15'!AY6</f>
        <v>46146</v>
      </c>
      <c r="AZ5" s="9">
        <f>'РБ BB10%FIT15'!AZ6</f>
        <v>46147</v>
      </c>
      <c r="BA5" s="9">
        <f>'РБ BB10%FIT15'!BA6</f>
        <v>46148</v>
      </c>
      <c r="BB5" s="9">
        <f>'РБ BB10%FIT15'!BB6</f>
        <v>46149</v>
      </c>
      <c r="BC5" s="9">
        <f>'РБ BB10%FIT15'!BC6</f>
        <v>46150</v>
      </c>
      <c r="BD5" s="9">
        <f>'РБ BB10%FIT15'!BD6</f>
        <v>46151</v>
      </c>
      <c r="BE5" s="9">
        <f>'РБ BB10%FIT15'!BE6</f>
        <v>46152</v>
      </c>
      <c r="BF5" s="9">
        <f>'РБ BB10%FIT15'!BF6</f>
        <v>46153</v>
      </c>
      <c r="BG5" s="9">
        <f>'РБ BB10%FIT15'!BG6</f>
        <v>46154</v>
      </c>
      <c r="BH5" s="9">
        <f>'РБ BB10%FIT15'!BH6</f>
        <v>46155</v>
      </c>
      <c r="BI5" s="9">
        <f>'РБ BB10%FIT15'!BI6</f>
        <v>46156</v>
      </c>
      <c r="BJ5" s="9">
        <f>'РБ BB10%FIT15'!BJ6</f>
        <v>46157</v>
      </c>
      <c r="BK5" s="9">
        <f>'РБ BB10%FIT15'!BK6</f>
        <v>46158</v>
      </c>
      <c r="BL5" s="9">
        <f>'РБ BB10%FIT15'!BL6</f>
        <v>46159</v>
      </c>
      <c r="BM5" s="9">
        <f>'РБ BB10%FIT15'!BM6</f>
        <v>46160</v>
      </c>
      <c r="BN5" s="9">
        <f>'РБ BB10%FIT15'!BN6</f>
        <v>46161</v>
      </c>
      <c r="BO5" s="9">
        <f>'РБ BB10%FIT15'!BO6</f>
        <v>46162</v>
      </c>
      <c r="BP5" s="9">
        <f>'РБ BB10%FIT15'!BP6</f>
        <v>46163</v>
      </c>
      <c r="BQ5" s="9">
        <f>'РБ BB10%FIT15'!BQ6</f>
        <v>46164</v>
      </c>
      <c r="BR5" s="9">
        <f>'РБ BB10%FIT15'!BR6</f>
        <v>46165</v>
      </c>
      <c r="BS5" s="9">
        <f>'РБ BB10%FIT15'!BS6</f>
        <v>46166</v>
      </c>
      <c r="BT5" s="9">
        <f>'РБ BB10%FIT15'!BT6</f>
        <v>46167</v>
      </c>
      <c r="BU5" s="9">
        <f>'РБ BB10%FIT15'!BU6</f>
        <v>46168</v>
      </c>
      <c r="BV5" s="9">
        <f>'РБ BB10%FIT15'!BV6</f>
        <v>46169</v>
      </c>
      <c r="BW5" s="9">
        <f>'РБ BB10%FIT15'!BW6</f>
        <v>46170</v>
      </c>
      <c r="BX5" s="9">
        <f>'РБ BB10%FIT15'!BX6</f>
        <v>46171</v>
      </c>
      <c r="BY5" s="9">
        <f>'РБ BB10%FIT15'!BY6</f>
        <v>46172</v>
      </c>
      <c r="BZ5" s="9">
        <f>'РБ BB10%FIT15'!BZ6</f>
        <v>46173</v>
      </c>
      <c r="CA5" s="9">
        <f>'РБ BB10%FIT15'!CA6</f>
        <v>46174</v>
      </c>
      <c r="CB5" s="9">
        <f>'РБ BB10%FIT15'!CB6</f>
        <v>46175</v>
      </c>
      <c r="CC5" s="9">
        <f>'РБ BB10%FIT15'!CC6</f>
        <v>46176</v>
      </c>
      <c r="CD5" s="9">
        <f>'РБ BB10%FIT15'!CD6</f>
        <v>46177</v>
      </c>
      <c r="CE5" s="9">
        <f>'РБ BB10%FIT15'!CE6</f>
        <v>46178</v>
      </c>
      <c r="CF5" s="9">
        <f>'РБ BB10%FIT15'!CF6</f>
        <v>46179</v>
      </c>
      <c r="CG5" s="58">
        <f>'РБ BB10%FIT15'!CG6</f>
        <v>46180</v>
      </c>
      <c r="CH5" s="58">
        <f>'РБ BB10%FIT15'!CH6</f>
        <v>46181</v>
      </c>
      <c r="CI5" s="58">
        <f>'РБ BB10%FIT15'!CI6</f>
        <v>46182</v>
      </c>
      <c r="CJ5" s="58">
        <f>'РБ BB10%FIT15'!CJ6</f>
        <v>46183</v>
      </c>
      <c r="CK5" s="58">
        <f>'РБ BB10%FIT15'!CK6</f>
        <v>46184</v>
      </c>
      <c r="CL5" s="9">
        <f>'РБ BB10%FIT15'!CL6</f>
        <v>46185</v>
      </c>
      <c r="CM5" s="9">
        <f>'РБ BB10%FIT15'!CM6</f>
        <v>46186</v>
      </c>
      <c r="CN5" s="9">
        <f>'РБ BB10%FIT15'!CN6</f>
        <v>46187</v>
      </c>
      <c r="CO5" s="9">
        <f>'РБ BB10%FIT15'!CO6</f>
        <v>46188</v>
      </c>
      <c r="CP5" s="9">
        <f>'РБ BB10%FIT15'!CP6</f>
        <v>46189</v>
      </c>
      <c r="CQ5" s="9">
        <f>'РБ BB10%FIT15'!CQ6</f>
        <v>46190</v>
      </c>
      <c r="CR5" s="9">
        <f>'РБ BB10%FIT15'!CR6</f>
        <v>46191</v>
      </c>
      <c r="CS5" s="9">
        <f>'РБ BB10%FIT15'!CS6</f>
        <v>46192</v>
      </c>
      <c r="CT5" s="9">
        <f>'РБ BB10%FIT15'!CT6</f>
        <v>46193</v>
      </c>
      <c r="CU5" s="9">
        <f>'РБ BB10%FIT15'!CU6</f>
        <v>46194</v>
      </c>
      <c r="CV5" s="9">
        <f>'РБ BB10%FIT15'!CV6</f>
        <v>46195</v>
      </c>
      <c r="CW5" s="9">
        <f>'РБ BB10%FIT15'!CW6</f>
        <v>46196</v>
      </c>
      <c r="CX5" s="9">
        <f>'РБ BB10%FIT15'!CX6</f>
        <v>46197</v>
      </c>
      <c r="CY5" s="9">
        <f>'РБ BB10%FIT15'!CY6</f>
        <v>46198</v>
      </c>
      <c r="CZ5" s="9">
        <f>'РБ BB10%FIT15'!CZ6</f>
        <v>46199</v>
      </c>
      <c r="DA5" s="9">
        <f>'РБ BB10%FIT15'!DA6</f>
        <v>46200</v>
      </c>
      <c r="DB5" s="9">
        <f>'РБ BB10%FIT15'!DB6</f>
        <v>46201</v>
      </c>
      <c r="DC5" s="9">
        <f>'РБ BB10%FIT15'!DC6</f>
        <v>46202</v>
      </c>
      <c r="DD5" s="9">
        <f>'РБ BB10%FIT15'!DD6</f>
        <v>46203</v>
      </c>
      <c r="DE5" s="9">
        <f>'РБ BB10%FIT15'!DE6</f>
        <v>46204</v>
      </c>
      <c r="DF5" s="9">
        <f>'РБ BB10%FIT15'!DF6</f>
        <v>46205</v>
      </c>
      <c r="DG5" s="9">
        <f>'РБ BB10%FIT15'!DG6</f>
        <v>46206</v>
      </c>
      <c r="DH5" s="9">
        <f>'РБ BB10%FIT15'!DH6</f>
        <v>46207</v>
      </c>
      <c r="DI5" s="9">
        <f>'РБ BB10%FIT15'!DI6</f>
        <v>46208</v>
      </c>
      <c r="DJ5" s="9">
        <f>'РБ BB10%FIT15'!DJ6</f>
        <v>46209</v>
      </c>
      <c r="DK5" s="9">
        <f>'РБ BB10%FIT15'!DK6</f>
        <v>46210</v>
      </c>
      <c r="DL5" s="9">
        <f>'РБ BB10%FIT15'!DL6</f>
        <v>46211</v>
      </c>
      <c r="DM5" s="9">
        <f>'РБ BB10%FIT15'!DM6</f>
        <v>46212</v>
      </c>
      <c r="DN5" s="9">
        <f>'РБ BB10%FIT15'!DN6</f>
        <v>46213</v>
      </c>
      <c r="DO5" s="9">
        <f>'РБ BB10%FIT15'!DO6</f>
        <v>46214</v>
      </c>
      <c r="DP5" s="9">
        <f>'РБ BB10%FIT15'!DP6</f>
        <v>46215</v>
      </c>
      <c r="DQ5" s="9">
        <f>'РБ BB10%FIT15'!DQ6</f>
        <v>46216</v>
      </c>
      <c r="DR5" s="9">
        <f>'РБ BB10%FIT15'!DR6</f>
        <v>46217</v>
      </c>
      <c r="DS5" s="9">
        <f>'РБ BB10%FIT15'!DS6</f>
        <v>46218</v>
      </c>
      <c r="DT5" s="9">
        <f>'РБ BB10%FIT15'!DT6</f>
        <v>46219</v>
      </c>
      <c r="DU5" s="9">
        <f>'РБ BB10%FIT15'!DU6</f>
        <v>46220</v>
      </c>
      <c r="DV5" s="9">
        <f>'РБ BB10%FIT15'!DV6</f>
        <v>46221</v>
      </c>
      <c r="DW5" s="9">
        <f>'РБ BB10%FIT15'!DW6</f>
        <v>46222</v>
      </c>
      <c r="DX5" s="9">
        <f>'РБ BB10%FIT15'!DX6</f>
        <v>46223</v>
      </c>
      <c r="DY5" s="9">
        <f>'РБ BB10%FIT15'!DY6</f>
        <v>46224</v>
      </c>
      <c r="DZ5" s="9">
        <f>'РБ BB10%FIT15'!DZ6</f>
        <v>46225</v>
      </c>
      <c r="EA5" s="9">
        <f>'РБ BB10%FIT15'!EA6</f>
        <v>46226</v>
      </c>
      <c r="EB5" s="9">
        <f>'РБ BB10%FIT15'!EB6</f>
        <v>46227</v>
      </c>
      <c r="EC5" s="9">
        <f>'РБ BB10%FIT15'!EC6</f>
        <v>46228</v>
      </c>
      <c r="ED5" s="9">
        <f>'РБ BB10%FIT15'!ED6</f>
        <v>46229</v>
      </c>
      <c r="EE5" s="9">
        <f>'РБ BB10%FIT15'!EE6</f>
        <v>46230</v>
      </c>
      <c r="EF5" s="9">
        <f>'РБ BB10%FIT15'!EF6</f>
        <v>46231</v>
      </c>
      <c r="EG5" s="9">
        <f>'РБ BB10%FIT15'!EG6</f>
        <v>46232</v>
      </c>
      <c r="EH5" s="9">
        <f>'РБ BB10%FIT15'!EH6</f>
        <v>46233</v>
      </c>
      <c r="EI5" s="9">
        <f>'РБ BB10%FIT15'!EI6</f>
        <v>46234</v>
      </c>
      <c r="EJ5" s="9">
        <f>'РБ BB10%FIT15'!EJ6</f>
        <v>46235</v>
      </c>
      <c r="EK5" s="9">
        <f>'РБ BB10%FIT15'!EK6</f>
        <v>46236</v>
      </c>
      <c r="EL5" s="9">
        <f>'РБ BB10%FIT15'!EL6</f>
        <v>46237</v>
      </c>
      <c r="EM5" s="9">
        <f>'РБ BB10%FIT15'!EM6</f>
        <v>46238</v>
      </c>
      <c r="EN5" s="9">
        <f>'РБ BB10%FIT15'!EN6</f>
        <v>46239</v>
      </c>
      <c r="EO5" s="9">
        <f>'РБ BB10%FIT15'!EO6</f>
        <v>46240</v>
      </c>
      <c r="EP5" s="9">
        <f>'РБ BB10%FIT15'!EP6</f>
        <v>46241</v>
      </c>
      <c r="EQ5" s="9">
        <f>'РБ BB10%FIT15'!EQ6</f>
        <v>46242</v>
      </c>
      <c r="ER5" s="9">
        <f>'РБ BB10%FIT15'!ER6</f>
        <v>46243</v>
      </c>
      <c r="ES5" s="9">
        <f>'РБ BB10%FIT15'!ES6</f>
        <v>46244</v>
      </c>
      <c r="ET5" s="9">
        <f>'РБ BB10%FIT15'!ET6</f>
        <v>46245</v>
      </c>
      <c r="EU5" s="9">
        <f>'РБ BB10%FIT15'!EU6</f>
        <v>46246</v>
      </c>
      <c r="EV5" s="9">
        <f>'РБ BB10%FIT15'!EV6</f>
        <v>46247</v>
      </c>
      <c r="EW5" s="9">
        <f>'РБ BB10%FIT15'!EW6</f>
        <v>46248</v>
      </c>
      <c r="EX5" s="9">
        <f>'РБ BB10%FIT15'!EX6</f>
        <v>46249</v>
      </c>
      <c r="EY5" s="9">
        <f>'РБ BB10%FIT15'!EY6</f>
        <v>46250</v>
      </c>
      <c r="EZ5" s="9">
        <f>'РБ BB10%FIT15'!EZ6</f>
        <v>46251</v>
      </c>
      <c r="FA5" s="9">
        <f>'РБ BB10%FIT15'!FA6</f>
        <v>46252</v>
      </c>
      <c r="FB5" s="9">
        <f>'РБ BB10%FIT15'!FB6</f>
        <v>46253</v>
      </c>
      <c r="FC5" s="9">
        <f>'РБ BB10%FIT15'!FC6</f>
        <v>46254</v>
      </c>
      <c r="FD5" s="9">
        <f>'РБ BB10%FIT15'!FD6</f>
        <v>46255</v>
      </c>
      <c r="FE5" s="9">
        <f>'РБ BB10%FIT15'!FE6</f>
        <v>46256</v>
      </c>
      <c r="FF5" s="9">
        <f>'РБ BB10%FIT15'!FF6</f>
        <v>46257</v>
      </c>
      <c r="FG5" s="9">
        <f>'РБ BB10%FIT15'!FG6</f>
        <v>46258</v>
      </c>
      <c r="FH5" s="9">
        <f>'РБ BB10%FIT15'!FH6</f>
        <v>46259</v>
      </c>
      <c r="FI5" s="9">
        <f>'РБ BB10%FIT15'!FI6</f>
        <v>46260</v>
      </c>
      <c r="FJ5" s="9">
        <f>'РБ BB10%FIT15'!FJ6</f>
        <v>46261</v>
      </c>
      <c r="FK5" s="9">
        <f>'РБ BB10%FIT15'!FK6</f>
        <v>46262</v>
      </c>
      <c r="FL5" s="9">
        <f>'РБ BB10%FIT15'!FL6</f>
        <v>46263</v>
      </c>
      <c r="FM5" s="9">
        <f>'РБ BB10%FIT15'!FM6</f>
        <v>46264</v>
      </c>
      <c r="FN5" s="9">
        <f>'РБ BB10%FIT15'!FN6</f>
        <v>46265</v>
      </c>
      <c r="FO5" s="9">
        <f>'РБ BB10%FIT15'!FO6</f>
        <v>46266</v>
      </c>
      <c r="FP5" s="9">
        <f>'РБ BB10%FIT15'!FP6</f>
        <v>46267</v>
      </c>
      <c r="FQ5" s="9">
        <f>'РБ BB10%FIT15'!FQ6</f>
        <v>46268</v>
      </c>
      <c r="FR5" s="9">
        <f>'РБ BB10%FIT15'!FR6</f>
        <v>46269</v>
      </c>
      <c r="FS5" s="9">
        <f>'РБ BB10%FIT15'!FS6</f>
        <v>46270</v>
      </c>
      <c r="FT5" s="9">
        <f>'РБ BB10%FIT15'!FT6</f>
        <v>46271</v>
      </c>
      <c r="FU5" s="9">
        <f>'РБ BB10%FIT15'!FU6</f>
        <v>46272</v>
      </c>
      <c r="FV5" s="9">
        <f>'РБ BB10%FIT15'!FV6</f>
        <v>46273</v>
      </c>
      <c r="FW5" s="9">
        <f>'РБ BB10%FIT15'!FW6</f>
        <v>46274</v>
      </c>
      <c r="FX5" s="9">
        <f>'РБ BB10%FIT15'!FX6</f>
        <v>46275</v>
      </c>
      <c r="FY5" s="9">
        <f>'РБ BB10%FIT15'!FY6</f>
        <v>46276</v>
      </c>
      <c r="FZ5" s="9">
        <f>'РБ BB10%FIT15'!FZ6</f>
        <v>46277</v>
      </c>
      <c r="GA5" s="9">
        <f>'РБ BB10%FIT15'!GA6</f>
        <v>46278</v>
      </c>
      <c r="GB5" s="9">
        <f>'РБ BB10%FIT15'!GB6</f>
        <v>46279</v>
      </c>
      <c r="GC5" s="9">
        <f>'РБ BB10%FIT15'!GC6</f>
        <v>46280</v>
      </c>
      <c r="GD5" s="9">
        <f>'РБ BB10%FIT15'!GD6</f>
        <v>46281</v>
      </c>
      <c r="GE5" s="9">
        <f>'РБ BB10%FIT15'!GE6</f>
        <v>46282</v>
      </c>
      <c r="GF5" s="9">
        <f>'РБ BB10%FIT15'!GF6</f>
        <v>46283</v>
      </c>
      <c r="GG5" s="9">
        <f>'РБ BB10%FIT15'!GG6</f>
        <v>46284</v>
      </c>
      <c r="GH5" s="9">
        <f>'РБ BB10%FIT15'!GH6</f>
        <v>46285</v>
      </c>
      <c r="GI5" s="9">
        <f>'РБ BB10%FIT15'!GI6</f>
        <v>46286</v>
      </c>
      <c r="GJ5" s="9">
        <f>'РБ BB10%FIT15'!GJ6</f>
        <v>46287</v>
      </c>
      <c r="GK5" s="9">
        <f>'РБ BB10%FIT15'!GK6</f>
        <v>46288</v>
      </c>
      <c r="GL5" s="9">
        <f>'РБ BB10%FIT15'!GL6</f>
        <v>46289</v>
      </c>
      <c r="GM5" s="9">
        <f>'РБ BB10%FIT15'!GM6</f>
        <v>46290</v>
      </c>
      <c r="GN5" s="9">
        <f>'РБ BB10%FIT15'!GN6</f>
        <v>46291</v>
      </c>
      <c r="GO5" s="9">
        <f>'РБ BB10%FIT15'!GO6</f>
        <v>46292</v>
      </c>
      <c r="GP5" s="9">
        <f>'РБ BB10%FIT15'!GP6</f>
        <v>46293</v>
      </c>
      <c r="GQ5" s="9">
        <f>'РБ BB10%FIT15'!GQ6</f>
        <v>46294</v>
      </c>
      <c r="GR5" s="9">
        <f>'РБ BB10%FIT15'!GR6</f>
        <v>46295</v>
      </c>
    </row>
    <row r="6" spans="1:200" hidden="1" x14ac:dyDescent="0.2">
      <c r="A6" s="10" t="s">
        <v>4</v>
      </c>
    </row>
    <row r="7" spans="1:200" hidden="1" x14ac:dyDescent="0.2">
      <c r="A7" s="10">
        <v>1</v>
      </c>
      <c r="B7" s="18">
        <f>'РБ BB10%FIT15'!B8</f>
        <v>7695</v>
      </c>
      <c r="C7" s="18">
        <f>'РБ BB10%FIT15'!C8</f>
        <v>7695</v>
      </c>
      <c r="D7" s="18">
        <f>'РБ BB10%FIT15'!D8</f>
        <v>7695</v>
      </c>
      <c r="E7" s="18">
        <f>'РБ BB10%FIT15'!E8</f>
        <v>9045</v>
      </c>
      <c r="F7" s="18">
        <f>'РБ BB10%FIT15'!F8</f>
        <v>10305</v>
      </c>
      <c r="G7" s="18">
        <f>'РБ BB10%FIT15'!G8</f>
        <v>9675</v>
      </c>
      <c r="H7" s="18">
        <f>'РБ BB10%FIT15'!H8</f>
        <v>7245</v>
      </c>
      <c r="I7" s="18">
        <f>'РБ BB10%FIT15'!I8</f>
        <v>7245</v>
      </c>
      <c r="J7" s="18">
        <f>'РБ BB10%FIT15'!J8</f>
        <v>7245</v>
      </c>
      <c r="K7" s="18">
        <f>'РБ BB10%FIT15'!K8</f>
        <v>7245</v>
      </c>
      <c r="L7" s="18">
        <f>'РБ BB10%FIT15'!L8</f>
        <v>7245</v>
      </c>
      <c r="M7" s="18">
        <f>'РБ BB10%FIT15'!M8</f>
        <v>7245</v>
      </c>
      <c r="N7" s="18">
        <f>'РБ BB10%FIT15'!N8</f>
        <v>7245</v>
      </c>
      <c r="O7" s="18">
        <f>'РБ BB10%FIT15'!O8</f>
        <v>7245</v>
      </c>
      <c r="P7" s="18">
        <f>'РБ BB10%FIT15'!P8</f>
        <v>7245</v>
      </c>
      <c r="Q7" s="18">
        <f>'РБ BB10%FIT15'!Q8</f>
        <v>7245</v>
      </c>
      <c r="R7" s="18">
        <f>'РБ BB10%FIT15'!R8</f>
        <v>5625</v>
      </c>
      <c r="S7" s="18">
        <f>'РБ BB10%FIT15'!S8</f>
        <v>5625</v>
      </c>
      <c r="T7" s="18">
        <f>'РБ BB10%FIT15'!T8</f>
        <v>5895</v>
      </c>
      <c r="U7" s="18">
        <f>'РБ BB10%FIT15'!U8</f>
        <v>5895</v>
      </c>
      <c r="V7" s="18">
        <f>'РБ BB10%FIT15'!V8</f>
        <v>5355</v>
      </c>
      <c r="W7" s="18">
        <f>'РБ BB10%FIT15'!W8</f>
        <v>5355</v>
      </c>
      <c r="X7" s="18">
        <f>'РБ BB10%FIT15'!X8</f>
        <v>5355</v>
      </c>
      <c r="Y7" s="18">
        <f>'РБ BB10%FIT15'!Y8</f>
        <v>5355</v>
      </c>
      <c r="Z7" s="18">
        <f>'РБ BB10%FIT15'!Z8</f>
        <v>5355</v>
      </c>
      <c r="AA7" s="18">
        <f>'РБ BB10%FIT15'!AA8</f>
        <v>5625</v>
      </c>
      <c r="AB7" s="18">
        <f>'РБ BB10%FIT15'!AB8</f>
        <v>5625</v>
      </c>
      <c r="AC7" s="18">
        <f>'РБ BB10%FIT15'!AC8</f>
        <v>5355</v>
      </c>
      <c r="AD7" s="18">
        <f>'РБ BB10%FIT15'!AD8</f>
        <v>5355</v>
      </c>
      <c r="AE7" s="18">
        <f>'РБ BB10%FIT15'!AE8</f>
        <v>5355</v>
      </c>
      <c r="AF7" s="18">
        <f>'РБ BB10%FIT15'!AF8</f>
        <v>5355</v>
      </c>
      <c r="AG7" s="18">
        <f>'РБ BB10%FIT15'!AG8</f>
        <v>5355</v>
      </c>
      <c r="AH7" s="18">
        <f>'РБ BB10%FIT15'!AH8</f>
        <v>5355</v>
      </c>
      <c r="AI7" s="18">
        <f>'РБ BB10%FIT15'!AI8</f>
        <v>5355</v>
      </c>
      <c r="AJ7" s="18">
        <f>'РБ BB10%FIT15'!AJ8</f>
        <v>5355</v>
      </c>
      <c r="AK7" s="18">
        <f>'РБ BB10%FIT15'!AK8</f>
        <v>5355</v>
      </c>
      <c r="AL7" s="18">
        <f>'РБ BB10%FIT15'!AL8</f>
        <v>5355</v>
      </c>
      <c r="AM7" s="18">
        <f>'РБ BB10%FIT15'!AM8</f>
        <v>5355</v>
      </c>
      <c r="AN7" s="18">
        <f>'РБ BB10%FIT15'!AN8</f>
        <v>5355</v>
      </c>
      <c r="AO7" s="18">
        <f>'РБ BB10%FIT15'!AO8</f>
        <v>5625</v>
      </c>
      <c r="AP7" s="18">
        <f>'РБ BB10%FIT15'!AP8</f>
        <v>5625</v>
      </c>
      <c r="AQ7" s="18">
        <f>'РБ BB10%FIT15'!AQ8</f>
        <v>5355</v>
      </c>
      <c r="AR7" s="18">
        <f>'РБ BB10%FIT15'!AR8</f>
        <v>5355</v>
      </c>
      <c r="AS7" s="18">
        <f>'РБ BB10%FIT15'!AS8</f>
        <v>5355</v>
      </c>
      <c r="AT7" s="18">
        <f>'РБ BB10%FIT15'!AT8</f>
        <v>5355</v>
      </c>
      <c r="AU7" s="18">
        <f>'РБ BB10%FIT15'!AU8</f>
        <v>6165</v>
      </c>
      <c r="AV7" s="18">
        <f>'РБ BB10%FIT15'!AV8</f>
        <v>6165</v>
      </c>
      <c r="AW7" s="18">
        <f>'РБ BB10%FIT15'!AW8</f>
        <v>6165</v>
      </c>
      <c r="AX7" s="18">
        <f>'РБ BB10%FIT15'!AX8</f>
        <v>5625</v>
      </c>
      <c r="AY7" s="18">
        <f>'РБ BB10%FIT15'!AY8</f>
        <v>5625</v>
      </c>
      <c r="AZ7" s="18">
        <f>'РБ BB10%FIT15'!AZ8</f>
        <v>5625</v>
      </c>
      <c r="BA7" s="18">
        <f>'РБ BB10%FIT15'!BA8</f>
        <v>5625</v>
      </c>
      <c r="BB7" s="18">
        <f>'РБ BB10%FIT15'!BB8</f>
        <v>5625</v>
      </c>
      <c r="BC7" s="18">
        <f>'РБ BB10%FIT15'!BC8</f>
        <v>5895</v>
      </c>
      <c r="BD7" s="18">
        <f>'РБ BB10%FIT15'!BD8</f>
        <v>5895</v>
      </c>
      <c r="BE7" s="18">
        <f>'РБ BB10%FIT15'!BE8</f>
        <v>5895</v>
      </c>
      <c r="BF7" s="18">
        <f>'РБ BB10%FIT15'!BF8</f>
        <v>5355</v>
      </c>
      <c r="BG7" s="18">
        <f>'РБ BB10%FIT15'!BG8</f>
        <v>5355</v>
      </c>
      <c r="BH7" s="18">
        <f>'РБ BB10%FIT15'!BH8</f>
        <v>5355</v>
      </c>
      <c r="BI7" s="18">
        <f>'РБ BB10%FIT15'!BI8</f>
        <v>5355</v>
      </c>
      <c r="BJ7" s="18">
        <f>'РБ BB10%FIT15'!BJ8</f>
        <v>5355</v>
      </c>
      <c r="BK7" s="18">
        <f>'РБ BB10%FIT15'!BK8</f>
        <v>5355</v>
      </c>
      <c r="BL7" s="18">
        <f>'РБ BB10%FIT15'!BL8</f>
        <v>5355</v>
      </c>
      <c r="BM7" s="18">
        <f>'РБ BB10%FIT15'!BM8</f>
        <v>5355</v>
      </c>
      <c r="BN7" s="18">
        <f>'РБ BB10%FIT15'!BN8</f>
        <v>5355</v>
      </c>
      <c r="BO7" s="18">
        <f>'РБ BB10%FIT15'!BO8</f>
        <v>5355</v>
      </c>
      <c r="BP7" s="18">
        <f>'РБ BB10%FIT15'!BP8</f>
        <v>5355</v>
      </c>
      <c r="BQ7" s="18">
        <f>'РБ BB10%FIT15'!BQ8</f>
        <v>5355</v>
      </c>
      <c r="BR7" s="18">
        <f>'РБ BB10%FIT15'!BR8</f>
        <v>5355</v>
      </c>
      <c r="BS7" s="18">
        <f>'РБ BB10%FIT15'!BS8</f>
        <v>5355</v>
      </c>
      <c r="BT7" s="18">
        <f>'РБ BB10%FIT15'!BT8</f>
        <v>5355</v>
      </c>
      <c r="BU7" s="18">
        <f>'РБ BB10%FIT15'!BU8</f>
        <v>5355</v>
      </c>
      <c r="BV7" s="18">
        <f>'РБ BB10%FIT15'!BV8</f>
        <v>5355</v>
      </c>
      <c r="BW7" s="18">
        <f>'РБ BB10%FIT15'!BW8</f>
        <v>5355</v>
      </c>
      <c r="BX7" s="18">
        <f>'РБ BB10%FIT15'!BX8</f>
        <v>5355</v>
      </c>
      <c r="BY7" s="18">
        <f>'РБ BB10%FIT15'!BY8</f>
        <v>5355</v>
      </c>
      <c r="BZ7" s="18">
        <f>'РБ BB10%FIT15'!BZ8</f>
        <v>5355</v>
      </c>
      <c r="CA7" s="18">
        <f>'РБ BB10%FIT15'!CA8</f>
        <v>5625</v>
      </c>
      <c r="CB7" s="18">
        <f>'РБ BB10%FIT15'!CB8</f>
        <v>5625</v>
      </c>
      <c r="CC7" s="18">
        <f>'РБ BB10%FIT15'!CC8</f>
        <v>5625</v>
      </c>
      <c r="CD7" s="18">
        <f>'РБ BB10%FIT15'!CD8</f>
        <v>5625</v>
      </c>
      <c r="CE7" s="18">
        <f>'РБ BB10%FIT15'!CE8</f>
        <v>10755</v>
      </c>
      <c r="CF7" s="18">
        <f>'РБ BB10%FIT15'!CF8</f>
        <v>10755</v>
      </c>
      <c r="CG7" s="60">
        <f>'РБ BB10%FIT15'!CG8</f>
        <v>10755</v>
      </c>
      <c r="CH7" s="60">
        <f>'РБ BB10%FIT15'!CH8</f>
        <v>10755</v>
      </c>
      <c r="CI7" s="60">
        <f>'РБ BB10%FIT15'!CI8</f>
        <v>10755</v>
      </c>
      <c r="CJ7" s="60">
        <f>'РБ BB10%FIT15'!CJ8</f>
        <v>10755</v>
      </c>
      <c r="CK7" s="60">
        <f>'РБ BB10%FIT15'!CK8</f>
        <v>10755</v>
      </c>
      <c r="CL7" s="18">
        <f>'РБ BB10%FIT15'!CL8</f>
        <v>10755</v>
      </c>
      <c r="CM7" s="18">
        <f>'РБ BB10%FIT15'!CM8</f>
        <v>10755</v>
      </c>
      <c r="CN7" s="18">
        <f>'РБ BB10%FIT15'!CN8</f>
        <v>11115</v>
      </c>
      <c r="CO7" s="30">
        <f>'РБ BB10%FIT15'!CO8</f>
        <v>11115</v>
      </c>
      <c r="CP7" s="30">
        <f>'РБ BB10%FIT15'!CP8</f>
        <v>11115</v>
      </c>
      <c r="CQ7" s="30">
        <f>'РБ BB10%FIT15'!CQ8</f>
        <v>11115</v>
      </c>
      <c r="CR7" s="30">
        <f>'РБ BB10%FIT15'!CR8</f>
        <v>11115</v>
      </c>
      <c r="CS7" s="30">
        <f>'РБ BB10%FIT15'!CS8</f>
        <v>11115</v>
      </c>
      <c r="CT7" s="18">
        <f>'РБ BB10%FIT15'!CT8</f>
        <v>11115</v>
      </c>
      <c r="CU7" s="18">
        <f>'РБ BB10%FIT15'!CU8</f>
        <v>8415</v>
      </c>
      <c r="CV7" s="18">
        <f>'РБ BB10%FIT15'!CV8</f>
        <v>8415</v>
      </c>
      <c r="CW7" s="18">
        <f>'РБ BB10%FIT15'!CW8</f>
        <v>8415</v>
      </c>
      <c r="CX7" s="18">
        <f>'РБ BB10%FIT15'!CX8</f>
        <v>8415</v>
      </c>
      <c r="CY7" s="18">
        <f>'РБ BB10%FIT15'!CY8</f>
        <v>8415</v>
      </c>
      <c r="CZ7" s="18">
        <f>'РБ BB10%FIT15'!CZ8</f>
        <v>8415</v>
      </c>
      <c r="DA7" s="18">
        <f>'РБ BB10%FIT15'!DA8</f>
        <v>8415</v>
      </c>
      <c r="DB7" s="18">
        <f>'РБ BB10%FIT15'!DB8</f>
        <v>8415</v>
      </c>
      <c r="DC7" s="18">
        <f>'РБ BB10%FIT15'!DC8</f>
        <v>11115</v>
      </c>
      <c r="DD7" s="18">
        <f>'РБ BB10%FIT15'!DD8</f>
        <v>11115</v>
      </c>
      <c r="DE7" s="18">
        <f>'РБ BB10%FIT15'!DE8</f>
        <v>11115</v>
      </c>
      <c r="DF7" s="18">
        <f>'РБ BB10%FIT15'!DF8</f>
        <v>11115</v>
      </c>
      <c r="DG7" s="18">
        <f>'РБ BB10%FIT15'!DG8</f>
        <v>11115</v>
      </c>
      <c r="DH7" s="18">
        <f>'РБ BB10%FIT15'!DH8</f>
        <v>11115</v>
      </c>
      <c r="DI7" s="18">
        <f>'РБ BB10%FIT15'!DI8</f>
        <v>11115</v>
      </c>
      <c r="DJ7" s="18">
        <f>'РБ BB10%FIT15'!DJ8</f>
        <v>11115</v>
      </c>
      <c r="DK7" s="18">
        <f>'РБ BB10%FIT15'!DK8</f>
        <v>11115</v>
      </c>
      <c r="DL7" s="18">
        <f>'РБ BB10%FIT15'!DL8</f>
        <v>11115</v>
      </c>
      <c r="DM7" s="18">
        <f>'РБ BB10%FIT15'!DM8</f>
        <v>11115</v>
      </c>
      <c r="DN7" s="18">
        <f>'РБ BB10%FIT15'!DN8</f>
        <v>11115</v>
      </c>
      <c r="DO7" s="18">
        <f>'РБ BB10%FIT15'!DO8</f>
        <v>11115</v>
      </c>
      <c r="DP7" s="18">
        <f>'РБ BB10%FIT15'!DP8</f>
        <v>11115</v>
      </c>
      <c r="DQ7" s="18">
        <f>'РБ BB10%FIT15'!DQ8</f>
        <v>7965</v>
      </c>
      <c r="DR7" s="18">
        <f>'РБ BB10%FIT15'!DR8</f>
        <v>7965</v>
      </c>
      <c r="DS7" s="18">
        <f>'РБ BB10%FIT15'!DS8</f>
        <v>7965</v>
      </c>
      <c r="DT7" s="18">
        <f>'РБ BB10%FIT15'!DT8</f>
        <v>7965</v>
      </c>
      <c r="DU7" s="18">
        <f>'РБ BB10%FIT15'!DU8</f>
        <v>8415</v>
      </c>
      <c r="DV7" s="18">
        <f>'РБ BB10%FIT15'!DV8</f>
        <v>8415</v>
      </c>
      <c r="DW7" s="18">
        <f>'РБ BB10%FIT15'!DW8</f>
        <v>7965</v>
      </c>
      <c r="DX7" s="18">
        <f>'РБ BB10%FIT15'!DX8</f>
        <v>7965</v>
      </c>
      <c r="DY7" s="18">
        <f>'РБ BB10%FIT15'!DY8</f>
        <v>7965</v>
      </c>
      <c r="DZ7" s="18">
        <f>'РБ BB10%FIT15'!DZ8</f>
        <v>7965</v>
      </c>
      <c r="EA7" s="18">
        <f>'РБ BB10%FIT15'!EA8</f>
        <v>7965</v>
      </c>
      <c r="EB7" s="18">
        <f>'РБ BB10%FIT15'!EB8</f>
        <v>8415</v>
      </c>
      <c r="EC7" s="18">
        <f>'РБ BB10%FIT15'!EC8</f>
        <v>8415</v>
      </c>
      <c r="ED7" s="18">
        <f>'РБ BB10%FIT15'!ED8</f>
        <v>7965</v>
      </c>
      <c r="EE7" s="18">
        <f>'РБ BB10%FIT15'!EE8</f>
        <v>7965</v>
      </c>
      <c r="EF7" s="18">
        <f>'РБ BB10%FIT15'!EF8</f>
        <v>7965</v>
      </c>
      <c r="EG7" s="18">
        <f>'РБ BB10%FIT15'!EG8</f>
        <v>7965</v>
      </c>
      <c r="EH7" s="18">
        <f>'РБ BB10%FIT15'!EH8</f>
        <v>7965</v>
      </c>
      <c r="EI7" s="18">
        <f>'РБ BB10%FIT15'!EI8</f>
        <v>8415</v>
      </c>
      <c r="EJ7" s="18">
        <f>'РБ BB10%FIT15'!EJ8</f>
        <v>8415</v>
      </c>
      <c r="EK7" s="18">
        <f>'РБ BB10%FIT15'!EK8</f>
        <v>7965</v>
      </c>
      <c r="EL7" s="18">
        <f>'РБ BB10%FIT15'!EL8</f>
        <v>7965</v>
      </c>
      <c r="EM7" s="18">
        <f>'РБ BB10%FIT15'!EM8</f>
        <v>7965</v>
      </c>
      <c r="EN7" s="18">
        <f>'РБ BB10%FIT15'!EN8</f>
        <v>7965</v>
      </c>
      <c r="EO7" s="18">
        <f>'РБ BB10%FIT15'!EO8</f>
        <v>7965</v>
      </c>
      <c r="EP7" s="18">
        <f>'РБ BB10%FIT15'!EP8</f>
        <v>8415</v>
      </c>
      <c r="EQ7" s="18">
        <f>'РБ BB10%FIT15'!EQ8</f>
        <v>8415</v>
      </c>
      <c r="ER7" s="18">
        <f>'РБ BB10%FIT15'!ER8</f>
        <v>7965</v>
      </c>
      <c r="ES7" s="18">
        <f>'РБ BB10%FIT15'!ES8</f>
        <v>7965</v>
      </c>
      <c r="ET7" s="18">
        <f>'РБ BB10%FIT15'!ET8</f>
        <v>7965</v>
      </c>
      <c r="EU7" s="18">
        <f>'РБ BB10%FIT15'!EU8</f>
        <v>7965</v>
      </c>
      <c r="EV7" s="18">
        <f>'РБ BB10%FIT15'!EV8</f>
        <v>7965</v>
      </c>
      <c r="EW7" s="18">
        <f>'РБ BB10%FIT15'!EW8</f>
        <v>8415</v>
      </c>
      <c r="EX7" s="18">
        <f>'РБ BB10%FIT15'!EX8</f>
        <v>8415</v>
      </c>
      <c r="EY7" s="18">
        <f>'РБ BB10%FIT15'!EY8</f>
        <v>7965</v>
      </c>
      <c r="EZ7" s="18">
        <f>'РБ BB10%FIT15'!EZ8</f>
        <v>7965</v>
      </c>
      <c r="FA7" s="18">
        <f>'РБ BB10%FIT15'!FA8</f>
        <v>7965</v>
      </c>
      <c r="FB7" s="18">
        <f>'РБ BB10%FIT15'!FB8</f>
        <v>7965</v>
      </c>
      <c r="FC7" s="18">
        <f>'РБ BB10%FIT15'!FC8</f>
        <v>7965</v>
      </c>
      <c r="FD7" s="18">
        <f>'РБ BB10%FIT15'!FD8</f>
        <v>8415</v>
      </c>
      <c r="FE7" s="18">
        <f>'РБ BB10%FIT15'!FE8</f>
        <v>8415</v>
      </c>
      <c r="FF7" s="18">
        <f>'РБ BB10%FIT15'!FF8</f>
        <v>7065</v>
      </c>
      <c r="FG7" s="18">
        <f>'РБ BB10%FIT15'!FG8</f>
        <v>7065</v>
      </c>
      <c r="FH7" s="18">
        <f>'РБ BB10%FIT15'!FH8</f>
        <v>7065</v>
      </c>
      <c r="FI7" s="18">
        <f>'РБ BB10%FIT15'!FI8</f>
        <v>7065</v>
      </c>
      <c r="FJ7" s="18">
        <f>'РБ BB10%FIT15'!FJ8</f>
        <v>7065</v>
      </c>
      <c r="FK7" s="18">
        <f>'РБ BB10%FIT15'!FK8</f>
        <v>7065</v>
      </c>
      <c r="FL7" s="18">
        <f>'РБ BB10%FIT15'!FL8</f>
        <v>7065</v>
      </c>
      <c r="FM7" s="18">
        <f>'РБ BB10%FIT15'!FM8</f>
        <v>6615</v>
      </c>
      <c r="FN7" s="18">
        <f>'РБ BB10%FIT15'!FN8</f>
        <v>6615</v>
      </c>
      <c r="FO7" s="18">
        <f>'РБ BB10%FIT15'!FO8</f>
        <v>6615</v>
      </c>
      <c r="FP7" s="18">
        <f>'РБ BB10%FIT15'!FP8</f>
        <v>6615</v>
      </c>
      <c r="FQ7" s="18">
        <f>'РБ BB10%FIT15'!FQ8</f>
        <v>6615</v>
      </c>
      <c r="FR7" s="18">
        <f>'РБ BB10%FIT15'!FR8</f>
        <v>7065</v>
      </c>
      <c r="FS7" s="18">
        <f>'РБ BB10%FIT15'!FS8</f>
        <v>7065</v>
      </c>
      <c r="FT7" s="18">
        <f>'РБ BB10%FIT15'!FT8</f>
        <v>6615</v>
      </c>
      <c r="FU7" s="18">
        <f>'РБ BB10%FIT15'!FU8</f>
        <v>6615</v>
      </c>
      <c r="FV7" s="18">
        <f>'РБ BB10%FIT15'!FV8</f>
        <v>6615</v>
      </c>
      <c r="FW7" s="18">
        <f>'РБ BB10%FIT15'!FW8</f>
        <v>6615</v>
      </c>
      <c r="FX7" s="18">
        <f>'РБ BB10%FIT15'!FX8</f>
        <v>6615</v>
      </c>
      <c r="FY7" s="18">
        <f>'РБ BB10%FIT15'!FY8</f>
        <v>7065</v>
      </c>
      <c r="FZ7" s="18">
        <f>'РБ BB10%FIT15'!FZ8</f>
        <v>7065</v>
      </c>
      <c r="GA7" s="18">
        <f>'РБ BB10%FIT15'!GA8</f>
        <v>6615</v>
      </c>
      <c r="GB7" s="18">
        <f>'РБ BB10%FIT15'!GB8</f>
        <v>6615</v>
      </c>
      <c r="GC7" s="18">
        <f>'РБ BB10%FIT15'!GC8</f>
        <v>6615</v>
      </c>
      <c r="GD7" s="18">
        <f>'РБ BB10%FIT15'!GD8</f>
        <v>6615</v>
      </c>
      <c r="GE7" s="18">
        <f>'РБ BB10%FIT15'!GE8</f>
        <v>6615</v>
      </c>
      <c r="GF7" s="18">
        <f>'РБ BB10%FIT15'!GF8</f>
        <v>7065</v>
      </c>
      <c r="GG7" s="18">
        <f>'РБ BB10%FIT15'!GG8</f>
        <v>7065</v>
      </c>
      <c r="GH7" s="18">
        <f>'РБ BB10%FIT15'!GH8</f>
        <v>7065</v>
      </c>
      <c r="GI7" s="18">
        <f>'РБ BB10%FIT15'!GI8</f>
        <v>7065</v>
      </c>
      <c r="GJ7" s="18">
        <f>'РБ BB10%FIT15'!GJ8</f>
        <v>7065</v>
      </c>
      <c r="GK7" s="18">
        <f>'РБ BB10%FIT15'!GK8</f>
        <v>7065</v>
      </c>
      <c r="GL7" s="18">
        <f>'РБ BB10%FIT15'!GL8</f>
        <v>7065</v>
      </c>
      <c r="GM7" s="18">
        <f>'РБ BB10%FIT15'!GM8</f>
        <v>7065</v>
      </c>
      <c r="GN7" s="18">
        <f>'РБ BB10%FIT15'!GN8</f>
        <v>7065</v>
      </c>
      <c r="GO7" s="18">
        <f>'РБ BB10%FIT15'!GO8</f>
        <v>7065</v>
      </c>
      <c r="GP7" s="18">
        <f>'РБ BB10%FIT15'!GP8</f>
        <v>7065</v>
      </c>
      <c r="GQ7" s="18">
        <f>'РБ BB10%FIT15'!GQ8</f>
        <v>7065</v>
      </c>
      <c r="GR7" s="18">
        <f>'РБ BB10%FIT15'!GR8</f>
        <v>7065</v>
      </c>
    </row>
    <row r="8" spans="1:200" hidden="1" x14ac:dyDescent="0.2">
      <c r="A8" s="10">
        <v>2</v>
      </c>
      <c r="B8" s="18">
        <f>'РБ BB10%FIT15'!B9</f>
        <v>9360</v>
      </c>
      <c r="C8" s="18">
        <f>'РБ BB10%FIT15'!C9</f>
        <v>9360</v>
      </c>
      <c r="D8" s="18">
        <f>'РБ BB10%FIT15'!D9</f>
        <v>9360</v>
      </c>
      <c r="E8" s="18">
        <f>'РБ BB10%FIT15'!E9</f>
        <v>10710</v>
      </c>
      <c r="F8" s="18">
        <f>'РБ BB10%FIT15'!F9</f>
        <v>11970</v>
      </c>
      <c r="G8" s="18">
        <f>'РБ BB10%FIT15'!G9</f>
        <v>11340</v>
      </c>
      <c r="H8" s="18">
        <f>'РБ BB10%FIT15'!H9</f>
        <v>8910</v>
      </c>
      <c r="I8" s="18">
        <f>'РБ BB10%FIT15'!I9</f>
        <v>8910</v>
      </c>
      <c r="J8" s="18">
        <f>'РБ BB10%FIT15'!J9</f>
        <v>8910</v>
      </c>
      <c r="K8" s="18">
        <f>'РБ BB10%FIT15'!K9</f>
        <v>8910</v>
      </c>
      <c r="L8" s="18">
        <f>'РБ BB10%FIT15'!L9</f>
        <v>8910</v>
      </c>
      <c r="M8" s="18">
        <f>'РБ BB10%FIT15'!M9</f>
        <v>8910</v>
      </c>
      <c r="N8" s="18">
        <f>'РБ BB10%FIT15'!N9</f>
        <v>8910</v>
      </c>
      <c r="O8" s="18">
        <f>'РБ BB10%FIT15'!O9</f>
        <v>8910</v>
      </c>
      <c r="P8" s="18">
        <f>'РБ BB10%FIT15'!P9</f>
        <v>8910</v>
      </c>
      <c r="Q8" s="18">
        <f>'РБ BB10%FIT15'!Q9</f>
        <v>8910</v>
      </c>
      <c r="R8" s="18">
        <f>'РБ BB10%FIT15'!R9</f>
        <v>7110</v>
      </c>
      <c r="S8" s="18">
        <f>'РБ BB10%FIT15'!S9</f>
        <v>7110</v>
      </c>
      <c r="T8" s="18">
        <f>'РБ BB10%FIT15'!T9</f>
        <v>7380</v>
      </c>
      <c r="U8" s="18">
        <f>'РБ BB10%FIT15'!U9</f>
        <v>7380</v>
      </c>
      <c r="V8" s="18">
        <f>'РБ BB10%FIT15'!V9</f>
        <v>6840</v>
      </c>
      <c r="W8" s="18">
        <f>'РБ BB10%FIT15'!W9</f>
        <v>6840</v>
      </c>
      <c r="X8" s="18">
        <f>'РБ BB10%FIT15'!X9</f>
        <v>6840</v>
      </c>
      <c r="Y8" s="18">
        <f>'РБ BB10%FIT15'!Y9</f>
        <v>6840</v>
      </c>
      <c r="Z8" s="18">
        <f>'РБ BB10%FIT15'!Z9</f>
        <v>6840</v>
      </c>
      <c r="AA8" s="18">
        <f>'РБ BB10%FIT15'!AA9</f>
        <v>7110</v>
      </c>
      <c r="AB8" s="18">
        <f>'РБ BB10%FIT15'!AB9</f>
        <v>7110</v>
      </c>
      <c r="AC8" s="18">
        <f>'РБ BB10%FIT15'!AC9</f>
        <v>6840</v>
      </c>
      <c r="AD8" s="18">
        <f>'РБ BB10%FIT15'!AD9</f>
        <v>6840</v>
      </c>
      <c r="AE8" s="18">
        <f>'РБ BB10%FIT15'!AE9</f>
        <v>6840</v>
      </c>
      <c r="AF8" s="18">
        <f>'РБ BB10%FIT15'!AF9</f>
        <v>6840</v>
      </c>
      <c r="AG8" s="18">
        <f>'РБ BB10%FIT15'!AG9</f>
        <v>6840</v>
      </c>
      <c r="AH8" s="18">
        <f>'РБ BB10%FIT15'!AH9</f>
        <v>6840</v>
      </c>
      <c r="AI8" s="18">
        <f>'РБ BB10%FIT15'!AI9</f>
        <v>6840</v>
      </c>
      <c r="AJ8" s="18">
        <f>'РБ BB10%FIT15'!AJ9</f>
        <v>6840</v>
      </c>
      <c r="AK8" s="18">
        <f>'РБ BB10%FIT15'!AK9</f>
        <v>6840</v>
      </c>
      <c r="AL8" s="18">
        <f>'РБ BB10%FIT15'!AL9</f>
        <v>6840</v>
      </c>
      <c r="AM8" s="18">
        <f>'РБ BB10%FIT15'!AM9</f>
        <v>6840</v>
      </c>
      <c r="AN8" s="18">
        <f>'РБ BB10%FIT15'!AN9</f>
        <v>6840</v>
      </c>
      <c r="AO8" s="18">
        <f>'РБ BB10%FIT15'!AO9</f>
        <v>7110</v>
      </c>
      <c r="AP8" s="18">
        <f>'РБ BB10%FIT15'!AP9</f>
        <v>7110</v>
      </c>
      <c r="AQ8" s="18">
        <f>'РБ BB10%FIT15'!AQ9</f>
        <v>6840</v>
      </c>
      <c r="AR8" s="18">
        <f>'РБ BB10%FIT15'!AR9</f>
        <v>6840</v>
      </c>
      <c r="AS8" s="18">
        <f>'РБ BB10%FIT15'!AS9</f>
        <v>6840</v>
      </c>
      <c r="AT8" s="18">
        <f>'РБ BB10%FIT15'!AT9</f>
        <v>6840</v>
      </c>
      <c r="AU8" s="18">
        <f>'РБ BB10%FIT15'!AU9</f>
        <v>7650</v>
      </c>
      <c r="AV8" s="18">
        <f>'РБ BB10%FIT15'!AV9</f>
        <v>7650</v>
      </c>
      <c r="AW8" s="18">
        <f>'РБ BB10%FIT15'!AW9</f>
        <v>7650</v>
      </c>
      <c r="AX8" s="18">
        <f>'РБ BB10%FIT15'!AX9</f>
        <v>7110</v>
      </c>
      <c r="AY8" s="18">
        <f>'РБ BB10%FIT15'!AY9</f>
        <v>7110</v>
      </c>
      <c r="AZ8" s="18">
        <f>'РБ BB10%FIT15'!AZ9</f>
        <v>7110</v>
      </c>
      <c r="BA8" s="18">
        <f>'РБ BB10%FIT15'!BA9</f>
        <v>7110</v>
      </c>
      <c r="BB8" s="18">
        <f>'РБ BB10%FIT15'!BB9</f>
        <v>7110</v>
      </c>
      <c r="BC8" s="18">
        <f>'РБ BB10%FIT15'!BC9</f>
        <v>7380</v>
      </c>
      <c r="BD8" s="18">
        <f>'РБ BB10%FIT15'!BD9</f>
        <v>7380</v>
      </c>
      <c r="BE8" s="18">
        <f>'РБ BB10%FIT15'!BE9</f>
        <v>7380</v>
      </c>
      <c r="BF8" s="18">
        <f>'РБ BB10%FIT15'!BF9</f>
        <v>6840</v>
      </c>
      <c r="BG8" s="18">
        <f>'РБ BB10%FIT15'!BG9</f>
        <v>6840</v>
      </c>
      <c r="BH8" s="18">
        <f>'РБ BB10%FIT15'!BH9</f>
        <v>6840</v>
      </c>
      <c r="BI8" s="18">
        <f>'РБ BB10%FIT15'!BI9</f>
        <v>6840</v>
      </c>
      <c r="BJ8" s="18">
        <f>'РБ BB10%FIT15'!BJ9</f>
        <v>6840</v>
      </c>
      <c r="BK8" s="18">
        <f>'РБ BB10%FIT15'!BK9</f>
        <v>6840</v>
      </c>
      <c r="BL8" s="18">
        <f>'РБ BB10%FIT15'!BL9</f>
        <v>6840</v>
      </c>
      <c r="BM8" s="18">
        <f>'РБ BB10%FIT15'!BM9</f>
        <v>6840</v>
      </c>
      <c r="BN8" s="18">
        <f>'РБ BB10%FIT15'!BN9</f>
        <v>6840</v>
      </c>
      <c r="BO8" s="18">
        <f>'РБ BB10%FIT15'!BO9</f>
        <v>6840</v>
      </c>
      <c r="BP8" s="18">
        <f>'РБ BB10%FIT15'!BP9</f>
        <v>6840</v>
      </c>
      <c r="BQ8" s="18">
        <f>'РБ BB10%FIT15'!BQ9</f>
        <v>6840</v>
      </c>
      <c r="BR8" s="18">
        <f>'РБ BB10%FIT15'!BR9</f>
        <v>6840</v>
      </c>
      <c r="BS8" s="18">
        <f>'РБ BB10%FIT15'!BS9</f>
        <v>6840</v>
      </c>
      <c r="BT8" s="18">
        <f>'РБ BB10%FIT15'!BT9</f>
        <v>6840</v>
      </c>
      <c r="BU8" s="18">
        <f>'РБ BB10%FIT15'!BU9</f>
        <v>6840</v>
      </c>
      <c r="BV8" s="18">
        <f>'РБ BB10%FIT15'!BV9</f>
        <v>6840</v>
      </c>
      <c r="BW8" s="18">
        <f>'РБ BB10%FIT15'!BW9</f>
        <v>6840</v>
      </c>
      <c r="BX8" s="18">
        <f>'РБ BB10%FIT15'!BX9</f>
        <v>6840</v>
      </c>
      <c r="BY8" s="18">
        <f>'РБ BB10%FIT15'!BY9</f>
        <v>6840</v>
      </c>
      <c r="BZ8" s="18">
        <f>'РБ BB10%FIT15'!BZ9</f>
        <v>6840</v>
      </c>
      <c r="CA8" s="18">
        <f>'РБ BB10%FIT15'!CA9</f>
        <v>7110</v>
      </c>
      <c r="CB8" s="18">
        <f>'РБ BB10%FIT15'!CB9</f>
        <v>7110</v>
      </c>
      <c r="CC8" s="18">
        <f>'РБ BB10%FIT15'!CC9</f>
        <v>7110</v>
      </c>
      <c r="CD8" s="18">
        <f>'РБ BB10%FIT15'!CD9</f>
        <v>7110</v>
      </c>
      <c r="CE8" s="18">
        <f>'РБ BB10%FIT15'!CE9</f>
        <v>12240</v>
      </c>
      <c r="CF8" s="18">
        <f>'РБ BB10%FIT15'!CF9</f>
        <v>12240</v>
      </c>
      <c r="CG8" s="60">
        <f>'РБ BB10%FIT15'!CG9</f>
        <v>12240</v>
      </c>
      <c r="CH8" s="60">
        <f>'РБ BB10%FIT15'!CH9</f>
        <v>12240</v>
      </c>
      <c r="CI8" s="60">
        <f>'РБ BB10%FIT15'!CI9</f>
        <v>12240</v>
      </c>
      <c r="CJ8" s="60">
        <f>'РБ BB10%FIT15'!CJ9</f>
        <v>12240</v>
      </c>
      <c r="CK8" s="60">
        <f>'РБ BB10%FIT15'!CK9</f>
        <v>12240</v>
      </c>
      <c r="CL8" s="18">
        <f>'РБ BB10%FIT15'!CL9</f>
        <v>12240</v>
      </c>
      <c r="CM8" s="18">
        <f>'РБ BB10%FIT15'!CM9</f>
        <v>12240</v>
      </c>
      <c r="CN8" s="18">
        <f>'РБ BB10%FIT15'!CN9</f>
        <v>12600</v>
      </c>
      <c r="CO8" s="30">
        <f>'РБ BB10%FIT15'!CO9</f>
        <v>12600</v>
      </c>
      <c r="CP8" s="30">
        <f>'РБ BB10%FIT15'!CP9</f>
        <v>12600</v>
      </c>
      <c r="CQ8" s="30">
        <f>'РБ BB10%FIT15'!CQ9</f>
        <v>12600</v>
      </c>
      <c r="CR8" s="30">
        <f>'РБ BB10%FIT15'!CR9</f>
        <v>12600</v>
      </c>
      <c r="CS8" s="30">
        <f>'РБ BB10%FIT15'!CS9</f>
        <v>12600</v>
      </c>
      <c r="CT8" s="18">
        <f>'РБ BB10%FIT15'!CT9</f>
        <v>12600</v>
      </c>
      <c r="CU8" s="18">
        <f>'РБ BB10%FIT15'!CU9</f>
        <v>9900</v>
      </c>
      <c r="CV8" s="18">
        <f>'РБ BB10%FIT15'!CV9</f>
        <v>9900</v>
      </c>
      <c r="CW8" s="18">
        <f>'РБ BB10%FIT15'!CW9</f>
        <v>9900</v>
      </c>
      <c r="CX8" s="18">
        <f>'РБ BB10%FIT15'!CX9</f>
        <v>9900</v>
      </c>
      <c r="CY8" s="18">
        <f>'РБ BB10%FIT15'!CY9</f>
        <v>9900</v>
      </c>
      <c r="CZ8" s="18">
        <f>'РБ BB10%FIT15'!CZ9</f>
        <v>9900</v>
      </c>
      <c r="DA8" s="18">
        <f>'РБ BB10%FIT15'!DA9</f>
        <v>9900</v>
      </c>
      <c r="DB8" s="18">
        <f>'РБ BB10%FIT15'!DB9</f>
        <v>9900</v>
      </c>
      <c r="DC8" s="18">
        <f>'РБ BB10%FIT15'!DC9</f>
        <v>12600</v>
      </c>
      <c r="DD8" s="18">
        <f>'РБ BB10%FIT15'!DD9</f>
        <v>12600</v>
      </c>
      <c r="DE8" s="18">
        <f>'РБ BB10%FIT15'!DE9</f>
        <v>12600</v>
      </c>
      <c r="DF8" s="18">
        <f>'РБ BB10%FIT15'!DF9</f>
        <v>12600</v>
      </c>
      <c r="DG8" s="18">
        <f>'РБ BB10%FIT15'!DG9</f>
        <v>12600</v>
      </c>
      <c r="DH8" s="18">
        <f>'РБ BB10%FIT15'!DH9</f>
        <v>12600</v>
      </c>
      <c r="DI8" s="18">
        <f>'РБ BB10%FIT15'!DI9</f>
        <v>12600</v>
      </c>
      <c r="DJ8" s="18">
        <f>'РБ BB10%FIT15'!DJ9</f>
        <v>12600</v>
      </c>
      <c r="DK8" s="18">
        <f>'РБ BB10%FIT15'!DK9</f>
        <v>12600</v>
      </c>
      <c r="DL8" s="18">
        <f>'РБ BB10%FIT15'!DL9</f>
        <v>12600</v>
      </c>
      <c r="DM8" s="18">
        <f>'РБ BB10%FIT15'!DM9</f>
        <v>12600</v>
      </c>
      <c r="DN8" s="18">
        <f>'РБ BB10%FIT15'!DN9</f>
        <v>12600</v>
      </c>
      <c r="DO8" s="18">
        <f>'РБ BB10%FIT15'!DO9</f>
        <v>12600</v>
      </c>
      <c r="DP8" s="18">
        <f>'РБ BB10%FIT15'!DP9</f>
        <v>12600</v>
      </c>
      <c r="DQ8" s="18">
        <f>'РБ BB10%FIT15'!DQ9</f>
        <v>9450</v>
      </c>
      <c r="DR8" s="18">
        <f>'РБ BB10%FIT15'!DR9</f>
        <v>9450</v>
      </c>
      <c r="DS8" s="18">
        <f>'РБ BB10%FIT15'!DS9</f>
        <v>9450</v>
      </c>
      <c r="DT8" s="18">
        <f>'РБ BB10%FIT15'!DT9</f>
        <v>9450</v>
      </c>
      <c r="DU8" s="18">
        <f>'РБ BB10%FIT15'!DU9</f>
        <v>9900</v>
      </c>
      <c r="DV8" s="18">
        <f>'РБ BB10%FIT15'!DV9</f>
        <v>9900</v>
      </c>
      <c r="DW8" s="18">
        <f>'РБ BB10%FIT15'!DW9</f>
        <v>9450</v>
      </c>
      <c r="DX8" s="18">
        <f>'РБ BB10%FIT15'!DX9</f>
        <v>9450</v>
      </c>
      <c r="DY8" s="18">
        <f>'РБ BB10%FIT15'!DY9</f>
        <v>9450</v>
      </c>
      <c r="DZ8" s="18">
        <f>'РБ BB10%FIT15'!DZ9</f>
        <v>9450</v>
      </c>
      <c r="EA8" s="18">
        <f>'РБ BB10%FIT15'!EA9</f>
        <v>9450</v>
      </c>
      <c r="EB8" s="18">
        <f>'РБ BB10%FIT15'!EB9</f>
        <v>9900</v>
      </c>
      <c r="EC8" s="18">
        <f>'РБ BB10%FIT15'!EC9</f>
        <v>9900</v>
      </c>
      <c r="ED8" s="18">
        <f>'РБ BB10%FIT15'!ED9</f>
        <v>9450</v>
      </c>
      <c r="EE8" s="18">
        <f>'РБ BB10%FIT15'!EE9</f>
        <v>9450</v>
      </c>
      <c r="EF8" s="18">
        <f>'РБ BB10%FIT15'!EF9</f>
        <v>9450</v>
      </c>
      <c r="EG8" s="18">
        <f>'РБ BB10%FIT15'!EG9</f>
        <v>9450</v>
      </c>
      <c r="EH8" s="18">
        <f>'РБ BB10%FIT15'!EH9</f>
        <v>9450</v>
      </c>
      <c r="EI8" s="18">
        <f>'РБ BB10%FIT15'!EI9</f>
        <v>9900</v>
      </c>
      <c r="EJ8" s="18">
        <f>'РБ BB10%FIT15'!EJ9</f>
        <v>9900</v>
      </c>
      <c r="EK8" s="18">
        <f>'РБ BB10%FIT15'!EK9</f>
        <v>9450</v>
      </c>
      <c r="EL8" s="18">
        <f>'РБ BB10%FIT15'!EL9</f>
        <v>9450</v>
      </c>
      <c r="EM8" s="18">
        <f>'РБ BB10%FIT15'!EM9</f>
        <v>9450</v>
      </c>
      <c r="EN8" s="18">
        <f>'РБ BB10%FIT15'!EN9</f>
        <v>9450</v>
      </c>
      <c r="EO8" s="18">
        <f>'РБ BB10%FIT15'!EO9</f>
        <v>9450</v>
      </c>
      <c r="EP8" s="18">
        <f>'РБ BB10%FIT15'!EP9</f>
        <v>9900</v>
      </c>
      <c r="EQ8" s="18">
        <f>'РБ BB10%FIT15'!EQ9</f>
        <v>9900</v>
      </c>
      <c r="ER8" s="18">
        <f>'РБ BB10%FIT15'!ER9</f>
        <v>9450</v>
      </c>
      <c r="ES8" s="18">
        <f>'РБ BB10%FIT15'!ES9</f>
        <v>9450</v>
      </c>
      <c r="ET8" s="18">
        <f>'РБ BB10%FIT15'!ET9</f>
        <v>9450</v>
      </c>
      <c r="EU8" s="18">
        <f>'РБ BB10%FIT15'!EU9</f>
        <v>9450</v>
      </c>
      <c r="EV8" s="18">
        <f>'РБ BB10%FIT15'!EV9</f>
        <v>9450</v>
      </c>
      <c r="EW8" s="18">
        <f>'РБ BB10%FIT15'!EW9</f>
        <v>9900</v>
      </c>
      <c r="EX8" s="18">
        <f>'РБ BB10%FIT15'!EX9</f>
        <v>9900</v>
      </c>
      <c r="EY8" s="18">
        <f>'РБ BB10%FIT15'!EY9</f>
        <v>9450</v>
      </c>
      <c r="EZ8" s="18">
        <f>'РБ BB10%FIT15'!EZ9</f>
        <v>9450</v>
      </c>
      <c r="FA8" s="18">
        <f>'РБ BB10%FIT15'!FA9</f>
        <v>9450</v>
      </c>
      <c r="FB8" s="18">
        <f>'РБ BB10%FIT15'!FB9</f>
        <v>9450</v>
      </c>
      <c r="FC8" s="18">
        <f>'РБ BB10%FIT15'!FC9</f>
        <v>9450</v>
      </c>
      <c r="FD8" s="18">
        <f>'РБ BB10%FIT15'!FD9</f>
        <v>9900</v>
      </c>
      <c r="FE8" s="18">
        <f>'РБ BB10%FIT15'!FE9</f>
        <v>9900</v>
      </c>
      <c r="FF8" s="18">
        <f>'РБ BB10%FIT15'!FF9</f>
        <v>8550</v>
      </c>
      <c r="FG8" s="18">
        <f>'РБ BB10%FIT15'!FG9</f>
        <v>8550</v>
      </c>
      <c r="FH8" s="18">
        <f>'РБ BB10%FIT15'!FH9</f>
        <v>8550</v>
      </c>
      <c r="FI8" s="18">
        <f>'РБ BB10%FIT15'!FI9</f>
        <v>8550</v>
      </c>
      <c r="FJ8" s="18">
        <f>'РБ BB10%FIT15'!FJ9</f>
        <v>8550</v>
      </c>
      <c r="FK8" s="18">
        <f>'РБ BB10%FIT15'!FK9</f>
        <v>8550</v>
      </c>
      <c r="FL8" s="18">
        <f>'РБ BB10%FIT15'!FL9</f>
        <v>8550</v>
      </c>
      <c r="FM8" s="18">
        <f>'РБ BB10%FIT15'!FM9</f>
        <v>8100</v>
      </c>
      <c r="FN8" s="18">
        <f>'РБ BB10%FIT15'!FN9</f>
        <v>8100</v>
      </c>
      <c r="FO8" s="18">
        <f>'РБ BB10%FIT15'!FO9</f>
        <v>8100</v>
      </c>
      <c r="FP8" s="18">
        <f>'РБ BB10%FIT15'!FP9</f>
        <v>8100</v>
      </c>
      <c r="FQ8" s="18">
        <f>'РБ BB10%FIT15'!FQ9</f>
        <v>8100</v>
      </c>
      <c r="FR8" s="18">
        <f>'РБ BB10%FIT15'!FR9</f>
        <v>8550</v>
      </c>
      <c r="FS8" s="18">
        <f>'РБ BB10%FIT15'!FS9</f>
        <v>8550</v>
      </c>
      <c r="FT8" s="18">
        <f>'РБ BB10%FIT15'!FT9</f>
        <v>8100</v>
      </c>
      <c r="FU8" s="18">
        <f>'РБ BB10%FIT15'!FU9</f>
        <v>8100</v>
      </c>
      <c r="FV8" s="18">
        <f>'РБ BB10%FIT15'!FV9</f>
        <v>8100</v>
      </c>
      <c r="FW8" s="18">
        <f>'РБ BB10%FIT15'!FW9</f>
        <v>8100</v>
      </c>
      <c r="FX8" s="18">
        <f>'РБ BB10%FIT15'!FX9</f>
        <v>8100</v>
      </c>
      <c r="FY8" s="18">
        <f>'РБ BB10%FIT15'!FY9</f>
        <v>8550</v>
      </c>
      <c r="FZ8" s="18">
        <f>'РБ BB10%FIT15'!FZ9</f>
        <v>8550</v>
      </c>
      <c r="GA8" s="18">
        <f>'РБ BB10%FIT15'!GA9</f>
        <v>8100</v>
      </c>
      <c r="GB8" s="18">
        <f>'РБ BB10%FIT15'!GB9</f>
        <v>8100</v>
      </c>
      <c r="GC8" s="18">
        <f>'РБ BB10%FIT15'!GC9</f>
        <v>8100</v>
      </c>
      <c r="GD8" s="18">
        <f>'РБ BB10%FIT15'!GD9</f>
        <v>8100</v>
      </c>
      <c r="GE8" s="18">
        <f>'РБ BB10%FIT15'!GE9</f>
        <v>8100</v>
      </c>
      <c r="GF8" s="18">
        <f>'РБ BB10%FIT15'!GF9</f>
        <v>8550</v>
      </c>
      <c r="GG8" s="18">
        <f>'РБ BB10%FIT15'!GG9</f>
        <v>8550</v>
      </c>
      <c r="GH8" s="18">
        <f>'РБ BB10%FIT15'!GH9</f>
        <v>8550</v>
      </c>
      <c r="GI8" s="18">
        <f>'РБ BB10%FIT15'!GI9</f>
        <v>8550</v>
      </c>
      <c r="GJ8" s="18">
        <f>'РБ BB10%FIT15'!GJ9</f>
        <v>8550</v>
      </c>
      <c r="GK8" s="18">
        <f>'РБ BB10%FIT15'!GK9</f>
        <v>8550</v>
      </c>
      <c r="GL8" s="18">
        <f>'РБ BB10%FIT15'!GL9</f>
        <v>8550</v>
      </c>
      <c r="GM8" s="18">
        <f>'РБ BB10%FIT15'!GM9</f>
        <v>8550</v>
      </c>
      <c r="GN8" s="18">
        <f>'РБ BB10%FIT15'!GN9</f>
        <v>8550</v>
      </c>
      <c r="GO8" s="18">
        <f>'РБ BB10%FIT15'!GO9</f>
        <v>8550</v>
      </c>
      <c r="GP8" s="18">
        <f>'РБ BB10%FIT15'!GP9</f>
        <v>8550</v>
      </c>
      <c r="GQ8" s="18">
        <f>'РБ BB10%FIT15'!GQ9</f>
        <v>8550</v>
      </c>
      <c r="GR8" s="18">
        <f>'РБ BB10%FIT15'!GR9</f>
        <v>8550</v>
      </c>
    </row>
    <row r="9" spans="1:200" hidden="1" x14ac:dyDescent="0.2">
      <c r="A9" s="10" t="s">
        <v>5</v>
      </c>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60"/>
      <c r="CH9" s="60"/>
      <c r="CI9" s="60"/>
      <c r="CJ9" s="60"/>
      <c r="CK9" s="60"/>
      <c r="CL9" s="18"/>
      <c r="CM9" s="18"/>
      <c r="CN9" s="18"/>
      <c r="CO9" s="30"/>
      <c r="CP9" s="30"/>
      <c r="CQ9" s="30"/>
      <c r="CR9" s="30"/>
      <c r="CS9" s="30"/>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row>
    <row r="10" spans="1:200" hidden="1" x14ac:dyDescent="0.2">
      <c r="A10" s="10">
        <v>1</v>
      </c>
      <c r="B10" s="18">
        <f>'РБ BB10%FIT15'!B11</f>
        <v>9045</v>
      </c>
      <c r="C10" s="18">
        <f>'РБ BB10%FIT15'!C11</f>
        <v>9045</v>
      </c>
      <c r="D10" s="18">
        <f>'РБ BB10%FIT15'!D11</f>
        <v>9045</v>
      </c>
      <c r="E10" s="18">
        <f>'РБ BB10%FIT15'!E11</f>
        <v>10395</v>
      </c>
      <c r="F10" s="18">
        <f>'РБ BB10%FIT15'!F11</f>
        <v>11655</v>
      </c>
      <c r="G10" s="18">
        <f>'РБ BB10%FIT15'!G11</f>
        <v>11025</v>
      </c>
      <c r="H10" s="18">
        <f>'РБ BB10%FIT15'!H11</f>
        <v>8595</v>
      </c>
      <c r="I10" s="18">
        <f>'РБ BB10%FIT15'!I11</f>
        <v>8595</v>
      </c>
      <c r="J10" s="18">
        <f>'РБ BB10%FIT15'!J11</f>
        <v>8595</v>
      </c>
      <c r="K10" s="18">
        <f>'РБ BB10%FIT15'!K11</f>
        <v>8595</v>
      </c>
      <c r="L10" s="18">
        <f>'РБ BB10%FIT15'!L11</f>
        <v>8595</v>
      </c>
      <c r="M10" s="18">
        <f>'РБ BB10%FIT15'!M11</f>
        <v>8595</v>
      </c>
      <c r="N10" s="18">
        <f>'РБ BB10%FIT15'!N11</f>
        <v>8595</v>
      </c>
      <c r="O10" s="18">
        <f>'РБ BB10%FIT15'!O11</f>
        <v>8595</v>
      </c>
      <c r="P10" s="18">
        <f>'РБ BB10%FIT15'!P11</f>
        <v>8595</v>
      </c>
      <c r="Q10" s="18">
        <f>'РБ BB10%FIT15'!Q11</f>
        <v>8595</v>
      </c>
      <c r="R10" s="18">
        <f>'РБ BB10%FIT15'!R11</f>
        <v>6975</v>
      </c>
      <c r="S10" s="18">
        <f>'РБ BB10%FIT15'!S11</f>
        <v>6975</v>
      </c>
      <c r="T10" s="18">
        <f>'РБ BB10%FIT15'!T11</f>
        <v>7245</v>
      </c>
      <c r="U10" s="18">
        <f>'РБ BB10%FIT15'!U11</f>
        <v>7245</v>
      </c>
      <c r="V10" s="18">
        <f>'РБ BB10%FIT15'!V11</f>
        <v>6705</v>
      </c>
      <c r="W10" s="18">
        <f>'РБ BB10%FIT15'!W11</f>
        <v>6705</v>
      </c>
      <c r="X10" s="18">
        <f>'РБ BB10%FIT15'!X11</f>
        <v>6705</v>
      </c>
      <c r="Y10" s="18">
        <f>'РБ BB10%FIT15'!Y11</f>
        <v>6705</v>
      </c>
      <c r="Z10" s="18">
        <f>'РБ BB10%FIT15'!Z11</f>
        <v>6705</v>
      </c>
      <c r="AA10" s="18">
        <f>'РБ BB10%FIT15'!AA11</f>
        <v>6975</v>
      </c>
      <c r="AB10" s="18">
        <f>'РБ BB10%FIT15'!AB11</f>
        <v>6975</v>
      </c>
      <c r="AC10" s="18">
        <f>'РБ BB10%FIT15'!AC11</f>
        <v>6705</v>
      </c>
      <c r="AD10" s="18">
        <f>'РБ BB10%FIT15'!AD11</f>
        <v>6705</v>
      </c>
      <c r="AE10" s="18">
        <f>'РБ BB10%FIT15'!AE11</f>
        <v>6705</v>
      </c>
      <c r="AF10" s="18">
        <f>'РБ BB10%FIT15'!AF11</f>
        <v>6705</v>
      </c>
      <c r="AG10" s="18">
        <f>'РБ BB10%FIT15'!AG11</f>
        <v>6705</v>
      </c>
      <c r="AH10" s="18">
        <f>'РБ BB10%FIT15'!AH11</f>
        <v>6705</v>
      </c>
      <c r="AI10" s="18">
        <f>'РБ BB10%FIT15'!AI11</f>
        <v>6705</v>
      </c>
      <c r="AJ10" s="18">
        <f>'РБ BB10%FIT15'!AJ11</f>
        <v>6705</v>
      </c>
      <c r="AK10" s="18">
        <f>'РБ BB10%FIT15'!AK11</f>
        <v>6705</v>
      </c>
      <c r="AL10" s="18">
        <f>'РБ BB10%FIT15'!AL11</f>
        <v>6705</v>
      </c>
      <c r="AM10" s="18">
        <f>'РБ BB10%FIT15'!AM11</f>
        <v>6705</v>
      </c>
      <c r="AN10" s="18">
        <f>'РБ BB10%FIT15'!AN11</f>
        <v>6705</v>
      </c>
      <c r="AO10" s="18">
        <f>'РБ BB10%FIT15'!AO11</f>
        <v>6975</v>
      </c>
      <c r="AP10" s="18">
        <f>'РБ BB10%FIT15'!AP11</f>
        <v>6975</v>
      </c>
      <c r="AQ10" s="18">
        <f>'РБ BB10%FIT15'!AQ11</f>
        <v>6705</v>
      </c>
      <c r="AR10" s="18">
        <f>'РБ BB10%FIT15'!AR11</f>
        <v>6705</v>
      </c>
      <c r="AS10" s="18">
        <f>'РБ BB10%FIT15'!AS11</f>
        <v>6705</v>
      </c>
      <c r="AT10" s="18">
        <f>'РБ BB10%FIT15'!AT11</f>
        <v>6705</v>
      </c>
      <c r="AU10" s="18">
        <f>'РБ BB10%FIT15'!AU11</f>
        <v>7515</v>
      </c>
      <c r="AV10" s="18">
        <f>'РБ BB10%FIT15'!AV11</f>
        <v>7515</v>
      </c>
      <c r="AW10" s="18">
        <f>'РБ BB10%FIT15'!AW11</f>
        <v>7515</v>
      </c>
      <c r="AX10" s="18">
        <f>'РБ BB10%FIT15'!AX11</f>
        <v>6975</v>
      </c>
      <c r="AY10" s="18">
        <f>'РБ BB10%FIT15'!AY11</f>
        <v>6975</v>
      </c>
      <c r="AZ10" s="18">
        <f>'РБ BB10%FIT15'!AZ11</f>
        <v>6975</v>
      </c>
      <c r="BA10" s="18">
        <f>'РБ BB10%FIT15'!BA11</f>
        <v>6975</v>
      </c>
      <c r="BB10" s="18">
        <f>'РБ BB10%FIT15'!BB11</f>
        <v>6975</v>
      </c>
      <c r="BC10" s="18">
        <f>'РБ BB10%FIT15'!BC11</f>
        <v>7245</v>
      </c>
      <c r="BD10" s="18">
        <f>'РБ BB10%FIT15'!BD11</f>
        <v>7245</v>
      </c>
      <c r="BE10" s="18">
        <f>'РБ BB10%FIT15'!BE11</f>
        <v>7245</v>
      </c>
      <c r="BF10" s="18">
        <f>'РБ BB10%FIT15'!BF11</f>
        <v>6705</v>
      </c>
      <c r="BG10" s="18">
        <f>'РБ BB10%FIT15'!BG11</f>
        <v>6705</v>
      </c>
      <c r="BH10" s="18">
        <f>'РБ BB10%FIT15'!BH11</f>
        <v>6705</v>
      </c>
      <c r="BI10" s="18">
        <f>'РБ BB10%FIT15'!BI11</f>
        <v>6705</v>
      </c>
      <c r="BJ10" s="18">
        <f>'РБ BB10%FIT15'!BJ11</f>
        <v>6705</v>
      </c>
      <c r="BK10" s="18">
        <f>'РБ BB10%FIT15'!BK11</f>
        <v>6705</v>
      </c>
      <c r="BL10" s="18">
        <f>'РБ BB10%FIT15'!BL11</f>
        <v>6705</v>
      </c>
      <c r="BM10" s="18">
        <f>'РБ BB10%FIT15'!BM11</f>
        <v>6705</v>
      </c>
      <c r="BN10" s="18">
        <f>'РБ BB10%FIT15'!BN11</f>
        <v>6705</v>
      </c>
      <c r="BO10" s="18">
        <f>'РБ BB10%FIT15'!BO11</f>
        <v>6705</v>
      </c>
      <c r="BP10" s="18">
        <f>'РБ BB10%FIT15'!BP11</f>
        <v>6705</v>
      </c>
      <c r="BQ10" s="18">
        <f>'РБ BB10%FIT15'!BQ11</f>
        <v>6705</v>
      </c>
      <c r="BR10" s="18">
        <f>'РБ BB10%FIT15'!BR11</f>
        <v>6705</v>
      </c>
      <c r="BS10" s="18">
        <f>'РБ BB10%FIT15'!BS11</f>
        <v>6705</v>
      </c>
      <c r="BT10" s="18">
        <f>'РБ BB10%FIT15'!BT11</f>
        <v>6705</v>
      </c>
      <c r="BU10" s="18">
        <f>'РБ BB10%FIT15'!BU11</f>
        <v>6705</v>
      </c>
      <c r="BV10" s="18">
        <f>'РБ BB10%FIT15'!BV11</f>
        <v>6705</v>
      </c>
      <c r="BW10" s="18">
        <f>'РБ BB10%FIT15'!BW11</f>
        <v>6705</v>
      </c>
      <c r="BX10" s="18">
        <f>'РБ BB10%FIT15'!BX11</f>
        <v>6705</v>
      </c>
      <c r="BY10" s="18">
        <f>'РБ BB10%FIT15'!BY11</f>
        <v>6705</v>
      </c>
      <c r="BZ10" s="18">
        <f>'РБ BB10%FIT15'!BZ11</f>
        <v>6705</v>
      </c>
      <c r="CA10" s="18">
        <f>'РБ BB10%FIT15'!CA11</f>
        <v>6975</v>
      </c>
      <c r="CB10" s="18">
        <f>'РБ BB10%FIT15'!CB11</f>
        <v>6975</v>
      </c>
      <c r="CC10" s="18">
        <f>'РБ BB10%FIT15'!CC11</f>
        <v>6975</v>
      </c>
      <c r="CD10" s="18">
        <f>'РБ BB10%FIT15'!CD11</f>
        <v>6975</v>
      </c>
      <c r="CE10" s="18">
        <f>'РБ BB10%FIT15'!CE11</f>
        <v>12105</v>
      </c>
      <c r="CF10" s="18">
        <f>'РБ BB10%FIT15'!CF11</f>
        <v>12105</v>
      </c>
      <c r="CG10" s="60">
        <f>'РБ BB10%FIT15'!CG11</f>
        <v>12105</v>
      </c>
      <c r="CH10" s="60">
        <f>'РБ BB10%FIT15'!CH11</f>
        <v>12105</v>
      </c>
      <c r="CI10" s="60">
        <f>'РБ BB10%FIT15'!CI11</f>
        <v>12105</v>
      </c>
      <c r="CJ10" s="60">
        <f>'РБ BB10%FIT15'!CJ11</f>
        <v>12105</v>
      </c>
      <c r="CK10" s="60">
        <f>'РБ BB10%FIT15'!CK11</f>
        <v>12105</v>
      </c>
      <c r="CL10" s="18">
        <f>'РБ BB10%FIT15'!CL11</f>
        <v>12105</v>
      </c>
      <c r="CM10" s="18">
        <f>'РБ BB10%FIT15'!CM11</f>
        <v>12105</v>
      </c>
      <c r="CN10" s="18">
        <f>'РБ BB10%FIT15'!CN11</f>
        <v>12465</v>
      </c>
      <c r="CO10" s="30">
        <f>'РБ BB10%FIT15'!CO11</f>
        <v>12465</v>
      </c>
      <c r="CP10" s="30">
        <f>'РБ BB10%FIT15'!CP11</f>
        <v>12465</v>
      </c>
      <c r="CQ10" s="30">
        <f>'РБ BB10%FIT15'!CQ11</f>
        <v>12465</v>
      </c>
      <c r="CR10" s="30">
        <f>'РБ BB10%FIT15'!CR11</f>
        <v>12465</v>
      </c>
      <c r="CS10" s="30">
        <f>'РБ BB10%FIT15'!CS11</f>
        <v>12465</v>
      </c>
      <c r="CT10" s="18">
        <f>'РБ BB10%FIT15'!CT11</f>
        <v>12465</v>
      </c>
      <c r="CU10" s="18">
        <f>'РБ BB10%FIT15'!CU11</f>
        <v>9765</v>
      </c>
      <c r="CV10" s="18">
        <f>'РБ BB10%FIT15'!CV11</f>
        <v>9765</v>
      </c>
      <c r="CW10" s="18">
        <f>'РБ BB10%FIT15'!CW11</f>
        <v>9765</v>
      </c>
      <c r="CX10" s="18">
        <f>'РБ BB10%FIT15'!CX11</f>
        <v>9765</v>
      </c>
      <c r="CY10" s="18">
        <f>'РБ BB10%FIT15'!CY11</f>
        <v>9765</v>
      </c>
      <c r="CZ10" s="18">
        <f>'РБ BB10%FIT15'!CZ11</f>
        <v>9765</v>
      </c>
      <c r="DA10" s="18">
        <f>'РБ BB10%FIT15'!DA11</f>
        <v>9765</v>
      </c>
      <c r="DB10" s="18">
        <f>'РБ BB10%FIT15'!DB11</f>
        <v>9765</v>
      </c>
      <c r="DC10" s="18">
        <f>'РБ BB10%FIT15'!DC11</f>
        <v>12465</v>
      </c>
      <c r="DD10" s="18">
        <f>'РБ BB10%FIT15'!DD11</f>
        <v>12465</v>
      </c>
      <c r="DE10" s="18">
        <f>'РБ BB10%FIT15'!DE11</f>
        <v>12465</v>
      </c>
      <c r="DF10" s="18">
        <f>'РБ BB10%FIT15'!DF11</f>
        <v>12465</v>
      </c>
      <c r="DG10" s="18">
        <f>'РБ BB10%FIT15'!DG11</f>
        <v>12465</v>
      </c>
      <c r="DH10" s="18">
        <f>'РБ BB10%FIT15'!DH11</f>
        <v>12465</v>
      </c>
      <c r="DI10" s="18">
        <f>'РБ BB10%FIT15'!DI11</f>
        <v>12465</v>
      </c>
      <c r="DJ10" s="18">
        <f>'РБ BB10%FIT15'!DJ11</f>
        <v>12465</v>
      </c>
      <c r="DK10" s="18">
        <f>'РБ BB10%FIT15'!DK11</f>
        <v>12465</v>
      </c>
      <c r="DL10" s="18">
        <f>'РБ BB10%FIT15'!DL11</f>
        <v>12465</v>
      </c>
      <c r="DM10" s="18">
        <f>'РБ BB10%FIT15'!DM11</f>
        <v>12465</v>
      </c>
      <c r="DN10" s="18">
        <f>'РБ BB10%FIT15'!DN11</f>
        <v>12465</v>
      </c>
      <c r="DO10" s="18">
        <f>'РБ BB10%FIT15'!DO11</f>
        <v>12465</v>
      </c>
      <c r="DP10" s="18">
        <f>'РБ BB10%FIT15'!DP11</f>
        <v>12465</v>
      </c>
      <c r="DQ10" s="18">
        <f>'РБ BB10%FIT15'!DQ11</f>
        <v>9315</v>
      </c>
      <c r="DR10" s="18">
        <f>'РБ BB10%FIT15'!DR11</f>
        <v>9315</v>
      </c>
      <c r="DS10" s="18">
        <f>'РБ BB10%FIT15'!DS11</f>
        <v>9315</v>
      </c>
      <c r="DT10" s="18">
        <f>'РБ BB10%FIT15'!DT11</f>
        <v>9315</v>
      </c>
      <c r="DU10" s="18">
        <f>'РБ BB10%FIT15'!DU11</f>
        <v>9765</v>
      </c>
      <c r="DV10" s="18">
        <f>'РБ BB10%FIT15'!DV11</f>
        <v>9765</v>
      </c>
      <c r="DW10" s="18">
        <f>'РБ BB10%FIT15'!DW11</f>
        <v>9315</v>
      </c>
      <c r="DX10" s="18">
        <f>'РБ BB10%FIT15'!DX11</f>
        <v>9315</v>
      </c>
      <c r="DY10" s="18">
        <f>'РБ BB10%FIT15'!DY11</f>
        <v>9315</v>
      </c>
      <c r="DZ10" s="18">
        <f>'РБ BB10%FIT15'!DZ11</f>
        <v>9315</v>
      </c>
      <c r="EA10" s="18">
        <f>'РБ BB10%FIT15'!EA11</f>
        <v>9315</v>
      </c>
      <c r="EB10" s="18">
        <f>'РБ BB10%FIT15'!EB11</f>
        <v>9765</v>
      </c>
      <c r="EC10" s="18">
        <f>'РБ BB10%FIT15'!EC11</f>
        <v>9765</v>
      </c>
      <c r="ED10" s="18">
        <f>'РБ BB10%FIT15'!ED11</f>
        <v>9315</v>
      </c>
      <c r="EE10" s="18">
        <f>'РБ BB10%FIT15'!EE11</f>
        <v>9315</v>
      </c>
      <c r="EF10" s="18">
        <f>'РБ BB10%FIT15'!EF11</f>
        <v>9315</v>
      </c>
      <c r="EG10" s="18">
        <f>'РБ BB10%FIT15'!EG11</f>
        <v>9315</v>
      </c>
      <c r="EH10" s="18">
        <f>'РБ BB10%FIT15'!EH11</f>
        <v>9315</v>
      </c>
      <c r="EI10" s="18">
        <f>'РБ BB10%FIT15'!EI11</f>
        <v>9765</v>
      </c>
      <c r="EJ10" s="18">
        <f>'РБ BB10%FIT15'!EJ11</f>
        <v>9765</v>
      </c>
      <c r="EK10" s="18">
        <f>'РБ BB10%FIT15'!EK11</f>
        <v>9315</v>
      </c>
      <c r="EL10" s="18">
        <f>'РБ BB10%FIT15'!EL11</f>
        <v>9315</v>
      </c>
      <c r="EM10" s="18">
        <f>'РБ BB10%FIT15'!EM11</f>
        <v>9315</v>
      </c>
      <c r="EN10" s="18">
        <f>'РБ BB10%FIT15'!EN11</f>
        <v>9315</v>
      </c>
      <c r="EO10" s="18">
        <f>'РБ BB10%FIT15'!EO11</f>
        <v>9315</v>
      </c>
      <c r="EP10" s="18">
        <f>'РБ BB10%FIT15'!EP11</f>
        <v>9765</v>
      </c>
      <c r="EQ10" s="18">
        <f>'РБ BB10%FIT15'!EQ11</f>
        <v>9765</v>
      </c>
      <c r="ER10" s="18">
        <f>'РБ BB10%FIT15'!ER11</f>
        <v>9315</v>
      </c>
      <c r="ES10" s="18">
        <f>'РБ BB10%FIT15'!ES11</f>
        <v>9315</v>
      </c>
      <c r="ET10" s="18">
        <f>'РБ BB10%FIT15'!ET11</f>
        <v>9315</v>
      </c>
      <c r="EU10" s="18">
        <f>'РБ BB10%FIT15'!EU11</f>
        <v>9315</v>
      </c>
      <c r="EV10" s="18">
        <f>'РБ BB10%FIT15'!EV11</f>
        <v>9315</v>
      </c>
      <c r="EW10" s="18">
        <f>'РБ BB10%FIT15'!EW11</f>
        <v>9765</v>
      </c>
      <c r="EX10" s="18">
        <f>'РБ BB10%FIT15'!EX11</f>
        <v>9765</v>
      </c>
      <c r="EY10" s="18">
        <f>'РБ BB10%FIT15'!EY11</f>
        <v>9315</v>
      </c>
      <c r="EZ10" s="18">
        <f>'РБ BB10%FIT15'!EZ11</f>
        <v>9315</v>
      </c>
      <c r="FA10" s="18">
        <f>'РБ BB10%FIT15'!FA11</f>
        <v>9315</v>
      </c>
      <c r="FB10" s="18">
        <f>'РБ BB10%FIT15'!FB11</f>
        <v>9315</v>
      </c>
      <c r="FC10" s="18">
        <f>'РБ BB10%FIT15'!FC11</f>
        <v>9315</v>
      </c>
      <c r="FD10" s="18">
        <f>'РБ BB10%FIT15'!FD11</f>
        <v>9765</v>
      </c>
      <c r="FE10" s="18">
        <f>'РБ BB10%FIT15'!FE11</f>
        <v>9765</v>
      </c>
      <c r="FF10" s="18">
        <f>'РБ BB10%FIT15'!FF11</f>
        <v>8415</v>
      </c>
      <c r="FG10" s="18">
        <f>'РБ BB10%FIT15'!FG11</f>
        <v>8415</v>
      </c>
      <c r="FH10" s="18">
        <f>'РБ BB10%FIT15'!FH11</f>
        <v>8415</v>
      </c>
      <c r="FI10" s="18">
        <f>'РБ BB10%FIT15'!FI11</f>
        <v>8415</v>
      </c>
      <c r="FJ10" s="18">
        <f>'РБ BB10%FIT15'!FJ11</f>
        <v>8415</v>
      </c>
      <c r="FK10" s="18">
        <f>'РБ BB10%FIT15'!FK11</f>
        <v>8415</v>
      </c>
      <c r="FL10" s="18">
        <f>'РБ BB10%FIT15'!FL11</f>
        <v>8415</v>
      </c>
      <c r="FM10" s="18">
        <f>'РБ BB10%FIT15'!FM11</f>
        <v>7965</v>
      </c>
      <c r="FN10" s="18">
        <f>'РБ BB10%FIT15'!FN11</f>
        <v>7965</v>
      </c>
      <c r="FO10" s="18">
        <f>'РБ BB10%FIT15'!FO11</f>
        <v>7965</v>
      </c>
      <c r="FP10" s="18">
        <f>'РБ BB10%FIT15'!FP11</f>
        <v>7965</v>
      </c>
      <c r="FQ10" s="18">
        <f>'РБ BB10%FIT15'!FQ11</f>
        <v>7965</v>
      </c>
      <c r="FR10" s="18">
        <f>'РБ BB10%FIT15'!FR11</f>
        <v>8415</v>
      </c>
      <c r="FS10" s="18">
        <f>'РБ BB10%FIT15'!FS11</f>
        <v>8415</v>
      </c>
      <c r="FT10" s="18">
        <f>'РБ BB10%FIT15'!FT11</f>
        <v>7965</v>
      </c>
      <c r="FU10" s="18">
        <f>'РБ BB10%FIT15'!FU11</f>
        <v>7965</v>
      </c>
      <c r="FV10" s="18">
        <f>'РБ BB10%FIT15'!FV11</f>
        <v>7965</v>
      </c>
      <c r="FW10" s="18">
        <f>'РБ BB10%FIT15'!FW11</f>
        <v>7965</v>
      </c>
      <c r="FX10" s="18">
        <f>'РБ BB10%FIT15'!FX11</f>
        <v>7965</v>
      </c>
      <c r="FY10" s="18">
        <f>'РБ BB10%FIT15'!FY11</f>
        <v>8415</v>
      </c>
      <c r="FZ10" s="18">
        <f>'РБ BB10%FIT15'!FZ11</f>
        <v>8415</v>
      </c>
      <c r="GA10" s="18">
        <f>'РБ BB10%FIT15'!GA11</f>
        <v>7965</v>
      </c>
      <c r="GB10" s="18">
        <f>'РБ BB10%FIT15'!GB11</f>
        <v>7965</v>
      </c>
      <c r="GC10" s="18">
        <f>'РБ BB10%FIT15'!GC11</f>
        <v>7965</v>
      </c>
      <c r="GD10" s="18">
        <f>'РБ BB10%FIT15'!GD11</f>
        <v>7965</v>
      </c>
      <c r="GE10" s="18">
        <f>'РБ BB10%FIT15'!GE11</f>
        <v>7965</v>
      </c>
      <c r="GF10" s="18">
        <f>'РБ BB10%FIT15'!GF11</f>
        <v>8415</v>
      </c>
      <c r="GG10" s="18">
        <f>'РБ BB10%FIT15'!GG11</f>
        <v>8415</v>
      </c>
      <c r="GH10" s="18">
        <f>'РБ BB10%FIT15'!GH11</f>
        <v>8415</v>
      </c>
      <c r="GI10" s="18">
        <f>'РБ BB10%FIT15'!GI11</f>
        <v>8415</v>
      </c>
      <c r="GJ10" s="18">
        <f>'РБ BB10%FIT15'!GJ11</f>
        <v>8415</v>
      </c>
      <c r="GK10" s="18">
        <f>'РБ BB10%FIT15'!GK11</f>
        <v>8415</v>
      </c>
      <c r="GL10" s="18">
        <f>'РБ BB10%FIT15'!GL11</f>
        <v>8415</v>
      </c>
      <c r="GM10" s="18">
        <f>'РБ BB10%FIT15'!GM11</f>
        <v>8415</v>
      </c>
      <c r="GN10" s="18">
        <f>'РБ BB10%FIT15'!GN11</f>
        <v>8415</v>
      </c>
      <c r="GO10" s="18">
        <f>'РБ BB10%FIT15'!GO11</f>
        <v>8415</v>
      </c>
      <c r="GP10" s="18">
        <f>'РБ BB10%FIT15'!GP11</f>
        <v>8415</v>
      </c>
      <c r="GQ10" s="18">
        <f>'РБ BB10%FIT15'!GQ11</f>
        <v>8415</v>
      </c>
      <c r="GR10" s="18">
        <f>'РБ BB10%FIT15'!GR11</f>
        <v>8415</v>
      </c>
    </row>
    <row r="11" spans="1:200" hidden="1" x14ac:dyDescent="0.2">
      <c r="A11" s="10">
        <v>2</v>
      </c>
      <c r="B11" s="18">
        <f>'РБ BB10%FIT15'!B12</f>
        <v>10710</v>
      </c>
      <c r="C11" s="18">
        <f>'РБ BB10%FIT15'!C12</f>
        <v>10710</v>
      </c>
      <c r="D11" s="18">
        <f>'РБ BB10%FIT15'!D12</f>
        <v>10710</v>
      </c>
      <c r="E11" s="18">
        <f>'РБ BB10%FIT15'!E12</f>
        <v>12060</v>
      </c>
      <c r="F11" s="18">
        <f>'РБ BB10%FIT15'!F12</f>
        <v>13320</v>
      </c>
      <c r="G11" s="18">
        <f>'РБ BB10%FIT15'!G12</f>
        <v>12690</v>
      </c>
      <c r="H11" s="18">
        <f>'РБ BB10%FIT15'!H12</f>
        <v>10260</v>
      </c>
      <c r="I11" s="18">
        <f>'РБ BB10%FIT15'!I12</f>
        <v>10260</v>
      </c>
      <c r="J11" s="18">
        <f>'РБ BB10%FIT15'!J12</f>
        <v>10260</v>
      </c>
      <c r="K11" s="18">
        <f>'РБ BB10%FIT15'!K12</f>
        <v>10260</v>
      </c>
      <c r="L11" s="18">
        <f>'РБ BB10%FIT15'!L12</f>
        <v>10260</v>
      </c>
      <c r="M11" s="18">
        <f>'РБ BB10%FIT15'!M12</f>
        <v>10260</v>
      </c>
      <c r="N11" s="18">
        <f>'РБ BB10%FIT15'!N12</f>
        <v>10260</v>
      </c>
      <c r="O11" s="18">
        <f>'РБ BB10%FIT15'!O12</f>
        <v>10260</v>
      </c>
      <c r="P11" s="18">
        <f>'РБ BB10%FIT15'!P12</f>
        <v>10260</v>
      </c>
      <c r="Q11" s="18">
        <f>'РБ BB10%FIT15'!Q12</f>
        <v>10260</v>
      </c>
      <c r="R11" s="18">
        <f>'РБ BB10%FIT15'!R12</f>
        <v>8460</v>
      </c>
      <c r="S11" s="18">
        <f>'РБ BB10%FIT15'!S12</f>
        <v>8460</v>
      </c>
      <c r="T11" s="18">
        <f>'РБ BB10%FIT15'!T12</f>
        <v>8730</v>
      </c>
      <c r="U11" s="18">
        <f>'РБ BB10%FIT15'!U12</f>
        <v>8730</v>
      </c>
      <c r="V11" s="18">
        <f>'РБ BB10%FIT15'!V12</f>
        <v>8190</v>
      </c>
      <c r="W11" s="18">
        <f>'РБ BB10%FIT15'!W12</f>
        <v>8190</v>
      </c>
      <c r="X11" s="18">
        <f>'РБ BB10%FIT15'!X12</f>
        <v>8190</v>
      </c>
      <c r="Y11" s="18">
        <f>'РБ BB10%FIT15'!Y12</f>
        <v>8190</v>
      </c>
      <c r="Z11" s="18">
        <f>'РБ BB10%FIT15'!Z12</f>
        <v>8190</v>
      </c>
      <c r="AA11" s="18">
        <f>'РБ BB10%FIT15'!AA12</f>
        <v>8460</v>
      </c>
      <c r="AB11" s="18">
        <f>'РБ BB10%FIT15'!AB12</f>
        <v>8460</v>
      </c>
      <c r="AC11" s="18">
        <f>'РБ BB10%FIT15'!AC12</f>
        <v>8190</v>
      </c>
      <c r="AD11" s="18">
        <f>'РБ BB10%FIT15'!AD12</f>
        <v>8190</v>
      </c>
      <c r="AE11" s="18">
        <f>'РБ BB10%FIT15'!AE12</f>
        <v>8190</v>
      </c>
      <c r="AF11" s="18">
        <f>'РБ BB10%FIT15'!AF12</f>
        <v>8190</v>
      </c>
      <c r="AG11" s="18">
        <f>'РБ BB10%FIT15'!AG12</f>
        <v>8190</v>
      </c>
      <c r="AH11" s="18">
        <f>'РБ BB10%FIT15'!AH12</f>
        <v>8190</v>
      </c>
      <c r="AI11" s="18">
        <f>'РБ BB10%FIT15'!AI12</f>
        <v>8190</v>
      </c>
      <c r="AJ11" s="18">
        <f>'РБ BB10%FIT15'!AJ12</f>
        <v>8190</v>
      </c>
      <c r="AK11" s="18">
        <f>'РБ BB10%FIT15'!AK12</f>
        <v>8190</v>
      </c>
      <c r="AL11" s="18">
        <f>'РБ BB10%FIT15'!AL12</f>
        <v>8190</v>
      </c>
      <c r="AM11" s="18">
        <f>'РБ BB10%FIT15'!AM12</f>
        <v>8190</v>
      </c>
      <c r="AN11" s="18">
        <f>'РБ BB10%FIT15'!AN12</f>
        <v>8190</v>
      </c>
      <c r="AO11" s="18">
        <f>'РБ BB10%FIT15'!AO12</f>
        <v>8460</v>
      </c>
      <c r="AP11" s="18">
        <f>'РБ BB10%FIT15'!AP12</f>
        <v>8460</v>
      </c>
      <c r="AQ11" s="18">
        <f>'РБ BB10%FIT15'!AQ12</f>
        <v>8190</v>
      </c>
      <c r="AR11" s="18">
        <f>'РБ BB10%FIT15'!AR12</f>
        <v>8190</v>
      </c>
      <c r="AS11" s="18">
        <f>'РБ BB10%FIT15'!AS12</f>
        <v>8190</v>
      </c>
      <c r="AT11" s="18">
        <f>'РБ BB10%FIT15'!AT12</f>
        <v>8190</v>
      </c>
      <c r="AU11" s="18">
        <f>'РБ BB10%FIT15'!AU12</f>
        <v>9000</v>
      </c>
      <c r="AV11" s="18">
        <f>'РБ BB10%FIT15'!AV12</f>
        <v>9000</v>
      </c>
      <c r="AW11" s="18">
        <f>'РБ BB10%FIT15'!AW12</f>
        <v>9000</v>
      </c>
      <c r="AX11" s="18">
        <f>'РБ BB10%FIT15'!AX12</f>
        <v>8460</v>
      </c>
      <c r="AY11" s="18">
        <f>'РБ BB10%FIT15'!AY12</f>
        <v>8460</v>
      </c>
      <c r="AZ11" s="18">
        <f>'РБ BB10%FIT15'!AZ12</f>
        <v>8460</v>
      </c>
      <c r="BA11" s="18">
        <f>'РБ BB10%FIT15'!BA12</f>
        <v>8460</v>
      </c>
      <c r="BB11" s="18">
        <f>'РБ BB10%FIT15'!BB12</f>
        <v>8460</v>
      </c>
      <c r="BC11" s="18">
        <f>'РБ BB10%FIT15'!BC12</f>
        <v>8730</v>
      </c>
      <c r="BD11" s="18">
        <f>'РБ BB10%FIT15'!BD12</f>
        <v>8730</v>
      </c>
      <c r="BE11" s="18">
        <f>'РБ BB10%FIT15'!BE12</f>
        <v>8730</v>
      </c>
      <c r="BF11" s="18">
        <f>'РБ BB10%FIT15'!BF12</f>
        <v>8190</v>
      </c>
      <c r="BG11" s="18">
        <f>'РБ BB10%FIT15'!BG12</f>
        <v>8190</v>
      </c>
      <c r="BH11" s="18">
        <f>'РБ BB10%FIT15'!BH12</f>
        <v>8190</v>
      </c>
      <c r="BI11" s="18">
        <f>'РБ BB10%FIT15'!BI12</f>
        <v>8190</v>
      </c>
      <c r="BJ11" s="18">
        <f>'РБ BB10%FIT15'!BJ12</f>
        <v>8190</v>
      </c>
      <c r="BK11" s="18">
        <f>'РБ BB10%FIT15'!BK12</f>
        <v>8190</v>
      </c>
      <c r="BL11" s="18">
        <f>'РБ BB10%FIT15'!BL12</f>
        <v>8190</v>
      </c>
      <c r="BM11" s="18">
        <f>'РБ BB10%FIT15'!BM12</f>
        <v>8190</v>
      </c>
      <c r="BN11" s="18">
        <f>'РБ BB10%FIT15'!BN12</f>
        <v>8190</v>
      </c>
      <c r="BO11" s="18">
        <f>'РБ BB10%FIT15'!BO12</f>
        <v>8190</v>
      </c>
      <c r="BP11" s="18">
        <f>'РБ BB10%FIT15'!BP12</f>
        <v>8190</v>
      </c>
      <c r="BQ11" s="18">
        <f>'РБ BB10%FIT15'!BQ12</f>
        <v>8190</v>
      </c>
      <c r="BR11" s="18">
        <f>'РБ BB10%FIT15'!BR12</f>
        <v>8190</v>
      </c>
      <c r="BS11" s="18">
        <f>'РБ BB10%FIT15'!BS12</f>
        <v>8190</v>
      </c>
      <c r="BT11" s="18">
        <f>'РБ BB10%FIT15'!BT12</f>
        <v>8190</v>
      </c>
      <c r="BU11" s="18">
        <f>'РБ BB10%FIT15'!BU12</f>
        <v>8190</v>
      </c>
      <c r="BV11" s="18">
        <f>'РБ BB10%FIT15'!BV12</f>
        <v>8190</v>
      </c>
      <c r="BW11" s="18">
        <f>'РБ BB10%FIT15'!BW12</f>
        <v>8190</v>
      </c>
      <c r="BX11" s="18">
        <f>'РБ BB10%FIT15'!BX12</f>
        <v>8190</v>
      </c>
      <c r="BY11" s="18">
        <f>'РБ BB10%FIT15'!BY12</f>
        <v>8190</v>
      </c>
      <c r="BZ11" s="18">
        <f>'РБ BB10%FIT15'!BZ12</f>
        <v>8190</v>
      </c>
      <c r="CA11" s="18">
        <f>'РБ BB10%FIT15'!CA12</f>
        <v>8460</v>
      </c>
      <c r="CB11" s="18">
        <f>'РБ BB10%FIT15'!CB12</f>
        <v>8460</v>
      </c>
      <c r="CC11" s="18">
        <f>'РБ BB10%FIT15'!CC12</f>
        <v>8460</v>
      </c>
      <c r="CD11" s="18">
        <f>'РБ BB10%FIT15'!CD12</f>
        <v>8460</v>
      </c>
      <c r="CE11" s="18">
        <f>'РБ BB10%FIT15'!CE12</f>
        <v>13590</v>
      </c>
      <c r="CF11" s="18">
        <f>'РБ BB10%FIT15'!CF12</f>
        <v>13590</v>
      </c>
      <c r="CG11" s="60">
        <f>'РБ BB10%FIT15'!CG12</f>
        <v>13590</v>
      </c>
      <c r="CH11" s="60">
        <f>'РБ BB10%FIT15'!CH12</f>
        <v>13590</v>
      </c>
      <c r="CI11" s="60">
        <f>'РБ BB10%FIT15'!CI12</f>
        <v>13590</v>
      </c>
      <c r="CJ11" s="60">
        <f>'РБ BB10%FIT15'!CJ12</f>
        <v>13590</v>
      </c>
      <c r="CK11" s="60">
        <f>'РБ BB10%FIT15'!CK12</f>
        <v>13590</v>
      </c>
      <c r="CL11" s="18">
        <f>'РБ BB10%FIT15'!CL12</f>
        <v>13590</v>
      </c>
      <c r="CM11" s="18">
        <f>'РБ BB10%FIT15'!CM12</f>
        <v>13590</v>
      </c>
      <c r="CN11" s="18">
        <f>'РБ BB10%FIT15'!CN12</f>
        <v>13950</v>
      </c>
      <c r="CO11" s="30">
        <f>'РБ BB10%FIT15'!CO12</f>
        <v>13950</v>
      </c>
      <c r="CP11" s="30">
        <f>'РБ BB10%FIT15'!CP12</f>
        <v>13950</v>
      </c>
      <c r="CQ11" s="30">
        <f>'РБ BB10%FIT15'!CQ12</f>
        <v>13950</v>
      </c>
      <c r="CR11" s="30">
        <f>'РБ BB10%FIT15'!CR12</f>
        <v>13950</v>
      </c>
      <c r="CS11" s="30">
        <f>'РБ BB10%FIT15'!CS12</f>
        <v>13950</v>
      </c>
      <c r="CT11" s="18">
        <f>'РБ BB10%FIT15'!CT12</f>
        <v>13950</v>
      </c>
      <c r="CU11" s="18">
        <f>'РБ BB10%FIT15'!CU12</f>
        <v>11250</v>
      </c>
      <c r="CV11" s="18">
        <f>'РБ BB10%FIT15'!CV12</f>
        <v>11250</v>
      </c>
      <c r="CW11" s="18">
        <f>'РБ BB10%FIT15'!CW12</f>
        <v>11250</v>
      </c>
      <c r="CX11" s="18">
        <f>'РБ BB10%FIT15'!CX12</f>
        <v>11250</v>
      </c>
      <c r="CY11" s="18">
        <f>'РБ BB10%FIT15'!CY12</f>
        <v>11250</v>
      </c>
      <c r="CZ11" s="18">
        <f>'РБ BB10%FIT15'!CZ12</f>
        <v>11250</v>
      </c>
      <c r="DA11" s="18">
        <f>'РБ BB10%FIT15'!DA12</f>
        <v>11250</v>
      </c>
      <c r="DB11" s="18">
        <f>'РБ BB10%FIT15'!DB12</f>
        <v>11250</v>
      </c>
      <c r="DC11" s="18">
        <f>'РБ BB10%FIT15'!DC12</f>
        <v>13950</v>
      </c>
      <c r="DD11" s="18">
        <f>'РБ BB10%FIT15'!DD12</f>
        <v>13950</v>
      </c>
      <c r="DE11" s="18">
        <f>'РБ BB10%FIT15'!DE12</f>
        <v>13950</v>
      </c>
      <c r="DF11" s="18">
        <f>'РБ BB10%FIT15'!DF12</f>
        <v>13950</v>
      </c>
      <c r="DG11" s="18">
        <f>'РБ BB10%FIT15'!DG12</f>
        <v>13950</v>
      </c>
      <c r="DH11" s="18">
        <f>'РБ BB10%FIT15'!DH12</f>
        <v>13950</v>
      </c>
      <c r="DI11" s="18">
        <f>'РБ BB10%FIT15'!DI12</f>
        <v>13950</v>
      </c>
      <c r="DJ11" s="18">
        <f>'РБ BB10%FIT15'!DJ12</f>
        <v>13950</v>
      </c>
      <c r="DK11" s="18">
        <f>'РБ BB10%FIT15'!DK12</f>
        <v>13950</v>
      </c>
      <c r="DL11" s="18">
        <f>'РБ BB10%FIT15'!DL12</f>
        <v>13950</v>
      </c>
      <c r="DM11" s="18">
        <f>'РБ BB10%FIT15'!DM12</f>
        <v>13950</v>
      </c>
      <c r="DN11" s="18">
        <f>'РБ BB10%FIT15'!DN12</f>
        <v>13950</v>
      </c>
      <c r="DO11" s="18">
        <f>'РБ BB10%FIT15'!DO12</f>
        <v>13950</v>
      </c>
      <c r="DP11" s="18">
        <f>'РБ BB10%FIT15'!DP12</f>
        <v>13950</v>
      </c>
      <c r="DQ11" s="18">
        <f>'РБ BB10%FIT15'!DQ12</f>
        <v>10800</v>
      </c>
      <c r="DR11" s="18">
        <f>'РБ BB10%FIT15'!DR12</f>
        <v>10800</v>
      </c>
      <c r="DS11" s="18">
        <f>'РБ BB10%FIT15'!DS12</f>
        <v>10800</v>
      </c>
      <c r="DT11" s="18">
        <f>'РБ BB10%FIT15'!DT12</f>
        <v>10800</v>
      </c>
      <c r="DU11" s="18">
        <f>'РБ BB10%FIT15'!DU12</f>
        <v>11250</v>
      </c>
      <c r="DV11" s="18">
        <f>'РБ BB10%FIT15'!DV12</f>
        <v>11250</v>
      </c>
      <c r="DW11" s="18">
        <f>'РБ BB10%FIT15'!DW12</f>
        <v>10800</v>
      </c>
      <c r="DX11" s="18">
        <f>'РБ BB10%FIT15'!DX12</f>
        <v>10800</v>
      </c>
      <c r="DY11" s="18">
        <f>'РБ BB10%FIT15'!DY12</f>
        <v>10800</v>
      </c>
      <c r="DZ11" s="18">
        <f>'РБ BB10%FIT15'!DZ12</f>
        <v>10800</v>
      </c>
      <c r="EA11" s="18">
        <f>'РБ BB10%FIT15'!EA12</f>
        <v>10800</v>
      </c>
      <c r="EB11" s="18">
        <f>'РБ BB10%FIT15'!EB12</f>
        <v>11250</v>
      </c>
      <c r="EC11" s="18">
        <f>'РБ BB10%FIT15'!EC12</f>
        <v>11250</v>
      </c>
      <c r="ED11" s="18">
        <f>'РБ BB10%FIT15'!ED12</f>
        <v>10800</v>
      </c>
      <c r="EE11" s="18">
        <f>'РБ BB10%FIT15'!EE12</f>
        <v>10800</v>
      </c>
      <c r="EF11" s="18">
        <f>'РБ BB10%FIT15'!EF12</f>
        <v>10800</v>
      </c>
      <c r="EG11" s="18">
        <f>'РБ BB10%FIT15'!EG12</f>
        <v>10800</v>
      </c>
      <c r="EH11" s="18">
        <f>'РБ BB10%FIT15'!EH12</f>
        <v>10800</v>
      </c>
      <c r="EI11" s="18">
        <f>'РБ BB10%FIT15'!EI12</f>
        <v>11250</v>
      </c>
      <c r="EJ11" s="18">
        <f>'РБ BB10%FIT15'!EJ12</f>
        <v>11250</v>
      </c>
      <c r="EK11" s="18">
        <f>'РБ BB10%FIT15'!EK12</f>
        <v>10800</v>
      </c>
      <c r="EL11" s="18">
        <f>'РБ BB10%FIT15'!EL12</f>
        <v>10800</v>
      </c>
      <c r="EM11" s="18">
        <f>'РБ BB10%FIT15'!EM12</f>
        <v>10800</v>
      </c>
      <c r="EN11" s="18">
        <f>'РБ BB10%FIT15'!EN12</f>
        <v>10800</v>
      </c>
      <c r="EO11" s="18">
        <f>'РБ BB10%FIT15'!EO12</f>
        <v>10800</v>
      </c>
      <c r="EP11" s="18">
        <f>'РБ BB10%FIT15'!EP12</f>
        <v>11250</v>
      </c>
      <c r="EQ11" s="18">
        <f>'РБ BB10%FIT15'!EQ12</f>
        <v>11250</v>
      </c>
      <c r="ER11" s="18">
        <f>'РБ BB10%FIT15'!ER12</f>
        <v>10800</v>
      </c>
      <c r="ES11" s="18">
        <f>'РБ BB10%FIT15'!ES12</f>
        <v>10800</v>
      </c>
      <c r="ET11" s="18">
        <f>'РБ BB10%FIT15'!ET12</f>
        <v>10800</v>
      </c>
      <c r="EU11" s="18">
        <f>'РБ BB10%FIT15'!EU12</f>
        <v>10800</v>
      </c>
      <c r="EV11" s="18">
        <f>'РБ BB10%FIT15'!EV12</f>
        <v>10800</v>
      </c>
      <c r="EW11" s="18">
        <f>'РБ BB10%FIT15'!EW12</f>
        <v>11250</v>
      </c>
      <c r="EX11" s="18">
        <f>'РБ BB10%FIT15'!EX12</f>
        <v>11250</v>
      </c>
      <c r="EY11" s="18">
        <f>'РБ BB10%FIT15'!EY12</f>
        <v>10800</v>
      </c>
      <c r="EZ11" s="18">
        <f>'РБ BB10%FIT15'!EZ12</f>
        <v>10800</v>
      </c>
      <c r="FA11" s="18">
        <f>'РБ BB10%FIT15'!FA12</f>
        <v>10800</v>
      </c>
      <c r="FB11" s="18">
        <f>'РБ BB10%FIT15'!FB12</f>
        <v>10800</v>
      </c>
      <c r="FC11" s="18">
        <f>'РБ BB10%FIT15'!FC12</f>
        <v>10800</v>
      </c>
      <c r="FD11" s="18">
        <f>'РБ BB10%FIT15'!FD12</f>
        <v>11250</v>
      </c>
      <c r="FE11" s="18">
        <f>'РБ BB10%FIT15'!FE12</f>
        <v>11250</v>
      </c>
      <c r="FF11" s="18">
        <f>'РБ BB10%FIT15'!FF12</f>
        <v>9900</v>
      </c>
      <c r="FG11" s="18">
        <f>'РБ BB10%FIT15'!FG12</f>
        <v>9900</v>
      </c>
      <c r="FH11" s="18">
        <f>'РБ BB10%FIT15'!FH12</f>
        <v>9900</v>
      </c>
      <c r="FI11" s="18">
        <f>'РБ BB10%FIT15'!FI12</f>
        <v>9900</v>
      </c>
      <c r="FJ11" s="18">
        <f>'РБ BB10%FIT15'!FJ12</f>
        <v>9900</v>
      </c>
      <c r="FK11" s="18">
        <f>'РБ BB10%FIT15'!FK12</f>
        <v>9900</v>
      </c>
      <c r="FL11" s="18">
        <f>'РБ BB10%FIT15'!FL12</f>
        <v>9900</v>
      </c>
      <c r="FM11" s="18">
        <f>'РБ BB10%FIT15'!FM12</f>
        <v>9450</v>
      </c>
      <c r="FN11" s="18">
        <f>'РБ BB10%FIT15'!FN12</f>
        <v>9450</v>
      </c>
      <c r="FO11" s="18">
        <f>'РБ BB10%FIT15'!FO12</f>
        <v>9450</v>
      </c>
      <c r="FP11" s="18">
        <f>'РБ BB10%FIT15'!FP12</f>
        <v>9450</v>
      </c>
      <c r="FQ11" s="18">
        <f>'РБ BB10%FIT15'!FQ12</f>
        <v>9450</v>
      </c>
      <c r="FR11" s="18">
        <f>'РБ BB10%FIT15'!FR12</f>
        <v>9900</v>
      </c>
      <c r="FS11" s="18">
        <f>'РБ BB10%FIT15'!FS12</f>
        <v>9900</v>
      </c>
      <c r="FT11" s="18">
        <f>'РБ BB10%FIT15'!FT12</f>
        <v>9450</v>
      </c>
      <c r="FU11" s="18">
        <f>'РБ BB10%FIT15'!FU12</f>
        <v>9450</v>
      </c>
      <c r="FV11" s="18">
        <f>'РБ BB10%FIT15'!FV12</f>
        <v>9450</v>
      </c>
      <c r="FW11" s="18">
        <f>'РБ BB10%FIT15'!FW12</f>
        <v>9450</v>
      </c>
      <c r="FX11" s="18">
        <f>'РБ BB10%FIT15'!FX12</f>
        <v>9450</v>
      </c>
      <c r="FY11" s="18">
        <f>'РБ BB10%FIT15'!FY12</f>
        <v>9900</v>
      </c>
      <c r="FZ11" s="18">
        <f>'РБ BB10%FIT15'!FZ12</f>
        <v>9900</v>
      </c>
      <c r="GA11" s="18">
        <f>'РБ BB10%FIT15'!GA12</f>
        <v>9450</v>
      </c>
      <c r="GB11" s="18">
        <f>'РБ BB10%FIT15'!GB12</f>
        <v>9450</v>
      </c>
      <c r="GC11" s="18">
        <f>'РБ BB10%FIT15'!GC12</f>
        <v>9450</v>
      </c>
      <c r="GD11" s="18">
        <f>'РБ BB10%FIT15'!GD12</f>
        <v>9450</v>
      </c>
      <c r="GE11" s="18">
        <f>'РБ BB10%FIT15'!GE12</f>
        <v>9450</v>
      </c>
      <c r="GF11" s="18">
        <f>'РБ BB10%FIT15'!GF12</f>
        <v>9900</v>
      </c>
      <c r="GG11" s="18">
        <f>'РБ BB10%FIT15'!GG12</f>
        <v>9900</v>
      </c>
      <c r="GH11" s="18">
        <f>'РБ BB10%FIT15'!GH12</f>
        <v>9900</v>
      </c>
      <c r="GI11" s="18">
        <f>'РБ BB10%FIT15'!GI12</f>
        <v>9900</v>
      </c>
      <c r="GJ11" s="18">
        <f>'РБ BB10%FIT15'!GJ12</f>
        <v>9900</v>
      </c>
      <c r="GK11" s="18">
        <f>'РБ BB10%FIT15'!GK12</f>
        <v>9900</v>
      </c>
      <c r="GL11" s="18">
        <f>'РБ BB10%FIT15'!GL12</f>
        <v>9900</v>
      </c>
      <c r="GM11" s="18">
        <f>'РБ BB10%FIT15'!GM12</f>
        <v>9900</v>
      </c>
      <c r="GN11" s="18">
        <f>'РБ BB10%FIT15'!GN12</f>
        <v>9900</v>
      </c>
      <c r="GO11" s="18">
        <f>'РБ BB10%FIT15'!GO12</f>
        <v>9900</v>
      </c>
      <c r="GP11" s="18">
        <f>'РБ BB10%FIT15'!GP12</f>
        <v>9900</v>
      </c>
      <c r="GQ11" s="18">
        <f>'РБ BB10%FIT15'!GQ12</f>
        <v>9900</v>
      </c>
      <c r="GR11" s="18">
        <f>'РБ BB10%FIT15'!GR12</f>
        <v>9900</v>
      </c>
    </row>
    <row r="12" spans="1:200" hidden="1" x14ac:dyDescent="0.2">
      <c r="A12" s="30" t="s">
        <v>6</v>
      </c>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60"/>
      <c r="CH12" s="60"/>
      <c r="CI12" s="60"/>
      <c r="CJ12" s="60"/>
      <c r="CK12" s="60"/>
      <c r="CL12" s="18"/>
      <c r="CM12" s="18"/>
      <c r="CN12" s="18"/>
      <c r="CO12" s="30"/>
      <c r="CP12" s="30"/>
      <c r="CQ12" s="30"/>
      <c r="CR12" s="30"/>
      <c r="CS12" s="30"/>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row>
    <row r="13" spans="1:200" hidden="1" x14ac:dyDescent="0.2">
      <c r="A13" s="30">
        <v>1</v>
      </c>
      <c r="B13" s="18">
        <f>'РБ BB10%FIT15'!B14</f>
        <v>8595</v>
      </c>
      <c r="C13" s="18">
        <f>'РБ BB10%FIT15'!C14</f>
        <v>8595</v>
      </c>
      <c r="D13" s="18">
        <f>'РБ BB10%FIT15'!D14</f>
        <v>8595</v>
      </c>
      <c r="E13" s="18">
        <f>'РБ BB10%FIT15'!E14</f>
        <v>9945</v>
      </c>
      <c r="F13" s="18">
        <f>'РБ BB10%FIT15'!F14</f>
        <v>11205</v>
      </c>
      <c r="G13" s="18">
        <f>'РБ BB10%FIT15'!G14</f>
        <v>10575</v>
      </c>
      <c r="H13" s="18">
        <f>'РБ BB10%FIT15'!H14</f>
        <v>8145</v>
      </c>
      <c r="I13" s="18">
        <f>'РБ BB10%FIT15'!I14</f>
        <v>8145</v>
      </c>
      <c r="J13" s="18">
        <f>'РБ BB10%FIT15'!J14</f>
        <v>8145</v>
      </c>
      <c r="K13" s="18">
        <f>'РБ BB10%FIT15'!K14</f>
        <v>8145</v>
      </c>
      <c r="L13" s="18">
        <f>'РБ BB10%FIT15'!L14</f>
        <v>8145</v>
      </c>
      <c r="M13" s="18">
        <f>'РБ BB10%FIT15'!M14</f>
        <v>8145</v>
      </c>
      <c r="N13" s="18">
        <f>'РБ BB10%FIT15'!N14</f>
        <v>8145</v>
      </c>
      <c r="O13" s="18">
        <f>'РБ BB10%FIT15'!O14</f>
        <v>8145</v>
      </c>
      <c r="P13" s="18">
        <f>'РБ BB10%FIT15'!P14</f>
        <v>8145</v>
      </c>
      <c r="Q13" s="18">
        <f>'РБ BB10%FIT15'!Q14</f>
        <v>8145</v>
      </c>
      <c r="R13" s="18">
        <f>'РБ BB10%FIT15'!R14</f>
        <v>6525</v>
      </c>
      <c r="S13" s="18">
        <f>'РБ BB10%FIT15'!S14</f>
        <v>6525</v>
      </c>
      <c r="T13" s="18">
        <f>'РБ BB10%FIT15'!T14</f>
        <v>6795</v>
      </c>
      <c r="U13" s="18">
        <f>'РБ BB10%FIT15'!U14</f>
        <v>6795</v>
      </c>
      <c r="V13" s="18">
        <f>'РБ BB10%FIT15'!V14</f>
        <v>6255</v>
      </c>
      <c r="W13" s="18">
        <f>'РБ BB10%FIT15'!W14</f>
        <v>6255</v>
      </c>
      <c r="X13" s="18">
        <f>'РБ BB10%FIT15'!X14</f>
        <v>6255</v>
      </c>
      <c r="Y13" s="18">
        <f>'РБ BB10%FIT15'!Y14</f>
        <v>6255</v>
      </c>
      <c r="Z13" s="18">
        <f>'РБ BB10%FIT15'!Z14</f>
        <v>6255</v>
      </c>
      <c r="AA13" s="18">
        <f>'РБ BB10%FIT15'!AA14</f>
        <v>6525</v>
      </c>
      <c r="AB13" s="18">
        <f>'РБ BB10%FIT15'!AB14</f>
        <v>6525</v>
      </c>
      <c r="AC13" s="18">
        <f>'РБ BB10%FIT15'!AC14</f>
        <v>6255</v>
      </c>
      <c r="AD13" s="18">
        <f>'РБ BB10%FIT15'!AD14</f>
        <v>6255</v>
      </c>
      <c r="AE13" s="18">
        <f>'РБ BB10%FIT15'!AE14</f>
        <v>6255</v>
      </c>
      <c r="AF13" s="18">
        <f>'РБ BB10%FIT15'!AF14</f>
        <v>6255</v>
      </c>
      <c r="AG13" s="18">
        <f>'РБ BB10%FIT15'!AG14</f>
        <v>6255</v>
      </c>
      <c r="AH13" s="18">
        <f>'РБ BB10%FIT15'!AH14</f>
        <v>6255</v>
      </c>
      <c r="AI13" s="18">
        <f>'РБ BB10%FIT15'!AI14</f>
        <v>6255</v>
      </c>
      <c r="AJ13" s="18">
        <f>'РБ BB10%FIT15'!AJ14</f>
        <v>6255</v>
      </c>
      <c r="AK13" s="18">
        <f>'РБ BB10%FIT15'!AK14</f>
        <v>6255</v>
      </c>
      <c r="AL13" s="18">
        <f>'РБ BB10%FIT15'!AL14</f>
        <v>6255</v>
      </c>
      <c r="AM13" s="18">
        <f>'РБ BB10%FIT15'!AM14</f>
        <v>6255</v>
      </c>
      <c r="AN13" s="18">
        <f>'РБ BB10%FIT15'!AN14</f>
        <v>6255</v>
      </c>
      <c r="AO13" s="18">
        <f>'РБ BB10%FIT15'!AO14</f>
        <v>6525</v>
      </c>
      <c r="AP13" s="18">
        <f>'РБ BB10%FIT15'!AP14</f>
        <v>6525</v>
      </c>
      <c r="AQ13" s="18">
        <f>'РБ BB10%FIT15'!AQ14</f>
        <v>6255</v>
      </c>
      <c r="AR13" s="18">
        <f>'РБ BB10%FIT15'!AR14</f>
        <v>6255</v>
      </c>
      <c r="AS13" s="18">
        <f>'РБ BB10%FIT15'!AS14</f>
        <v>6255</v>
      </c>
      <c r="AT13" s="18">
        <f>'РБ BB10%FIT15'!AT14</f>
        <v>6255</v>
      </c>
      <c r="AU13" s="18">
        <f>'РБ BB10%FIT15'!AU14</f>
        <v>7065</v>
      </c>
      <c r="AV13" s="18">
        <f>'РБ BB10%FIT15'!AV14</f>
        <v>7065</v>
      </c>
      <c r="AW13" s="18">
        <f>'РБ BB10%FIT15'!AW14</f>
        <v>7065</v>
      </c>
      <c r="AX13" s="18">
        <f>'РБ BB10%FIT15'!AX14</f>
        <v>6525</v>
      </c>
      <c r="AY13" s="18">
        <f>'РБ BB10%FIT15'!AY14</f>
        <v>6525</v>
      </c>
      <c r="AZ13" s="18">
        <f>'РБ BB10%FIT15'!AZ14</f>
        <v>6525</v>
      </c>
      <c r="BA13" s="18">
        <f>'РБ BB10%FIT15'!BA14</f>
        <v>6525</v>
      </c>
      <c r="BB13" s="18">
        <f>'РБ BB10%FIT15'!BB14</f>
        <v>6525</v>
      </c>
      <c r="BC13" s="18">
        <f>'РБ BB10%FIT15'!BC14</f>
        <v>6795</v>
      </c>
      <c r="BD13" s="18">
        <f>'РБ BB10%FIT15'!BD14</f>
        <v>6795</v>
      </c>
      <c r="BE13" s="18">
        <f>'РБ BB10%FIT15'!BE14</f>
        <v>6795</v>
      </c>
      <c r="BF13" s="18">
        <f>'РБ BB10%FIT15'!BF14</f>
        <v>6255</v>
      </c>
      <c r="BG13" s="18">
        <f>'РБ BB10%FIT15'!BG14</f>
        <v>6255</v>
      </c>
      <c r="BH13" s="18">
        <f>'РБ BB10%FIT15'!BH14</f>
        <v>6255</v>
      </c>
      <c r="BI13" s="18">
        <f>'РБ BB10%FIT15'!BI14</f>
        <v>6255</v>
      </c>
      <c r="BJ13" s="18">
        <f>'РБ BB10%FIT15'!BJ14</f>
        <v>6255</v>
      </c>
      <c r="BK13" s="18">
        <f>'РБ BB10%FIT15'!BK14</f>
        <v>6255</v>
      </c>
      <c r="BL13" s="18">
        <f>'РБ BB10%FIT15'!BL14</f>
        <v>6255</v>
      </c>
      <c r="BM13" s="18">
        <f>'РБ BB10%FIT15'!BM14</f>
        <v>6255</v>
      </c>
      <c r="BN13" s="18">
        <f>'РБ BB10%FIT15'!BN14</f>
        <v>6255</v>
      </c>
      <c r="BO13" s="18">
        <f>'РБ BB10%FIT15'!BO14</f>
        <v>6255</v>
      </c>
      <c r="BP13" s="18">
        <f>'РБ BB10%FIT15'!BP14</f>
        <v>6255</v>
      </c>
      <c r="BQ13" s="18">
        <f>'РБ BB10%FIT15'!BQ14</f>
        <v>6255</v>
      </c>
      <c r="BR13" s="18">
        <f>'РБ BB10%FIT15'!BR14</f>
        <v>6255</v>
      </c>
      <c r="BS13" s="18">
        <f>'РБ BB10%FIT15'!BS14</f>
        <v>6255</v>
      </c>
      <c r="BT13" s="18">
        <f>'РБ BB10%FIT15'!BT14</f>
        <v>6255</v>
      </c>
      <c r="BU13" s="18">
        <f>'РБ BB10%FIT15'!BU14</f>
        <v>6255</v>
      </c>
      <c r="BV13" s="18">
        <f>'РБ BB10%FIT15'!BV14</f>
        <v>6255</v>
      </c>
      <c r="BW13" s="18">
        <f>'РБ BB10%FIT15'!BW14</f>
        <v>6255</v>
      </c>
      <c r="BX13" s="18">
        <f>'РБ BB10%FIT15'!BX14</f>
        <v>6255</v>
      </c>
      <c r="BY13" s="18">
        <f>'РБ BB10%FIT15'!BY14</f>
        <v>6255</v>
      </c>
      <c r="BZ13" s="18">
        <f>'РБ BB10%FIT15'!BZ14</f>
        <v>6255</v>
      </c>
      <c r="CA13" s="18">
        <f>'РБ BB10%FIT15'!CA14</f>
        <v>6525</v>
      </c>
      <c r="CB13" s="18">
        <f>'РБ BB10%FIT15'!CB14</f>
        <v>6525</v>
      </c>
      <c r="CC13" s="18">
        <f>'РБ BB10%FIT15'!CC14</f>
        <v>6525</v>
      </c>
      <c r="CD13" s="18">
        <f>'РБ BB10%FIT15'!CD14</f>
        <v>6525</v>
      </c>
      <c r="CE13" s="18">
        <f>'РБ BB10%FIT15'!CE14</f>
        <v>11655</v>
      </c>
      <c r="CF13" s="18">
        <f>'РБ BB10%FIT15'!CF14</f>
        <v>11655</v>
      </c>
      <c r="CG13" s="60">
        <f>'РБ BB10%FIT15'!CG14</f>
        <v>11655</v>
      </c>
      <c r="CH13" s="60">
        <f>'РБ BB10%FIT15'!CH14</f>
        <v>11655</v>
      </c>
      <c r="CI13" s="60">
        <f>'РБ BB10%FIT15'!CI14</f>
        <v>11655</v>
      </c>
      <c r="CJ13" s="60">
        <f>'РБ BB10%FIT15'!CJ14</f>
        <v>11655</v>
      </c>
      <c r="CK13" s="60">
        <f>'РБ BB10%FIT15'!CK14</f>
        <v>11655</v>
      </c>
      <c r="CL13" s="18">
        <f>'РБ BB10%FIT15'!CL14</f>
        <v>11655</v>
      </c>
      <c r="CM13" s="18">
        <f>'РБ BB10%FIT15'!CM14</f>
        <v>11655</v>
      </c>
      <c r="CN13" s="18">
        <f>'РБ BB10%FIT15'!CN14</f>
        <v>12015</v>
      </c>
      <c r="CO13" s="30">
        <f>'РБ BB10%FIT15'!CO14</f>
        <v>12015</v>
      </c>
      <c r="CP13" s="30">
        <f>'РБ BB10%FIT15'!CP14</f>
        <v>12015</v>
      </c>
      <c r="CQ13" s="30">
        <f>'РБ BB10%FIT15'!CQ14</f>
        <v>12015</v>
      </c>
      <c r="CR13" s="30">
        <f>'РБ BB10%FIT15'!CR14</f>
        <v>12015</v>
      </c>
      <c r="CS13" s="30">
        <f>'РБ BB10%FIT15'!CS14</f>
        <v>12015</v>
      </c>
      <c r="CT13" s="18">
        <f>'РБ BB10%FIT15'!CT14</f>
        <v>12015</v>
      </c>
      <c r="CU13" s="18">
        <f>'РБ BB10%FIT15'!CU14</f>
        <v>9315</v>
      </c>
      <c r="CV13" s="18">
        <f>'РБ BB10%FIT15'!CV14</f>
        <v>9315</v>
      </c>
      <c r="CW13" s="18">
        <f>'РБ BB10%FIT15'!CW14</f>
        <v>9315</v>
      </c>
      <c r="CX13" s="18">
        <f>'РБ BB10%FIT15'!CX14</f>
        <v>9315</v>
      </c>
      <c r="CY13" s="18">
        <f>'РБ BB10%FIT15'!CY14</f>
        <v>9315</v>
      </c>
      <c r="CZ13" s="18">
        <f>'РБ BB10%FIT15'!CZ14</f>
        <v>9315</v>
      </c>
      <c r="DA13" s="18">
        <f>'РБ BB10%FIT15'!DA14</f>
        <v>9315</v>
      </c>
      <c r="DB13" s="18">
        <f>'РБ BB10%FIT15'!DB14</f>
        <v>9315</v>
      </c>
      <c r="DC13" s="18">
        <f>'РБ BB10%FIT15'!DC14</f>
        <v>12015</v>
      </c>
      <c r="DD13" s="18">
        <f>'РБ BB10%FIT15'!DD14</f>
        <v>12015</v>
      </c>
      <c r="DE13" s="18">
        <f>'РБ BB10%FIT15'!DE14</f>
        <v>12015</v>
      </c>
      <c r="DF13" s="18">
        <f>'РБ BB10%FIT15'!DF14</f>
        <v>12015</v>
      </c>
      <c r="DG13" s="18">
        <f>'РБ BB10%FIT15'!DG14</f>
        <v>12015</v>
      </c>
      <c r="DH13" s="18">
        <f>'РБ BB10%FIT15'!DH14</f>
        <v>12015</v>
      </c>
      <c r="DI13" s="18">
        <f>'РБ BB10%FIT15'!DI14</f>
        <v>12015</v>
      </c>
      <c r="DJ13" s="18">
        <f>'РБ BB10%FIT15'!DJ14</f>
        <v>12015</v>
      </c>
      <c r="DK13" s="18">
        <f>'РБ BB10%FIT15'!DK14</f>
        <v>12015</v>
      </c>
      <c r="DL13" s="18">
        <f>'РБ BB10%FIT15'!DL14</f>
        <v>12015</v>
      </c>
      <c r="DM13" s="18">
        <f>'РБ BB10%FIT15'!DM14</f>
        <v>12015</v>
      </c>
      <c r="DN13" s="18">
        <f>'РБ BB10%FIT15'!DN14</f>
        <v>12015</v>
      </c>
      <c r="DO13" s="18">
        <f>'РБ BB10%FIT15'!DO14</f>
        <v>12015</v>
      </c>
      <c r="DP13" s="18">
        <f>'РБ BB10%FIT15'!DP14</f>
        <v>12015</v>
      </c>
      <c r="DQ13" s="18">
        <f>'РБ BB10%FIT15'!DQ14</f>
        <v>8865</v>
      </c>
      <c r="DR13" s="18">
        <f>'РБ BB10%FIT15'!DR14</f>
        <v>8865</v>
      </c>
      <c r="DS13" s="18">
        <f>'РБ BB10%FIT15'!DS14</f>
        <v>8865</v>
      </c>
      <c r="DT13" s="18">
        <f>'РБ BB10%FIT15'!DT14</f>
        <v>8865</v>
      </c>
      <c r="DU13" s="18">
        <f>'РБ BB10%FIT15'!DU14</f>
        <v>9315</v>
      </c>
      <c r="DV13" s="18">
        <f>'РБ BB10%FIT15'!DV14</f>
        <v>9315</v>
      </c>
      <c r="DW13" s="18">
        <f>'РБ BB10%FIT15'!DW14</f>
        <v>8865</v>
      </c>
      <c r="DX13" s="18">
        <f>'РБ BB10%FIT15'!DX14</f>
        <v>8865</v>
      </c>
      <c r="DY13" s="18">
        <f>'РБ BB10%FIT15'!DY14</f>
        <v>8865</v>
      </c>
      <c r="DZ13" s="18">
        <f>'РБ BB10%FIT15'!DZ14</f>
        <v>8865</v>
      </c>
      <c r="EA13" s="18">
        <f>'РБ BB10%FIT15'!EA14</f>
        <v>8865</v>
      </c>
      <c r="EB13" s="18">
        <f>'РБ BB10%FIT15'!EB14</f>
        <v>9315</v>
      </c>
      <c r="EC13" s="18">
        <f>'РБ BB10%FIT15'!EC14</f>
        <v>9315</v>
      </c>
      <c r="ED13" s="18">
        <f>'РБ BB10%FIT15'!ED14</f>
        <v>8865</v>
      </c>
      <c r="EE13" s="18">
        <f>'РБ BB10%FIT15'!EE14</f>
        <v>8865</v>
      </c>
      <c r="EF13" s="18">
        <f>'РБ BB10%FIT15'!EF14</f>
        <v>8865</v>
      </c>
      <c r="EG13" s="18">
        <f>'РБ BB10%FIT15'!EG14</f>
        <v>8865</v>
      </c>
      <c r="EH13" s="18">
        <f>'РБ BB10%FIT15'!EH14</f>
        <v>8865</v>
      </c>
      <c r="EI13" s="18">
        <f>'РБ BB10%FIT15'!EI14</f>
        <v>9315</v>
      </c>
      <c r="EJ13" s="18">
        <f>'РБ BB10%FIT15'!EJ14</f>
        <v>9315</v>
      </c>
      <c r="EK13" s="18">
        <f>'РБ BB10%FIT15'!EK14</f>
        <v>8865</v>
      </c>
      <c r="EL13" s="18">
        <f>'РБ BB10%FIT15'!EL14</f>
        <v>8865</v>
      </c>
      <c r="EM13" s="18">
        <f>'РБ BB10%FIT15'!EM14</f>
        <v>8865</v>
      </c>
      <c r="EN13" s="18">
        <f>'РБ BB10%FIT15'!EN14</f>
        <v>8865</v>
      </c>
      <c r="EO13" s="18">
        <f>'РБ BB10%FIT15'!EO14</f>
        <v>8865</v>
      </c>
      <c r="EP13" s="18">
        <f>'РБ BB10%FIT15'!EP14</f>
        <v>9315</v>
      </c>
      <c r="EQ13" s="18">
        <f>'РБ BB10%FIT15'!EQ14</f>
        <v>9315</v>
      </c>
      <c r="ER13" s="18">
        <f>'РБ BB10%FIT15'!ER14</f>
        <v>8865</v>
      </c>
      <c r="ES13" s="18">
        <f>'РБ BB10%FIT15'!ES14</f>
        <v>8865</v>
      </c>
      <c r="ET13" s="18">
        <f>'РБ BB10%FIT15'!ET14</f>
        <v>8865</v>
      </c>
      <c r="EU13" s="18">
        <f>'РБ BB10%FIT15'!EU14</f>
        <v>8865</v>
      </c>
      <c r="EV13" s="18">
        <f>'РБ BB10%FIT15'!EV14</f>
        <v>8865</v>
      </c>
      <c r="EW13" s="18">
        <f>'РБ BB10%FIT15'!EW14</f>
        <v>9315</v>
      </c>
      <c r="EX13" s="18">
        <f>'РБ BB10%FIT15'!EX14</f>
        <v>9315</v>
      </c>
      <c r="EY13" s="18">
        <f>'РБ BB10%FIT15'!EY14</f>
        <v>8865</v>
      </c>
      <c r="EZ13" s="18">
        <f>'РБ BB10%FIT15'!EZ14</f>
        <v>8865</v>
      </c>
      <c r="FA13" s="18">
        <f>'РБ BB10%FIT15'!FA14</f>
        <v>8865</v>
      </c>
      <c r="FB13" s="18">
        <f>'РБ BB10%FIT15'!FB14</f>
        <v>8865</v>
      </c>
      <c r="FC13" s="18">
        <f>'РБ BB10%FIT15'!FC14</f>
        <v>8865</v>
      </c>
      <c r="FD13" s="18">
        <f>'РБ BB10%FIT15'!FD14</f>
        <v>9315</v>
      </c>
      <c r="FE13" s="18">
        <f>'РБ BB10%FIT15'!FE14</f>
        <v>9315</v>
      </c>
      <c r="FF13" s="18">
        <f>'РБ BB10%FIT15'!FF14</f>
        <v>7965</v>
      </c>
      <c r="FG13" s="18">
        <f>'РБ BB10%FIT15'!FG14</f>
        <v>7965</v>
      </c>
      <c r="FH13" s="18">
        <f>'РБ BB10%FIT15'!FH14</f>
        <v>7965</v>
      </c>
      <c r="FI13" s="18">
        <f>'РБ BB10%FIT15'!FI14</f>
        <v>7965</v>
      </c>
      <c r="FJ13" s="18">
        <f>'РБ BB10%FIT15'!FJ14</f>
        <v>7965</v>
      </c>
      <c r="FK13" s="18">
        <f>'РБ BB10%FIT15'!FK14</f>
        <v>7965</v>
      </c>
      <c r="FL13" s="18">
        <f>'РБ BB10%FIT15'!FL14</f>
        <v>7965</v>
      </c>
      <c r="FM13" s="18">
        <f>'РБ BB10%FIT15'!FM14</f>
        <v>7515</v>
      </c>
      <c r="FN13" s="18">
        <f>'РБ BB10%FIT15'!FN14</f>
        <v>7515</v>
      </c>
      <c r="FO13" s="18">
        <f>'РБ BB10%FIT15'!FO14</f>
        <v>7515</v>
      </c>
      <c r="FP13" s="18">
        <f>'РБ BB10%FIT15'!FP14</f>
        <v>7515</v>
      </c>
      <c r="FQ13" s="18">
        <f>'РБ BB10%FIT15'!FQ14</f>
        <v>7515</v>
      </c>
      <c r="FR13" s="18">
        <f>'РБ BB10%FIT15'!FR14</f>
        <v>7965</v>
      </c>
      <c r="FS13" s="18">
        <f>'РБ BB10%FIT15'!FS14</f>
        <v>7965</v>
      </c>
      <c r="FT13" s="18">
        <f>'РБ BB10%FIT15'!FT14</f>
        <v>7515</v>
      </c>
      <c r="FU13" s="18">
        <f>'РБ BB10%FIT15'!FU14</f>
        <v>7515</v>
      </c>
      <c r="FV13" s="18">
        <f>'РБ BB10%FIT15'!FV14</f>
        <v>7515</v>
      </c>
      <c r="FW13" s="18">
        <f>'РБ BB10%FIT15'!FW14</f>
        <v>7515</v>
      </c>
      <c r="FX13" s="18">
        <f>'РБ BB10%FIT15'!FX14</f>
        <v>7515</v>
      </c>
      <c r="FY13" s="18">
        <f>'РБ BB10%FIT15'!FY14</f>
        <v>7965</v>
      </c>
      <c r="FZ13" s="18">
        <f>'РБ BB10%FIT15'!FZ14</f>
        <v>7965</v>
      </c>
      <c r="GA13" s="18">
        <f>'РБ BB10%FIT15'!GA14</f>
        <v>7515</v>
      </c>
      <c r="GB13" s="18">
        <f>'РБ BB10%FIT15'!GB14</f>
        <v>7515</v>
      </c>
      <c r="GC13" s="18">
        <f>'РБ BB10%FIT15'!GC14</f>
        <v>7515</v>
      </c>
      <c r="GD13" s="18">
        <f>'РБ BB10%FIT15'!GD14</f>
        <v>7515</v>
      </c>
      <c r="GE13" s="18">
        <f>'РБ BB10%FIT15'!GE14</f>
        <v>7515</v>
      </c>
      <c r="GF13" s="18">
        <f>'РБ BB10%FIT15'!GF14</f>
        <v>7965</v>
      </c>
      <c r="GG13" s="18">
        <f>'РБ BB10%FIT15'!GG14</f>
        <v>7965</v>
      </c>
      <c r="GH13" s="18">
        <f>'РБ BB10%FIT15'!GH14</f>
        <v>7965</v>
      </c>
      <c r="GI13" s="18">
        <f>'РБ BB10%FIT15'!GI14</f>
        <v>7965</v>
      </c>
      <c r="GJ13" s="18">
        <f>'РБ BB10%FIT15'!GJ14</f>
        <v>7965</v>
      </c>
      <c r="GK13" s="18">
        <f>'РБ BB10%FIT15'!GK14</f>
        <v>7965</v>
      </c>
      <c r="GL13" s="18">
        <f>'РБ BB10%FIT15'!GL14</f>
        <v>7965</v>
      </c>
      <c r="GM13" s="18">
        <f>'РБ BB10%FIT15'!GM14</f>
        <v>7965</v>
      </c>
      <c r="GN13" s="18">
        <f>'РБ BB10%FIT15'!GN14</f>
        <v>7965</v>
      </c>
      <c r="GO13" s="18">
        <f>'РБ BB10%FIT15'!GO14</f>
        <v>7965</v>
      </c>
      <c r="GP13" s="18">
        <f>'РБ BB10%FIT15'!GP14</f>
        <v>7965</v>
      </c>
      <c r="GQ13" s="18">
        <f>'РБ BB10%FIT15'!GQ14</f>
        <v>7965</v>
      </c>
      <c r="GR13" s="18">
        <f>'РБ BB10%FIT15'!GR14</f>
        <v>7965</v>
      </c>
    </row>
    <row r="14" spans="1:200" hidden="1" x14ac:dyDescent="0.2">
      <c r="A14" s="30">
        <v>2</v>
      </c>
      <c r="B14" s="18">
        <f>'РБ BB10%FIT15'!B15</f>
        <v>10260</v>
      </c>
      <c r="C14" s="18">
        <f>'РБ BB10%FIT15'!C15</f>
        <v>10260</v>
      </c>
      <c r="D14" s="18">
        <f>'РБ BB10%FIT15'!D15</f>
        <v>10260</v>
      </c>
      <c r="E14" s="18">
        <f>'РБ BB10%FIT15'!E15</f>
        <v>11610</v>
      </c>
      <c r="F14" s="18">
        <f>'РБ BB10%FIT15'!F15</f>
        <v>12870</v>
      </c>
      <c r="G14" s="18">
        <f>'РБ BB10%FIT15'!G15</f>
        <v>12240</v>
      </c>
      <c r="H14" s="18">
        <f>'РБ BB10%FIT15'!H15</f>
        <v>9810</v>
      </c>
      <c r="I14" s="18">
        <f>'РБ BB10%FIT15'!I15</f>
        <v>9810</v>
      </c>
      <c r="J14" s="18">
        <f>'РБ BB10%FIT15'!J15</f>
        <v>9810</v>
      </c>
      <c r="K14" s="18">
        <f>'РБ BB10%FIT15'!K15</f>
        <v>9810</v>
      </c>
      <c r="L14" s="18">
        <f>'РБ BB10%FIT15'!L15</f>
        <v>9810</v>
      </c>
      <c r="M14" s="18">
        <f>'РБ BB10%FIT15'!M15</f>
        <v>9810</v>
      </c>
      <c r="N14" s="18">
        <f>'РБ BB10%FIT15'!N15</f>
        <v>9810</v>
      </c>
      <c r="O14" s="18">
        <f>'РБ BB10%FIT15'!O15</f>
        <v>9810</v>
      </c>
      <c r="P14" s="18">
        <f>'РБ BB10%FIT15'!P15</f>
        <v>9810</v>
      </c>
      <c r="Q14" s="18">
        <f>'РБ BB10%FIT15'!Q15</f>
        <v>9810</v>
      </c>
      <c r="R14" s="18">
        <f>'РБ BB10%FIT15'!R15</f>
        <v>8010</v>
      </c>
      <c r="S14" s="18">
        <f>'РБ BB10%FIT15'!S15</f>
        <v>8010</v>
      </c>
      <c r="T14" s="18">
        <f>'РБ BB10%FIT15'!T15</f>
        <v>8280</v>
      </c>
      <c r="U14" s="18">
        <f>'РБ BB10%FIT15'!U15</f>
        <v>8280</v>
      </c>
      <c r="V14" s="18">
        <f>'РБ BB10%FIT15'!V15</f>
        <v>7740</v>
      </c>
      <c r="W14" s="18">
        <f>'РБ BB10%FIT15'!W15</f>
        <v>7740</v>
      </c>
      <c r="X14" s="18">
        <f>'РБ BB10%FIT15'!X15</f>
        <v>7740</v>
      </c>
      <c r="Y14" s="18">
        <f>'РБ BB10%FIT15'!Y15</f>
        <v>7740</v>
      </c>
      <c r="Z14" s="18">
        <f>'РБ BB10%FIT15'!Z15</f>
        <v>7740</v>
      </c>
      <c r="AA14" s="18">
        <f>'РБ BB10%FIT15'!AA15</f>
        <v>8010</v>
      </c>
      <c r="AB14" s="18">
        <f>'РБ BB10%FIT15'!AB15</f>
        <v>8010</v>
      </c>
      <c r="AC14" s="18">
        <f>'РБ BB10%FIT15'!AC15</f>
        <v>7740</v>
      </c>
      <c r="AD14" s="18">
        <f>'РБ BB10%FIT15'!AD15</f>
        <v>7740</v>
      </c>
      <c r="AE14" s="18">
        <f>'РБ BB10%FIT15'!AE15</f>
        <v>7740</v>
      </c>
      <c r="AF14" s="18">
        <f>'РБ BB10%FIT15'!AF15</f>
        <v>7740</v>
      </c>
      <c r="AG14" s="18">
        <f>'РБ BB10%FIT15'!AG15</f>
        <v>7740</v>
      </c>
      <c r="AH14" s="18">
        <f>'РБ BB10%FIT15'!AH15</f>
        <v>7740</v>
      </c>
      <c r="AI14" s="18">
        <f>'РБ BB10%FIT15'!AI15</f>
        <v>7740</v>
      </c>
      <c r="AJ14" s="18">
        <f>'РБ BB10%FIT15'!AJ15</f>
        <v>7740</v>
      </c>
      <c r="AK14" s="18">
        <f>'РБ BB10%FIT15'!AK15</f>
        <v>7740</v>
      </c>
      <c r="AL14" s="18">
        <f>'РБ BB10%FIT15'!AL15</f>
        <v>7740</v>
      </c>
      <c r="AM14" s="18">
        <f>'РБ BB10%FIT15'!AM15</f>
        <v>7740</v>
      </c>
      <c r="AN14" s="18">
        <f>'РБ BB10%FIT15'!AN15</f>
        <v>7740</v>
      </c>
      <c r="AO14" s="18">
        <f>'РБ BB10%FIT15'!AO15</f>
        <v>8010</v>
      </c>
      <c r="AP14" s="18">
        <f>'РБ BB10%FIT15'!AP15</f>
        <v>8010</v>
      </c>
      <c r="AQ14" s="18">
        <f>'РБ BB10%FIT15'!AQ15</f>
        <v>7740</v>
      </c>
      <c r="AR14" s="18">
        <f>'РБ BB10%FIT15'!AR15</f>
        <v>7740</v>
      </c>
      <c r="AS14" s="18">
        <f>'РБ BB10%FIT15'!AS15</f>
        <v>7740</v>
      </c>
      <c r="AT14" s="18">
        <f>'РБ BB10%FIT15'!AT15</f>
        <v>7740</v>
      </c>
      <c r="AU14" s="18">
        <f>'РБ BB10%FIT15'!AU15</f>
        <v>8550</v>
      </c>
      <c r="AV14" s="18">
        <f>'РБ BB10%FIT15'!AV15</f>
        <v>8550</v>
      </c>
      <c r="AW14" s="18">
        <f>'РБ BB10%FIT15'!AW15</f>
        <v>8550</v>
      </c>
      <c r="AX14" s="18">
        <f>'РБ BB10%FIT15'!AX15</f>
        <v>8010</v>
      </c>
      <c r="AY14" s="18">
        <f>'РБ BB10%FIT15'!AY15</f>
        <v>8010</v>
      </c>
      <c r="AZ14" s="18">
        <f>'РБ BB10%FIT15'!AZ15</f>
        <v>8010</v>
      </c>
      <c r="BA14" s="18">
        <f>'РБ BB10%FIT15'!BA15</f>
        <v>8010</v>
      </c>
      <c r="BB14" s="18">
        <f>'РБ BB10%FIT15'!BB15</f>
        <v>8010</v>
      </c>
      <c r="BC14" s="18">
        <f>'РБ BB10%FIT15'!BC15</f>
        <v>8280</v>
      </c>
      <c r="BD14" s="18">
        <f>'РБ BB10%FIT15'!BD15</f>
        <v>8280</v>
      </c>
      <c r="BE14" s="18">
        <f>'РБ BB10%FIT15'!BE15</f>
        <v>8280</v>
      </c>
      <c r="BF14" s="18">
        <f>'РБ BB10%FIT15'!BF15</f>
        <v>7740</v>
      </c>
      <c r="BG14" s="18">
        <f>'РБ BB10%FIT15'!BG15</f>
        <v>7740</v>
      </c>
      <c r="BH14" s="18">
        <f>'РБ BB10%FIT15'!BH15</f>
        <v>7740</v>
      </c>
      <c r="BI14" s="18">
        <f>'РБ BB10%FIT15'!BI15</f>
        <v>7740</v>
      </c>
      <c r="BJ14" s="18">
        <f>'РБ BB10%FIT15'!BJ15</f>
        <v>7740</v>
      </c>
      <c r="BK14" s="18">
        <f>'РБ BB10%FIT15'!BK15</f>
        <v>7740</v>
      </c>
      <c r="BL14" s="18">
        <f>'РБ BB10%FIT15'!BL15</f>
        <v>7740</v>
      </c>
      <c r="BM14" s="18">
        <f>'РБ BB10%FIT15'!BM15</f>
        <v>7740</v>
      </c>
      <c r="BN14" s="18">
        <f>'РБ BB10%FIT15'!BN15</f>
        <v>7740</v>
      </c>
      <c r="BO14" s="18">
        <f>'РБ BB10%FIT15'!BO15</f>
        <v>7740</v>
      </c>
      <c r="BP14" s="18">
        <f>'РБ BB10%FIT15'!BP15</f>
        <v>7740</v>
      </c>
      <c r="BQ14" s="18">
        <f>'РБ BB10%FIT15'!BQ15</f>
        <v>7740</v>
      </c>
      <c r="BR14" s="18">
        <f>'РБ BB10%FIT15'!BR15</f>
        <v>7740</v>
      </c>
      <c r="BS14" s="18">
        <f>'РБ BB10%FIT15'!BS15</f>
        <v>7740</v>
      </c>
      <c r="BT14" s="18">
        <f>'РБ BB10%FIT15'!BT15</f>
        <v>7740</v>
      </c>
      <c r="BU14" s="18">
        <f>'РБ BB10%FIT15'!BU15</f>
        <v>7740</v>
      </c>
      <c r="BV14" s="18">
        <f>'РБ BB10%FIT15'!BV15</f>
        <v>7740</v>
      </c>
      <c r="BW14" s="18">
        <f>'РБ BB10%FIT15'!BW15</f>
        <v>7740</v>
      </c>
      <c r="BX14" s="18">
        <f>'РБ BB10%FIT15'!BX15</f>
        <v>7740</v>
      </c>
      <c r="BY14" s="18">
        <f>'РБ BB10%FIT15'!BY15</f>
        <v>7740</v>
      </c>
      <c r="BZ14" s="18">
        <f>'РБ BB10%FIT15'!BZ15</f>
        <v>7740</v>
      </c>
      <c r="CA14" s="18">
        <f>'РБ BB10%FIT15'!CA15</f>
        <v>8010</v>
      </c>
      <c r="CB14" s="18">
        <f>'РБ BB10%FIT15'!CB15</f>
        <v>8010</v>
      </c>
      <c r="CC14" s="18">
        <f>'РБ BB10%FIT15'!CC15</f>
        <v>8010</v>
      </c>
      <c r="CD14" s="18">
        <f>'РБ BB10%FIT15'!CD15</f>
        <v>8010</v>
      </c>
      <c r="CE14" s="18">
        <f>'РБ BB10%FIT15'!CE15</f>
        <v>13140</v>
      </c>
      <c r="CF14" s="18">
        <f>'РБ BB10%FIT15'!CF15</f>
        <v>13140</v>
      </c>
      <c r="CG14" s="60">
        <f>'РБ BB10%FIT15'!CG15</f>
        <v>13140</v>
      </c>
      <c r="CH14" s="60">
        <f>'РБ BB10%FIT15'!CH15</f>
        <v>13140</v>
      </c>
      <c r="CI14" s="60">
        <f>'РБ BB10%FIT15'!CI15</f>
        <v>13140</v>
      </c>
      <c r="CJ14" s="60">
        <f>'РБ BB10%FIT15'!CJ15</f>
        <v>13140</v>
      </c>
      <c r="CK14" s="60">
        <f>'РБ BB10%FIT15'!CK15</f>
        <v>13140</v>
      </c>
      <c r="CL14" s="18">
        <f>'РБ BB10%FIT15'!CL15</f>
        <v>13140</v>
      </c>
      <c r="CM14" s="18">
        <f>'РБ BB10%FIT15'!CM15</f>
        <v>13140</v>
      </c>
      <c r="CN14" s="18">
        <f>'РБ BB10%FIT15'!CN15</f>
        <v>13500</v>
      </c>
      <c r="CO14" s="30">
        <f>'РБ BB10%FIT15'!CO15</f>
        <v>13500</v>
      </c>
      <c r="CP14" s="30">
        <f>'РБ BB10%FIT15'!CP15</f>
        <v>13500</v>
      </c>
      <c r="CQ14" s="30">
        <f>'РБ BB10%FIT15'!CQ15</f>
        <v>13500</v>
      </c>
      <c r="CR14" s="30">
        <f>'РБ BB10%FIT15'!CR15</f>
        <v>13500</v>
      </c>
      <c r="CS14" s="30">
        <f>'РБ BB10%FIT15'!CS15</f>
        <v>13500</v>
      </c>
      <c r="CT14" s="18">
        <f>'РБ BB10%FIT15'!CT15</f>
        <v>13500</v>
      </c>
      <c r="CU14" s="18">
        <f>'РБ BB10%FIT15'!CU15</f>
        <v>10800</v>
      </c>
      <c r="CV14" s="18">
        <f>'РБ BB10%FIT15'!CV15</f>
        <v>10800</v>
      </c>
      <c r="CW14" s="18">
        <f>'РБ BB10%FIT15'!CW15</f>
        <v>10800</v>
      </c>
      <c r="CX14" s="18">
        <f>'РБ BB10%FIT15'!CX15</f>
        <v>10800</v>
      </c>
      <c r="CY14" s="18">
        <f>'РБ BB10%FIT15'!CY15</f>
        <v>10800</v>
      </c>
      <c r="CZ14" s="18">
        <f>'РБ BB10%FIT15'!CZ15</f>
        <v>10800</v>
      </c>
      <c r="DA14" s="18">
        <f>'РБ BB10%FIT15'!DA15</f>
        <v>10800</v>
      </c>
      <c r="DB14" s="18">
        <f>'РБ BB10%FIT15'!DB15</f>
        <v>10800</v>
      </c>
      <c r="DC14" s="18">
        <f>'РБ BB10%FIT15'!DC15</f>
        <v>13500</v>
      </c>
      <c r="DD14" s="18">
        <f>'РБ BB10%FIT15'!DD15</f>
        <v>13500</v>
      </c>
      <c r="DE14" s="18">
        <f>'РБ BB10%FIT15'!DE15</f>
        <v>13500</v>
      </c>
      <c r="DF14" s="18">
        <f>'РБ BB10%FIT15'!DF15</f>
        <v>13500</v>
      </c>
      <c r="DG14" s="18">
        <f>'РБ BB10%FIT15'!DG15</f>
        <v>13500</v>
      </c>
      <c r="DH14" s="18">
        <f>'РБ BB10%FIT15'!DH15</f>
        <v>13500</v>
      </c>
      <c r="DI14" s="18">
        <f>'РБ BB10%FIT15'!DI15</f>
        <v>13500</v>
      </c>
      <c r="DJ14" s="18">
        <f>'РБ BB10%FIT15'!DJ15</f>
        <v>13500</v>
      </c>
      <c r="DK14" s="18">
        <f>'РБ BB10%FIT15'!DK15</f>
        <v>13500</v>
      </c>
      <c r="DL14" s="18">
        <f>'РБ BB10%FIT15'!DL15</f>
        <v>13500</v>
      </c>
      <c r="DM14" s="18">
        <f>'РБ BB10%FIT15'!DM15</f>
        <v>13500</v>
      </c>
      <c r="DN14" s="18">
        <f>'РБ BB10%FIT15'!DN15</f>
        <v>13500</v>
      </c>
      <c r="DO14" s="18">
        <f>'РБ BB10%FIT15'!DO15</f>
        <v>13500</v>
      </c>
      <c r="DP14" s="18">
        <f>'РБ BB10%FIT15'!DP15</f>
        <v>13500</v>
      </c>
      <c r="DQ14" s="18">
        <f>'РБ BB10%FIT15'!DQ15</f>
        <v>10350</v>
      </c>
      <c r="DR14" s="18">
        <f>'РБ BB10%FIT15'!DR15</f>
        <v>10350</v>
      </c>
      <c r="DS14" s="18">
        <f>'РБ BB10%FIT15'!DS15</f>
        <v>10350</v>
      </c>
      <c r="DT14" s="18">
        <f>'РБ BB10%FIT15'!DT15</f>
        <v>10350</v>
      </c>
      <c r="DU14" s="18">
        <f>'РБ BB10%FIT15'!DU15</f>
        <v>10800</v>
      </c>
      <c r="DV14" s="18">
        <f>'РБ BB10%FIT15'!DV15</f>
        <v>10800</v>
      </c>
      <c r="DW14" s="18">
        <f>'РБ BB10%FIT15'!DW15</f>
        <v>10350</v>
      </c>
      <c r="DX14" s="18">
        <f>'РБ BB10%FIT15'!DX15</f>
        <v>10350</v>
      </c>
      <c r="DY14" s="18">
        <f>'РБ BB10%FIT15'!DY15</f>
        <v>10350</v>
      </c>
      <c r="DZ14" s="18">
        <f>'РБ BB10%FIT15'!DZ15</f>
        <v>10350</v>
      </c>
      <c r="EA14" s="18">
        <f>'РБ BB10%FIT15'!EA15</f>
        <v>10350</v>
      </c>
      <c r="EB14" s="18">
        <f>'РБ BB10%FIT15'!EB15</f>
        <v>10800</v>
      </c>
      <c r="EC14" s="18">
        <f>'РБ BB10%FIT15'!EC15</f>
        <v>10800</v>
      </c>
      <c r="ED14" s="18">
        <f>'РБ BB10%FIT15'!ED15</f>
        <v>10350</v>
      </c>
      <c r="EE14" s="18">
        <f>'РБ BB10%FIT15'!EE15</f>
        <v>10350</v>
      </c>
      <c r="EF14" s="18">
        <f>'РБ BB10%FIT15'!EF15</f>
        <v>10350</v>
      </c>
      <c r="EG14" s="18">
        <f>'РБ BB10%FIT15'!EG15</f>
        <v>10350</v>
      </c>
      <c r="EH14" s="18">
        <f>'РБ BB10%FIT15'!EH15</f>
        <v>10350</v>
      </c>
      <c r="EI14" s="18">
        <f>'РБ BB10%FIT15'!EI15</f>
        <v>10800</v>
      </c>
      <c r="EJ14" s="18">
        <f>'РБ BB10%FIT15'!EJ15</f>
        <v>10800</v>
      </c>
      <c r="EK14" s="18">
        <f>'РБ BB10%FIT15'!EK15</f>
        <v>10350</v>
      </c>
      <c r="EL14" s="18">
        <f>'РБ BB10%FIT15'!EL15</f>
        <v>10350</v>
      </c>
      <c r="EM14" s="18">
        <f>'РБ BB10%FIT15'!EM15</f>
        <v>10350</v>
      </c>
      <c r="EN14" s="18">
        <f>'РБ BB10%FIT15'!EN15</f>
        <v>10350</v>
      </c>
      <c r="EO14" s="18">
        <f>'РБ BB10%FIT15'!EO15</f>
        <v>10350</v>
      </c>
      <c r="EP14" s="18">
        <f>'РБ BB10%FIT15'!EP15</f>
        <v>10800</v>
      </c>
      <c r="EQ14" s="18">
        <f>'РБ BB10%FIT15'!EQ15</f>
        <v>10800</v>
      </c>
      <c r="ER14" s="18">
        <f>'РБ BB10%FIT15'!ER15</f>
        <v>10350</v>
      </c>
      <c r="ES14" s="18">
        <f>'РБ BB10%FIT15'!ES15</f>
        <v>10350</v>
      </c>
      <c r="ET14" s="18">
        <f>'РБ BB10%FIT15'!ET15</f>
        <v>10350</v>
      </c>
      <c r="EU14" s="18">
        <f>'РБ BB10%FIT15'!EU15</f>
        <v>10350</v>
      </c>
      <c r="EV14" s="18">
        <f>'РБ BB10%FIT15'!EV15</f>
        <v>10350</v>
      </c>
      <c r="EW14" s="18">
        <f>'РБ BB10%FIT15'!EW15</f>
        <v>10800</v>
      </c>
      <c r="EX14" s="18">
        <f>'РБ BB10%FIT15'!EX15</f>
        <v>10800</v>
      </c>
      <c r="EY14" s="18">
        <f>'РБ BB10%FIT15'!EY15</f>
        <v>10350</v>
      </c>
      <c r="EZ14" s="18">
        <f>'РБ BB10%FIT15'!EZ15</f>
        <v>10350</v>
      </c>
      <c r="FA14" s="18">
        <f>'РБ BB10%FIT15'!FA15</f>
        <v>10350</v>
      </c>
      <c r="FB14" s="18">
        <f>'РБ BB10%FIT15'!FB15</f>
        <v>10350</v>
      </c>
      <c r="FC14" s="18">
        <f>'РБ BB10%FIT15'!FC15</f>
        <v>10350</v>
      </c>
      <c r="FD14" s="18">
        <f>'РБ BB10%FIT15'!FD15</f>
        <v>10800</v>
      </c>
      <c r="FE14" s="18">
        <f>'РБ BB10%FIT15'!FE15</f>
        <v>10800</v>
      </c>
      <c r="FF14" s="18">
        <f>'РБ BB10%FIT15'!FF15</f>
        <v>9450</v>
      </c>
      <c r="FG14" s="18">
        <f>'РБ BB10%FIT15'!FG15</f>
        <v>9450</v>
      </c>
      <c r="FH14" s="18">
        <f>'РБ BB10%FIT15'!FH15</f>
        <v>9450</v>
      </c>
      <c r="FI14" s="18">
        <f>'РБ BB10%FIT15'!FI15</f>
        <v>9450</v>
      </c>
      <c r="FJ14" s="18">
        <f>'РБ BB10%FIT15'!FJ15</f>
        <v>9450</v>
      </c>
      <c r="FK14" s="18">
        <f>'РБ BB10%FIT15'!FK15</f>
        <v>9450</v>
      </c>
      <c r="FL14" s="18">
        <f>'РБ BB10%FIT15'!FL15</f>
        <v>9450</v>
      </c>
      <c r="FM14" s="18">
        <f>'РБ BB10%FIT15'!FM15</f>
        <v>9000</v>
      </c>
      <c r="FN14" s="18">
        <f>'РБ BB10%FIT15'!FN15</f>
        <v>9000</v>
      </c>
      <c r="FO14" s="18">
        <f>'РБ BB10%FIT15'!FO15</f>
        <v>9000</v>
      </c>
      <c r="FP14" s="18">
        <f>'РБ BB10%FIT15'!FP15</f>
        <v>9000</v>
      </c>
      <c r="FQ14" s="18">
        <f>'РБ BB10%FIT15'!FQ15</f>
        <v>9000</v>
      </c>
      <c r="FR14" s="18">
        <f>'РБ BB10%FIT15'!FR15</f>
        <v>9450</v>
      </c>
      <c r="FS14" s="18">
        <f>'РБ BB10%FIT15'!FS15</f>
        <v>9450</v>
      </c>
      <c r="FT14" s="18">
        <f>'РБ BB10%FIT15'!FT15</f>
        <v>9000</v>
      </c>
      <c r="FU14" s="18">
        <f>'РБ BB10%FIT15'!FU15</f>
        <v>9000</v>
      </c>
      <c r="FV14" s="18">
        <f>'РБ BB10%FIT15'!FV15</f>
        <v>9000</v>
      </c>
      <c r="FW14" s="18">
        <f>'РБ BB10%FIT15'!FW15</f>
        <v>9000</v>
      </c>
      <c r="FX14" s="18">
        <f>'РБ BB10%FIT15'!FX15</f>
        <v>9000</v>
      </c>
      <c r="FY14" s="18">
        <f>'РБ BB10%FIT15'!FY15</f>
        <v>9450</v>
      </c>
      <c r="FZ14" s="18">
        <f>'РБ BB10%FIT15'!FZ15</f>
        <v>9450</v>
      </c>
      <c r="GA14" s="18">
        <f>'РБ BB10%FIT15'!GA15</f>
        <v>9000</v>
      </c>
      <c r="GB14" s="18">
        <f>'РБ BB10%FIT15'!GB15</f>
        <v>9000</v>
      </c>
      <c r="GC14" s="18">
        <f>'РБ BB10%FIT15'!GC15</f>
        <v>9000</v>
      </c>
      <c r="GD14" s="18">
        <f>'РБ BB10%FIT15'!GD15</f>
        <v>9000</v>
      </c>
      <c r="GE14" s="18">
        <f>'РБ BB10%FIT15'!GE15</f>
        <v>9000</v>
      </c>
      <c r="GF14" s="18">
        <f>'РБ BB10%FIT15'!GF15</f>
        <v>9450</v>
      </c>
      <c r="GG14" s="18">
        <f>'РБ BB10%FIT15'!GG15</f>
        <v>9450</v>
      </c>
      <c r="GH14" s="18">
        <f>'РБ BB10%FIT15'!GH15</f>
        <v>9450</v>
      </c>
      <c r="GI14" s="18">
        <f>'РБ BB10%FIT15'!GI15</f>
        <v>9450</v>
      </c>
      <c r="GJ14" s="18">
        <f>'РБ BB10%FIT15'!GJ15</f>
        <v>9450</v>
      </c>
      <c r="GK14" s="18">
        <f>'РБ BB10%FIT15'!GK15</f>
        <v>9450</v>
      </c>
      <c r="GL14" s="18">
        <f>'РБ BB10%FIT15'!GL15</f>
        <v>9450</v>
      </c>
      <c r="GM14" s="18">
        <f>'РБ BB10%FIT15'!GM15</f>
        <v>9450</v>
      </c>
      <c r="GN14" s="18">
        <f>'РБ BB10%FIT15'!GN15</f>
        <v>9450</v>
      </c>
      <c r="GO14" s="18">
        <f>'РБ BB10%FIT15'!GO15</f>
        <v>9450</v>
      </c>
      <c r="GP14" s="18">
        <f>'РБ BB10%FIT15'!GP15</f>
        <v>9450</v>
      </c>
      <c r="GQ14" s="18">
        <f>'РБ BB10%FIT15'!GQ15</f>
        <v>9450</v>
      </c>
      <c r="GR14" s="18">
        <f>'РБ BB10%FIT15'!GR15</f>
        <v>9450</v>
      </c>
    </row>
    <row r="15" spans="1:200" hidden="1" x14ac:dyDescent="0.2">
      <c r="A15" s="33" t="s">
        <v>7</v>
      </c>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60"/>
      <c r="CH15" s="60"/>
      <c r="CI15" s="60"/>
      <c r="CJ15" s="60"/>
      <c r="CK15" s="60"/>
      <c r="CL15" s="18"/>
      <c r="CM15" s="18"/>
      <c r="CN15" s="18"/>
      <c r="CO15" s="30"/>
      <c r="CP15" s="30"/>
      <c r="CQ15" s="30"/>
      <c r="CR15" s="30"/>
      <c r="CS15" s="30"/>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row>
    <row r="16" spans="1:200" hidden="1" x14ac:dyDescent="0.2">
      <c r="A16" s="10">
        <v>1</v>
      </c>
      <c r="B16" s="18">
        <f>'РБ BB10%FIT15'!B17</f>
        <v>13545</v>
      </c>
      <c r="C16" s="18">
        <f>'РБ BB10%FIT15'!C17</f>
        <v>13545</v>
      </c>
      <c r="D16" s="18">
        <f>'РБ BB10%FIT15'!D17</f>
        <v>13545</v>
      </c>
      <c r="E16" s="18">
        <f>'РБ BB10%FIT15'!E17</f>
        <v>14895</v>
      </c>
      <c r="F16" s="18">
        <f>'РБ BB10%FIT15'!F17</f>
        <v>16155</v>
      </c>
      <c r="G16" s="18">
        <f>'РБ BB10%FIT15'!G17</f>
        <v>15525</v>
      </c>
      <c r="H16" s="18">
        <f>'РБ BB10%FIT15'!H17</f>
        <v>13095</v>
      </c>
      <c r="I16" s="18">
        <f>'РБ BB10%FIT15'!I17</f>
        <v>13095</v>
      </c>
      <c r="J16" s="18">
        <f>'РБ BB10%FIT15'!J17</f>
        <v>13095</v>
      </c>
      <c r="K16" s="18">
        <f>'РБ BB10%FIT15'!K17</f>
        <v>13095</v>
      </c>
      <c r="L16" s="18">
        <f>'РБ BB10%FIT15'!L17</f>
        <v>13095</v>
      </c>
      <c r="M16" s="18">
        <f>'РБ BB10%FIT15'!M17</f>
        <v>13095</v>
      </c>
      <c r="N16" s="18">
        <f>'РБ BB10%FIT15'!N17</f>
        <v>13095</v>
      </c>
      <c r="O16" s="18">
        <f>'РБ BB10%FIT15'!O17</f>
        <v>13095</v>
      </c>
      <c r="P16" s="18">
        <f>'РБ BB10%FIT15'!P17</f>
        <v>13095</v>
      </c>
      <c r="Q16" s="18">
        <f>'РБ BB10%FIT15'!Q17</f>
        <v>13095</v>
      </c>
      <c r="R16" s="18">
        <f>'РБ BB10%FIT15'!R17</f>
        <v>10575</v>
      </c>
      <c r="S16" s="18">
        <f>'РБ BB10%FIT15'!S17</f>
        <v>10575</v>
      </c>
      <c r="T16" s="18">
        <f>'РБ BB10%FIT15'!T17</f>
        <v>10845</v>
      </c>
      <c r="U16" s="18">
        <f>'РБ BB10%FIT15'!U17</f>
        <v>10845</v>
      </c>
      <c r="V16" s="18">
        <f>'РБ BB10%FIT15'!V17</f>
        <v>10305</v>
      </c>
      <c r="W16" s="18">
        <f>'РБ BB10%FIT15'!W17</f>
        <v>10305</v>
      </c>
      <c r="X16" s="18">
        <f>'РБ BB10%FIT15'!X17</f>
        <v>10305</v>
      </c>
      <c r="Y16" s="18">
        <f>'РБ BB10%FIT15'!Y17</f>
        <v>10305</v>
      </c>
      <c r="Z16" s="18">
        <f>'РБ BB10%FIT15'!Z17</f>
        <v>10305</v>
      </c>
      <c r="AA16" s="18">
        <f>'РБ BB10%FIT15'!AA17</f>
        <v>10575</v>
      </c>
      <c r="AB16" s="18">
        <f>'РБ BB10%FIT15'!AB17</f>
        <v>10575</v>
      </c>
      <c r="AC16" s="18">
        <f>'РБ BB10%FIT15'!AC17</f>
        <v>10305</v>
      </c>
      <c r="AD16" s="18">
        <f>'РБ BB10%FIT15'!AD17</f>
        <v>10305</v>
      </c>
      <c r="AE16" s="18">
        <f>'РБ BB10%FIT15'!AE17</f>
        <v>10305</v>
      </c>
      <c r="AF16" s="18">
        <f>'РБ BB10%FIT15'!AF17</f>
        <v>10305</v>
      </c>
      <c r="AG16" s="18">
        <f>'РБ BB10%FIT15'!AG17</f>
        <v>10305</v>
      </c>
      <c r="AH16" s="18">
        <f>'РБ BB10%FIT15'!AH17</f>
        <v>10305</v>
      </c>
      <c r="AI16" s="18">
        <f>'РБ BB10%FIT15'!AI17</f>
        <v>10305</v>
      </c>
      <c r="AJ16" s="18">
        <f>'РБ BB10%FIT15'!AJ17</f>
        <v>10305</v>
      </c>
      <c r="AK16" s="18">
        <f>'РБ BB10%FIT15'!AK17</f>
        <v>10305</v>
      </c>
      <c r="AL16" s="18">
        <f>'РБ BB10%FIT15'!AL17</f>
        <v>10305</v>
      </c>
      <c r="AM16" s="18">
        <f>'РБ BB10%FIT15'!AM17</f>
        <v>10305</v>
      </c>
      <c r="AN16" s="18">
        <f>'РБ BB10%FIT15'!AN17</f>
        <v>10305</v>
      </c>
      <c r="AO16" s="18">
        <f>'РБ BB10%FIT15'!AO17</f>
        <v>10575</v>
      </c>
      <c r="AP16" s="18">
        <f>'РБ BB10%FIT15'!AP17</f>
        <v>10575</v>
      </c>
      <c r="AQ16" s="18">
        <f>'РБ BB10%FIT15'!AQ17</f>
        <v>10305</v>
      </c>
      <c r="AR16" s="18">
        <f>'РБ BB10%FIT15'!AR17</f>
        <v>10305</v>
      </c>
      <c r="AS16" s="18">
        <f>'РБ BB10%FIT15'!AS17</f>
        <v>10305</v>
      </c>
      <c r="AT16" s="18">
        <f>'РБ BB10%FIT15'!AT17</f>
        <v>10305</v>
      </c>
      <c r="AU16" s="18">
        <f>'РБ BB10%FIT15'!AU17</f>
        <v>11115</v>
      </c>
      <c r="AV16" s="18">
        <f>'РБ BB10%FIT15'!AV17</f>
        <v>11115</v>
      </c>
      <c r="AW16" s="18">
        <f>'РБ BB10%FIT15'!AW17</f>
        <v>11115</v>
      </c>
      <c r="AX16" s="18">
        <f>'РБ BB10%FIT15'!AX17</f>
        <v>10575</v>
      </c>
      <c r="AY16" s="18">
        <f>'РБ BB10%FIT15'!AY17</f>
        <v>10575</v>
      </c>
      <c r="AZ16" s="18">
        <f>'РБ BB10%FIT15'!AZ17</f>
        <v>10575</v>
      </c>
      <c r="BA16" s="18">
        <f>'РБ BB10%FIT15'!BA17</f>
        <v>10575</v>
      </c>
      <c r="BB16" s="18">
        <f>'РБ BB10%FIT15'!BB17</f>
        <v>10575</v>
      </c>
      <c r="BC16" s="18">
        <f>'РБ BB10%FIT15'!BC17</f>
        <v>10845</v>
      </c>
      <c r="BD16" s="18">
        <f>'РБ BB10%FIT15'!BD17</f>
        <v>10845</v>
      </c>
      <c r="BE16" s="18">
        <f>'РБ BB10%FIT15'!BE17</f>
        <v>10845</v>
      </c>
      <c r="BF16" s="18">
        <f>'РБ BB10%FIT15'!BF17</f>
        <v>10305</v>
      </c>
      <c r="BG16" s="18">
        <f>'РБ BB10%FIT15'!BG17</f>
        <v>10305</v>
      </c>
      <c r="BH16" s="18">
        <f>'РБ BB10%FIT15'!BH17</f>
        <v>10305</v>
      </c>
      <c r="BI16" s="18">
        <f>'РБ BB10%FIT15'!BI17</f>
        <v>10305</v>
      </c>
      <c r="BJ16" s="18">
        <f>'РБ BB10%FIT15'!BJ17</f>
        <v>10305</v>
      </c>
      <c r="BK16" s="18">
        <f>'РБ BB10%FIT15'!BK17</f>
        <v>10305</v>
      </c>
      <c r="BL16" s="18">
        <f>'РБ BB10%FIT15'!BL17</f>
        <v>10305</v>
      </c>
      <c r="BM16" s="18">
        <f>'РБ BB10%FIT15'!BM17</f>
        <v>10305</v>
      </c>
      <c r="BN16" s="18">
        <f>'РБ BB10%FIT15'!BN17</f>
        <v>10305</v>
      </c>
      <c r="BO16" s="18">
        <f>'РБ BB10%FIT15'!BO17</f>
        <v>10305</v>
      </c>
      <c r="BP16" s="18">
        <f>'РБ BB10%FIT15'!BP17</f>
        <v>10305</v>
      </c>
      <c r="BQ16" s="18">
        <f>'РБ BB10%FIT15'!BQ17</f>
        <v>10305</v>
      </c>
      <c r="BR16" s="18">
        <f>'РБ BB10%FIT15'!BR17</f>
        <v>10305</v>
      </c>
      <c r="BS16" s="18">
        <f>'РБ BB10%FIT15'!BS17</f>
        <v>10305</v>
      </c>
      <c r="BT16" s="18">
        <f>'РБ BB10%FIT15'!BT17</f>
        <v>10305</v>
      </c>
      <c r="BU16" s="18">
        <f>'РБ BB10%FIT15'!BU17</f>
        <v>10305</v>
      </c>
      <c r="BV16" s="18">
        <f>'РБ BB10%FIT15'!BV17</f>
        <v>10305</v>
      </c>
      <c r="BW16" s="18">
        <f>'РБ BB10%FIT15'!BW17</f>
        <v>10305</v>
      </c>
      <c r="BX16" s="18">
        <f>'РБ BB10%FIT15'!BX17</f>
        <v>10305</v>
      </c>
      <c r="BY16" s="18">
        <f>'РБ BB10%FIT15'!BY17</f>
        <v>10305</v>
      </c>
      <c r="BZ16" s="18">
        <f>'РБ BB10%FIT15'!BZ17</f>
        <v>10305</v>
      </c>
      <c r="CA16" s="18">
        <f>'РБ BB10%FIT15'!CA17</f>
        <v>10575</v>
      </c>
      <c r="CB16" s="18">
        <f>'РБ BB10%FIT15'!CB17</f>
        <v>10575</v>
      </c>
      <c r="CC16" s="18">
        <f>'РБ BB10%FIT15'!CC17</f>
        <v>10575</v>
      </c>
      <c r="CD16" s="18">
        <f>'РБ BB10%FIT15'!CD17</f>
        <v>10575</v>
      </c>
      <c r="CE16" s="18">
        <f>'РБ BB10%FIT15'!CE17</f>
        <v>15705</v>
      </c>
      <c r="CF16" s="18">
        <f>'РБ BB10%FIT15'!CF17</f>
        <v>15705</v>
      </c>
      <c r="CG16" s="60">
        <f>'РБ BB10%FIT15'!CG17</f>
        <v>15705</v>
      </c>
      <c r="CH16" s="60">
        <f>'РБ BB10%FIT15'!CH17</f>
        <v>15705</v>
      </c>
      <c r="CI16" s="60">
        <f>'РБ BB10%FIT15'!CI17</f>
        <v>15705</v>
      </c>
      <c r="CJ16" s="60">
        <f>'РБ BB10%FIT15'!CJ17</f>
        <v>15705</v>
      </c>
      <c r="CK16" s="60">
        <f>'РБ BB10%FIT15'!CK17</f>
        <v>15705</v>
      </c>
      <c r="CL16" s="18">
        <f>'РБ BB10%FIT15'!CL17</f>
        <v>15705</v>
      </c>
      <c r="CM16" s="18">
        <f>'РБ BB10%FIT15'!CM17</f>
        <v>15705</v>
      </c>
      <c r="CN16" s="18">
        <f>'РБ BB10%FIT15'!CN17</f>
        <v>16065</v>
      </c>
      <c r="CO16" s="30">
        <f>'РБ BB10%FIT15'!CO17</f>
        <v>16065</v>
      </c>
      <c r="CP16" s="30">
        <f>'РБ BB10%FIT15'!CP17</f>
        <v>16065</v>
      </c>
      <c r="CQ16" s="30">
        <f>'РБ BB10%FIT15'!CQ17</f>
        <v>16065</v>
      </c>
      <c r="CR16" s="30">
        <f>'РБ BB10%FIT15'!CR17</f>
        <v>16065</v>
      </c>
      <c r="CS16" s="30">
        <f>'РБ BB10%FIT15'!CS17</f>
        <v>16065</v>
      </c>
      <c r="CT16" s="18">
        <f>'РБ BB10%FIT15'!CT17</f>
        <v>16065</v>
      </c>
      <c r="CU16" s="18">
        <f>'РБ BB10%FIT15'!CU17</f>
        <v>13365</v>
      </c>
      <c r="CV16" s="18">
        <f>'РБ BB10%FIT15'!CV17</f>
        <v>13365</v>
      </c>
      <c r="CW16" s="18">
        <f>'РБ BB10%FIT15'!CW17</f>
        <v>13365</v>
      </c>
      <c r="CX16" s="18">
        <f>'РБ BB10%FIT15'!CX17</f>
        <v>13365</v>
      </c>
      <c r="CY16" s="18">
        <f>'РБ BB10%FIT15'!CY17</f>
        <v>13365</v>
      </c>
      <c r="CZ16" s="18">
        <f>'РБ BB10%FIT15'!CZ17</f>
        <v>13365</v>
      </c>
      <c r="DA16" s="18">
        <f>'РБ BB10%FIT15'!DA17</f>
        <v>13365</v>
      </c>
      <c r="DB16" s="18">
        <f>'РБ BB10%FIT15'!DB17</f>
        <v>13365</v>
      </c>
      <c r="DC16" s="18">
        <f>'РБ BB10%FIT15'!DC17</f>
        <v>16065</v>
      </c>
      <c r="DD16" s="18">
        <f>'РБ BB10%FIT15'!DD17</f>
        <v>16065</v>
      </c>
      <c r="DE16" s="18">
        <f>'РБ BB10%FIT15'!DE17</f>
        <v>16065</v>
      </c>
      <c r="DF16" s="18">
        <f>'РБ BB10%FIT15'!DF17</f>
        <v>16065</v>
      </c>
      <c r="DG16" s="18">
        <f>'РБ BB10%FIT15'!DG17</f>
        <v>16065</v>
      </c>
      <c r="DH16" s="18">
        <f>'РБ BB10%FIT15'!DH17</f>
        <v>16065</v>
      </c>
      <c r="DI16" s="18">
        <f>'РБ BB10%FIT15'!DI17</f>
        <v>16065</v>
      </c>
      <c r="DJ16" s="18">
        <f>'РБ BB10%FIT15'!DJ17</f>
        <v>16065</v>
      </c>
      <c r="DK16" s="18">
        <f>'РБ BB10%FIT15'!DK17</f>
        <v>16065</v>
      </c>
      <c r="DL16" s="18">
        <f>'РБ BB10%FIT15'!DL17</f>
        <v>16065</v>
      </c>
      <c r="DM16" s="18">
        <f>'РБ BB10%FIT15'!DM17</f>
        <v>16065</v>
      </c>
      <c r="DN16" s="18">
        <f>'РБ BB10%FIT15'!DN17</f>
        <v>16065</v>
      </c>
      <c r="DO16" s="18">
        <f>'РБ BB10%FIT15'!DO17</f>
        <v>16065</v>
      </c>
      <c r="DP16" s="18">
        <f>'РБ BB10%FIT15'!DP17</f>
        <v>16065</v>
      </c>
      <c r="DQ16" s="18">
        <f>'РБ BB10%FIT15'!DQ17</f>
        <v>12915</v>
      </c>
      <c r="DR16" s="18">
        <f>'РБ BB10%FIT15'!DR17</f>
        <v>12915</v>
      </c>
      <c r="DS16" s="18">
        <f>'РБ BB10%FIT15'!DS17</f>
        <v>12915</v>
      </c>
      <c r="DT16" s="18">
        <f>'РБ BB10%FIT15'!DT17</f>
        <v>12915</v>
      </c>
      <c r="DU16" s="18">
        <f>'РБ BB10%FIT15'!DU17</f>
        <v>13365</v>
      </c>
      <c r="DV16" s="18">
        <f>'РБ BB10%FIT15'!DV17</f>
        <v>13365</v>
      </c>
      <c r="DW16" s="18">
        <f>'РБ BB10%FIT15'!DW17</f>
        <v>12915</v>
      </c>
      <c r="DX16" s="18">
        <f>'РБ BB10%FIT15'!DX17</f>
        <v>12915</v>
      </c>
      <c r="DY16" s="18">
        <f>'РБ BB10%FIT15'!DY17</f>
        <v>12915</v>
      </c>
      <c r="DZ16" s="18">
        <f>'РБ BB10%FIT15'!DZ17</f>
        <v>12915</v>
      </c>
      <c r="EA16" s="18">
        <f>'РБ BB10%FIT15'!EA17</f>
        <v>12915</v>
      </c>
      <c r="EB16" s="18">
        <f>'РБ BB10%FIT15'!EB17</f>
        <v>13365</v>
      </c>
      <c r="EC16" s="18">
        <f>'РБ BB10%FIT15'!EC17</f>
        <v>13365</v>
      </c>
      <c r="ED16" s="18">
        <f>'РБ BB10%FIT15'!ED17</f>
        <v>12915</v>
      </c>
      <c r="EE16" s="18">
        <f>'РБ BB10%FIT15'!EE17</f>
        <v>12915</v>
      </c>
      <c r="EF16" s="18">
        <f>'РБ BB10%FIT15'!EF17</f>
        <v>12915</v>
      </c>
      <c r="EG16" s="18">
        <f>'РБ BB10%FIT15'!EG17</f>
        <v>12915</v>
      </c>
      <c r="EH16" s="18">
        <f>'РБ BB10%FIT15'!EH17</f>
        <v>12915</v>
      </c>
      <c r="EI16" s="18">
        <f>'РБ BB10%FIT15'!EI17</f>
        <v>13365</v>
      </c>
      <c r="EJ16" s="18">
        <f>'РБ BB10%FIT15'!EJ17</f>
        <v>13365</v>
      </c>
      <c r="EK16" s="18">
        <f>'РБ BB10%FIT15'!EK17</f>
        <v>12915</v>
      </c>
      <c r="EL16" s="18">
        <f>'РБ BB10%FIT15'!EL17</f>
        <v>12915</v>
      </c>
      <c r="EM16" s="18">
        <f>'РБ BB10%FIT15'!EM17</f>
        <v>12915</v>
      </c>
      <c r="EN16" s="18">
        <f>'РБ BB10%FIT15'!EN17</f>
        <v>12915</v>
      </c>
      <c r="EO16" s="18">
        <f>'РБ BB10%FIT15'!EO17</f>
        <v>12915</v>
      </c>
      <c r="EP16" s="18">
        <f>'РБ BB10%FIT15'!EP17</f>
        <v>13365</v>
      </c>
      <c r="EQ16" s="18">
        <f>'РБ BB10%FIT15'!EQ17</f>
        <v>13365</v>
      </c>
      <c r="ER16" s="18">
        <f>'РБ BB10%FIT15'!ER17</f>
        <v>12915</v>
      </c>
      <c r="ES16" s="18">
        <f>'РБ BB10%FIT15'!ES17</f>
        <v>12915</v>
      </c>
      <c r="ET16" s="18">
        <f>'РБ BB10%FIT15'!ET17</f>
        <v>12915</v>
      </c>
      <c r="EU16" s="18">
        <f>'РБ BB10%FIT15'!EU17</f>
        <v>12915</v>
      </c>
      <c r="EV16" s="18">
        <f>'РБ BB10%FIT15'!EV17</f>
        <v>12915</v>
      </c>
      <c r="EW16" s="18">
        <f>'РБ BB10%FIT15'!EW17</f>
        <v>13365</v>
      </c>
      <c r="EX16" s="18">
        <f>'РБ BB10%FIT15'!EX17</f>
        <v>13365</v>
      </c>
      <c r="EY16" s="18">
        <f>'РБ BB10%FIT15'!EY17</f>
        <v>12915</v>
      </c>
      <c r="EZ16" s="18">
        <f>'РБ BB10%FIT15'!EZ17</f>
        <v>12915</v>
      </c>
      <c r="FA16" s="18">
        <f>'РБ BB10%FIT15'!FA17</f>
        <v>12915</v>
      </c>
      <c r="FB16" s="18">
        <f>'РБ BB10%FIT15'!FB17</f>
        <v>12915</v>
      </c>
      <c r="FC16" s="18">
        <f>'РБ BB10%FIT15'!FC17</f>
        <v>12915</v>
      </c>
      <c r="FD16" s="18">
        <f>'РБ BB10%FIT15'!FD17</f>
        <v>13365</v>
      </c>
      <c r="FE16" s="18">
        <f>'РБ BB10%FIT15'!FE17</f>
        <v>13365</v>
      </c>
      <c r="FF16" s="18">
        <f>'РБ BB10%FIT15'!FF17</f>
        <v>12015</v>
      </c>
      <c r="FG16" s="18">
        <f>'РБ BB10%FIT15'!FG17</f>
        <v>12015</v>
      </c>
      <c r="FH16" s="18">
        <f>'РБ BB10%FIT15'!FH17</f>
        <v>12015</v>
      </c>
      <c r="FI16" s="18">
        <f>'РБ BB10%FIT15'!FI17</f>
        <v>12015</v>
      </c>
      <c r="FJ16" s="18">
        <f>'РБ BB10%FIT15'!FJ17</f>
        <v>12015</v>
      </c>
      <c r="FK16" s="18">
        <f>'РБ BB10%FIT15'!FK17</f>
        <v>12015</v>
      </c>
      <c r="FL16" s="18">
        <f>'РБ BB10%FIT15'!FL17</f>
        <v>12015</v>
      </c>
      <c r="FM16" s="18">
        <f>'РБ BB10%FIT15'!FM17</f>
        <v>11565</v>
      </c>
      <c r="FN16" s="18">
        <f>'РБ BB10%FIT15'!FN17</f>
        <v>11565</v>
      </c>
      <c r="FO16" s="18">
        <f>'РБ BB10%FIT15'!FO17</f>
        <v>11565</v>
      </c>
      <c r="FP16" s="18">
        <f>'РБ BB10%FIT15'!FP17</f>
        <v>11565</v>
      </c>
      <c r="FQ16" s="18">
        <f>'РБ BB10%FIT15'!FQ17</f>
        <v>11565</v>
      </c>
      <c r="FR16" s="18">
        <f>'РБ BB10%FIT15'!FR17</f>
        <v>12015</v>
      </c>
      <c r="FS16" s="18">
        <f>'РБ BB10%FIT15'!FS17</f>
        <v>12015</v>
      </c>
      <c r="FT16" s="18">
        <f>'РБ BB10%FIT15'!FT17</f>
        <v>11565</v>
      </c>
      <c r="FU16" s="18">
        <f>'РБ BB10%FIT15'!FU17</f>
        <v>11565</v>
      </c>
      <c r="FV16" s="18">
        <f>'РБ BB10%FIT15'!FV17</f>
        <v>11565</v>
      </c>
      <c r="FW16" s="18">
        <f>'РБ BB10%FIT15'!FW17</f>
        <v>11565</v>
      </c>
      <c r="FX16" s="18">
        <f>'РБ BB10%FIT15'!FX17</f>
        <v>11565</v>
      </c>
      <c r="FY16" s="18">
        <f>'РБ BB10%FIT15'!FY17</f>
        <v>12015</v>
      </c>
      <c r="FZ16" s="18">
        <f>'РБ BB10%FIT15'!FZ17</f>
        <v>12015</v>
      </c>
      <c r="GA16" s="18">
        <f>'РБ BB10%FIT15'!GA17</f>
        <v>11565</v>
      </c>
      <c r="GB16" s="18">
        <f>'РБ BB10%FIT15'!GB17</f>
        <v>11565</v>
      </c>
      <c r="GC16" s="18">
        <f>'РБ BB10%FIT15'!GC17</f>
        <v>11565</v>
      </c>
      <c r="GD16" s="18">
        <f>'РБ BB10%FIT15'!GD17</f>
        <v>11565</v>
      </c>
      <c r="GE16" s="18">
        <f>'РБ BB10%FIT15'!GE17</f>
        <v>11565</v>
      </c>
      <c r="GF16" s="18">
        <f>'РБ BB10%FIT15'!GF17</f>
        <v>12015</v>
      </c>
      <c r="GG16" s="18">
        <f>'РБ BB10%FIT15'!GG17</f>
        <v>12015</v>
      </c>
      <c r="GH16" s="18">
        <f>'РБ BB10%FIT15'!GH17</f>
        <v>12015</v>
      </c>
      <c r="GI16" s="18">
        <f>'РБ BB10%FIT15'!GI17</f>
        <v>12015</v>
      </c>
      <c r="GJ16" s="18">
        <f>'РБ BB10%FIT15'!GJ17</f>
        <v>12015</v>
      </c>
      <c r="GK16" s="18">
        <f>'РБ BB10%FIT15'!GK17</f>
        <v>12015</v>
      </c>
      <c r="GL16" s="18">
        <f>'РБ BB10%FIT15'!GL17</f>
        <v>12015</v>
      </c>
      <c r="GM16" s="18">
        <f>'РБ BB10%FIT15'!GM17</f>
        <v>12015</v>
      </c>
      <c r="GN16" s="18">
        <f>'РБ BB10%FIT15'!GN17</f>
        <v>12015</v>
      </c>
      <c r="GO16" s="18">
        <f>'РБ BB10%FIT15'!GO17</f>
        <v>12015</v>
      </c>
      <c r="GP16" s="18">
        <f>'РБ BB10%FIT15'!GP17</f>
        <v>12015</v>
      </c>
      <c r="GQ16" s="18">
        <f>'РБ BB10%FIT15'!GQ17</f>
        <v>12015</v>
      </c>
      <c r="GR16" s="18">
        <f>'РБ BB10%FIT15'!GR17</f>
        <v>12015</v>
      </c>
    </row>
    <row r="17" spans="1:200" hidden="1" x14ac:dyDescent="0.2">
      <c r="A17" s="10">
        <v>2</v>
      </c>
      <c r="B17" s="18">
        <f>'РБ BB10%FIT15'!B18</f>
        <v>15210</v>
      </c>
      <c r="C17" s="18">
        <f>'РБ BB10%FIT15'!C18</f>
        <v>15210</v>
      </c>
      <c r="D17" s="18">
        <f>'РБ BB10%FIT15'!D18</f>
        <v>15210</v>
      </c>
      <c r="E17" s="18">
        <f>'РБ BB10%FIT15'!E18</f>
        <v>16560</v>
      </c>
      <c r="F17" s="18">
        <f>'РБ BB10%FIT15'!F18</f>
        <v>17820</v>
      </c>
      <c r="G17" s="18">
        <f>'РБ BB10%FIT15'!G18</f>
        <v>17190</v>
      </c>
      <c r="H17" s="18">
        <f>'РБ BB10%FIT15'!H18</f>
        <v>14760</v>
      </c>
      <c r="I17" s="18">
        <f>'РБ BB10%FIT15'!I18</f>
        <v>14760</v>
      </c>
      <c r="J17" s="18">
        <f>'РБ BB10%FIT15'!J18</f>
        <v>14760</v>
      </c>
      <c r="K17" s="18">
        <f>'РБ BB10%FIT15'!K18</f>
        <v>14760</v>
      </c>
      <c r="L17" s="18">
        <f>'РБ BB10%FIT15'!L18</f>
        <v>14760</v>
      </c>
      <c r="M17" s="18">
        <f>'РБ BB10%FIT15'!M18</f>
        <v>14760</v>
      </c>
      <c r="N17" s="18">
        <f>'РБ BB10%FIT15'!N18</f>
        <v>14760</v>
      </c>
      <c r="O17" s="18">
        <f>'РБ BB10%FIT15'!O18</f>
        <v>14760</v>
      </c>
      <c r="P17" s="18">
        <f>'РБ BB10%FIT15'!P18</f>
        <v>14760</v>
      </c>
      <c r="Q17" s="18">
        <f>'РБ BB10%FIT15'!Q18</f>
        <v>14760</v>
      </c>
      <c r="R17" s="18">
        <f>'РБ BB10%FIT15'!R18</f>
        <v>12060</v>
      </c>
      <c r="S17" s="18">
        <f>'РБ BB10%FIT15'!S18</f>
        <v>12060</v>
      </c>
      <c r="T17" s="18">
        <f>'РБ BB10%FIT15'!T18</f>
        <v>12330</v>
      </c>
      <c r="U17" s="18">
        <f>'РБ BB10%FIT15'!U18</f>
        <v>12330</v>
      </c>
      <c r="V17" s="18">
        <f>'РБ BB10%FIT15'!V18</f>
        <v>11790</v>
      </c>
      <c r="W17" s="18">
        <f>'РБ BB10%FIT15'!W18</f>
        <v>11790</v>
      </c>
      <c r="X17" s="18">
        <f>'РБ BB10%FIT15'!X18</f>
        <v>11790</v>
      </c>
      <c r="Y17" s="18">
        <f>'РБ BB10%FIT15'!Y18</f>
        <v>11790</v>
      </c>
      <c r="Z17" s="18">
        <f>'РБ BB10%FIT15'!Z18</f>
        <v>11790</v>
      </c>
      <c r="AA17" s="18">
        <f>'РБ BB10%FIT15'!AA18</f>
        <v>12060</v>
      </c>
      <c r="AB17" s="18">
        <f>'РБ BB10%FIT15'!AB18</f>
        <v>12060</v>
      </c>
      <c r="AC17" s="18">
        <f>'РБ BB10%FIT15'!AC18</f>
        <v>11790</v>
      </c>
      <c r="AD17" s="18">
        <f>'РБ BB10%FIT15'!AD18</f>
        <v>11790</v>
      </c>
      <c r="AE17" s="18">
        <f>'РБ BB10%FIT15'!AE18</f>
        <v>11790</v>
      </c>
      <c r="AF17" s="18">
        <f>'РБ BB10%FIT15'!AF18</f>
        <v>11790</v>
      </c>
      <c r="AG17" s="18">
        <f>'РБ BB10%FIT15'!AG18</f>
        <v>11790</v>
      </c>
      <c r="AH17" s="18">
        <f>'РБ BB10%FIT15'!AH18</f>
        <v>11790</v>
      </c>
      <c r="AI17" s="18">
        <f>'РБ BB10%FIT15'!AI18</f>
        <v>11790</v>
      </c>
      <c r="AJ17" s="18">
        <f>'РБ BB10%FIT15'!AJ18</f>
        <v>11790</v>
      </c>
      <c r="AK17" s="18">
        <f>'РБ BB10%FIT15'!AK18</f>
        <v>11790</v>
      </c>
      <c r="AL17" s="18">
        <f>'РБ BB10%FIT15'!AL18</f>
        <v>11790</v>
      </c>
      <c r="AM17" s="18">
        <f>'РБ BB10%FIT15'!AM18</f>
        <v>11790</v>
      </c>
      <c r="AN17" s="18">
        <f>'РБ BB10%FIT15'!AN18</f>
        <v>11790</v>
      </c>
      <c r="AO17" s="18">
        <f>'РБ BB10%FIT15'!AO18</f>
        <v>12060</v>
      </c>
      <c r="AP17" s="18">
        <f>'РБ BB10%FIT15'!AP18</f>
        <v>12060</v>
      </c>
      <c r="AQ17" s="18">
        <f>'РБ BB10%FIT15'!AQ18</f>
        <v>11790</v>
      </c>
      <c r="AR17" s="18">
        <f>'РБ BB10%FIT15'!AR18</f>
        <v>11790</v>
      </c>
      <c r="AS17" s="18">
        <f>'РБ BB10%FIT15'!AS18</f>
        <v>11790</v>
      </c>
      <c r="AT17" s="18">
        <f>'РБ BB10%FIT15'!AT18</f>
        <v>11790</v>
      </c>
      <c r="AU17" s="18">
        <f>'РБ BB10%FIT15'!AU18</f>
        <v>12600</v>
      </c>
      <c r="AV17" s="18">
        <f>'РБ BB10%FIT15'!AV18</f>
        <v>12600</v>
      </c>
      <c r="AW17" s="18">
        <f>'РБ BB10%FIT15'!AW18</f>
        <v>12600</v>
      </c>
      <c r="AX17" s="18">
        <f>'РБ BB10%FIT15'!AX18</f>
        <v>12060</v>
      </c>
      <c r="AY17" s="18">
        <f>'РБ BB10%FIT15'!AY18</f>
        <v>12060</v>
      </c>
      <c r="AZ17" s="18">
        <f>'РБ BB10%FIT15'!AZ18</f>
        <v>12060</v>
      </c>
      <c r="BA17" s="18">
        <f>'РБ BB10%FIT15'!BA18</f>
        <v>12060</v>
      </c>
      <c r="BB17" s="18">
        <f>'РБ BB10%FIT15'!BB18</f>
        <v>12060</v>
      </c>
      <c r="BC17" s="18">
        <f>'РБ BB10%FIT15'!BC18</f>
        <v>12330</v>
      </c>
      <c r="BD17" s="18">
        <f>'РБ BB10%FIT15'!BD18</f>
        <v>12330</v>
      </c>
      <c r="BE17" s="18">
        <f>'РБ BB10%FIT15'!BE18</f>
        <v>12330</v>
      </c>
      <c r="BF17" s="18">
        <f>'РБ BB10%FIT15'!BF18</f>
        <v>11790</v>
      </c>
      <c r="BG17" s="18">
        <f>'РБ BB10%FIT15'!BG18</f>
        <v>11790</v>
      </c>
      <c r="BH17" s="18">
        <f>'РБ BB10%FIT15'!BH18</f>
        <v>11790</v>
      </c>
      <c r="BI17" s="18">
        <f>'РБ BB10%FIT15'!BI18</f>
        <v>11790</v>
      </c>
      <c r="BJ17" s="18">
        <f>'РБ BB10%FIT15'!BJ18</f>
        <v>11790</v>
      </c>
      <c r="BK17" s="18">
        <f>'РБ BB10%FIT15'!BK18</f>
        <v>11790</v>
      </c>
      <c r="BL17" s="18">
        <f>'РБ BB10%FIT15'!BL18</f>
        <v>11790</v>
      </c>
      <c r="BM17" s="18">
        <f>'РБ BB10%FIT15'!BM18</f>
        <v>11790</v>
      </c>
      <c r="BN17" s="18">
        <f>'РБ BB10%FIT15'!BN18</f>
        <v>11790</v>
      </c>
      <c r="BO17" s="18">
        <f>'РБ BB10%FIT15'!BO18</f>
        <v>11790</v>
      </c>
      <c r="BP17" s="18">
        <f>'РБ BB10%FIT15'!BP18</f>
        <v>11790</v>
      </c>
      <c r="BQ17" s="18">
        <f>'РБ BB10%FIT15'!BQ18</f>
        <v>11790</v>
      </c>
      <c r="BR17" s="18">
        <f>'РБ BB10%FIT15'!BR18</f>
        <v>11790</v>
      </c>
      <c r="BS17" s="18">
        <f>'РБ BB10%FIT15'!BS18</f>
        <v>11790</v>
      </c>
      <c r="BT17" s="18">
        <f>'РБ BB10%FIT15'!BT18</f>
        <v>11790</v>
      </c>
      <c r="BU17" s="18">
        <f>'РБ BB10%FIT15'!BU18</f>
        <v>11790</v>
      </c>
      <c r="BV17" s="18">
        <f>'РБ BB10%FIT15'!BV18</f>
        <v>11790</v>
      </c>
      <c r="BW17" s="18">
        <f>'РБ BB10%FIT15'!BW18</f>
        <v>11790</v>
      </c>
      <c r="BX17" s="18">
        <f>'РБ BB10%FIT15'!BX18</f>
        <v>11790</v>
      </c>
      <c r="BY17" s="18">
        <f>'РБ BB10%FIT15'!BY18</f>
        <v>11790</v>
      </c>
      <c r="BZ17" s="18">
        <f>'РБ BB10%FIT15'!BZ18</f>
        <v>11790</v>
      </c>
      <c r="CA17" s="18">
        <f>'РБ BB10%FIT15'!CA18</f>
        <v>12060</v>
      </c>
      <c r="CB17" s="18">
        <f>'РБ BB10%FIT15'!CB18</f>
        <v>12060</v>
      </c>
      <c r="CC17" s="18">
        <f>'РБ BB10%FIT15'!CC18</f>
        <v>12060</v>
      </c>
      <c r="CD17" s="18">
        <f>'РБ BB10%FIT15'!CD18</f>
        <v>12060</v>
      </c>
      <c r="CE17" s="18">
        <f>'РБ BB10%FIT15'!CE18</f>
        <v>17190</v>
      </c>
      <c r="CF17" s="18">
        <f>'РБ BB10%FIT15'!CF18</f>
        <v>17190</v>
      </c>
      <c r="CG17" s="60">
        <f>'РБ BB10%FIT15'!CG18</f>
        <v>17190</v>
      </c>
      <c r="CH17" s="60">
        <f>'РБ BB10%FIT15'!CH18</f>
        <v>17190</v>
      </c>
      <c r="CI17" s="60">
        <f>'РБ BB10%FIT15'!CI18</f>
        <v>17190</v>
      </c>
      <c r="CJ17" s="60">
        <f>'РБ BB10%FIT15'!CJ18</f>
        <v>17190</v>
      </c>
      <c r="CK17" s="60">
        <f>'РБ BB10%FIT15'!CK18</f>
        <v>17190</v>
      </c>
      <c r="CL17" s="18">
        <f>'РБ BB10%FIT15'!CL18</f>
        <v>17190</v>
      </c>
      <c r="CM17" s="18">
        <f>'РБ BB10%FIT15'!CM18</f>
        <v>17190</v>
      </c>
      <c r="CN17" s="18">
        <f>'РБ BB10%FIT15'!CN18</f>
        <v>17550</v>
      </c>
      <c r="CO17" s="30">
        <f>'РБ BB10%FIT15'!CO18</f>
        <v>17550</v>
      </c>
      <c r="CP17" s="30">
        <f>'РБ BB10%FIT15'!CP18</f>
        <v>17550</v>
      </c>
      <c r="CQ17" s="30">
        <f>'РБ BB10%FIT15'!CQ18</f>
        <v>17550</v>
      </c>
      <c r="CR17" s="30">
        <f>'РБ BB10%FIT15'!CR18</f>
        <v>17550</v>
      </c>
      <c r="CS17" s="30">
        <f>'РБ BB10%FIT15'!CS18</f>
        <v>17550</v>
      </c>
      <c r="CT17" s="18">
        <f>'РБ BB10%FIT15'!CT18</f>
        <v>17550</v>
      </c>
      <c r="CU17" s="18">
        <f>'РБ BB10%FIT15'!CU18</f>
        <v>14850</v>
      </c>
      <c r="CV17" s="18">
        <f>'РБ BB10%FIT15'!CV18</f>
        <v>14850</v>
      </c>
      <c r="CW17" s="18">
        <f>'РБ BB10%FIT15'!CW18</f>
        <v>14850</v>
      </c>
      <c r="CX17" s="18">
        <f>'РБ BB10%FIT15'!CX18</f>
        <v>14850</v>
      </c>
      <c r="CY17" s="18">
        <f>'РБ BB10%FIT15'!CY18</f>
        <v>14850</v>
      </c>
      <c r="CZ17" s="18">
        <f>'РБ BB10%FIT15'!CZ18</f>
        <v>14850</v>
      </c>
      <c r="DA17" s="18">
        <f>'РБ BB10%FIT15'!DA18</f>
        <v>14850</v>
      </c>
      <c r="DB17" s="18">
        <f>'РБ BB10%FIT15'!DB18</f>
        <v>14850</v>
      </c>
      <c r="DC17" s="18">
        <f>'РБ BB10%FIT15'!DC18</f>
        <v>17550</v>
      </c>
      <c r="DD17" s="18">
        <f>'РБ BB10%FIT15'!DD18</f>
        <v>17550</v>
      </c>
      <c r="DE17" s="18">
        <f>'РБ BB10%FIT15'!DE18</f>
        <v>17550</v>
      </c>
      <c r="DF17" s="18">
        <f>'РБ BB10%FIT15'!DF18</f>
        <v>17550</v>
      </c>
      <c r="DG17" s="18">
        <f>'РБ BB10%FIT15'!DG18</f>
        <v>17550</v>
      </c>
      <c r="DH17" s="18">
        <f>'РБ BB10%FIT15'!DH18</f>
        <v>17550</v>
      </c>
      <c r="DI17" s="18">
        <f>'РБ BB10%FIT15'!DI18</f>
        <v>17550</v>
      </c>
      <c r="DJ17" s="18">
        <f>'РБ BB10%FIT15'!DJ18</f>
        <v>17550</v>
      </c>
      <c r="DK17" s="18">
        <f>'РБ BB10%FIT15'!DK18</f>
        <v>17550</v>
      </c>
      <c r="DL17" s="18">
        <f>'РБ BB10%FIT15'!DL18</f>
        <v>17550</v>
      </c>
      <c r="DM17" s="18">
        <f>'РБ BB10%FIT15'!DM18</f>
        <v>17550</v>
      </c>
      <c r="DN17" s="18">
        <f>'РБ BB10%FIT15'!DN18</f>
        <v>17550</v>
      </c>
      <c r="DO17" s="18">
        <f>'РБ BB10%FIT15'!DO18</f>
        <v>17550</v>
      </c>
      <c r="DP17" s="18">
        <f>'РБ BB10%FIT15'!DP18</f>
        <v>17550</v>
      </c>
      <c r="DQ17" s="18">
        <f>'РБ BB10%FIT15'!DQ18</f>
        <v>14400</v>
      </c>
      <c r="DR17" s="18">
        <f>'РБ BB10%FIT15'!DR18</f>
        <v>14400</v>
      </c>
      <c r="DS17" s="18">
        <f>'РБ BB10%FIT15'!DS18</f>
        <v>14400</v>
      </c>
      <c r="DT17" s="18">
        <f>'РБ BB10%FIT15'!DT18</f>
        <v>14400</v>
      </c>
      <c r="DU17" s="18">
        <f>'РБ BB10%FIT15'!DU18</f>
        <v>14850</v>
      </c>
      <c r="DV17" s="18">
        <f>'РБ BB10%FIT15'!DV18</f>
        <v>14850</v>
      </c>
      <c r="DW17" s="18">
        <f>'РБ BB10%FIT15'!DW18</f>
        <v>14400</v>
      </c>
      <c r="DX17" s="18">
        <f>'РБ BB10%FIT15'!DX18</f>
        <v>14400</v>
      </c>
      <c r="DY17" s="18">
        <f>'РБ BB10%FIT15'!DY18</f>
        <v>14400</v>
      </c>
      <c r="DZ17" s="18">
        <f>'РБ BB10%FIT15'!DZ18</f>
        <v>14400</v>
      </c>
      <c r="EA17" s="18">
        <f>'РБ BB10%FIT15'!EA18</f>
        <v>14400</v>
      </c>
      <c r="EB17" s="18">
        <f>'РБ BB10%FIT15'!EB18</f>
        <v>14850</v>
      </c>
      <c r="EC17" s="18">
        <f>'РБ BB10%FIT15'!EC18</f>
        <v>14850</v>
      </c>
      <c r="ED17" s="18">
        <f>'РБ BB10%FIT15'!ED18</f>
        <v>14400</v>
      </c>
      <c r="EE17" s="18">
        <f>'РБ BB10%FIT15'!EE18</f>
        <v>14400</v>
      </c>
      <c r="EF17" s="18">
        <f>'РБ BB10%FIT15'!EF18</f>
        <v>14400</v>
      </c>
      <c r="EG17" s="18">
        <f>'РБ BB10%FIT15'!EG18</f>
        <v>14400</v>
      </c>
      <c r="EH17" s="18">
        <f>'РБ BB10%FIT15'!EH18</f>
        <v>14400</v>
      </c>
      <c r="EI17" s="18">
        <f>'РБ BB10%FIT15'!EI18</f>
        <v>14850</v>
      </c>
      <c r="EJ17" s="18">
        <f>'РБ BB10%FIT15'!EJ18</f>
        <v>14850</v>
      </c>
      <c r="EK17" s="18">
        <f>'РБ BB10%FIT15'!EK18</f>
        <v>14400</v>
      </c>
      <c r="EL17" s="18">
        <f>'РБ BB10%FIT15'!EL18</f>
        <v>14400</v>
      </c>
      <c r="EM17" s="18">
        <f>'РБ BB10%FIT15'!EM18</f>
        <v>14400</v>
      </c>
      <c r="EN17" s="18">
        <f>'РБ BB10%FIT15'!EN18</f>
        <v>14400</v>
      </c>
      <c r="EO17" s="18">
        <f>'РБ BB10%FIT15'!EO18</f>
        <v>14400</v>
      </c>
      <c r="EP17" s="18">
        <f>'РБ BB10%FIT15'!EP18</f>
        <v>14850</v>
      </c>
      <c r="EQ17" s="18">
        <f>'РБ BB10%FIT15'!EQ18</f>
        <v>14850</v>
      </c>
      <c r="ER17" s="18">
        <f>'РБ BB10%FIT15'!ER18</f>
        <v>14400</v>
      </c>
      <c r="ES17" s="18">
        <f>'РБ BB10%FIT15'!ES18</f>
        <v>14400</v>
      </c>
      <c r="ET17" s="18">
        <f>'РБ BB10%FIT15'!ET18</f>
        <v>14400</v>
      </c>
      <c r="EU17" s="18">
        <f>'РБ BB10%FIT15'!EU18</f>
        <v>14400</v>
      </c>
      <c r="EV17" s="18">
        <f>'РБ BB10%FIT15'!EV18</f>
        <v>14400</v>
      </c>
      <c r="EW17" s="18">
        <f>'РБ BB10%FIT15'!EW18</f>
        <v>14850</v>
      </c>
      <c r="EX17" s="18">
        <f>'РБ BB10%FIT15'!EX18</f>
        <v>14850</v>
      </c>
      <c r="EY17" s="18">
        <f>'РБ BB10%FIT15'!EY18</f>
        <v>14400</v>
      </c>
      <c r="EZ17" s="18">
        <f>'РБ BB10%FIT15'!EZ18</f>
        <v>14400</v>
      </c>
      <c r="FA17" s="18">
        <f>'РБ BB10%FIT15'!FA18</f>
        <v>14400</v>
      </c>
      <c r="FB17" s="18">
        <f>'РБ BB10%FIT15'!FB18</f>
        <v>14400</v>
      </c>
      <c r="FC17" s="18">
        <f>'РБ BB10%FIT15'!FC18</f>
        <v>14400</v>
      </c>
      <c r="FD17" s="18">
        <f>'РБ BB10%FIT15'!FD18</f>
        <v>14850</v>
      </c>
      <c r="FE17" s="18">
        <f>'РБ BB10%FIT15'!FE18</f>
        <v>14850</v>
      </c>
      <c r="FF17" s="18">
        <f>'РБ BB10%FIT15'!FF18</f>
        <v>13500</v>
      </c>
      <c r="FG17" s="18">
        <f>'РБ BB10%FIT15'!FG18</f>
        <v>13500</v>
      </c>
      <c r="FH17" s="18">
        <f>'РБ BB10%FIT15'!FH18</f>
        <v>13500</v>
      </c>
      <c r="FI17" s="18">
        <f>'РБ BB10%FIT15'!FI18</f>
        <v>13500</v>
      </c>
      <c r="FJ17" s="18">
        <f>'РБ BB10%FIT15'!FJ18</f>
        <v>13500</v>
      </c>
      <c r="FK17" s="18">
        <f>'РБ BB10%FIT15'!FK18</f>
        <v>13500</v>
      </c>
      <c r="FL17" s="18">
        <f>'РБ BB10%FIT15'!FL18</f>
        <v>13500</v>
      </c>
      <c r="FM17" s="18">
        <f>'РБ BB10%FIT15'!FM18</f>
        <v>13050</v>
      </c>
      <c r="FN17" s="18">
        <f>'РБ BB10%FIT15'!FN18</f>
        <v>13050</v>
      </c>
      <c r="FO17" s="18">
        <f>'РБ BB10%FIT15'!FO18</f>
        <v>13050</v>
      </c>
      <c r="FP17" s="18">
        <f>'РБ BB10%FIT15'!FP18</f>
        <v>13050</v>
      </c>
      <c r="FQ17" s="18">
        <f>'РБ BB10%FIT15'!FQ18</f>
        <v>13050</v>
      </c>
      <c r="FR17" s="18">
        <f>'РБ BB10%FIT15'!FR18</f>
        <v>13500</v>
      </c>
      <c r="FS17" s="18">
        <f>'РБ BB10%FIT15'!FS18</f>
        <v>13500</v>
      </c>
      <c r="FT17" s="18">
        <f>'РБ BB10%FIT15'!FT18</f>
        <v>13050</v>
      </c>
      <c r="FU17" s="18">
        <f>'РБ BB10%FIT15'!FU18</f>
        <v>13050</v>
      </c>
      <c r="FV17" s="18">
        <f>'РБ BB10%FIT15'!FV18</f>
        <v>13050</v>
      </c>
      <c r="FW17" s="18">
        <f>'РБ BB10%FIT15'!FW18</f>
        <v>13050</v>
      </c>
      <c r="FX17" s="18">
        <f>'РБ BB10%FIT15'!FX18</f>
        <v>13050</v>
      </c>
      <c r="FY17" s="18">
        <f>'РБ BB10%FIT15'!FY18</f>
        <v>13500</v>
      </c>
      <c r="FZ17" s="18">
        <f>'РБ BB10%FIT15'!FZ18</f>
        <v>13500</v>
      </c>
      <c r="GA17" s="18">
        <f>'РБ BB10%FIT15'!GA18</f>
        <v>13050</v>
      </c>
      <c r="GB17" s="18">
        <f>'РБ BB10%FIT15'!GB18</f>
        <v>13050</v>
      </c>
      <c r="GC17" s="18">
        <f>'РБ BB10%FIT15'!GC18</f>
        <v>13050</v>
      </c>
      <c r="GD17" s="18">
        <f>'РБ BB10%FIT15'!GD18</f>
        <v>13050</v>
      </c>
      <c r="GE17" s="18">
        <f>'РБ BB10%FIT15'!GE18</f>
        <v>13050</v>
      </c>
      <c r="GF17" s="18">
        <f>'РБ BB10%FIT15'!GF18</f>
        <v>13500</v>
      </c>
      <c r="GG17" s="18">
        <f>'РБ BB10%FIT15'!GG18</f>
        <v>13500</v>
      </c>
      <c r="GH17" s="18">
        <f>'РБ BB10%FIT15'!GH18</f>
        <v>13500</v>
      </c>
      <c r="GI17" s="18">
        <f>'РБ BB10%FIT15'!GI18</f>
        <v>13500</v>
      </c>
      <c r="GJ17" s="18">
        <f>'РБ BB10%FIT15'!GJ18</f>
        <v>13500</v>
      </c>
      <c r="GK17" s="18">
        <f>'РБ BB10%FIT15'!GK18</f>
        <v>13500</v>
      </c>
      <c r="GL17" s="18">
        <f>'РБ BB10%FIT15'!GL18</f>
        <v>13500</v>
      </c>
      <c r="GM17" s="18">
        <f>'РБ BB10%FIT15'!GM18</f>
        <v>13500</v>
      </c>
      <c r="GN17" s="18">
        <f>'РБ BB10%FIT15'!GN18</f>
        <v>13500</v>
      </c>
      <c r="GO17" s="18">
        <f>'РБ BB10%FIT15'!GO18</f>
        <v>13500</v>
      </c>
      <c r="GP17" s="18">
        <f>'РБ BB10%FIT15'!GP18</f>
        <v>13500</v>
      </c>
      <c r="GQ17" s="18">
        <f>'РБ BB10%FIT15'!GQ18</f>
        <v>13500</v>
      </c>
      <c r="GR17" s="18">
        <f>'РБ BB10%FIT15'!GR18</f>
        <v>13500</v>
      </c>
    </row>
    <row r="18" spans="1:200" hidden="1" x14ac:dyDescent="0.2">
      <c r="A18" s="34" t="s">
        <v>8</v>
      </c>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60"/>
      <c r="CH18" s="60"/>
      <c r="CI18" s="60"/>
      <c r="CJ18" s="60"/>
      <c r="CK18" s="60"/>
      <c r="CL18" s="18"/>
      <c r="CM18" s="18"/>
      <c r="CN18" s="18"/>
      <c r="CO18" s="30"/>
      <c r="CP18" s="30"/>
      <c r="CQ18" s="30"/>
      <c r="CR18" s="30"/>
      <c r="CS18" s="30"/>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row>
    <row r="19" spans="1:200" hidden="1" x14ac:dyDescent="0.2">
      <c r="A19" s="10">
        <v>1</v>
      </c>
      <c r="B19" s="18">
        <f>'РБ BB10%FIT15'!B20</f>
        <v>15345</v>
      </c>
      <c r="C19" s="18">
        <f>'РБ BB10%FIT15'!C20</f>
        <v>15345</v>
      </c>
      <c r="D19" s="18">
        <f>'РБ BB10%FIT15'!D20</f>
        <v>15345</v>
      </c>
      <c r="E19" s="18">
        <f>'РБ BB10%FIT15'!E20</f>
        <v>16695</v>
      </c>
      <c r="F19" s="18">
        <f>'РБ BB10%FIT15'!F20</f>
        <v>17955</v>
      </c>
      <c r="G19" s="18">
        <f>'РБ BB10%FIT15'!G20</f>
        <v>17325</v>
      </c>
      <c r="H19" s="18">
        <f>'РБ BB10%FIT15'!H20</f>
        <v>14895</v>
      </c>
      <c r="I19" s="18">
        <f>'РБ BB10%FIT15'!I20</f>
        <v>14895</v>
      </c>
      <c r="J19" s="18">
        <f>'РБ BB10%FIT15'!J20</f>
        <v>14895</v>
      </c>
      <c r="K19" s="18">
        <f>'РБ BB10%FIT15'!K20</f>
        <v>14895</v>
      </c>
      <c r="L19" s="18">
        <f>'РБ BB10%FIT15'!L20</f>
        <v>14895</v>
      </c>
      <c r="M19" s="18">
        <f>'РБ BB10%FIT15'!M20</f>
        <v>14895</v>
      </c>
      <c r="N19" s="18">
        <f>'РБ BB10%FIT15'!N20</f>
        <v>14895</v>
      </c>
      <c r="O19" s="18">
        <f>'РБ BB10%FIT15'!O20</f>
        <v>14895</v>
      </c>
      <c r="P19" s="18">
        <f>'РБ BB10%FIT15'!P20</f>
        <v>14895</v>
      </c>
      <c r="Q19" s="18">
        <f>'РБ BB10%FIT15'!Q20</f>
        <v>14895</v>
      </c>
      <c r="R19" s="18">
        <f>'РБ BB10%FIT15'!R20</f>
        <v>13275</v>
      </c>
      <c r="S19" s="18">
        <f>'РБ BB10%FIT15'!S20</f>
        <v>13275</v>
      </c>
      <c r="T19" s="18">
        <f>'РБ BB10%FIT15'!T20</f>
        <v>13545</v>
      </c>
      <c r="U19" s="18">
        <f>'РБ BB10%FIT15'!U20</f>
        <v>13545</v>
      </c>
      <c r="V19" s="18">
        <f>'РБ BB10%FIT15'!V20</f>
        <v>13005</v>
      </c>
      <c r="W19" s="18">
        <f>'РБ BB10%FIT15'!W20</f>
        <v>13005</v>
      </c>
      <c r="X19" s="18">
        <f>'РБ BB10%FIT15'!X20</f>
        <v>13005</v>
      </c>
      <c r="Y19" s="18">
        <f>'РБ BB10%FIT15'!Y20</f>
        <v>13005</v>
      </c>
      <c r="Z19" s="18">
        <f>'РБ BB10%FIT15'!Z20</f>
        <v>13005</v>
      </c>
      <c r="AA19" s="18">
        <f>'РБ BB10%FIT15'!AA20</f>
        <v>13275</v>
      </c>
      <c r="AB19" s="18">
        <f>'РБ BB10%FIT15'!AB20</f>
        <v>13275</v>
      </c>
      <c r="AC19" s="18">
        <f>'РБ BB10%FIT15'!AC20</f>
        <v>13005</v>
      </c>
      <c r="AD19" s="18">
        <f>'РБ BB10%FIT15'!AD20</f>
        <v>13005</v>
      </c>
      <c r="AE19" s="18">
        <f>'РБ BB10%FIT15'!AE20</f>
        <v>13005</v>
      </c>
      <c r="AF19" s="18">
        <f>'РБ BB10%FIT15'!AF20</f>
        <v>13005</v>
      </c>
      <c r="AG19" s="18">
        <f>'РБ BB10%FIT15'!AG20</f>
        <v>13005</v>
      </c>
      <c r="AH19" s="18">
        <f>'РБ BB10%FIT15'!AH20</f>
        <v>13005</v>
      </c>
      <c r="AI19" s="18">
        <f>'РБ BB10%FIT15'!AI20</f>
        <v>13005</v>
      </c>
      <c r="AJ19" s="18">
        <f>'РБ BB10%FIT15'!AJ20</f>
        <v>13005</v>
      </c>
      <c r="AK19" s="18">
        <f>'РБ BB10%FIT15'!AK20</f>
        <v>13005</v>
      </c>
      <c r="AL19" s="18">
        <f>'РБ BB10%FIT15'!AL20</f>
        <v>13005</v>
      </c>
      <c r="AM19" s="18">
        <f>'РБ BB10%FIT15'!AM20</f>
        <v>13005</v>
      </c>
      <c r="AN19" s="18">
        <f>'РБ BB10%FIT15'!AN20</f>
        <v>13005</v>
      </c>
      <c r="AO19" s="18">
        <f>'РБ BB10%FIT15'!AO20</f>
        <v>13275</v>
      </c>
      <c r="AP19" s="18">
        <f>'РБ BB10%FIT15'!AP20</f>
        <v>13275</v>
      </c>
      <c r="AQ19" s="18">
        <f>'РБ BB10%FIT15'!AQ20</f>
        <v>13005</v>
      </c>
      <c r="AR19" s="18">
        <f>'РБ BB10%FIT15'!AR20</f>
        <v>13005</v>
      </c>
      <c r="AS19" s="18">
        <f>'РБ BB10%FIT15'!AS20</f>
        <v>13005</v>
      </c>
      <c r="AT19" s="18">
        <f>'РБ BB10%FIT15'!AT20</f>
        <v>13005</v>
      </c>
      <c r="AU19" s="18">
        <f>'РБ BB10%FIT15'!AU20</f>
        <v>13815</v>
      </c>
      <c r="AV19" s="18">
        <f>'РБ BB10%FIT15'!AV20</f>
        <v>13815</v>
      </c>
      <c r="AW19" s="18">
        <f>'РБ BB10%FIT15'!AW20</f>
        <v>13815</v>
      </c>
      <c r="AX19" s="18">
        <f>'РБ BB10%FIT15'!AX20</f>
        <v>13275</v>
      </c>
      <c r="AY19" s="18">
        <f>'РБ BB10%FIT15'!AY20</f>
        <v>13275</v>
      </c>
      <c r="AZ19" s="18">
        <f>'РБ BB10%FIT15'!AZ20</f>
        <v>13275</v>
      </c>
      <c r="BA19" s="18">
        <f>'РБ BB10%FIT15'!BA20</f>
        <v>13275</v>
      </c>
      <c r="BB19" s="18">
        <f>'РБ BB10%FIT15'!BB20</f>
        <v>13275</v>
      </c>
      <c r="BC19" s="18">
        <f>'РБ BB10%FIT15'!BC20</f>
        <v>13545</v>
      </c>
      <c r="BD19" s="18">
        <f>'РБ BB10%FIT15'!BD20</f>
        <v>13545</v>
      </c>
      <c r="BE19" s="18">
        <f>'РБ BB10%FIT15'!BE20</f>
        <v>13545</v>
      </c>
      <c r="BF19" s="18">
        <f>'РБ BB10%FIT15'!BF20</f>
        <v>13005</v>
      </c>
      <c r="BG19" s="18">
        <f>'РБ BB10%FIT15'!BG20</f>
        <v>13005</v>
      </c>
      <c r="BH19" s="18">
        <f>'РБ BB10%FIT15'!BH20</f>
        <v>13005</v>
      </c>
      <c r="BI19" s="18">
        <f>'РБ BB10%FIT15'!BI20</f>
        <v>13005</v>
      </c>
      <c r="BJ19" s="18">
        <f>'РБ BB10%FIT15'!BJ20</f>
        <v>13005</v>
      </c>
      <c r="BK19" s="18">
        <f>'РБ BB10%FIT15'!BK20</f>
        <v>13005</v>
      </c>
      <c r="BL19" s="18">
        <f>'РБ BB10%FIT15'!BL20</f>
        <v>13005</v>
      </c>
      <c r="BM19" s="18">
        <f>'РБ BB10%FIT15'!BM20</f>
        <v>13005</v>
      </c>
      <c r="BN19" s="18">
        <f>'РБ BB10%FIT15'!BN20</f>
        <v>13005</v>
      </c>
      <c r="BO19" s="18">
        <f>'РБ BB10%FIT15'!BO20</f>
        <v>13005</v>
      </c>
      <c r="BP19" s="18">
        <f>'РБ BB10%FIT15'!BP20</f>
        <v>13005</v>
      </c>
      <c r="BQ19" s="18">
        <f>'РБ BB10%FIT15'!BQ20</f>
        <v>13005</v>
      </c>
      <c r="BR19" s="18">
        <f>'РБ BB10%FIT15'!BR20</f>
        <v>13005</v>
      </c>
      <c r="BS19" s="18">
        <f>'РБ BB10%FIT15'!BS20</f>
        <v>13005</v>
      </c>
      <c r="BT19" s="18">
        <f>'РБ BB10%FIT15'!BT20</f>
        <v>13005</v>
      </c>
      <c r="BU19" s="18">
        <f>'РБ BB10%FIT15'!BU20</f>
        <v>13005</v>
      </c>
      <c r="BV19" s="18">
        <f>'РБ BB10%FIT15'!BV20</f>
        <v>13005</v>
      </c>
      <c r="BW19" s="18">
        <f>'РБ BB10%FIT15'!BW20</f>
        <v>13005</v>
      </c>
      <c r="BX19" s="18">
        <f>'РБ BB10%FIT15'!BX20</f>
        <v>13005</v>
      </c>
      <c r="BY19" s="18">
        <f>'РБ BB10%FIT15'!BY20</f>
        <v>13005</v>
      </c>
      <c r="BZ19" s="18">
        <f>'РБ BB10%FIT15'!BZ20</f>
        <v>13005</v>
      </c>
      <c r="CA19" s="18">
        <f>'РБ BB10%FIT15'!CA20</f>
        <v>13275</v>
      </c>
      <c r="CB19" s="18">
        <f>'РБ BB10%FIT15'!CB20</f>
        <v>13275</v>
      </c>
      <c r="CC19" s="18">
        <f>'РБ BB10%FIT15'!CC20</f>
        <v>13275</v>
      </c>
      <c r="CD19" s="18">
        <f>'РБ BB10%FIT15'!CD20</f>
        <v>13275</v>
      </c>
      <c r="CE19" s="18">
        <f>'РБ BB10%FIT15'!CE20</f>
        <v>18405</v>
      </c>
      <c r="CF19" s="18">
        <f>'РБ BB10%FIT15'!CF20</f>
        <v>18405</v>
      </c>
      <c r="CG19" s="60">
        <f>'РБ BB10%FIT15'!CG20</f>
        <v>18405</v>
      </c>
      <c r="CH19" s="60">
        <f>'РБ BB10%FIT15'!CH20</f>
        <v>18405</v>
      </c>
      <c r="CI19" s="60">
        <f>'РБ BB10%FIT15'!CI20</f>
        <v>18405</v>
      </c>
      <c r="CJ19" s="60">
        <f>'РБ BB10%FIT15'!CJ20</f>
        <v>18405</v>
      </c>
      <c r="CK19" s="60">
        <f>'РБ BB10%FIT15'!CK20</f>
        <v>18405</v>
      </c>
      <c r="CL19" s="18">
        <f>'РБ BB10%FIT15'!CL20</f>
        <v>18405</v>
      </c>
      <c r="CM19" s="18">
        <f>'РБ BB10%FIT15'!CM20</f>
        <v>18405</v>
      </c>
      <c r="CN19" s="18">
        <f>'РБ BB10%FIT15'!CN20</f>
        <v>18765</v>
      </c>
      <c r="CO19" s="30">
        <f>'РБ BB10%FIT15'!CO20</f>
        <v>18765</v>
      </c>
      <c r="CP19" s="30">
        <f>'РБ BB10%FIT15'!CP20</f>
        <v>18765</v>
      </c>
      <c r="CQ19" s="30">
        <f>'РБ BB10%FIT15'!CQ20</f>
        <v>18765</v>
      </c>
      <c r="CR19" s="30">
        <f>'РБ BB10%FIT15'!CR20</f>
        <v>18765</v>
      </c>
      <c r="CS19" s="30">
        <f>'РБ BB10%FIT15'!CS20</f>
        <v>18765</v>
      </c>
      <c r="CT19" s="18">
        <f>'РБ BB10%FIT15'!CT20</f>
        <v>18765</v>
      </c>
      <c r="CU19" s="18">
        <f>'РБ BB10%FIT15'!CU20</f>
        <v>16065</v>
      </c>
      <c r="CV19" s="18">
        <f>'РБ BB10%FIT15'!CV20</f>
        <v>16065</v>
      </c>
      <c r="CW19" s="18">
        <f>'РБ BB10%FIT15'!CW20</f>
        <v>16065</v>
      </c>
      <c r="CX19" s="18">
        <f>'РБ BB10%FIT15'!CX20</f>
        <v>16065</v>
      </c>
      <c r="CY19" s="18">
        <f>'РБ BB10%FIT15'!CY20</f>
        <v>16065</v>
      </c>
      <c r="CZ19" s="18">
        <f>'РБ BB10%FIT15'!CZ20</f>
        <v>16065</v>
      </c>
      <c r="DA19" s="18">
        <f>'РБ BB10%FIT15'!DA20</f>
        <v>16065</v>
      </c>
      <c r="DB19" s="18">
        <f>'РБ BB10%FIT15'!DB20</f>
        <v>16065</v>
      </c>
      <c r="DC19" s="18">
        <f>'РБ BB10%FIT15'!DC20</f>
        <v>18765</v>
      </c>
      <c r="DD19" s="18">
        <f>'РБ BB10%FIT15'!DD20</f>
        <v>18765</v>
      </c>
      <c r="DE19" s="18">
        <f>'РБ BB10%FIT15'!DE20</f>
        <v>18765</v>
      </c>
      <c r="DF19" s="18">
        <f>'РБ BB10%FIT15'!DF20</f>
        <v>18765</v>
      </c>
      <c r="DG19" s="18">
        <f>'РБ BB10%FIT15'!DG20</f>
        <v>18765</v>
      </c>
      <c r="DH19" s="18">
        <f>'РБ BB10%FIT15'!DH20</f>
        <v>18765</v>
      </c>
      <c r="DI19" s="18">
        <f>'РБ BB10%FIT15'!DI20</f>
        <v>18765</v>
      </c>
      <c r="DJ19" s="18">
        <f>'РБ BB10%FIT15'!DJ20</f>
        <v>18765</v>
      </c>
      <c r="DK19" s="18">
        <f>'РБ BB10%FIT15'!DK20</f>
        <v>18765</v>
      </c>
      <c r="DL19" s="18">
        <f>'РБ BB10%FIT15'!DL20</f>
        <v>18765</v>
      </c>
      <c r="DM19" s="18">
        <f>'РБ BB10%FIT15'!DM20</f>
        <v>18765</v>
      </c>
      <c r="DN19" s="18">
        <f>'РБ BB10%FIT15'!DN20</f>
        <v>18765</v>
      </c>
      <c r="DO19" s="18">
        <f>'РБ BB10%FIT15'!DO20</f>
        <v>18765</v>
      </c>
      <c r="DP19" s="18">
        <f>'РБ BB10%FIT15'!DP20</f>
        <v>18765</v>
      </c>
      <c r="DQ19" s="18">
        <f>'РБ BB10%FIT15'!DQ20</f>
        <v>15615</v>
      </c>
      <c r="DR19" s="18">
        <f>'РБ BB10%FIT15'!DR20</f>
        <v>15615</v>
      </c>
      <c r="DS19" s="18">
        <f>'РБ BB10%FIT15'!DS20</f>
        <v>15615</v>
      </c>
      <c r="DT19" s="18">
        <f>'РБ BB10%FIT15'!DT20</f>
        <v>15615</v>
      </c>
      <c r="DU19" s="18">
        <f>'РБ BB10%FIT15'!DU20</f>
        <v>16065</v>
      </c>
      <c r="DV19" s="18">
        <f>'РБ BB10%FIT15'!DV20</f>
        <v>16065</v>
      </c>
      <c r="DW19" s="18">
        <f>'РБ BB10%FIT15'!DW20</f>
        <v>15615</v>
      </c>
      <c r="DX19" s="18">
        <f>'РБ BB10%FIT15'!DX20</f>
        <v>15615</v>
      </c>
      <c r="DY19" s="18">
        <f>'РБ BB10%FIT15'!DY20</f>
        <v>15615</v>
      </c>
      <c r="DZ19" s="18">
        <f>'РБ BB10%FIT15'!DZ20</f>
        <v>15615</v>
      </c>
      <c r="EA19" s="18">
        <f>'РБ BB10%FIT15'!EA20</f>
        <v>15615</v>
      </c>
      <c r="EB19" s="18">
        <f>'РБ BB10%FIT15'!EB20</f>
        <v>16065</v>
      </c>
      <c r="EC19" s="18">
        <f>'РБ BB10%FIT15'!EC20</f>
        <v>16065</v>
      </c>
      <c r="ED19" s="18">
        <f>'РБ BB10%FIT15'!ED20</f>
        <v>15615</v>
      </c>
      <c r="EE19" s="18">
        <f>'РБ BB10%FIT15'!EE20</f>
        <v>15615</v>
      </c>
      <c r="EF19" s="18">
        <f>'РБ BB10%FIT15'!EF20</f>
        <v>15615</v>
      </c>
      <c r="EG19" s="18">
        <f>'РБ BB10%FIT15'!EG20</f>
        <v>15615</v>
      </c>
      <c r="EH19" s="18">
        <f>'РБ BB10%FIT15'!EH20</f>
        <v>15615</v>
      </c>
      <c r="EI19" s="18">
        <f>'РБ BB10%FIT15'!EI20</f>
        <v>16065</v>
      </c>
      <c r="EJ19" s="18">
        <f>'РБ BB10%FIT15'!EJ20</f>
        <v>16065</v>
      </c>
      <c r="EK19" s="18">
        <f>'РБ BB10%FIT15'!EK20</f>
        <v>15615</v>
      </c>
      <c r="EL19" s="18">
        <f>'РБ BB10%FIT15'!EL20</f>
        <v>15615</v>
      </c>
      <c r="EM19" s="18">
        <f>'РБ BB10%FIT15'!EM20</f>
        <v>15615</v>
      </c>
      <c r="EN19" s="18">
        <f>'РБ BB10%FIT15'!EN20</f>
        <v>15615</v>
      </c>
      <c r="EO19" s="18">
        <f>'РБ BB10%FIT15'!EO20</f>
        <v>15615</v>
      </c>
      <c r="EP19" s="18">
        <f>'РБ BB10%FIT15'!EP20</f>
        <v>16065</v>
      </c>
      <c r="EQ19" s="18">
        <f>'РБ BB10%FIT15'!EQ20</f>
        <v>16065</v>
      </c>
      <c r="ER19" s="18">
        <f>'РБ BB10%FIT15'!ER20</f>
        <v>15615</v>
      </c>
      <c r="ES19" s="18">
        <f>'РБ BB10%FIT15'!ES20</f>
        <v>15615</v>
      </c>
      <c r="ET19" s="18">
        <f>'РБ BB10%FIT15'!ET20</f>
        <v>15615</v>
      </c>
      <c r="EU19" s="18">
        <f>'РБ BB10%FIT15'!EU20</f>
        <v>15615</v>
      </c>
      <c r="EV19" s="18">
        <f>'РБ BB10%FIT15'!EV20</f>
        <v>15615</v>
      </c>
      <c r="EW19" s="18">
        <f>'РБ BB10%FIT15'!EW20</f>
        <v>16065</v>
      </c>
      <c r="EX19" s="18">
        <f>'РБ BB10%FIT15'!EX20</f>
        <v>16065</v>
      </c>
      <c r="EY19" s="18">
        <f>'РБ BB10%FIT15'!EY20</f>
        <v>15615</v>
      </c>
      <c r="EZ19" s="18">
        <f>'РБ BB10%FIT15'!EZ20</f>
        <v>15615</v>
      </c>
      <c r="FA19" s="18">
        <f>'РБ BB10%FIT15'!FA20</f>
        <v>15615</v>
      </c>
      <c r="FB19" s="18">
        <f>'РБ BB10%FIT15'!FB20</f>
        <v>15615</v>
      </c>
      <c r="FC19" s="18">
        <f>'РБ BB10%FIT15'!FC20</f>
        <v>15615</v>
      </c>
      <c r="FD19" s="18">
        <f>'РБ BB10%FIT15'!FD20</f>
        <v>16065</v>
      </c>
      <c r="FE19" s="18">
        <f>'РБ BB10%FIT15'!FE20</f>
        <v>16065</v>
      </c>
      <c r="FF19" s="18">
        <f>'РБ BB10%FIT15'!FF20</f>
        <v>14715</v>
      </c>
      <c r="FG19" s="18">
        <f>'РБ BB10%FIT15'!FG20</f>
        <v>14715</v>
      </c>
      <c r="FH19" s="18">
        <f>'РБ BB10%FIT15'!FH20</f>
        <v>14715</v>
      </c>
      <c r="FI19" s="18">
        <f>'РБ BB10%FIT15'!FI20</f>
        <v>14715</v>
      </c>
      <c r="FJ19" s="18">
        <f>'РБ BB10%FIT15'!FJ20</f>
        <v>14715</v>
      </c>
      <c r="FK19" s="18">
        <f>'РБ BB10%FIT15'!FK20</f>
        <v>14715</v>
      </c>
      <c r="FL19" s="18">
        <f>'РБ BB10%FIT15'!FL20</f>
        <v>14715</v>
      </c>
      <c r="FM19" s="18">
        <f>'РБ BB10%FIT15'!FM20</f>
        <v>14265</v>
      </c>
      <c r="FN19" s="18">
        <f>'РБ BB10%FIT15'!FN20</f>
        <v>14265</v>
      </c>
      <c r="FO19" s="18">
        <f>'РБ BB10%FIT15'!FO20</f>
        <v>14265</v>
      </c>
      <c r="FP19" s="18">
        <f>'РБ BB10%FIT15'!FP20</f>
        <v>14265</v>
      </c>
      <c r="FQ19" s="18">
        <f>'РБ BB10%FIT15'!FQ20</f>
        <v>14265</v>
      </c>
      <c r="FR19" s="18">
        <f>'РБ BB10%FIT15'!FR20</f>
        <v>14715</v>
      </c>
      <c r="FS19" s="18">
        <f>'РБ BB10%FIT15'!FS20</f>
        <v>14715</v>
      </c>
      <c r="FT19" s="18">
        <f>'РБ BB10%FIT15'!FT20</f>
        <v>14265</v>
      </c>
      <c r="FU19" s="18">
        <f>'РБ BB10%FIT15'!FU20</f>
        <v>14265</v>
      </c>
      <c r="FV19" s="18">
        <f>'РБ BB10%FIT15'!FV20</f>
        <v>14265</v>
      </c>
      <c r="FW19" s="18">
        <f>'РБ BB10%FIT15'!FW20</f>
        <v>14265</v>
      </c>
      <c r="FX19" s="18">
        <f>'РБ BB10%FIT15'!FX20</f>
        <v>14265</v>
      </c>
      <c r="FY19" s="18">
        <f>'РБ BB10%FIT15'!FY20</f>
        <v>14715</v>
      </c>
      <c r="FZ19" s="18">
        <f>'РБ BB10%FIT15'!FZ20</f>
        <v>14715</v>
      </c>
      <c r="GA19" s="18">
        <f>'РБ BB10%FIT15'!GA20</f>
        <v>14265</v>
      </c>
      <c r="GB19" s="18">
        <f>'РБ BB10%FIT15'!GB20</f>
        <v>14265</v>
      </c>
      <c r="GC19" s="18">
        <f>'РБ BB10%FIT15'!GC20</f>
        <v>14265</v>
      </c>
      <c r="GD19" s="18">
        <f>'РБ BB10%FIT15'!GD20</f>
        <v>14265</v>
      </c>
      <c r="GE19" s="18">
        <f>'РБ BB10%FIT15'!GE20</f>
        <v>14265</v>
      </c>
      <c r="GF19" s="18">
        <f>'РБ BB10%FIT15'!GF20</f>
        <v>14715</v>
      </c>
      <c r="GG19" s="18">
        <f>'РБ BB10%FIT15'!GG20</f>
        <v>14715</v>
      </c>
      <c r="GH19" s="18">
        <f>'РБ BB10%FIT15'!GH20</f>
        <v>14715</v>
      </c>
      <c r="GI19" s="18">
        <f>'РБ BB10%FIT15'!GI20</f>
        <v>14715</v>
      </c>
      <c r="GJ19" s="18">
        <f>'РБ BB10%FIT15'!GJ20</f>
        <v>14715</v>
      </c>
      <c r="GK19" s="18">
        <f>'РБ BB10%FIT15'!GK20</f>
        <v>14715</v>
      </c>
      <c r="GL19" s="18">
        <f>'РБ BB10%FIT15'!GL20</f>
        <v>14715</v>
      </c>
      <c r="GM19" s="18">
        <f>'РБ BB10%FIT15'!GM20</f>
        <v>14715</v>
      </c>
      <c r="GN19" s="18">
        <f>'РБ BB10%FIT15'!GN20</f>
        <v>14715</v>
      </c>
      <c r="GO19" s="18">
        <f>'РБ BB10%FIT15'!GO20</f>
        <v>14715</v>
      </c>
      <c r="GP19" s="18">
        <f>'РБ BB10%FIT15'!GP20</f>
        <v>14715</v>
      </c>
      <c r="GQ19" s="18">
        <f>'РБ BB10%FIT15'!GQ20</f>
        <v>14715</v>
      </c>
      <c r="GR19" s="18">
        <f>'РБ BB10%FIT15'!GR20</f>
        <v>14715</v>
      </c>
    </row>
    <row r="20" spans="1:200" hidden="1" x14ac:dyDescent="0.2">
      <c r="A20" s="10">
        <v>2</v>
      </c>
      <c r="B20" s="18">
        <f>'РБ BB10%FIT15'!B21</f>
        <v>17010</v>
      </c>
      <c r="C20" s="18">
        <f>'РБ BB10%FIT15'!C21</f>
        <v>17010</v>
      </c>
      <c r="D20" s="18">
        <f>'РБ BB10%FIT15'!D21</f>
        <v>17010</v>
      </c>
      <c r="E20" s="18">
        <f>'РБ BB10%FIT15'!E21</f>
        <v>18360</v>
      </c>
      <c r="F20" s="18">
        <f>'РБ BB10%FIT15'!F21</f>
        <v>19620</v>
      </c>
      <c r="G20" s="18">
        <f>'РБ BB10%FIT15'!G21</f>
        <v>18990</v>
      </c>
      <c r="H20" s="18">
        <f>'РБ BB10%FIT15'!H21</f>
        <v>16560</v>
      </c>
      <c r="I20" s="18">
        <f>'РБ BB10%FIT15'!I21</f>
        <v>16560</v>
      </c>
      <c r="J20" s="18">
        <f>'РБ BB10%FIT15'!J21</f>
        <v>16560</v>
      </c>
      <c r="K20" s="18">
        <f>'РБ BB10%FIT15'!K21</f>
        <v>16560</v>
      </c>
      <c r="L20" s="18">
        <f>'РБ BB10%FIT15'!L21</f>
        <v>16560</v>
      </c>
      <c r="M20" s="18">
        <f>'РБ BB10%FIT15'!M21</f>
        <v>16560</v>
      </c>
      <c r="N20" s="18">
        <f>'РБ BB10%FIT15'!N21</f>
        <v>16560</v>
      </c>
      <c r="O20" s="18">
        <f>'РБ BB10%FIT15'!O21</f>
        <v>16560</v>
      </c>
      <c r="P20" s="18">
        <f>'РБ BB10%FIT15'!P21</f>
        <v>16560</v>
      </c>
      <c r="Q20" s="18">
        <f>'РБ BB10%FIT15'!Q21</f>
        <v>16560</v>
      </c>
      <c r="R20" s="18">
        <f>'РБ BB10%FIT15'!R21</f>
        <v>14760</v>
      </c>
      <c r="S20" s="18">
        <f>'РБ BB10%FIT15'!S21</f>
        <v>14760</v>
      </c>
      <c r="T20" s="18">
        <f>'РБ BB10%FIT15'!T21</f>
        <v>15030</v>
      </c>
      <c r="U20" s="18">
        <f>'РБ BB10%FIT15'!U21</f>
        <v>15030</v>
      </c>
      <c r="V20" s="18">
        <f>'РБ BB10%FIT15'!V21</f>
        <v>14490</v>
      </c>
      <c r="W20" s="18">
        <f>'РБ BB10%FIT15'!W21</f>
        <v>14490</v>
      </c>
      <c r="X20" s="18">
        <f>'РБ BB10%FIT15'!X21</f>
        <v>14490</v>
      </c>
      <c r="Y20" s="18">
        <f>'РБ BB10%FIT15'!Y21</f>
        <v>14490</v>
      </c>
      <c r="Z20" s="18">
        <f>'РБ BB10%FIT15'!Z21</f>
        <v>14490</v>
      </c>
      <c r="AA20" s="18">
        <f>'РБ BB10%FIT15'!AA21</f>
        <v>14760</v>
      </c>
      <c r="AB20" s="18">
        <f>'РБ BB10%FIT15'!AB21</f>
        <v>14760</v>
      </c>
      <c r="AC20" s="18">
        <f>'РБ BB10%FIT15'!AC21</f>
        <v>14490</v>
      </c>
      <c r="AD20" s="18">
        <f>'РБ BB10%FIT15'!AD21</f>
        <v>14490</v>
      </c>
      <c r="AE20" s="18">
        <f>'РБ BB10%FIT15'!AE21</f>
        <v>14490</v>
      </c>
      <c r="AF20" s="18">
        <f>'РБ BB10%FIT15'!AF21</f>
        <v>14490</v>
      </c>
      <c r="AG20" s="18">
        <f>'РБ BB10%FIT15'!AG21</f>
        <v>14490</v>
      </c>
      <c r="AH20" s="18">
        <f>'РБ BB10%FIT15'!AH21</f>
        <v>14490</v>
      </c>
      <c r="AI20" s="18">
        <f>'РБ BB10%FIT15'!AI21</f>
        <v>14490</v>
      </c>
      <c r="AJ20" s="18">
        <f>'РБ BB10%FIT15'!AJ21</f>
        <v>14490</v>
      </c>
      <c r="AK20" s="18">
        <f>'РБ BB10%FIT15'!AK21</f>
        <v>14490</v>
      </c>
      <c r="AL20" s="18">
        <f>'РБ BB10%FIT15'!AL21</f>
        <v>14490</v>
      </c>
      <c r="AM20" s="18">
        <f>'РБ BB10%FIT15'!AM21</f>
        <v>14490</v>
      </c>
      <c r="AN20" s="18">
        <f>'РБ BB10%FIT15'!AN21</f>
        <v>14490</v>
      </c>
      <c r="AO20" s="18">
        <f>'РБ BB10%FIT15'!AO21</f>
        <v>14760</v>
      </c>
      <c r="AP20" s="18">
        <f>'РБ BB10%FIT15'!AP21</f>
        <v>14760</v>
      </c>
      <c r="AQ20" s="18">
        <f>'РБ BB10%FIT15'!AQ21</f>
        <v>14490</v>
      </c>
      <c r="AR20" s="18">
        <f>'РБ BB10%FIT15'!AR21</f>
        <v>14490</v>
      </c>
      <c r="AS20" s="18">
        <f>'РБ BB10%FIT15'!AS21</f>
        <v>14490</v>
      </c>
      <c r="AT20" s="18">
        <f>'РБ BB10%FIT15'!AT21</f>
        <v>14490</v>
      </c>
      <c r="AU20" s="18">
        <f>'РБ BB10%FIT15'!AU21</f>
        <v>15300</v>
      </c>
      <c r="AV20" s="18">
        <f>'РБ BB10%FIT15'!AV21</f>
        <v>15300</v>
      </c>
      <c r="AW20" s="18">
        <f>'РБ BB10%FIT15'!AW21</f>
        <v>15300</v>
      </c>
      <c r="AX20" s="18">
        <f>'РБ BB10%FIT15'!AX21</f>
        <v>14760</v>
      </c>
      <c r="AY20" s="18">
        <f>'РБ BB10%FIT15'!AY21</f>
        <v>14760</v>
      </c>
      <c r="AZ20" s="18">
        <f>'РБ BB10%FIT15'!AZ21</f>
        <v>14760</v>
      </c>
      <c r="BA20" s="18">
        <f>'РБ BB10%FIT15'!BA21</f>
        <v>14760</v>
      </c>
      <c r="BB20" s="18">
        <f>'РБ BB10%FIT15'!BB21</f>
        <v>14760</v>
      </c>
      <c r="BC20" s="18">
        <f>'РБ BB10%FIT15'!BC21</f>
        <v>15030</v>
      </c>
      <c r="BD20" s="18">
        <f>'РБ BB10%FIT15'!BD21</f>
        <v>15030</v>
      </c>
      <c r="BE20" s="18">
        <f>'РБ BB10%FIT15'!BE21</f>
        <v>15030</v>
      </c>
      <c r="BF20" s="18">
        <f>'РБ BB10%FIT15'!BF21</f>
        <v>14490</v>
      </c>
      <c r="BG20" s="18">
        <f>'РБ BB10%FIT15'!BG21</f>
        <v>14490</v>
      </c>
      <c r="BH20" s="18">
        <f>'РБ BB10%FIT15'!BH21</f>
        <v>14490</v>
      </c>
      <c r="BI20" s="18">
        <f>'РБ BB10%FIT15'!BI21</f>
        <v>14490</v>
      </c>
      <c r="BJ20" s="18">
        <f>'РБ BB10%FIT15'!BJ21</f>
        <v>14490</v>
      </c>
      <c r="BK20" s="18">
        <f>'РБ BB10%FIT15'!BK21</f>
        <v>14490</v>
      </c>
      <c r="BL20" s="18">
        <f>'РБ BB10%FIT15'!BL21</f>
        <v>14490</v>
      </c>
      <c r="BM20" s="18">
        <f>'РБ BB10%FIT15'!BM21</f>
        <v>14490</v>
      </c>
      <c r="BN20" s="18">
        <f>'РБ BB10%FIT15'!BN21</f>
        <v>14490</v>
      </c>
      <c r="BO20" s="18">
        <f>'РБ BB10%FIT15'!BO21</f>
        <v>14490</v>
      </c>
      <c r="BP20" s="18">
        <f>'РБ BB10%FIT15'!BP21</f>
        <v>14490</v>
      </c>
      <c r="BQ20" s="18">
        <f>'РБ BB10%FIT15'!BQ21</f>
        <v>14490</v>
      </c>
      <c r="BR20" s="18">
        <f>'РБ BB10%FIT15'!BR21</f>
        <v>14490</v>
      </c>
      <c r="BS20" s="18">
        <f>'РБ BB10%FIT15'!BS21</f>
        <v>14490</v>
      </c>
      <c r="BT20" s="18">
        <f>'РБ BB10%FIT15'!BT21</f>
        <v>14490</v>
      </c>
      <c r="BU20" s="18">
        <f>'РБ BB10%FIT15'!BU21</f>
        <v>14490</v>
      </c>
      <c r="BV20" s="18">
        <f>'РБ BB10%FIT15'!BV21</f>
        <v>14490</v>
      </c>
      <c r="BW20" s="18">
        <f>'РБ BB10%FIT15'!BW21</f>
        <v>14490</v>
      </c>
      <c r="BX20" s="18">
        <f>'РБ BB10%FIT15'!BX21</f>
        <v>14490</v>
      </c>
      <c r="BY20" s="18">
        <f>'РБ BB10%FIT15'!BY21</f>
        <v>14490</v>
      </c>
      <c r="BZ20" s="18">
        <f>'РБ BB10%FIT15'!BZ21</f>
        <v>14490</v>
      </c>
      <c r="CA20" s="18">
        <f>'РБ BB10%FIT15'!CA21</f>
        <v>14760</v>
      </c>
      <c r="CB20" s="18">
        <f>'РБ BB10%FIT15'!CB21</f>
        <v>14760</v>
      </c>
      <c r="CC20" s="18">
        <f>'РБ BB10%FIT15'!CC21</f>
        <v>14760</v>
      </c>
      <c r="CD20" s="18">
        <f>'РБ BB10%FIT15'!CD21</f>
        <v>14760</v>
      </c>
      <c r="CE20" s="18">
        <f>'РБ BB10%FIT15'!CE21</f>
        <v>19890</v>
      </c>
      <c r="CF20" s="18">
        <f>'РБ BB10%FIT15'!CF21</f>
        <v>19890</v>
      </c>
      <c r="CG20" s="60">
        <f>'РБ BB10%FIT15'!CG21</f>
        <v>19890</v>
      </c>
      <c r="CH20" s="60">
        <f>'РБ BB10%FIT15'!CH21</f>
        <v>19890</v>
      </c>
      <c r="CI20" s="60">
        <f>'РБ BB10%FIT15'!CI21</f>
        <v>19890</v>
      </c>
      <c r="CJ20" s="60">
        <f>'РБ BB10%FIT15'!CJ21</f>
        <v>19890</v>
      </c>
      <c r="CK20" s="60">
        <f>'РБ BB10%FIT15'!CK21</f>
        <v>19890</v>
      </c>
      <c r="CL20" s="18">
        <f>'РБ BB10%FIT15'!CL21</f>
        <v>19890</v>
      </c>
      <c r="CM20" s="18">
        <f>'РБ BB10%FIT15'!CM21</f>
        <v>19890</v>
      </c>
      <c r="CN20" s="18">
        <f>'РБ BB10%FIT15'!CN21</f>
        <v>20250</v>
      </c>
      <c r="CO20" s="30">
        <f>'РБ BB10%FIT15'!CO21</f>
        <v>20250</v>
      </c>
      <c r="CP20" s="30">
        <f>'РБ BB10%FIT15'!CP21</f>
        <v>20250</v>
      </c>
      <c r="CQ20" s="30">
        <f>'РБ BB10%FIT15'!CQ21</f>
        <v>20250</v>
      </c>
      <c r="CR20" s="30">
        <f>'РБ BB10%FIT15'!CR21</f>
        <v>20250</v>
      </c>
      <c r="CS20" s="30">
        <f>'РБ BB10%FIT15'!CS21</f>
        <v>20250</v>
      </c>
      <c r="CT20" s="18">
        <f>'РБ BB10%FIT15'!CT21</f>
        <v>20250</v>
      </c>
      <c r="CU20" s="18">
        <f>'РБ BB10%FIT15'!CU21</f>
        <v>17550</v>
      </c>
      <c r="CV20" s="18">
        <f>'РБ BB10%FIT15'!CV21</f>
        <v>17550</v>
      </c>
      <c r="CW20" s="18">
        <f>'РБ BB10%FIT15'!CW21</f>
        <v>17550</v>
      </c>
      <c r="CX20" s="18">
        <f>'РБ BB10%FIT15'!CX21</f>
        <v>17550</v>
      </c>
      <c r="CY20" s="18">
        <f>'РБ BB10%FIT15'!CY21</f>
        <v>17550</v>
      </c>
      <c r="CZ20" s="18">
        <f>'РБ BB10%FIT15'!CZ21</f>
        <v>17550</v>
      </c>
      <c r="DA20" s="18">
        <f>'РБ BB10%FIT15'!DA21</f>
        <v>17550</v>
      </c>
      <c r="DB20" s="18">
        <f>'РБ BB10%FIT15'!DB21</f>
        <v>17550</v>
      </c>
      <c r="DC20" s="18">
        <f>'РБ BB10%FIT15'!DC21</f>
        <v>20250</v>
      </c>
      <c r="DD20" s="18">
        <f>'РБ BB10%FIT15'!DD21</f>
        <v>20250</v>
      </c>
      <c r="DE20" s="18">
        <f>'РБ BB10%FIT15'!DE21</f>
        <v>20250</v>
      </c>
      <c r="DF20" s="18">
        <f>'РБ BB10%FIT15'!DF21</f>
        <v>20250</v>
      </c>
      <c r="DG20" s="18">
        <f>'РБ BB10%FIT15'!DG21</f>
        <v>20250</v>
      </c>
      <c r="DH20" s="18">
        <f>'РБ BB10%FIT15'!DH21</f>
        <v>20250</v>
      </c>
      <c r="DI20" s="18">
        <f>'РБ BB10%FIT15'!DI21</f>
        <v>20250</v>
      </c>
      <c r="DJ20" s="18">
        <f>'РБ BB10%FIT15'!DJ21</f>
        <v>20250</v>
      </c>
      <c r="DK20" s="18">
        <f>'РБ BB10%FIT15'!DK21</f>
        <v>20250</v>
      </c>
      <c r="DL20" s="18">
        <f>'РБ BB10%FIT15'!DL21</f>
        <v>20250</v>
      </c>
      <c r="DM20" s="18">
        <f>'РБ BB10%FIT15'!DM21</f>
        <v>20250</v>
      </c>
      <c r="DN20" s="18">
        <f>'РБ BB10%FIT15'!DN21</f>
        <v>20250</v>
      </c>
      <c r="DO20" s="18">
        <f>'РБ BB10%FIT15'!DO21</f>
        <v>20250</v>
      </c>
      <c r="DP20" s="18">
        <f>'РБ BB10%FIT15'!DP21</f>
        <v>20250</v>
      </c>
      <c r="DQ20" s="18">
        <f>'РБ BB10%FIT15'!DQ21</f>
        <v>17100</v>
      </c>
      <c r="DR20" s="18">
        <f>'РБ BB10%FIT15'!DR21</f>
        <v>17100</v>
      </c>
      <c r="DS20" s="18">
        <f>'РБ BB10%FIT15'!DS21</f>
        <v>17100</v>
      </c>
      <c r="DT20" s="18">
        <f>'РБ BB10%FIT15'!DT21</f>
        <v>17100</v>
      </c>
      <c r="DU20" s="18">
        <f>'РБ BB10%FIT15'!DU21</f>
        <v>17550</v>
      </c>
      <c r="DV20" s="18">
        <f>'РБ BB10%FIT15'!DV21</f>
        <v>17550</v>
      </c>
      <c r="DW20" s="18">
        <f>'РБ BB10%FIT15'!DW21</f>
        <v>17100</v>
      </c>
      <c r="DX20" s="18">
        <f>'РБ BB10%FIT15'!DX21</f>
        <v>17100</v>
      </c>
      <c r="DY20" s="18">
        <f>'РБ BB10%FIT15'!DY21</f>
        <v>17100</v>
      </c>
      <c r="DZ20" s="18">
        <f>'РБ BB10%FIT15'!DZ21</f>
        <v>17100</v>
      </c>
      <c r="EA20" s="18">
        <f>'РБ BB10%FIT15'!EA21</f>
        <v>17100</v>
      </c>
      <c r="EB20" s="18">
        <f>'РБ BB10%FIT15'!EB21</f>
        <v>17550</v>
      </c>
      <c r="EC20" s="18">
        <f>'РБ BB10%FIT15'!EC21</f>
        <v>17550</v>
      </c>
      <c r="ED20" s="18">
        <f>'РБ BB10%FIT15'!ED21</f>
        <v>17100</v>
      </c>
      <c r="EE20" s="18">
        <f>'РБ BB10%FIT15'!EE21</f>
        <v>17100</v>
      </c>
      <c r="EF20" s="18">
        <f>'РБ BB10%FIT15'!EF21</f>
        <v>17100</v>
      </c>
      <c r="EG20" s="18">
        <f>'РБ BB10%FIT15'!EG21</f>
        <v>17100</v>
      </c>
      <c r="EH20" s="18">
        <f>'РБ BB10%FIT15'!EH21</f>
        <v>17100</v>
      </c>
      <c r="EI20" s="18">
        <f>'РБ BB10%FIT15'!EI21</f>
        <v>17550</v>
      </c>
      <c r="EJ20" s="18">
        <f>'РБ BB10%FIT15'!EJ21</f>
        <v>17550</v>
      </c>
      <c r="EK20" s="18">
        <f>'РБ BB10%FIT15'!EK21</f>
        <v>17100</v>
      </c>
      <c r="EL20" s="18">
        <f>'РБ BB10%FIT15'!EL21</f>
        <v>17100</v>
      </c>
      <c r="EM20" s="18">
        <f>'РБ BB10%FIT15'!EM21</f>
        <v>17100</v>
      </c>
      <c r="EN20" s="18">
        <f>'РБ BB10%FIT15'!EN21</f>
        <v>17100</v>
      </c>
      <c r="EO20" s="18">
        <f>'РБ BB10%FIT15'!EO21</f>
        <v>17100</v>
      </c>
      <c r="EP20" s="18">
        <f>'РБ BB10%FIT15'!EP21</f>
        <v>17550</v>
      </c>
      <c r="EQ20" s="18">
        <f>'РБ BB10%FIT15'!EQ21</f>
        <v>17550</v>
      </c>
      <c r="ER20" s="18">
        <f>'РБ BB10%FIT15'!ER21</f>
        <v>17100</v>
      </c>
      <c r="ES20" s="18">
        <f>'РБ BB10%FIT15'!ES21</f>
        <v>17100</v>
      </c>
      <c r="ET20" s="18">
        <f>'РБ BB10%FIT15'!ET21</f>
        <v>17100</v>
      </c>
      <c r="EU20" s="18">
        <f>'РБ BB10%FIT15'!EU21</f>
        <v>17100</v>
      </c>
      <c r="EV20" s="18">
        <f>'РБ BB10%FIT15'!EV21</f>
        <v>17100</v>
      </c>
      <c r="EW20" s="18">
        <f>'РБ BB10%FIT15'!EW21</f>
        <v>17550</v>
      </c>
      <c r="EX20" s="18">
        <f>'РБ BB10%FIT15'!EX21</f>
        <v>17550</v>
      </c>
      <c r="EY20" s="18">
        <f>'РБ BB10%FIT15'!EY21</f>
        <v>17100</v>
      </c>
      <c r="EZ20" s="18">
        <f>'РБ BB10%FIT15'!EZ21</f>
        <v>17100</v>
      </c>
      <c r="FA20" s="18">
        <f>'РБ BB10%FIT15'!FA21</f>
        <v>17100</v>
      </c>
      <c r="FB20" s="18">
        <f>'РБ BB10%FIT15'!FB21</f>
        <v>17100</v>
      </c>
      <c r="FC20" s="18">
        <f>'РБ BB10%FIT15'!FC21</f>
        <v>17100</v>
      </c>
      <c r="FD20" s="18">
        <f>'РБ BB10%FIT15'!FD21</f>
        <v>17550</v>
      </c>
      <c r="FE20" s="18">
        <f>'РБ BB10%FIT15'!FE21</f>
        <v>17550</v>
      </c>
      <c r="FF20" s="18">
        <f>'РБ BB10%FIT15'!FF21</f>
        <v>16200</v>
      </c>
      <c r="FG20" s="18">
        <f>'РБ BB10%FIT15'!FG21</f>
        <v>16200</v>
      </c>
      <c r="FH20" s="18">
        <f>'РБ BB10%FIT15'!FH21</f>
        <v>16200</v>
      </c>
      <c r="FI20" s="18">
        <f>'РБ BB10%FIT15'!FI21</f>
        <v>16200</v>
      </c>
      <c r="FJ20" s="18">
        <f>'РБ BB10%FIT15'!FJ21</f>
        <v>16200</v>
      </c>
      <c r="FK20" s="18">
        <f>'РБ BB10%FIT15'!FK21</f>
        <v>16200</v>
      </c>
      <c r="FL20" s="18">
        <f>'РБ BB10%FIT15'!FL21</f>
        <v>16200</v>
      </c>
      <c r="FM20" s="18">
        <f>'РБ BB10%FIT15'!FM21</f>
        <v>15750</v>
      </c>
      <c r="FN20" s="18">
        <f>'РБ BB10%FIT15'!FN21</f>
        <v>15750</v>
      </c>
      <c r="FO20" s="18">
        <f>'РБ BB10%FIT15'!FO21</f>
        <v>15750</v>
      </c>
      <c r="FP20" s="18">
        <f>'РБ BB10%FIT15'!FP21</f>
        <v>15750</v>
      </c>
      <c r="FQ20" s="18">
        <f>'РБ BB10%FIT15'!FQ21</f>
        <v>15750</v>
      </c>
      <c r="FR20" s="18">
        <f>'РБ BB10%FIT15'!FR21</f>
        <v>16200</v>
      </c>
      <c r="FS20" s="18">
        <f>'РБ BB10%FIT15'!FS21</f>
        <v>16200</v>
      </c>
      <c r="FT20" s="18">
        <f>'РБ BB10%FIT15'!FT21</f>
        <v>15750</v>
      </c>
      <c r="FU20" s="18">
        <f>'РБ BB10%FIT15'!FU21</f>
        <v>15750</v>
      </c>
      <c r="FV20" s="18">
        <f>'РБ BB10%FIT15'!FV21</f>
        <v>15750</v>
      </c>
      <c r="FW20" s="18">
        <f>'РБ BB10%FIT15'!FW21</f>
        <v>15750</v>
      </c>
      <c r="FX20" s="18">
        <f>'РБ BB10%FIT15'!FX21</f>
        <v>15750</v>
      </c>
      <c r="FY20" s="18">
        <f>'РБ BB10%FIT15'!FY21</f>
        <v>16200</v>
      </c>
      <c r="FZ20" s="18">
        <f>'РБ BB10%FIT15'!FZ21</f>
        <v>16200</v>
      </c>
      <c r="GA20" s="18">
        <f>'РБ BB10%FIT15'!GA21</f>
        <v>15750</v>
      </c>
      <c r="GB20" s="18">
        <f>'РБ BB10%FIT15'!GB21</f>
        <v>15750</v>
      </c>
      <c r="GC20" s="18">
        <f>'РБ BB10%FIT15'!GC21</f>
        <v>15750</v>
      </c>
      <c r="GD20" s="18">
        <f>'РБ BB10%FIT15'!GD21</f>
        <v>15750</v>
      </c>
      <c r="GE20" s="18">
        <f>'РБ BB10%FIT15'!GE21</f>
        <v>15750</v>
      </c>
      <c r="GF20" s="18">
        <f>'РБ BB10%FIT15'!GF21</f>
        <v>16200</v>
      </c>
      <c r="GG20" s="18">
        <f>'РБ BB10%FIT15'!GG21</f>
        <v>16200</v>
      </c>
      <c r="GH20" s="18">
        <f>'РБ BB10%FIT15'!GH21</f>
        <v>16200</v>
      </c>
      <c r="GI20" s="18">
        <f>'РБ BB10%FIT15'!GI21</f>
        <v>16200</v>
      </c>
      <c r="GJ20" s="18">
        <f>'РБ BB10%FIT15'!GJ21</f>
        <v>16200</v>
      </c>
      <c r="GK20" s="18">
        <f>'РБ BB10%FIT15'!GK21</f>
        <v>16200</v>
      </c>
      <c r="GL20" s="18">
        <f>'РБ BB10%FIT15'!GL21</f>
        <v>16200</v>
      </c>
      <c r="GM20" s="18">
        <f>'РБ BB10%FIT15'!GM21</f>
        <v>16200</v>
      </c>
      <c r="GN20" s="18">
        <f>'РБ BB10%FIT15'!GN21</f>
        <v>16200</v>
      </c>
      <c r="GO20" s="18">
        <f>'РБ BB10%FIT15'!GO21</f>
        <v>16200</v>
      </c>
      <c r="GP20" s="18">
        <f>'РБ BB10%FIT15'!GP21</f>
        <v>16200</v>
      </c>
      <c r="GQ20" s="18">
        <f>'РБ BB10%FIT15'!GQ21</f>
        <v>16200</v>
      </c>
      <c r="GR20" s="18">
        <f>'РБ BB10%FIT15'!GR21</f>
        <v>16200</v>
      </c>
    </row>
    <row r="21" spans="1:200" hidden="1" x14ac:dyDescent="0.2">
      <c r="A21" s="35" t="s">
        <v>9</v>
      </c>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60"/>
      <c r="CH21" s="60"/>
      <c r="CI21" s="60"/>
      <c r="CJ21" s="60"/>
      <c r="CK21" s="60"/>
      <c r="CL21" s="18"/>
      <c r="CM21" s="18"/>
      <c r="CN21" s="18"/>
      <c r="CO21" s="30"/>
      <c r="CP21" s="30"/>
      <c r="CQ21" s="30"/>
      <c r="CR21" s="30"/>
      <c r="CS21" s="30"/>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row>
    <row r="22" spans="1:200" hidden="1" x14ac:dyDescent="0.2">
      <c r="A22" s="17" t="s">
        <v>10</v>
      </c>
      <c r="B22" s="18">
        <f>'РБ BB10%FIT15'!B23</f>
        <v>57195</v>
      </c>
      <c r="C22" s="18">
        <f>'РБ BB10%FIT15'!C23</f>
        <v>57195</v>
      </c>
      <c r="D22" s="18">
        <f>'РБ BB10%FIT15'!D23</f>
        <v>57195</v>
      </c>
      <c r="E22" s="18">
        <f>'РБ BB10%FIT15'!E23</f>
        <v>58545</v>
      </c>
      <c r="F22" s="18">
        <f>'РБ BB10%FIT15'!F23</f>
        <v>59805</v>
      </c>
      <c r="G22" s="18">
        <f>'РБ BB10%FIT15'!G23</f>
        <v>59175</v>
      </c>
      <c r="H22" s="18">
        <f>'РБ BB10%FIT15'!H23</f>
        <v>56745</v>
      </c>
      <c r="I22" s="18">
        <f>'РБ BB10%FIT15'!I23</f>
        <v>56745</v>
      </c>
      <c r="J22" s="18">
        <f>'РБ BB10%FIT15'!J23</f>
        <v>56745</v>
      </c>
      <c r="K22" s="18">
        <f>'РБ BB10%FIT15'!K23</f>
        <v>56745</v>
      </c>
      <c r="L22" s="18">
        <f>'РБ BB10%FIT15'!L23</f>
        <v>56745</v>
      </c>
      <c r="M22" s="18">
        <f>'РБ BB10%FIT15'!M23</f>
        <v>56745</v>
      </c>
      <c r="N22" s="18">
        <f>'РБ BB10%FIT15'!N23</f>
        <v>56745</v>
      </c>
      <c r="O22" s="18">
        <f>'РБ BB10%FIT15'!O23</f>
        <v>56745</v>
      </c>
      <c r="P22" s="18">
        <f>'РБ BB10%FIT15'!P23</f>
        <v>56745</v>
      </c>
      <c r="Q22" s="18">
        <f>'РБ BB10%FIT15'!Q23</f>
        <v>56745</v>
      </c>
      <c r="R22" s="18">
        <f>'РБ BB10%FIT15'!R23</f>
        <v>50625</v>
      </c>
      <c r="S22" s="18">
        <f>'РБ BB10%FIT15'!S23</f>
        <v>50625</v>
      </c>
      <c r="T22" s="18">
        <f>'РБ BB10%FIT15'!T23</f>
        <v>50895</v>
      </c>
      <c r="U22" s="18">
        <f>'РБ BB10%FIT15'!U23</f>
        <v>50895</v>
      </c>
      <c r="V22" s="18">
        <f>'РБ BB10%FIT15'!V23</f>
        <v>50355</v>
      </c>
      <c r="W22" s="18">
        <f>'РБ BB10%FIT15'!W23</f>
        <v>50355</v>
      </c>
      <c r="X22" s="18">
        <f>'РБ BB10%FIT15'!X23</f>
        <v>50355</v>
      </c>
      <c r="Y22" s="18">
        <f>'РБ BB10%FIT15'!Y23</f>
        <v>50355</v>
      </c>
      <c r="Z22" s="18">
        <f>'РБ BB10%FIT15'!Z23</f>
        <v>50355</v>
      </c>
      <c r="AA22" s="18">
        <f>'РБ BB10%FIT15'!AA23</f>
        <v>50625</v>
      </c>
      <c r="AB22" s="18">
        <f>'РБ BB10%FIT15'!AB23</f>
        <v>50625</v>
      </c>
      <c r="AC22" s="18">
        <f>'РБ BB10%FIT15'!AC23</f>
        <v>50355</v>
      </c>
      <c r="AD22" s="18">
        <f>'РБ BB10%FIT15'!AD23</f>
        <v>50355</v>
      </c>
      <c r="AE22" s="18">
        <f>'РБ BB10%FIT15'!AE23</f>
        <v>50355</v>
      </c>
      <c r="AF22" s="18">
        <f>'РБ BB10%FIT15'!AF23</f>
        <v>50355</v>
      </c>
      <c r="AG22" s="18">
        <f>'РБ BB10%FIT15'!AG23</f>
        <v>50355</v>
      </c>
      <c r="AH22" s="18">
        <f>'РБ BB10%FIT15'!AH23</f>
        <v>50355</v>
      </c>
      <c r="AI22" s="18">
        <f>'РБ BB10%FIT15'!AI23</f>
        <v>50355</v>
      </c>
      <c r="AJ22" s="18">
        <f>'РБ BB10%FIT15'!AJ23</f>
        <v>50355</v>
      </c>
      <c r="AK22" s="18">
        <f>'РБ BB10%FIT15'!AK23</f>
        <v>50355</v>
      </c>
      <c r="AL22" s="18">
        <f>'РБ BB10%FIT15'!AL23</f>
        <v>50355</v>
      </c>
      <c r="AM22" s="18">
        <f>'РБ BB10%FIT15'!AM23</f>
        <v>50355</v>
      </c>
      <c r="AN22" s="18">
        <f>'РБ BB10%FIT15'!AN23</f>
        <v>50355</v>
      </c>
      <c r="AO22" s="18">
        <f>'РБ BB10%FIT15'!AO23</f>
        <v>50625</v>
      </c>
      <c r="AP22" s="18">
        <f>'РБ BB10%FIT15'!AP23</f>
        <v>50625</v>
      </c>
      <c r="AQ22" s="18">
        <f>'РБ BB10%FIT15'!AQ23</f>
        <v>50355</v>
      </c>
      <c r="AR22" s="18">
        <f>'РБ BB10%FIT15'!AR23</f>
        <v>50355</v>
      </c>
      <c r="AS22" s="18">
        <f>'РБ BB10%FIT15'!AS23</f>
        <v>50355</v>
      </c>
      <c r="AT22" s="18">
        <f>'РБ BB10%FIT15'!AT23</f>
        <v>50355</v>
      </c>
      <c r="AU22" s="18">
        <f>'РБ BB10%FIT15'!AU23</f>
        <v>51165</v>
      </c>
      <c r="AV22" s="18">
        <f>'РБ BB10%FIT15'!AV23</f>
        <v>51165</v>
      </c>
      <c r="AW22" s="18">
        <f>'РБ BB10%FIT15'!AW23</f>
        <v>51165</v>
      </c>
      <c r="AX22" s="18">
        <f>'РБ BB10%FIT15'!AX23</f>
        <v>50625</v>
      </c>
      <c r="AY22" s="18">
        <f>'РБ BB10%FIT15'!AY23</f>
        <v>50625</v>
      </c>
      <c r="AZ22" s="18">
        <f>'РБ BB10%FIT15'!AZ23</f>
        <v>50625</v>
      </c>
      <c r="BA22" s="18">
        <f>'РБ BB10%FIT15'!BA23</f>
        <v>50625</v>
      </c>
      <c r="BB22" s="18">
        <f>'РБ BB10%FIT15'!BB23</f>
        <v>50625</v>
      </c>
      <c r="BC22" s="18">
        <f>'РБ BB10%FIT15'!BC23</f>
        <v>50895</v>
      </c>
      <c r="BD22" s="18">
        <f>'РБ BB10%FIT15'!BD23</f>
        <v>50895</v>
      </c>
      <c r="BE22" s="18">
        <f>'РБ BB10%FIT15'!BE23</f>
        <v>50895</v>
      </c>
      <c r="BF22" s="18">
        <f>'РБ BB10%FIT15'!BF23</f>
        <v>50355</v>
      </c>
      <c r="BG22" s="18">
        <f>'РБ BB10%FIT15'!BG23</f>
        <v>50355</v>
      </c>
      <c r="BH22" s="18">
        <f>'РБ BB10%FIT15'!BH23</f>
        <v>50355</v>
      </c>
      <c r="BI22" s="18">
        <f>'РБ BB10%FIT15'!BI23</f>
        <v>50355</v>
      </c>
      <c r="BJ22" s="18">
        <f>'РБ BB10%FIT15'!BJ23</f>
        <v>50355</v>
      </c>
      <c r="BK22" s="18">
        <f>'РБ BB10%FIT15'!BK23</f>
        <v>50355</v>
      </c>
      <c r="BL22" s="18">
        <f>'РБ BB10%FIT15'!BL23</f>
        <v>50355</v>
      </c>
      <c r="BM22" s="18">
        <f>'РБ BB10%FIT15'!BM23</f>
        <v>50355</v>
      </c>
      <c r="BN22" s="18">
        <f>'РБ BB10%FIT15'!BN23</f>
        <v>50355</v>
      </c>
      <c r="BO22" s="18">
        <f>'РБ BB10%FIT15'!BO23</f>
        <v>50355</v>
      </c>
      <c r="BP22" s="18">
        <f>'РБ BB10%FIT15'!BP23</f>
        <v>50355</v>
      </c>
      <c r="BQ22" s="18">
        <f>'РБ BB10%FIT15'!BQ23</f>
        <v>50355</v>
      </c>
      <c r="BR22" s="18">
        <f>'РБ BB10%FIT15'!BR23</f>
        <v>50355</v>
      </c>
      <c r="BS22" s="18">
        <f>'РБ BB10%FIT15'!BS23</f>
        <v>50355</v>
      </c>
      <c r="BT22" s="18">
        <f>'РБ BB10%FIT15'!BT23</f>
        <v>50355</v>
      </c>
      <c r="BU22" s="18">
        <f>'РБ BB10%FIT15'!BU23</f>
        <v>50355</v>
      </c>
      <c r="BV22" s="18">
        <f>'РБ BB10%FIT15'!BV23</f>
        <v>50355</v>
      </c>
      <c r="BW22" s="18">
        <f>'РБ BB10%FIT15'!BW23</f>
        <v>50355</v>
      </c>
      <c r="BX22" s="18">
        <f>'РБ BB10%FIT15'!BX23</f>
        <v>50355</v>
      </c>
      <c r="BY22" s="18">
        <f>'РБ BB10%FIT15'!BY23</f>
        <v>50355</v>
      </c>
      <c r="BZ22" s="18">
        <f>'РБ BB10%FIT15'!BZ23</f>
        <v>50355</v>
      </c>
      <c r="CA22" s="18">
        <f>'РБ BB10%FIT15'!CA23</f>
        <v>50625</v>
      </c>
      <c r="CB22" s="18">
        <f>'РБ BB10%FIT15'!CB23</f>
        <v>50625</v>
      </c>
      <c r="CC22" s="18">
        <f>'РБ BB10%FIT15'!CC23</f>
        <v>50625</v>
      </c>
      <c r="CD22" s="18">
        <f>'РБ BB10%FIT15'!CD23</f>
        <v>50625</v>
      </c>
      <c r="CE22" s="18">
        <f>'РБ BB10%FIT15'!CE23</f>
        <v>81855</v>
      </c>
      <c r="CF22" s="18">
        <f>'РБ BB10%FIT15'!CF23</f>
        <v>81855</v>
      </c>
      <c r="CG22" s="60">
        <f>'РБ BB10%FIT15'!CG23</f>
        <v>81855</v>
      </c>
      <c r="CH22" s="60">
        <f>'РБ BB10%FIT15'!CH23</f>
        <v>81855</v>
      </c>
      <c r="CI22" s="60">
        <f>'РБ BB10%FIT15'!CI23</f>
        <v>81855</v>
      </c>
      <c r="CJ22" s="60">
        <f>'РБ BB10%FIT15'!CJ23</f>
        <v>81855</v>
      </c>
      <c r="CK22" s="60">
        <f>'РБ BB10%FIT15'!CK23</f>
        <v>81855</v>
      </c>
      <c r="CL22" s="18">
        <f>'РБ BB10%FIT15'!CL23</f>
        <v>79155</v>
      </c>
      <c r="CM22" s="18">
        <f>'РБ BB10%FIT15'!CM23</f>
        <v>79155</v>
      </c>
      <c r="CN22" s="18">
        <f>'РБ BB10%FIT15'!CN23</f>
        <v>79515</v>
      </c>
      <c r="CO22" s="30">
        <f>'РБ BB10%FIT15'!CO23</f>
        <v>56115</v>
      </c>
      <c r="CP22" s="30">
        <f>'РБ BB10%FIT15'!CP23</f>
        <v>56115</v>
      </c>
      <c r="CQ22" s="30">
        <f>'РБ BB10%FIT15'!CQ23</f>
        <v>56115</v>
      </c>
      <c r="CR22" s="30">
        <f>'РБ BB10%FIT15'!CR23</f>
        <v>56115</v>
      </c>
      <c r="CS22" s="30">
        <f>'РБ BB10%FIT15'!CS23</f>
        <v>56115</v>
      </c>
      <c r="CT22" s="18">
        <f>'РБ BB10%FIT15'!CT23</f>
        <v>56115</v>
      </c>
      <c r="CU22" s="18">
        <f>'РБ BB10%FIT15'!CU23</f>
        <v>53415</v>
      </c>
      <c r="CV22" s="18">
        <f>'РБ BB10%FIT15'!CV23</f>
        <v>53415</v>
      </c>
      <c r="CW22" s="18">
        <f>'РБ BB10%FIT15'!CW23</f>
        <v>53415</v>
      </c>
      <c r="CX22" s="18">
        <f>'РБ BB10%FIT15'!CX23</f>
        <v>53415</v>
      </c>
      <c r="CY22" s="18">
        <f>'РБ BB10%FIT15'!CY23</f>
        <v>53415</v>
      </c>
      <c r="CZ22" s="18">
        <f>'РБ BB10%FIT15'!CZ23</f>
        <v>53415</v>
      </c>
      <c r="DA22" s="18">
        <f>'РБ BB10%FIT15'!DA23</f>
        <v>53415</v>
      </c>
      <c r="DB22" s="18">
        <f>'РБ BB10%FIT15'!DB23</f>
        <v>53415</v>
      </c>
      <c r="DC22" s="18">
        <f>'РБ BB10%FIT15'!DC23</f>
        <v>56115</v>
      </c>
      <c r="DD22" s="18">
        <f>'РБ BB10%FIT15'!DD23</f>
        <v>56115</v>
      </c>
      <c r="DE22" s="18">
        <f>'РБ BB10%FIT15'!DE23</f>
        <v>56115</v>
      </c>
      <c r="DF22" s="18">
        <f>'РБ BB10%FIT15'!DF23</f>
        <v>56115</v>
      </c>
      <c r="DG22" s="18">
        <f>'РБ BB10%FIT15'!DG23</f>
        <v>56115</v>
      </c>
      <c r="DH22" s="18">
        <f>'РБ BB10%FIT15'!DH23</f>
        <v>56115</v>
      </c>
      <c r="DI22" s="18">
        <f>'РБ BB10%FIT15'!DI23</f>
        <v>56115</v>
      </c>
      <c r="DJ22" s="18">
        <f>'РБ BB10%FIT15'!DJ23</f>
        <v>56115</v>
      </c>
      <c r="DK22" s="18">
        <f>'РБ BB10%FIT15'!DK23</f>
        <v>56115</v>
      </c>
      <c r="DL22" s="18">
        <f>'РБ BB10%FIT15'!DL23</f>
        <v>56115</v>
      </c>
      <c r="DM22" s="18">
        <f>'РБ BB10%FIT15'!DM23</f>
        <v>56115</v>
      </c>
      <c r="DN22" s="18">
        <f>'РБ BB10%FIT15'!DN23</f>
        <v>56115</v>
      </c>
      <c r="DO22" s="18">
        <f>'РБ BB10%FIT15'!DO23</f>
        <v>56115</v>
      </c>
      <c r="DP22" s="18">
        <f>'РБ BB10%FIT15'!DP23</f>
        <v>56115</v>
      </c>
      <c r="DQ22" s="18">
        <f>'РБ BB10%FIT15'!DQ23</f>
        <v>52965</v>
      </c>
      <c r="DR22" s="18">
        <f>'РБ BB10%FIT15'!DR23</f>
        <v>52965</v>
      </c>
      <c r="DS22" s="18">
        <f>'РБ BB10%FIT15'!DS23</f>
        <v>52965</v>
      </c>
      <c r="DT22" s="18">
        <f>'РБ BB10%FIT15'!DT23</f>
        <v>52965</v>
      </c>
      <c r="DU22" s="18">
        <f>'РБ BB10%FIT15'!DU23</f>
        <v>53415</v>
      </c>
      <c r="DV22" s="18">
        <f>'РБ BB10%FIT15'!DV23</f>
        <v>53415</v>
      </c>
      <c r="DW22" s="18">
        <f>'РБ BB10%FIT15'!DW23</f>
        <v>52965</v>
      </c>
      <c r="DX22" s="18">
        <f>'РБ BB10%FIT15'!DX23</f>
        <v>52965</v>
      </c>
      <c r="DY22" s="18">
        <f>'РБ BB10%FIT15'!DY23</f>
        <v>52965</v>
      </c>
      <c r="DZ22" s="18">
        <f>'РБ BB10%FIT15'!DZ23</f>
        <v>52965</v>
      </c>
      <c r="EA22" s="18">
        <f>'РБ BB10%FIT15'!EA23</f>
        <v>52965</v>
      </c>
      <c r="EB22" s="18">
        <f>'РБ BB10%FIT15'!EB23</f>
        <v>53415</v>
      </c>
      <c r="EC22" s="18">
        <f>'РБ BB10%FIT15'!EC23</f>
        <v>53415</v>
      </c>
      <c r="ED22" s="18">
        <f>'РБ BB10%FIT15'!ED23</f>
        <v>52965</v>
      </c>
      <c r="EE22" s="18">
        <f>'РБ BB10%FIT15'!EE23</f>
        <v>52965</v>
      </c>
      <c r="EF22" s="18">
        <f>'РБ BB10%FIT15'!EF23</f>
        <v>52965</v>
      </c>
      <c r="EG22" s="18">
        <f>'РБ BB10%FIT15'!EG23</f>
        <v>52965</v>
      </c>
      <c r="EH22" s="18">
        <f>'РБ BB10%FIT15'!EH23</f>
        <v>52965</v>
      </c>
      <c r="EI22" s="18">
        <f>'РБ BB10%FIT15'!EI23</f>
        <v>53415</v>
      </c>
      <c r="EJ22" s="18">
        <f>'РБ BB10%FIT15'!EJ23</f>
        <v>53415</v>
      </c>
      <c r="EK22" s="18">
        <f>'РБ BB10%FIT15'!EK23</f>
        <v>52965</v>
      </c>
      <c r="EL22" s="18">
        <f>'РБ BB10%FIT15'!EL23</f>
        <v>52965</v>
      </c>
      <c r="EM22" s="18">
        <f>'РБ BB10%FIT15'!EM23</f>
        <v>52965</v>
      </c>
      <c r="EN22" s="18">
        <f>'РБ BB10%FIT15'!EN23</f>
        <v>52965</v>
      </c>
      <c r="EO22" s="18">
        <f>'РБ BB10%FIT15'!EO23</f>
        <v>52965</v>
      </c>
      <c r="EP22" s="18">
        <f>'РБ BB10%FIT15'!EP23</f>
        <v>53415</v>
      </c>
      <c r="EQ22" s="18">
        <f>'РБ BB10%FIT15'!EQ23</f>
        <v>53415</v>
      </c>
      <c r="ER22" s="18">
        <f>'РБ BB10%FIT15'!ER23</f>
        <v>52965</v>
      </c>
      <c r="ES22" s="18">
        <f>'РБ BB10%FIT15'!ES23</f>
        <v>52965</v>
      </c>
      <c r="ET22" s="18">
        <f>'РБ BB10%FIT15'!ET23</f>
        <v>52965</v>
      </c>
      <c r="EU22" s="18">
        <f>'РБ BB10%FIT15'!EU23</f>
        <v>52965</v>
      </c>
      <c r="EV22" s="18">
        <f>'РБ BB10%FIT15'!EV23</f>
        <v>52965</v>
      </c>
      <c r="EW22" s="18">
        <f>'РБ BB10%FIT15'!EW23</f>
        <v>53415</v>
      </c>
      <c r="EX22" s="18">
        <f>'РБ BB10%FIT15'!EX23</f>
        <v>53415</v>
      </c>
      <c r="EY22" s="18">
        <f>'РБ BB10%FIT15'!EY23</f>
        <v>52965</v>
      </c>
      <c r="EZ22" s="18">
        <f>'РБ BB10%FIT15'!EZ23</f>
        <v>52965</v>
      </c>
      <c r="FA22" s="18">
        <f>'РБ BB10%FIT15'!FA23</f>
        <v>52965</v>
      </c>
      <c r="FB22" s="18">
        <f>'РБ BB10%FIT15'!FB23</f>
        <v>52965</v>
      </c>
      <c r="FC22" s="18">
        <f>'РБ BB10%FIT15'!FC23</f>
        <v>52965</v>
      </c>
      <c r="FD22" s="18">
        <f>'РБ BB10%FIT15'!FD23</f>
        <v>53415</v>
      </c>
      <c r="FE22" s="18">
        <f>'РБ BB10%FIT15'!FE23</f>
        <v>53415</v>
      </c>
      <c r="FF22" s="18">
        <f>'РБ BB10%FIT15'!FF23</f>
        <v>52065</v>
      </c>
      <c r="FG22" s="18">
        <f>'РБ BB10%FIT15'!FG23</f>
        <v>52065</v>
      </c>
      <c r="FH22" s="18">
        <f>'РБ BB10%FIT15'!FH23</f>
        <v>52065</v>
      </c>
      <c r="FI22" s="18">
        <f>'РБ BB10%FIT15'!FI23</f>
        <v>52065</v>
      </c>
      <c r="FJ22" s="18">
        <f>'РБ BB10%FIT15'!FJ23</f>
        <v>52065</v>
      </c>
      <c r="FK22" s="18">
        <f>'РБ BB10%FIT15'!FK23</f>
        <v>52065</v>
      </c>
      <c r="FL22" s="18">
        <f>'РБ BB10%FIT15'!FL23</f>
        <v>52065</v>
      </c>
      <c r="FM22" s="18">
        <f>'РБ BB10%FIT15'!FM23</f>
        <v>51615</v>
      </c>
      <c r="FN22" s="18">
        <f>'РБ BB10%FIT15'!FN23</f>
        <v>51615</v>
      </c>
      <c r="FO22" s="18">
        <f>'РБ BB10%FIT15'!FO23</f>
        <v>51615</v>
      </c>
      <c r="FP22" s="18">
        <f>'РБ BB10%FIT15'!FP23</f>
        <v>51615</v>
      </c>
      <c r="FQ22" s="18">
        <f>'РБ BB10%FIT15'!FQ23</f>
        <v>51615</v>
      </c>
      <c r="FR22" s="18">
        <f>'РБ BB10%FIT15'!FR23</f>
        <v>52065</v>
      </c>
      <c r="FS22" s="18">
        <f>'РБ BB10%FIT15'!FS23</f>
        <v>52065</v>
      </c>
      <c r="FT22" s="18">
        <f>'РБ BB10%FIT15'!FT23</f>
        <v>51615</v>
      </c>
      <c r="FU22" s="18">
        <f>'РБ BB10%FIT15'!FU23</f>
        <v>51615</v>
      </c>
      <c r="FV22" s="18">
        <f>'РБ BB10%FIT15'!FV23</f>
        <v>51615</v>
      </c>
      <c r="FW22" s="18">
        <f>'РБ BB10%FIT15'!FW23</f>
        <v>51615</v>
      </c>
      <c r="FX22" s="18">
        <f>'РБ BB10%FIT15'!FX23</f>
        <v>51615</v>
      </c>
      <c r="FY22" s="18">
        <f>'РБ BB10%FIT15'!FY23</f>
        <v>52065</v>
      </c>
      <c r="FZ22" s="18">
        <f>'РБ BB10%FIT15'!FZ23</f>
        <v>52065</v>
      </c>
      <c r="GA22" s="18">
        <f>'РБ BB10%FIT15'!GA23</f>
        <v>51615</v>
      </c>
      <c r="GB22" s="18">
        <f>'РБ BB10%FIT15'!GB23</f>
        <v>51615</v>
      </c>
      <c r="GC22" s="18">
        <f>'РБ BB10%FIT15'!GC23</f>
        <v>51615</v>
      </c>
      <c r="GD22" s="18">
        <f>'РБ BB10%FIT15'!GD23</f>
        <v>51615</v>
      </c>
      <c r="GE22" s="18">
        <f>'РБ BB10%FIT15'!GE23</f>
        <v>51615</v>
      </c>
      <c r="GF22" s="18">
        <f>'РБ BB10%FIT15'!GF23</f>
        <v>52065</v>
      </c>
      <c r="GG22" s="18">
        <f>'РБ BB10%FIT15'!GG23</f>
        <v>52065</v>
      </c>
      <c r="GH22" s="18">
        <f>'РБ BB10%FIT15'!GH23</f>
        <v>52065</v>
      </c>
      <c r="GI22" s="18">
        <f>'РБ BB10%FIT15'!GI23</f>
        <v>52065</v>
      </c>
      <c r="GJ22" s="18">
        <f>'РБ BB10%FIT15'!GJ23</f>
        <v>52065</v>
      </c>
      <c r="GK22" s="18">
        <f>'РБ BB10%FIT15'!GK23</f>
        <v>52065</v>
      </c>
      <c r="GL22" s="18">
        <f>'РБ BB10%FIT15'!GL23</f>
        <v>52065</v>
      </c>
      <c r="GM22" s="18">
        <f>'РБ BB10%FIT15'!GM23</f>
        <v>52065</v>
      </c>
      <c r="GN22" s="18">
        <f>'РБ BB10%FIT15'!GN23</f>
        <v>52065</v>
      </c>
      <c r="GO22" s="18">
        <f>'РБ BB10%FIT15'!GO23</f>
        <v>52065</v>
      </c>
      <c r="GP22" s="18">
        <f>'РБ BB10%FIT15'!GP23</f>
        <v>52065</v>
      </c>
      <c r="GQ22" s="18">
        <f>'РБ BB10%FIT15'!GQ23</f>
        <v>52065</v>
      </c>
      <c r="GR22" s="18">
        <f>'РБ BB10%FIT15'!GR23</f>
        <v>52065</v>
      </c>
    </row>
    <row r="23" spans="1:200" hidden="1" x14ac:dyDescent="0.2">
      <c r="A23" s="16" t="s">
        <v>11</v>
      </c>
      <c r="B23" s="18">
        <f>'РБ BB10%FIT15'!B24</f>
        <v>0</v>
      </c>
      <c r="C23" s="18">
        <f>'РБ BB10%FIT15'!C24</f>
        <v>0</v>
      </c>
      <c r="D23" s="18">
        <f>'РБ BB10%FIT15'!D24</f>
        <v>0</v>
      </c>
      <c r="E23" s="18">
        <f>'РБ BB10%FIT15'!E24</f>
        <v>0</v>
      </c>
      <c r="F23" s="18">
        <f>'РБ BB10%FIT15'!F24</f>
        <v>0</v>
      </c>
      <c r="G23" s="18">
        <f>'РБ BB10%FIT15'!G24</f>
        <v>0</v>
      </c>
      <c r="H23" s="18">
        <f>'РБ BB10%FIT15'!H24</f>
        <v>0</v>
      </c>
      <c r="I23" s="18">
        <f>'РБ BB10%FIT15'!I24</f>
        <v>0</v>
      </c>
      <c r="J23" s="18">
        <f>'РБ BB10%FIT15'!J24</f>
        <v>0</v>
      </c>
      <c r="K23" s="18">
        <f>'РБ BB10%FIT15'!K24</f>
        <v>0</v>
      </c>
      <c r="L23" s="18">
        <f>'РБ BB10%FIT15'!L24</f>
        <v>0</v>
      </c>
      <c r="M23" s="18">
        <f>'РБ BB10%FIT15'!M24</f>
        <v>0</v>
      </c>
      <c r="N23" s="18">
        <f>'РБ BB10%FIT15'!N24</f>
        <v>0</v>
      </c>
      <c r="O23" s="18">
        <f>'РБ BB10%FIT15'!O24</f>
        <v>0</v>
      </c>
      <c r="P23" s="18">
        <f>'РБ BB10%FIT15'!P24</f>
        <v>0</v>
      </c>
      <c r="Q23" s="18">
        <f>'РБ BB10%FIT15'!Q24</f>
        <v>0</v>
      </c>
      <c r="R23" s="18">
        <f>'РБ BB10%FIT15'!R24</f>
        <v>0</v>
      </c>
      <c r="S23" s="18">
        <f>'РБ BB10%FIT15'!S24</f>
        <v>0</v>
      </c>
      <c r="T23" s="18">
        <f>'РБ BB10%FIT15'!T24</f>
        <v>0</v>
      </c>
      <c r="U23" s="18">
        <f>'РБ BB10%FIT15'!U24</f>
        <v>0</v>
      </c>
      <c r="V23" s="18">
        <f>'РБ BB10%FIT15'!V24</f>
        <v>0</v>
      </c>
      <c r="W23" s="18">
        <f>'РБ BB10%FIT15'!W24</f>
        <v>0</v>
      </c>
      <c r="X23" s="18">
        <f>'РБ BB10%FIT15'!X24</f>
        <v>0</v>
      </c>
      <c r="Y23" s="18">
        <f>'РБ BB10%FIT15'!Y24</f>
        <v>0</v>
      </c>
      <c r="Z23" s="18">
        <f>'РБ BB10%FIT15'!Z24</f>
        <v>0</v>
      </c>
      <c r="AA23" s="18">
        <f>'РБ BB10%FIT15'!AA24</f>
        <v>0</v>
      </c>
      <c r="AB23" s="18">
        <f>'РБ BB10%FIT15'!AB24</f>
        <v>0</v>
      </c>
      <c r="AC23" s="18">
        <f>'РБ BB10%FIT15'!AC24</f>
        <v>0</v>
      </c>
      <c r="AD23" s="18">
        <f>'РБ BB10%FIT15'!AD24</f>
        <v>0</v>
      </c>
      <c r="AE23" s="18">
        <f>'РБ BB10%FIT15'!AE24</f>
        <v>0</v>
      </c>
      <c r="AF23" s="18">
        <f>'РБ BB10%FIT15'!AF24</f>
        <v>0</v>
      </c>
      <c r="AG23" s="18">
        <f>'РБ BB10%FIT15'!AG24</f>
        <v>0</v>
      </c>
      <c r="AH23" s="18">
        <f>'РБ BB10%FIT15'!AH24</f>
        <v>0</v>
      </c>
      <c r="AI23" s="18">
        <f>'РБ BB10%FIT15'!AI24</f>
        <v>0</v>
      </c>
      <c r="AJ23" s="18">
        <f>'РБ BB10%FIT15'!AJ24</f>
        <v>0</v>
      </c>
      <c r="AK23" s="18">
        <f>'РБ BB10%FIT15'!AK24</f>
        <v>0</v>
      </c>
      <c r="AL23" s="18">
        <f>'РБ BB10%FIT15'!AL24</f>
        <v>0</v>
      </c>
      <c r="AM23" s="18">
        <f>'РБ BB10%FIT15'!AM24</f>
        <v>0</v>
      </c>
      <c r="AN23" s="18">
        <f>'РБ BB10%FIT15'!AN24</f>
        <v>0</v>
      </c>
      <c r="AO23" s="18">
        <f>'РБ BB10%FIT15'!AO24</f>
        <v>0</v>
      </c>
      <c r="AP23" s="18">
        <f>'РБ BB10%FIT15'!AP24</f>
        <v>0</v>
      </c>
      <c r="AQ23" s="18">
        <f>'РБ BB10%FIT15'!AQ24</f>
        <v>0</v>
      </c>
      <c r="AR23" s="18">
        <f>'РБ BB10%FIT15'!AR24</f>
        <v>0</v>
      </c>
      <c r="AS23" s="18">
        <f>'РБ BB10%FIT15'!AS24</f>
        <v>0</v>
      </c>
      <c r="AT23" s="18">
        <f>'РБ BB10%FIT15'!AT24</f>
        <v>0</v>
      </c>
      <c r="AU23" s="18">
        <f>'РБ BB10%FIT15'!AU24</f>
        <v>0</v>
      </c>
      <c r="AV23" s="18">
        <f>'РБ BB10%FIT15'!AV24</f>
        <v>0</v>
      </c>
      <c r="AW23" s="18">
        <f>'РБ BB10%FIT15'!AW24</f>
        <v>0</v>
      </c>
      <c r="AX23" s="18">
        <f>'РБ BB10%FIT15'!AX24</f>
        <v>0</v>
      </c>
      <c r="AY23" s="18">
        <f>'РБ BB10%FIT15'!AY24</f>
        <v>0</v>
      </c>
      <c r="AZ23" s="18">
        <f>'РБ BB10%FIT15'!AZ24</f>
        <v>0</v>
      </c>
      <c r="BA23" s="18">
        <f>'РБ BB10%FIT15'!BA24</f>
        <v>0</v>
      </c>
      <c r="BB23" s="18">
        <f>'РБ BB10%FIT15'!BB24</f>
        <v>0</v>
      </c>
      <c r="BC23" s="18">
        <f>'РБ BB10%FIT15'!BC24</f>
        <v>0</v>
      </c>
      <c r="BD23" s="18">
        <f>'РБ BB10%FIT15'!BD24</f>
        <v>0</v>
      </c>
      <c r="BE23" s="18">
        <f>'РБ BB10%FIT15'!BE24</f>
        <v>0</v>
      </c>
      <c r="BF23" s="18">
        <f>'РБ BB10%FIT15'!BF24</f>
        <v>0</v>
      </c>
      <c r="BG23" s="18">
        <f>'РБ BB10%FIT15'!BG24</f>
        <v>0</v>
      </c>
      <c r="BH23" s="18">
        <f>'РБ BB10%FIT15'!BH24</f>
        <v>0</v>
      </c>
      <c r="BI23" s="18">
        <f>'РБ BB10%FIT15'!BI24</f>
        <v>0</v>
      </c>
      <c r="BJ23" s="18">
        <f>'РБ BB10%FIT15'!BJ24</f>
        <v>0</v>
      </c>
      <c r="BK23" s="18">
        <f>'РБ BB10%FIT15'!BK24</f>
        <v>0</v>
      </c>
      <c r="BL23" s="18">
        <f>'РБ BB10%FIT15'!BL24</f>
        <v>0</v>
      </c>
      <c r="BM23" s="18">
        <f>'РБ BB10%FIT15'!BM24</f>
        <v>0</v>
      </c>
      <c r="BN23" s="18">
        <f>'РБ BB10%FIT15'!BN24</f>
        <v>0</v>
      </c>
      <c r="BO23" s="18">
        <f>'РБ BB10%FIT15'!BO24</f>
        <v>0</v>
      </c>
      <c r="BP23" s="18">
        <f>'РБ BB10%FIT15'!BP24</f>
        <v>0</v>
      </c>
      <c r="BQ23" s="18">
        <f>'РБ BB10%FIT15'!BQ24</f>
        <v>0</v>
      </c>
      <c r="BR23" s="18">
        <f>'РБ BB10%FIT15'!BR24</f>
        <v>0</v>
      </c>
      <c r="BS23" s="18">
        <f>'РБ BB10%FIT15'!BS24</f>
        <v>0</v>
      </c>
      <c r="BT23" s="18">
        <f>'РБ BB10%FIT15'!BT24</f>
        <v>0</v>
      </c>
      <c r="BU23" s="18">
        <f>'РБ BB10%FIT15'!BU24</f>
        <v>0</v>
      </c>
      <c r="BV23" s="18">
        <f>'РБ BB10%FIT15'!BV24</f>
        <v>0</v>
      </c>
      <c r="BW23" s="18">
        <f>'РБ BB10%FIT15'!BW24</f>
        <v>0</v>
      </c>
      <c r="BX23" s="18">
        <f>'РБ BB10%FIT15'!BX24</f>
        <v>0</v>
      </c>
      <c r="BY23" s="18">
        <f>'РБ BB10%FIT15'!BY24</f>
        <v>0</v>
      </c>
      <c r="BZ23" s="18">
        <f>'РБ BB10%FIT15'!BZ24</f>
        <v>0</v>
      </c>
      <c r="CA23" s="18">
        <f>'РБ BB10%FIT15'!CA24</f>
        <v>0</v>
      </c>
      <c r="CB23" s="18">
        <f>'РБ BB10%FIT15'!CB24</f>
        <v>0</v>
      </c>
      <c r="CC23" s="18">
        <f>'РБ BB10%FIT15'!CC24</f>
        <v>0</v>
      </c>
      <c r="CD23" s="18">
        <f>'РБ BB10%FIT15'!CD24</f>
        <v>0</v>
      </c>
      <c r="CE23" s="18">
        <f>'РБ BB10%FIT15'!CE24</f>
        <v>0</v>
      </c>
      <c r="CF23" s="18">
        <f>'РБ BB10%FIT15'!CF24</f>
        <v>0</v>
      </c>
      <c r="CG23" s="60">
        <f>'РБ BB10%FIT15'!CG24</f>
        <v>0</v>
      </c>
      <c r="CH23" s="60">
        <f>'РБ BB10%FIT15'!CH24</f>
        <v>0</v>
      </c>
      <c r="CI23" s="60">
        <f>'РБ BB10%FIT15'!CI24</f>
        <v>0</v>
      </c>
      <c r="CJ23" s="60">
        <f>'РБ BB10%FIT15'!CJ24</f>
        <v>0</v>
      </c>
      <c r="CK23" s="60">
        <f>'РБ BB10%FIT15'!CK24</f>
        <v>0</v>
      </c>
      <c r="CL23" s="18">
        <f>'РБ BB10%FIT15'!CL24</f>
        <v>0</v>
      </c>
      <c r="CM23" s="18">
        <f>'РБ BB10%FIT15'!CM24</f>
        <v>0</v>
      </c>
      <c r="CN23" s="18">
        <f>'РБ BB10%FIT15'!CN24</f>
        <v>0</v>
      </c>
      <c r="CO23" s="30">
        <f>'РБ BB10%FIT15'!CO24</f>
        <v>0</v>
      </c>
      <c r="CP23" s="30">
        <f>'РБ BB10%FIT15'!CP24</f>
        <v>0</v>
      </c>
      <c r="CQ23" s="30">
        <f>'РБ BB10%FIT15'!CQ24</f>
        <v>0</v>
      </c>
      <c r="CR23" s="30">
        <f>'РБ BB10%FIT15'!CR24</f>
        <v>0</v>
      </c>
      <c r="CS23" s="30">
        <f>'РБ BB10%FIT15'!CS24</f>
        <v>0</v>
      </c>
      <c r="CT23" s="18">
        <f>'РБ BB10%FIT15'!CT24</f>
        <v>0</v>
      </c>
      <c r="CU23" s="18">
        <f>'РБ BB10%FIT15'!CU24</f>
        <v>0</v>
      </c>
      <c r="CV23" s="18">
        <f>'РБ BB10%FIT15'!CV24</f>
        <v>0</v>
      </c>
      <c r="CW23" s="18">
        <f>'РБ BB10%FIT15'!CW24</f>
        <v>0</v>
      </c>
      <c r="CX23" s="18">
        <f>'РБ BB10%FIT15'!CX24</f>
        <v>0</v>
      </c>
      <c r="CY23" s="18">
        <f>'РБ BB10%FIT15'!CY24</f>
        <v>0</v>
      </c>
      <c r="CZ23" s="18">
        <f>'РБ BB10%FIT15'!CZ24</f>
        <v>0</v>
      </c>
      <c r="DA23" s="18">
        <f>'РБ BB10%FIT15'!DA24</f>
        <v>0</v>
      </c>
      <c r="DB23" s="18">
        <f>'РБ BB10%FIT15'!DB24</f>
        <v>0</v>
      </c>
      <c r="DC23" s="18">
        <f>'РБ BB10%FIT15'!DC24</f>
        <v>0</v>
      </c>
      <c r="DD23" s="18">
        <f>'РБ BB10%FIT15'!DD24</f>
        <v>0</v>
      </c>
      <c r="DE23" s="18">
        <f>'РБ BB10%FIT15'!DE24</f>
        <v>0</v>
      </c>
      <c r="DF23" s="18">
        <f>'РБ BB10%FIT15'!DF24</f>
        <v>0</v>
      </c>
      <c r="DG23" s="18">
        <f>'РБ BB10%FIT15'!DG24</f>
        <v>0</v>
      </c>
      <c r="DH23" s="18">
        <f>'РБ BB10%FIT15'!DH24</f>
        <v>0</v>
      </c>
      <c r="DI23" s="18">
        <f>'РБ BB10%FIT15'!DI24</f>
        <v>0</v>
      </c>
      <c r="DJ23" s="18">
        <f>'РБ BB10%FIT15'!DJ24</f>
        <v>0</v>
      </c>
      <c r="DK23" s="18">
        <f>'РБ BB10%FIT15'!DK24</f>
        <v>0</v>
      </c>
      <c r="DL23" s="18">
        <f>'РБ BB10%FIT15'!DL24</f>
        <v>0</v>
      </c>
      <c r="DM23" s="18">
        <f>'РБ BB10%FIT15'!DM24</f>
        <v>0</v>
      </c>
      <c r="DN23" s="18">
        <f>'РБ BB10%FIT15'!DN24</f>
        <v>0</v>
      </c>
      <c r="DO23" s="18">
        <f>'РБ BB10%FIT15'!DO24</f>
        <v>0</v>
      </c>
      <c r="DP23" s="18">
        <f>'РБ BB10%FIT15'!DP24</f>
        <v>0</v>
      </c>
      <c r="DQ23" s="18">
        <f>'РБ BB10%FIT15'!DQ24</f>
        <v>0</v>
      </c>
      <c r="DR23" s="18">
        <f>'РБ BB10%FIT15'!DR24</f>
        <v>0</v>
      </c>
      <c r="DS23" s="18">
        <f>'РБ BB10%FIT15'!DS24</f>
        <v>0</v>
      </c>
      <c r="DT23" s="18">
        <f>'РБ BB10%FIT15'!DT24</f>
        <v>0</v>
      </c>
      <c r="DU23" s="18">
        <f>'РБ BB10%FIT15'!DU24</f>
        <v>0</v>
      </c>
      <c r="DV23" s="18">
        <f>'РБ BB10%FIT15'!DV24</f>
        <v>0</v>
      </c>
      <c r="DW23" s="18">
        <f>'РБ BB10%FIT15'!DW24</f>
        <v>0</v>
      </c>
      <c r="DX23" s="18">
        <f>'РБ BB10%FIT15'!DX24</f>
        <v>0</v>
      </c>
      <c r="DY23" s="18">
        <f>'РБ BB10%FIT15'!DY24</f>
        <v>0</v>
      </c>
      <c r="DZ23" s="18">
        <f>'РБ BB10%FIT15'!DZ24</f>
        <v>0</v>
      </c>
      <c r="EA23" s="18">
        <f>'РБ BB10%FIT15'!EA24</f>
        <v>0</v>
      </c>
      <c r="EB23" s="18">
        <f>'РБ BB10%FIT15'!EB24</f>
        <v>0</v>
      </c>
      <c r="EC23" s="18">
        <f>'РБ BB10%FIT15'!EC24</f>
        <v>0</v>
      </c>
      <c r="ED23" s="18">
        <f>'РБ BB10%FIT15'!ED24</f>
        <v>0</v>
      </c>
      <c r="EE23" s="18">
        <f>'РБ BB10%FIT15'!EE24</f>
        <v>0</v>
      </c>
      <c r="EF23" s="18">
        <f>'РБ BB10%FIT15'!EF24</f>
        <v>0</v>
      </c>
      <c r="EG23" s="18">
        <f>'РБ BB10%FIT15'!EG24</f>
        <v>0</v>
      </c>
      <c r="EH23" s="18">
        <f>'РБ BB10%FIT15'!EH24</f>
        <v>0</v>
      </c>
      <c r="EI23" s="18">
        <f>'РБ BB10%FIT15'!EI24</f>
        <v>0</v>
      </c>
      <c r="EJ23" s="18">
        <f>'РБ BB10%FIT15'!EJ24</f>
        <v>0</v>
      </c>
      <c r="EK23" s="18">
        <f>'РБ BB10%FIT15'!EK24</f>
        <v>0</v>
      </c>
      <c r="EL23" s="18">
        <f>'РБ BB10%FIT15'!EL24</f>
        <v>0</v>
      </c>
      <c r="EM23" s="18">
        <f>'РБ BB10%FIT15'!EM24</f>
        <v>0</v>
      </c>
      <c r="EN23" s="18">
        <f>'РБ BB10%FIT15'!EN24</f>
        <v>0</v>
      </c>
      <c r="EO23" s="18">
        <f>'РБ BB10%FIT15'!EO24</f>
        <v>0</v>
      </c>
      <c r="EP23" s="18">
        <f>'РБ BB10%FIT15'!EP24</f>
        <v>0</v>
      </c>
      <c r="EQ23" s="18">
        <f>'РБ BB10%FIT15'!EQ24</f>
        <v>0</v>
      </c>
      <c r="ER23" s="18">
        <f>'РБ BB10%FIT15'!ER24</f>
        <v>0</v>
      </c>
      <c r="ES23" s="18">
        <f>'РБ BB10%FIT15'!ES24</f>
        <v>0</v>
      </c>
      <c r="ET23" s="18">
        <f>'РБ BB10%FIT15'!ET24</f>
        <v>0</v>
      </c>
      <c r="EU23" s="18">
        <f>'РБ BB10%FIT15'!EU24</f>
        <v>0</v>
      </c>
      <c r="EV23" s="18">
        <f>'РБ BB10%FIT15'!EV24</f>
        <v>0</v>
      </c>
      <c r="EW23" s="18">
        <f>'РБ BB10%FIT15'!EW24</f>
        <v>0</v>
      </c>
      <c r="EX23" s="18">
        <f>'РБ BB10%FIT15'!EX24</f>
        <v>0</v>
      </c>
      <c r="EY23" s="18">
        <f>'РБ BB10%FIT15'!EY24</f>
        <v>0</v>
      </c>
      <c r="EZ23" s="18">
        <f>'РБ BB10%FIT15'!EZ24</f>
        <v>0</v>
      </c>
      <c r="FA23" s="18">
        <f>'РБ BB10%FIT15'!FA24</f>
        <v>0</v>
      </c>
      <c r="FB23" s="18">
        <f>'РБ BB10%FIT15'!FB24</f>
        <v>0</v>
      </c>
      <c r="FC23" s="18">
        <f>'РБ BB10%FIT15'!FC24</f>
        <v>0</v>
      </c>
      <c r="FD23" s="18">
        <f>'РБ BB10%FIT15'!FD24</f>
        <v>0</v>
      </c>
      <c r="FE23" s="18">
        <f>'РБ BB10%FIT15'!FE24</f>
        <v>0</v>
      </c>
      <c r="FF23" s="18">
        <f>'РБ BB10%FIT15'!FF24</f>
        <v>0</v>
      </c>
      <c r="FG23" s="18">
        <f>'РБ BB10%FIT15'!FG24</f>
        <v>0</v>
      </c>
      <c r="FH23" s="18">
        <f>'РБ BB10%FIT15'!FH24</f>
        <v>0</v>
      </c>
      <c r="FI23" s="18">
        <f>'РБ BB10%FIT15'!FI24</f>
        <v>0</v>
      </c>
      <c r="FJ23" s="18">
        <f>'РБ BB10%FIT15'!FJ24</f>
        <v>0</v>
      </c>
      <c r="FK23" s="18">
        <f>'РБ BB10%FIT15'!FK24</f>
        <v>0</v>
      </c>
      <c r="FL23" s="18">
        <f>'РБ BB10%FIT15'!FL24</f>
        <v>0</v>
      </c>
      <c r="FM23" s="18">
        <f>'РБ BB10%FIT15'!FM24</f>
        <v>0</v>
      </c>
      <c r="FN23" s="18">
        <f>'РБ BB10%FIT15'!FN24</f>
        <v>0</v>
      </c>
      <c r="FO23" s="18">
        <f>'РБ BB10%FIT15'!FO24</f>
        <v>0</v>
      </c>
      <c r="FP23" s="18">
        <f>'РБ BB10%FIT15'!FP24</f>
        <v>0</v>
      </c>
      <c r="FQ23" s="18">
        <f>'РБ BB10%FIT15'!FQ24</f>
        <v>0</v>
      </c>
      <c r="FR23" s="18">
        <f>'РБ BB10%FIT15'!FR24</f>
        <v>0</v>
      </c>
      <c r="FS23" s="18">
        <f>'РБ BB10%FIT15'!FS24</f>
        <v>0</v>
      </c>
      <c r="FT23" s="18">
        <f>'РБ BB10%FIT15'!FT24</f>
        <v>0</v>
      </c>
      <c r="FU23" s="18">
        <f>'РБ BB10%FIT15'!FU24</f>
        <v>0</v>
      </c>
      <c r="FV23" s="18">
        <f>'РБ BB10%FIT15'!FV24</f>
        <v>0</v>
      </c>
      <c r="FW23" s="18">
        <f>'РБ BB10%FIT15'!FW24</f>
        <v>0</v>
      </c>
      <c r="FX23" s="18">
        <f>'РБ BB10%FIT15'!FX24</f>
        <v>0</v>
      </c>
      <c r="FY23" s="18">
        <f>'РБ BB10%FIT15'!FY24</f>
        <v>0</v>
      </c>
      <c r="FZ23" s="18">
        <f>'РБ BB10%FIT15'!FZ24</f>
        <v>0</v>
      </c>
      <c r="GA23" s="18">
        <f>'РБ BB10%FIT15'!GA24</f>
        <v>0</v>
      </c>
      <c r="GB23" s="18">
        <f>'РБ BB10%FIT15'!GB24</f>
        <v>0</v>
      </c>
      <c r="GC23" s="18">
        <f>'РБ BB10%FIT15'!GC24</f>
        <v>0</v>
      </c>
      <c r="GD23" s="18">
        <f>'РБ BB10%FIT15'!GD24</f>
        <v>0</v>
      </c>
      <c r="GE23" s="18">
        <f>'РБ BB10%FIT15'!GE24</f>
        <v>0</v>
      </c>
      <c r="GF23" s="18">
        <f>'РБ BB10%FIT15'!GF24</f>
        <v>0</v>
      </c>
      <c r="GG23" s="18">
        <f>'РБ BB10%FIT15'!GG24</f>
        <v>0</v>
      </c>
      <c r="GH23" s="18">
        <f>'РБ BB10%FIT15'!GH24</f>
        <v>0</v>
      </c>
      <c r="GI23" s="18">
        <f>'РБ BB10%FIT15'!GI24</f>
        <v>0</v>
      </c>
      <c r="GJ23" s="18">
        <f>'РБ BB10%FIT15'!GJ24</f>
        <v>0</v>
      </c>
      <c r="GK23" s="18">
        <f>'РБ BB10%FIT15'!GK24</f>
        <v>0</v>
      </c>
      <c r="GL23" s="18">
        <f>'РБ BB10%FIT15'!GL24</f>
        <v>0</v>
      </c>
      <c r="GM23" s="18">
        <f>'РБ BB10%FIT15'!GM24</f>
        <v>0</v>
      </c>
      <c r="GN23" s="18">
        <f>'РБ BB10%FIT15'!GN24</f>
        <v>0</v>
      </c>
      <c r="GO23" s="18">
        <f>'РБ BB10%FIT15'!GO24</f>
        <v>0</v>
      </c>
      <c r="GP23" s="18">
        <f>'РБ BB10%FIT15'!GP24</f>
        <v>0</v>
      </c>
      <c r="GQ23" s="18">
        <f>'РБ BB10%FIT15'!GQ24</f>
        <v>0</v>
      </c>
      <c r="GR23" s="18">
        <f>'РБ BB10%FIT15'!GR24</f>
        <v>0</v>
      </c>
    </row>
    <row r="24" spans="1:200" hidden="1" x14ac:dyDescent="0.2">
      <c r="A24" s="17" t="s">
        <v>12</v>
      </c>
      <c r="B24" s="18" t="e">
        <f>'РБ BB10%FIT15'!B25</f>
        <v>#REF!</v>
      </c>
      <c r="C24" s="18" t="e">
        <f>'РБ BB10%FIT15'!C25</f>
        <v>#REF!</v>
      </c>
      <c r="D24" s="18" t="e">
        <f>'РБ BB10%FIT15'!D25</f>
        <v>#REF!</v>
      </c>
      <c r="E24" s="18" t="e">
        <f>'РБ BB10%FIT15'!E25</f>
        <v>#REF!</v>
      </c>
      <c r="F24" s="18" t="e">
        <f>'РБ BB10%FIT15'!F25</f>
        <v>#REF!</v>
      </c>
      <c r="G24" s="18" t="e">
        <f>'РБ BB10%FIT15'!G25</f>
        <v>#REF!</v>
      </c>
      <c r="H24" s="18" t="e">
        <f>'РБ BB10%FIT15'!H25</f>
        <v>#REF!</v>
      </c>
      <c r="I24" s="18" t="e">
        <f>'РБ BB10%FIT15'!I25</f>
        <v>#REF!</v>
      </c>
      <c r="J24" s="18" t="e">
        <f>'РБ BB10%FIT15'!J25</f>
        <v>#REF!</v>
      </c>
      <c r="K24" s="18" t="e">
        <f>'РБ BB10%FIT15'!K25</f>
        <v>#REF!</v>
      </c>
      <c r="L24" s="18" t="e">
        <f>'РБ BB10%FIT15'!L25</f>
        <v>#REF!</v>
      </c>
      <c r="M24" s="18" t="e">
        <f>'РБ BB10%FIT15'!M25</f>
        <v>#REF!</v>
      </c>
      <c r="N24" s="18" t="e">
        <f>'РБ BB10%FIT15'!N25</f>
        <v>#REF!</v>
      </c>
      <c r="O24" s="18" t="e">
        <f>'РБ BB10%FIT15'!O25</f>
        <v>#REF!</v>
      </c>
      <c r="P24" s="18" t="e">
        <f>'РБ BB10%FIT15'!P25</f>
        <v>#REF!</v>
      </c>
      <c r="Q24" s="18" t="e">
        <f>'РБ BB10%FIT15'!Q25</f>
        <v>#REF!</v>
      </c>
      <c r="R24" s="18" t="e">
        <f>'РБ BB10%FIT15'!R25</f>
        <v>#REF!</v>
      </c>
      <c r="S24" s="18" t="e">
        <f>'РБ BB10%FIT15'!S25</f>
        <v>#REF!</v>
      </c>
      <c r="T24" s="18" t="e">
        <f>'РБ BB10%FIT15'!T25</f>
        <v>#REF!</v>
      </c>
      <c r="U24" s="18" t="e">
        <f>'РБ BB10%FIT15'!U25</f>
        <v>#REF!</v>
      </c>
      <c r="V24" s="18" t="e">
        <f>'РБ BB10%FIT15'!V25</f>
        <v>#REF!</v>
      </c>
      <c r="W24" s="18" t="e">
        <f>'РБ BB10%FIT15'!W25</f>
        <v>#REF!</v>
      </c>
      <c r="X24" s="18" t="e">
        <f>'РБ BB10%FIT15'!X25</f>
        <v>#REF!</v>
      </c>
      <c r="Y24" s="18" t="e">
        <f>'РБ BB10%FIT15'!Y25</f>
        <v>#REF!</v>
      </c>
      <c r="Z24" s="18" t="e">
        <f>'РБ BB10%FIT15'!Z25</f>
        <v>#REF!</v>
      </c>
      <c r="AA24" s="18" t="e">
        <f>'РБ BB10%FIT15'!AA25</f>
        <v>#REF!</v>
      </c>
      <c r="AB24" s="18" t="e">
        <f>'РБ BB10%FIT15'!AB25</f>
        <v>#REF!</v>
      </c>
      <c r="AC24" s="18" t="e">
        <f>'РБ BB10%FIT15'!AC25</f>
        <v>#REF!</v>
      </c>
      <c r="AD24" s="18" t="e">
        <f>'РБ BB10%FIT15'!AD25</f>
        <v>#REF!</v>
      </c>
      <c r="AE24" s="18" t="e">
        <f>'РБ BB10%FIT15'!AE25</f>
        <v>#REF!</v>
      </c>
      <c r="AF24" s="18" t="e">
        <f>'РБ BB10%FIT15'!AF25</f>
        <v>#REF!</v>
      </c>
      <c r="AG24" s="18" t="e">
        <f>'РБ BB10%FIT15'!AG25</f>
        <v>#REF!</v>
      </c>
      <c r="AH24" s="18" t="e">
        <f>'РБ BB10%FIT15'!AH25</f>
        <v>#REF!</v>
      </c>
      <c r="AI24" s="18" t="e">
        <f>'РБ BB10%FIT15'!AI25</f>
        <v>#REF!</v>
      </c>
      <c r="AJ24" s="18" t="e">
        <f>'РБ BB10%FIT15'!AJ25</f>
        <v>#REF!</v>
      </c>
      <c r="AK24" s="18" t="e">
        <f>'РБ BB10%FIT15'!AK25</f>
        <v>#REF!</v>
      </c>
      <c r="AL24" s="18" t="e">
        <f>'РБ BB10%FIT15'!AL25</f>
        <v>#REF!</v>
      </c>
      <c r="AM24" s="18" t="e">
        <f>'РБ BB10%FIT15'!AM25</f>
        <v>#REF!</v>
      </c>
      <c r="AN24" s="18" t="e">
        <f>'РБ BB10%FIT15'!AN25</f>
        <v>#REF!</v>
      </c>
      <c r="AO24" s="18" t="e">
        <f>'РБ BB10%FIT15'!AO25</f>
        <v>#REF!</v>
      </c>
      <c r="AP24" s="18" t="e">
        <f>'РБ BB10%FIT15'!AP25</f>
        <v>#REF!</v>
      </c>
      <c r="AQ24" s="18" t="e">
        <f>'РБ BB10%FIT15'!AQ25</f>
        <v>#REF!</v>
      </c>
      <c r="AR24" s="18" t="e">
        <f>'РБ BB10%FIT15'!AR25</f>
        <v>#REF!</v>
      </c>
      <c r="AS24" s="18" t="e">
        <f>'РБ BB10%FIT15'!AS25</f>
        <v>#REF!</v>
      </c>
      <c r="AT24" s="18" t="e">
        <f>'РБ BB10%FIT15'!AT25</f>
        <v>#REF!</v>
      </c>
      <c r="AU24" s="18" t="e">
        <f>'РБ BB10%FIT15'!AU25</f>
        <v>#REF!</v>
      </c>
      <c r="AV24" s="18" t="e">
        <f>'РБ BB10%FIT15'!AV25</f>
        <v>#REF!</v>
      </c>
      <c r="AW24" s="18" t="e">
        <f>'РБ BB10%FIT15'!AW25</f>
        <v>#REF!</v>
      </c>
      <c r="AX24" s="18" t="e">
        <f>'РБ BB10%FIT15'!AX25</f>
        <v>#REF!</v>
      </c>
      <c r="AY24" s="18" t="e">
        <f>'РБ BB10%FIT15'!AY25</f>
        <v>#REF!</v>
      </c>
      <c r="AZ24" s="18" t="e">
        <f>'РБ BB10%FIT15'!AZ25</f>
        <v>#REF!</v>
      </c>
      <c r="BA24" s="18" t="e">
        <f>'РБ BB10%FIT15'!BA25</f>
        <v>#REF!</v>
      </c>
      <c r="BB24" s="18" t="e">
        <f>'РБ BB10%FIT15'!BB25</f>
        <v>#REF!</v>
      </c>
      <c r="BC24" s="18" t="e">
        <f>'РБ BB10%FIT15'!BC25</f>
        <v>#REF!</v>
      </c>
      <c r="BD24" s="18" t="e">
        <f>'РБ BB10%FIT15'!BD25</f>
        <v>#REF!</v>
      </c>
      <c r="BE24" s="18" t="e">
        <f>'РБ BB10%FIT15'!BE25</f>
        <v>#REF!</v>
      </c>
      <c r="BF24" s="18" t="e">
        <f>'РБ BB10%FIT15'!BF25</f>
        <v>#REF!</v>
      </c>
      <c r="BG24" s="18" t="e">
        <f>'РБ BB10%FIT15'!BG25</f>
        <v>#REF!</v>
      </c>
      <c r="BH24" s="18" t="e">
        <f>'РБ BB10%FIT15'!BH25</f>
        <v>#REF!</v>
      </c>
      <c r="BI24" s="18" t="e">
        <f>'РБ BB10%FIT15'!BI25</f>
        <v>#REF!</v>
      </c>
      <c r="BJ24" s="18" t="e">
        <f>'РБ BB10%FIT15'!BJ25</f>
        <v>#REF!</v>
      </c>
      <c r="BK24" s="18" t="e">
        <f>'РБ BB10%FIT15'!BK25</f>
        <v>#REF!</v>
      </c>
      <c r="BL24" s="18" t="e">
        <f>'РБ BB10%FIT15'!BL25</f>
        <v>#REF!</v>
      </c>
      <c r="BM24" s="18" t="e">
        <f>'РБ BB10%FIT15'!BM25</f>
        <v>#REF!</v>
      </c>
      <c r="BN24" s="18" t="e">
        <f>'РБ BB10%FIT15'!BN25</f>
        <v>#REF!</v>
      </c>
      <c r="BO24" s="18" t="e">
        <f>'РБ BB10%FIT15'!BO25</f>
        <v>#REF!</v>
      </c>
      <c r="BP24" s="18" t="e">
        <f>'РБ BB10%FIT15'!BP25</f>
        <v>#REF!</v>
      </c>
      <c r="BQ24" s="18" t="e">
        <f>'РБ BB10%FIT15'!BQ25</f>
        <v>#REF!</v>
      </c>
      <c r="BR24" s="18" t="e">
        <f>'РБ BB10%FIT15'!BR25</f>
        <v>#REF!</v>
      </c>
      <c r="BS24" s="18" t="e">
        <f>'РБ BB10%FIT15'!BS25</f>
        <v>#REF!</v>
      </c>
      <c r="BT24" s="18" t="e">
        <f>'РБ BB10%FIT15'!BT25</f>
        <v>#REF!</v>
      </c>
      <c r="BU24" s="18" t="e">
        <f>'РБ BB10%FIT15'!BU25</f>
        <v>#REF!</v>
      </c>
      <c r="BV24" s="18" t="e">
        <f>'РБ BB10%FIT15'!BV25</f>
        <v>#REF!</v>
      </c>
      <c r="BW24" s="18" t="e">
        <f>'РБ BB10%FIT15'!BW25</f>
        <v>#REF!</v>
      </c>
      <c r="BX24" s="18" t="e">
        <f>'РБ BB10%FIT15'!BX25</f>
        <v>#REF!</v>
      </c>
      <c r="BY24" s="18" t="e">
        <f>'РБ BB10%FIT15'!BY25</f>
        <v>#REF!</v>
      </c>
      <c r="BZ24" s="18" t="e">
        <f>'РБ BB10%FIT15'!BZ25</f>
        <v>#REF!</v>
      </c>
      <c r="CA24" s="18" t="e">
        <f>'РБ BB10%FIT15'!CA25</f>
        <v>#REF!</v>
      </c>
      <c r="CB24" s="18" t="e">
        <f>'РБ BB10%FIT15'!CB25</f>
        <v>#REF!</v>
      </c>
      <c r="CC24" s="18" t="e">
        <f>'РБ BB10%FIT15'!CC25</f>
        <v>#REF!</v>
      </c>
      <c r="CD24" s="18" t="e">
        <f>'РБ BB10%FIT15'!CD25</f>
        <v>#REF!</v>
      </c>
      <c r="CE24" s="18" t="e">
        <f>'РБ BB10%FIT15'!CE25</f>
        <v>#REF!</v>
      </c>
      <c r="CF24" s="18" t="e">
        <f>'РБ BB10%FIT15'!CF25</f>
        <v>#REF!</v>
      </c>
      <c r="CG24" s="60" t="e">
        <f>'РБ BB10%FIT15'!CG25</f>
        <v>#REF!</v>
      </c>
      <c r="CH24" s="60" t="e">
        <f>'РБ BB10%FIT15'!CH25</f>
        <v>#REF!</v>
      </c>
      <c r="CI24" s="60" t="e">
        <f>'РБ BB10%FIT15'!CI25</f>
        <v>#REF!</v>
      </c>
      <c r="CJ24" s="60" t="e">
        <f>'РБ BB10%FIT15'!CJ25</f>
        <v>#REF!</v>
      </c>
      <c r="CK24" s="60" t="e">
        <f>'РБ BB10%FIT15'!CK25</f>
        <v>#REF!</v>
      </c>
      <c r="CL24" s="18" t="e">
        <f>'РБ BB10%FIT15'!CL25</f>
        <v>#REF!</v>
      </c>
      <c r="CM24" s="18" t="e">
        <f>'РБ BB10%FIT15'!CM25</f>
        <v>#REF!</v>
      </c>
      <c r="CN24" s="18" t="e">
        <f>'РБ BB10%FIT15'!CN25</f>
        <v>#REF!</v>
      </c>
      <c r="CO24" s="30" t="e">
        <f>'РБ BB10%FIT15'!CO25</f>
        <v>#REF!</v>
      </c>
      <c r="CP24" s="30" t="e">
        <f>'РБ BB10%FIT15'!CP25</f>
        <v>#REF!</v>
      </c>
      <c r="CQ24" s="30" t="e">
        <f>'РБ BB10%FIT15'!CQ25</f>
        <v>#REF!</v>
      </c>
      <c r="CR24" s="30" t="e">
        <f>'РБ BB10%FIT15'!CR25</f>
        <v>#REF!</v>
      </c>
      <c r="CS24" s="30" t="e">
        <f>'РБ BB10%FIT15'!CS25</f>
        <v>#REF!</v>
      </c>
      <c r="CT24" s="18" t="e">
        <f>'РБ BB10%FIT15'!CT25</f>
        <v>#REF!</v>
      </c>
      <c r="CU24" s="18" t="e">
        <f>'РБ BB10%FIT15'!CU25</f>
        <v>#REF!</v>
      </c>
      <c r="CV24" s="18" t="e">
        <f>'РБ BB10%FIT15'!CV25</f>
        <v>#REF!</v>
      </c>
      <c r="CW24" s="18" t="e">
        <f>'РБ BB10%FIT15'!CW25</f>
        <v>#REF!</v>
      </c>
      <c r="CX24" s="18" t="e">
        <f>'РБ BB10%FIT15'!CX25</f>
        <v>#REF!</v>
      </c>
      <c r="CY24" s="18" t="e">
        <f>'РБ BB10%FIT15'!CY25</f>
        <v>#REF!</v>
      </c>
      <c r="CZ24" s="18" t="e">
        <f>'РБ BB10%FIT15'!CZ25</f>
        <v>#REF!</v>
      </c>
      <c r="DA24" s="18" t="e">
        <f>'РБ BB10%FIT15'!DA25</f>
        <v>#REF!</v>
      </c>
      <c r="DB24" s="18" t="e">
        <f>'РБ BB10%FIT15'!DB25</f>
        <v>#REF!</v>
      </c>
      <c r="DC24" s="18" t="e">
        <f>'РБ BB10%FIT15'!DC25</f>
        <v>#REF!</v>
      </c>
      <c r="DD24" s="18" t="e">
        <f>'РБ BB10%FIT15'!DD25</f>
        <v>#REF!</v>
      </c>
      <c r="DE24" s="18" t="e">
        <f>'РБ BB10%FIT15'!DE25</f>
        <v>#REF!</v>
      </c>
      <c r="DF24" s="18" t="e">
        <f>'РБ BB10%FIT15'!DF25</f>
        <v>#REF!</v>
      </c>
      <c r="DG24" s="18" t="e">
        <f>'РБ BB10%FIT15'!DG25</f>
        <v>#REF!</v>
      </c>
      <c r="DH24" s="18" t="e">
        <f>'РБ BB10%FIT15'!DH25</f>
        <v>#REF!</v>
      </c>
      <c r="DI24" s="18" t="e">
        <f>'РБ BB10%FIT15'!DI25</f>
        <v>#REF!</v>
      </c>
      <c r="DJ24" s="18" t="e">
        <f>'РБ BB10%FIT15'!DJ25</f>
        <v>#REF!</v>
      </c>
      <c r="DK24" s="18" t="e">
        <f>'РБ BB10%FIT15'!DK25</f>
        <v>#REF!</v>
      </c>
      <c r="DL24" s="18" t="e">
        <f>'РБ BB10%FIT15'!DL25</f>
        <v>#REF!</v>
      </c>
      <c r="DM24" s="18" t="e">
        <f>'РБ BB10%FIT15'!DM25</f>
        <v>#REF!</v>
      </c>
      <c r="DN24" s="18" t="e">
        <f>'РБ BB10%FIT15'!DN25</f>
        <v>#REF!</v>
      </c>
      <c r="DO24" s="18" t="e">
        <f>'РБ BB10%FIT15'!DO25</f>
        <v>#REF!</v>
      </c>
      <c r="DP24" s="18" t="e">
        <f>'РБ BB10%FIT15'!DP25</f>
        <v>#REF!</v>
      </c>
      <c r="DQ24" s="18" t="e">
        <f>'РБ BB10%FIT15'!DQ25</f>
        <v>#REF!</v>
      </c>
      <c r="DR24" s="18" t="e">
        <f>'РБ BB10%FIT15'!DR25</f>
        <v>#REF!</v>
      </c>
      <c r="DS24" s="18" t="e">
        <f>'РБ BB10%FIT15'!DS25</f>
        <v>#REF!</v>
      </c>
      <c r="DT24" s="18" t="e">
        <f>'РБ BB10%FIT15'!DT25</f>
        <v>#REF!</v>
      </c>
      <c r="DU24" s="18" t="e">
        <f>'РБ BB10%FIT15'!DU25</f>
        <v>#REF!</v>
      </c>
      <c r="DV24" s="18" t="e">
        <f>'РБ BB10%FIT15'!DV25</f>
        <v>#REF!</v>
      </c>
      <c r="DW24" s="18" t="e">
        <f>'РБ BB10%FIT15'!DW25</f>
        <v>#REF!</v>
      </c>
      <c r="DX24" s="18" t="e">
        <f>'РБ BB10%FIT15'!DX25</f>
        <v>#REF!</v>
      </c>
      <c r="DY24" s="18" t="e">
        <f>'РБ BB10%FIT15'!DY25</f>
        <v>#REF!</v>
      </c>
      <c r="DZ24" s="18" t="e">
        <f>'РБ BB10%FIT15'!DZ25</f>
        <v>#REF!</v>
      </c>
      <c r="EA24" s="18" t="e">
        <f>'РБ BB10%FIT15'!EA25</f>
        <v>#REF!</v>
      </c>
      <c r="EB24" s="18" t="e">
        <f>'РБ BB10%FIT15'!EB25</f>
        <v>#REF!</v>
      </c>
      <c r="EC24" s="18" t="e">
        <f>'РБ BB10%FIT15'!EC25</f>
        <v>#REF!</v>
      </c>
      <c r="ED24" s="18" t="e">
        <f>'РБ BB10%FIT15'!ED25</f>
        <v>#REF!</v>
      </c>
      <c r="EE24" s="18" t="e">
        <f>'РБ BB10%FIT15'!EE25</f>
        <v>#REF!</v>
      </c>
      <c r="EF24" s="18" t="e">
        <f>'РБ BB10%FIT15'!EF25</f>
        <v>#REF!</v>
      </c>
      <c r="EG24" s="18" t="e">
        <f>'РБ BB10%FIT15'!EG25</f>
        <v>#REF!</v>
      </c>
      <c r="EH24" s="18" t="e">
        <f>'РБ BB10%FIT15'!EH25</f>
        <v>#REF!</v>
      </c>
      <c r="EI24" s="18" t="e">
        <f>'РБ BB10%FIT15'!EI25</f>
        <v>#REF!</v>
      </c>
      <c r="EJ24" s="18" t="e">
        <f>'РБ BB10%FIT15'!EJ25</f>
        <v>#REF!</v>
      </c>
      <c r="EK24" s="18" t="e">
        <f>'РБ BB10%FIT15'!EK25</f>
        <v>#REF!</v>
      </c>
      <c r="EL24" s="18" t="e">
        <f>'РБ BB10%FIT15'!EL25</f>
        <v>#REF!</v>
      </c>
      <c r="EM24" s="18" t="e">
        <f>'РБ BB10%FIT15'!EM25</f>
        <v>#REF!</v>
      </c>
      <c r="EN24" s="18" t="e">
        <f>'РБ BB10%FIT15'!EN25</f>
        <v>#REF!</v>
      </c>
      <c r="EO24" s="18" t="e">
        <f>'РБ BB10%FIT15'!EO25</f>
        <v>#REF!</v>
      </c>
      <c r="EP24" s="18" t="e">
        <f>'РБ BB10%FIT15'!EP25</f>
        <v>#REF!</v>
      </c>
      <c r="EQ24" s="18" t="e">
        <f>'РБ BB10%FIT15'!EQ25</f>
        <v>#REF!</v>
      </c>
      <c r="ER24" s="18" t="e">
        <f>'РБ BB10%FIT15'!ER25</f>
        <v>#REF!</v>
      </c>
      <c r="ES24" s="18" t="e">
        <f>'РБ BB10%FIT15'!ES25</f>
        <v>#REF!</v>
      </c>
      <c r="ET24" s="18" t="e">
        <f>'РБ BB10%FIT15'!ET25</f>
        <v>#REF!</v>
      </c>
      <c r="EU24" s="18" t="e">
        <f>'РБ BB10%FIT15'!EU25</f>
        <v>#REF!</v>
      </c>
      <c r="EV24" s="18" t="e">
        <f>'РБ BB10%FIT15'!EV25</f>
        <v>#REF!</v>
      </c>
      <c r="EW24" s="18" t="e">
        <f>'РБ BB10%FIT15'!EW25</f>
        <v>#REF!</v>
      </c>
      <c r="EX24" s="18" t="e">
        <f>'РБ BB10%FIT15'!EX25</f>
        <v>#REF!</v>
      </c>
      <c r="EY24" s="18" t="e">
        <f>'РБ BB10%FIT15'!EY25</f>
        <v>#REF!</v>
      </c>
      <c r="EZ24" s="18" t="e">
        <f>'РБ BB10%FIT15'!EZ25</f>
        <v>#REF!</v>
      </c>
      <c r="FA24" s="18" t="e">
        <f>'РБ BB10%FIT15'!FA25</f>
        <v>#REF!</v>
      </c>
      <c r="FB24" s="18" t="e">
        <f>'РБ BB10%FIT15'!FB25</f>
        <v>#REF!</v>
      </c>
      <c r="FC24" s="18" t="e">
        <f>'РБ BB10%FIT15'!FC25</f>
        <v>#REF!</v>
      </c>
      <c r="FD24" s="18" t="e">
        <f>'РБ BB10%FIT15'!FD25</f>
        <v>#REF!</v>
      </c>
      <c r="FE24" s="18" t="e">
        <f>'РБ BB10%FIT15'!FE25</f>
        <v>#REF!</v>
      </c>
      <c r="FF24" s="18" t="e">
        <f>'РБ BB10%FIT15'!FF25</f>
        <v>#REF!</v>
      </c>
      <c r="FG24" s="18" t="e">
        <f>'РБ BB10%FIT15'!FG25</f>
        <v>#REF!</v>
      </c>
      <c r="FH24" s="18" t="e">
        <f>'РБ BB10%FIT15'!FH25</f>
        <v>#REF!</v>
      </c>
      <c r="FI24" s="18" t="e">
        <f>'РБ BB10%FIT15'!FI25</f>
        <v>#REF!</v>
      </c>
      <c r="FJ24" s="18" t="e">
        <f>'РБ BB10%FIT15'!FJ25</f>
        <v>#REF!</v>
      </c>
      <c r="FK24" s="18" t="e">
        <f>'РБ BB10%FIT15'!FK25</f>
        <v>#REF!</v>
      </c>
      <c r="FL24" s="18" t="e">
        <f>'РБ BB10%FIT15'!FL25</f>
        <v>#REF!</v>
      </c>
      <c r="FM24" s="18" t="e">
        <f>'РБ BB10%FIT15'!FM25</f>
        <v>#REF!</v>
      </c>
      <c r="FN24" s="18" t="e">
        <f>'РБ BB10%FIT15'!FN25</f>
        <v>#REF!</v>
      </c>
      <c r="FO24" s="18" t="e">
        <f>'РБ BB10%FIT15'!FO25</f>
        <v>#REF!</v>
      </c>
      <c r="FP24" s="18" t="e">
        <f>'РБ BB10%FIT15'!FP25</f>
        <v>#REF!</v>
      </c>
      <c r="FQ24" s="18" t="e">
        <f>'РБ BB10%FIT15'!FQ25</f>
        <v>#REF!</v>
      </c>
      <c r="FR24" s="18" t="e">
        <f>'РБ BB10%FIT15'!FR25</f>
        <v>#REF!</v>
      </c>
      <c r="FS24" s="18" t="e">
        <f>'РБ BB10%FIT15'!FS25</f>
        <v>#REF!</v>
      </c>
      <c r="FT24" s="18" t="e">
        <f>'РБ BB10%FIT15'!FT25</f>
        <v>#REF!</v>
      </c>
      <c r="FU24" s="18" t="e">
        <f>'РБ BB10%FIT15'!FU25</f>
        <v>#REF!</v>
      </c>
      <c r="FV24" s="18" t="e">
        <f>'РБ BB10%FIT15'!FV25</f>
        <v>#REF!</v>
      </c>
      <c r="FW24" s="18" t="e">
        <f>'РБ BB10%FIT15'!FW25</f>
        <v>#REF!</v>
      </c>
      <c r="FX24" s="18" t="e">
        <f>'РБ BB10%FIT15'!FX25</f>
        <v>#REF!</v>
      </c>
      <c r="FY24" s="18" t="e">
        <f>'РБ BB10%FIT15'!FY25</f>
        <v>#REF!</v>
      </c>
      <c r="FZ24" s="18" t="e">
        <f>'РБ BB10%FIT15'!FZ25</f>
        <v>#REF!</v>
      </c>
      <c r="GA24" s="18" t="e">
        <f>'РБ BB10%FIT15'!GA25</f>
        <v>#REF!</v>
      </c>
      <c r="GB24" s="18" t="e">
        <f>'РБ BB10%FIT15'!GB25</f>
        <v>#REF!</v>
      </c>
      <c r="GC24" s="18" t="e">
        <f>'РБ BB10%FIT15'!GC25</f>
        <v>#REF!</v>
      </c>
      <c r="GD24" s="18" t="e">
        <f>'РБ BB10%FIT15'!GD25</f>
        <v>#REF!</v>
      </c>
      <c r="GE24" s="18" t="e">
        <f>'РБ BB10%FIT15'!GE25</f>
        <v>#REF!</v>
      </c>
      <c r="GF24" s="18" t="e">
        <f>'РБ BB10%FIT15'!GF25</f>
        <v>#REF!</v>
      </c>
      <c r="GG24" s="18" t="e">
        <f>'РБ BB10%FIT15'!GG25</f>
        <v>#REF!</v>
      </c>
      <c r="GH24" s="18" t="e">
        <f>'РБ BB10%FIT15'!GH25</f>
        <v>#REF!</v>
      </c>
      <c r="GI24" s="18" t="e">
        <f>'РБ BB10%FIT15'!GI25</f>
        <v>#REF!</v>
      </c>
      <c r="GJ24" s="18" t="e">
        <f>'РБ BB10%FIT15'!GJ25</f>
        <v>#REF!</v>
      </c>
      <c r="GK24" s="18" t="e">
        <f>'РБ BB10%FIT15'!GK25</f>
        <v>#REF!</v>
      </c>
      <c r="GL24" s="18" t="e">
        <f>'РБ BB10%FIT15'!GL25</f>
        <v>#REF!</v>
      </c>
      <c r="GM24" s="18" t="e">
        <f>'РБ BB10%FIT15'!GM25</f>
        <v>#REF!</v>
      </c>
      <c r="GN24" s="18" t="e">
        <f>'РБ BB10%FIT15'!GN25</f>
        <v>#REF!</v>
      </c>
      <c r="GO24" s="18" t="e">
        <f>'РБ BB10%FIT15'!GO25</f>
        <v>#REF!</v>
      </c>
      <c r="GP24" s="18" t="e">
        <f>'РБ BB10%FIT15'!GP25</f>
        <v>#REF!</v>
      </c>
      <c r="GQ24" s="18" t="e">
        <f>'РБ BB10%FIT15'!GQ25</f>
        <v>#REF!</v>
      </c>
      <c r="GR24" s="18" t="e">
        <f>'РБ BB10%FIT15'!GR25</f>
        <v>#REF!</v>
      </c>
    </row>
    <row r="25" spans="1:200" ht="17.25" customHeight="1" x14ac:dyDescent="0.2">
      <c r="A25" s="27" t="s">
        <v>13</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61"/>
      <c r="CH25" s="61"/>
      <c r="CI25" s="61"/>
      <c r="CJ25" s="61"/>
      <c r="CK25" s="61"/>
      <c r="CL25" s="29"/>
      <c r="CM25" s="29"/>
      <c r="CN25" s="29"/>
      <c r="CO25" s="49"/>
      <c r="CP25" s="49"/>
      <c r="CQ25" s="49"/>
      <c r="CR25" s="49"/>
      <c r="CS25" s="4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row>
    <row r="26" spans="1:200" x14ac:dyDescent="0.2">
      <c r="A26" s="7" t="s">
        <v>3</v>
      </c>
      <c r="B26" s="9">
        <f t="shared" ref="B26:H26" si="0">B4</f>
        <v>46097</v>
      </c>
      <c r="C26" s="9">
        <f t="shared" si="0"/>
        <v>46098</v>
      </c>
      <c r="D26" s="9">
        <f t="shared" si="0"/>
        <v>46099</v>
      </c>
      <c r="E26" s="9">
        <f t="shared" si="0"/>
        <v>46100</v>
      </c>
      <c r="F26" s="9">
        <f t="shared" si="0"/>
        <v>46101</v>
      </c>
      <c r="G26" s="9">
        <f t="shared" si="0"/>
        <v>46102</v>
      </c>
      <c r="H26" s="9">
        <f t="shared" si="0"/>
        <v>46103</v>
      </c>
      <c r="I26" s="9">
        <f t="shared" ref="I26:AU26" si="1">I4</f>
        <v>46104</v>
      </c>
      <c r="J26" s="9">
        <f t="shared" si="1"/>
        <v>46105</v>
      </c>
      <c r="K26" s="9">
        <f t="shared" si="1"/>
        <v>46106</v>
      </c>
      <c r="L26" s="9">
        <f t="shared" si="1"/>
        <v>46107</v>
      </c>
      <c r="M26" s="9">
        <f t="shared" si="1"/>
        <v>46108</v>
      </c>
      <c r="N26" s="9">
        <f t="shared" si="1"/>
        <v>46109</v>
      </c>
      <c r="O26" s="9">
        <f t="shared" si="1"/>
        <v>46110</v>
      </c>
      <c r="P26" s="9">
        <f t="shared" si="1"/>
        <v>46111</v>
      </c>
      <c r="Q26" s="9">
        <f t="shared" si="1"/>
        <v>46112</v>
      </c>
      <c r="R26" s="9">
        <f t="shared" si="1"/>
        <v>46113</v>
      </c>
      <c r="S26" s="9">
        <f t="shared" si="1"/>
        <v>46114</v>
      </c>
      <c r="T26" s="9">
        <f t="shared" si="1"/>
        <v>46115</v>
      </c>
      <c r="U26" s="9">
        <f t="shared" si="1"/>
        <v>46116</v>
      </c>
      <c r="V26" s="9">
        <f t="shared" si="1"/>
        <v>46117</v>
      </c>
      <c r="W26" s="9">
        <f t="shared" si="1"/>
        <v>46118</v>
      </c>
      <c r="X26" s="9">
        <f t="shared" si="1"/>
        <v>46119</v>
      </c>
      <c r="Y26" s="9">
        <f t="shared" si="1"/>
        <v>46120</v>
      </c>
      <c r="Z26" s="9">
        <f t="shared" si="1"/>
        <v>46121</v>
      </c>
      <c r="AA26" s="9">
        <f t="shared" si="1"/>
        <v>46122</v>
      </c>
      <c r="AB26" s="9">
        <f t="shared" si="1"/>
        <v>46123</v>
      </c>
      <c r="AC26" s="9">
        <f t="shared" si="1"/>
        <v>46124</v>
      </c>
      <c r="AD26" s="9">
        <f t="shared" si="1"/>
        <v>46125</v>
      </c>
      <c r="AE26" s="9">
        <f t="shared" si="1"/>
        <v>46126</v>
      </c>
      <c r="AF26" s="9">
        <f t="shared" si="1"/>
        <v>46127</v>
      </c>
      <c r="AG26" s="9">
        <f t="shared" si="1"/>
        <v>46128</v>
      </c>
      <c r="AH26" s="9">
        <f t="shared" si="1"/>
        <v>46129</v>
      </c>
      <c r="AI26" s="9">
        <f t="shared" si="1"/>
        <v>46130</v>
      </c>
      <c r="AJ26" s="9">
        <f t="shared" si="1"/>
        <v>46131</v>
      </c>
      <c r="AK26" s="9">
        <f t="shared" si="1"/>
        <v>46132</v>
      </c>
      <c r="AL26" s="9">
        <f t="shared" si="1"/>
        <v>46133</v>
      </c>
      <c r="AM26" s="9">
        <f t="shared" si="1"/>
        <v>46134</v>
      </c>
      <c r="AN26" s="9">
        <f t="shared" si="1"/>
        <v>46135</v>
      </c>
      <c r="AO26" s="9">
        <f t="shared" si="1"/>
        <v>46136</v>
      </c>
      <c r="AP26" s="9">
        <f t="shared" si="1"/>
        <v>46137</v>
      </c>
      <c r="AQ26" s="9">
        <f t="shared" si="1"/>
        <v>46138</v>
      </c>
      <c r="AR26" s="9">
        <f t="shared" si="1"/>
        <v>46139</v>
      </c>
      <c r="AS26" s="9">
        <f t="shared" si="1"/>
        <v>46140</v>
      </c>
      <c r="AT26" s="9">
        <f t="shared" si="1"/>
        <v>46141</v>
      </c>
      <c r="AU26" s="9">
        <f t="shared" si="1"/>
        <v>46142</v>
      </c>
      <c r="AV26" s="9">
        <f t="shared" ref="AV26:DG26" si="2">AV4</f>
        <v>46143</v>
      </c>
      <c r="AW26" s="9">
        <f t="shared" si="2"/>
        <v>46144</v>
      </c>
      <c r="AX26" s="9">
        <f t="shared" si="2"/>
        <v>46145</v>
      </c>
      <c r="AY26" s="9">
        <f t="shared" si="2"/>
        <v>46146</v>
      </c>
      <c r="AZ26" s="9">
        <f t="shared" si="2"/>
        <v>46147</v>
      </c>
      <c r="BA26" s="9">
        <f t="shared" si="2"/>
        <v>46148</v>
      </c>
      <c r="BB26" s="9">
        <f t="shared" si="2"/>
        <v>46149</v>
      </c>
      <c r="BC26" s="9">
        <f t="shared" si="2"/>
        <v>46150</v>
      </c>
      <c r="BD26" s="9">
        <f t="shared" si="2"/>
        <v>46151</v>
      </c>
      <c r="BE26" s="9">
        <f t="shared" si="2"/>
        <v>46152</v>
      </c>
      <c r="BF26" s="9">
        <f t="shared" si="2"/>
        <v>46153</v>
      </c>
      <c r="BG26" s="9">
        <f t="shared" si="2"/>
        <v>46154</v>
      </c>
      <c r="BH26" s="9">
        <f t="shared" si="2"/>
        <v>46155</v>
      </c>
      <c r="BI26" s="9">
        <f t="shared" si="2"/>
        <v>46156</v>
      </c>
      <c r="BJ26" s="9">
        <f t="shared" si="2"/>
        <v>46157</v>
      </c>
      <c r="BK26" s="9">
        <f t="shared" si="2"/>
        <v>46158</v>
      </c>
      <c r="BL26" s="9">
        <f t="shared" si="2"/>
        <v>46159</v>
      </c>
      <c r="BM26" s="9">
        <f t="shared" si="2"/>
        <v>46160</v>
      </c>
      <c r="BN26" s="9">
        <f t="shared" si="2"/>
        <v>46161</v>
      </c>
      <c r="BO26" s="9">
        <f t="shared" si="2"/>
        <v>46162</v>
      </c>
      <c r="BP26" s="9">
        <f t="shared" si="2"/>
        <v>46163</v>
      </c>
      <c r="BQ26" s="9">
        <f t="shared" si="2"/>
        <v>46164</v>
      </c>
      <c r="BR26" s="9">
        <f t="shared" si="2"/>
        <v>46165</v>
      </c>
      <c r="BS26" s="9">
        <f t="shared" si="2"/>
        <v>46166</v>
      </c>
      <c r="BT26" s="9">
        <f t="shared" si="2"/>
        <v>46167</v>
      </c>
      <c r="BU26" s="9">
        <f t="shared" si="2"/>
        <v>46168</v>
      </c>
      <c r="BV26" s="9">
        <f t="shared" si="2"/>
        <v>46169</v>
      </c>
      <c r="BW26" s="9">
        <f t="shared" si="2"/>
        <v>46170</v>
      </c>
      <c r="BX26" s="9">
        <f t="shared" si="2"/>
        <v>46171</v>
      </c>
      <c r="BY26" s="9">
        <f t="shared" si="2"/>
        <v>46172</v>
      </c>
      <c r="BZ26" s="9">
        <f t="shared" si="2"/>
        <v>46173</v>
      </c>
      <c r="CA26" s="9">
        <f t="shared" si="2"/>
        <v>46174</v>
      </c>
      <c r="CB26" s="9">
        <f t="shared" si="2"/>
        <v>46175</v>
      </c>
      <c r="CC26" s="9">
        <f t="shared" si="2"/>
        <v>46176</v>
      </c>
      <c r="CD26" s="9">
        <f t="shared" si="2"/>
        <v>46177</v>
      </c>
      <c r="CE26" s="9">
        <f t="shared" si="2"/>
        <v>46178</v>
      </c>
      <c r="CF26" s="9">
        <f t="shared" si="2"/>
        <v>46179</v>
      </c>
      <c r="CG26" s="58">
        <f t="shared" si="2"/>
        <v>46180</v>
      </c>
      <c r="CH26" s="58">
        <f t="shared" si="2"/>
        <v>46181</v>
      </c>
      <c r="CI26" s="58">
        <f t="shared" si="2"/>
        <v>46182</v>
      </c>
      <c r="CJ26" s="58">
        <f t="shared" si="2"/>
        <v>46183</v>
      </c>
      <c r="CK26" s="58">
        <f t="shared" si="2"/>
        <v>46184</v>
      </c>
      <c r="CL26" s="9">
        <f t="shared" si="2"/>
        <v>46185</v>
      </c>
      <c r="CM26" s="9">
        <f t="shared" si="2"/>
        <v>46186</v>
      </c>
      <c r="CN26" s="9">
        <f t="shared" si="2"/>
        <v>46187</v>
      </c>
      <c r="CO26" s="9">
        <f t="shared" si="2"/>
        <v>46188</v>
      </c>
      <c r="CP26" s="9">
        <f t="shared" si="2"/>
        <v>46189</v>
      </c>
      <c r="CQ26" s="9">
        <f t="shared" si="2"/>
        <v>46190</v>
      </c>
      <c r="CR26" s="9">
        <f t="shared" si="2"/>
        <v>46191</v>
      </c>
      <c r="CS26" s="9">
        <f t="shared" si="2"/>
        <v>46192</v>
      </c>
      <c r="CT26" s="9">
        <f t="shared" si="2"/>
        <v>46193</v>
      </c>
      <c r="CU26" s="9">
        <f t="shared" si="2"/>
        <v>46194</v>
      </c>
      <c r="CV26" s="9">
        <f t="shared" si="2"/>
        <v>46195</v>
      </c>
      <c r="CW26" s="9">
        <f t="shared" si="2"/>
        <v>46196</v>
      </c>
      <c r="CX26" s="9">
        <f t="shared" si="2"/>
        <v>46197</v>
      </c>
      <c r="CY26" s="9">
        <f t="shared" si="2"/>
        <v>46198</v>
      </c>
      <c r="CZ26" s="9">
        <f t="shared" si="2"/>
        <v>46199</v>
      </c>
      <c r="DA26" s="9">
        <f t="shared" si="2"/>
        <v>46200</v>
      </c>
      <c r="DB26" s="9">
        <f t="shared" si="2"/>
        <v>46201</v>
      </c>
      <c r="DC26" s="9">
        <f t="shared" si="2"/>
        <v>46202</v>
      </c>
      <c r="DD26" s="9">
        <f t="shared" si="2"/>
        <v>46203</v>
      </c>
      <c r="DE26" s="9">
        <f t="shared" si="2"/>
        <v>46204</v>
      </c>
      <c r="DF26" s="9">
        <f t="shared" si="2"/>
        <v>46205</v>
      </c>
      <c r="DG26" s="9">
        <f t="shared" si="2"/>
        <v>46206</v>
      </c>
      <c r="DH26" s="9">
        <f t="shared" ref="DH26:FS26" si="3">DH4</f>
        <v>46207</v>
      </c>
      <c r="DI26" s="9">
        <f t="shared" si="3"/>
        <v>46208</v>
      </c>
      <c r="DJ26" s="9">
        <f t="shared" si="3"/>
        <v>46209</v>
      </c>
      <c r="DK26" s="9">
        <f t="shared" si="3"/>
        <v>46210</v>
      </c>
      <c r="DL26" s="9">
        <f t="shared" si="3"/>
        <v>46211</v>
      </c>
      <c r="DM26" s="9">
        <f t="shared" si="3"/>
        <v>46212</v>
      </c>
      <c r="DN26" s="9">
        <f t="shared" si="3"/>
        <v>46213</v>
      </c>
      <c r="DO26" s="9">
        <f t="shared" si="3"/>
        <v>46214</v>
      </c>
      <c r="DP26" s="9">
        <f t="shared" si="3"/>
        <v>46215</v>
      </c>
      <c r="DQ26" s="9">
        <f t="shared" si="3"/>
        <v>46216</v>
      </c>
      <c r="DR26" s="9">
        <f t="shared" si="3"/>
        <v>46217</v>
      </c>
      <c r="DS26" s="9">
        <f t="shared" si="3"/>
        <v>46218</v>
      </c>
      <c r="DT26" s="9">
        <f t="shared" si="3"/>
        <v>46219</v>
      </c>
      <c r="DU26" s="9">
        <f t="shared" si="3"/>
        <v>46220</v>
      </c>
      <c r="DV26" s="9">
        <f t="shared" si="3"/>
        <v>46221</v>
      </c>
      <c r="DW26" s="9">
        <f t="shared" si="3"/>
        <v>46222</v>
      </c>
      <c r="DX26" s="9">
        <f t="shared" si="3"/>
        <v>46223</v>
      </c>
      <c r="DY26" s="9">
        <f t="shared" si="3"/>
        <v>46224</v>
      </c>
      <c r="DZ26" s="9">
        <f t="shared" si="3"/>
        <v>46225</v>
      </c>
      <c r="EA26" s="9">
        <f t="shared" si="3"/>
        <v>46226</v>
      </c>
      <c r="EB26" s="9">
        <f t="shared" si="3"/>
        <v>46227</v>
      </c>
      <c r="EC26" s="9">
        <f t="shared" si="3"/>
        <v>46228</v>
      </c>
      <c r="ED26" s="9">
        <f t="shared" si="3"/>
        <v>46229</v>
      </c>
      <c r="EE26" s="9">
        <f t="shared" si="3"/>
        <v>46230</v>
      </c>
      <c r="EF26" s="9">
        <f t="shared" si="3"/>
        <v>46231</v>
      </c>
      <c r="EG26" s="9">
        <f t="shared" si="3"/>
        <v>46232</v>
      </c>
      <c r="EH26" s="9">
        <f t="shared" si="3"/>
        <v>46233</v>
      </c>
      <c r="EI26" s="9">
        <f t="shared" si="3"/>
        <v>46234</v>
      </c>
      <c r="EJ26" s="9">
        <f t="shared" si="3"/>
        <v>46235</v>
      </c>
      <c r="EK26" s="9">
        <f t="shared" si="3"/>
        <v>46236</v>
      </c>
      <c r="EL26" s="9">
        <f t="shared" si="3"/>
        <v>46237</v>
      </c>
      <c r="EM26" s="9">
        <f t="shared" si="3"/>
        <v>46238</v>
      </c>
      <c r="EN26" s="9">
        <f t="shared" si="3"/>
        <v>46239</v>
      </c>
      <c r="EO26" s="9">
        <f t="shared" si="3"/>
        <v>46240</v>
      </c>
      <c r="EP26" s="9">
        <f t="shared" si="3"/>
        <v>46241</v>
      </c>
      <c r="EQ26" s="9">
        <f t="shared" si="3"/>
        <v>46242</v>
      </c>
      <c r="ER26" s="9">
        <f t="shared" si="3"/>
        <v>46243</v>
      </c>
      <c r="ES26" s="9">
        <f t="shared" si="3"/>
        <v>46244</v>
      </c>
      <c r="ET26" s="9">
        <f t="shared" si="3"/>
        <v>46245</v>
      </c>
      <c r="EU26" s="9">
        <f t="shared" si="3"/>
        <v>46246</v>
      </c>
      <c r="EV26" s="9">
        <f t="shared" si="3"/>
        <v>46247</v>
      </c>
      <c r="EW26" s="9">
        <f t="shared" si="3"/>
        <v>46248</v>
      </c>
      <c r="EX26" s="9">
        <f t="shared" si="3"/>
        <v>46249</v>
      </c>
      <c r="EY26" s="9">
        <f t="shared" si="3"/>
        <v>46250</v>
      </c>
      <c r="EZ26" s="9">
        <f t="shared" si="3"/>
        <v>46251</v>
      </c>
      <c r="FA26" s="9">
        <f t="shared" si="3"/>
        <v>46252</v>
      </c>
      <c r="FB26" s="9">
        <f t="shared" si="3"/>
        <v>46253</v>
      </c>
      <c r="FC26" s="9">
        <f t="shared" si="3"/>
        <v>46254</v>
      </c>
      <c r="FD26" s="9">
        <f t="shared" si="3"/>
        <v>46255</v>
      </c>
      <c r="FE26" s="9">
        <f t="shared" si="3"/>
        <v>46256</v>
      </c>
      <c r="FF26" s="9">
        <f t="shared" si="3"/>
        <v>46257</v>
      </c>
      <c r="FG26" s="9">
        <f t="shared" si="3"/>
        <v>46258</v>
      </c>
      <c r="FH26" s="9">
        <f t="shared" si="3"/>
        <v>46259</v>
      </c>
      <c r="FI26" s="9">
        <f t="shared" si="3"/>
        <v>46260</v>
      </c>
      <c r="FJ26" s="9">
        <f t="shared" si="3"/>
        <v>46261</v>
      </c>
      <c r="FK26" s="9">
        <f t="shared" si="3"/>
        <v>46262</v>
      </c>
      <c r="FL26" s="9">
        <f t="shared" si="3"/>
        <v>46263</v>
      </c>
      <c r="FM26" s="9">
        <f t="shared" si="3"/>
        <v>46264</v>
      </c>
      <c r="FN26" s="9">
        <f t="shared" si="3"/>
        <v>46265</v>
      </c>
      <c r="FO26" s="9">
        <f t="shared" si="3"/>
        <v>46266</v>
      </c>
      <c r="FP26" s="9">
        <f t="shared" si="3"/>
        <v>46267</v>
      </c>
      <c r="FQ26" s="9">
        <f t="shared" si="3"/>
        <v>46268</v>
      </c>
      <c r="FR26" s="9">
        <f t="shared" si="3"/>
        <v>46269</v>
      </c>
      <c r="FS26" s="9">
        <f t="shared" si="3"/>
        <v>46270</v>
      </c>
      <c r="FT26" s="9">
        <f t="shared" ref="FT26:GR26" si="4">FT4</f>
        <v>46271</v>
      </c>
      <c r="FU26" s="9">
        <f t="shared" si="4"/>
        <v>46272</v>
      </c>
      <c r="FV26" s="9">
        <f t="shared" si="4"/>
        <v>46273</v>
      </c>
      <c r="FW26" s="9">
        <f t="shared" si="4"/>
        <v>46274</v>
      </c>
      <c r="FX26" s="9">
        <f t="shared" si="4"/>
        <v>46275</v>
      </c>
      <c r="FY26" s="9">
        <f t="shared" si="4"/>
        <v>46276</v>
      </c>
      <c r="FZ26" s="9">
        <f t="shared" si="4"/>
        <v>46277</v>
      </c>
      <c r="GA26" s="9">
        <f t="shared" si="4"/>
        <v>46278</v>
      </c>
      <c r="GB26" s="9">
        <f t="shared" si="4"/>
        <v>46279</v>
      </c>
      <c r="GC26" s="9">
        <f t="shared" si="4"/>
        <v>46280</v>
      </c>
      <c r="GD26" s="9">
        <f t="shared" si="4"/>
        <v>46281</v>
      </c>
      <c r="GE26" s="9">
        <f t="shared" si="4"/>
        <v>46282</v>
      </c>
      <c r="GF26" s="9">
        <f t="shared" si="4"/>
        <v>46283</v>
      </c>
      <c r="GG26" s="9">
        <f t="shared" si="4"/>
        <v>46284</v>
      </c>
      <c r="GH26" s="9">
        <f t="shared" si="4"/>
        <v>46285</v>
      </c>
      <c r="GI26" s="9">
        <f t="shared" si="4"/>
        <v>46286</v>
      </c>
      <c r="GJ26" s="9">
        <f t="shared" si="4"/>
        <v>46287</v>
      </c>
      <c r="GK26" s="9">
        <f t="shared" si="4"/>
        <v>46288</v>
      </c>
      <c r="GL26" s="9">
        <f t="shared" si="4"/>
        <v>46289</v>
      </c>
      <c r="GM26" s="9">
        <f t="shared" si="4"/>
        <v>46290</v>
      </c>
      <c r="GN26" s="9">
        <f t="shared" si="4"/>
        <v>46291</v>
      </c>
      <c r="GO26" s="9">
        <f t="shared" si="4"/>
        <v>46292</v>
      </c>
      <c r="GP26" s="9">
        <f t="shared" si="4"/>
        <v>46293</v>
      </c>
      <c r="GQ26" s="9">
        <f t="shared" si="4"/>
        <v>46294</v>
      </c>
      <c r="GR26" s="9">
        <f t="shared" si="4"/>
        <v>46295</v>
      </c>
    </row>
    <row r="27" spans="1:200" ht="20.25" customHeight="1" x14ac:dyDescent="0.2">
      <c r="A27" s="7"/>
      <c r="B27" s="9">
        <f t="shared" ref="B27:H27" si="5">B5</f>
        <v>46097</v>
      </c>
      <c r="C27" s="9">
        <f t="shared" si="5"/>
        <v>46098</v>
      </c>
      <c r="D27" s="9">
        <f t="shared" si="5"/>
        <v>46099</v>
      </c>
      <c r="E27" s="9">
        <f t="shared" si="5"/>
        <v>46100</v>
      </c>
      <c r="F27" s="9">
        <f t="shared" si="5"/>
        <v>46101</v>
      </c>
      <c r="G27" s="9">
        <f t="shared" si="5"/>
        <v>46102</v>
      </c>
      <c r="H27" s="9">
        <f t="shared" si="5"/>
        <v>46103</v>
      </c>
      <c r="I27" s="9">
        <f t="shared" ref="I27:AU27" si="6">I5</f>
        <v>46104</v>
      </c>
      <c r="J27" s="9">
        <f t="shared" si="6"/>
        <v>46105</v>
      </c>
      <c r="K27" s="9">
        <f t="shared" si="6"/>
        <v>46106</v>
      </c>
      <c r="L27" s="9">
        <f t="shared" si="6"/>
        <v>46107</v>
      </c>
      <c r="M27" s="9">
        <f t="shared" si="6"/>
        <v>46108</v>
      </c>
      <c r="N27" s="9">
        <f t="shared" si="6"/>
        <v>46109</v>
      </c>
      <c r="O27" s="9">
        <f t="shared" si="6"/>
        <v>46110</v>
      </c>
      <c r="P27" s="9">
        <f t="shared" si="6"/>
        <v>46111</v>
      </c>
      <c r="Q27" s="9">
        <f t="shared" si="6"/>
        <v>46112</v>
      </c>
      <c r="R27" s="9">
        <f t="shared" si="6"/>
        <v>46113</v>
      </c>
      <c r="S27" s="9">
        <f t="shared" si="6"/>
        <v>46114</v>
      </c>
      <c r="T27" s="9">
        <f t="shared" si="6"/>
        <v>46115</v>
      </c>
      <c r="U27" s="9">
        <f t="shared" si="6"/>
        <v>46116</v>
      </c>
      <c r="V27" s="9">
        <f t="shared" si="6"/>
        <v>46117</v>
      </c>
      <c r="W27" s="9">
        <f t="shared" si="6"/>
        <v>46118</v>
      </c>
      <c r="X27" s="9">
        <f t="shared" si="6"/>
        <v>46119</v>
      </c>
      <c r="Y27" s="9">
        <f t="shared" si="6"/>
        <v>46120</v>
      </c>
      <c r="Z27" s="9">
        <f t="shared" si="6"/>
        <v>46121</v>
      </c>
      <c r="AA27" s="9">
        <f t="shared" si="6"/>
        <v>46122</v>
      </c>
      <c r="AB27" s="9">
        <f t="shared" si="6"/>
        <v>46123</v>
      </c>
      <c r="AC27" s="9">
        <f t="shared" si="6"/>
        <v>46124</v>
      </c>
      <c r="AD27" s="9">
        <f t="shared" si="6"/>
        <v>46125</v>
      </c>
      <c r="AE27" s="9">
        <f t="shared" si="6"/>
        <v>46126</v>
      </c>
      <c r="AF27" s="9">
        <f t="shared" si="6"/>
        <v>46127</v>
      </c>
      <c r="AG27" s="9">
        <f t="shared" si="6"/>
        <v>46128</v>
      </c>
      <c r="AH27" s="9">
        <f t="shared" si="6"/>
        <v>46129</v>
      </c>
      <c r="AI27" s="9">
        <f t="shared" si="6"/>
        <v>46130</v>
      </c>
      <c r="AJ27" s="9">
        <f t="shared" si="6"/>
        <v>46131</v>
      </c>
      <c r="AK27" s="9">
        <f t="shared" si="6"/>
        <v>46132</v>
      </c>
      <c r="AL27" s="9">
        <f t="shared" si="6"/>
        <v>46133</v>
      </c>
      <c r="AM27" s="9">
        <f t="shared" si="6"/>
        <v>46134</v>
      </c>
      <c r="AN27" s="9">
        <f t="shared" si="6"/>
        <v>46135</v>
      </c>
      <c r="AO27" s="9">
        <f t="shared" si="6"/>
        <v>46136</v>
      </c>
      <c r="AP27" s="9">
        <f t="shared" si="6"/>
        <v>46137</v>
      </c>
      <c r="AQ27" s="9">
        <f t="shared" si="6"/>
        <v>46138</v>
      </c>
      <c r="AR27" s="9">
        <f t="shared" si="6"/>
        <v>46139</v>
      </c>
      <c r="AS27" s="9">
        <f t="shared" si="6"/>
        <v>46140</v>
      </c>
      <c r="AT27" s="9">
        <f t="shared" si="6"/>
        <v>46141</v>
      </c>
      <c r="AU27" s="9">
        <f t="shared" si="6"/>
        <v>46142</v>
      </c>
      <c r="AV27" s="9">
        <f t="shared" ref="AV27:DG27" si="7">AV5</f>
        <v>46143</v>
      </c>
      <c r="AW27" s="9">
        <f t="shared" si="7"/>
        <v>46144</v>
      </c>
      <c r="AX27" s="9">
        <f t="shared" si="7"/>
        <v>46145</v>
      </c>
      <c r="AY27" s="9">
        <f t="shared" si="7"/>
        <v>46146</v>
      </c>
      <c r="AZ27" s="9">
        <f t="shared" si="7"/>
        <v>46147</v>
      </c>
      <c r="BA27" s="9">
        <f t="shared" si="7"/>
        <v>46148</v>
      </c>
      <c r="BB27" s="9">
        <f t="shared" si="7"/>
        <v>46149</v>
      </c>
      <c r="BC27" s="9">
        <f t="shared" si="7"/>
        <v>46150</v>
      </c>
      <c r="BD27" s="9">
        <f t="shared" si="7"/>
        <v>46151</v>
      </c>
      <c r="BE27" s="9">
        <f t="shared" si="7"/>
        <v>46152</v>
      </c>
      <c r="BF27" s="9">
        <f t="shared" si="7"/>
        <v>46153</v>
      </c>
      <c r="BG27" s="9">
        <f t="shared" si="7"/>
        <v>46154</v>
      </c>
      <c r="BH27" s="9">
        <f t="shared" si="7"/>
        <v>46155</v>
      </c>
      <c r="BI27" s="9">
        <f t="shared" si="7"/>
        <v>46156</v>
      </c>
      <c r="BJ27" s="9">
        <f t="shared" si="7"/>
        <v>46157</v>
      </c>
      <c r="BK27" s="9">
        <f t="shared" si="7"/>
        <v>46158</v>
      </c>
      <c r="BL27" s="9">
        <f t="shared" si="7"/>
        <v>46159</v>
      </c>
      <c r="BM27" s="9">
        <f t="shared" si="7"/>
        <v>46160</v>
      </c>
      <c r="BN27" s="9">
        <f t="shared" si="7"/>
        <v>46161</v>
      </c>
      <c r="BO27" s="9">
        <f t="shared" si="7"/>
        <v>46162</v>
      </c>
      <c r="BP27" s="9">
        <f t="shared" si="7"/>
        <v>46163</v>
      </c>
      <c r="BQ27" s="9">
        <f t="shared" si="7"/>
        <v>46164</v>
      </c>
      <c r="BR27" s="9">
        <f t="shared" si="7"/>
        <v>46165</v>
      </c>
      <c r="BS27" s="9">
        <f t="shared" si="7"/>
        <v>46166</v>
      </c>
      <c r="BT27" s="9">
        <f t="shared" si="7"/>
        <v>46167</v>
      </c>
      <c r="BU27" s="9">
        <f t="shared" si="7"/>
        <v>46168</v>
      </c>
      <c r="BV27" s="9">
        <f t="shared" si="7"/>
        <v>46169</v>
      </c>
      <c r="BW27" s="9">
        <f t="shared" si="7"/>
        <v>46170</v>
      </c>
      <c r="BX27" s="9">
        <f t="shared" si="7"/>
        <v>46171</v>
      </c>
      <c r="BY27" s="9">
        <f t="shared" si="7"/>
        <v>46172</v>
      </c>
      <c r="BZ27" s="9">
        <f t="shared" si="7"/>
        <v>46173</v>
      </c>
      <c r="CA27" s="9">
        <f t="shared" si="7"/>
        <v>46174</v>
      </c>
      <c r="CB27" s="9">
        <f t="shared" si="7"/>
        <v>46175</v>
      </c>
      <c r="CC27" s="9">
        <f t="shared" si="7"/>
        <v>46176</v>
      </c>
      <c r="CD27" s="9">
        <f t="shared" si="7"/>
        <v>46177</v>
      </c>
      <c r="CE27" s="9">
        <f t="shared" si="7"/>
        <v>46178</v>
      </c>
      <c r="CF27" s="9">
        <f t="shared" si="7"/>
        <v>46179</v>
      </c>
      <c r="CG27" s="58">
        <f t="shared" si="7"/>
        <v>46180</v>
      </c>
      <c r="CH27" s="58">
        <f t="shared" si="7"/>
        <v>46181</v>
      </c>
      <c r="CI27" s="58">
        <f t="shared" si="7"/>
        <v>46182</v>
      </c>
      <c r="CJ27" s="58">
        <f t="shared" si="7"/>
        <v>46183</v>
      </c>
      <c r="CK27" s="58">
        <f t="shared" si="7"/>
        <v>46184</v>
      </c>
      <c r="CL27" s="9">
        <f t="shared" si="7"/>
        <v>46185</v>
      </c>
      <c r="CM27" s="9">
        <f t="shared" si="7"/>
        <v>46186</v>
      </c>
      <c r="CN27" s="9">
        <f t="shared" si="7"/>
        <v>46187</v>
      </c>
      <c r="CO27" s="9">
        <f t="shared" si="7"/>
        <v>46188</v>
      </c>
      <c r="CP27" s="9">
        <f t="shared" si="7"/>
        <v>46189</v>
      </c>
      <c r="CQ27" s="9">
        <f t="shared" si="7"/>
        <v>46190</v>
      </c>
      <c r="CR27" s="9">
        <f t="shared" si="7"/>
        <v>46191</v>
      </c>
      <c r="CS27" s="9">
        <f t="shared" si="7"/>
        <v>46192</v>
      </c>
      <c r="CT27" s="9">
        <f t="shared" si="7"/>
        <v>46193</v>
      </c>
      <c r="CU27" s="9">
        <f t="shared" si="7"/>
        <v>46194</v>
      </c>
      <c r="CV27" s="9">
        <f t="shared" si="7"/>
        <v>46195</v>
      </c>
      <c r="CW27" s="9">
        <f t="shared" si="7"/>
        <v>46196</v>
      </c>
      <c r="CX27" s="9">
        <f t="shared" si="7"/>
        <v>46197</v>
      </c>
      <c r="CY27" s="9">
        <f t="shared" si="7"/>
        <v>46198</v>
      </c>
      <c r="CZ27" s="9">
        <f t="shared" si="7"/>
        <v>46199</v>
      </c>
      <c r="DA27" s="9">
        <f t="shared" si="7"/>
        <v>46200</v>
      </c>
      <c r="DB27" s="9">
        <f t="shared" si="7"/>
        <v>46201</v>
      </c>
      <c r="DC27" s="9">
        <f t="shared" si="7"/>
        <v>46202</v>
      </c>
      <c r="DD27" s="9">
        <f t="shared" si="7"/>
        <v>46203</v>
      </c>
      <c r="DE27" s="9">
        <f t="shared" si="7"/>
        <v>46204</v>
      </c>
      <c r="DF27" s="9">
        <f t="shared" si="7"/>
        <v>46205</v>
      </c>
      <c r="DG27" s="9">
        <f t="shared" si="7"/>
        <v>46206</v>
      </c>
      <c r="DH27" s="9">
        <f t="shared" ref="DH27:FS27" si="8">DH5</f>
        <v>46207</v>
      </c>
      <c r="DI27" s="9">
        <f t="shared" si="8"/>
        <v>46208</v>
      </c>
      <c r="DJ27" s="9">
        <f t="shared" si="8"/>
        <v>46209</v>
      </c>
      <c r="DK27" s="9">
        <f t="shared" si="8"/>
        <v>46210</v>
      </c>
      <c r="DL27" s="9">
        <f t="shared" si="8"/>
        <v>46211</v>
      </c>
      <c r="DM27" s="9">
        <f t="shared" si="8"/>
        <v>46212</v>
      </c>
      <c r="DN27" s="9">
        <f t="shared" si="8"/>
        <v>46213</v>
      </c>
      <c r="DO27" s="9">
        <f t="shared" si="8"/>
        <v>46214</v>
      </c>
      <c r="DP27" s="9">
        <f t="shared" si="8"/>
        <v>46215</v>
      </c>
      <c r="DQ27" s="9">
        <f t="shared" si="8"/>
        <v>46216</v>
      </c>
      <c r="DR27" s="9">
        <f t="shared" si="8"/>
        <v>46217</v>
      </c>
      <c r="DS27" s="9">
        <f t="shared" si="8"/>
        <v>46218</v>
      </c>
      <c r="DT27" s="9">
        <f t="shared" si="8"/>
        <v>46219</v>
      </c>
      <c r="DU27" s="9">
        <f t="shared" si="8"/>
        <v>46220</v>
      </c>
      <c r="DV27" s="9">
        <f t="shared" si="8"/>
        <v>46221</v>
      </c>
      <c r="DW27" s="9">
        <f t="shared" si="8"/>
        <v>46222</v>
      </c>
      <c r="DX27" s="9">
        <f t="shared" si="8"/>
        <v>46223</v>
      </c>
      <c r="DY27" s="9">
        <f t="shared" si="8"/>
        <v>46224</v>
      </c>
      <c r="DZ27" s="9">
        <f t="shared" si="8"/>
        <v>46225</v>
      </c>
      <c r="EA27" s="9">
        <f t="shared" si="8"/>
        <v>46226</v>
      </c>
      <c r="EB27" s="9">
        <f t="shared" si="8"/>
        <v>46227</v>
      </c>
      <c r="EC27" s="9">
        <f t="shared" si="8"/>
        <v>46228</v>
      </c>
      <c r="ED27" s="9">
        <f t="shared" si="8"/>
        <v>46229</v>
      </c>
      <c r="EE27" s="9">
        <f t="shared" si="8"/>
        <v>46230</v>
      </c>
      <c r="EF27" s="9">
        <f t="shared" si="8"/>
        <v>46231</v>
      </c>
      <c r="EG27" s="9">
        <f t="shared" si="8"/>
        <v>46232</v>
      </c>
      <c r="EH27" s="9">
        <f t="shared" si="8"/>
        <v>46233</v>
      </c>
      <c r="EI27" s="9">
        <f t="shared" si="8"/>
        <v>46234</v>
      </c>
      <c r="EJ27" s="9">
        <f t="shared" si="8"/>
        <v>46235</v>
      </c>
      <c r="EK27" s="9">
        <f t="shared" si="8"/>
        <v>46236</v>
      </c>
      <c r="EL27" s="9">
        <f t="shared" si="8"/>
        <v>46237</v>
      </c>
      <c r="EM27" s="9">
        <f t="shared" si="8"/>
        <v>46238</v>
      </c>
      <c r="EN27" s="9">
        <f t="shared" si="8"/>
        <v>46239</v>
      </c>
      <c r="EO27" s="9">
        <f t="shared" si="8"/>
        <v>46240</v>
      </c>
      <c r="EP27" s="9">
        <f t="shared" si="8"/>
        <v>46241</v>
      </c>
      <c r="EQ27" s="9">
        <f t="shared" si="8"/>
        <v>46242</v>
      </c>
      <c r="ER27" s="9">
        <f t="shared" si="8"/>
        <v>46243</v>
      </c>
      <c r="ES27" s="9">
        <f t="shared" si="8"/>
        <v>46244</v>
      </c>
      <c r="ET27" s="9">
        <f t="shared" si="8"/>
        <v>46245</v>
      </c>
      <c r="EU27" s="9">
        <f t="shared" si="8"/>
        <v>46246</v>
      </c>
      <c r="EV27" s="9">
        <f t="shared" si="8"/>
        <v>46247</v>
      </c>
      <c r="EW27" s="9">
        <f t="shared" si="8"/>
        <v>46248</v>
      </c>
      <c r="EX27" s="9">
        <f t="shared" si="8"/>
        <v>46249</v>
      </c>
      <c r="EY27" s="9">
        <f t="shared" si="8"/>
        <v>46250</v>
      </c>
      <c r="EZ27" s="9">
        <f t="shared" si="8"/>
        <v>46251</v>
      </c>
      <c r="FA27" s="9">
        <f t="shared" si="8"/>
        <v>46252</v>
      </c>
      <c r="FB27" s="9">
        <f t="shared" si="8"/>
        <v>46253</v>
      </c>
      <c r="FC27" s="9">
        <f t="shared" si="8"/>
        <v>46254</v>
      </c>
      <c r="FD27" s="9">
        <f t="shared" si="8"/>
        <v>46255</v>
      </c>
      <c r="FE27" s="9">
        <f t="shared" si="8"/>
        <v>46256</v>
      </c>
      <c r="FF27" s="9">
        <f t="shared" si="8"/>
        <v>46257</v>
      </c>
      <c r="FG27" s="9">
        <f t="shared" si="8"/>
        <v>46258</v>
      </c>
      <c r="FH27" s="9">
        <f t="shared" si="8"/>
        <v>46259</v>
      </c>
      <c r="FI27" s="9">
        <f t="shared" si="8"/>
        <v>46260</v>
      </c>
      <c r="FJ27" s="9">
        <f t="shared" si="8"/>
        <v>46261</v>
      </c>
      <c r="FK27" s="9">
        <f t="shared" si="8"/>
        <v>46262</v>
      </c>
      <c r="FL27" s="9">
        <f t="shared" si="8"/>
        <v>46263</v>
      </c>
      <c r="FM27" s="9">
        <f t="shared" si="8"/>
        <v>46264</v>
      </c>
      <c r="FN27" s="9">
        <f t="shared" si="8"/>
        <v>46265</v>
      </c>
      <c r="FO27" s="9">
        <f t="shared" si="8"/>
        <v>46266</v>
      </c>
      <c r="FP27" s="9">
        <f t="shared" si="8"/>
        <v>46267</v>
      </c>
      <c r="FQ27" s="9">
        <f t="shared" si="8"/>
        <v>46268</v>
      </c>
      <c r="FR27" s="9">
        <f t="shared" si="8"/>
        <v>46269</v>
      </c>
      <c r="FS27" s="9">
        <f t="shared" si="8"/>
        <v>46270</v>
      </c>
      <c r="FT27" s="9">
        <f t="shared" ref="FT27:GR27" si="9">FT5</f>
        <v>46271</v>
      </c>
      <c r="FU27" s="9">
        <f t="shared" si="9"/>
        <v>46272</v>
      </c>
      <c r="FV27" s="9">
        <f t="shared" si="9"/>
        <v>46273</v>
      </c>
      <c r="FW27" s="9">
        <f t="shared" si="9"/>
        <v>46274</v>
      </c>
      <c r="FX27" s="9">
        <f t="shared" si="9"/>
        <v>46275</v>
      </c>
      <c r="FY27" s="9">
        <f t="shared" si="9"/>
        <v>46276</v>
      </c>
      <c r="FZ27" s="9">
        <f t="shared" si="9"/>
        <v>46277</v>
      </c>
      <c r="GA27" s="9">
        <f t="shared" si="9"/>
        <v>46278</v>
      </c>
      <c r="GB27" s="9">
        <f t="shared" si="9"/>
        <v>46279</v>
      </c>
      <c r="GC27" s="9">
        <f t="shared" si="9"/>
        <v>46280</v>
      </c>
      <c r="GD27" s="9">
        <f t="shared" si="9"/>
        <v>46281</v>
      </c>
      <c r="GE27" s="9">
        <f t="shared" si="9"/>
        <v>46282</v>
      </c>
      <c r="GF27" s="9">
        <f t="shared" si="9"/>
        <v>46283</v>
      </c>
      <c r="GG27" s="9">
        <f t="shared" si="9"/>
        <v>46284</v>
      </c>
      <c r="GH27" s="9">
        <f t="shared" si="9"/>
        <v>46285</v>
      </c>
      <c r="GI27" s="9">
        <f t="shared" si="9"/>
        <v>46286</v>
      </c>
      <c r="GJ27" s="9">
        <f t="shared" si="9"/>
        <v>46287</v>
      </c>
      <c r="GK27" s="9">
        <f t="shared" si="9"/>
        <v>46288</v>
      </c>
      <c r="GL27" s="9">
        <f t="shared" si="9"/>
        <v>46289</v>
      </c>
      <c r="GM27" s="9">
        <f t="shared" si="9"/>
        <v>46290</v>
      </c>
      <c r="GN27" s="9">
        <f t="shared" si="9"/>
        <v>46291</v>
      </c>
      <c r="GO27" s="9">
        <f t="shared" si="9"/>
        <v>46292</v>
      </c>
      <c r="GP27" s="9">
        <f t="shared" si="9"/>
        <v>46293</v>
      </c>
      <c r="GQ27" s="9">
        <f t="shared" si="9"/>
        <v>46294</v>
      </c>
      <c r="GR27" s="9">
        <f t="shared" si="9"/>
        <v>46295</v>
      </c>
    </row>
    <row r="28" spans="1:200" x14ac:dyDescent="0.2">
      <c r="A28" s="10" t="s">
        <v>14</v>
      </c>
    </row>
    <row r="29" spans="1:200" x14ac:dyDescent="0.2">
      <c r="A29" s="10">
        <v>1</v>
      </c>
      <c r="B29" s="18">
        <f t="shared" ref="B29:H29" si="10">ROUNDUP(B7*0.85,)</f>
        <v>6541</v>
      </c>
      <c r="C29" s="18">
        <f t="shared" si="10"/>
        <v>6541</v>
      </c>
      <c r="D29" s="18">
        <f t="shared" si="10"/>
        <v>6541</v>
      </c>
      <c r="E29" s="18">
        <f t="shared" si="10"/>
        <v>7689</v>
      </c>
      <c r="F29" s="18">
        <f t="shared" si="10"/>
        <v>8760</v>
      </c>
      <c r="G29" s="18">
        <f t="shared" si="10"/>
        <v>8224</v>
      </c>
      <c r="H29" s="18">
        <f t="shared" si="10"/>
        <v>6159</v>
      </c>
      <c r="I29" s="18">
        <f t="shared" ref="I29:AU29" si="11">ROUNDUP(I7*0.85,)</f>
        <v>6159</v>
      </c>
      <c r="J29" s="18">
        <f t="shared" si="11"/>
        <v>6159</v>
      </c>
      <c r="K29" s="18">
        <f t="shared" si="11"/>
        <v>6159</v>
      </c>
      <c r="L29" s="18">
        <f t="shared" si="11"/>
        <v>6159</v>
      </c>
      <c r="M29" s="18">
        <f t="shared" si="11"/>
        <v>6159</v>
      </c>
      <c r="N29" s="18">
        <f t="shared" si="11"/>
        <v>6159</v>
      </c>
      <c r="O29" s="18">
        <f t="shared" si="11"/>
        <v>6159</v>
      </c>
      <c r="P29" s="18">
        <f t="shared" si="11"/>
        <v>6159</v>
      </c>
      <c r="Q29" s="18">
        <f t="shared" si="11"/>
        <v>6159</v>
      </c>
      <c r="R29" s="18">
        <f t="shared" si="11"/>
        <v>4782</v>
      </c>
      <c r="S29" s="18">
        <f t="shared" si="11"/>
        <v>4782</v>
      </c>
      <c r="T29" s="18">
        <f t="shared" si="11"/>
        <v>5011</v>
      </c>
      <c r="U29" s="18">
        <f t="shared" si="11"/>
        <v>5011</v>
      </c>
      <c r="V29" s="18">
        <f t="shared" si="11"/>
        <v>4552</v>
      </c>
      <c r="W29" s="18">
        <f t="shared" si="11"/>
        <v>4552</v>
      </c>
      <c r="X29" s="18">
        <f t="shared" si="11"/>
        <v>4552</v>
      </c>
      <c r="Y29" s="18">
        <f t="shared" si="11"/>
        <v>4552</v>
      </c>
      <c r="Z29" s="18">
        <f t="shared" si="11"/>
        <v>4552</v>
      </c>
      <c r="AA29" s="18">
        <f t="shared" si="11"/>
        <v>4782</v>
      </c>
      <c r="AB29" s="18">
        <f t="shared" si="11"/>
        <v>4782</v>
      </c>
      <c r="AC29" s="18">
        <f t="shared" si="11"/>
        <v>4552</v>
      </c>
      <c r="AD29" s="18">
        <f t="shared" si="11"/>
        <v>4552</v>
      </c>
      <c r="AE29" s="18">
        <f t="shared" si="11"/>
        <v>4552</v>
      </c>
      <c r="AF29" s="18">
        <f t="shared" si="11"/>
        <v>4552</v>
      </c>
      <c r="AG29" s="18">
        <f t="shared" si="11"/>
        <v>4552</v>
      </c>
      <c r="AH29" s="18">
        <f t="shared" si="11"/>
        <v>4552</v>
      </c>
      <c r="AI29" s="18">
        <f t="shared" si="11"/>
        <v>4552</v>
      </c>
      <c r="AJ29" s="18">
        <f t="shared" si="11"/>
        <v>4552</v>
      </c>
      <c r="AK29" s="18">
        <f t="shared" si="11"/>
        <v>4552</v>
      </c>
      <c r="AL29" s="18">
        <f t="shared" si="11"/>
        <v>4552</v>
      </c>
      <c r="AM29" s="18">
        <f t="shared" si="11"/>
        <v>4552</v>
      </c>
      <c r="AN29" s="18">
        <f t="shared" si="11"/>
        <v>4552</v>
      </c>
      <c r="AO29" s="18">
        <f t="shared" si="11"/>
        <v>4782</v>
      </c>
      <c r="AP29" s="18">
        <f t="shared" si="11"/>
        <v>4782</v>
      </c>
      <c r="AQ29" s="18">
        <f t="shared" si="11"/>
        <v>4552</v>
      </c>
      <c r="AR29" s="18">
        <f t="shared" si="11"/>
        <v>4552</v>
      </c>
      <c r="AS29" s="18">
        <f t="shared" si="11"/>
        <v>4552</v>
      </c>
      <c r="AT29" s="18">
        <f t="shared" si="11"/>
        <v>4552</v>
      </c>
      <c r="AU29" s="18">
        <f t="shared" si="11"/>
        <v>5241</v>
      </c>
      <c r="AV29" s="18">
        <f t="shared" ref="AV29:DG29" si="12">ROUNDUP(AV7*0.85,)</f>
        <v>5241</v>
      </c>
      <c r="AW29" s="18">
        <f t="shared" si="12"/>
        <v>5241</v>
      </c>
      <c r="AX29" s="18">
        <f t="shared" si="12"/>
        <v>4782</v>
      </c>
      <c r="AY29" s="18">
        <f t="shared" si="12"/>
        <v>4782</v>
      </c>
      <c r="AZ29" s="18">
        <f t="shared" si="12"/>
        <v>4782</v>
      </c>
      <c r="BA29" s="18">
        <f t="shared" si="12"/>
        <v>4782</v>
      </c>
      <c r="BB29" s="18">
        <f t="shared" si="12"/>
        <v>4782</v>
      </c>
      <c r="BC29" s="18">
        <f t="shared" si="12"/>
        <v>5011</v>
      </c>
      <c r="BD29" s="18">
        <f t="shared" si="12"/>
        <v>5011</v>
      </c>
      <c r="BE29" s="18">
        <f t="shared" si="12"/>
        <v>5011</v>
      </c>
      <c r="BF29" s="18">
        <f t="shared" si="12"/>
        <v>4552</v>
      </c>
      <c r="BG29" s="18">
        <f t="shared" si="12"/>
        <v>4552</v>
      </c>
      <c r="BH29" s="18">
        <f t="shared" si="12"/>
        <v>4552</v>
      </c>
      <c r="BI29" s="18">
        <f t="shared" si="12"/>
        <v>4552</v>
      </c>
      <c r="BJ29" s="18">
        <f t="shared" si="12"/>
        <v>4552</v>
      </c>
      <c r="BK29" s="18">
        <f t="shared" si="12"/>
        <v>4552</v>
      </c>
      <c r="BL29" s="18">
        <f t="shared" si="12"/>
        <v>4552</v>
      </c>
      <c r="BM29" s="18">
        <f t="shared" si="12"/>
        <v>4552</v>
      </c>
      <c r="BN29" s="18">
        <f t="shared" si="12"/>
        <v>4552</v>
      </c>
      <c r="BO29" s="18">
        <f t="shared" si="12"/>
        <v>4552</v>
      </c>
      <c r="BP29" s="18">
        <f t="shared" si="12"/>
        <v>4552</v>
      </c>
      <c r="BQ29" s="18">
        <f t="shared" si="12"/>
        <v>4552</v>
      </c>
      <c r="BR29" s="18">
        <f t="shared" si="12"/>
        <v>4552</v>
      </c>
      <c r="BS29" s="18">
        <f t="shared" si="12"/>
        <v>4552</v>
      </c>
      <c r="BT29" s="18">
        <f t="shared" si="12"/>
        <v>4552</v>
      </c>
      <c r="BU29" s="18">
        <f t="shared" si="12"/>
        <v>4552</v>
      </c>
      <c r="BV29" s="18">
        <f t="shared" si="12"/>
        <v>4552</v>
      </c>
      <c r="BW29" s="18">
        <f t="shared" si="12"/>
        <v>4552</v>
      </c>
      <c r="BX29" s="18">
        <f t="shared" si="12"/>
        <v>4552</v>
      </c>
      <c r="BY29" s="18">
        <f t="shared" si="12"/>
        <v>4552</v>
      </c>
      <c r="BZ29" s="18">
        <f t="shared" si="12"/>
        <v>4552</v>
      </c>
      <c r="CA29" s="18">
        <f t="shared" si="12"/>
        <v>4782</v>
      </c>
      <c r="CB29" s="18">
        <f t="shared" si="12"/>
        <v>4782</v>
      </c>
      <c r="CC29" s="18">
        <f t="shared" si="12"/>
        <v>4782</v>
      </c>
      <c r="CD29" s="18">
        <f t="shared" si="12"/>
        <v>4782</v>
      </c>
      <c r="CE29" s="18">
        <f t="shared" si="12"/>
        <v>9142</v>
      </c>
      <c r="CF29" s="18">
        <f t="shared" si="12"/>
        <v>9142</v>
      </c>
      <c r="CG29" s="60">
        <f t="shared" si="12"/>
        <v>9142</v>
      </c>
      <c r="CH29" s="60">
        <f t="shared" si="12"/>
        <v>9142</v>
      </c>
      <c r="CI29" s="60">
        <f t="shared" si="12"/>
        <v>9142</v>
      </c>
      <c r="CJ29" s="60">
        <f t="shared" si="12"/>
        <v>9142</v>
      </c>
      <c r="CK29" s="60">
        <f t="shared" si="12"/>
        <v>9142</v>
      </c>
      <c r="CL29" s="18">
        <f t="shared" si="12"/>
        <v>9142</v>
      </c>
      <c r="CM29" s="18">
        <f t="shared" si="12"/>
        <v>9142</v>
      </c>
      <c r="CN29" s="18">
        <f t="shared" si="12"/>
        <v>9448</v>
      </c>
      <c r="CO29" s="30">
        <f t="shared" si="12"/>
        <v>9448</v>
      </c>
      <c r="CP29" s="30">
        <f t="shared" si="12"/>
        <v>9448</v>
      </c>
      <c r="CQ29" s="30">
        <f t="shared" si="12"/>
        <v>9448</v>
      </c>
      <c r="CR29" s="30">
        <f t="shared" si="12"/>
        <v>9448</v>
      </c>
      <c r="CS29" s="30">
        <f t="shared" si="12"/>
        <v>9448</v>
      </c>
      <c r="CT29" s="18">
        <f t="shared" si="12"/>
        <v>9448</v>
      </c>
      <c r="CU29" s="18">
        <f t="shared" si="12"/>
        <v>7153</v>
      </c>
      <c r="CV29" s="18">
        <f t="shared" si="12"/>
        <v>7153</v>
      </c>
      <c r="CW29" s="18">
        <f t="shared" si="12"/>
        <v>7153</v>
      </c>
      <c r="CX29" s="18">
        <f t="shared" si="12"/>
        <v>7153</v>
      </c>
      <c r="CY29" s="18">
        <f t="shared" si="12"/>
        <v>7153</v>
      </c>
      <c r="CZ29" s="18">
        <f t="shared" si="12"/>
        <v>7153</v>
      </c>
      <c r="DA29" s="18">
        <f t="shared" si="12"/>
        <v>7153</v>
      </c>
      <c r="DB29" s="18">
        <f t="shared" si="12"/>
        <v>7153</v>
      </c>
      <c r="DC29" s="18">
        <f t="shared" si="12"/>
        <v>9448</v>
      </c>
      <c r="DD29" s="18">
        <f t="shared" si="12"/>
        <v>9448</v>
      </c>
      <c r="DE29" s="18">
        <f t="shared" si="12"/>
        <v>9448</v>
      </c>
      <c r="DF29" s="18">
        <f t="shared" si="12"/>
        <v>9448</v>
      </c>
      <c r="DG29" s="18">
        <f t="shared" si="12"/>
        <v>9448</v>
      </c>
      <c r="DH29" s="18">
        <f t="shared" ref="DH29:FS29" si="13">ROUNDUP(DH7*0.85,)</f>
        <v>9448</v>
      </c>
      <c r="DI29" s="18">
        <f t="shared" si="13"/>
        <v>9448</v>
      </c>
      <c r="DJ29" s="18">
        <f t="shared" si="13"/>
        <v>9448</v>
      </c>
      <c r="DK29" s="18">
        <f t="shared" si="13"/>
        <v>9448</v>
      </c>
      <c r="DL29" s="18">
        <f t="shared" si="13"/>
        <v>9448</v>
      </c>
      <c r="DM29" s="18">
        <f t="shared" si="13"/>
        <v>9448</v>
      </c>
      <c r="DN29" s="18">
        <f t="shared" si="13"/>
        <v>9448</v>
      </c>
      <c r="DO29" s="18">
        <f t="shared" si="13"/>
        <v>9448</v>
      </c>
      <c r="DP29" s="18">
        <f t="shared" si="13"/>
        <v>9448</v>
      </c>
      <c r="DQ29" s="18">
        <f t="shared" si="13"/>
        <v>6771</v>
      </c>
      <c r="DR29" s="18">
        <f t="shared" si="13"/>
        <v>6771</v>
      </c>
      <c r="DS29" s="18">
        <f t="shared" si="13"/>
        <v>6771</v>
      </c>
      <c r="DT29" s="18">
        <f t="shared" si="13"/>
        <v>6771</v>
      </c>
      <c r="DU29" s="18">
        <f t="shared" si="13"/>
        <v>7153</v>
      </c>
      <c r="DV29" s="18">
        <f t="shared" si="13"/>
        <v>7153</v>
      </c>
      <c r="DW29" s="18">
        <f t="shared" si="13"/>
        <v>6771</v>
      </c>
      <c r="DX29" s="18">
        <f t="shared" si="13"/>
        <v>6771</v>
      </c>
      <c r="DY29" s="18">
        <f t="shared" si="13"/>
        <v>6771</v>
      </c>
      <c r="DZ29" s="18">
        <f t="shared" si="13"/>
        <v>6771</v>
      </c>
      <c r="EA29" s="18">
        <f t="shared" si="13"/>
        <v>6771</v>
      </c>
      <c r="EB29" s="18">
        <f t="shared" si="13"/>
        <v>7153</v>
      </c>
      <c r="EC29" s="18">
        <f t="shared" si="13"/>
        <v>7153</v>
      </c>
      <c r="ED29" s="18">
        <f t="shared" si="13"/>
        <v>6771</v>
      </c>
      <c r="EE29" s="18">
        <f t="shared" si="13"/>
        <v>6771</v>
      </c>
      <c r="EF29" s="18">
        <f t="shared" si="13"/>
        <v>6771</v>
      </c>
      <c r="EG29" s="18">
        <f t="shared" si="13"/>
        <v>6771</v>
      </c>
      <c r="EH29" s="18">
        <f t="shared" si="13"/>
        <v>6771</v>
      </c>
      <c r="EI29" s="18">
        <f t="shared" si="13"/>
        <v>7153</v>
      </c>
      <c r="EJ29" s="18">
        <f t="shared" si="13"/>
        <v>7153</v>
      </c>
      <c r="EK29" s="18">
        <f t="shared" si="13"/>
        <v>6771</v>
      </c>
      <c r="EL29" s="18">
        <f t="shared" si="13"/>
        <v>6771</v>
      </c>
      <c r="EM29" s="18">
        <f t="shared" si="13"/>
        <v>6771</v>
      </c>
      <c r="EN29" s="18">
        <f t="shared" si="13"/>
        <v>6771</v>
      </c>
      <c r="EO29" s="18">
        <f t="shared" si="13"/>
        <v>6771</v>
      </c>
      <c r="EP29" s="18">
        <f t="shared" si="13"/>
        <v>7153</v>
      </c>
      <c r="EQ29" s="18">
        <f t="shared" si="13"/>
        <v>7153</v>
      </c>
      <c r="ER29" s="18">
        <f t="shared" si="13"/>
        <v>6771</v>
      </c>
      <c r="ES29" s="18">
        <f t="shared" si="13"/>
        <v>6771</v>
      </c>
      <c r="ET29" s="18">
        <f t="shared" si="13"/>
        <v>6771</v>
      </c>
      <c r="EU29" s="18">
        <f t="shared" si="13"/>
        <v>6771</v>
      </c>
      <c r="EV29" s="18">
        <f t="shared" si="13"/>
        <v>6771</v>
      </c>
      <c r="EW29" s="18">
        <f t="shared" si="13"/>
        <v>7153</v>
      </c>
      <c r="EX29" s="18">
        <f t="shared" si="13"/>
        <v>7153</v>
      </c>
      <c r="EY29" s="18">
        <f t="shared" si="13"/>
        <v>6771</v>
      </c>
      <c r="EZ29" s="18">
        <f t="shared" si="13"/>
        <v>6771</v>
      </c>
      <c r="FA29" s="18">
        <f t="shared" si="13"/>
        <v>6771</v>
      </c>
      <c r="FB29" s="18">
        <f t="shared" si="13"/>
        <v>6771</v>
      </c>
      <c r="FC29" s="18">
        <f t="shared" si="13"/>
        <v>6771</v>
      </c>
      <c r="FD29" s="18">
        <f t="shared" si="13"/>
        <v>7153</v>
      </c>
      <c r="FE29" s="18">
        <f t="shared" si="13"/>
        <v>7153</v>
      </c>
      <c r="FF29" s="18">
        <f t="shared" si="13"/>
        <v>6006</v>
      </c>
      <c r="FG29" s="18">
        <f t="shared" si="13"/>
        <v>6006</v>
      </c>
      <c r="FH29" s="18">
        <f t="shared" si="13"/>
        <v>6006</v>
      </c>
      <c r="FI29" s="18">
        <f t="shared" si="13"/>
        <v>6006</v>
      </c>
      <c r="FJ29" s="18">
        <f t="shared" si="13"/>
        <v>6006</v>
      </c>
      <c r="FK29" s="18">
        <f t="shared" si="13"/>
        <v>6006</v>
      </c>
      <c r="FL29" s="18">
        <f t="shared" si="13"/>
        <v>6006</v>
      </c>
      <c r="FM29" s="18">
        <f t="shared" si="13"/>
        <v>5623</v>
      </c>
      <c r="FN29" s="18">
        <f t="shared" si="13"/>
        <v>5623</v>
      </c>
      <c r="FO29" s="18">
        <f t="shared" si="13"/>
        <v>5623</v>
      </c>
      <c r="FP29" s="18">
        <f t="shared" si="13"/>
        <v>5623</v>
      </c>
      <c r="FQ29" s="18">
        <f t="shared" si="13"/>
        <v>5623</v>
      </c>
      <c r="FR29" s="18">
        <f t="shared" si="13"/>
        <v>6006</v>
      </c>
      <c r="FS29" s="18">
        <f t="shared" si="13"/>
        <v>6006</v>
      </c>
      <c r="FT29" s="18">
        <f t="shared" ref="FT29:GR29" si="14">ROUNDUP(FT7*0.85,)</f>
        <v>5623</v>
      </c>
      <c r="FU29" s="18">
        <f t="shared" si="14"/>
        <v>5623</v>
      </c>
      <c r="FV29" s="18">
        <f t="shared" si="14"/>
        <v>5623</v>
      </c>
      <c r="FW29" s="18">
        <f t="shared" si="14"/>
        <v>5623</v>
      </c>
      <c r="FX29" s="18">
        <f t="shared" si="14"/>
        <v>5623</v>
      </c>
      <c r="FY29" s="18">
        <f t="shared" si="14"/>
        <v>6006</v>
      </c>
      <c r="FZ29" s="18">
        <f t="shared" si="14"/>
        <v>6006</v>
      </c>
      <c r="GA29" s="18">
        <f t="shared" si="14"/>
        <v>5623</v>
      </c>
      <c r="GB29" s="18">
        <f t="shared" si="14"/>
        <v>5623</v>
      </c>
      <c r="GC29" s="18">
        <f t="shared" si="14"/>
        <v>5623</v>
      </c>
      <c r="GD29" s="18">
        <f t="shared" si="14"/>
        <v>5623</v>
      </c>
      <c r="GE29" s="18">
        <f t="shared" si="14"/>
        <v>5623</v>
      </c>
      <c r="GF29" s="18">
        <f t="shared" si="14"/>
        <v>6006</v>
      </c>
      <c r="GG29" s="18">
        <f t="shared" si="14"/>
        <v>6006</v>
      </c>
      <c r="GH29" s="18">
        <f t="shared" si="14"/>
        <v>6006</v>
      </c>
      <c r="GI29" s="18">
        <f t="shared" si="14"/>
        <v>6006</v>
      </c>
      <c r="GJ29" s="18">
        <f t="shared" si="14"/>
        <v>6006</v>
      </c>
      <c r="GK29" s="18">
        <f t="shared" si="14"/>
        <v>6006</v>
      </c>
      <c r="GL29" s="18">
        <f t="shared" si="14"/>
        <v>6006</v>
      </c>
      <c r="GM29" s="18">
        <f t="shared" si="14"/>
        <v>6006</v>
      </c>
      <c r="GN29" s="18">
        <f t="shared" si="14"/>
        <v>6006</v>
      </c>
      <c r="GO29" s="18">
        <f t="shared" si="14"/>
        <v>6006</v>
      </c>
      <c r="GP29" s="18">
        <f t="shared" si="14"/>
        <v>6006</v>
      </c>
      <c r="GQ29" s="18">
        <f t="shared" si="14"/>
        <v>6006</v>
      </c>
      <c r="GR29" s="18">
        <f t="shared" si="14"/>
        <v>6006</v>
      </c>
    </row>
    <row r="30" spans="1:200" x14ac:dyDescent="0.2">
      <c r="A30" s="10">
        <v>2</v>
      </c>
      <c r="B30" s="18">
        <f t="shared" ref="B30:H30" si="15">ROUNDUP(B8*0.85,)</f>
        <v>7956</v>
      </c>
      <c r="C30" s="18">
        <f t="shared" si="15"/>
        <v>7956</v>
      </c>
      <c r="D30" s="18">
        <f t="shared" si="15"/>
        <v>7956</v>
      </c>
      <c r="E30" s="18">
        <f t="shared" si="15"/>
        <v>9104</v>
      </c>
      <c r="F30" s="18">
        <f t="shared" si="15"/>
        <v>10175</v>
      </c>
      <c r="G30" s="18">
        <f t="shared" si="15"/>
        <v>9639</v>
      </c>
      <c r="H30" s="18">
        <f t="shared" si="15"/>
        <v>7574</v>
      </c>
      <c r="I30" s="18">
        <f t="shared" ref="I30:AU30" si="16">ROUNDUP(I8*0.85,)</f>
        <v>7574</v>
      </c>
      <c r="J30" s="18">
        <f t="shared" si="16"/>
        <v>7574</v>
      </c>
      <c r="K30" s="18">
        <f t="shared" si="16"/>
        <v>7574</v>
      </c>
      <c r="L30" s="18">
        <f t="shared" si="16"/>
        <v>7574</v>
      </c>
      <c r="M30" s="18">
        <f t="shared" si="16"/>
        <v>7574</v>
      </c>
      <c r="N30" s="18">
        <f t="shared" si="16"/>
        <v>7574</v>
      </c>
      <c r="O30" s="18">
        <f t="shared" si="16"/>
        <v>7574</v>
      </c>
      <c r="P30" s="18">
        <f t="shared" si="16"/>
        <v>7574</v>
      </c>
      <c r="Q30" s="18">
        <f t="shared" si="16"/>
        <v>7574</v>
      </c>
      <c r="R30" s="18">
        <f t="shared" si="16"/>
        <v>6044</v>
      </c>
      <c r="S30" s="18">
        <f t="shared" si="16"/>
        <v>6044</v>
      </c>
      <c r="T30" s="18">
        <f t="shared" si="16"/>
        <v>6273</v>
      </c>
      <c r="U30" s="18">
        <f t="shared" si="16"/>
        <v>6273</v>
      </c>
      <c r="V30" s="18">
        <f t="shared" si="16"/>
        <v>5814</v>
      </c>
      <c r="W30" s="18">
        <f t="shared" si="16"/>
        <v>5814</v>
      </c>
      <c r="X30" s="18">
        <f t="shared" si="16"/>
        <v>5814</v>
      </c>
      <c r="Y30" s="18">
        <f t="shared" si="16"/>
        <v>5814</v>
      </c>
      <c r="Z30" s="18">
        <f t="shared" si="16"/>
        <v>5814</v>
      </c>
      <c r="AA30" s="18">
        <f t="shared" si="16"/>
        <v>6044</v>
      </c>
      <c r="AB30" s="18">
        <f t="shared" si="16"/>
        <v>6044</v>
      </c>
      <c r="AC30" s="18">
        <f t="shared" si="16"/>
        <v>5814</v>
      </c>
      <c r="AD30" s="18">
        <f t="shared" si="16"/>
        <v>5814</v>
      </c>
      <c r="AE30" s="18">
        <f t="shared" si="16"/>
        <v>5814</v>
      </c>
      <c r="AF30" s="18">
        <f t="shared" si="16"/>
        <v>5814</v>
      </c>
      <c r="AG30" s="18">
        <f t="shared" si="16"/>
        <v>5814</v>
      </c>
      <c r="AH30" s="18">
        <f t="shared" si="16"/>
        <v>5814</v>
      </c>
      <c r="AI30" s="18">
        <f t="shared" si="16"/>
        <v>5814</v>
      </c>
      <c r="AJ30" s="18">
        <f t="shared" si="16"/>
        <v>5814</v>
      </c>
      <c r="AK30" s="18">
        <f t="shared" si="16"/>
        <v>5814</v>
      </c>
      <c r="AL30" s="18">
        <f t="shared" si="16"/>
        <v>5814</v>
      </c>
      <c r="AM30" s="18">
        <f t="shared" si="16"/>
        <v>5814</v>
      </c>
      <c r="AN30" s="18">
        <f t="shared" si="16"/>
        <v>5814</v>
      </c>
      <c r="AO30" s="18">
        <f t="shared" si="16"/>
        <v>6044</v>
      </c>
      <c r="AP30" s="18">
        <f t="shared" si="16"/>
        <v>6044</v>
      </c>
      <c r="AQ30" s="18">
        <f t="shared" si="16"/>
        <v>5814</v>
      </c>
      <c r="AR30" s="18">
        <f t="shared" si="16"/>
        <v>5814</v>
      </c>
      <c r="AS30" s="18">
        <f t="shared" si="16"/>
        <v>5814</v>
      </c>
      <c r="AT30" s="18">
        <f t="shared" si="16"/>
        <v>5814</v>
      </c>
      <c r="AU30" s="18">
        <f t="shared" si="16"/>
        <v>6503</v>
      </c>
      <c r="AV30" s="18">
        <f t="shared" ref="AV30:DG30" si="17">ROUNDUP(AV8*0.85,)</f>
        <v>6503</v>
      </c>
      <c r="AW30" s="18">
        <f t="shared" si="17"/>
        <v>6503</v>
      </c>
      <c r="AX30" s="18">
        <f t="shared" si="17"/>
        <v>6044</v>
      </c>
      <c r="AY30" s="18">
        <f t="shared" si="17"/>
        <v>6044</v>
      </c>
      <c r="AZ30" s="18">
        <f t="shared" si="17"/>
        <v>6044</v>
      </c>
      <c r="BA30" s="18">
        <f t="shared" si="17"/>
        <v>6044</v>
      </c>
      <c r="BB30" s="18">
        <f t="shared" si="17"/>
        <v>6044</v>
      </c>
      <c r="BC30" s="18">
        <f t="shared" si="17"/>
        <v>6273</v>
      </c>
      <c r="BD30" s="18">
        <f t="shared" si="17"/>
        <v>6273</v>
      </c>
      <c r="BE30" s="18">
        <f t="shared" si="17"/>
        <v>6273</v>
      </c>
      <c r="BF30" s="18">
        <f t="shared" si="17"/>
        <v>5814</v>
      </c>
      <c r="BG30" s="18">
        <f t="shared" si="17"/>
        <v>5814</v>
      </c>
      <c r="BH30" s="18">
        <f t="shared" si="17"/>
        <v>5814</v>
      </c>
      <c r="BI30" s="18">
        <f t="shared" si="17"/>
        <v>5814</v>
      </c>
      <c r="BJ30" s="18">
        <f t="shared" si="17"/>
        <v>5814</v>
      </c>
      <c r="BK30" s="18">
        <f t="shared" si="17"/>
        <v>5814</v>
      </c>
      <c r="BL30" s="18">
        <f t="shared" si="17"/>
        <v>5814</v>
      </c>
      <c r="BM30" s="18">
        <f t="shared" si="17"/>
        <v>5814</v>
      </c>
      <c r="BN30" s="18">
        <f t="shared" si="17"/>
        <v>5814</v>
      </c>
      <c r="BO30" s="18">
        <f t="shared" si="17"/>
        <v>5814</v>
      </c>
      <c r="BP30" s="18">
        <f t="shared" si="17"/>
        <v>5814</v>
      </c>
      <c r="BQ30" s="18">
        <f t="shared" si="17"/>
        <v>5814</v>
      </c>
      <c r="BR30" s="18">
        <f t="shared" si="17"/>
        <v>5814</v>
      </c>
      <c r="BS30" s="18">
        <f t="shared" si="17"/>
        <v>5814</v>
      </c>
      <c r="BT30" s="18">
        <f t="shared" si="17"/>
        <v>5814</v>
      </c>
      <c r="BU30" s="18">
        <f t="shared" si="17"/>
        <v>5814</v>
      </c>
      <c r="BV30" s="18">
        <f t="shared" si="17"/>
        <v>5814</v>
      </c>
      <c r="BW30" s="18">
        <f t="shared" si="17"/>
        <v>5814</v>
      </c>
      <c r="BX30" s="18">
        <f t="shared" si="17"/>
        <v>5814</v>
      </c>
      <c r="BY30" s="18">
        <f t="shared" si="17"/>
        <v>5814</v>
      </c>
      <c r="BZ30" s="18">
        <f t="shared" si="17"/>
        <v>5814</v>
      </c>
      <c r="CA30" s="18">
        <f t="shared" si="17"/>
        <v>6044</v>
      </c>
      <c r="CB30" s="18">
        <f t="shared" si="17"/>
        <v>6044</v>
      </c>
      <c r="CC30" s="18">
        <f t="shared" si="17"/>
        <v>6044</v>
      </c>
      <c r="CD30" s="18">
        <f t="shared" si="17"/>
        <v>6044</v>
      </c>
      <c r="CE30" s="18">
        <f t="shared" si="17"/>
        <v>10404</v>
      </c>
      <c r="CF30" s="18">
        <f t="shared" si="17"/>
        <v>10404</v>
      </c>
      <c r="CG30" s="60">
        <f t="shared" si="17"/>
        <v>10404</v>
      </c>
      <c r="CH30" s="60">
        <f t="shared" si="17"/>
        <v>10404</v>
      </c>
      <c r="CI30" s="60">
        <f t="shared" si="17"/>
        <v>10404</v>
      </c>
      <c r="CJ30" s="60">
        <f t="shared" si="17"/>
        <v>10404</v>
      </c>
      <c r="CK30" s="60">
        <f t="shared" si="17"/>
        <v>10404</v>
      </c>
      <c r="CL30" s="18">
        <f t="shared" si="17"/>
        <v>10404</v>
      </c>
      <c r="CM30" s="18">
        <f t="shared" si="17"/>
        <v>10404</v>
      </c>
      <c r="CN30" s="18">
        <f t="shared" si="17"/>
        <v>10710</v>
      </c>
      <c r="CO30" s="30">
        <f t="shared" si="17"/>
        <v>10710</v>
      </c>
      <c r="CP30" s="30">
        <f t="shared" si="17"/>
        <v>10710</v>
      </c>
      <c r="CQ30" s="30">
        <f t="shared" si="17"/>
        <v>10710</v>
      </c>
      <c r="CR30" s="30">
        <f t="shared" si="17"/>
        <v>10710</v>
      </c>
      <c r="CS30" s="30">
        <f t="shared" si="17"/>
        <v>10710</v>
      </c>
      <c r="CT30" s="18">
        <f t="shared" si="17"/>
        <v>10710</v>
      </c>
      <c r="CU30" s="18">
        <f t="shared" si="17"/>
        <v>8415</v>
      </c>
      <c r="CV30" s="18">
        <f t="shared" si="17"/>
        <v>8415</v>
      </c>
      <c r="CW30" s="18">
        <f t="shared" si="17"/>
        <v>8415</v>
      </c>
      <c r="CX30" s="18">
        <f t="shared" si="17"/>
        <v>8415</v>
      </c>
      <c r="CY30" s="18">
        <f t="shared" si="17"/>
        <v>8415</v>
      </c>
      <c r="CZ30" s="18">
        <f t="shared" si="17"/>
        <v>8415</v>
      </c>
      <c r="DA30" s="18">
        <f t="shared" si="17"/>
        <v>8415</v>
      </c>
      <c r="DB30" s="18">
        <f t="shared" si="17"/>
        <v>8415</v>
      </c>
      <c r="DC30" s="18">
        <f t="shared" si="17"/>
        <v>10710</v>
      </c>
      <c r="DD30" s="18">
        <f t="shared" si="17"/>
        <v>10710</v>
      </c>
      <c r="DE30" s="18">
        <f t="shared" si="17"/>
        <v>10710</v>
      </c>
      <c r="DF30" s="18">
        <f t="shared" si="17"/>
        <v>10710</v>
      </c>
      <c r="DG30" s="18">
        <f t="shared" si="17"/>
        <v>10710</v>
      </c>
      <c r="DH30" s="18">
        <f t="shared" ref="DH30:FS30" si="18">ROUNDUP(DH8*0.85,)</f>
        <v>10710</v>
      </c>
      <c r="DI30" s="18">
        <f t="shared" si="18"/>
        <v>10710</v>
      </c>
      <c r="DJ30" s="18">
        <f t="shared" si="18"/>
        <v>10710</v>
      </c>
      <c r="DK30" s="18">
        <f t="shared" si="18"/>
        <v>10710</v>
      </c>
      <c r="DL30" s="18">
        <f t="shared" si="18"/>
        <v>10710</v>
      </c>
      <c r="DM30" s="18">
        <f t="shared" si="18"/>
        <v>10710</v>
      </c>
      <c r="DN30" s="18">
        <f t="shared" si="18"/>
        <v>10710</v>
      </c>
      <c r="DO30" s="18">
        <f t="shared" si="18"/>
        <v>10710</v>
      </c>
      <c r="DP30" s="18">
        <f t="shared" si="18"/>
        <v>10710</v>
      </c>
      <c r="DQ30" s="18">
        <f t="shared" si="18"/>
        <v>8033</v>
      </c>
      <c r="DR30" s="18">
        <f t="shared" si="18"/>
        <v>8033</v>
      </c>
      <c r="DS30" s="18">
        <f t="shared" si="18"/>
        <v>8033</v>
      </c>
      <c r="DT30" s="18">
        <f t="shared" si="18"/>
        <v>8033</v>
      </c>
      <c r="DU30" s="18">
        <f t="shared" si="18"/>
        <v>8415</v>
      </c>
      <c r="DV30" s="18">
        <f t="shared" si="18"/>
        <v>8415</v>
      </c>
      <c r="DW30" s="18">
        <f t="shared" si="18"/>
        <v>8033</v>
      </c>
      <c r="DX30" s="18">
        <f t="shared" si="18"/>
        <v>8033</v>
      </c>
      <c r="DY30" s="18">
        <f t="shared" si="18"/>
        <v>8033</v>
      </c>
      <c r="DZ30" s="18">
        <f t="shared" si="18"/>
        <v>8033</v>
      </c>
      <c r="EA30" s="18">
        <f t="shared" si="18"/>
        <v>8033</v>
      </c>
      <c r="EB30" s="18">
        <f t="shared" si="18"/>
        <v>8415</v>
      </c>
      <c r="EC30" s="18">
        <f t="shared" si="18"/>
        <v>8415</v>
      </c>
      <c r="ED30" s="18">
        <f t="shared" si="18"/>
        <v>8033</v>
      </c>
      <c r="EE30" s="18">
        <f t="shared" si="18"/>
        <v>8033</v>
      </c>
      <c r="EF30" s="18">
        <f t="shared" si="18"/>
        <v>8033</v>
      </c>
      <c r="EG30" s="18">
        <f t="shared" si="18"/>
        <v>8033</v>
      </c>
      <c r="EH30" s="18">
        <f t="shared" si="18"/>
        <v>8033</v>
      </c>
      <c r="EI30" s="18">
        <f t="shared" si="18"/>
        <v>8415</v>
      </c>
      <c r="EJ30" s="18">
        <f t="shared" si="18"/>
        <v>8415</v>
      </c>
      <c r="EK30" s="18">
        <f t="shared" si="18"/>
        <v>8033</v>
      </c>
      <c r="EL30" s="18">
        <f t="shared" si="18"/>
        <v>8033</v>
      </c>
      <c r="EM30" s="18">
        <f t="shared" si="18"/>
        <v>8033</v>
      </c>
      <c r="EN30" s="18">
        <f t="shared" si="18"/>
        <v>8033</v>
      </c>
      <c r="EO30" s="18">
        <f t="shared" si="18"/>
        <v>8033</v>
      </c>
      <c r="EP30" s="18">
        <f t="shared" si="18"/>
        <v>8415</v>
      </c>
      <c r="EQ30" s="18">
        <f t="shared" si="18"/>
        <v>8415</v>
      </c>
      <c r="ER30" s="18">
        <f t="shared" si="18"/>
        <v>8033</v>
      </c>
      <c r="ES30" s="18">
        <f t="shared" si="18"/>
        <v>8033</v>
      </c>
      <c r="ET30" s="18">
        <f t="shared" si="18"/>
        <v>8033</v>
      </c>
      <c r="EU30" s="18">
        <f t="shared" si="18"/>
        <v>8033</v>
      </c>
      <c r="EV30" s="18">
        <f t="shared" si="18"/>
        <v>8033</v>
      </c>
      <c r="EW30" s="18">
        <f t="shared" si="18"/>
        <v>8415</v>
      </c>
      <c r="EX30" s="18">
        <f t="shared" si="18"/>
        <v>8415</v>
      </c>
      <c r="EY30" s="18">
        <f t="shared" si="18"/>
        <v>8033</v>
      </c>
      <c r="EZ30" s="18">
        <f t="shared" si="18"/>
        <v>8033</v>
      </c>
      <c r="FA30" s="18">
        <f t="shared" si="18"/>
        <v>8033</v>
      </c>
      <c r="FB30" s="18">
        <f t="shared" si="18"/>
        <v>8033</v>
      </c>
      <c r="FC30" s="18">
        <f t="shared" si="18"/>
        <v>8033</v>
      </c>
      <c r="FD30" s="18">
        <f t="shared" si="18"/>
        <v>8415</v>
      </c>
      <c r="FE30" s="18">
        <f t="shared" si="18"/>
        <v>8415</v>
      </c>
      <c r="FF30" s="18">
        <f t="shared" si="18"/>
        <v>7268</v>
      </c>
      <c r="FG30" s="18">
        <f t="shared" si="18"/>
        <v>7268</v>
      </c>
      <c r="FH30" s="18">
        <f t="shared" si="18"/>
        <v>7268</v>
      </c>
      <c r="FI30" s="18">
        <f t="shared" si="18"/>
        <v>7268</v>
      </c>
      <c r="FJ30" s="18">
        <f t="shared" si="18"/>
        <v>7268</v>
      </c>
      <c r="FK30" s="18">
        <f t="shared" si="18"/>
        <v>7268</v>
      </c>
      <c r="FL30" s="18">
        <f t="shared" si="18"/>
        <v>7268</v>
      </c>
      <c r="FM30" s="18">
        <f t="shared" si="18"/>
        <v>6885</v>
      </c>
      <c r="FN30" s="18">
        <f t="shared" si="18"/>
        <v>6885</v>
      </c>
      <c r="FO30" s="18">
        <f t="shared" si="18"/>
        <v>6885</v>
      </c>
      <c r="FP30" s="18">
        <f t="shared" si="18"/>
        <v>6885</v>
      </c>
      <c r="FQ30" s="18">
        <f t="shared" si="18"/>
        <v>6885</v>
      </c>
      <c r="FR30" s="18">
        <f t="shared" si="18"/>
        <v>7268</v>
      </c>
      <c r="FS30" s="18">
        <f t="shared" si="18"/>
        <v>7268</v>
      </c>
      <c r="FT30" s="18">
        <f t="shared" ref="FT30:GR30" si="19">ROUNDUP(FT8*0.85,)</f>
        <v>6885</v>
      </c>
      <c r="FU30" s="18">
        <f t="shared" si="19"/>
        <v>6885</v>
      </c>
      <c r="FV30" s="18">
        <f t="shared" si="19"/>
        <v>6885</v>
      </c>
      <c r="FW30" s="18">
        <f t="shared" si="19"/>
        <v>6885</v>
      </c>
      <c r="FX30" s="18">
        <f t="shared" si="19"/>
        <v>6885</v>
      </c>
      <c r="FY30" s="18">
        <f t="shared" si="19"/>
        <v>7268</v>
      </c>
      <c r="FZ30" s="18">
        <f t="shared" si="19"/>
        <v>7268</v>
      </c>
      <c r="GA30" s="18">
        <f t="shared" si="19"/>
        <v>6885</v>
      </c>
      <c r="GB30" s="18">
        <f t="shared" si="19"/>
        <v>6885</v>
      </c>
      <c r="GC30" s="18">
        <f t="shared" si="19"/>
        <v>6885</v>
      </c>
      <c r="GD30" s="18">
        <f t="shared" si="19"/>
        <v>6885</v>
      </c>
      <c r="GE30" s="18">
        <f t="shared" si="19"/>
        <v>6885</v>
      </c>
      <c r="GF30" s="18">
        <f t="shared" si="19"/>
        <v>7268</v>
      </c>
      <c r="GG30" s="18">
        <f t="shared" si="19"/>
        <v>7268</v>
      </c>
      <c r="GH30" s="18">
        <f t="shared" si="19"/>
        <v>7268</v>
      </c>
      <c r="GI30" s="18">
        <f t="shared" si="19"/>
        <v>7268</v>
      </c>
      <c r="GJ30" s="18">
        <f t="shared" si="19"/>
        <v>7268</v>
      </c>
      <c r="GK30" s="18">
        <f t="shared" si="19"/>
        <v>7268</v>
      </c>
      <c r="GL30" s="18">
        <f t="shared" si="19"/>
        <v>7268</v>
      </c>
      <c r="GM30" s="18">
        <f t="shared" si="19"/>
        <v>7268</v>
      </c>
      <c r="GN30" s="18">
        <f t="shared" si="19"/>
        <v>7268</v>
      </c>
      <c r="GO30" s="18">
        <f t="shared" si="19"/>
        <v>7268</v>
      </c>
      <c r="GP30" s="18">
        <f t="shared" si="19"/>
        <v>7268</v>
      </c>
      <c r="GQ30" s="18">
        <f t="shared" si="19"/>
        <v>7268</v>
      </c>
      <c r="GR30" s="18">
        <f t="shared" si="19"/>
        <v>7268</v>
      </c>
    </row>
    <row r="31" spans="1:200" x14ac:dyDescent="0.2">
      <c r="A31" s="10" t="s">
        <v>15</v>
      </c>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60"/>
      <c r="CH31" s="60"/>
      <c r="CI31" s="60"/>
      <c r="CJ31" s="60"/>
      <c r="CK31" s="60"/>
      <c r="CL31" s="18"/>
      <c r="CM31" s="18"/>
      <c r="CN31" s="18"/>
      <c r="CO31" s="30"/>
      <c r="CP31" s="30"/>
      <c r="CQ31" s="30"/>
      <c r="CR31" s="30"/>
      <c r="CS31" s="30"/>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row>
    <row r="32" spans="1:200" x14ac:dyDescent="0.2">
      <c r="A32" s="10">
        <v>1</v>
      </c>
      <c r="B32" s="18">
        <f t="shared" ref="B32:H32" si="20">ROUNDUP(B10*0.85,)</f>
        <v>7689</v>
      </c>
      <c r="C32" s="18">
        <f t="shared" si="20"/>
        <v>7689</v>
      </c>
      <c r="D32" s="18">
        <f t="shared" si="20"/>
        <v>7689</v>
      </c>
      <c r="E32" s="18">
        <f t="shared" si="20"/>
        <v>8836</v>
      </c>
      <c r="F32" s="18">
        <f t="shared" si="20"/>
        <v>9907</v>
      </c>
      <c r="G32" s="18">
        <f t="shared" si="20"/>
        <v>9372</v>
      </c>
      <c r="H32" s="18">
        <f t="shared" si="20"/>
        <v>7306</v>
      </c>
      <c r="I32" s="18">
        <f t="shared" ref="I32:AU32" si="21">ROUNDUP(I10*0.85,)</f>
        <v>7306</v>
      </c>
      <c r="J32" s="18">
        <f t="shared" si="21"/>
        <v>7306</v>
      </c>
      <c r="K32" s="18">
        <f t="shared" si="21"/>
        <v>7306</v>
      </c>
      <c r="L32" s="18">
        <f t="shared" si="21"/>
        <v>7306</v>
      </c>
      <c r="M32" s="18">
        <f t="shared" si="21"/>
        <v>7306</v>
      </c>
      <c r="N32" s="18">
        <f t="shared" si="21"/>
        <v>7306</v>
      </c>
      <c r="O32" s="18">
        <f t="shared" si="21"/>
        <v>7306</v>
      </c>
      <c r="P32" s="18">
        <f t="shared" si="21"/>
        <v>7306</v>
      </c>
      <c r="Q32" s="18">
        <f t="shared" si="21"/>
        <v>7306</v>
      </c>
      <c r="R32" s="18">
        <f t="shared" si="21"/>
        <v>5929</v>
      </c>
      <c r="S32" s="18">
        <f t="shared" si="21"/>
        <v>5929</v>
      </c>
      <c r="T32" s="18">
        <f t="shared" si="21"/>
        <v>6159</v>
      </c>
      <c r="U32" s="18">
        <f t="shared" si="21"/>
        <v>6159</v>
      </c>
      <c r="V32" s="18">
        <f t="shared" si="21"/>
        <v>5700</v>
      </c>
      <c r="W32" s="18">
        <f t="shared" si="21"/>
        <v>5700</v>
      </c>
      <c r="X32" s="18">
        <f t="shared" si="21"/>
        <v>5700</v>
      </c>
      <c r="Y32" s="18">
        <f t="shared" si="21"/>
        <v>5700</v>
      </c>
      <c r="Z32" s="18">
        <f t="shared" si="21"/>
        <v>5700</v>
      </c>
      <c r="AA32" s="18">
        <f t="shared" si="21"/>
        <v>5929</v>
      </c>
      <c r="AB32" s="18">
        <f t="shared" si="21"/>
        <v>5929</v>
      </c>
      <c r="AC32" s="18">
        <f t="shared" si="21"/>
        <v>5700</v>
      </c>
      <c r="AD32" s="18">
        <f t="shared" si="21"/>
        <v>5700</v>
      </c>
      <c r="AE32" s="18">
        <f t="shared" si="21"/>
        <v>5700</v>
      </c>
      <c r="AF32" s="18">
        <f t="shared" si="21"/>
        <v>5700</v>
      </c>
      <c r="AG32" s="18">
        <f t="shared" si="21"/>
        <v>5700</v>
      </c>
      <c r="AH32" s="18">
        <f t="shared" si="21"/>
        <v>5700</v>
      </c>
      <c r="AI32" s="18">
        <f t="shared" si="21"/>
        <v>5700</v>
      </c>
      <c r="AJ32" s="18">
        <f t="shared" si="21"/>
        <v>5700</v>
      </c>
      <c r="AK32" s="18">
        <f t="shared" si="21"/>
        <v>5700</v>
      </c>
      <c r="AL32" s="18">
        <f t="shared" si="21"/>
        <v>5700</v>
      </c>
      <c r="AM32" s="18">
        <f t="shared" si="21"/>
        <v>5700</v>
      </c>
      <c r="AN32" s="18">
        <f t="shared" si="21"/>
        <v>5700</v>
      </c>
      <c r="AO32" s="18">
        <f t="shared" si="21"/>
        <v>5929</v>
      </c>
      <c r="AP32" s="18">
        <f t="shared" si="21"/>
        <v>5929</v>
      </c>
      <c r="AQ32" s="18">
        <f t="shared" si="21"/>
        <v>5700</v>
      </c>
      <c r="AR32" s="18">
        <f t="shared" si="21"/>
        <v>5700</v>
      </c>
      <c r="AS32" s="18">
        <f t="shared" si="21"/>
        <v>5700</v>
      </c>
      <c r="AT32" s="18">
        <f t="shared" si="21"/>
        <v>5700</v>
      </c>
      <c r="AU32" s="18">
        <f t="shared" si="21"/>
        <v>6388</v>
      </c>
      <c r="AV32" s="18">
        <f t="shared" ref="AV32:DG32" si="22">ROUNDUP(AV10*0.85,)</f>
        <v>6388</v>
      </c>
      <c r="AW32" s="18">
        <f t="shared" si="22"/>
        <v>6388</v>
      </c>
      <c r="AX32" s="18">
        <f t="shared" si="22"/>
        <v>5929</v>
      </c>
      <c r="AY32" s="18">
        <f t="shared" si="22"/>
        <v>5929</v>
      </c>
      <c r="AZ32" s="18">
        <f t="shared" si="22"/>
        <v>5929</v>
      </c>
      <c r="BA32" s="18">
        <f t="shared" si="22"/>
        <v>5929</v>
      </c>
      <c r="BB32" s="18">
        <f t="shared" si="22"/>
        <v>5929</v>
      </c>
      <c r="BC32" s="18">
        <f t="shared" si="22"/>
        <v>6159</v>
      </c>
      <c r="BD32" s="18">
        <f t="shared" si="22"/>
        <v>6159</v>
      </c>
      <c r="BE32" s="18">
        <f t="shared" si="22"/>
        <v>6159</v>
      </c>
      <c r="BF32" s="18">
        <f t="shared" si="22"/>
        <v>5700</v>
      </c>
      <c r="BG32" s="18">
        <f t="shared" si="22"/>
        <v>5700</v>
      </c>
      <c r="BH32" s="18">
        <f t="shared" si="22"/>
        <v>5700</v>
      </c>
      <c r="BI32" s="18">
        <f t="shared" si="22"/>
        <v>5700</v>
      </c>
      <c r="BJ32" s="18">
        <f t="shared" si="22"/>
        <v>5700</v>
      </c>
      <c r="BK32" s="18">
        <f t="shared" si="22"/>
        <v>5700</v>
      </c>
      <c r="BL32" s="18">
        <f t="shared" si="22"/>
        <v>5700</v>
      </c>
      <c r="BM32" s="18">
        <f t="shared" si="22"/>
        <v>5700</v>
      </c>
      <c r="BN32" s="18">
        <f t="shared" si="22"/>
        <v>5700</v>
      </c>
      <c r="BO32" s="18">
        <f t="shared" si="22"/>
        <v>5700</v>
      </c>
      <c r="BP32" s="18">
        <f t="shared" si="22"/>
        <v>5700</v>
      </c>
      <c r="BQ32" s="18">
        <f t="shared" si="22"/>
        <v>5700</v>
      </c>
      <c r="BR32" s="18">
        <f t="shared" si="22"/>
        <v>5700</v>
      </c>
      <c r="BS32" s="18">
        <f t="shared" si="22"/>
        <v>5700</v>
      </c>
      <c r="BT32" s="18">
        <f t="shared" si="22"/>
        <v>5700</v>
      </c>
      <c r="BU32" s="18">
        <f t="shared" si="22"/>
        <v>5700</v>
      </c>
      <c r="BV32" s="18">
        <f t="shared" si="22"/>
        <v>5700</v>
      </c>
      <c r="BW32" s="18">
        <f t="shared" si="22"/>
        <v>5700</v>
      </c>
      <c r="BX32" s="18">
        <f t="shared" si="22"/>
        <v>5700</v>
      </c>
      <c r="BY32" s="18">
        <f t="shared" si="22"/>
        <v>5700</v>
      </c>
      <c r="BZ32" s="18">
        <f t="shared" si="22"/>
        <v>5700</v>
      </c>
      <c r="CA32" s="18">
        <f t="shared" si="22"/>
        <v>5929</v>
      </c>
      <c r="CB32" s="18">
        <f t="shared" si="22"/>
        <v>5929</v>
      </c>
      <c r="CC32" s="18">
        <f t="shared" si="22"/>
        <v>5929</v>
      </c>
      <c r="CD32" s="18">
        <f t="shared" si="22"/>
        <v>5929</v>
      </c>
      <c r="CE32" s="18">
        <f t="shared" si="22"/>
        <v>10290</v>
      </c>
      <c r="CF32" s="18">
        <f t="shared" si="22"/>
        <v>10290</v>
      </c>
      <c r="CG32" s="60">
        <f t="shared" si="22"/>
        <v>10290</v>
      </c>
      <c r="CH32" s="60">
        <f t="shared" si="22"/>
        <v>10290</v>
      </c>
      <c r="CI32" s="60">
        <f t="shared" si="22"/>
        <v>10290</v>
      </c>
      <c r="CJ32" s="60">
        <f t="shared" si="22"/>
        <v>10290</v>
      </c>
      <c r="CK32" s="60">
        <f t="shared" si="22"/>
        <v>10290</v>
      </c>
      <c r="CL32" s="18">
        <f t="shared" si="22"/>
        <v>10290</v>
      </c>
      <c r="CM32" s="18">
        <f t="shared" si="22"/>
        <v>10290</v>
      </c>
      <c r="CN32" s="18">
        <f t="shared" si="22"/>
        <v>10596</v>
      </c>
      <c r="CO32" s="30">
        <f t="shared" si="22"/>
        <v>10596</v>
      </c>
      <c r="CP32" s="30">
        <f t="shared" si="22"/>
        <v>10596</v>
      </c>
      <c r="CQ32" s="30">
        <f t="shared" si="22"/>
        <v>10596</v>
      </c>
      <c r="CR32" s="30">
        <f t="shared" si="22"/>
        <v>10596</v>
      </c>
      <c r="CS32" s="30">
        <f t="shared" si="22"/>
        <v>10596</v>
      </c>
      <c r="CT32" s="18">
        <f t="shared" si="22"/>
        <v>10596</v>
      </c>
      <c r="CU32" s="18">
        <f t="shared" si="22"/>
        <v>8301</v>
      </c>
      <c r="CV32" s="18">
        <f t="shared" si="22"/>
        <v>8301</v>
      </c>
      <c r="CW32" s="18">
        <f t="shared" si="22"/>
        <v>8301</v>
      </c>
      <c r="CX32" s="18">
        <f t="shared" si="22"/>
        <v>8301</v>
      </c>
      <c r="CY32" s="18">
        <f t="shared" si="22"/>
        <v>8301</v>
      </c>
      <c r="CZ32" s="18">
        <f t="shared" si="22"/>
        <v>8301</v>
      </c>
      <c r="DA32" s="18">
        <f t="shared" si="22"/>
        <v>8301</v>
      </c>
      <c r="DB32" s="18">
        <f t="shared" si="22"/>
        <v>8301</v>
      </c>
      <c r="DC32" s="18">
        <f t="shared" si="22"/>
        <v>10596</v>
      </c>
      <c r="DD32" s="18">
        <f t="shared" si="22"/>
        <v>10596</v>
      </c>
      <c r="DE32" s="18">
        <f t="shared" si="22"/>
        <v>10596</v>
      </c>
      <c r="DF32" s="18">
        <f t="shared" si="22"/>
        <v>10596</v>
      </c>
      <c r="DG32" s="18">
        <f t="shared" si="22"/>
        <v>10596</v>
      </c>
      <c r="DH32" s="18">
        <f t="shared" ref="DH32:FS32" si="23">ROUNDUP(DH10*0.85,)</f>
        <v>10596</v>
      </c>
      <c r="DI32" s="18">
        <f t="shared" si="23"/>
        <v>10596</v>
      </c>
      <c r="DJ32" s="18">
        <f t="shared" si="23"/>
        <v>10596</v>
      </c>
      <c r="DK32" s="18">
        <f t="shared" si="23"/>
        <v>10596</v>
      </c>
      <c r="DL32" s="18">
        <f t="shared" si="23"/>
        <v>10596</v>
      </c>
      <c r="DM32" s="18">
        <f t="shared" si="23"/>
        <v>10596</v>
      </c>
      <c r="DN32" s="18">
        <f t="shared" si="23"/>
        <v>10596</v>
      </c>
      <c r="DO32" s="18">
        <f t="shared" si="23"/>
        <v>10596</v>
      </c>
      <c r="DP32" s="18">
        <f t="shared" si="23"/>
        <v>10596</v>
      </c>
      <c r="DQ32" s="18">
        <f t="shared" si="23"/>
        <v>7918</v>
      </c>
      <c r="DR32" s="18">
        <f t="shared" si="23"/>
        <v>7918</v>
      </c>
      <c r="DS32" s="18">
        <f t="shared" si="23"/>
        <v>7918</v>
      </c>
      <c r="DT32" s="18">
        <f t="shared" si="23"/>
        <v>7918</v>
      </c>
      <c r="DU32" s="18">
        <f t="shared" si="23"/>
        <v>8301</v>
      </c>
      <c r="DV32" s="18">
        <f t="shared" si="23"/>
        <v>8301</v>
      </c>
      <c r="DW32" s="18">
        <f t="shared" si="23"/>
        <v>7918</v>
      </c>
      <c r="DX32" s="18">
        <f t="shared" si="23"/>
        <v>7918</v>
      </c>
      <c r="DY32" s="18">
        <f t="shared" si="23"/>
        <v>7918</v>
      </c>
      <c r="DZ32" s="18">
        <f t="shared" si="23"/>
        <v>7918</v>
      </c>
      <c r="EA32" s="18">
        <f t="shared" si="23"/>
        <v>7918</v>
      </c>
      <c r="EB32" s="18">
        <f t="shared" si="23"/>
        <v>8301</v>
      </c>
      <c r="EC32" s="18">
        <f t="shared" si="23"/>
        <v>8301</v>
      </c>
      <c r="ED32" s="18">
        <f t="shared" si="23"/>
        <v>7918</v>
      </c>
      <c r="EE32" s="18">
        <f t="shared" si="23"/>
        <v>7918</v>
      </c>
      <c r="EF32" s="18">
        <f t="shared" si="23"/>
        <v>7918</v>
      </c>
      <c r="EG32" s="18">
        <f t="shared" si="23"/>
        <v>7918</v>
      </c>
      <c r="EH32" s="18">
        <f t="shared" si="23"/>
        <v>7918</v>
      </c>
      <c r="EI32" s="18">
        <f t="shared" si="23"/>
        <v>8301</v>
      </c>
      <c r="EJ32" s="18">
        <f t="shared" si="23"/>
        <v>8301</v>
      </c>
      <c r="EK32" s="18">
        <f t="shared" si="23"/>
        <v>7918</v>
      </c>
      <c r="EL32" s="18">
        <f t="shared" si="23"/>
        <v>7918</v>
      </c>
      <c r="EM32" s="18">
        <f t="shared" si="23"/>
        <v>7918</v>
      </c>
      <c r="EN32" s="18">
        <f t="shared" si="23"/>
        <v>7918</v>
      </c>
      <c r="EO32" s="18">
        <f t="shared" si="23"/>
        <v>7918</v>
      </c>
      <c r="EP32" s="18">
        <f t="shared" si="23"/>
        <v>8301</v>
      </c>
      <c r="EQ32" s="18">
        <f t="shared" si="23"/>
        <v>8301</v>
      </c>
      <c r="ER32" s="18">
        <f t="shared" si="23"/>
        <v>7918</v>
      </c>
      <c r="ES32" s="18">
        <f t="shared" si="23"/>
        <v>7918</v>
      </c>
      <c r="ET32" s="18">
        <f t="shared" si="23"/>
        <v>7918</v>
      </c>
      <c r="EU32" s="18">
        <f t="shared" si="23"/>
        <v>7918</v>
      </c>
      <c r="EV32" s="18">
        <f t="shared" si="23"/>
        <v>7918</v>
      </c>
      <c r="EW32" s="18">
        <f t="shared" si="23"/>
        <v>8301</v>
      </c>
      <c r="EX32" s="18">
        <f t="shared" si="23"/>
        <v>8301</v>
      </c>
      <c r="EY32" s="18">
        <f t="shared" si="23"/>
        <v>7918</v>
      </c>
      <c r="EZ32" s="18">
        <f t="shared" si="23"/>
        <v>7918</v>
      </c>
      <c r="FA32" s="18">
        <f t="shared" si="23"/>
        <v>7918</v>
      </c>
      <c r="FB32" s="18">
        <f t="shared" si="23"/>
        <v>7918</v>
      </c>
      <c r="FC32" s="18">
        <f t="shared" si="23"/>
        <v>7918</v>
      </c>
      <c r="FD32" s="18">
        <f t="shared" si="23"/>
        <v>8301</v>
      </c>
      <c r="FE32" s="18">
        <f t="shared" si="23"/>
        <v>8301</v>
      </c>
      <c r="FF32" s="18">
        <f t="shared" si="23"/>
        <v>7153</v>
      </c>
      <c r="FG32" s="18">
        <f t="shared" si="23"/>
        <v>7153</v>
      </c>
      <c r="FH32" s="18">
        <f t="shared" si="23"/>
        <v>7153</v>
      </c>
      <c r="FI32" s="18">
        <f t="shared" si="23"/>
        <v>7153</v>
      </c>
      <c r="FJ32" s="18">
        <f t="shared" si="23"/>
        <v>7153</v>
      </c>
      <c r="FK32" s="18">
        <f t="shared" si="23"/>
        <v>7153</v>
      </c>
      <c r="FL32" s="18">
        <f t="shared" si="23"/>
        <v>7153</v>
      </c>
      <c r="FM32" s="18">
        <f t="shared" si="23"/>
        <v>6771</v>
      </c>
      <c r="FN32" s="18">
        <f t="shared" si="23"/>
        <v>6771</v>
      </c>
      <c r="FO32" s="18">
        <f t="shared" si="23"/>
        <v>6771</v>
      </c>
      <c r="FP32" s="18">
        <f t="shared" si="23"/>
        <v>6771</v>
      </c>
      <c r="FQ32" s="18">
        <f t="shared" si="23"/>
        <v>6771</v>
      </c>
      <c r="FR32" s="18">
        <f t="shared" si="23"/>
        <v>7153</v>
      </c>
      <c r="FS32" s="18">
        <f t="shared" si="23"/>
        <v>7153</v>
      </c>
      <c r="FT32" s="18">
        <f t="shared" ref="FT32:GR32" si="24">ROUNDUP(FT10*0.85,)</f>
        <v>6771</v>
      </c>
      <c r="FU32" s="18">
        <f t="shared" si="24"/>
        <v>6771</v>
      </c>
      <c r="FV32" s="18">
        <f t="shared" si="24"/>
        <v>6771</v>
      </c>
      <c r="FW32" s="18">
        <f t="shared" si="24"/>
        <v>6771</v>
      </c>
      <c r="FX32" s="18">
        <f t="shared" si="24"/>
        <v>6771</v>
      </c>
      <c r="FY32" s="18">
        <f t="shared" si="24"/>
        <v>7153</v>
      </c>
      <c r="FZ32" s="18">
        <f t="shared" si="24"/>
        <v>7153</v>
      </c>
      <c r="GA32" s="18">
        <f t="shared" si="24"/>
        <v>6771</v>
      </c>
      <c r="GB32" s="18">
        <f t="shared" si="24"/>
        <v>6771</v>
      </c>
      <c r="GC32" s="18">
        <f t="shared" si="24"/>
        <v>6771</v>
      </c>
      <c r="GD32" s="18">
        <f t="shared" si="24"/>
        <v>6771</v>
      </c>
      <c r="GE32" s="18">
        <f t="shared" si="24"/>
        <v>6771</v>
      </c>
      <c r="GF32" s="18">
        <f t="shared" si="24"/>
        <v>7153</v>
      </c>
      <c r="GG32" s="18">
        <f t="shared" si="24"/>
        <v>7153</v>
      </c>
      <c r="GH32" s="18">
        <f t="shared" si="24"/>
        <v>7153</v>
      </c>
      <c r="GI32" s="18">
        <f t="shared" si="24"/>
        <v>7153</v>
      </c>
      <c r="GJ32" s="18">
        <f t="shared" si="24"/>
        <v>7153</v>
      </c>
      <c r="GK32" s="18">
        <f t="shared" si="24"/>
        <v>7153</v>
      </c>
      <c r="GL32" s="18">
        <f t="shared" si="24"/>
        <v>7153</v>
      </c>
      <c r="GM32" s="18">
        <f t="shared" si="24"/>
        <v>7153</v>
      </c>
      <c r="GN32" s="18">
        <f t="shared" si="24"/>
        <v>7153</v>
      </c>
      <c r="GO32" s="18">
        <f t="shared" si="24"/>
        <v>7153</v>
      </c>
      <c r="GP32" s="18">
        <f t="shared" si="24"/>
        <v>7153</v>
      </c>
      <c r="GQ32" s="18">
        <f t="shared" si="24"/>
        <v>7153</v>
      </c>
      <c r="GR32" s="18">
        <f t="shared" si="24"/>
        <v>7153</v>
      </c>
    </row>
    <row r="33" spans="1:200" x14ac:dyDescent="0.2">
      <c r="A33" s="10">
        <v>2</v>
      </c>
      <c r="B33" s="18">
        <f t="shared" ref="B33:H33" si="25">ROUNDUP(B11*0.85,)</f>
        <v>9104</v>
      </c>
      <c r="C33" s="18">
        <f t="shared" si="25"/>
        <v>9104</v>
      </c>
      <c r="D33" s="18">
        <f t="shared" si="25"/>
        <v>9104</v>
      </c>
      <c r="E33" s="18">
        <f t="shared" si="25"/>
        <v>10251</v>
      </c>
      <c r="F33" s="18">
        <f t="shared" si="25"/>
        <v>11322</v>
      </c>
      <c r="G33" s="18">
        <f t="shared" si="25"/>
        <v>10787</v>
      </c>
      <c r="H33" s="18">
        <f t="shared" si="25"/>
        <v>8721</v>
      </c>
      <c r="I33" s="18">
        <f t="shared" ref="I33:AU33" si="26">ROUNDUP(I11*0.85,)</f>
        <v>8721</v>
      </c>
      <c r="J33" s="18">
        <f t="shared" si="26"/>
        <v>8721</v>
      </c>
      <c r="K33" s="18">
        <f t="shared" si="26"/>
        <v>8721</v>
      </c>
      <c r="L33" s="18">
        <f t="shared" si="26"/>
        <v>8721</v>
      </c>
      <c r="M33" s="18">
        <f t="shared" si="26"/>
        <v>8721</v>
      </c>
      <c r="N33" s="18">
        <f t="shared" si="26"/>
        <v>8721</v>
      </c>
      <c r="O33" s="18">
        <f t="shared" si="26"/>
        <v>8721</v>
      </c>
      <c r="P33" s="18">
        <f t="shared" si="26"/>
        <v>8721</v>
      </c>
      <c r="Q33" s="18">
        <f t="shared" si="26"/>
        <v>8721</v>
      </c>
      <c r="R33" s="18">
        <f t="shared" si="26"/>
        <v>7191</v>
      </c>
      <c r="S33" s="18">
        <f t="shared" si="26"/>
        <v>7191</v>
      </c>
      <c r="T33" s="18">
        <f t="shared" si="26"/>
        <v>7421</v>
      </c>
      <c r="U33" s="18">
        <f t="shared" si="26"/>
        <v>7421</v>
      </c>
      <c r="V33" s="18">
        <f t="shared" si="26"/>
        <v>6962</v>
      </c>
      <c r="W33" s="18">
        <f t="shared" si="26"/>
        <v>6962</v>
      </c>
      <c r="X33" s="18">
        <f t="shared" si="26"/>
        <v>6962</v>
      </c>
      <c r="Y33" s="18">
        <f t="shared" si="26"/>
        <v>6962</v>
      </c>
      <c r="Z33" s="18">
        <f t="shared" si="26"/>
        <v>6962</v>
      </c>
      <c r="AA33" s="18">
        <f t="shared" si="26"/>
        <v>7191</v>
      </c>
      <c r="AB33" s="18">
        <f t="shared" si="26"/>
        <v>7191</v>
      </c>
      <c r="AC33" s="18">
        <f t="shared" si="26"/>
        <v>6962</v>
      </c>
      <c r="AD33" s="18">
        <f t="shared" si="26"/>
        <v>6962</v>
      </c>
      <c r="AE33" s="18">
        <f t="shared" si="26"/>
        <v>6962</v>
      </c>
      <c r="AF33" s="18">
        <f t="shared" si="26"/>
        <v>6962</v>
      </c>
      <c r="AG33" s="18">
        <f t="shared" si="26"/>
        <v>6962</v>
      </c>
      <c r="AH33" s="18">
        <f t="shared" si="26"/>
        <v>6962</v>
      </c>
      <c r="AI33" s="18">
        <f t="shared" si="26"/>
        <v>6962</v>
      </c>
      <c r="AJ33" s="18">
        <f t="shared" si="26"/>
        <v>6962</v>
      </c>
      <c r="AK33" s="18">
        <f t="shared" si="26"/>
        <v>6962</v>
      </c>
      <c r="AL33" s="18">
        <f t="shared" si="26"/>
        <v>6962</v>
      </c>
      <c r="AM33" s="18">
        <f t="shared" si="26"/>
        <v>6962</v>
      </c>
      <c r="AN33" s="18">
        <f t="shared" si="26"/>
        <v>6962</v>
      </c>
      <c r="AO33" s="18">
        <f t="shared" si="26"/>
        <v>7191</v>
      </c>
      <c r="AP33" s="18">
        <f t="shared" si="26"/>
        <v>7191</v>
      </c>
      <c r="AQ33" s="18">
        <f t="shared" si="26"/>
        <v>6962</v>
      </c>
      <c r="AR33" s="18">
        <f t="shared" si="26"/>
        <v>6962</v>
      </c>
      <c r="AS33" s="18">
        <f t="shared" si="26"/>
        <v>6962</v>
      </c>
      <c r="AT33" s="18">
        <f t="shared" si="26"/>
        <v>6962</v>
      </c>
      <c r="AU33" s="18">
        <f t="shared" si="26"/>
        <v>7650</v>
      </c>
      <c r="AV33" s="18">
        <f t="shared" ref="AV33:DG33" si="27">ROUNDUP(AV11*0.85,)</f>
        <v>7650</v>
      </c>
      <c r="AW33" s="18">
        <f t="shared" si="27"/>
        <v>7650</v>
      </c>
      <c r="AX33" s="18">
        <f t="shared" si="27"/>
        <v>7191</v>
      </c>
      <c r="AY33" s="18">
        <f t="shared" si="27"/>
        <v>7191</v>
      </c>
      <c r="AZ33" s="18">
        <f t="shared" si="27"/>
        <v>7191</v>
      </c>
      <c r="BA33" s="18">
        <f t="shared" si="27"/>
        <v>7191</v>
      </c>
      <c r="BB33" s="18">
        <f t="shared" si="27"/>
        <v>7191</v>
      </c>
      <c r="BC33" s="18">
        <f t="shared" si="27"/>
        <v>7421</v>
      </c>
      <c r="BD33" s="18">
        <f t="shared" si="27"/>
        <v>7421</v>
      </c>
      <c r="BE33" s="18">
        <f t="shared" si="27"/>
        <v>7421</v>
      </c>
      <c r="BF33" s="18">
        <f t="shared" si="27"/>
        <v>6962</v>
      </c>
      <c r="BG33" s="18">
        <f t="shared" si="27"/>
        <v>6962</v>
      </c>
      <c r="BH33" s="18">
        <f t="shared" si="27"/>
        <v>6962</v>
      </c>
      <c r="BI33" s="18">
        <f t="shared" si="27"/>
        <v>6962</v>
      </c>
      <c r="BJ33" s="18">
        <f t="shared" si="27"/>
        <v>6962</v>
      </c>
      <c r="BK33" s="18">
        <f t="shared" si="27"/>
        <v>6962</v>
      </c>
      <c r="BL33" s="18">
        <f t="shared" si="27"/>
        <v>6962</v>
      </c>
      <c r="BM33" s="18">
        <f t="shared" si="27"/>
        <v>6962</v>
      </c>
      <c r="BN33" s="18">
        <f t="shared" si="27"/>
        <v>6962</v>
      </c>
      <c r="BO33" s="18">
        <f t="shared" si="27"/>
        <v>6962</v>
      </c>
      <c r="BP33" s="18">
        <f t="shared" si="27"/>
        <v>6962</v>
      </c>
      <c r="BQ33" s="18">
        <f t="shared" si="27"/>
        <v>6962</v>
      </c>
      <c r="BR33" s="18">
        <f t="shared" si="27"/>
        <v>6962</v>
      </c>
      <c r="BS33" s="18">
        <f t="shared" si="27"/>
        <v>6962</v>
      </c>
      <c r="BT33" s="18">
        <f t="shared" si="27"/>
        <v>6962</v>
      </c>
      <c r="BU33" s="18">
        <f t="shared" si="27"/>
        <v>6962</v>
      </c>
      <c r="BV33" s="18">
        <f t="shared" si="27"/>
        <v>6962</v>
      </c>
      <c r="BW33" s="18">
        <f t="shared" si="27"/>
        <v>6962</v>
      </c>
      <c r="BX33" s="18">
        <f t="shared" si="27"/>
        <v>6962</v>
      </c>
      <c r="BY33" s="18">
        <f t="shared" si="27"/>
        <v>6962</v>
      </c>
      <c r="BZ33" s="18">
        <f t="shared" si="27"/>
        <v>6962</v>
      </c>
      <c r="CA33" s="18">
        <f t="shared" si="27"/>
        <v>7191</v>
      </c>
      <c r="CB33" s="18">
        <f t="shared" si="27"/>
        <v>7191</v>
      </c>
      <c r="CC33" s="18">
        <f t="shared" si="27"/>
        <v>7191</v>
      </c>
      <c r="CD33" s="18">
        <f t="shared" si="27"/>
        <v>7191</v>
      </c>
      <c r="CE33" s="18">
        <f t="shared" si="27"/>
        <v>11552</v>
      </c>
      <c r="CF33" s="18">
        <f t="shared" si="27"/>
        <v>11552</v>
      </c>
      <c r="CG33" s="60">
        <f t="shared" si="27"/>
        <v>11552</v>
      </c>
      <c r="CH33" s="60">
        <f t="shared" si="27"/>
        <v>11552</v>
      </c>
      <c r="CI33" s="60">
        <f t="shared" si="27"/>
        <v>11552</v>
      </c>
      <c r="CJ33" s="60">
        <f t="shared" si="27"/>
        <v>11552</v>
      </c>
      <c r="CK33" s="60">
        <f t="shared" si="27"/>
        <v>11552</v>
      </c>
      <c r="CL33" s="18">
        <f t="shared" si="27"/>
        <v>11552</v>
      </c>
      <c r="CM33" s="18">
        <f t="shared" si="27"/>
        <v>11552</v>
      </c>
      <c r="CN33" s="18">
        <f t="shared" si="27"/>
        <v>11858</v>
      </c>
      <c r="CO33" s="30">
        <f t="shared" si="27"/>
        <v>11858</v>
      </c>
      <c r="CP33" s="30">
        <f t="shared" si="27"/>
        <v>11858</v>
      </c>
      <c r="CQ33" s="30">
        <f t="shared" si="27"/>
        <v>11858</v>
      </c>
      <c r="CR33" s="30">
        <f t="shared" si="27"/>
        <v>11858</v>
      </c>
      <c r="CS33" s="30">
        <f t="shared" si="27"/>
        <v>11858</v>
      </c>
      <c r="CT33" s="18">
        <f t="shared" si="27"/>
        <v>11858</v>
      </c>
      <c r="CU33" s="18">
        <f t="shared" si="27"/>
        <v>9563</v>
      </c>
      <c r="CV33" s="18">
        <f t="shared" si="27"/>
        <v>9563</v>
      </c>
      <c r="CW33" s="18">
        <f t="shared" si="27"/>
        <v>9563</v>
      </c>
      <c r="CX33" s="18">
        <f t="shared" si="27"/>
        <v>9563</v>
      </c>
      <c r="CY33" s="18">
        <f t="shared" si="27"/>
        <v>9563</v>
      </c>
      <c r="CZ33" s="18">
        <f t="shared" si="27"/>
        <v>9563</v>
      </c>
      <c r="DA33" s="18">
        <f t="shared" si="27"/>
        <v>9563</v>
      </c>
      <c r="DB33" s="18">
        <f t="shared" si="27"/>
        <v>9563</v>
      </c>
      <c r="DC33" s="18">
        <f t="shared" si="27"/>
        <v>11858</v>
      </c>
      <c r="DD33" s="18">
        <f t="shared" si="27"/>
        <v>11858</v>
      </c>
      <c r="DE33" s="18">
        <f t="shared" si="27"/>
        <v>11858</v>
      </c>
      <c r="DF33" s="18">
        <f t="shared" si="27"/>
        <v>11858</v>
      </c>
      <c r="DG33" s="18">
        <f t="shared" si="27"/>
        <v>11858</v>
      </c>
      <c r="DH33" s="18">
        <f t="shared" ref="DH33:FS33" si="28">ROUNDUP(DH11*0.85,)</f>
        <v>11858</v>
      </c>
      <c r="DI33" s="18">
        <f t="shared" si="28"/>
        <v>11858</v>
      </c>
      <c r="DJ33" s="18">
        <f t="shared" si="28"/>
        <v>11858</v>
      </c>
      <c r="DK33" s="18">
        <f t="shared" si="28"/>
        <v>11858</v>
      </c>
      <c r="DL33" s="18">
        <f t="shared" si="28"/>
        <v>11858</v>
      </c>
      <c r="DM33" s="18">
        <f t="shared" si="28"/>
        <v>11858</v>
      </c>
      <c r="DN33" s="18">
        <f t="shared" si="28"/>
        <v>11858</v>
      </c>
      <c r="DO33" s="18">
        <f t="shared" si="28"/>
        <v>11858</v>
      </c>
      <c r="DP33" s="18">
        <f t="shared" si="28"/>
        <v>11858</v>
      </c>
      <c r="DQ33" s="18">
        <f t="shared" si="28"/>
        <v>9180</v>
      </c>
      <c r="DR33" s="18">
        <f t="shared" si="28"/>
        <v>9180</v>
      </c>
      <c r="DS33" s="18">
        <f t="shared" si="28"/>
        <v>9180</v>
      </c>
      <c r="DT33" s="18">
        <f t="shared" si="28"/>
        <v>9180</v>
      </c>
      <c r="DU33" s="18">
        <f t="shared" si="28"/>
        <v>9563</v>
      </c>
      <c r="DV33" s="18">
        <f t="shared" si="28"/>
        <v>9563</v>
      </c>
      <c r="DW33" s="18">
        <f t="shared" si="28"/>
        <v>9180</v>
      </c>
      <c r="DX33" s="18">
        <f t="shared" si="28"/>
        <v>9180</v>
      </c>
      <c r="DY33" s="18">
        <f t="shared" si="28"/>
        <v>9180</v>
      </c>
      <c r="DZ33" s="18">
        <f t="shared" si="28"/>
        <v>9180</v>
      </c>
      <c r="EA33" s="18">
        <f t="shared" si="28"/>
        <v>9180</v>
      </c>
      <c r="EB33" s="18">
        <f t="shared" si="28"/>
        <v>9563</v>
      </c>
      <c r="EC33" s="18">
        <f t="shared" si="28"/>
        <v>9563</v>
      </c>
      <c r="ED33" s="18">
        <f t="shared" si="28"/>
        <v>9180</v>
      </c>
      <c r="EE33" s="18">
        <f t="shared" si="28"/>
        <v>9180</v>
      </c>
      <c r="EF33" s="18">
        <f t="shared" si="28"/>
        <v>9180</v>
      </c>
      <c r="EG33" s="18">
        <f t="shared" si="28"/>
        <v>9180</v>
      </c>
      <c r="EH33" s="18">
        <f t="shared" si="28"/>
        <v>9180</v>
      </c>
      <c r="EI33" s="18">
        <f t="shared" si="28"/>
        <v>9563</v>
      </c>
      <c r="EJ33" s="18">
        <f t="shared" si="28"/>
        <v>9563</v>
      </c>
      <c r="EK33" s="18">
        <f t="shared" si="28"/>
        <v>9180</v>
      </c>
      <c r="EL33" s="18">
        <f t="shared" si="28"/>
        <v>9180</v>
      </c>
      <c r="EM33" s="18">
        <f t="shared" si="28"/>
        <v>9180</v>
      </c>
      <c r="EN33" s="18">
        <f t="shared" si="28"/>
        <v>9180</v>
      </c>
      <c r="EO33" s="18">
        <f t="shared" si="28"/>
        <v>9180</v>
      </c>
      <c r="EP33" s="18">
        <f t="shared" si="28"/>
        <v>9563</v>
      </c>
      <c r="EQ33" s="18">
        <f t="shared" si="28"/>
        <v>9563</v>
      </c>
      <c r="ER33" s="18">
        <f t="shared" si="28"/>
        <v>9180</v>
      </c>
      <c r="ES33" s="18">
        <f t="shared" si="28"/>
        <v>9180</v>
      </c>
      <c r="ET33" s="18">
        <f t="shared" si="28"/>
        <v>9180</v>
      </c>
      <c r="EU33" s="18">
        <f t="shared" si="28"/>
        <v>9180</v>
      </c>
      <c r="EV33" s="18">
        <f t="shared" si="28"/>
        <v>9180</v>
      </c>
      <c r="EW33" s="18">
        <f t="shared" si="28"/>
        <v>9563</v>
      </c>
      <c r="EX33" s="18">
        <f t="shared" si="28"/>
        <v>9563</v>
      </c>
      <c r="EY33" s="18">
        <f t="shared" si="28"/>
        <v>9180</v>
      </c>
      <c r="EZ33" s="18">
        <f t="shared" si="28"/>
        <v>9180</v>
      </c>
      <c r="FA33" s="18">
        <f t="shared" si="28"/>
        <v>9180</v>
      </c>
      <c r="FB33" s="18">
        <f t="shared" si="28"/>
        <v>9180</v>
      </c>
      <c r="FC33" s="18">
        <f t="shared" si="28"/>
        <v>9180</v>
      </c>
      <c r="FD33" s="18">
        <f t="shared" si="28"/>
        <v>9563</v>
      </c>
      <c r="FE33" s="18">
        <f t="shared" si="28"/>
        <v>9563</v>
      </c>
      <c r="FF33" s="18">
        <f t="shared" si="28"/>
        <v>8415</v>
      </c>
      <c r="FG33" s="18">
        <f t="shared" si="28"/>
        <v>8415</v>
      </c>
      <c r="FH33" s="18">
        <f t="shared" si="28"/>
        <v>8415</v>
      </c>
      <c r="FI33" s="18">
        <f t="shared" si="28"/>
        <v>8415</v>
      </c>
      <c r="FJ33" s="18">
        <f t="shared" si="28"/>
        <v>8415</v>
      </c>
      <c r="FK33" s="18">
        <f t="shared" si="28"/>
        <v>8415</v>
      </c>
      <c r="FL33" s="18">
        <f t="shared" si="28"/>
        <v>8415</v>
      </c>
      <c r="FM33" s="18">
        <f t="shared" si="28"/>
        <v>8033</v>
      </c>
      <c r="FN33" s="18">
        <f t="shared" si="28"/>
        <v>8033</v>
      </c>
      <c r="FO33" s="18">
        <f t="shared" si="28"/>
        <v>8033</v>
      </c>
      <c r="FP33" s="18">
        <f t="shared" si="28"/>
        <v>8033</v>
      </c>
      <c r="FQ33" s="18">
        <f t="shared" si="28"/>
        <v>8033</v>
      </c>
      <c r="FR33" s="18">
        <f t="shared" si="28"/>
        <v>8415</v>
      </c>
      <c r="FS33" s="18">
        <f t="shared" si="28"/>
        <v>8415</v>
      </c>
      <c r="FT33" s="18">
        <f t="shared" ref="FT33:GR33" si="29">ROUNDUP(FT11*0.85,)</f>
        <v>8033</v>
      </c>
      <c r="FU33" s="18">
        <f t="shared" si="29"/>
        <v>8033</v>
      </c>
      <c r="FV33" s="18">
        <f t="shared" si="29"/>
        <v>8033</v>
      </c>
      <c r="FW33" s="18">
        <f t="shared" si="29"/>
        <v>8033</v>
      </c>
      <c r="FX33" s="18">
        <f t="shared" si="29"/>
        <v>8033</v>
      </c>
      <c r="FY33" s="18">
        <f t="shared" si="29"/>
        <v>8415</v>
      </c>
      <c r="FZ33" s="18">
        <f t="shared" si="29"/>
        <v>8415</v>
      </c>
      <c r="GA33" s="18">
        <f t="shared" si="29"/>
        <v>8033</v>
      </c>
      <c r="GB33" s="18">
        <f t="shared" si="29"/>
        <v>8033</v>
      </c>
      <c r="GC33" s="18">
        <f t="shared" si="29"/>
        <v>8033</v>
      </c>
      <c r="GD33" s="18">
        <f t="shared" si="29"/>
        <v>8033</v>
      </c>
      <c r="GE33" s="18">
        <f t="shared" si="29"/>
        <v>8033</v>
      </c>
      <c r="GF33" s="18">
        <f t="shared" si="29"/>
        <v>8415</v>
      </c>
      <c r="GG33" s="18">
        <f t="shared" si="29"/>
        <v>8415</v>
      </c>
      <c r="GH33" s="18">
        <f t="shared" si="29"/>
        <v>8415</v>
      </c>
      <c r="GI33" s="18">
        <f t="shared" si="29"/>
        <v>8415</v>
      </c>
      <c r="GJ33" s="18">
        <f t="shared" si="29"/>
        <v>8415</v>
      </c>
      <c r="GK33" s="18">
        <f t="shared" si="29"/>
        <v>8415</v>
      </c>
      <c r="GL33" s="18">
        <f t="shared" si="29"/>
        <v>8415</v>
      </c>
      <c r="GM33" s="18">
        <f t="shared" si="29"/>
        <v>8415</v>
      </c>
      <c r="GN33" s="18">
        <f t="shared" si="29"/>
        <v>8415</v>
      </c>
      <c r="GO33" s="18">
        <f t="shared" si="29"/>
        <v>8415</v>
      </c>
      <c r="GP33" s="18">
        <f t="shared" si="29"/>
        <v>8415</v>
      </c>
      <c r="GQ33" s="18">
        <f t="shared" si="29"/>
        <v>8415</v>
      </c>
      <c r="GR33" s="18">
        <f t="shared" si="29"/>
        <v>8415</v>
      </c>
    </row>
    <row r="34" spans="1:200" x14ac:dyDescent="0.2">
      <c r="A34" s="30" t="s">
        <v>16</v>
      </c>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60"/>
      <c r="CH34" s="60"/>
      <c r="CI34" s="60"/>
      <c r="CJ34" s="60"/>
      <c r="CK34" s="60"/>
      <c r="CL34" s="18"/>
      <c r="CM34" s="18"/>
      <c r="CN34" s="18"/>
      <c r="CO34" s="30"/>
      <c r="CP34" s="30"/>
      <c r="CQ34" s="30"/>
      <c r="CR34" s="30"/>
      <c r="CS34" s="30"/>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row>
    <row r="35" spans="1:200" x14ac:dyDescent="0.2">
      <c r="A35" s="30">
        <v>1</v>
      </c>
      <c r="B35" s="18">
        <f t="shared" ref="B35:H35" si="30">ROUNDUP(B13*0.85,)</f>
        <v>7306</v>
      </c>
      <c r="C35" s="18">
        <f t="shared" si="30"/>
        <v>7306</v>
      </c>
      <c r="D35" s="18">
        <f t="shared" si="30"/>
        <v>7306</v>
      </c>
      <c r="E35" s="18">
        <f t="shared" si="30"/>
        <v>8454</v>
      </c>
      <c r="F35" s="18">
        <f t="shared" si="30"/>
        <v>9525</v>
      </c>
      <c r="G35" s="18">
        <f t="shared" si="30"/>
        <v>8989</v>
      </c>
      <c r="H35" s="18">
        <f t="shared" si="30"/>
        <v>6924</v>
      </c>
      <c r="I35" s="18">
        <f t="shared" ref="I35:AU35" si="31">ROUNDUP(I13*0.85,)</f>
        <v>6924</v>
      </c>
      <c r="J35" s="18">
        <f t="shared" si="31"/>
        <v>6924</v>
      </c>
      <c r="K35" s="18">
        <f t="shared" si="31"/>
        <v>6924</v>
      </c>
      <c r="L35" s="18">
        <f t="shared" si="31"/>
        <v>6924</v>
      </c>
      <c r="M35" s="18">
        <f t="shared" si="31"/>
        <v>6924</v>
      </c>
      <c r="N35" s="18">
        <f t="shared" si="31"/>
        <v>6924</v>
      </c>
      <c r="O35" s="18">
        <f t="shared" si="31"/>
        <v>6924</v>
      </c>
      <c r="P35" s="18">
        <f t="shared" si="31"/>
        <v>6924</v>
      </c>
      <c r="Q35" s="18">
        <f t="shared" si="31"/>
        <v>6924</v>
      </c>
      <c r="R35" s="18">
        <f t="shared" si="31"/>
        <v>5547</v>
      </c>
      <c r="S35" s="18">
        <f t="shared" si="31"/>
        <v>5547</v>
      </c>
      <c r="T35" s="18">
        <f t="shared" si="31"/>
        <v>5776</v>
      </c>
      <c r="U35" s="18">
        <f t="shared" si="31"/>
        <v>5776</v>
      </c>
      <c r="V35" s="18">
        <f t="shared" si="31"/>
        <v>5317</v>
      </c>
      <c r="W35" s="18">
        <f t="shared" si="31"/>
        <v>5317</v>
      </c>
      <c r="X35" s="18">
        <f t="shared" si="31"/>
        <v>5317</v>
      </c>
      <c r="Y35" s="18">
        <f t="shared" si="31"/>
        <v>5317</v>
      </c>
      <c r="Z35" s="18">
        <f t="shared" si="31"/>
        <v>5317</v>
      </c>
      <c r="AA35" s="18">
        <f t="shared" si="31"/>
        <v>5547</v>
      </c>
      <c r="AB35" s="18">
        <f t="shared" si="31"/>
        <v>5547</v>
      </c>
      <c r="AC35" s="18">
        <f t="shared" si="31"/>
        <v>5317</v>
      </c>
      <c r="AD35" s="18">
        <f t="shared" si="31"/>
        <v>5317</v>
      </c>
      <c r="AE35" s="18">
        <f t="shared" si="31"/>
        <v>5317</v>
      </c>
      <c r="AF35" s="18">
        <f t="shared" si="31"/>
        <v>5317</v>
      </c>
      <c r="AG35" s="18">
        <f t="shared" si="31"/>
        <v>5317</v>
      </c>
      <c r="AH35" s="18">
        <f t="shared" si="31"/>
        <v>5317</v>
      </c>
      <c r="AI35" s="18">
        <f t="shared" si="31"/>
        <v>5317</v>
      </c>
      <c r="AJ35" s="18">
        <f t="shared" si="31"/>
        <v>5317</v>
      </c>
      <c r="AK35" s="18">
        <f t="shared" si="31"/>
        <v>5317</v>
      </c>
      <c r="AL35" s="18">
        <f t="shared" si="31"/>
        <v>5317</v>
      </c>
      <c r="AM35" s="18">
        <f t="shared" si="31"/>
        <v>5317</v>
      </c>
      <c r="AN35" s="18">
        <f t="shared" si="31"/>
        <v>5317</v>
      </c>
      <c r="AO35" s="18">
        <f t="shared" si="31"/>
        <v>5547</v>
      </c>
      <c r="AP35" s="18">
        <f t="shared" si="31"/>
        <v>5547</v>
      </c>
      <c r="AQ35" s="18">
        <f t="shared" si="31"/>
        <v>5317</v>
      </c>
      <c r="AR35" s="18">
        <f t="shared" si="31"/>
        <v>5317</v>
      </c>
      <c r="AS35" s="18">
        <f t="shared" si="31"/>
        <v>5317</v>
      </c>
      <c r="AT35" s="18">
        <f t="shared" si="31"/>
        <v>5317</v>
      </c>
      <c r="AU35" s="18">
        <f t="shared" si="31"/>
        <v>6006</v>
      </c>
      <c r="AV35" s="18">
        <f t="shared" ref="AV35:DG35" si="32">ROUNDUP(AV13*0.85,)</f>
        <v>6006</v>
      </c>
      <c r="AW35" s="18">
        <f t="shared" si="32"/>
        <v>6006</v>
      </c>
      <c r="AX35" s="18">
        <f t="shared" si="32"/>
        <v>5547</v>
      </c>
      <c r="AY35" s="18">
        <f t="shared" si="32"/>
        <v>5547</v>
      </c>
      <c r="AZ35" s="18">
        <f t="shared" si="32"/>
        <v>5547</v>
      </c>
      <c r="BA35" s="18">
        <f t="shared" si="32"/>
        <v>5547</v>
      </c>
      <c r="BB35" s="18">
        <f t="shared" si="32"/>
        <v>5547</v>
      </c>
      <c r="BC35" s="18">
        <f t="shared" si="32"/>
        <v>5776</v>
      </c>
      <c r="BD35" s="18">
        <f t="shared" si="32"/>
        <v>5776</v>
      </c>
      <c r="BE35" s="18">
        <f t="shared" si="32"/>
        <v>5776</v>
      </c>
      <c r="BF35" s="18">
        <f t="shared" si="32"/>
        <v>5317</v>
      </c>
      <c r="BG35" s="18">
        <f t="shared" si="32"/>
        <v>5317</v>
      </c>
      <c r="BH35" s="18">
        <f t="shared" si="32"/>
        <v>5317</v>
      </c>
      <c r="BI35" s="18">
        <f t="shared" si="32"/>
        <v>5317</v>
      </c>
      <c r="BJ35" s="18">
        <f t="shared" si="32"/>
        <v>5317</v>
      </c>
      <c r="BK35" s="18">
        <f t="shared" si="32"/>
        <v>5317</v>
      </c>
      <c r="BL35" s="18">
        <f t="shared" si="32"/>
        <v>5317</v>
      </c>
      <c r="BM35" s="18">
        <f t="shared" si="32"/>
        <v>5317</v>
      </c>
      <c r="BN35" s="18">
        <f t="shared" si="32"/>
        <v>5317</v>
      </c>
      <c r="BO35" s="18">
        <f t="shared" si="32"/>
        <v>5317</v>
      </c>
      <c r="BP35" s="18">
        <f t="shared" si="32"/>
        <v>5317</v>
      </c>
      <c r="BQ35" s="18">
        <f t="shared" si="32"/>
        <v>5317</v>
      </c>
      <c r="BR35" s="18">
        <f t="shared" si="32"/>
        <v>5317</v>
      </c>
      <c r="BS35" s="18">
        <f t="shared" si="32"/>
        <v>5317</v>
      </c>
      <c r="BT35" s="18">
        <f t="shared" si="32"/>
        <v>5317</v>
      </c>
      <c r="BU35" s="18">
        <f t="shared" si="32"/>
        <v>5317</v>
      </c>
      <c r="BV35" s="18">
        <f t="shared" si="32"/>
        <v>5317</v>
      </c>
      <c r="BW35" s="18">
        <f t="shared" si="32"/>
        <v>5317</v>
      </c>
      <c r="BX35" s="18">
        <f t="shared" si="32"/>
        <v>5317</v>
      </c>
      <c r="BY35" s="18">
        <f t="shared" si="32"/>
        <v>5317</v>
      </c>
      <c r="BZ35" s="18">
        <f t="shared" si="32"/>
        <v>5317</v>
      </c>
      <c r="CA35" s="18">
        <f t="shared" si="32"/>
        <v>5547</v>
      </c>
      <c r="CB35" s="18">
        <f t="shared" si="32"/>
        <v>5547</v>
      </c>
      <c r="CC35" s="18">
        <f t="shared" si="32"/>
        <v>5547</v>
      </c>
      <c r="CD35" s="18">
        <f t="shared" si="32"/>
        <v>5547</v>
      </c>
      <c r="CE35" s="18">
        <f t="shared" si="32"/>
        <v>9907</v>
      </c>
      <c r="CF35" s="18">
        <f t="shared" si="32"/>
        <v>9907</v>
      </c>
      <c r="CG35" s="60">
        <f t="shared" si="32"/>
        <v>9907</v>
      </c>
      <c r="CH35" s="60">
        <f t="shared" si="32"/>
        <v>9907</v>
      </c>
      <c r="CI35" s="60">
        <f t="shared" si="32"/>
        <v>9907</v>
      </c>
      <c r="CJ35" s="60">
        <f t="shared" si="32"/>
        <v>9907</v>
      </c>
      <c r="CK35" s="60">
        <f t="shared" si="32"/>
        <v>9907</v>
      </c>
      <c r="CL35" s="18">
        <f t="shared" si="32"/>
        <v>9907</v>
      </c>
      <c r="CM35" s="18">
        <f t="shared" si="32"/>
        <v>9907</v>
      </c>
      <c r="CN35" s="18">
        <f t="shared" si="32"/>
        <v>10213</v>
      </c>
      <c r="CO35" s="30">
        <f t="shared" si="32"/>
        <v>10213</v>
      </c>
      <c r="CP35" s="30">
        <f t="shared" si="32"/>
        <v>10213</v>
      </c>
      <c r="CQ35" s="30">
        <f t="shared" si="32"/>
        <v>10213</v>
      </c>
      <c r="CR35" s="30">
        <f t="shared" si="32"/>
        <v>10213</v>
      </c>
      <c r="CS35" s="30">
        <f t="shared" si="32"/>
        <v>10213</v>
      </c>
      <c r="CT35" s="18">
        <f t="shared" si="32"/>
        <v>10213</v>
      </c>
      <c r="CU35" s="18">
        <f t="shared" si="32"/>
        <v>7918</v>
      </c>
      <c r="CV35" s="18">
        <f t="shared" si="32"/>
        <v>7918</v>
      </c>
      <c r="CW35" s="18">
        <f t="shared" si="32"/>
        <v>7918</v>
      </c>
      <c r="CX35" s="18">
        <f t="shared" si="32"/>
        <v>7918</v>
      </c>
      <c r="CY35" s="18">
        <f t="shared" si="32"/>
        <v>7918</v>
      </c>
      <c r="CZ35" s="18">
        <f t="shared" si="32"/>
        <v>7918</v>
      </c>
      <c r="DA35" s="18">
        <f t="shared" si="32"/>
        <v>7918</v>
      </c>
      <c r="DB35" s="18">
        <f t="shared" si="32"/>
        <v>7918</v>
      </c>
      <c r="DC35" s="18">
        <f t="shared" si="32"/>
        <v>10213</v>
      </c>
      <c r="DD35" s="18">
        <f t="shared" si="32"/>
        <v>10213</v>
      </c>
      <c r="DE35" s="18">
        <f t="shared" si="32"/>
        <v>10213</v>
      </c>
      <c r="DF35" s="18">
        <f t="shared" si="32"/>
        <v>10213</v>
      </c>
      <c r="DG35" s="18">
        <f t="shared" si="32"/>
        <v>10213</v>
      </c>
      <c r="DH35" s="18">
        <f t="shared" ref="DH35:FS35" si="33">ROUNDUP(DH13*0.85,)</f>
        <v>10213</v>
      </c>
      <c r="DI35" s="18">
        <f t="shared" si="33"/>
        <v>10213</v>
      </c>
      <c r="DJ35" s="18">
        <f t="shared" si="33"/>
        <v>10213</v>
      </c>
      <c r="DK35" s="18">
        <f t="shared" si="33"/>
        <v>10213</v>
      </c>
      <c r="DL35" s="18">
        <f t="shared" si="33"/>
        <v>10213</v>
      </c>
      <c r="DM35" s="18">
        <f t="shared" si="33"/>
        <v>10213</v>
      </c>
      <c r="DN35" s="18">
        <f t="shared" si="33"/>
        <v>10213</v>
      </c>
      <c r="DO35" s="18">
        <f t="shared" si="33"/>
        <v>10213</v>
      </c>
      <c r="DP35" s="18">
        <f t="shared" si="33"/>
        <v>10213</v>
      </c>
      <c r="DQ35" s="18">
        <f t="shared" si="33"/>
        <v>7536</v>
      </c>
      <c r="DR35" s="18">
        <f t="shared" si="33"/>
        <v>7536</v>
      </c>
      <c r="DS35" s="18">
        <f t="shared" si="33"/>
        <v>7536</v>
      </c>
      <c r="DT35" s="18">
        <f t="shared" si="33"/>
        <v>7536</v>
      </c>
      <c r="DU35" s="18">
        <f t="shared" si="33"/>
        <v>7918</v>
      </c>
      <c r="DV35" s="18">
        <f t="shared" si="33"/>
        <v>7918</v>
      </c>
      <c r="DW35" s="18">
        <f t="shared" si="33"/>
        <v>7536</v>
      </c>
      <c r="DX35" s="18">
        <f t="shared" si="33"/>
        <v>7536</v>
      </c>
      <c r="DY35" s="18">
        <f t="shared" si="33"/>
        <v>7536</v>
      </c>
      <c r="DZ35" s="18">
        <f t="shared" si="33"/>
        <v>7536</v>
      </c>
      <c r="EA35" s="18">
        <f t="shared" si="33"/>
        <v>7536</v>
      </c>
      <c r="EB35" s="18">
        <f t="shared" si="33"/>
        <v>7918</v>
      </c>
      <c r="EC35" s="18">
        <f t="shared" si="33"/>
        <v>7918</v>
      </c>
      <c r="ED35" s="18">
        <f t="shared" si="33"/>
        <v>7536</v>
      </c>
      <c r="EE35" s="18">
        <f t="shared" si="33"/>
        <v>7536</v>
      </c>
      <c r="EF35" s="18">
        <f t="shared" si="33"/>
        <v>7536</v>
      </c>
      <c r="EG35" s="18">
        <f t="shared" si="33"/>
        <v>7536</v>
      </c>
      <c r="EH35" s="18">
        <f t="shared" si="33"/>
        <v>7536</v>
      </c>
      <c r="EI35" s="18">
        <f t="shared" si="33"/>
        <v>7918</v>
      </c>
      <c r="EJ35" s="18">
        <f t="shared" si="33"/>
        <v>7918</v>
      </c>
      <c r="EK35" s="18">
        <f t="shared" si="33"/>
        <v>7536</v>
      </c>
      <c r="EL35" s="18">
        <f t="shared" si="33"/>
        <v>7536</v>
      </c>
      <c r="EM35" s="18">
        <f t="shared" si="33"/>
        <v>7536</v>
      </c>
      <c r="EN35" s="18">
        <f t="shared" si="33"/>
        <v>7536</v>
      </c>
      <c r="EO35" s="18">
        <f t="shared" si="33"/>
        <v>7536</v>
      </c>
      <c r="EP35" s="18">
        <f t="shared" si="33"/>
        <v>7918</v>
      </c>
      <c r="EQ35" s="18">
        <f t="shared" si="33"/>
        <v>7918</v>
      </c>
      <c r="ER35" s="18">
        <f t="shared" si="33"/>
        <v>7536</v>
      </c>
      <c r="ES35" s="18">
        <f t="shared" si="33"/>
        <v>7536</v>
      </c>
      <c r="ET35" s="18">
        <f t="shared" si="33"/>
        <v>7536</v>
      </c>
      <c r="EU35" s="18">
        <f t="shared" si="33"/>
        <v>7536</v>
      </c>
      <c r="EV35" s="18">
        <f t="shared" si="33"/>
        <v>7536</v>
      </c>
      <c r="EW35" s="18">
        <f t="shared" si="33"/>
        <v>7918</v>
      </c>
      <c r="EX35" s="18">
        <f t="shared" si="33"/>
        <v>7918</v>
      </c>
      <c r="EY35" s="18">
        <f t="shared" si="33"/>
        <v>7536</v>
      </c>
      <c r="EZ35" s="18">
        <f t="shared" si="33"/>
        <v>7536</v>
      </c>
      <c r="FA35" s="18">
        <f t="shared" si="33"/>
        <v>7536</v>
      </c>
      <c r="FB35" s="18">
        <f t="shared" si="33"/>
        <v>7536</v>
      </c>
      <c r="FC35" s="18">
        <f t="shared" si="33"/>
        <v>7536</v>
      </c>
      <c r="FD35" s="18">
        <f t="shared" si="33"/>
        <v>7918</v>
      </c>
      <c r="FE35" s="18">
        <f t="shared" si="33"/>
        <v>7918</v>
      </c>
      <c r="FF35" s="18">
        <f t="shared" si="33"/>
        <v>6771</v>
      </c>
      <c r="FG35" s="18">
        <f t="shared" si="33"/>
        <v>6771</v>
      </c>
      <c r="FH35" s="18">
        <f t="shared" si="33"/>
        <v>6771</v>
      </c>
      <c r="FI35" s="18">
        <f t="shared" si="33"/>
        <v>6771</v>
      </c>
      <c r="FJ35" s="18">
        <f t="shared" si="33"/>
        <v>6771</v>
      </c>
      <c r="FK35" s="18">
        <f t="shared" si="33"/>
        <v>6771</v>
      </c>
      <c r="FL35" s="18">
        <f t="shared" si="33"/>
        <v>6771</v>
      </c>
      <c r="FM35" s="18">
        <f t="shared" si="33"/>
        <v>6388</v>
      </c>
      <c r="FN35" s="18">
        <f t="shared" si="33"/>
        <v>6388</v>
      </c>
      <c r="FO35" s="18">
        <f t="shared" si="33"/>
        <v>6388</v>
      </c>
      <c r="FP35" s="18">
        <f t="shared" si="33"/>
        <v>6388</v>
      </c>
      <c r="FQ35" s="18">
        <f t="shared" si="33"/>
        <v>6388</v>
      </c>
      <c r="FR35" s="18">
        <f t="shared" si="33"/>
        <v>6771</v>
      </c>
      <c r="FS35" s="18">
        <f t="shared" si="33"/>
        <v>6771</v>
      </c>
      <c r="FT35" s="18">
        <f t="shared" ref="FT35:GR35" si="34">ROUNDUP(FT13*0.85,)</f>
        <v>6388</v>
      </c>
      <c r="FU35" s="18">
        <f t="shared" si="34"/>
        <v>6388</v>
      </c>
      <c r="FV35" s="18">
        <f t="shared" si="34"/>
        <v>6388</v>
      </c>
      <c r="FW35" s="18">
        <f t="shared" si="34"/>
        <v>6388</v>
      </c>
      <c r="FX35" s="18">
        <f t="shared" si="34"/>
        <v>6388</v>
      </c>
      <c r="FY35" s="18">
        <f t="shared" si="34"/>
        <v>6771</v>
      </c>
      <c r="FZ35" s="18">
        <f t="shared" si="34"/>
        <v>6771</v>
      </c>
      <c r="GA35" s="18">
        <f t="shared" si="34"/>
        <v>6388</v>
      </c>
      <c r="GB35" s="18">
        <f t="shared" si="34"/>
        <v>6388</v>
      </c>
      <c r="GC35" s="18">
        <f t="shared" si="34"/>
        <v>6388</v>
      </c>
      <c r="GD35" s="18">
        <f t="shared" si="34"/>
        <v>6388</v>
      </c>
      <c r="GE35" s="18">
        <f t="shared" si="34"/>
        <v>6388</v>
      </c>
      <c r="GF35" s="18">
        <f t="shared" si="34"/>
        <v>6771</v>
      </c>
      <c r="GG35" s="18">
        <f t="shared" si="34"/>
        <v>6771</v>
      </c>
      <c r="GH35" s="18">
        <f t="shared" si="34"/>
        <v>6771</v>
      </c>
      <c r="GI35" s="18">
        <f t="shared" si="34"/>
        <v>6771</v>
      </c>
      <c r="GJ35" s="18">
        <f t="shared" si="34"/>
        <v>6771</v>
      </c>
      <c r="GK35" s="18">
        <f t="shared" si="34"/>
        <v>6771</v>
      </c>
      <c r="GL35" s="18">
        <f t="shared" si="34"/>
        <v>6771</v>
      </c>
      <c r="GM35" s="18">
        <f t="shared" si="34"/>
        <v>6771</v>
      </c>
      <c r="GN35" s="18">
        <f t="shared" si="34"/>
        <v>6771</v>
      </c>
      <c r="GO35" s="18">
        <f t="shared" si="34"/>
        <v>6771</v>
      </c>
      <c r="GP35" s="18">
        <f t="shared" si="34"/>
        <v>6771</v>
      </c>
      <c r="GQ35" s="18">
        <f t="shared" si="34"/>
        <v>6771</v>
      </c>
      <c r="GR35" s="18">
        <f t="shared" si="34"/>
        <v>6771</v>
      </c>
    </row>
    <row r="36" spans="1:200" x14ac:dyDescent="0.2">
      <c r="A36" s="30">
        <v>2</v>
      </c>
      <c r="B36" s="18">
        <f t="shared" ref="B36:H36" si="35">ROUNDUP(B14*0.85,)</f>
        <v>8721</v>
      </c>
      <c r="C36" s="18">
        <f t="shared" si="35"/>
        <v>8721</v>
      </c>
      <c r="D36" s="18">
        <f t="shared" si="35"/>
        <v>8721</v>
      </c>
      <c r="E36" s="18">
        <f t="shared" si="35"/>
        <v>9869</v>
      </c>
      <c r="F36" s="18">
        <f t="shared" si="35"/>
        <v>10940</v>
      </c>
      <c r="G36" s="18">
        <f t="shared" si="35"/>
        <v>10404</v>
      </c>
      <c r="H36" s="18">
        <f t="shared" si="35"/>
        <v>8339</v>
      </c>
      <c r="I36" s="18">
        <f t="shared" ref="I36:AU36" si="36">ROUNDUP(I14*0.85,)</f>
        <v>8339</v>
      </c>
      <c r="J36" s="18">
        <f t="shared" si="36"/>
        <v>8339</v>
      </c>
      <c r="K36" s="18">
        <f t="shared" si="36"/>
        <v>8339</v>
      </c>
      <c r="L36" s="18">
        <f t="shared" si="36"/>
        <v>8339</v>
      </c>
      <c r="M36" s="18">
        <f t="shared" si="36"/>
        <v>8339</v>
      </c>
      <c r="N36" s="18">
        <f t="shared" si="36"/>
        <v>8339</v>
      </c>
      <c r="O36" s="18">
        <f t="shared" si="36"/>
        <v>8339</v>
      </c>
      <c r="P36" s="18">
        <f t="shared" si="36"/>
        <v>8339</v>
      </c>
      <c r="Q36" s="18">
        <f t="shared" si="36"/>
        <v>8339</v>
      </c>
      <c r="R36" s="18">
        <f t="shared" si="36"/>
        <v>6809</v>
      </c>
      <c r="S36" s="18">
        <f t="shared" si="36"/>
        <v>6809</v>
      </c>
      <c r="T36" s="18">
        <f t="shared" si="36"/>
        <v>7038</v>
      </c>
      <c r="U36" s="18">
        <f t="shared" si="36"/>
        <v>7038</v>
      </c>
      <c r="V36" s="18">
        <f t="shared" si="36"/>
        <v>6579</v>
      </c>
      <c r="W36" s="18">
        <f t="shared" si="36"/>
        <v>6579</v>
      </c>
      <c r="X36" s="18">
        <f t="shared" si="36"/>
        <v>6579</v>
      </c>
      <c r="Y36" s="18">
        <f t="shared" si="36"/>
        <v>6579</v>
      </c>
      <c r="Z36" s="18">
        <f t="shared" si="36"/>
        <v>6579</v>
      </c>
      <c r="AA36" s="18">
        <f t="shared" si="36"/>
        <v>6809</v>
      </c>
      <c r="AB36" s="18">
        <f t="shared" si="36"/>
        <v>6809</v>
      </c>
      <c r="AC36" s="18">
        <f t="shared" si="36"/>
        <v>6579</v>
      </c>
      <c r="AD36" s="18">
        <f t="shared" si="36"/>
        <v>6579</v>
      </c>
      <c r="AE36" s="18">
        <f t="shared" si="36"/>
        <v>6579</v>
      </c>
      <c r="AF36" s="18">
        <f t="shared" si="36"/>
        <v>6579</v>
      </c>
      <c r="AG36" s="18">
        <f t="shared" si="36"/>
        <v>6579</v>
      </c>
      <c r="AH36" s="18">
        <f t="shared" si="36"/>
        <v>6579</v>
      </c>
      <c r="AI36" s="18">
        <f t="shared" si="36"/>
        <v>6579</v>
      </c>
      <c r="AJ36" s="18">
        <f t="shared" si="36"/>
        <v>6579</v>
      </c>
      <c r="AK36" s="18">
        <f t="shared" si="36"/>
        <v>6579</v>
      </c>
      <c r="AL36" s="18">
        <f t="shared" si="36"/>
        <v>6579</v>
      </c>
      <c r="AM36" s="18">
        <f t="shared" si="36"/>
        <v>6579</v>
      </c>
      <c r="AN36" s="18">
        <f t="shared" si="36"/>
        <v>6579</v>
      </c>
      <c r="AO36" s="18">
        <f t="shared" si="36"/>
        <v>6809</v>
      </c>
      <c r="AP36" s="18">
        <f t="shared" si="36"/>
        <v>6809</v>
      </c>
      <c r="AQ36" s="18">
        <f t="shared" si="36"/>
        <v>6579</v>
      </c>
      <c r="AR36" s="18">
        <f t="shared" si="36"/>
        <v>6579</v>
      </c>
      <c r="AS36" s="18">
        <f t="shared" si="36"/>
        <v>6579</v>
      </c>
      <c r="AT36" s="18">
        <f t="shared" si="36"/>
        <v>6579</v>
      </c>
      <c r="AU36" s="18">
        <f t="shared" si="36"/>
        <v>7268</v>
      </c>
      <c r="AV36" s="18">
        <f t="shared" ref="AV36:DG36" si="37">ROUNDUP(AV14*0.85,)</f>
        <v>7268</v>
      </c>
      <c r="AW36" s="18">
        <f t="shared" si="37"/>
        <v>7268</v>
      </c>
      <c r="AX36" s="18">
        <f t="shared" si="37"/>
        <v>6809</v>
      </c>
      <c r="AY36" s="18">
        <f t="shared" si="37"/>
        <v>6809</v>
      </c>
      <c r="AZ36" s="18">
        <f t="shared" si="37"/>
        <v>6809</v>
      </c>
      <c r="BA36" s="18">
        <f t="shared" si="37"/>
        <v>6809</v>
      </c>
      <c r="BB36" s="18">
        <f t="shared" si="37"/>
        <v>6809</v>
      </c>
      <c r="BC36" s="18">
        <f t="shared" si="37"/>
        <v>7038</v>
      </c>
      <c r="BD36" s="18">
        <f t="shared" si="37"/>
        <v>7038</v>
      </c>
      <c r="BE36" s="18">
        <f t="shared" si="37"/>
        <v>7038</v>
      </c>
      <c r="BF36" s="18">
        <f t="shared" si="37"/>
        <v>6579</v>
      </c>
      <c r="BG36" s="18">
        <f t="shared" si="37"/>
        <v>6579</v>
      </c>
      <c r="BH36" s="18">
        <f t="shared" si="37"/>
        <v>6579</v>
      </c>
      <c r="BI36" s="18">
        <f t="shared" si="37"/>
        <v>6579</v>
      </c>
      <c r="BJ36" s="18">
        <f t="shared" si="37"/>
        <v>6579</v>
      </c>
      <c r="BK36" s="18">
        <f t="shared" si="37"/>
        <v>6579</v>
      </c>
      <c r="BL36" s="18">
        <f t="shared" si="37"/>
        <v>6579</v>
      </c>
      <c r="BM36" s="18">
        <f t="shared" si="37"/>
        <v>6579</v>
      </c>
      <c r="BN36" s="18">
        <f t="shared" si="37"/>
        <v>6579</v>
      </c>
      <c r="BO36" s="18">
        <f t="shared" si="37"/>
        <v>6579</v>
      </c>
      <c r="BP36" s="18">
        <f t="shared" si="37"/>
        <v>6579</v>
      </c>
      <c r="BQ36" s="18">
        <f t="shared" si="37"/>
        <v>6579</v>
      </c>
      <c r="BR36" s="18">
        <f t="shared" si="37"/>
        <v>6579</v>
      </c>
      <c r="BS36" s="18">
        <f t="shared" si="37"/>
        <v>6579</v>
      </c>
      <c r="BT36" s="18">
        <f t="shared" si="37"/>
        <v>6579</v>
      </c>
      <c r="BU36" s="18">
        <f t="shared" si="37"/>
        <v>6579</v>
      </c>
      <c r="BV36" s="18">
        <f t="shared" si="37"/>
        <v>6579</v>
      </c>
      <c r="BW36" s="18">
        <f t="shared" si="37"/>
        <v>6579</v>
      </c>
      <c r="BX36" s="18">
        <f t="shared" si="37"/>
        <v>6579</v>
      </c>
      <c r="BY36" s="18">
        <f t="shared" si="37"/>
        <v>6579</v>
      </c>
      <c r="BZ36" s="18">
        <f t="shared" si="37"/>
        <v>6579</v>
      </c>
      <c r="CA36" s="18">
        <f t="shared" si="37"/>
        <v>6809</v>
      </c>
      <c r="CB36" s="18">
        <f t="shared" si="37"/>
        <v>6809</v>
      </c>
      <c r="CC36" s="18">
        <f t="shared" si="37"/>
        <v>6809</v>
      </c>
      <c r="CD36" s="18">
        <f t="shared" si="37"/>
        <v>6809</v>
      </c>
      <c r="CE36" s="18">
        <f t="shared" si="37"/>
        <v>11169</v>
      </c>
      <c r="CF36" s="18">
        <f t="shared" si="37"/>
        <v>11169</v>
      </c>
      <c r="CG36" s="60">
        <f t="shared" si="37"/>
        <v>11169</v>
      </c>
      <c r="CH36" s="60">
        <f t="shared" si="37"/>
        <v>11169</v>
      </c>
      <c r="CI36" s="60">
        <f t="shared" si="37"/>
        <v>11169</v>
      </c>
      <c r="CJ36" s="60">
        <f t="shared" si="37"/>
        <v>11169</v>
      </c>
      <c r="CK36" s="60">
        <f t="shared" si="37"/>
        <v>11169</v>
      </c>
      <c r="CL36" s="18">
        <f t="shared" si="37"/>
        <v>11169</v>
      </c>
      <c r="CM36" s="18">
        <f t="shared" si="37"/>
        <v>11169</v>
      </c>
      <c r="CN36" s="18">
        <f t="shared" si="37"/>
        <v>11475</v>
      </c>
      <c r="CO36" s="30">
        <f t="shared" si="37"/>
        <v>11475</v>
      </c>
      <c r="CP36" s="30">
        <f t="shared" si="37"/>
        <v>11475</v>
      </c>
      <c r="CQ36" s="30">
        <f t="shared" si="37"/>
        <v>11475</v>
      </c>
      <c r="CR36" s="30">
        <f t="shared" si="37"/>
        <v>11475</v>
      </c>
      <c r="CS36" s="30">
        <f t="shared" si="37"/>
        <v>11475</v>
      </c>
      <c r="CT36" s="18">
        <f t="shared" si="37"/>
        <v>11475</v>
      </c>
      <c r="CU36" s="18">
        <f t="shared" si="37"/>
        <v>9180</v>
      </c>
      <c r="CV36" s="18">
        <f t="shared" si="37"/>
        <v>9180</v>
      </c>
      <c r="CW36" s="18">
        <f t="shared" si="37"/>
        <v>9180</v>
      </c>
      <c r="CX36" s="18">
        <f t="shared" si="37"/>
        <v>9180</v>
      </c>
      <c r="CY36" s="18">
        <f t="shared" si="37"/>
        <v>9180</v>
      </c>
      <c r="CZ36" s="18">
        <f t="shared" si="37"/>
        <v>9180</v>
      </c>
      <c r="DA36" s="18">
        <f t="shared" si="37"/>
        <v>9180</v>
      </c>
      <c r="DB36" s="18">
        <f t="shared" si="37"/>
        <v>9180</v>
      </c>
      <c r="DC36" s="18">
        <f t="shared" si="37"/>
        <v>11475</v>
      </c>
      <c r="DD36" s="18">
        <f t="shared" si="37"/>
        <v>11475</v>
      </c>
      <c r="DE36" s="18">
        <f t="shared" si="37"/>
        <v>11475</v>
      </c>
      <c r="DF36" s="18">
        <f t="shared" si="37"/>
        <v>11475</v>
      </c>
      <c r="DG36" s="18">
        <f t="shared" si="37"/>
        <v>11475</v>
      </c>
      <c r="DH36" s="18">
        <f t="shared" ref="DH36:FS36" si="38">ROUNDUP(DH14*0.85,)</f>
        <v>11475</v>
      </c>
      <c r="DI36" s="18">
        <f t="shared" si="38"/>
        <v>11475</v>
      </c>
      <c r="DJ36" s="18">
        <f t="shared" si="38"/>
        <v>11475</v>
      </c>
      <c r="DK36" s="18">
        <f t="shared" si="38"/>
        <v>11475</v>
      </c>
      <c r="DL36" s="18">
        <f t="shared" si="38"/>
        <v>11475</v>
      </c>
      <c r="DM36" s="18">
        <f t="shared" si="38"/>
        <v>11475</v>
      </c>
      <c r="DN36" s="18">
        <f t="shared" si="38"/>
        <v>11475</v>
      </c>
      <c r="DO36" s="18">
        <f t="shared" si="38"/>
        <v>11475</v>
      </c>
      <c r="DP36" s="18">
        <f t="shared" si="38"/>
        <v>11475</v>
      </c>
      <c r="DQ36" s="18">
        <f t="shared" si="38"/>
        <v>8798</v>
      </c>
      <c r="DR36" s="18">
        <f t="shared" si="38"/>
        <v>8798</v>
      </c>
      <c r="DS36" s="18">
        <f t="shared" si="38"/>
        <v>8798</v>
      </c>
      <c r="DT36" s="18">
        <f t="shared" si="38"/>
        <v>8798</v>
      </c>
      <c r="DU36" s="18">
        <f t="shared" si="38"/>
        <v>9180</v>
      </c>
      <c r="DV36" s="18">
        <f t="shared" si="38"/>
        <v>9180</v>
      </c>
      <c r="DW36" s="18">
        <f t="shared" si="38"/>
        <v>8798</v>
      </c>
      <c r="DX36" s="18">
        <f t="shared" si="38"/>
        <v>8798</v>
      </c>
      <c r="DY36" s="18">
        <f t="shared" si="38"/>
        <v>8798</v>
      </c>
      <c r="DZ36" s="18">
        <f t="shared" si="38"/>
        <v>8798</v>
      </c>
      <c r="EA36" s="18">
        <f t="shared" si="38"/>
        <v>8798</v>
      </c>
      <c r="EB36" s="18">
        <f t="shared" si="38"/>
        <v>9180</v>
      </c>
      <c r="EC36" s="18">
        <f t="shared" si="38"/>
        <v>9180</v>
      </c>
      <c r="ED36" s="18">
        <f t="shared" si="38"/>
        <v>8798</v>
      </c>
      <c r="EE36" s="18">
        <f t="shared" si="38"/>
        <v>8798</v>
      </c>
      <c r="EF36" s="18">
        <f t="shared" si="38"/>
        <v>8798</v>
      </c>
      <c r="EG36" s="18">
        <f t="shared" si="38"/>
        <v>8798</v>
      </c>
      <c r="EH36" s="18">
        <f t="shared" si="38"/>
        <v>8798</v>
      </c>
      <c r="EI36" s="18">
        <f t="shared" si="38"/>
        <v>9180</v>
      </c>
      <c r="EJ36" s="18">
        <f t="shared" si="38"/>
        <v>9180</v>
      </c>
      <c r="EK36" s="18">
        <f t="shared" si="38"/>
        <v>8798</v>
      </c>
      <c r="EL36" s="18">
        <f t="shared" si="38"/>
        <v>8798</v>
      </c>
      <c r="EM36" s="18">
        <f t="shared" si="38"/>
        <v>8798</v>
      </c>
      <c r="EN36" s="18">
        <f t="shared" si="38"/>
        <v>8798</v>
      </c>
      <c r="EO36" s="18">
        <f t="shared" si="38"/>
        <v>8798</v>
      </c>
      <c r="EP36" s="18">
        <f t="shared" si="38"/>
        <v>9180</v>
      </c>
      <c r="EQ36" s="18">
        <f t="shared" si="38"/>
        <v>9180</v>
      </c>
      <c r="ER36" s="18">
        <f t="shared" si="38"/>
        <v>8798</v>
      </c>
      <c r="ES36" s="18">
        <f t="shared" si="38"/>
        <v>8798</v>
      </c>
      <c r="ET36" s="18">
        <f t="shared" si="38"/>
        <v>8798</v>
      </c>
      <c r="EU36" s="18">
        <f t="shared" si="38"/>
        <v>8798</v>
      </c>
      <c r="EV36" s="18">
        <f t="shared" si="38"/>
        <v>8798</v>
      </c>
      <c r="EW36" s="18">
        <f t="shared" si="38"/>
        <v>9180</v>
      </c>
      <c r="EX36" s="18">
        <f t="shared" si="38"/>
        <v>9180</v>
      </c>
      <c r="EY36" s="18">
        <f t="shared" si="38"/>
        <v>8798</v>
      </c>
      <c r="EZ36" s="18">
        <f t="shared" si="38"/>
        <v>8798</v>
      </c>
      <c r="FA36" s="18">
        <f t="shared" si="38"/>
        <v>8798</v>
      </c>
      <c r="FB36" s="18">
        <f t="shared" si="38"/>
        <v>8798</v>
      </c>
      <c r="FC36" s="18">
        <f t="shared" si="38"/>
        <v>8798</v>
      </c>
      <c r="FD36" s="18">
        <f t="shared" si="38"/>
        <v>9180</v>
      </c>
      <c r="FE36" s="18">
        <f t="shared" si="38"/>
        <v>9180</v>
      </c>
      <c r="FF36" s="18">
        <f t="shared" si="38"/>
        <v>8033</v>
      </c>
      <c r="FG36" s="18">
        <f t="shared" si="38"/>
        <v>8033</v>
      </c>
      <c r="FH36" s="18">
        <f t="shared" si="38"/>
        <v>8033</v>
      </c>
      <c r="FI36" s="18">
        <f t="shared" si="38"/>
        <v>8033</v>
      </c>
      <c r="FJ36" s="18">
        <f t="shared" si="38"/>
        <v>8033</v>
      </c>
      <c r="FK36" s="18">
        <f t="shared" si="38"/>
        <v>8033</v>
      </c>
      <c r="FL36" s="18">
        <f t="shared" si="38"/>
        <v>8033</v>
      </c>
      <c r="FM36" s="18">
        <f t="shared" si="38"/>
        <v>7650</v>
      </c>
      <c r="FN36" s="18">
        <f t="shared" si="38"/>
        <v>7650</v>
      </c>
      <c r="FO36" s="18">
        <f t="shared" si="38"/>
        <v>7650</v>
      </c>
      <c r="FP36" s="18">
        <f t="shared" si="38"/>
        <v>7650</v>
      </c>
      <c r="FQ36" s="18">
        <f t="shared" si="38"/>
        <v>7650</v>
      </c>
      <c r="FR36" s="18">
        <f t="shared" si="38"/>
        <v>8033</v>
      </c>
      <c r="FS36" s="18">
        <f t="shared" si="38"/>
        <v>8033</v>
      </c>
      <c r="FT36" s="18">
        <f t="shared" ref="FT36:GR36" si="39">ROUNDUP(FT14*0.85,)</f>
        <v>7650</v>
      </c>
      <c r="FU36" s="18">
        <f t="shared" si="39"/>
        <v>7650</v>
      </c>
      <c r="FV36" s="18">
        <f t="shared" si="39"/>
        <v>7650</v>
      </c>
      <c r="FW36" s="18">
        <f t="shared" si="39"/>
        <v>7650</v>
      </c>
      <c r="FX36" s="18">
        <f t="shared" si="39"/>
        <v>7650</v>
      </c>
      <c r="FY36" s="18">
        <f t="shared" si="39"/>
        <v>8033</v>
      </c>
      <c r="FZ36" s="18">
        <f t="shared" si="39"/>
        <v>8033</v>
      </c>
      <c r="GA36" s="18">
        <f t="shared" si="39"/>
        <v>7650</v>
      </c>
      <c r="GB36" s="18">
        <f t="shared" si="39"/>
        <v>7650</v>
      </c>
      <c r="GC36" s="18">
        <f t="shared" si="39"/>
        <v>7650</v>
      </c>
      <c r="GD36" s="18">
        <f t="shared" si="39"/>
        <v>7650</v>
      </c>
      <c r="GE36" s="18">
        <f t="shared" si="39"/>
        <v>7650</v>
      </c>
      <c r="GF36" s="18">
        <f t="shared" si="39"/>
        <v>8033</v>
      </c>
      <c r="GG36" s="18">
        <f t="shared" si="39"/>
        <v>8033</v>
      </c>
      <c r="GH36" s="18">
        <f t="shared" si="39"/>
        <v>8033</v>
      </c>
      <c r="GI36" s="18">
        <f t="shared" si="39"/>
        <v>8033</v>
      </c>
      <c r="GJ36" s="18">
        <f t="shared" si="39"/>
        <v>8033</v>
      </c>
      <c r="GK36" s="18">
        <f t="shared" si="39"/>
        <v>8033</v>
      </c>
      <c r="GL36" s="18">
        <f t="shared" si="39"/>
        <v>8033</v>
      </c>
      <c r="GM36" s="18">
        <f t="shared" si="39"/>
        <v>8033</v>
      </c>
      <c r="GN36" s="18">
        <f t="shared" si="39"/>
        <v>8033</v>
      </c>
      <c r="GO36" s="18">
        <f t="shared" si="39"/>
        <v>8033</v>
      </c>
      <c r="GP36" s="18">
        <f t="shared" si="39"/>
        <v>8033</v>
      </c>
      <c r="GQ36" s="18">
        <f t="shared" si="39"/>
        <v>8033</v>
      </c>
      <c r="GR36" s="18">
        <f t="shared" si="39"/>
        <v>8033</v>
      </c>
    </row>
    <row r="37" spans="1:200" x14ac:dyDescent="0.2">
      <c r="A37" s="14" t="s">
        <v>17</v>
      </c>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60"/>
      <c r="CH37" s="60"/>
      <c r="CI37" s="60"/>
      <c r="CJ37" s="60"/>
      <c r="CK37" s="60"/>
      <c r="CL37" s="18"/>
      <c r="CM37" s="18"/>
      <c r="CN37" s="18"/>
      <c r="CO37" s="30"/>
      <c r="CP37" s="30"/>
      <c r="CQ37" s="30"/>
      <c r="CR37" s="30"/>
      <c r="CS37" s="30"/>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row>
    <row r="38" spans="1:200" x14ac:dyDescent="0.2">
      <c r="A38" s="30">
        <v>1</v>
      </c>
      <c r="B38" s="18">
        <f t="shared" ref="B38:H38" si="40">ROUNDUP(B16*0.85,)</f>
        <v>11514</v>
      </c>
      <c r="C38" s="18">
        <f t="shared" si="40"/>
        <v>11514</v>
      </c>
      <c r="D38" s="18">
        <f t="shared" si="40"/>
        <v>11514</v>
      </c>
      <c r="E38" s="18">
        <f t="shared" si="40"/>
        <v>12661</v>
      </c>
      <c r="F38" s="18">
        <f t="shared" si="40"/>
        <v>13732</v>
      </c>
      <c r="G38" s="18">
        <f t="shared" si="40"/>
        <v>13197</v>
      </c>
      <c r="H38" s="18">
        <f t="shared" si="40"/>
        <v>11131</v>
      </c>
      <c r="I38" s="18">
        <f t="shared" ref="I38:AU38" si="41">ROUNDUP(I16*0.85,)</f>
        <v>11131</v>
      </c>
      <c r="J38" s="18">
        <f t="shared" si="41"/>
        <v>11131</v>
      </c>
      <c r="K38" s="18">
        <f t="shared" si="41"/>
        <v>11131</v>
      </c>
      <c r="L38" s="18">
        <f t="shared" si="41"/>
        <v>11131</v>
      </c>
      <c r="M38" s="18">
        <f t="shared" si="41"/>
        <v>11131</v>
      </c>
      <c r="N38" s="18">
        <f t="shared" si="41"/>
        <v>11131</v>
      </c>
      <c r="O38" s="18">
        <f t="shared" si="41"/>
        <v>11131</v>
      </c>
      <c r="P38" s="18">
        <f t="shared" si="41"/>
        <v>11131</v>
      </c>
      <c r="Q38" s="18">
        <f t="shared" si="41"/>
        <v>11131</v>
      </c>
      <c r="R38" s="18">
        <f t="shared" si="41"/>
        <v>8989</v>
      </c>
      <c r="S38" s="18">
        <f t="shared" si="41"/>
        <v>8989</v>
      </c>
      <c r="T38" s="18">
        <f t="shared" si="41"/>
        <v>9219</v>
      </c>
      <c r="U38" s="18">
        <f t="shared" si="41"/>
        <v>9219</v>
      </c>
      <c r="V38" s="18">
        <f t="shared" si="41"/>
        <v>8760</v>
      </c>
      <c r="W38" s="18">
        <f t="shared" si="41"/>
        <v>8760</v>
      </c>
      <c r="X38" s="18">
        <f t="shared" si="41"/>
        <v>8760</v>
      </c>
      <c r="Y38" s="18">
        <f t="shared" si="41"/>
        <v>8760</v>
      </c>
      <c r="Z38" s="18">
        <f t="shared" si="41"/>
        <v>8760</v>
      </c>
      <c r="AA38" s="18">
        <f t="shared" si="41"/>
        <v>8989</v>
      </c>
      <c r="AB38" s="18">
        <f t="shared" si="41"/>
        <v>8989</v>
      </c>
      <c r="AC38" s="18">
        <f t="shared" si="41"/>
        <v>8760</v>
      </c>
      <c r="AD38" s="18">
        <f t="shared" si="41"/>
        <v>8760</v>
      </c>
      <c r="AE38" s="18">
        <f t="shared" si="41"/>
        <v>8760</v>
      </c>
      <c r="AF38" s="18">
        <f t="shared" si="41"/>
        <v>8760</v>
      </c>
      <c r="AG38" s="18">
        <f t="shared" si="41"/>
        <v>8760</v>
      </c>
      <c r="AH38" s="18">
        <f t="shared" si="41"/>
        <v>8760</v>
      </c>
      <c r="AI38" s="18">
        <f t="shared" si="41"/>
        <v>8760</v>
      </c>
      <c r="AJ38" s="18">
        <f t="shared" si="41"/>
        <v>8760</v>
      </c>
      <c r="AK38" s="18">
        <f t="shared" si="41"/>
        <v>8760</v>
      </c>
      <c r="AL38" s="18">
        <f t="shared" si="41"/>
        <v>8760</v>
      </c>
      <c r="AM38" s="18">
        <f t="shared" si="41"/>
        <v>8760</v>
      </c>
      <c r="AN38" s="18">
        <f t="shared" si="41"/>
        <v>8760</v>
      </c>
      <c r="AO38" s="18">
        <f t="shared" si="41"/>
        <v>8989</v>
      </c>
      <c r="AP38" s="18">
        <f t="shared" si="41"/>
        <v>8989</v>
      </c>
      <c r="AQ38" s="18">
        <f t="shared" si="41"/>
        <v>8760</v>
      </c>
      <c r="AR38" s="18">
        <f t="shared" si="41"/>
        <v>8760</v>
      </c>
      <c r="AS38" s="18">
        <f t="shared" si="41"/>
        <v>8760</v>
      </c>
      <c r="AT38" s="18">
        <f t="shared" si="41"/>
        <v>8760</v>
      </c>
      <c r="AU38" s="18">
        <f t="shared" si="41"/>
        <v>9448</v>
      </c>
      <c r="AV38" s="18">
        <f t="shared" ref="AV38:DG38" si="42">ROUNDUP(AV16*0.85,)</f>
        <v>9448</v>
      </c>
      <c r="AW38" s="18">
        <f t="shared" si="42"/>
        <v>9448</v>
      </c>
      <c r="AX38" s="18">
        <f t="shared" si="42"/>
        <v>8989</v>
      </c>
      <c r="AY38" s="18">
        <f t="shared" si="42"/>
        <v>8989</v>
      </c>
      <c r="AZ38" s="18">
        <f t="shared" si="42"/>
        <v>8989</v>
      </c>
      <c r="BA38" s="18">
        <f t="shared" si="42"/>
        <v>8989</v>
      </c>
      <c r="BB38" s="18">
        <f t="shared" si="42"/>
        <v>8989</v>
      </c>
      <c r="BC38" s="18">
        <f t="shared" si="42"/>
        <v>9219</v>
      </c>
      <c r="BD38" s="18">
        <f t="shared" si="42"/>
        <v>9219</v>
      </c>
      <c r="BE38" s="18">
        <f t="shared" si="42"/>
        <v>9219</v>
      </c>
      <c r="BF38" s="18">
        <f t="shared" si="42"/>
        <v>8760</v>
      </c>
      <c r="BG38" s="18">
        <f t="shared" si="42"/>
        <v>8760</v>
      </c>
      <c r="BH38" s="18">
        <f t="shared" si="42"/>
        <v>8760</v>
      </c>
      <c r="BI38" s="18">
        <f t="shared" si="42"/>
        <v>8760</v>
      </c>
      <c r="BJ38" s="18">
        <f t="shared" si="42"/>
        <v>8760</v>
      </c>
      <c r="BK38" s="18">
        <f t="shared" si="42"/>
        <v>8760</v>
      </c>
      <c r="BL38" s="18">
        <f t="shared" si="42"/>
        <v>8760</v>
      </c>
      <c r="BM38" s="18">
        <f t="shared" si="42"/>
        <v>8760</v>
      </c>
      <c r="BN38" s="18">
        <f t="shared" si="42"/>
        <v>8760</v>
      </c>
      <c r="BO38" s="18">
        <f t="shared" si="42"/>
        <v>8760</v>
      </c>
      <c r="BP38" s="18">
        <f t="shared" si="42"/>
        <v>8760</v>
      </c>
      <c r="BQ38" s="18">
        <f t="shared" si="42"/>
        <v>8760</v>
      </c>
      <c r="BR38" s="18">
        <f t="shared" si="42"/>
        <v>8760</v>
      </c>
      <c r="BS38" s="18">
        <f t="shared" si="42"/>
        <v>8760</v>
      </c>
      <c r="BT38" s="18">
        <f t="shared" si="42"/>
        <v>8760</v>
      </c>
      <c r="BU38" s="18">
        <f t="shared" si="42"/>
        <v>8760</v>
      </c>
      <c r="BV38" s="18">
        <f t="shared" si="42"/>
        <v>8760</v>
      </c>
      <c r="BW38" s="18">
        <f t="shared" si="42"/>
        <v>8760</v>
      </c>
      <c r="BX38" s="18">
        <f t="shared" si="42"/>
        <v>8760</v>
      </c>
      <c r="BY38" s="18">
        <f t="shared" si="42"/>
        <v>8760</v>
      </c>
      <c r="BZ38" s="18">
        <f t="shared" si="42"/>
        <v>8760</v>
      </c>
      <c r="CA38" s="18">
        <f t="shared" si="42"/>
        <v>8989</v>
      </c>
      <c r="CB38" s="18">
        <f t="shared" si="42"/>
        <v>8989</v>
      </c>
      <c r="CC38" s="18">
        <f t="shared" si="42"/>
        <v>8989</v>
      </c>
      <c r="CD38" s="18">
        <f t="shared" si="42"/>
        <v>8989</v>
      </c>
      <c r="CE38" s="18">
        <f t="shared" si="42"/>
        <v>13350</v>
      </c>
      <c r="CF38" s="18">
        <f t="shared" si="42"/>
        <v>13350</v>
      </c>
      <c r="CG38" s="60">
        <f t="shared" si="42"/>
        <v>13350</v>
      </c>
      <c r="CH38" s="60">
        <f t="shared" si="42"/>
        <v>13350</v>
      </c>
      <c r="CI38" s="60">
        <f t="shared" si="42"/>
        <v>13350</v>
      </c>
      <c r="CJ38" s="60">
        <f t="shared" si="42"/>
        <v>13350</v>
      </c>
      <c r="CK38" s="60">
        <f t="shared" si="42"/>
        <v>13350</v>
      </c>
      <c r="CL38" s="18">
        <f t="shared" si="42"/>
        <v>13350</v>
      </c>
      <c r="CM38" s="18">
        <f t="shared" si="42"/>
        <v>13350</v>
      </c>
      <c r="CN38" s="18">
        <f t="shared" si="42"/>
        <v>13656</v>
      </c>
      <c r="CO38" s="30">
        <f t="shared" si="42"/>
        <v>13656</v>
      </c>
      <c r="CP38" s="30">
        <f t="shared" si="42"/>
        <v>13656</v>
      </c>
      <c r="CQ38" s="30">
        <f t="shared" si="42"/>
        <v>13656</v>
      </c>
      <c r="CR38" s="30">
        <f t="shared" si="42"/>
        <v>13656</v>
      </c>
      <c r="CS38" s="30">
        <f t="shared" si="42"/>
        <v>13656</v>
      </c>
      <c r="CT38" s="18">
        <f t="shared" si="42"/>
        <v>13656</v>
      </c>
      <c r="CU38" s="18">
        <f t="shared" si="42"/>
        <v>11361</v>
      </c>
      <c r="CV38" s="18">
        <f t="shared" si="42"/>
        <v>11361</v>
      </c>
      <c r="CW38" s="18">
        <f t="shared" si="42"/>
        <v>11361</v>
      </c>
      <c r="CX38" s="18">
        <f t="shared" si="42"/>
        <v>11361</v>
      </c>
      <c r="CY38" s="18">
        <f t="shared" si="42"/>
        <v>11361</v>
      </c>
      <c r="CZ38" s="18">
        <f t="shared" si="42"/>
        <v>11361</v>
      </c>
      <c r="DA38" s="18">
        <f t="shared" si="42"/>
        <v>11361</v>
      </c>
      <c r="DB38" s="18">
        <f t="shared" si="42"/>
        <v>11361</v>
      </c>
      <c r="DC38" s="18">
        <f t="shared" si="42"/>
        <v>13656</v>
      </c>
      <c r="DD38" s="18">
        <f t="shared" si="42"/>
        <v>13656</v>
      </c>
      <c r="DE38" s="18">
        <f t="shared" si="42"/>
        <v>13656</v>
      </c>
      <c r="DF38" s="18">
        <f t="shared" si="42"/>
        <v>13656</v>
      </c>
      <c r="DG38" s="18">
        <f t="shared" si="42"/>
        <v>13656</v>
      </c>
      <c r="DH38" s="18">
        <f t="shared" ref="DH38:FS38" si="43">ROUNDUP(DH16*0.85,)</f>
        <v>13656</v>
      </c>
      <c r="DI38" s="18">
        <f t="shared" si="43"/>
        <v>13656</v>
      </c>
      <c r="DJ38" s="18">
        <f t="shared" si="43"/>
        <v>13656</v>
      </c>
      <c r="DK38" s="18">
        <f t="shared" si="43"/>
        <v>13656</v>
      </c>
      <c r="DL38" s="18">
        <f t="shared" si="43"/>
        <v>13656</v>
      </c>
      <c r="DM38" s="18">
        <f t="shared" si="43"/>
        <v>13656</v>
      </c>
      <c r="DN38" s="18">
        <f t="shared" si="43"/>
        <v>13656</v>
      </c>
      <c r="DO38" s="18">
        <f t="shared" si="43"/>
        <v>13656</v>
      </c>
      <c r="DP38" s="18">
        <f t="shared" si="43"/>
        <v>13656</v>
      </c>
      <c r="DQ38" s="18">
        <f t="shared" si="43"/>
        <v>10978</v>
      </c>
      <c r="DR38" s="18">
        <f t="shared" si="43"/>
        <v>10978</v>
      </c>
      <c r="DS38" s="18">
        <f t="shared" si="43"/>
        <v>10978</v>
      </c>
      <c r="DT38" s="18">
        <f t="shared" si="43"/>
        <v>10978</v>
      </c>
      <c r="DU38" s="18">
        <f t="shared" si="43"/>
        <v>11361</v>
      </c>
      <c r="DV38" s="18">
        <f t="shared" si="43"/>
        <v>11361</v>
      </c>
      <c r="DW38" s="18">
        <f t="shared" si="43"/>
        <v>10978</v>
      </c>
      <c r="DX38" s="18">
        <f t="shared" si="43"/>
        <v>10978</v>
      </c>
      <c r="DY38" s="18">
        <f t="shared" si="43"/>
        <v>10978</v>
      </c>
      <c r="DZ38" s="18">
        <f t="shared" si="43"/>
        <v>10978</v>
      </c>
      <c r="EA38" s="18">
        <f t="shared" si="43"/>
        <v>10978</v>
      </c>
      <c r="EB38" s="18">
        <f t="shared" si="43"/>
        <v>11361</v>
      </c>
      <c r="EC38" s="18">
        <f t="shared" si="43"/>
        <v>11361</v>
      </c>
      <c r="ED38" s="18">
        <f t="shared" si="43"/>
        <v>10978</v>
      </c>
      <c r="EE38" s="18">
        <f t="shared" si="43"/>
        <v>10978</v>
      </c>
      <c r="EF38" s="18">
        <f t="shared" si="43"/>
        <v>10978</v>
      </c>
      <c r="EG38" s="18">
        <f t="shared" si="43"/>
        <v>10978</v>
      </c>
      <c r="EH38" s="18">
        <f t="shared" si="43"/>
        <v>10978</v>
      </c>
      <c r="EI38" s="18">
        <f t="shared" si="43"/>
        <v>11361</v>
      </c>
      <c r="EJ38" s="18">
        <f t="shared" si="43"/>
        <v>11361</v>
      </c>
      <c r="EK38" s="18">
        <f t="shared" si="43"/>
        <v>10978</v>
      </c>
      <c r="EL38" s="18">
        <f t="shared" si="43"/>
        <v>10978</v>
      </c>
      <c r="EM38" s="18">
        <f t="shared" si="43"/>
        <v>10978</v>
      </c>
      <c r="EN38" s="18">
        <f t="shared" si="43"/>
        <v>10978</v>
      </c>
      <c r="EO38" s="18">
        <f t="shared" si="43"/>
        <v>10978</v>
      </c>
      <c r="EP38" s="18">
        <f t="shared" si="43"/>
        <v>11361</v>
      </c>
      <c r="EQ38" s="18">
        <f t="shared" si="43"/>
        <v>11361</v>
      </c>
      <c r="ER38" s="18">
        <f t="shared" si="43"/>
        <v>10978</v>
      </c>
      <c r="ES38" s="18">
        <f t="shared" si="43"/>
        <v>10978</v>
      </c>
      <c r="ET38" s="18">
        <f t="shared" si="43"/>
        <v>10978</v>
      </c>
      <c r="EU38" s="18">
        <f t="shared" si="43"/>
        <v>10978</v>
      </c>
      <c r="EV38" s="18">
        <f t="shared" si="43"/>
        <v>10978</v>
      </c>
      <c r="EW38" s="18">
        <f t="shared" si="43"/>
        <v>11361</v>
      </c>
      <c r="EX38" s="18">
        <f t="shared" si="43"/>
        <v>11361</v>
      </c>
      <c r="EY38" s="18">
        <f t="shared" si="43"/>
        <v>10978</v>
      </c>
      <c r="EZ38" s="18">
        <f t="shared" si="43"/>
        <v>10978</v>
      </c>
      <c r="FA38" s="18">
        <f t="shared" si="43"/>
        <v>10978</v>
      </c>
      <c r="FB38" s="18">
        <f t="shared" si="43"/>
        <v>10978</v>
      </c>
      <c r="FC38" s="18">
        <f t="shared" si="43"/>
        <v>10978</v>
      </c>
      <c r="FD38" s="18">
        <f t="shared" si="43"/>
        <v>11361</v>
      </c>
      <c r="FE38" s="18">
        <f t="shared" si="43"/>
        <v>11361</v>
      </c>
      <c r="FF38" s="18">
        <f t="shared" si="43"/>
        <v>10213</v>
      </c>
      <c r="FG38" s="18">
        <f t="shared" si="43"/>
        <v>10213</v>
      </c>
      <c r="FH38" s="18">
        <f t="shared" si="43"/>
        <v>10213</v>
      </c>
      <c r="FI38" s="18">
        <f t="shared" si="43"/>
        <v>10213</v>
      </c>
      <c r="FJ38" s="18">
        <f t="shared" si="43"/>
        <v>10213</v>
      </c>
      <c r="FK38" s="18">
        <f t="shared" si="43"/>
        <v>10213</v>
      </c>
      <c r="FL38" s="18">
        <f t="shared" si="43"/>
        <v>10213</v>
      </c>
      <c r="FM38" s="18">
        <f t="shared" si="43"/>
        <v>9831</v>
      </c>
      <c r="FN38" s="18">
        <f t="shared" si="43"/>
        <v>9831</v>
      </c>
      <c r="FO38" s="18">
        <f t="shared" si="43"/>
        <v>9831</v>
      </c>
      <c r="FP38" s="18">
        <f t="shared" si="43"/>
        <v>9831</v>
      </c>
      <c r="FQ38" s="18">
        <f t="shared" si="43"/>
        <v>9831</v>
      </c>
      <c r="FR38" s="18">
        <f t="shared" si="43"/>
        <v>10213</v>
      </c>
      <c r="FS38" s="18">
        <f t="shared" si="43"/>
        <v>10213</v>
      </c>
      <c r="FT38" s="18">
        <f t="shared" ref="FT38:GR38" si="44">ROUNDUP(FT16*0.85,)</f>
        <v>9831</v>
      </c>
      <c r="FU38" s="18">
        <f t="shared" si="44"/>
        <v>9831</v>
      </c>
      <c r="FV38" s="18">
        <f t="shared" si="44"/>
        <v>9831</v>
      </c>
      <c r="FW38" s="18">
        <f t="shared" si="44"/>
        <v>9831</v>
      </c>
      <c r="FX38" s="18">
        <f t="shared" si="44"/>
        <v>9831</v>
      </c>
      <c r="FY38" s="18">
        <f t="shared" si="44"/>
        <v>10213</v>
      </c>
      <c r="FZ38" s="18">
        <f t="shared" si="44"/>
        <v>10213</v>
      </c>
      <c r="GA38" s="18">
        <f t="shared" si="44"/>
        <v>9831</v>
      </c>
      <c r="GB38" s="18">
        <f t="shared" si="44"/>
        <v>9831</v>
      </c>
      <c r="GC38" s="18">
        <f t="shared" si="44"/>
        <v>9831</v>
      </c>
      <c r="GD38" s="18">
        <f t="shared" si="44"/>
        <v>9831</v>
      </c>
      <c r="GE38" s="18">
        <f t="shared" si="44"/>
        <v>9831</v>
      </c>
      <c r="GF38" s="18">
        <f t="shared" si="44"/>
        <v>10213</v>
      </c>
      <c r="GG38" s="18">
        <f t="shared" si="44"/>
        <v>10213</v>
      </c>
      <c r="GH38" s="18">
        <f t="shared" si="44"/>
        <v>10213</v>
      </c>
      <c r="GI38" s="18">
        <f t="shared" si="44"/>
        <v>10213</v>
      </c>
      <c r="GJ38" s="18">
        <f t="shared" si="44"/>
        <v>10213</v>
      </c>
      <c r="GK38" s="18">
        <f t="shared" si="44"/>
        <v>10213</v>
      </c>
      <c r="GL38" s="18">
        <f t="shared" si="44"/>
        <v>10213</v>
      </c>
      <c r="GM38" s="18">
        <f t="shared" si="44"/>
        <v>10213</v>
      </c>
      <c r="GN38" s="18">
        <f t="shared" si="44"/>
        <v>10213</v>
      </c>
      <c r="GO38" s="18">
        <f t="shared" si="44"/>
        <v>10213</v>
      </c>
      <c r="GP38" s="18">
        <f t="shared" si="44"/>
        <v>10213</v>
      </c>
      <c r="GQ38" s="18">
        <f t="shared" si="44"/>
        <v>10213</v>
      </c>
      <c r="GR38" s="18">
        <f t="shared" si="44"/>
        <v>10213</v>
      </c>
    </row>
    <row r="39" spans="1:200" x14ac:dyDescent="0.2">
      <c r="A39" s="10">
        <v>2</v>
      </c>
      <c r="B39" s="18">
        <f t="shared" ref="B39:H39" si="45">ROUNDUP(B17*0.85,)</f>
        <v>12929</v>
      </c>
      <c r="C39" s="18">
        <f t="shared" si="45"/>
        <v>12929</v>
      </c>
      <c r="D39" s="18">
        <f t="shared" si="45"/>
        <v>12929</v>
      </c>
      <c r="E39" s="18">
        <f t="shared" si="45"/>
        <v>14076</v>
      </c>
      <c r="F39" s="18">
        <f t="shared" si="45"/>
        <v>15147</v>
      </c>
      <c r="G39" s="18">
        <f t="shared" si="45"/>
        <v>14612</v>
      </c>
      <c r="H39" s="18">
        <f t="shared" si="45"/>
        <v>12546</v>
      </c>
      <c r="I39" s="18">
        <f t="shared" ref="I39:AU39" si="46">ROUNDUP(I17*0.85,)</f>
        <v>12546</v>
      </c>
      <c r="J39" s="18">
        <f t="shared" si="46"/>
        <v>12546</v>
      </c>
      <c r="K39" s="18">
        <f t="shared" si="46"/>
        <v>12546</v>
      </c>
      <c r="L39" s="18">
        <f t="shared" si="46"/>
        <v>12546</v>
      </c>
      <c r="M39" s="18">
        <f t="shared" si="46"/>
        <v>12546</v>
      </c>
      <c r="N39" s="18">
        <f t="shared" si="46"/>
        <v>12546</v>
      </c>
      <c r="O39" s="18">
        <f t="shared" si="46"/>
        <v>12546</v>
      </c>
      <c r="P39" s="18">
        <f t="shared" si="46"/>
        <v>12546</v>
      </c>
      <c r="Q39" s="18">
        <f t="shared" si="46"/>
        <v>12546</v>
      </c>
      <c r="R39" s="18">
        <f t="shared" si="46"/>
        <v>10251</v>
      </c>
      <c r="S39" s="18">
        <f t="shared" si="46"/>
        <v>10251</v>
      </c>
      <c r="T39" s="18">
        <f t="shared" si="46"/>
        <v>10481</v>
      </c>
      <c r="U39" s="18">
        <f t="shared" si="46"/>
        <v>10481</v>
      </c>
      <c r="V39" s="18">
        <f t="shared" si="46"/>
        <v>10022</v>
      </c>
      <c r="W39" s="18">
        <f t="shared" si="46"/>
        <v>10022</v>
      </c>
      <c r="X39" s="18">
        <f t="shared" si="46"/>
        <v>10022</v>
      </c>
      <c r="Y39" s="18">
        <f t="shared" si="46"/>
        <v>10022</v>
      </c>
      <c r="Z39" s="18">
        <f t="shared" si="46"/>
        <v>10022</v>
      </c>
      <c r="AA39" s="18">
        <f t="shared" si="46"/>
        <v>10251</v>
      </c>
      <c r="AB39" s="18">
        <f t="shared" si="46"/>
        <v>10251</v>
      </c>
      <c r="AC39" s="18">
        <f t="shared" si="46"/>
        <v>10022</v>
      </c>
      <c r="AD39" s="18">
        <f t="shared" si="46"/>
        <v>10022</v>
      </c>
      <c r="AE39" s="18">
        <f t="shared" si="46"/>
        <v>10022</v>
      </c>
      <c r="AF39" s="18">
        <f t="shared" si="46"/>
        <v>10022</v>
      </c>
      <c r="AG39" s="18">
        <f t="shared" si="46"/>
        <v>10022</v>
      </c>
      <c r="AH39" s="18">
        <f t="shared" si="46"/>
        <v>10022</v>
      </c>
      <c r="AI39" s="18">
        <f t="shared" si="46"/>
        <v>10022</v>
      </c>
      <c r="AJ39" s="18">
        <f t="shared" si="46"/>
        <v>10022</v>
      </c>
      <c r="AK39" s="18">
        <f t="shared" si="46"/>
        <v>10022</v>
      </c>
      <c r="AL39" s="18">
        <f t="shared" si="46"/>
        <v>10022</v>
      </c>
      <c r="AM39" s="18">
        <f t="shared" si="46"/>
        <v>10022</v>
      </c>
      <c r="AN39" s="18">
        <f t="shared" si="46"/>
        <v>10022</v>
      </c>
      <c r="AO39" s="18">
        <f t="shared" si="46"/>
        <v>10251</v>
      </c>
      <c r="AP39" s="18">
        <f t="shared" si="46"/>
        <v>10251</v>
      </c>
      <c r="AQ39" s="18">
        <f t="shared" si="46"/>
        <v>10022</v>
      </c>
      <c r="AR39" s="18">
        <f t="shared" si="46"/>
        <v>10022</v>
      </c>
      <c r="AS39" s="18">
        <f t="shared" si="46"/>
        <v>10022</v>
      </c>
      <c r="AT39" s="18">
        <f t="shared" si="46"/>
        <v>10022</v>
      </c>
      <c r="AU39" s="18">
        <f t="shared" si="46"/>
        <v>10710</v>
      </c>
      <c r="AV39" s="18">
        <f t="shared" ref="AV39:DG39" si="47">ROUNDUP(AV17*0.85,)</f>
        <v>10710</v>
      </c>
      <c r="AW39" s="18">
        <f t="shared" si="47"/>
        <v>10710</v>
      </c>
      <c r="AX39" s="18">
        <f t="shared" si="47"/>
        <v>10251</v>
      </c>
      <c r="AY39" s="18">
        <f t="shared" si="47"/>
        <v>10251</v>
      </c>
      <c r="AZ39" s="18">
        <f t="shared" si="47"/>
        <v>10251</v>
      </c>
      <c r="BA39" s="18">
        <f t="shared" si="47"/>
        <v>10251</v>
      </c>
      <c r="BB39" s="18">
        <f t="shared" si="47"/>
        <v>10251</v>
      </c>
      <c r="BC39" s="18">
        <f t="shared" si="47"/>
        <v>10481</v>
      </c>
      <c r="BD39" s="18">
        <f t="shared" si="47"/>
        <v>10481</v>
      </c>
      <c r="BE39" s="18">
        <f t="shared" si="47"/>
        <v>10481</v>
      </c>
      <c r="BF39" s="18">
        <f t="shared" si="47"/>
        <v>10022</v>
      </c>
      <c r="BG39" s="18">
        <f t="shared" si="47"/>
        <v>10022</v>
      </c>
      <c r="BH39" s="18">
        <f t="shared" si="47"/>
        <v>10022</v>
      </c>
      <c r="BI39" s="18">
        <f t="shared" si="47"/>
        <v>10022</v>
      </c>
      <c r="BJ39" s="18">
        <f t="shared" si="47"/>
        <v>10022</v>
      </c>
      <c r="BK39" s="18">
        <f t="shared" si="47"/>
        <v>10022</v>
      </c>
      <c r="BL39" s="18">
        <f t="shared" si="47"/>
        <v>10022</v>
      </c>
      <c r="BM39" s="18">
        <f t="shared" si="47"/>
        <v>10022</v>
      </c>
      <c r="BN39" s="18">
        <f t="shared" si="47"/>
        <v>10022</v>
      </c>
      <c r="BO39" s="18">
        <f t="shared" si="47"/>
        <v>10022</v>
      </c>
      <c r="BP39" s="18">
        <f t="shared" si="47"/>
        <v>10022</v>
      </c>
      <c r="BQ39" s="18">
        <f t="shared" si="47"/>
        <v>10022</v>
      </c>
      <c r="BR39" s="18">
        <f t="shared" si="47"/>
        <v>10022</v>
      </c>
      <c r="BS39" s="18">
        <f t="shared" si="47"/>
        <v>10022</v>
      </c>
      <c r="BT39" s="18">
        <f t="shared" si="47"/>
        <v>10022</v>
      </c>
      <c r="BU39" s="18">
        <f t="shared" si="47"/>
        <v>10022</v>
      </c>
      <c r="BV39" s="18">
        <f t="shared" si="47"/>
        <v>10022</v>
      </c>
      <c r="BW39" s="18">
        <f t="shared" si="47"/>
        <v>10022</v>
      </c>
      <c r="BX39" s="18">
        <f t="shared" si="47"/>
        <v>10022</v>
      </c>
      <c r="BY39" s="18">
        <f t="shared" si="47"/>
        <v>10022</v>
      </c>
      <c r="BZ39" s="18">
        <f t="shared" si="47"/>
        <v>10022</v>
      </c>
      <c r="CA39" s="18">
        <f t="shared" si="47"/>
        <v>10251</v>
      </c>
      <c r="CB39" s="18">
        <f t="shared" si="47"/>
        <v>10251</v>
      </c>
      <c r="CC39" s="18">
        <f t="shared" si="47"/>
        <v>10251</v>
      </c>
      <c r="CD39" s="18">
        <f t="shared" si="47"/>
        <v>10251</v>
      </c>
      <c r="CE39" s="18">
        <f t="shared" si="47"/>
        <v>14612</v>
      </c>
      <c r="CF39" s="18">
        <f t="shared" si="47"/>
        <v>14612</v>
      </c>
      <c r="CG39" s="60">
        <f t="shared" si="47"/>
        <v>14612</v>
      </c>
      <c r="CH39" s="60">
        <f t="shared" si="47"/>
        <v>14612</v>
      </c>
      <c r="CI39" s="60">
        <f t="shared" si="47"/>
        <v>14612</v>
      </c>
      <c r="CJ39" s="60">
        <f t="shared" si="47"/>
        <v>14612</v>
      </c>
      <c r="CK39" s="60">
        <f t="shared" si="47"/>
        <v>14612</v>
      </c>
      <c r="CL39" s="18">
        <f t="shared" si="47"/>
        <v>14612</v>
      </c>
      <c r="CM39" s="18">
        <f t="shared" si="47"/>
        <v>14612</v>
      </c>
      <c r="CN39" s="18">
        <f t="shared" si="47"/>
        <v>14918</v>
      </c>
      <c r="CO39" s="30">
        <f t="shared" si="47"/>
        <v>14918</v>
      </c>
      <c r="CP39" s="30">
        <f t="shared" si="47"/>
        <v>14918</v>
      </c>
      <c r="CQ39" s="30">
        <f t="shared" si="47"/>
        <v>14918</v>
      </c>
      <c r="CR39" s="30">
        <f t="shared" si="47"/>
        <v>14918</v>
      </c>
      <c r="CS39" s="30">
        <f t="shared" si="47"/>
        <v>14918</v>
      </c>
      <c r="CT39" s="18">
        <f t="shared" si="47"/>
        <v>14918</v>
      </c>
      <c r="CU39" s="18">
        <f t="shared" si="47"/>
        <v>12623</v>
      </c>
      <c r="CV39" s="18">
        <f t="shared" si="47"/>
        <v>12623</v>
      </c>
      <c r="CW39" s="18">
        <f t="shared" si="47"/>
        <v>12623</v>
      </c>
      <c r="CX39" s="18">
        <f t="shared" si="47"/>
        <v>12623</v>
      </c>
      <c r="CY39" s="18">
        <f t="shared" si="47"/>
        <v>12623</v>
      </c>
      <c r="CZ39" s="18">
        <f t="shared" si="47"/>
        <v>12623</v>
      </c>
      <c r="DA39" s="18">
        <f t="shared" si="47"/>
        <v>12623</v>
      </c>
      <c r="DB39" s="18">
        <f t="shared" si="47"/>
        <v>12623</v>
      </c>
      <c r="DC39" s="18">
        <f t="shared" si="47"/>
        <v>14918</v>
      </c>
      <c r="DD39" s="18">
        <f t="shared" si="47"/>
        <v>14918</v>
      </c>
      <c r="DE39" s="18">
        <f t="shared" si="47"/>
        <v>14918</v>
      </c>
      <c r="DF39" s="18">
        <f t="shared" si="47"/>
        <v>14918</v>
      </c>
      <c r="DG39" s="18">
        <f t="shared" si="47"/>
        <v>14918</v>
      </c>
      <c r="DH39" s="18">
        <f t="shared" ref="DH39:FS39" si="48">ROUNDUP(DH17*0.85,)</f>
        <v>14918</v>
      </c>
      <c r="DI39" s="18">
        <f t="shared" si="48"/>
        <v>14918</v>
      </c>
      <c r="DJ39" s="18">
        <f t="shared" si="48"/>
        <v>14918</v>
      </c>
      <c r="DK39" s="18">
        <f t="shared" si="48"/>
        <v>14918</v>
      </c>
      <c r="DL39" s="18">
        <f t="shared" si="48"/>
        <v>14918</v>
      </c>
      <c r="DM39" s="18">
        <f t="shared" si="48"/>
        <v>14918</v>
      </c>
      <c r="DN39" s="18">
        <f t="shared" si="48"/>
        <v>14918</v>
      </c>
      <c r="DO39" s="18">
        <f t="shared" si="48"/>
        <v>14918</v>
      </c>
      <c r="DP39" s="18">
        <f t="shared" si="48"/>
        <v>14918</v>
      </c>
      <c r="DQ39" s="18">
        <f t="shared" si="48"/>
        <v>12240</v>
      </c>
      <c r="DR39" s="18">
        <f t="shared" si="48"/>
        <v>12240</v>
      </c>
      <c r="DS39" s="18">
        <f t="shared" si="48"/>
        <v>12240</v>
      </c>
      <c r="DT39" s="18">
        <f t="shared" si="48"/>
        <v>12240</v>
      </c>
      <c r="DU39" s="18">
        <f t="shared" si="48"/>
        <v>12623</v>
      </c>
      <c r="DV39" s="18">
        <f t="shared" si="48"/>
        <v>12623</v>
      </c>
      <c r="DW39" s="18">
        <f t="shared" si="48"/>
        <v>12240</v>
      </c>
      <c r="DX39" s="18">
        <f t="shared" si="48"/>
        <v>12240</v>
      </c>
      <c r="DY39" s="18">
        <f t="shared" si="48"/>
        <v>12240</v>
      </c>
      <c r="DZ39" s="18">
        <f t="shared" si="48"/>
        <v>12240</v>
      </c>
      <c r="EA39" s="18">
        <f t="shared" si="48"/>
        <v>12240</v>
      </c>
      <c r="EB39" s="18">
        <f t="shared" si="48"/>
        <v>12623</v>
      </c>
      <c r="EC39" s="18">
        <f t="shared" si="48"/>
        <v>12623</v>
      </c>
      <c r="ED39" s="18">
        <f t="shared" si="48"/>
        <v>12240</v>
      </c>
      <c r="EE39" s="18">
        <f t="shared" si="48"/>
        <v>12240</v>
      </c>
      <c r="EF39" s="18">
        <f t="shared" si="48"/>
        <v>12240</v>
      </c>
      <c r="EG39" s="18">
        <f t="shared" si="48"/>
        <v>12240</v>
      </c>
      <c r="EH39" s="18">
        <f t="shared" si="48"/>
        <v>12240</v>
      </c>
      <c r="EI39" s="18">
        <f t="shared" si="48"/>
        <v>12623</v>
      </c>
      <c r="EJ39" s="18">
        <f t="shared" si="48"/>
        <v>12623</v>
      </c>
      <c r="EK39" s="18">
        <f t="shared" si="48"/>
        <v>12240</v>
      </c>
      <c r="EL39" s="18">
        <f t="shared" si="48"/>
        <v>12240</v>
      </c>
      <c r="EM39" s="18">
        <f t="shared" si="48"/>
        <v>12240</v>
      </c>
      <c r="EN39" s="18">
        <f t="shared" si="48"/>
        <v>12240</v>
      </c>
      <c r="EO39" s="18">
        <f t="shared" si="48"/>
        <v>12240</v>
      </c>
      <c r="EP39" s="18">
        <f t="shared" si="48"/>
        <v>12623</v>
      </c>
      <c r="EQ39" s="18">
        <f t="shared" si="48"/>
        <v>12623</v>
      </c>
      <c r="ER39" s="18">
        <f t="shared" si="48"/>
        <v>12240</v>
      </c>
      <c r="ES39" s="18">
        <f t="shared" si="48"/>
        <v>12240</v>
      </c>
      <c r="ET39" s="18">
        <f t="shared" si="48"/>
        <v>12240</v>
      </c>
      <c r="EU39" s="18">
        <f t="shared" si="48"/>
        <v>12240</v>
      </c>
      <c r="EV39" s="18">
        <f t="shared" si="48"/>
        <v>12240</v>
      </c>
      <c r="EW39" s="18">
        <f t="shared" si="48"/>
        <v>12623</v>
      </c>
      <c r="EX39" s="18">
        <f t="shared" si="48"/>
        <v>12623</v>
      </c>
      <c r="EY39" s="18">
        <f t="shared" si="48"/>
        <v>12240</v>
      </c>
      <c r="EZ39" s="18">
        <f t="shared" si="48"/>
        <v>12240</v>
      </c>
      <c r="FA39" s="18">
        <f t="shared" si="48"/>
        <v>12240</v>
      </c>
      <c r="FB39" s="18">
        <f t="shared" si="48"/>
        <v>12240</v>
      </c>
      <c r="FC39" s="18">
        <f t="shared" si="48"/>
        <v>12240</v>
      </c>
      <c r="FD39" s="18">
        <f t="shared" si="48"/>
        <v>12623</v>
      </c>
      <c r="FE39" s="18">
        <f t="shared" si="48"/>
        <v>12623</v>
      </c>
      <c r="FF39" s="18">
        <f t="shared" si="48"/>
        <v>11475</v>
      </c>
      <c r="FG39" s="18">
        <f t="shared" si="48"/>
        <v>11475</v>
      </c>
      <c r="FH39" s="18">
        <f t="shared" si="48"/>
        <v>11475</v>
      </c>
      <c r="FI39" s="18">
        <f t="shared" si="48"/>
        <v>11475</v>
      </c>
      <c r="FJ39" s="18">
        <f t="shared" si="48"/>
        <v>11475</v>
      </c>
      <c r="FK39" s="18">
        <f t="shared" si="48"/>
        <v>11475</v>
      </c>
      <c r="FL39" s="18">
        <f t="shared" si="48"/>
        <v>11475</v>
      </c>
      <c r="FM39" s="18">
        <f t="shared" si="48"/>
        <v>11093</v>
      </c>
      <c r="FN39" s="18">
        <f t="shared" si="48"/>
        <v>11093</v>
      </c>
      <c r="FO39" s="18">
        <f t="shared" si="48"/>
        <v>11093</v>
      </c>
      <c r="FP39" s="18">
        <f t="shared" si="48"/>
        <v>11093</v>
      </c>
      <c r="FQ39" s="18">
        <f t="shared" si="48"/>
        <v>11093</v>
      </c>
      <c r="FR39" s="18">
        <f t="shared" si="48"/>
        <v>11475</v>
      </c>
      <c r="FS39" s="18">
        <f t="shared" si="48"/>
        <v>11475</v>
      </c>
      <c r="FT39" s="18">
        <f t="shared" ref="FT39:GR39" si="49">ROUNDUP(FT17*0.85,)</f>
        <v>11093</v>
      </c>
      <c r="FU39" s="18">
        <f t="shared" si="49"/>
        <v>11093</v>
      </c>
      <c r="FV39" s="18">
        <f t="shared" si="49"/>
        <v>11093</v>
      </c>
      <c r="FW39" s="18">
        <f t="shared" si="49"/>
        <v>11093</v>
      </c>
      <c r="FX39" s="18">
        <f t="shared" si="49"/>
        <v>11093</v>
      </c>
      <c r="FY39" s="18">
        <f t="shared" si="49"/>
        <v>11475</v>
      </c>
      <c r="FZ39" s="18">
        <f t="shared" si="49"/>
        <v>11475</v>
      </c>
      <c r="GA39" s="18">
        <f t="shared" si="49"/>
        <v>11093</v>
      </c>
      <c r="GB39" s="18">
        <f t="shared" si="49"/>
        <v>11093</v>
      </c>
      <c r="GC39" s="18">
        <f t="shared" si="49"/>
        <v>11093</v>
      </c>
      <c r="GD39" s="18">
        <f t="shared" si="49"/>
        <v>11093</v>
      </c>
      <c r="GE39" s="18">
        <f t="shared" si="49"/>
        <v>11093</v>
      </c>
      <c r="GF39" s="18">
        <f t="shared" si="49"/>
        <v>11475</v>
      </c>
      <c r="GG39" s="18">
        <f t="shared" si="49"/>
        <v>11475</v>
      </c>
      <c r="GH39" s="18">
        <f t="shared" si="49"/>
        <v>11475</v>
      </c>
      <c r="GI39" s="18">
        <f t="shared" si="49"/>
        <v>11475</v>
      </c>
      <c r="GJ39" s="18">
        <f t="shared" si="49"/>
        <v>11475</v>
      </c>
      <c r="GK39" s="18">
        <f t="shared" si="49"/>
        <v>11475</v>
      </c>
      <c r="GL39" s="18">
        <f t="shared" si="49"/>
        <v>11475</v>
      </c>
      <c r="GM39" s="18">
        <f t="shared" si="49"/>
        <v>11475</v>
      </c>
      <c r="GN39" s="18">
        <f t="shared" si="49"/>
        <v>11475</v>
      </c>
      <c r="GO39" s="18">
        <f t="shared" si="49"/>
        <v>11475</v>
      </c>
      <c r="GP39" s="18">
        <f t="shared" si="49"/>
        <v>11475</v>
      </c>
      <c r="GQ39" s="18">
        <f t="shared" si="49"/>
        <v>11475</v>
      </c>
      <c r="GR39" s="18">
        <f t="shared" si="49"/>
        <v>11475</v>
      </c>
    </row>
    <row r="40" spans="1:200" x14ac:dyDescent="0.2">
      <c r="A40" s="34" t="s">
        <v>18</v>
      </c>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60"/>
      <c r="CH40" s="60"/>
      <c r="CI40" s="60"/>
      <c r="CJ40" s="60"/>
      <c r="CK40" s="60"/>
      <c r="CL40" s="18"/>
      <c r="CM40" s="18"/>
      <c r="CN40" s="18"/>
      <c r="CO40" s="30"/>
      <c r="CP40" s="30"/>
      <c r="CQ40" s="30"/>
      <c r="CR40" s="30"/>
      <c r="CS40" s="30"/>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row>
    <row r="41" spans="1:200" x14ac:dyDescent="0.2">
      <c r="A41" s="30">
        <v>1</v>
      </c>
      <c r="B41" s="18">
        <f t="shared" ref="B41:H41" si="50">ROUNDUP(B19*0.85,)</f>
        <v>13044</v>
      </c>
      <c r="C41" s="18">
        <f t="shared" si="50"/>
        <v>13044</v>
      </c>
      <c r="D41" s="18">
        <f t="shared" si="50"/>
        <v>13044</v>
      </c>
      <c r="E41" s="18">
        <f t="shared" si="50"/>
        <v>14191</v>
      </c>
      <c r="F41" s="18">
        <f t="shared" si="50"/>
        <v>15262</v>
      </c>
      <c r="G41" s="18">
        <f t="shared" si="50"/>
        <v>14727</v>
      </c>
      <c r="H41" s="18">
        <f t="shared" si="50"/>
        <v>12661</v>
      </c>
      <c r="I41" s="18">
        <f t="shared" ref="I41:AU41" si="51">ROUNDUP(I19*0.85,)</f>
        <v>12661</v>
      </c>
      <c r="J41" s="18">
        <f t="shared" si="51"/>
        <v>12661</v>
      </c>
      <c r="K41" s="18">
        <f t="shared" si="51"/>
        <v>12661</v>
      </c>
      <c r="L41" s="18">
        <f t="shared" si="51"/>
        <v>12661</v>
      </c>
      <c r="M41" s="18">
        <f t="shared" si="51"/>
        <v>12661</v>
      </c>
      <c r="N41" s="18">
        <f t="shared" si="51"/>
        <v>12661</v>
      </c>
      <c r="O41" s="18">
        <f t="shared" si="51"/>
        <v>12661</v>
      </c>
      <c r="P41" s="18">
        <f t="shared" si="51"/>
        <v>12661</v>
      </c>
      <c r="Q41" s="18">
        <f t="shared" si="51"/>
        <v>12661</v>
      </c>
      <c r="R41" s="18">
        <f t="shared" si="51"/>
        <v>11284</v>
      </c>
      <c r="S41" s="18">
        <f t="shared" si="51"/>
        <v>11284</v>
      </c>
      <c r="T41" s="18">
        <f t="shared" si="51"/>
        <v>11514</v>
      </c>
      <c r="U41" s="18">
        <f t="shared" si="51"/>
        <v>11514</v>
      </c>
      <c r="V41" s="18">
        <f t="shared" si="51"/>
        <v>11055</v>
      </c>
      <c r="W41" s="18">
        <f t="shared" si="51"/>
        <v>11055</v>
      </c>
      <c r="X41" s="18">
        <f t="shared" si="51"/>
        <v>11055</v>
      </c>
      <c r="Y41" s="18">
        <f t="shared" si="51"/>
        <v>11055</v>
      </c>
      <c r="Z41" s="18">
        <f t="shared" si="51"/>
        <v>11055</v>
      </c>
      <c r="AA41" s="18">
        <f t="shared" si="51"/>
        <v>11284</v>
      </c>
      <c r="AB41" s="18">
        <f t="shared" si="51"/>
        <v>11284</v>
      </c>
      <c r="AC41" s="18">
        <f t="shared" si="51"/>
        <v>11055</v>
      </c>
      <c r="AD41" s="18">
        <f t="shared" si="51"/>
        <v>11055</v>
      </c>
      <c r="AE41" s="18">
        <f t="shared" si="51"/>
        <v>11055</v>
      </c>
      <c r="AF41" s="18">
        <f t="shared" si="51"/>
        <v>11055</v>
      </c>
      <c r="AG41" s="18">
        <f t="shared" si="51"/>
        <v>11055</v>
      </c>
      <c r="AH41" s="18">
        <f t="shared" si="51"/>
        <v>11055</v>
      </c>
      <c r="AI41" s="18">
        <f t="shared" si="51"/>
        <v>11055</v>
      </c>
      <c r="AJ41" s="18">
        <f t="shared" si="51"/>
        <v>11055</v>
      </c>
      <c r="AK41" s="18">
        <f t="shared" si="51"/>
        <v>11055</v>
      </c>
      <c r="AL41" s="18">
        <f t="shared" si="51"/>
        <v>11055</v>
      </c>
      <c r="AM41" s="18">
        <f t="shared" si="51"/>
        <v>11055</v>
      </c>
      <c r="AN41" s="18">
        <f t="shared" si="51"/>
        <v>11055</v>
      </c>
      <c r="AO41" s="18">
        <f t="shared" si="51"/>
        <v>11284</v>
      </c>
      <c r="AP41" s="18">
        <f t="shared" si="51"/>
        <v>11284</v>
      </c>
      <c r="AQ41" s="18">
        <f t="shared" si="51"/>
        <v>11055</v>
      </c>
      <c r="AR41" s="18">
        <f t="shared" si="51"/>
        <v>11055</v>
      </c>
      <c r="AS41" s="18">
        <f t="shared" si="51"/>
        <v>11055</v>
      </c>
      <c r="AT41" s="18">
        <f t="shared" si="51"/>
        <v>11055</v>
      </c>
      <c r="AU41" s="18">
        <f t="shared" si="51"/>
        <v>11743</v>
      </c>
      <c r="AV41" s="18">
        <f t="shared" ref="AV41:DG41" si="52">ROUNDUP(AV19*0.85,)</f>
        <v>11743</v>
      </c>
      <c r="AW41" s="18">
        <f t="shared" si="52"/>
        <v>11743</v>
      </c>
      <c r="AX41" s="18">
        <f t="shared" si="52"/>
        <v>11284</v>
      </c>
      <c r="AY41" s="18">
        <f t="shared" si="52"/>
        <v>11284</v>
      </c>
      <c r="AZ41" s="18">
        <f t="shared" si="52"/>
        <v>11284</v>
      </c>
      <c r="BA41" s="18">
        <f t="shared" si="52"/>
        <v>11284</v>
      </c>
      <c r="BB41" s="18">
        <f t="shared" si="52"/>
        <v>11284</v>
      </c>
      <c r="BC41" s="18">
        <f t="shared" si="52"/>
        <v>11514</v>
      </c>
      <c r="BD41" s="18">
        <f t="shared" si="52"/>
        <v>11514</v>
      </c>
      <c r="BE41" s="18">
        <f t="shared" si="52"/>
        <v>11514</v>
      </c>
      <c r="BF41" s="18">
        <f t="shared" si="52"/>
        <v>11055</v>
      </c>
      <c r="BG41" s="18">
        <f t="shared" si="52"/>
        <v>11055</v>
      </c>
      <c r="BH41" s="18">
        <f t="shared" si="52"/>
        <v>11055</v>
      </c>
      <c r="BI41" s="18">
        <f t="shared" si="52"/>
        <v>11055</v>
      </c>
      <c r="BJ41" s="18">
        <f t="shared" si="52"/>
        <v>11055</v>
      </c>
      <c r="BK41" s="18">
        <f t="shared" si="52"/>
        <v>11055</v>
      </c>
      <c r="BL41" s="18">
        <f t="shared" si="52"/>
        <v>11055</v>
      </c>
      <c r="BM41" s="18">
        <f t="shared" si="52"/>
        <v>11055</v>
      </c>
      <c r="BN41" s="18">
        <f t="shared" si="52"/>
        <v>11055</v>
      </c>
      <c r="BO41" s="18">
        <f t="shared" si="52"/>
        <v>11055</v>
      </c>
      <c r="BP41" s="18">
        <f t="shared" si="52"/>
        <v>11055</v>
      </c>
      <c r="BQ41" s="18">
        <f t="shared" si="52"/>
        <v>11055</v>
      </c>
      <c r="BR41" s="18">
        <f t="shared" si="52"/>
        <v>11055</v>
      </c>
      <c r="BS41" s="18">
        <f t="shared" si="52"/>
        <v>11055</v>
      </c>
      <c r="BT41" s="18">
        <f t="shared" si="52"/>
        <v>11055</v>
      </c>
      <c r="BU41" s="18">
        <f t="shared" si="52"/>
        <v>11055</v>
      </c>
      <c r="BV41" s="18">
        <f t="shared" si="52"/>
        <v>11055</v>
      </c>
      <c r="BW41" s="18">
        <f t="shared" si="52"/>
        <v>11055</v>
      </c>
      <c r="BX41" s="18">
        <f t="shared" si="52"/>
        <v>11055</v>
      </c>
      <c r="BY41" s="18">
        <f t="shared" si="52"/>
        <v>11055</v>
      </c>
      <c r="BZ41" s="18">
        <f t="shared" si="52"/>
        <v>11055</v>
      </c>
      <c r="CA41" s="18">
        <f t="shared" si="52"/>
        <v>11284</v>
      </c>
      <c r="CB41" s="18">
        <f t="shared" si="52"/>
        <v>11284</v>
      </c>
      <c r="CC41" s="18">
        <f t="shared" si="52"/>
        <v>11284</v>
      </c>
      <c r="CD41" s="18">
        <f t="shared" si="52"/>
        <v>11284</v>
      </c>
      <c r="CE41" s="18">
        <f t="shared" si="52"/>
        <v>15645</v>
      </c>
      <c r="CF41" s="18">
        <f t="shared" si="52"/>
        <v>15645</v>
      </c>
      <c r="CG41" s="60">
        <f t="shared" si="52"/>
        <v>15645</v>
      </c>
      <c r="CH41" s="60">
        <f t="shared" si="52"/>
        <v>15645</v>
      </c>
      <c r="CI41" s="60">
        <f t="shared" si="52"/>
        <v>15645</v>
      </c>
      <c r="CJ41" s="60">
        <f t="shared" si="52"/>
        <v>15645</v>
      </c>
      <c r="CK41" s="60">
        <f t="shared" si="52"/>
        <v>15645</v>
      </c>
      <c r="CL41" s="18">
        <f t="shared" si="52"/>
        <v>15645</v>
      </c>
      <c r="CM41" s="18">
        <f t="shared" si="52"/>
        <v>15645</v>
      </c>
      <c r="CN41" s="18">
        <f t="shared" si="52"/>
        <v>15951</v>
      </c>
      <c r="CO41" s="30">
        <f t="shared" si="52"/>
        <v>15951</v>
      </c>
      <c r="CP41" s="30">
        <f t="shared" si="52"/>
        <v>15951</v>
      </c>
      <c r="CQ41" s="30">
        <f t="shared" si="52"/>
        <v>15951</v>
      </c>
      <c r="CR41" s="30">
        <f t="shared" si="52"/>
        <v>15951</v>
      </c>
      <c r="CS41" s="30">
        <f t="shared" si="52"/>
        <v>15951</v>
      </c>
      <c r="CT41" s="18">
        <f t="shared" si="52"/>
        <v>15951</v>
      </c>
      <c r="CU41" s="18">
        <f t="shared" si="52"/>
        <v>13656</v>
      </c>
      <c r="CV41" s="18">
        <f t="shared" si="52"/>
        <v>13656</v>
      </c>
      <c r="CW41" s="18">
        <f t="shared" si="52"/>
        <v>13656</v>
      </c>
      <c r="CX41" s="18">
        <f t="shared" si="52"/>
        <v>13656</v>
      </c>
      <c r="CY41" s="18">
        <f t="shared" si="52"/>
        <v>13656</v>
      </c>
      <c r="CZ41" s="18">
        <f t="shared" si="52"/>
        <v>13656</v>
      </c>
      <c r="DA41" s="18">
        <f t="shared" si="52"/>
        <v>13656</v>
      </c>
      <c r="DB41" s="18">
        <f t="shared" si="52"/>
        <v>13656</v>
      </c>
      <c r="DC41" s="18">
        <f t="shared" si="52"/>
        <v>15951</v>
      </c>
      <c r="DD41" s="18">
        <f t="shared" si="52"/>
        <v>15951</v>
      </c>
      <c r="DE41" s="18">
        <f t="shared" si="52"/>
        <v>15951</v>
      </c>
      <c r="DF41" s="18">
        <f t="shared" si="52"/>
        <v>15951</v>
      </c>
      <c r="DG41" s="18">
        <f t="shared" si="52"/>
        <v>15951</v>
      </c>
      <c r="DH41" s="18">
        <f t="shared" ref="DH41:FS41" si="53">ROUNDUP(DH19*0.85,)</f>
        <v>15951</v>
      </c>
      <c r="DI41" s="18">
        <f t="shared" si="53"/>
        <v>15951</v>
      </c>
      <c r="DJ41" s="18">
        <f t="shared" si="53"/>
        <v>15951</v>
      </c>
      <c r="DK41" s="18">
        <f t="shared" si="53"/>
        <v>15951</v>
      </c>
      <c r="DL41" s="18">
        <f t="shared" si="53"/>
        <v>15951</v>
      </c>
      <c r="DM41" s="18">
        <f t="shared" si="53"/>
        <v>15951</v>
      </c>
      <c r="DN41" s="18">
        <f t="shared" si="53"/>
        <v>15951</v>
      </c>
      <c r="DO41" s="18">
        <f t="shared" si="53"/>
        <v>15951</v>
      </c>
      <c r="DP41" s="18">
        <f t="shared" si="53"/>
        <v>15951</v>
      </c>
      <c r="DQ41" s="18">
        <f t="shared" si="53"/>
        <v>13273</v>
      </c>
      <c r="DR41" s="18">
        <f t="shared" si="53"/>
        <v>13273</v>
      </c>
      <c r="DS41" s="18">
        <f t="shared" si="53"/>
        <v>13273</v>
      </c>
      <c r="DT41" s="18">
        <f t="shared" si="53"/>
        <v>13273</v>
      </c>
      <c r="DU41" s="18">
        <f t="shared" si="53"/>
        <v>13656</v>
      </c>
      <c r="DV41" s="18">
        <f t="shared" si="53"/>
        <v>13656</v>
      </c>
      <c r="DW41" s="18">
        <f t="shared" si="53"/>
        <v>13273</v>
      </c>
      <c r="DX41" s="18">
        <f t="shared" si="53"/>
        <v>13273</v>
      </c>
      <c r="DY41" s="18">
        <f t="shared" si="53"/>
        <v>13273</v>
      </c>
      <c r="DZ41" s="18">
        <f t="shared" si="53"/>
        <v>13273</v>
      </c>
      <c r="EA41" s="18">
        <f t="shared" si="53"/>
        <v>13273</v>
      </c>
      <c r="EB41" s="18">
        <f t="shared" si="53"/>
        <v>13656</v>
      </c>
      <c r="EC41" s="18">
        <f t="shared" si="53"/>
        <v>13656</v>
      </c>
      <c r="ED41" s="18">
        <f t="shared" si="53"/>
        <v>13273</v>
      </c>
      <c r="EE41" s="18">
        <f t="shared" si="53"/>
        <v>13273</v>
      </c>
      <c r="EF41" s="18">
        <f t="shared" si="53"/>
        <v>13273</v>
      </c>
      <c r="EG41" s="18">
        <f t="shared" si="53"/>
        <v>13273</v>
      </c>
      <c r="EH41" s="18">
        <f t="shared" si="53"/>
        <v>13273</v>
      </c>
      <c r="EI41" s="18">
        <f t="shared" si="53"/>
        <v>13656</v>
      </c>
      <c r="EJ41" s="18">
        <f t="shared" si="53"/>
        <v>13656</v>
      </c>
      <c r="EK41" s="18">
        <f t="shared" si="53"/>
        <v>13273</v>
      </c>
      <c r="EL41" s="18">
        <f t="shared" si="53"/>
        <v>13273</v>
      </c>
      <c r="EM41" s="18">
        <f t="shared" si="53"/>
        <v>13273</v>
      </c>
      <c r="EN41" s="18">
        <f t="shared" si="53"/>
        <v>13273</v>
      </c>
      <c r="EO41" s="18">
        <f t="shared" si="53"/>
        <v>13273</v>
      </c>
      <c r="EP41" s="18">
        <f t="shared" si="53"/>
        <v>13656</v>
      </c>
      <c r="EQ41" s="18">
        <f t="shared" si="53"/>
        <v>13656</v>
      </c>
      <c r="ER41" s="18">
        <f t="shared" si="53"/>
        <v>13273</v>
      </c>
      <c r="ES41" s="18">
        <f t="shared" si="53"/>
        <v>13273</v>
      </c>
      <c r="ET41" s="18">
        <f t="shared" si="53"/>
        <v>13273</v>
      </c>
      <c r="EU41" s="18">
        <f t="shared" si="53"/>
        <v>13273</v>
      </c>
      <c r="EV41" s="18">
        <f t="shared" si="53"/>
        <v>13273</v>
      </c>
      <c r="EW41" s="18">
        <f t="shared" si="53"/>
        <v>13656</v>
      </c>
      <c r="EX41" s="18">
        <f t="shared" si="53"/>
        <v>13656</v>
      </c>
      <c r="EY41" s="18">
        <f t="shared" si="53"/>
        <v>13273</v>
      </c>
      <c r="EZ41" s="18">
        <f t="shared" si="53"/>
        <v>13273</v>
      </c>
      <c r="FA41" s="18">
        <f t="shared" si="53"/>
        <v>13273</v>
      </c>
      <c r="FB41" s="18">
        <f t="shared" si="53"/>
        <v>13273</v>
      </c>
      <c r="FC41" s="18">
        <f t="shared" si="53"/>
        <v>13273</v>
      </c>
      <c r="FD41" s="18">
        <f t="shared" si="53"/>
        <v>13656</v>
      </c>
      <c r="FE41" s="18">
        <f t="shared" si="53"/>
        <v>13656</v>
      </c>
      <c r="FF41" s="18">
        <f t="shared" si="53"/>
        <v>12508</v>
      </c>
      <c r="FG41" s="18">
        <f t="shared" si="53"/>
        <v>12508</v>
      </c>
      <c r="FH41" s="18">
        <f t="shared" si="53"/>
        <v>12508</v>
      </c>
      <c r="FI41" s="18">
        <f t="shared" si="53"/>
        <v>12508</v>
      </c>
      <c r="FJ41" s="18">
        <f t="shared" si="53"/>
        <v>12508</v>
      </c>
      <c r="FK41" s="18">
        <f t="shared" si="53"/>
        <v>12508</v>
      </c>
      <c r="FL41" s="18">
        <f t="shared" si="53"/>
        <v>12508</v>
      </c>
      <c r="FM41" s="18">
        <f t="shared" si="53"/>
        <v>12126</v>
      </c>
      <c r="FN41" s="18">
        <f t="shared" si="53"/>
        <v>12126</v>
      </c>
      <c r="FO41" s="18">
        <f t="shared" si="53"/>
        <v>12126</v>
      </c>
      <c r="FP41" s="18">
        <f t="shared" si="53"/>
        <v>12126</v>
      </c>
      <c r="FQ41" s="18">
        <f t="shared" si="53"/>
        <v>12126</v>
      </c>
      <c r="FR41" s="18">
        <f t="shared" si="53"/>
        <v>12508</v>
      </c>
      <c r="FS41" s="18">
        <f t="shared" si="53"/>
        <v>12508</v>
      </c>
      <c r="FT41" s="18">
        <f t="shared" ref="FT41:GR41" si="54">ROUNDUP(FT19*0.85,)</f>
        <v>12126</v>
      </c>
      <c r="FU41" s="18">
        <f t="shared" si="54"/>
        <v>12126</v>
      </c>
      <c r="FV41" s="18">
        <f t="shared" si="54"/>
        <v>12126</v>
      </c>
      <c r="FW41" s="18">
        <f t="shared" si="54"/>
        <v>12126</v>
      </c>
      <c r="FX41" s="18">
        <f t="shared" si="54"/>
        <v>12126</v>
      </c>
      <c r="FY41" s="18">
        <f t="shared" si="54"/>
        <v>12508</v>
      </c>
      <c r="FZ41" s="18">
        <f t="shared" si="54"/>
        <v>12508</v>
      </c>
      <c r="GA41" s="18">
        <f t="shared" si="54"/>
        <v>12126</v>
      </c>
      <c r="GB41" s="18">
        <f t="shared" si="54"/>
        <v>12126</v>
      </c>
      <c r="GC41" s="18">
        <f t="shared" si="54"/>
        <v>12126</v>
      </c>
      <c r="GD41" s="18">
        <f t="shared" si="54"/>
        <v>12126</v>
      </c>
      <c r="GE41" s="18">
        <f t="shared" si="54"/>
        <v>12126</v>
      </c>
      <c r="GF41" s="18">
        <f t="shared" si="54"/>
        <v>12508</v>
      </c>
      <c r="GG41" s="18">
        <f t="shared" si="54"/>
        <v>12508</v>
      </c>
      <c r="GH41" s="18">
        <f t="shared" si="54"/>
        <v>12508</v>
      </c>
      <c r="GI41" s="18">
        <f t="shared" si="54"/>
        <v>12508</v>
      </c>
      <c r="GJ41" s="18">
        <f t="shared" si="54"/>
        <v>12508</v>
      </c>
      <c r="GK41" s="18">
        <f t="shared" si="54"/>
        <v>12508</v>
      </c>
      <c r="GL41" s="18">
        <f t="shared" si="54"/>
        <v>12508</v>
      </c>
      <c r="GM41" s="18">
        <f t="shared" si="54"/>
        <v>12508</v>
      </c>
      <c r="GN41" s="18">
        <f t="shared" si="54"/>
        <v>12508</v>
      </c>
      <c r="GO41" s="18">
        <f t="shared" si="54"/>
        <v>12508</v>
      </c>
      <c r="GP41" s="18">
        <f t="shared" si="54"/>
        <v>12508</v>
      </c>
      <c r="GQ41" s="18">
        <f t="shared" si="54"/>
        <v>12508</v>
      </c>
      <c r="GR41" s="18">
        <f t="shared" si="54"/>
        <v>12508</v>
      </c>
    </row>
    <row r="42" spans="1:200" x14ac:dyDescent="0.2">
      <c r="A42" s="10">
        <v>2</v>
      </c>
      <c r="B42" s="18">
        <f t="shared" ref="B42:H42" si="55">ROUNDUP(B20*0.85,)</f>
        <v>14459</v>
      </c>
      <c r="C42" s="18">
        <f t="shared" si="55"/>
        <v>14459</v>
      </c>
      <c r="D42" s="18">
        <f t="shared" si="55"/>
        <v>14459</v>
      </c>
      <c r="E42" s="18">
        <f t="shared" si="55"/>
        <v>15606</v>
      </c>
      <c r="F42" s="18">
        <f t="shared" si="55"/>
        <v>16677</v>
      </c>
      <c r="G42" s="18">
        <f t="shared" si="55"/>
        <v>16142</v>
      </c>
      <c r="H42" s="18">
        <f t="shared" si="55"/>
        <v>14076</v>
      </c>
      <c r="I42" s="18">
        <f t="shared" ref="I42:AU42" si="56">ROUNDUP(I20*0.85,)</f>
        <v>14076</v>
      </c>
      <c r="J42" s="18">
        <f t="shared" si="56"/>
        <v>14076</v>
      </c>
      <c r="K42" s="18">
        <f t="shared" si="56"/>
        <v>14076</v>
      </c>
      <c r="L42" s="18">
        <f t="shared" si="56"/>
        <v>14076</v>
      </c>
      <c r="M42" s="18">
        <f t="shared" si="56"/>
        <v>14076</v>
      </c>
      <c r="N42" s="18">
        <f t="shared" si="56"/>
        <v>14076</v>
      </c>
      <c r="O42" s="18">
        <f t="shared" si="56"/>
        <v>14076</v>
      </c>
      <c r="P42" s="18">
        <f t="shared" si="56"/>
        <v>14076</v>
      </c>
      <c r="Q42" s="18">
        <f t="shared" si="56"/>
        <v>14076</v>
      </c>
      <c r="R42" s="18">
        <f t="shared" si="56"/>
        <v>12546</v>
      </c>
      <c r="S42" s="18">
        <f t="shared" si="56"/>
        <v>12546</v>
      </c>
      <c r="T42" s="18">
        <f t="shared" si="56"/>
        <v>12776</v>
      </c>
      <c r="U42" s="18">
        <f t="shared" si="56"/>
        <v>12776</v>
      </c>
      <c r="V42" s="18">
        <f t="shared" si="56"/>
        <v>12317</v>
      </c>
      <c r="W42" s="18">
        <f t="shared" si="56"/>
        <v>12317</v>
      </c>
      <c r="X42" s="18">
        <f t="shared" si="56"/>
        <v>12317</v>
      </c>
      <c r="Y42" s="18">
        <f t="shared" si="56"/>
        <v>12317</v>
      </c>
      <c r="Z42" s="18">
        <f t="shared" si="56"/>
        <v>12317</v>
      </c>
      <c r="AA42" s="18">
        <f t="shared" si="56"/>
        <v>12546</v>
      </c>
      <c r="AB42" s="18">
        <f t="shared" si="56"/>
        <v>12546</v>
      </c>
      <c r="AC42" s="18">
        <f t="shared" si="56"/>
        <v>12317</v>
      </c>
      <c r="AD42" s="18">
        <f t="shared" si="56"/>
        <v>12317</v>
      </c>
      <c r="AE42" s="18">
        <f t="shared" si="56"/>
        <v>12317</v>
      </c>
      <c r="AF42" s="18">
        <f t="shared" si="56"/>
        <v>12317</v>
      </c>
      <c r="AG42" s="18">
        <f t="shared" si="56"/>
        <v>12317</v>
      </c>
      <c r="AH42" s="18">
        <f t="shared" si="56"/>
        <v>12317</v>
      </c>
      <c r="AI42" s="18">
        <f t="shared" si="56"/>
        <v>12317</v>
      </c>
      <c r="AJ42" s="18">
        <f t="shared" si="56"/>
        <v>12317</v>
      </c>
      <c r="AK42" s="18">
        <f t="shared" si="56"/>
        <v>12317</v>
      </c>
      <c r="AL42" s="18">
        <f t="shared" si="56"/>
        <v>12317</v>
      </c>
      <c r="AM42" s="18">
        <f t="shared" si="56"/>
        <v>12317</v>
      </c>
      <c r="AN42" s="18">
        <f t="shared" si="56"/>
        <v>12317</v>
      </c>
      <c r="AO42" s="18">
        <f t="shared" si="56"/>
        <v>12546</v>
      </c>
      <c r="AP42" s="18">
        <f t="shared" si="56"/>
        <v>12546</v>
      </c>
      <c r="AQ42" s="18">
        <f t="shared" si="56"/>
        <v>12317</v>
      </c>
      <c r="AR42" s="18">
        <f t="shared" si="56"/>
        <v>12317</v>
      </c>
      <c r="AS42" s="18">
        <f t="shared" si="56"/>
        <v>12317</v>
      </c>
      <c r="AT42" s="18">
        <f t="shared" si="56"/>
        <v>12317</v>
      </c>
      <c r="AU42" s="18">
        <f t="shared" si="56"/>
        <v>13005</v>
      </c>
      <c r="AV42" s="18">
        <f t="shared" ref="AV42:DG42" si="57">ROUNDUP(AV20*0.85,)</f>
        <v>13005</v>
      </c>
      <c r="AW42" s="18">
        <f t="shared" si="57"/>
        <v>13005</v>
      </c>
      <c r="AX42" s="18">
        <f t="shared" si="57"/>
        <v>12546</v>
      </c>
      <c r="AY42" s="18">
        <f t="shared" si="57"/>
        <v>12546</v>
      </c>
      <c r="AZ42" s="18">
        <f t="shared" si="57"/>
        <v>12546</v>
      </c>
      <c r="BA42" s="18">
        <f t="shared" si="57"/>
        <v>12546</v>
      </c>
      <c r="BB42" s="18">
        <f t="shared" si="57"/>
        <v>12546</v>
      </c>
      <c r="BC42" s="18">
        <f t="shared" si="57"/>
        <v>12776</v>
      </c>
      <c r="BD42" s="18">
        <f t="shared" si="57"/>
        <v>12776</v>
      </c>
      <c r="BE42" s="18">
        <f t="shared" si="57"/>
        <v>12776</v>
      </c>
      <c r="BF42" s="18">
        <f t="shared" si="57"/>
        <v>12317</v>
      </c>
      <c r="BG42" s="18">
        <f t="shared" si="57"/>
        <v>12317</v>
      </c>
      <c r="BH42" s="18">
        <f t="shared" si="57"/>
        <v>12317</v>
      </c>
      <c r="BI42" s="18">
        <f t="shared" si="57"/>
        <v>12317</v>
      </c>
      <c r="BJ42" s="18">
        <f t="shared" si="57"/>
        <v>12317</v>
      </c>
      <c r="BK42" s="18">
        <f t="shared" si="57"/>
        <v>12317</v>
      </c>
      <c r="BL42" s="18">
        <f t="shared" si="57"/>
        <v>12317</v>
      </c>
      <c r="BM42" s="18">
        <f t="shared" si="57"/>
        <v>12317</v>
      </c>
      <c r="BN42" s="18">
        <f t="shared" si="57"/>
        <v>12317</v>
      </c>
      <c r="BO42" s="18">
        <f t="shared" si="57"/>
        <v>12317</v>
      </c>
      <c r="BP42" s="18">
        <f t="shared" si="57"/>
        <v>12317</v>
      </c>
      <c r="BQ42" s="18">
        <f t="shared" si="57"/>
        <v>12317</v>
      </c>
      <c r="BR42" s="18">
        <f t="shared" si="57"/>
        <v>12317</v>
      </c>
      <c r="BS42" s="18">
        <f t="shared" si="57"/>
        <v>12317</v>
      </c>
      <c r="BT42" s="18">
        <f t="shared" si="57"/>
        <v>12317</v>
      </c>
      <c r="BU42" s="18">
        <f t="shared" si="57"/>
        <v>12317</v>
      </c>
      <c r="BV42" s="18">
        <f t="shared" si="57"/>
        <v>12317</v>
      </c>
      <c r="BW42" s="18">
        <f t="shared" si="57"/>
        <v>12317</v>
      </c>
      <c r="BX42" s="18">
        <f t="shared" si="57"/>
        <v>12317</v>
      </c>
      <c r="BY42" s="18">
        <f t="shared" si="57"/>
        <v>12317</v>
      </c>
      <c r="BZ42" s="18">
        <f t="shared" si="57"/>
        <v>12317</v>
      </c>
      <c r="CA42" s="18">
        <f t="shared" si="57"/>
        <v>12546</v>
      </c>
      <c r="CB42" s="18">
        <f t="shared" si="57"/>
        <v>12546</v>
      </c>
      <c r="CC42" s="18">
        <f t="shared" si="57"/>
        <v>12546</v>
      </c>
      <c r="CD42" s="18">
        <f t="shared" si="57"/>
        <v>12546</v>
      </c>
      <c r="CE42" s="18">
        <f t="shared" si="57"/>
        <v>16907</v>
      </c>
      <c r="CF42" s="18">
        <f t="shared" si="57"/>
        <v>16907</v>
      </c>
      <c r="CG42" s="60">
        <f t="shared" si="57"/>
        <v>16907</v>
      </c>
      <c r="CH42" s="60">
        <f t="shared" si="57"/>
        <v>16907</v>
      </c>
      <c r="CI42" s="60">
        <f t="shared" si="57"/>
        <v>16907</v>
      </c>
      <c r="CJ42" s="60">
        <f t="shared" si="57"/>
        <v>16907</v>
      </c>
      <c r="CK42" s="60">
        <f t="shared" si="57"/>
        <v>16907</v>
      </c>
      <c r="CL42" s="18">
        <f t="shared" si="57"/>
        <v>16907</v>
      </c>
      <c r="CM42" s="18">
        <f t="shared" si="57"/>
        <v>16907</v>
      </c>
      <c r="CN42" s="18">
        <f t="shared" si="57"/>
        <v>17213</v>
      </c>
      <c r="CO42" s="30">
        <f t="shared" si="57"/>
        <v>17213</v>
      </c>
      <c r="CP42" s="30">
        <f t="shared" si="57"/>
        <v>17213</v>
      </c>
      <c r="CQ42" s="30">
        <f t="shared" si="57"/>
        <v>17213</v>
      </c>
      <c r="CR42" s="30">
        <f t="shared" si="57"/>
        <v>17213</v>
      </c>
      <c r="CS42" s="30">
        <f t="shared" si="57"/>
        <v>17213</v>
      </c>
      <c r="CT42" s="18">
        <f t="shared" si="57"/>
        <v>17213</v>
      </c>
      <c r="CU42" s="18">
        <f t="shared" si="57"/>
        <v>14918</v>
      </c>
      <c r="CV42" s="18">
        <f t="shared" si="57"/>
        <v>14918</v>
      </c>
      <c r="CW42" s="18">
        <f t="shared" si="57"/>
        <v>14918</v>
      </c>
      <c r="CX42" s="18">
        <f t="shared" si="57"/>
        <v>14918</v>
      </c>
      <c r="CY42" s="18">
        <f t="shared" si="57"/>
        <v>14918</v>
      </c>
      <c r="CZ42" s="18">
        <f t="shared" si="57"/>
        <v>14918</v>
      </c>
      <c r="DA42" s="18">
        <f t="shared" si="57"/>
        <v>14918</v>
      </c>
      <c r="DB42" s="18">
        <f t="shared" si="57"/>
        <v>14918</v>
      </c>
      <c r="DC42" s="18">
        <f t="shared" si="57"/>
        <v>17213</v>
      </c>
      <c r="DD42" s="18">
        <f t="shared" si="57"/>
        <v>17213</v>
      </c>
      <c r="DE42" s="18">
        <f t="shared" si="57"/>
        <v>17213</v>
      </c>
      <c r="DF42" s="18">
        <f t="shared" si="57"/>
        <v>17213</v>
      </c>
      <c r="DG42" s="18">
        <f t="shared" si="57"/>
        <v>17213</v>
      </c>
      <c r="DH42" s="18">
        <f t="shared" ref="DH42:FS42" si="58">ROUNDUP(DH20*0.85,)</f>
        <v>17213</v>
      </c>
      <c r="DI42" s="18">
        <f t="shared" si="58"/>
        <v>17213</v>
      </c>
      <c r="DJ42" s="18">
        <f t="shared" si="58"/>
        <v>17213</v>
      </c>
      <c r="DK42" s="18">
        <f t="shared" si="58"/>
        <v>17213</v>
      </c>
      <c r="DL42" s="18">
        <f t="shared" si="58"/>
        <v>17213</v>
      </c>
      <c r="DM42" s="18">
        <f t="shared" si="58"/>
        <v>17213</v>
      </c>
      <c r="DN42" s="18">
        <f t="shared" si="58"/>
        <v>17213</v>
      </c>
      <c r="DO42" s="18">
        <f t="shared" si="58"/>
        <v>17213</v>
      </c>
      <c r="DP42" s="18">
        <f t="shared" si="58"/>
        <v>17213</v>
      </c>
      <c r="DQ42" s="18">
        <f t="shared" si="58"/>
        <v>14535</v>
      </c>
      <c r="DR42" s="18">
        <f t="shared" si="58"/>
        <v>14535</v>
      </c>
      <c r="DS42" s="18">
        <f t="shared" si="58"/>
        <v>14535</v>
      </c>
      <c r="DT42" s="18">
        <f t="shared" si="58"/>
        <v>14535</v>
      </c>
      <c r="DU42" s="18">
        <f t="shared" si="58"/>
        <v>14918</v>
      </c>
      <c r="DV42" s="18">
        <f t="shared" si="58"/>
        <v>14918</v>
      </c>
      <c r="DW42" s="18">
        <f t="shared" si="58"/>
        <v>14535</v>
      </c>
      <c r="DX42" s="18">
        <f t="shared" si="58"/>
        <v>14535</v>
      </c>
      <c r="DY42" s="18">
        <f t="shared" si="58"/>
        <v>14535</v>
      </c>
      <c r="DZ42" s="18">
        <f t="shared" si="58"/>
        <v>14535</v>
      </c>
      <c r="EA42" s="18">
        <f t="shared" si="58"/>
        <v>14535</v>
      </c>
      <c r="EB42" s="18">
        <f t="shared" si="58"/>
        <v>14918</v>
      </c>
      <c r="EC42" s="18">
        <f t="shared" si="58"/>
        <v>14918</v>
      </c>
      <c r="ED42" s="18">
        <f t="shared" si="58"/>
        <v>14535</v>
      </c>
      <c r="EE42" s="18">
        <f t="shared" si="58"/>
        <v>14535</v>
      </c>
      <c r="EF42" s="18">
        <f t="shared" si="58"/>
        <v>14535</v>
      </c>
      <c r="EG42" s="18">
        <f t="shared" si="58"/>
        <v>14535</v>
      </c>
      <c r="EH42" s="18">
        <f t="shared" si="58"/>
        <v>14535</v>
      </c>
      <c r="EI42" s="18">
        <f t="shared" si="58"/>
        <v>14918</v>
      </c>
      <c r="EJ42" s="18">
        <f t="shared" si="58"/>
        <v>14918</v>
      </c>
      <c r="EK42" s="18">
        <f t="shared" si="58"/>
        <v>14535</v>
      </c>
      <c r="EL42" s="18">
        <f t="shared" si="58"/>
        <v>14535</v>
      </c>
      <c r="EM42" s="18">
        <f t="shared" si="58"/>
        <v>14535</v>
      </c>
      <c r="EN42" s="18">
        <f t="shared" si="58"/>
        <v>14535</v>
      </c>
      <c r="EO42" s="18">
        <f t="shared" si="58"/>
        <v>14535</v>
      </c>
      <c r="EP42" s="18">
        <f t="shared" si="58"/>
        <v>14918</v>
      </c>
      <c r="EQ42" s="18">
        <f t="shared" si="58"/>
        <v>14918</v>
      </c>
      <c r="ER42" s="18">
        <f t="shared" si="58"/>
        <v>14535</v>
      </c>
      <c r="ES42" s="18">
        <f t="shared" si="58"/>
        <v>14535</v>
      </c>
      <c r="ET42" s="18">
        <f t="shared" si="58"/>
        <v>14535</v>
      </c>
      <c r="EU42" s="18">
        <f t="shared" si="58"/>
        <v>14535</v>
      </c>
      <c r="EV42" s="18">
        <f t="shared" si="58"/>
        <v>14535</v>
      </c>
      <c r="EW42" s="18">
        <f t="shared" si="58"/>
        <v>14918</v>
      </c>
      <c r="EX42" s="18">
        <f t="shared" si="58"/>
        <v>14918</v>
      </c>
      <c r="EY42" s="18">
        <f t="shared" si="58"/>
        <v>14535</v>
      </c>
      <c r="EZ42" s="18">
        <f t="shared" si="58"/>
        <v>14535</v>
      </c>
      <c r="FA42" s="18">
        <f t="shared" si="58"/>
        <v>14535</v>
      </c>
      <c r="FB42" s="18">
        <f t="shared" si="58"/>
        <v>14535</v>
      </c>
      <c r="FC42" s="18">
        <f t="shared" si="58"/>
        <v>14535</v>
      </c>
      <c r="FD42" s="18">
        <f t="shared" si="58"/>
        <v>14918</v>
      </c>
      <c r="FE42" s="18">
        <f t="shared" si="58"/>
        <v>14918</v>
      </c>
      <c r="FF42" s="18">
        <f t="shared" si="58"/>
        <v>13770</v>
      </c>
      <c r="FG42" s="18">
        <f t="shared" si="58"/>
        <v>13770</v>
      </c>
      <c r="FH42" s="18">
        <f t="shared" si="58"/>
        <v>13770</v>
      </c>
      <c r="FI42" s="18">
        <f t="shared" si="58"/>
        <v>13770</v>
      </c>
      <c r="FJ42" s="18">
        <f t="shared" si="58"/>
        <v>13770</v>
      </c>
      <c r="FK42" s="18">
        <f t="shared" si="58"/>
        <v>13770</v>
      </c>
      <c r="FL42" s="18">
        <f t="shared" si="58"/>
        <v>13770</v>
      </c>
      <c r="FM42" s="18">
        <f t="shared" si="58"/>
        <v>13388</v>
      </c>
      <c r="FN42" s="18">
        <f t="shared" si="58"/>
        <v>13388</v>
      </c>
      <c r="FO42" s="18">
        <f t="shared" si="58"/>
        <v>13388</v>
      </c>
      <c r="FP42" s="18">
        <f t="shared" si="58"/>
        <v>13388</v>
      </c>
      <c r="FQ42" s="18">
        <f t="shared" si="58"/>
        <v>13388</v>
      </c>
      <c r="FR42" s="18">
        <f t="shared" si="58"/>
        <v>13770</v>
      </c>
      <c r="FS42" s="18">
        <f t="shared" si="58"/>
        <v>13770</v>
      </c>
      <c r="FT42" s="18">
        <f t="shared" ref="FT42:GR42" si="59">ROUNDUP(FT20*0.85,)</f>
        <v>13388</v>
      </c>
      <c r="FU42" s="18">
        <f t="shared" si="59"/>
        <v>13388</v>
      </c>
      <c r="FV42" s="18">
        <f t="shared" si="59"/>
        <v>13388</v>
      </c>
      <c r="FW42" s="18">
        <f t="shared" si="59"/>
        <v>13388</v>
      </c>
      <c r="FX42" s="18">
        <f t="shared" si="59"/>
        <v>13388</v>
      </c>
      <c r="FY42" s="18">
        <f t="shared" si="59"/>
        <v>13770</v>
      </c>
      <c r="FZ42" s="18">
        <f t="shared" si="59"/>
        <v>13770</v>
      </c>
      <c r="GA42" s="18">
        <f t="shared" si="59"/>
        <v>13388</v>
      </c>
      <c r="GB42" s="18">
        <f t="shared" si="59"/>
        <v>13388</v>
      </c>
      <c r="GC42" s="18">
        <f t="shared" si="59"/>
        <v>13388</v>
      </c>
      <c r="GD42" s="18">
        <f t="shared" si="59"/>
        <v>13388</v>
      </c>
      <c r="GE42" s="18">
        <f t="shared" si="59"/>
        <v>13388</v>
      </c>
      <c r="GF42" s="18">
        <f t="shared" si="59"/>
        <v>13770</v>
      </c>
      <c r="GG42" s="18">
        <f t="shared" si="59"/>
        <v>13770</v>
      </c>
      <c r="GH42" s="18">
        <f t="shared" si="59"/>
        <v>13770</v>
      </c>
      <c r="GI42" s="18">
        <f t="shared" si="59"/>
        <v>13770</v>
      </c>
      <c r="GJ42" s="18">
        <f t="shared" si="59"/>
        <v>13770</v>
      </c>
      <c r="GK42" s="18">
        <f t="shared" si="59"/>
        <v>13770</v>
      </c>
      <c r="GL42" s="18">
        <f t="shared" si="59"/>
        <v>13770</v>
      </c>
      <c r="GM42" s="18">
        <f t="shared" si="59"/>
        <v>13770</v>
      </c>
      <c r="GN42" s="18">
        <f t="shared" si="59"/>
        <v>13770</v>
      </c>
      <c r="GO42" s="18">
        <f t="shared" si="59"/>
        <v>13770</v>
      </c>
      <c r="GP42" s="18">
        <f t="shared" si="59"/>
        <v>13770</v>
      </c>
      <c r="GQ42" s="18">
        <f t="shared" si="59"/>
        <v>13770</v>
      </c>
      <c r="GR42" s="18">
        <f t="shared" si="59"/>
        <v>13770</v>
      </c>
    </row>
    <row r="43" spans="1:200" x14ac:dyDescent="0.2">
      <c r="A43" s="16" t="s">
        <v>19</v>
      </c>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60"/>
      <c r="CH43" s="60"/>
      <c r="CI43" s="60"/>
      <c r="CJ43" s="60"/>
      <c r="CK43" s="60"/>
      <c r="CL43" s="18"/>
      <c r="CM43" s="18"/>
      <c r="CN43" s="18"/>
      <c r="CO43" s="30"/>
      <c r="CP43" s="30"/>
      <c r="CQ43" s="30"/>
      <c r="CR43" s="30"/>
      <c r="CS43" s="30"/>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row>
    <row r="44" spans="1:200" x14ac:dyDescent="0.2">
      <c r="A44" s="17" t="s">
        <v>10</v>
      </c>
      <c r="B44" s="18">
        <f t="shared" ref="B44:H44" si="60">ROUNDUP(B22*0.85,)</f>
        <v>48616</v>
      </c>
      <c r="C44" s="18">
        <f t="shared" si="60"/>
        <v>48616</v>
      </c>
      <c r="D44" s="18">
        <f t="shared" si="60"/>
        <v>48616</v>
      </c>
      <c r="E44" s="18">
        <f t="shared" si="60"/>
        <v>49764</v>
      </c>
      <c r="F44" s="18">
        <f t="shared" si="60"/>
        <v>50835</v>
      </c>
      <c r="G44" s="18">
        <f t="shared" si="60"/>
        <v>50299</v>
      </c>
      <c r="H44" s="18">
        <f t="shared" si="60"/>
        <v>48234</v>
      </c>
      <c r="I44" s="18">
        <f t="shared" ref="I44:AU44" si="61">ROUNDUP(I22*0.85,)</f>
        <v>48234</v>
      </c>
      <c r="J44" s="18">
        <f t="shared" si="61"/>
        <v>48234</v>
      </c>
      <c r="K44" s="18">
        <f t="shared" si="61"/>
        <v>48234</v>
      </c>
      <c r="L44" s="18">
        <f t="shared" si="61"/>
        <v>48234</v>
      </c>
      <c r="M44" s="18">
        <f t="shared" si="61"/>
        <v>48234</v>
      </c>
      <c r="N44" s="18">
        <f t="shared" si="61"/>
        <v>48234</v>
      </c>
      <c r="O44" s="18">
        <f t="shared" si="61"/>
        <v>48234</v>
      </c>
      <c r="P44" s="18">
        <f t="shared" si="61"/>
        <v>48234</v>
      </c>
      <c r="Q44" s="18">
        <f t="shared" si="61"/>
        <v>48234</v>
      </c>
      <c r="R44" s="18">
        <f t="shared" si="61"/>
        <v>43032</v>
      </c>
      <c r="S44" s="18">
        <f t="shared" si="61"/>
        <v>43032</v>
      </c>
      <c r="T44" s="18">
        <f t="shared" si="61"/>
        <v>43261</v>
      </c>
      <c r="U44" s="18">
        <f t="shared" si="61"/>
        <v>43261</v>
      </c>
      <c r="V44" s="18">
        <f t="shared" si="61"/>
        <v>42802</v>
      </c>
      <c r="W44" s="18">
        <f t="shared" si="61"/>
        <v>42802</v>
      </c>
      <c r="X44" s="18">
        <f t="shared" si="61"/>
        <v>42802</v>
      </c>
      <c r="Y44" s="18">
        <f t="shared" si="61"/>
        <v>42802</v>
      </c>
      <c r="Z44" s="18">
        <f t="shared" si="61"/>
        <v>42802</v>
      </c>
      <c r="AA44" s="18">
        <f t="shared" si="61"/>
        <v>43032</v>
      </c>
      <c r="AB44" s="18">
        <f t="shared" si="61"/>
        <v>43032</v>
      </c>
      <c r="AC44" s="18">
        <f t="shared" si="61"/>
        <v>42802</v>
      </c>
      <c r="AD44" s="18">
        <f t="shared" si="61"/>
        <v>42802</v>
      </c>
      <c r="AE44" s="18">
        <f t="shared" si="61"/>
        <v>42802</v>
      </c>
      <c r="AF44" s="18">
        <f t="shared" si="61"/>
        <v>42802</v>
      </c>
      <c r="AG44" s="18">
        <f t="shared" si="61"/>
        <v>42802</v>
      </c>
      <c r="AH44" s="18">
        <f t="shared" si="61"/>
        <v>42802</v>
      </c>
      <c r="AI44" s="18">
        <f t="shared" si="61"/>
        <v>42802</v>
      </c>
      <c r="AJ44" s="18">
        <f t="shared" si="61"/>
        <v>42802</v>
      </c>
      <c r="AK44" s="18">
        <f t="shared" si="61"/>
        <v>42802</v>
      </c>
      <c r="AL44" s="18">
        <f t="shared" si="61"/>
        <v>42802</v>
      </c>
      <c r="AM44" s="18">
        <f t="shared" si="61"/>
        <v>42802</v>
      </c>
      <c r="AN44" s="18">
        <f t="shared" si="61"/>
        <v>42802</v>
      </c>
      <c r="AO44" s="18">
        <f t="shared" si="61"/>
        <v>43032</v>
      </c>
      <c r="AP44" s="18">
        <f t="shared" si="61"/>
        <v>43032</v>
      </c>
      <c r="AQ44" s="18">
        <f t="shared" si="61"/>
        <v>42802</v>
      </c>
      <c r="AR44" s="18">
        <f t="shared" si="61"/>
        <v>42802</v>
      </c>
      <c r="AS44" s="18">
        <f t="shared" si="61"/>
        <v>42802</v>
      </c>
      <c r="AT44" s="18">
        <f t="shared" si="61"/>
        <v>42802</v>
      </c>
      <c r="AU44" s="18">
        <f t="shared" si="61"/>
        <v>43491</v>
      </c>
      <c r="AV44" s="18">
        <f t="shared" ref="AV44:DG44" si="62">ROUNDUP(AV22*0.85,)</f>
        <v>43491</v>
      </c>
      <c r="AW44" s="18">
        <f t="shared" si="62"/>
        <v>43491</v>
      </c>
      <c r="AX44" s="18">
        <f t="shared" si="62"/>
        <v>43032</v>
      </c>
      <c r="AY44" s="18">
        <f t="shared" si="62"/>
        <v>43032</v>
      </c>
      <c r="AZ44" s="18">
        <f t="shared" si="62"/>
        <v>43032</v>
      </c>
      <c r="BA44" s="18">
        <f t="shared" si="62"/>
        <v>43032</v>
      </c>
      <c r="BB44" s="18">
        <f t="shared" si="62"/>
        <v>43032</v>
      </c>
      <c r="BC44" s="18">
        <f t="shared" si="62"/>
        <v>43261</v>
      </c>
      <c r="BD44" s="18">
        <f t="shared" si="62"/>
        <v>43261</v>
      </c>
      <c r="BE44" s="18">
        <f t="shared" si="62"/>
        <v>43261</v>
      </c>
      <c r="BF44" s="18">
        <f t="shared" si="62"/>
        <v>42802</v>
      </c>
      <c r="BG44" s="18">
        <f t="shared" si="62"/>
        <v>42802</v>
      </c>
      <c r="BH44" s="18">
        <f t="shared" si="62"/>
        <v>42802</v>
      </c>
      <c r="BI44" s="18">
        <f t="shared" si="62"/>
        <v>42802</v>
      </c>
      <c r="BJ44" s="18">
        <f t="shared" si="62"/>
        <v>42802</v>
      </c>
      <c r="BK44" s="18">
        <f t="shared" si="62"/>
        <v>42802</v>
      </c>
      <c r="BL44" s="18">
        <f t="shared" si="62"/>
        <v>42802</v>
      </c>
      <c r="BM44" s="18">
        <f t="shared" si="62"/>
        <v>42802</v>
      </c>
      <c r="BN44" s="18">
        <f t="shared" si="62"/>
        <v>42802</v>
      </c>
      <c r="BO44" s="18">
        <f t="shared" si="62"/>
        <v>42802</v>
      </c>
      <c r="BP44" s="18">
        <f t="shared" si="62"/>
        <v>42802</v>
      </c>
      <c r="BQ44" s="18">
        <f t="shared" si="62"/>
        <v>42802</v>
      </c>
      <c r="BR44" s="18">
        <f t="shared" si="62"/>
        <v>42802</v>
      </c>
      <c r="BS44" s="18">
        <f t="shared" si="62"/>
        <v>42802</v>
      </c>
      <c r="BT44" s="18">
        <f t="shared" si="62"/>
        <v>42802</v>
      </c>
      <c r="BU44" s="18">
        <f t="shared" si="62"/>
        <v>42802</v>
      </c>
      <c r="BV44" s="18">
        <f t="shared" si="62"/>
        <v>42802</v>
      </c>
      <c r="BW44" s="18">
        <f t="shared" si="62"/>
        <v>42802</v>
      </c>
      <c r="BX44" s="18">
        <f t="shared" si="62"/>
        <v>42802</v>
      </c>
      <c r="BY44" s="18">
        <f t="shared" si="62"/>
        <v>42802</v>
      </c>
      <c r="BZ44" s="18">
        <f t="shared" si="62"/>
        <v>42802</v>
      </c>
      <c r="CA44" s="18">
        <f t="shared" si="62"/>
        <v>43032</v>
      </c>
      <c r="CB44" s="18">
        <f t="shared" si="62"/>
        <v>43032</v>
      </c>
      <c r="CC44" s="18">
        <f t="shared" si="62"/>
        <v>43032</v>
      </c>
      <c r="CD44" s="18">
        <f t="shared" si="62"/>
        <v>43032</v>
      </c>
      <c r="CE44" s="18">
        <f t="shared" si="62"/>
        <v>69577</v>
      </c>
      <c r="CF44" s="18">
        <f t="shared" si="62"/>
        <v>69577</v>
      </c>
      <c r="CG44" s="60">
        <f t="shared" si="62"/>
        <v>69577</v>
      </c>
      <c r="CH44" s="60">
        <f t="shared" si="62"/>
        <v>69577</v>
      </c>
      <c r="CI44" s="60">
        <f t="shared" si="62"/>
        <v>69577</v>
      </c>
      <c r="CJ44" s="60">
        <f t="shared" si="62"/>
        <v>69577</v>
      </c>
      <c r="CK44" s="60">
        <f t="shared" si="62"/>
        <v>69577</v>
      </c>
      <c r="CL44" s="18">
        <f t="shared" si="62"/>
        <v>67282</v>
      </c>
      <c r="CM44" s="18">
        <f t="shared" si="62"/>
        <v>67282</v>
      </c>
      <c r="CN44" s="18">
        <f t="shared" si="62"/>
        <v>67588</v>
      </c>
      <c r="CO44" s="30">
        <f t="shared" si="62"/>
        <v>47698</v>
      </c>
      <c r="CP44" s="30">
        <f t="shared" si="62"/>
        <v>47698</v>
      </c>
      <c r="CQ44" s="30">
        <f t="shared" si="62"/>
        <v>47698</v>
      </c>
      <c r="CR44" s="30">
        <f t="shared" si="62"/>
        <v>47698</v>
      </c>
      <c r="CS44" s="30">
        <f t="shared" si="62"/>
        <v>47698</v>
      </c>
      <c r="CT44" s="18">
        <f t="shared" si="62"/>
        <v>47698</v>
      </c>
      <c r="CU44" s="18">
        <f t="shared" si="62"/>
        <v>45403</v>
      </c>
      <c r="CV44" s="18">
        <f t="shared" si="62"/>
        <v>45403</v>
      </c>
      <c r="CW44" s="18">
        <f t="shared" si="62"/>
        <v>45403</v>
      </c>
      <c r="CX44" s="18">
        <f t="shared" si="62"/>
        <v>45403</v>
      </c>
      <c r="CY44" s="18">
        <f t="shared" si="62"/>
        <v>45403</v>
      </c>
      <c r="CZ44" s="18">
        <f t="shared" si="62"/>
        <v>45403</v>
      </c>
      <c r="DA44" s="18">
        <f t="shared" si="62"/>
        <v>45403</v>
      </c>
      <c r="DB44" s="18">
        <f t="shared" si="62"/>
        <v>45403</v>
      </c>
      <c r="DC44" s="18">
        <f t="shared" si="62"/>
        <v>47698</v>
      </c>
      <c r="DD44" s="18">
        <f t="shared" si="62"/>
        <v>47698</v>
      </c>
      <c r="DE44" s="18">
        <f t="shared" si="62"/>
        <v>47698</v>
      </c>
      <c r="DF44" s="18">
        <f t="shared" si="62"/>
        <v>47698</v>
      </c>
      <c r="DG44" s="18">
        <f t="shared" si="62"/>
        <v>47698</v>
      </c>
      <c r="DH44" s="18">
        <f t="shared" ref="DH44:FS44" si="63">ROUNDUP(DH22*0.85,)</f>
        <v>47698</v>
      </c>
      <c r="DI44" s="18">
        <f t="shared" si="63"/>
        <v>47698</v>
      </c>
      <c r="DJ44" s="18">
        <f t="shared" si="63"/>
        <v>47698</v>
      </c>
      <c r="DK44" s="18">
        <f t="shared" si="63"/>
        <v>47698</v>
      </c>
      <c r="DL44" s="18">
        <f t="shared" si="63"/>
        <v>47698</v>
      </c>
      <c r="DM44" s="18">
        <f t="shared" si="63"/>
        <v>47698</v>
      </c>
      <c r="DN44" s="18">
        <f t="shared" si="63"/>
        <v>47698</v>
      </c>
      <c r="DO44" s="18">
        <f t="shared" si="63"/>
        <v>47698</v>
      </c>
      <c r="DP44" s="18">
        <f t="shared" si="63"/>
        <v>47698</v>
      </c>
      <c r="DQ44" s="18">
        <f t="shared" si="63"/>
        <v>45021</v>
      </c>
      <c r="DR44" s="18">
        <f t="shared" si="63"/>
        <v>45021</v>
      </c>
      <c r="DS44" s="18">
        <f t="shared" si="63"/>
        <v>45021</v>
      </c>
      <c r="DT44" s="18">
        <f t="shared" si="63"/>
        <v>45021</v>
      </c>
      <c r="DU44" s="18">
        <f t="shared" si="63"/>
        <v>45403</v>
      </c>
      <c r="DV44" s="18">
        <f t="shared" si="63"/>
        <v>45403</v>
      </c>
      <c r="DW44" s="18">
        <f t="shared" si="63"/>
        <v>45021</v>
      </c>
      <c r="DX44" s="18">
        <f t="shared" si="63"/>
        <v>45021</v>
      </c>
      <c r="DY44" s="18">
        <f t="shared" si="63"/>
        <v>45021</v>
      </c>
      <c r="DZ44" s="18">
        <f t="shared" si="63"/>
        <v>45021</v>
      </c>
      <c r="EA44" s="18">
        <f t="shared" si="63"/>
        <v>45021</v>
      </c>
      <c r="EB44" s="18">
        <f t="shared" si="63"/>
        <v>45403</v>
      </c>
      <c r="EC44" s="18">
        <f t="shared" si="63"/>
        <v>45403</v>
      </c>
      <c r="ED44" s="18">
        <f t="shared" si="63"/>
        <v>45021</v>
      </c>
      <c r="EE44" s="18">
        <f t="shared" si="63"/>
        <v>45021</v>
      </c>
      <c r="EF44" s="18">
        <f t="shared" si="63"/>
        <v>45021</v>
      </c>
      <c r="EG44" s="18">
        <f t="shared" si="63"/>
        <v>45021</v>
      </c>
      <c r="EH44" s="18">
        <f t="shared" si="63"/>
        <v>45021</v>
      </c>
      <c r="EI44" s="18">
        <f t="shared" si="63"/>
        <v>45403</v>
      </c>
      <c r="EJ44" s="18">
        <f t="shared" si="63"/>
        <v>45403</v>
      </c>
      <c r="EK44" s="18">
        <f t="shared" si="63"/>
        <v>45021</v>
      </c>
      <c r="EL44" s="18">
        <f t="shared" si="63"/>
        <v>45021</v>
      </c>
      <c r="EM44" s="18">
        <f t="shared" si="63"/>
        <v>45021</v>
      </c>
      <c r="EN44" s="18">
        <f t="shared" si="63"/>
        <v>45021</v>
      </c>
      <c r="EO44" s="18">
        <f t="shared" si="63"/>
        <v>45021</v>
      </c>
      <c r="EP44" s="18">
        <f t="shared" si="63"/>
        <v>45403</v>
      </c>
      <c r="EQ44" s="18">
        <f t="shared" si="63"/>
        <v>45403</v>
      </c>
      <c r="ER44" s="18">
        <f t="shared" si="63"/>
        <v>45021</v>
      </c>
      <c r="ES44" s="18">
        <f t="shared" si="63"/>
        <v>45021</v>
      </c>
      <c r="ET44" s="18">
        <f t="shared" si="63"/>
        <v>45021</v>
      </c>
      <c r="EU44" s="18">
        <f t="shared" si="63"/>
        <v>45021</v>
      </c>
      <c r="EV44" s="18">
        <f t="shared" si="63"/>
        <v>45021</v>
      </c>
      <c r="EW44" s="18">
        <f t="shared" si="63"/>
        <v>45403</v>
      </c>
      <c r="EX44" s="18">
        <f t="shared" si="63"/>
        <v>45403</v>
      </c>
      <c r="EY44" s="18">
        <f t="shared" si="63"/>
        <v>45021</v>
      </c>
      <c r="EZ44" s="18">
        <f t="shared" si="63"/>
        <v>45021</v>
      </c>
      <c r="FA44" s="18">
        <f t="shared" si="63"/>
        <v>45021</v>
      </c>
      <c r="FB44" s="18">
        <f t="shared" si="63"/>
        <v>45021</v>
      </c>
      <c r="FC44" s="18">
        <f t="shared" si="63"/>
        <v>45021</v>
      </c>
      <c r="FD44" s="18">
        <f t="shared" si="63"/>
        <v>45403</v>
      </c>
      <c r="FE44" s="18">
        <f t="shared" si="63"/>
        <v>45403</v>
      </c>
      <c r="FF44" s="18">
        <f t="shared" si="63"/>
        <v>44256</v>
      </c>
      <c r="FG44" s="18">
        <f t="shared" si="63"/>
        <v>44256</v>
      </c>
      <c r="FH44" s="18">
        <f t="shared" si="63"/>
        <v>44256</v>
      </c>
      <c r="FI44" s="18">
        <f t="shared" si="63"/>
        <v>44256</v>
      </c>
      <c r="FJ44" s="18">
        <f t="shared" si="63"/>
        <v>44256</v>
      </c>
      <c r="FK44" s="18">
        <f t="shared" si="63"/>
        <v>44256</v>
      </c>
      <c r="FL44" s="18">
        <f t="shared" si="63"/>
        <v>44256</v>
      </c>
      <c r="FM44" s="18">
        <f t="shared" si="63"/>
        <v>43873</v>
      </c>
      <c r="FN44" s="18">
        <f t="shared" si="63"/>
        <v>43873</v>
      </c>
      <c r="FO44" s="18">
        <f t="shared" si="63"/>
        <v>43873</v>
      </c>
      <c r="FP44" s="18">
        <f t="shared" si="63"/>
        <v>43873</v>
      </c>
      <c r="FQ44" s="18">
        <f t="shared" si="63"/>
        <v>43873</v>
      </c>
      <c r="FR44" s="18">
        <f t="shared" si="63"/>
        <v>44256</v>
      </c>
      <c r="FS44" s="18">
        <f t="shared" si="63"/>
        <v>44256</v>
      </c>
      <c r="FT44" s="18">
        <f t="shared" ref="FT44:GR44" si="64">ROUNDUP(FT22*0.85,)</f>
        <v>43873</v>
      </c>
      <c r="FU44" s="18">
        <f t="shared" si="64"/>
        <v>43873</v>
      </c>
      <c r="FV44" s="18">
        <f t="shared" si="64"/>
        <v>43873</v>
      </c>
      <c r="FW44" s="18">
        <f t="shared" si="64"/>
        <v>43873</v>
      </c>
      <c r="FX44" s="18">
        <f t="shared" si="64"/>
        <v>43873</v>
      </c>
      <c r="FY44" s="18">
        <f t="shared" si="64"/>
        <v>44256</v>
      </c>
      <c r="FZ44" s="18">
        <f t="shared" si="64"/>
        <v>44256</v>
      </c>
      <c r="GA44" s="18">
        <f t="shared" si="64"/>
        <v>43873</v>
      </c>
      <c r="GB44" s="18">
        <f t="shared" si="64"/>
        <v>43873</v>
      </c>
      <c r="GC44" s="18">
        <f t="shared" si="64"/>
        <v>43873</v>
      </c>
      <c r="GD44" s="18">
        <f t="shared" si="64"/>
        <v>43873</v>
      </c>
      <c r="GE44" s="18">
        <f t="shared" si="64"/>
        <v>43873</v>
      </c>
      <c r="GF44" s="18">
        <f t="shared" si="64"/>
        <v>44256</v>
      </c>
      <c r="GG44" s="18">
        <f t="shared" si="64"/>
        <v>44256</v>
      </c>
      <c r="GH44" s="18">
        <f t="shared" si="64"/>
        <v>44256</v>
      </c>
      <c r="GI44" s="18">
        <f t="shared" si="64"/>
        <v>44256</v>
      </c>
      <c r="GJ44" s="18">
        <f t="shared" si="64"/>
        <v>44256</v>
      </c>
      <c r="GK44" s="18">
        <f t="shared" si="64"/>
        <v>44256</v>
      </c>
      <c r="GL44" s="18">
        <f t="shared" si="64"/>
        <v>44256</v>
      </c>
      <c r="GM44" s="18">
        <f t="shared" si="64"/>
        <v>44256</v>
      </c>
      <c r="GN44" s="18">
        <f t="shared" si="64"/>
        <v>44256</v>
      </c>
      <c r="GO44" s="18">
        <f t="shared" si="64"/>
        <v>44256</v>
      </c>
      <c r="GP44" s="18">
        <f t="shared" si="64"/>
        <v>44256</v>
      </c>
      <c r="GQ44" s="18">
        <f t="shared" si="64"/>
        <v>44256</v>
      </c>
      <c r="GR44" s="18">
        <f t="shared" si="64"/>
        <v>44256</v>
      </c>
    </row>
    <row r="45" spans="1:200" hidden="1" x14ac:dyDescent="0.2">
      <c r="A45" s="16" t="s">
        <v>11</v>
      </c>
    </row>
    <row r="46" spans="1:200" hidden="1" x14ac:dyDescent="0.2">
      <c r="A46" s="17" t="s">
        <v>12</v>
      </c>
    </row>
    <row r="47" spans="1:200" ht="12" customHeight="1" x14ac:dyDescent="0.2"/>
    <row r="48" spans="1:200" ht="9.6" customHeight="1" x14ac:dyDescent="0.2"/>
    <row r="49" spans="1:1" ht="11.45" customHeight="1" x14ac:dyDescent="0.2">
      <c r="A49" s="4" t="s">
        <v>20</v>
      </c>
    </row>
    <row r="50" spans="1:1" ht="11.45" customHeight="1" x14ac:dyDescent="0.2">
      <c r="A50" s="19" t="s">
        <v>21</v>
      </c>
    </row>
    <row r="51" spans="1:1" ht="11.45" customHeight="1" x14ac:dyDescent="0.2">
      <c r="A51" s="19" t="s">
        <v>23</v>
      </c>
    </row>
    <row r="52" spans="1:1" ht="11.45" customHeight="1" x14ac:dyDescent="0.2">
      <c r="A52" s="19" t="s">
        <v>24</v>
      </c>
    </row>
    <row r="53" spans="1:1" ht="11.45" customHeight="1" x14ac:dyDescent="0.2">
      <c r="A53" s="20" t="s">
        <v>25</v>
      </c>
    </row>
    <row r="54" spans="1:1" ht="11.45" customHeight="1" x14ac:dyDescent="0.2"/>
    <row r="55" spans="1:1" x14ac:dyDescent="0.2">
      <c r="A55" s="21" t="s">
        <v>45</v>
      </c>
    </row>
    <row r="56" spans="1:1" x14ac:dyDescent="0.2">
      <c r="A56" s="22" t="s">
        <v>46</v>
      </c>
    </row>
    <row r="57" spans="1:1" x14ac:dyDescent="0.2">
      <c r="A57" s="23"/>
    </row>
    <row r="58" spans="1:1" x14ac:dyDescent="0.2">
      <c r="A58" s="24" t="s">
        <v>26</v>
      </c>
    </row>
    <row r="59" spans="1:1" ht="48" x14ac:dyDescent="0.2">
      <c r="A59" s="25" t="s">
        <v>47</v>
      </c>
    </row>
    <row r="61" spans="1:1" x14ac:dyDescent="0.2">
      <c r="A61" s="21" t="s">
        <v>41</v>
      </c>
    </row>
    <row r="62" spans="1:1" ht="15.75" x14ac:dyDescent="0.25">
      <c r="A62" s="57"/>
    </row>
    <row r="63" spans="1:1" x14ac:dyDescent="0.2">
      <c r="A63" s="62" t="s">
        <v>43</v>
      </c>
    </row>
  </sheetData>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sheetPr>
  <dimension ref="A1:AC64"/>
  <sheetViews>
    <sheetView workbookViewId="0">
      <selection activeCell="D30" sqref="D30"/>
    </sheetView>
  </sheetViews>
  <sheetFormatPr defaultColWidth="8.7109375" defaultRowHeight="15" x14ac:dyDescent="0.25"/>
  <cols>
    <col min="1" max="1" width="87.42578125" style="63" customWidth="1"/>
    <col min="2" max="16384" width="8.7109375" style="63"/>
  </cols>
  <sheetData>
    <row r="1" spans="1:29" x14ac:dyDescent="0.25">
      <c r="A1" s="3" t="s">
        <v>0</v>
      </c>
    </row>
    <row r="2" spans="1:29" x14ac:dyDescent="0.25">
      <c r="A2" s="121" t="s">
        <v>48</v>
      </c>
    </row>
    <row r="3" spans="1:29" x14ac:dyDescent="0.25">
      <c r="A3" s="122" t="s">
        <v>2</v>
      </c>
    </row>
    <row r="4" spans="1:29" ht="25.5" hidden="1" customHeight="1" x14ac:dyDescent="0.25">
      <c r="A4" s="7" t="s">
        <v>3</v>
      </c>
      <c r="B4" s="9">
        <f>ОиК!B4</f>
        <v>46097</v>
      </c>
      <c r="C4" s="9">
        <f>ОиК!C4</f>
        <v>46098</v>
      </c>
      <c r="D4" s="9">
        <f>ОиК!D4</f>
        <v>46099</v>
      </c>
      <c r="E4" s="9">
        <f>ОиК!E4</f>
        <v>46100</v>
      </c>
      <c r="F4" s="9">
        <f>ОиК!F4</f>
        <v>46101</v>
      </c>
      <c r="G4" s="9">
        <f>ОиК!G4</f>
        <v>46102</v>
      </c>
      <c r="H4" s="9">
        <f>ОиК!H4</f>
        <v>46103</v>
      </c>
      <c r="I4" s="9">
        <f>ОиК!I4</f>
        <v>46104</v>
      </c>
      <c r="J4" s="9">
        <f>ОиК!J4</f>
        <v>46105</v>
      </c>
      <c r="K4" s="9">
        <f>ОиК!K4</f>
        <v>46106</v>
      </c>
      <c r="L4" s="9">
        <f>ОиК!L4</f>
        <v>46107</v>
      </c>
      <c r="M4" s="9">
        <f>ОиК!M4</f>
        <v>46108</v>
      </c>
      <c r="N4" s="9">
        <f>ОиК!N4</f>
        <v>46109</v>
      </c>
      <c r="O4" s="9">
        <f>ОиК!O4</f>
        <v>46110</v>
      </c>
      <c r="P4" s="9">
        <f>ОиК!P4</f>
        <v>46111</v>
      </c>
      <c r="Q4" s="9">
        <f>ОиК!Q4</f>
        <v>46112</v>
      </c>
      <c r="R4" s="9">
        <f>ОиК!R4</f>
        <v>46113</v>
      </c>
      <c r="S4" s="9">
        <f>ОиК!S4</f>
        <v>46114</v>
      </c>
      <c r="T4" s="9">
        <f>ОиК!T4</f>
        <v>46115</v>
      </c>
      <c r="U4" s="9">
        <f>ОиК!U4</f>
        <v>46116</v>
      </c>
      <c r="V4" s="9">
        <f>ОиК!V4</f>
        <v>46117</v>
      </c>
      <c r="W4" s="9">
        <f>ОиК!W4</f>
        <v>46118</v>
      </c>
      <c r="X4" s="9">
        <f>ОиК!X4</f>
        <v>46119</v>
      </c>
      <c r="Y4" s="9">
        <f>ОиК!Y4</f>
        <v>46120</v>
      </c>
      <c r="Z4" s="9">
        <f>ОиК!Z4</f>
        <v>46121</v>
      </c>
      <c r="AA4" s="9">
        <f>ОиК!AA4</f>
        <v>46122</v>
      </c>
      <c r="AB4" s="9">
        <f>ОиК!AB4</f>
        <v>46123</v>
      </c>
      <c r="AC4" s="9">
        <f>ОиК!AC4</f>
        <v>46124</v>
      </c>
    </row>
    <row r="5" spans="1:29" ht="25.5" hidden="1" customHeight="1" x14ac:dyDescent="0.25">
      <c r="A5" s="7"/>
      <c r="B5" s="9">
        <f>ОиК!B5</f>
        <v>46097</v>
      </c>
      <c r="C5" s="9">
        <f>ОиК!C5</f>
        <v>46098</v>
      </c>
      <c r="D5" s="9">
        <f>ОиК!D5</f>
        <v>46099</v>
      </c>
      <c r="E5" s="9">
        <f>ОиК!E5</f>
        <v>46100</v>
      </c>
      <c r="F5" s="9">
        <f>ОиК!F5</f>
        <v>46101</v>
      </c>
      <c r="G5" s="9">
        <f>ОиК!G5</f>
        <v>46102</v>
      </c>
      <c r="H5" s="9">
        <f>ОиК!H5</f>
        <v>46103</v>
      </c>
      <c r="I5" s="9">
        <f>ОиК!I5</f>
        <v>46104</v>
      </c>
      <c r="J5" s="9">
        <f>ОиК!J5</f>
        <v>46105</v>
      </c>
      <c r="K5" s="9">
        <f>ОиК!K5</f>
        <v>46106</v>
      </c>
      <c r="L5" s="9">
        <f>ОиК!L5</f>
        <v>46107</v>
      </c>
      <c r="M5" s="9">
        <f>ОиК!M5</f>
        <v>46108</v>
      </c>
      <c r="N5" s="9">
        <f>ОиК!N5</f>
        <v>46109</v>
      </c>
      <c r="O5" s="9">
        <f>ОиК!O5</f>
        <v>46110</v>
      </c>
      <c r="P5" s="9">
        <f>ОиК!P5</f>
        <v>46111</v>
      </c>
      <c r="Q5" s="9">
        <f>ОиК!Q5</f>
        <v>46112</v>
      </c>
      <c r="R5" s="9">
        <f>ОиК!R5</f>
        <v>46113</v>
      </c>
      <c r="S5" s="9">
        <f>ОиК!S5</f>
        <v>46114</v>
      </c>
      <c r="T5" s="9">
        <f>ОиК!T5</f>
        <v>46115</v>
      </c>
      <c r="U5" s="9">
        <f>ОиК!U5</f>
        <v>46116</v>
      </c>
      <c r="V5" s="9">
        <f>ОиК!V5</f>
        <v>46117</v>
      </c>
      <c r="W5" s="9">
        <f>ОиК!W5</f>
        <v>46118</v>
      </c>
      <c r="X5" s="9">
        <f>ОиК!X5</f>
        <v>46119</v>
      </c>
      <c r="Y5" s="9">
        <f>ОиК!Y5</f>
        <v>46120</v>
      </c>
      <c r="Z5" s="9">
        <f>ОиК!Z5</f>
        <v>46121</v>
      </c>
      <c r="AA5" s="9">
        <f>ОиК!AA5</f>
        <v>46122</v>
      </c>
      <c r="AB5" s="9">
        <f>ОиК!AB5</f>
        <v>46123</v>
      </c>
      <c r="AC5" s="9">
        <f>ОиК!AC5</f>
        <v>46124</v>
      </c>
    </row>
    <row r="6" spans="1:29" hidden="1" x14ac:dyDescent="0.25">
      <c r="A6" s="66" t="s">
        <v>4</v>
      </c>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row>
    <row r="7" spans="1:29" hidden="1" x14ac:dyDescent="0.25">
      <c r="A7" s="66">
        <v>1</v>
      </c>
      <c r="B7" s="87">
        <f>ОиК!B7</f>
        <v>7695</v>
      </c>
      <c r="C7" s="87">
        <f>ОиК!C7</f>
        <v>7695</v>
      </c>
      <c r="D7" s="87">
        <f>ОиК!D7</f>
        <v>7695</v>
      </c>
      <c r="E7" s="87">
        <f>ОиК!E7</f>
        <v>9045</v>
      </c>
      <c r="F7" s="87">
        <f>ОиК!F7</f>
        <v>10305</v>
      </c>
      <c r="G7" s="87">
        <f>ОиК!G7</f>
        <v>9675</v>
      </c>
      <c r="H7" s="87">
        <f>ОиК!H7</f>
        <v>7245</v>
      </c>
      <c r="I7" s="87">
        <f>ОиК!I7</f>
        <v>7245</v>
      </c>
      <c r="J7" s="87">
        <f>ОиК!J7</f>
        <v>7245</v>
      </c>
      <c r="K7" s="87">
        <f>ОиК!K7</f>
        <v>7245</v>
      </c>
      <c r="L7" s="87">
        <f>ОиК!L7</f>
        <v>7245</v>
      </c>
      <c r="M7" s="87">
        <f>ОиК!M7</f>
        <v>7245</v>
      </c>
      <c r="N7" s="87">
        <f>ОиК!N7</f>
        <v>7245</v>
      </c>
      <c r="O7" s="87">
        <f>ОиК!O7</f>
        <v>7245</v>
      </c>
      <c r="P7" s="87">
        <f>ОиК!P7</f>
        <v>7245</v>
      </c>
      <c r="Q7" s="87">
        <f>ОиК!Q7</f>
        <v>7245</v>
      </c>
      <c r="R7" s="87">
        <f>ОиК!R7</f>
        <v>5625</v>
      </c>
      <c r="S7" s="87">
        <f>ОиК!S7</f>
        <v>5625</v>
      </c>
      <c r="T7" s="87">
        <f>ОиК!T7</f>
        <v>5895</v>
      </c>
      <c r="U7" s="87">
        <f>ОиК!U7</f>
        <v>5895</v>
      </c>
      <c r="V7" s="87">
        <f>ОиК!V7</f>
        <v>5355</v>
      </c>
      <c r="W7" s="87">
        <f>ОиК!W7</f>
        <v>5355</v>
      </c>
      <c r="X7" s="87">
        <f>ОиК!X7</f>
        <v>5355</v>
      </c>
      <c r="Y7" s="87">
        <f>ОиК!Y7</f>
        <v>5355</v>
      </c>
      <c r="Z7" s="87">
        <f>ОиК!Z7</f>
        <v>5355</v>
      </c>
      <c r="AA7" s="87">
        <f>ОиК!AA7</f>
        <v>5625</v>
      </c>
      <c r="AB7" s="87">
        <f>ОиК!AB7</f>
        <v>5625</v>
      </c>
      <c r="AC7" s="87">
        <f>ОиК!AC7</f>
        <v>5355</v>
      </c>
    </row>
    <row r="8" spans="1:29" hidden="1" x14ac:dyDescent="0.25">
      <c r="A8" s="66">
        <v>2</v>
      </c>
      <c r="B8" s="87">
        <f>ОиК!B8</f>
        <v>9360</v>
      </c>
      <c r="C8" s="87">
        <f>ОиК!C8</f>
        <v>9360</v>
      </c>
      <c r="D8" s="87">
        <f>ОиК!D8</f>
        <v>9360</v>
      </c>
      <c r="E8" s="87">
        <f>ОиК!E8</f>
        <v>10710</v>
      </c>
      <c r="F8" s="87">
        <f>ОиК!F8</f>
        <v>11970</v>
      </c>
      <c r="G8" s="87">
        <f>ОиК!G8</f>
        <v>11340</v>
      </c>
      <c r="H8" s="87">
        <f>ОиК!H8</f>
        <v>8910</v>
      </c>
      <c r="I8" s="87">
        <f>ОиК!I8</f>
        <v>8910</v>
      </c>
      <c r="J8" s="87">
        <f>ОиК!J8</f>
        <v>8910</v>
      </c>
      <c r="K8" s="87">
        <f>ОиК!K8</f>
        <v>8910</v>
      </c>
      <c r="L8" s="87">
        <f>ОиК!L8</f>
        <v>8910</v>
      </c>
      <c r="M8" s="87">
        <f>ОиК!M8</f>
        <v>8910</v>
      </c>
      <c r="N8" s="87">
        <f>ОиК!N8</f>
        <v>8910</v>
      </c>
      <c r="O8" s="87">
        <f>ОиК!O8</f>
        <v>8910</v>
      </c>
      <c r="P8" s="87">
        <f>ОиК!P8</f>
        <v>8910</v>
      </c>
      <c r="Q8" s="87">
        <f>ОиК!Q8</f>
        <v>8910</v>
      </c>
      <c r="R8" s="87">
        <f>ОиК!R8</f>
        <v>7110</v>
      </c>
      <c r="S8" s="87">
        <f>ОиК!S8</f>
        <v>7110</v>
      </c>
      <c r="T8" s="87">
        <f>ОиК!T8</f>
        <v>7380</v>
      </c>
      <c r="U8" s="87">
        <f>ОиК!U8</f>
        <v>7380</v>
      </c>
      <c r="V8" s="87">
        <f>ОиК!V8</f>
        <v>6840</v>
      </c>
      <c r="W8" s="87">
        <f>ОиК!W8</f>
        <v>6840</v>
      </c>
      <c r="X8" s="87">
        <f>ОиК!X8</f>
        <v>6840</v>
      </c>
      <c r="Y8" s="87">
        <f>ОиК!Y8</f>
        <v>6840</v>
      </c>
      <c r="Z8" s="87">
        <f>ОиК!Z8</f>
        <v>6840</v>
      </c>
      <c r="AA8" s="87">
        <f>ОиК!AA8</f>
        <v>7110</v>
      </c>
      <c r="AB8" s="87">
        <f>ОиК!AB8</f>
        <v>7110</v>
      </c>
      <c r="AC8" s="87">
        <f>ОиК!AC8</f>
        <v>6840</v>
      </c>
    </row>
    <row r="9" spans="1:29" ht="18.75" hidden="1" customHeight="1" x14ac:dyDescent="0.25">
      <c r="A9" s="66" t="s">
        <v>5</v>
      </c>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row>
    <row r="10" spans="1:29" hidden="1" x14ac:dyDescent="0.25">
      <c r="A10" s="66">
        <v>1</v>
      </c>
      <c r="B10" s="87">
        <f>ОиК!B10</f>
        <v>9045</v>
      </c>
      <c r="C10" s="87">
        <f>ОиК!C10</f>
        <v>9045</v>
      </c>
      <c r="D10" s="87">
        <f>ОиК!D10</f>
        <v>9045</v>
      </c>
      <c r="E10" s="87">
        <f>ОиК!E10</f>
        <v>10395</v>
      </c>
      <c r="F10" s="87">
        <f>ОиК!F10</f>
        <v>11655</v>
      </c>
      <c r="G10" s="87">
        <f>ОиК!G10</f>
        <v>11025</v>
      </c>
      <c r="H10" s="87">
        <f>ОиК!H10</f>
        <v>8595</v>
      </c>
      <c r="I10" s="87">
        <f>ОиК!I10</f>
        <v>8595</v>
      </c>
      <c r="J10" s="87">
        <f>ОиК!J10</f>
        <v>8595</v>
      </c>
      <c r="K10" s="87">
        <f>ОиК!K10</f>
        <v>8595</v>
      </c>
      <c r="L10" s="87">
        <f>ОиК!L10</f>
        <v>8595</v>
      </c>
      <c r="M10" s="87">
        <f>ОиК!M10</f>
        <v>8595</v>
      </c>
      <c r="N10" s="87">
        <f>ОиК!N10</f>
        <v>8595</v>
      </c>
      <c r="O10" s="87">
        <f>ОиК!O10</f>
        <v>8595</v>
      </c>
      <c r="P10" s="87">
        <f>ОиК!P10</f>
        <v>8595</v>
      </c>
      <c r="Q10" s="87">
        <f>ОиК!Q10</f>
        <v>8595</v>
      </c>
      <c r="R10" s="87">
        <f>ОиК!R10</f>
        <v>6975</v>
      </c>
      <c r="S10" s="87">
        <f>ОиК!S10</f>
        <v>6975</v>
      </c>
      <c r="T10" s="87">
        <f>ОиК!T10</f>
        <v>7245</v>
      </c>
      <c r="U10" s="87">
        <f>ОиК!U10</f>
        <v>7245</v>
      </c>
      <c r="V10" s="87">
        <f>ОиК!V10</f>
        <v>6705</v>
      </c>
      <c r="W10" s="87">
        <f>ОиК!W10</f>
        <v>6705</v>
      </c>
      <c r="X10" s="87">
        <f>ОиК!X10</f>
        <v>6705</v>
      </c>
      <c r="Y10" s="87">
        <f>ОиК!Y10</f>
        <v>6705</v>
      </c>
      <c r="Z10" s="87">
        <f>ОиК!Z10</f>
        <v>6705</v>
      </c>
      <c r="AA10" s="87">
        <f>ОиК!AA10</f>
        <v>6975</v>
      </c>
      <c r="AB10" s="87">
        <f>ОиК!AB10</f>
        <v>6975</v>
      </c>
      <c r="AC10" s="87">
        <f>ОиК!AC10</f>
        <v>6705</v>
      </c>
    </row>
    <row r="11" spans="1:29" hidden="1" x14ac:dyDescent="0.25">
      <c r="A11" s="66">
        <v>2</v>
      </c>
      <c r="B11" s="87">
        <f>ОиК!B11</f>
        <v>10710</v>
      </c>
      <c r="C11" s="87">
        <f>ОиК!C11</f>
        <v>10710</v>
      </c>
      <c r="D11" s="87">
        <f>ОиК!D11</f>
        <v>10710</v>
      </c>
      <c r="E11" s="87">
        <f>ОиК!E11</f>
        <v>12060</v>
      </c>
      <c r="F11" s="87">
        <f>ОиК!F11</f>
        <v>13320</v>
      </c>
      <c r="G11" s="87">
        <f>ОиК!G11</f>
        <v>12690</v>
      </c>
      <c r="H11" s="87">
        <f>ОиК!H11</f>
        <v>10260</v>
      </c>
      <c r="I11" s="87">
        <f>ОиК!I11</f>
        <v>10260</v>
      </c>
      <c r="J11" s="87">
        <f>ОиК!J11</f>
        <v>10260</v>
      </c>
      <c r="K11" s="87">
        <f>ОиК!K11</f>
        <v>10260</v>
      </c>
      <c r="L11" s="87">
        <f>ОиК!L11</f>
        <v>10260</v>
      </c>
      <c r="M11" s="87">
        <f>ОиК!M11</f>
        <v>10260</v>
      </c>
      <c r="N11" s="87">
        <f>ОиК!N11</f>
        <v>10260</v>
      </c>
      <c r="O11" s="87">
        <f>ОиК!O11</f>
        <v>10260</v>
      </c>
      <c r="P11" s="87">
        <f>ОиК!P11</f>
        <v>10260</v>
      </c>
      <c r="Q11" s="87">
        <f>ОиК!Q11</f>
        <v>10260</v>
      </c>
      <c r="R11" s="87">
        <f>ОиК!R11</f>
        <v>8460</v>
      </c>
      <c r="S11" s="87">
        <f>ОиК!S11</f>
        <v>8460</v>
      </c>
      <c r="T11" s="87">
        <f>ОиК!T11</f>
        <v>8730</v>
      </c>
      <c r="U11" s="87">
        <f>ОиК!U11</f>
        <v>8730</v>
      </c>
      <c r="V11" s="87">
        <f>ОиК!V11</f>
        <v>8190</v>
      </c>
      <c r="W11" s="87">
        <f>ОиК!W11</f>
        <v>8190</v>
      </c>
      <c r="X11" s="87">
        <f>ОиК!X11</f>
        <v>8190</v>
      </c>
      <c r="Y11" s="87">
        <f>ОиК!Y11</f>
        <v>8190</v>
      </c>
      <c r="Z11" s="87">
        <f>ОиК!Z11</f>
        <v>8190</v>
      </c>
      <c r="AA11" s="87">
        <f>ОиК!AA11</f>
        <v>8460</v>
      </c>
      <c r="AB11" s="87">
        <f>ОиК!AB11</f>
        <v>8460</v>
      </c>
      <c r="AC11" s="87">
        <f>ОиК!AC11</f>
        <v>8190</v>
      </c>
    </row>
    <row r="12" spans="1:29" ht="18.75" hidden="1" customHeight="1" x14ac:dyDescent="0.25">
      <c r="A12" s="30" t="s">
        <v>6</v>
      </c>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row>
    <row r="13" spans="1:29" hidden="1" x14ac:dyDescent="0.25">
      <c r="A13" s="66">
        <v>1</v>
      </c>
      <c r="B13" s="87">
        <f>ОиК!B13</f>
        <v>8595</v>
      </c>
      <c r="C13" s="87">
        <f>ОиК!C13</f>
        <v>8595</v>
      </c>
      <c r="D13" s="87">
        <f>ОиК!D13</f>
        <v>8595</v>
      </c>
      <c r="E13" s="87">
        <f>ОиК!E13</f>
        <v>9945</v>
      </c>
      <c r="F13" s="87">
        <f>ОиК!F13</f>
        <v>11205</v>
      </c>
      <c r="G13" s="87">
        <f>ОиК!G13</f>
        <v>10575</v>
      </c>
      <c r="H13" s="87">
        <f>ОиК!H13</f>
        <v>8145</v>
      </c>
      <c r="I13" s="87">
        <f>ОиК!I13</f>
        <v>8145</v>
      </c>
      <c r="J13" s="87">
        <f>ОиК!J13</f>
        <v>8145</v>
      </c>
      <c r="K13" s="87">
        <f>ОиК!K13</f>
        <v>8145</v>
      </c>
      <c r="L13" s="87">
        <f>ОиК!L13</f>
        <v>8145</v>
      </c>
      <c r="M13" s="87">
        <f>ОиК!M13</f>
        <v>8145</v>
      </c>
      <c r="N13" s="87">
        <f>ОиК!N13</f>
        <v>8145</v>
      </c>
      <c r="O13" s="87">
        <f>ОиК!O13</f>
        <v>8145</v>
      </c>
      <c r="P13" s="87">
        <f>ОиК!P13</f>
        <v>8145</v>
      </c>
      <c r="Q13" s="87">
        <f>ОиК!Q13</f>
        <v>8145</v>
      </c>
      <c r="R13" s="87">
        <f>ОиК!R13</f>
        <v>6525</v>
      </c>
      <c r="S13" s="87">
        <f>ОиК!S13</f>
        <v>6525</v>
      </c>
      <c r="T13" s="87">
        <f>ОиК!T13</f>
        <v>6795</v>
      </c>
      <c r="U13" s="87">
        <f>ОиК!U13</f>
        <v>6795</v>
      </c>
      <c r="V13" s="87">
        <f>ОиК!V13</f>
        <v>6255</v>
      </c>
      <c r="W13" s="87">
        <f>ОиК!W13</f>
        <v>6255</v>
      </c>
      <c r="X13" s="87">
        <f>ОиК!X13</f>
        <v>6255</v>
      </c>
      <c r="Y13" s="87">
        <f>ОиК!Y13</f>
        <v>6255</v>
      </c>
      <c r="Z13" s="87">
        <f>ОиК!Z13</f>
        <v>6255</v>
      </c>
      <c r="AA13" s="87">
        <f>ОиК!AA13</f>
        <v>6525</v>
      </c>
      <c r="AB13" s="87">
        <f>ОиК!AB13</f>
        <v>6525</v>
      </c>
      <c r="AC13" s="87">
        <f>ОиК!AC13</f>
        <v>6255</v>
      </c>
    </row>
    <row r="14" spans="1:29" hidden="1" x14ac:dyDescent="0.25">
      <c r="A14" s="66">
        <v>2</v>
      </c>
      <c r="B14" s="87">
        <f>ОиК!B14</f>
        <v>10260</v>
      </c>
      <c r="C14" s="87">
        <f>ОиК!C14</f>
        <v>10260</v>
      </c>
      <c r="D14" s="87">
        <f>ОиК!D14</f>
        <v>10260</v>
      </c>
      <c r="E14" s="87">
        <f>ОиК!E14</f>
        <v>11610</v>
      </c>
      <c r="F14" s="87">
        <f>ОиК!F14</f>
        <v>12870</v>
      </c>
      <c r="G14" s="87">
        <f>ОиК!G14</f>
        <v>12240</v>
      </c>
      <c r="H14" s="87">
        <f>ОиК!H14</f>
        <v>9810</v>
      </c>
      <c r="I14" s="87">
        <f>ОиК!I14</f>
        <v>9810</v>
      </c>
      <c r="J14" s="87">
        <f>ОиК!J14</f>
        <v>9810</v>
      </c>
      <c r="K14" s="87">
        <f>ОиК!K14</f>
        <v>9810</v>
      </c>
      <c r="L14" s="87">
        <f>ОиК!L14</f>
        <v>9810</v>
      </c>
      <c r="M14" s="87">
        <f>ОиК!M14</f>
        <v>9810</v>
      </c>
      <c r="N14" s="87">
        <f>ОиК!N14</f>
        <v>9810</v>
      </c>
      <c r="O14" s="87">
        <f>ОиК!O14</f>
        <v>9810</v>
      </c>
      <c r="P14" s="87">
        <f>ОиК!P14</f>
        <v>9810</v>
      </c>
      <c r="Q14" s="87">
        <f>ОиК!Q14</f>
        <v>9810</v>
      </c>
      <c r="R14" s="87">
        <f>ОиК!R14</f>
        <v>8010</v>
      </c>
      <c r="S14" s="87">
        <f>ОиК!S14</f>
        <v>8010</v>
      </c>
      <c r="T14" s="87">
        <f>ОиК!T14</f>
        <v>8280</v>
      </c>
      <c r="U14" s="87">
        <f>ОиК!U14</f>
        <v>8280</v>
      </c>
      <c r="V14" s="87">
        <f>ОиК!V14</f>
        <v>7740</v>
      </c>
      <c r="W14" s="87">
        <f>ОиК!W14</f>
        <v>7740</v>
      </c>
      <c r="X14" s="87">
        <f>ОиК!X14</f>
        <v>7740</v>
      </c>
      <c r="Y14" s="87">
        <f>ОиК!Y14</f>
        <v>7740</v>
      </c>
      <c r="Z14" s="87">
        <f>ОиК!Z14</f>
        <v>7740</v>
      </c>
      <c r="AA14" s="87">
        <f>ОиК!AA14</f>
        <v>8010</v>
      </c>
      <c r="AB14" s="87">
        <f>ОиК!AB14</f>
        <v>8010</v>
      </c>
      <c r="AC14" s="87">
        <f>ОиК!AC14</f>
        <v>7740</v>
      </c>
    </row>
    <row r="15" spans="1:29" hidden="1" x14ac:dyDescent="0.25">
      <c r="A15" s="66" t="s">
        <v>7</v>
      </c>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row>
    <row r="16" spans="1:29" hidden="1" x14ac:dyDescent="0.25">
      <c r="A16" s="66">
        <v>1</v>
      </c>
      <c r="B16" s="87">
        <f>ОиК!B16</f>
        <v>13545</v>
      </c>
      <c r="C16" s="87">
        <f>ОиК!C16</f>
        <v>13545</v>
      </c>
      <c r="D16" s="87">
        <f>ОиК!D16</f>
        <v>13545</v>
      </c>
      <c r="E16" s="87">
        <f>ОиК!E16</f>
        <v>14895</v>
      </c>
      <c r="F16" s="87">
        <f>ОиК!F16</f>
        <v>16155</v>
      </c>
      <c r="G16" s="87">
        <f>ОиК!G16</f>
        <v>15525</v>
      </c>
      <c r="H16" s="87">
        <f>ОиК!H16</f>
        <v>13095</v>
      </c>
      <c r="I16" s="87">
        <f>ОиК!I16</f>
        <v>13095</v>
      </c>
      <c r="J16" s="87">
        <f>ОиК!J16</f>
        <v>13095</v>
      </c>
      <c r="K16" s="87">
        <f>ОиК!K16</f>
        <v>13095</v>
      </c>
      <c r="L16" s="87">
        <f>ОиК!L16</f>
        <v>13095</v>
      </c>
      <c r="M16" s="87">
        <f>ОиК!M16</f>
        <v>13095</v>
      </c>
      <c r="N16" s="87">
        <f>ОиК!N16</f>
        <v>13095</v>
      </c>
      <c r="O16" s="87">
        <f>ОиК!O16</f>
        <v>13095</v>
      </c>
      <c r="P16" s="87">
        <f>ОиК!P16</f>
        <v>13095</v>
      </c>
      <c r="Q16" s="87">
        <f>ОиК!Q16</f>
        <v>13095</v>
      </c>
      <c r="R16" s="87">
        <f>ОиК!R16</f>
        <v>10575</v>
      </c>
      <c r="S16" s="87">
        <f>ОиК!S16</f>
        <v>10575</v>
      </c>
      <c r="T16" s="87">
        <f>ОиК!T16</f>
        <v>10845</v>
      </c>
      <c r="U16" s="87">
        <f>ОиК!U16</f>
        <v>10845</v>
      </c>
      <c r="V16" s="87">
        <f>ОиК!V16</f>
        <v>10305</v>
      </c>
      <c r="W16" s="87">
        <f>ОиК!W16</f>
        <v>10305</v>
      </c>
      <c r="X16" s="87">
        <f>ОиК!X16</f>
        <v>10305</v>
      </c>
      <c r="Y16" s="87">
        <f>ОиК!Y16</f>
        <v>10305</v>
      </c>
      <c r="Z16" s="87">
        <f>ОиК!Z16</f>
        <v>10305</v>
      </c>
      <c r="AA16" s="87">
        <f>ОиК!AA16</f>
        <v>10575</v>
      </c>
      <c r="AB16" s="87">
        <f>ОиК!AB16</f>
        <v>10575</v>
      </c>
      <c r="AC16" s="87">
        <f>ОиК!AC16</f>
        <v>10305</v>
      </c>
    </row>
    <row r="17" spans="1:29" hidden="1" x14ac:dyDescent="0.25">
      <c r="A17" s="66">
        <v>2</v>
      </c>
      <c r="B17" s="87">
        <f>ОиК!B17</f>
        <v>15210</v>
      </c>
      <c r="C17" s="87">
        <f>ОиК!C17</f>
        <v>15210</v>
      </c>
      <c r="D17" s="87">
        <f>ОиК!D17</f>
        <v>15210</v>
      </c>
      <c r="E17" s="87">
        <f>ОиК!E17</f>
        <v>16560</v>
      </c>
      <c r="F17" s="87">
        <f>ОиК!F17</f>
        <v>17820</v>
      </c>
      <c r="G17" s="87">
        <f>ОиК!G17</f>
        <v>17190</v>
      </c>
      <c r="H17" s="87">
        <f>ОиК!H17</f>
        <v>14760</v>
      </c>
      <c r="I17" s="87">
        <f>ОиК!I17</f>
        <v>14760</v>
      </c>
      <c r="J17" s="87">
        <f>ОиК!J17</f>
        <v>14760</v>
      </c>
      <c r="K17" s="87">
        <f>ОиК!K17</f>
        <v>14760</v>
      </c>
      <c r="L17" s="87">
        <f>ОиК!L17</f>
        <v>14760</v>
      </c>
      <c r="M17" s="87">
        <f>ОиК!M17</f>
        <v>14760</v>
      </c>
      <c r="N17" s="87">
        <f>ОиК!N17</f>
        <v>14760</v>
      </c>
      <c r="O17" s="87">
        <f>ОиК!O17</f>
        <v>14760</v>
      </c>
      <c r="P17" s="87">
        <f>ОиК!P17</f>
        <v>14760</v>
      </c>
      <c r="Q17" s="87">
        <f>ОиК!Q17</f>
        <v>14760</v>
      </c>
      <c r="R17" s="87">
        <f>ОиК!R17</f>
        <v>12060</v>
      </c>
      <c r="S17" s="87">
        <f>ОиК!S17</f>
        <v>12060</v>
      </c>
      <c r="T17" s="87">
        <f>ОиК!T17</f>
        <v>12330</v>
      </c>
      <c r="U17" s="87">
        <f>ОиК!U17</f>
        <v>12330</v>
      </c>
      <c r="V17" s="87">
        <f>ОиК!V17</f>
        <v>11790</v>
      </c>
      <c r="W17" s="87">
        <f>ОиК!W17</f>
        <v>11790</v>
      </c>
      <c r="X17" s="87">
        <f>ОиК!X17</f>
        <v>11790</v>
      </c>
      <c r="Y17" s="87">
        <f>ОиК!Y17</f>
        <v>11790</v>
      </c>
      <c r="Z17" s="87">
        <f>ОиК!Z17</f>
        <v>11790</v>
      </c>
      <c r="AA17" s="87">
        <f>ОиК!AA17</f>
        <v>12060</v>
      </c>
      <c r="AB17" s="87">
        <f>ОиК!AB17</f>
        <v>12060</v>
      </c>
      <c r="AC17" s="87">
        <f>ОиК!AC17</f>
        <v>11790</v>
      </c>
    </row>
    <row r="18" spans="1:29" hidden="1" x14ac:dyDescent="0.25">
      <c r="A18" s="123" t="s">
        <v>71</v>
      </c>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row>
    <row r="19" spans="1:29" hidden="1" x14ac:dyDescent="0.25">
      <c r="A19" s="66">
        <v>1</v>
      </c>
      <c r="B19" s="87">
        <f>ОиК!B19</f>
        <v>15345</v>
      </c>
      <c r="C19" s="87">
        <f>ОиК!C19</f>
        <v>15345</v>
      </c>
      <c r="D19" s="87">
        <f>ОиК!D19</f>
        <v>15345</v>
      </c>
      <c r="E19" s="87">
        <f>ОиК!E19</f>
        <v>16695</v>
      </c>
      <c r="F19" s="87">
        <f>ОиК!F19</f>
        <v>17955</v>
      </c>
      <c r="G19" s="87">
        <f>ОиК!G19</f>
        <v>17325</v>
      </c>
      <c r="H19" s="87">
        <f>ОиК!H19</f>
        <v>14895</v>
      </c>
      <c r="I19" s="87">
        <f>ОиК!I19</f>
        <v>14895</v>
      </c>
      <c r="J19" s="87">
        <f>ОиК!J19</f>
        <v>14895</v>
      </c>
      <c r="K19" s="87">
        <f>ОиК!K19</f>
        <v>14895</v>
      </c>
      <c r="L19" s="87">
        <f>ОиК!L19</f>
        <v>14895</v>
      </c>
      <c r="M19" s="87">
        <f>ОиК!M19</f>
        <v>14895</v>
      </c>
      <c r="N19" s="87">
        <f>ОиК!N19</f>
        <v>14895</v>
      </c>
      <c r="O19" s="87">
        <f>ОиК!O19</f>
        <v>14895</v>
      </c>
      <c r="P19" s="87">
        <f>ОиК!P19</f>
        <v>14895</v>
      </c>
      <c r="Q19" s="87">
        <f>ОиК!Q19</f>
        <v>14895</v>
      </c>
      <c r="R19" s="87">
        <f>ОиК!R19</f>
        <v>13275</v>
      </c>
      <c r="S19" s="87">
        <f>ОиК!S19</f>
        <v>13275</v>
      </c>
      <c r="T19" s="87">
        <f>ОиК!T19</f>
        <v>13545</v>
      </c>
      <c r="U19" s="87">
        <f>ОиК!U19</f>
        <v>13545</v>
      </c>
      <c r="V19" s="87">
        <f>ОиК!V19</f>
        <v>13005</v>
      </c>
      <c r="W19" s="87">
        <f>ОиК!W19</f>
        <v>13005</v>
      </c>
      <c r="X19" s="87">
        <f>ОиК!X19</f>
        <v>13005</v>
      </c>
      <c r="Y19" s="87">
        <f>ОиК!Y19</f>
        <v>13005</v>
      </c>
      <c r="Z19" s="87">
        <f>ОиК!Z19</f>
        <v>13005</v>
      </c>
      <c r="AA19" s="87">
        <f>ОиК!AA19</f>
        <v>13275</v>
      </c>
      <c r="AB19" s="87">
        <f>ОиК!AB19</f>
        <v>13275</v>
      </c>
      <c r="AC19" s="87">
        <f>ОиК!AC19</f>
        <v>13005</v>
      </c>
    </row>
    <row r="20" spans="1:29" hidden="1" x14ac:dyDescent="0.25">
      <c r="A20" s="66">
        <v>2</v>
      </c>
      <c r="B20" s="87">
        <f>ОиК!B20</f>
        <v>17010</v>
      </c>
      <c r="C20" s="87">
        <f>ОиК!C20</f>
        <v>17010</v>
      </c>
      <c r="D20" s="87">
        <f>ОиК!D20</f>
        <v>17010</v>
      </c>
      <c r="E20" s="87">
        <f>ОиК!E20</f>
        <v>18360</v>
      </c>
      <c r="F20" s="87">
        <f>ОиК!F20</f>
        <v>19620</v>
      </c>
      <c r="G20" s="87">
        <f>ОиК!G20</f>
        <v>18990</v>
      </c>
      <c r="H20" s="87">
        <f>ОиК!H20</f>
        <v>16560</v>
      </c>
      <c r="I20" s="87">
        <f>ОиК!I20</f>
        <v>16560</v>
      </c>
      <c r="J20" s="87">
        <f>ОиК!J20</f>
        <v>16560</v>
      </c>
      <c r="K20" s="87">
        <f>ОиК!K20</f>
        <v>16560</v>
      </c>
      <c r="L20" s="87">
        <f>ОиК!L20</f>
        <v>16560</v>
      </c>
      <c r="M20" s="87">
        <f>ОиК!M20</f>
        <v>16560</v>
      </c>
      <c r="N20" s="87">
        <f>ОиК!N20</f>
        <v>16560</v>
      </c>
      <c r="O20" s="87">
        <f>ОиК!O20</f>
        <v>16560</v>
      </c>
      <c r="P20" s="87">
        <f>ОиК!P20</f>
        <v>16560</v>
      </c>
      <c r="Q20" s="87">
        <f>ОиК!Q20</f>
        <v>16560</v>
      </c>
      <c r="R20" s="87">
        <f>ОиК!R20</f>
        <v>14760</v>
      </c>
      <c r="S20" s="87">
        <f>ОиК!S20</f>
        <v>14760</v>
      </c>
      <c r="T20" s="87">
        <f>ОиК!T20</f>
        <v>15030</v>
      </c>
      <c r="U20" s="87">
        <f>ОиК!U20</f>
        <v>15030</v>
      </c>
      <c r="V20" s="87">
        <f>ОиК!V20</f>
        <v>14490</v>
      </c>
      <c r="W20" s="87">
        <f>ОиК!W20</f>
        <v>14490</v>
      </c>
      <c r="X20" s="87">
        <f>ОиК!X20</f>
        <v>14490</v>
      </c>
      <c r="Y20" s="87">
        <f>ОиК!Y20</f>
        <v>14490</v>
      </c>
      <c r="Z20" s="87">
        <f>ОиК!Z20</f>
        <v>14490</v>
      </c>
      <c r="AA20" s="87">
        <f>ОиК!AA20</f>
        <v>14760</v>
      </c>
      <c r="AB20" s="87">
        <f>ОиК!AB20</f>
        <v>14760</v>
      </c>
      <c r="AC20" s="87">
        <f>ОиК!AC20</f>
        <v>14490</v>
      </c>
    </row>
    <row r="21" spans="1:29" hidden="1" x14ac:dyDescent="0.25">
      <c r="A21" s="16" t="s">
        <v>9</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row>
    <row r="22" spans="1:29" hidden="1" x14ac:dyDescent="0.25">
      <c r="A22" s="17" t="s">
        <v>10</v>
      </c>
      <c r="B22" s="87">
        <f>ОиК!B22</f>
        <v>57195</v>
      </c>
      <c r="C22" s="87">
        <f>ОиК!C22</f>
        <v>57195</v>
      </c>
      <c r="D22" s="87">
        <f>ОиК!D22</f>
        <v>57195</v>
      </c>
      <c r="E22" s="87">
        <f>ОиК!E22</f>
        <v>58545</v>
      </c>
      <c r="F22" s="87">
        <f>ОиК!F22</f>
        <v>59805</v>
      </c>
      <c r="G22" s="87">
        <f>ОиК!G22</f>
        <v>59175</v>
      </c>
      <c r="H22" s="87">
        <f>ОиК!H22</f>
        <v>56745</v>
      </c>
      <c r="I22" s="87">
        <f>ОиК!I22</f>
        <v>56745</v>
      </c>
      <c r="J22" s="87">
        <f>ОиК!J22</f>
        <v>56745</v>
      </c>
      <c r="K22" s="87">
        <f>ОиК!K22</f>
        <v>56745</v>
      </c>
      <c r="L22" s="87">
        <f>ОиК!L22</f>
        <v>56745</v>
      </c>
      <c r="M22" s="87">
        <f>ОиК!M22</f>
        <v>56745</v>
      </c>
      <c r="N22" s="87">
        <f>ОиК!N22</f>
        <v>56745</v>
      </c>
      <c r="O22" s="87">
        <f>ОиК!O22</f>
        <v>56745</v>
      </c>
      <c r="P22" s="87">
        <f>ОиК!P22</f>
        <v>56745</v>
      </c>
      <c r="Q22" s="87">
        <f>ОиК!Q22</f>
        <v>56745</v>
      </c>
      <c r="R22" s="87">
        <f>ОиК!R22</f>
        <v>50625</v>
      </c>
      <c r="S22" s="87">
        <f>ОиК!S22</f>
        <v>50625</v>
      </c>
      <c r="T22" s="87">
        <f>ОиК!T22</f>
        <v>50895</v>
      </c>
      <c r="U22" s="87">
        <f>ОиК!U22</f>
        <v>50895</v>
      </c>
      <c r="V22" s="87">
        <f>ОиК!V22</f>
        <v>50355</v>
      </c>
      <c r="W22" s="87">
        <f>ОиК!W22</f>
        <v>50355</v>
      </c>
      <c r="X22" s="87">
        <f>ОиК!X22</f>
        <v>50355</v>
      </c>
      <c r="Y22" s="87">
        <f>ОиК!Y22</f>
        <v>50355</v>
      </c>
      <c r="Z22" s="87">
        <f>ОиК!Z22</f>
        <v>50355</v>
      </c>
      <c r="AA22" s="87">
        <f>ОиК!AA22</f>
        <v>50625</v>
      </c>
      <c r="AB22" s="87">
        <f>ОиК!AB22</f>
        <v>50625</v>
      </c>
      <c r="AC22" s="87">
        <f>ОиК!AC22</f>
        <v>50355</v>
      </c>
    </row>
    <row r="23" spans="1:29" hidden="1" x14ac:dyDescent="0.25">
      <c r="A23" s="70"/>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row>
    <row r="24" spans="1:29" x14ac:dyDescent="0.25">
      <c r="A24" s="260" t="s">
        <v>13</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row>
    <row r="25" spans="1:29" x14ac:dyDescent="0.25">
      <c r="A25" s="261"/>
      <c r="B25" s="86">
        <f t="shared" ref="B25:AC25" si="0">B4</f>
        <v>46097</v>
      </c>
      <c r="C25" s="86">
        <f t="shared" si="0"/>
        <v>46098</v>
      </c>
      <c r="D25" s="86">
        <f t="shared" si="0"/>
        <v>46099</v>
      </c>
      <c r="E25" s="86">
        <f t="shared" si="0"/>
        <v>46100</v>
      </c>
      <c r="F25" s="86">
        <f t="shared" si="0"/>
        <v>46101</v>
      </c>
      <c r="G25" s="86">
        <f t="shared" si="0"/>
        <v>46102</v>
      </c>
      <c r="H25" s="86">
        <f t="shared" si="0"/>
        <v>46103</v>
      </c>
      <c r="I25" s="86">
        <f t="shared" si="0"/>
        <v>46104</v>
      </c>
      <c r="J25" s="86">
        <f t="shared" si="0"/>
        <v>46105</v>
      </c>
      <c r="K25" s="86">
        <f t="shared" si="0"/>
        <v>46106</v>
      </c>
      <c r="L25" s="86">
        <f t="shared" si="0"/>
        <v>46107</v>
      </c>
      <c r="M25" s="86">
        <f t="shared" si="0"/>
        <v>46108</v>
      </c>
      <c r="N25" s="86">
        <f t="shared" si="0"/>
        <v>46109</v>
      </c>
      <c r="O25" s="86">
        <f t="shared" si="0"/>
        <v>46110</v>
      </c>
      <c r="P25" s="86">
        <f t="shared" si="0"/>
        <v>46111</v>
      </c>
      <c r="Q25" s="86">
        <f t="shared" si="0"/>
        <v>46112</v>
      </c>
      <c r="R25" s="86">
        <f t="shared" si="0"/>
        <v>46113</v>
      </c>
      <c r="S25" s="86">
        <f t="shared" si="0"/>
        <v>46114</v>
      </c>
      <c r="T25" s="86">
        <f t="shared" si="0"/>
        <v>46115</v>
      </c>
      <c r="U25" s="86">
        <f t="shared" si="0"/>
        <v>46116</v>
      </c>
      <c r="V25" s="86">
        <f t="shared" si="0"/>
        <v>46117</v>
      </c>
      <c r="W25" s="86">
        <f t="shared" si="0"/>
        <v>46118</v>
      </c>
      <c r="X25" s="86">
        <f t="shared" si="0"/>
        <v>46119</v>
      </c>
      <c r="Y25" s="86">
        <f t="shared" si="0"/>
        <v>46120</v>
      </c>
      <c r="Z25" s="86">
        <f t="shared" si="0"/>
        <v>46121</v>
      </c>
      <c r="AA25" s="86">
        <f t="shared" si="0"/>
        <v>46122</v>
      </c>
      <c r="AB25" s="86">
        <f t="shared" si="0"/>
        <v>46123</v>
      </c>
      <c r="AC25" s="86">
        <f t="shared" si="0"/>
        <v>46124</v>
      </c>
    </row>
    <row r="26" spans="1:29" s="85" customFormat="1" ht="34.5" customHeight="1" x14ac:dyDescent="0.2">
      <c r="A26" s="7" t="s">
        <v>3</v>
      </c>
      <c r="B26" s="86">
        <f t="shared" ref="B26:AC26" si="1">B5</f>
        <v>46097</v>
      </c>
      <c r="C26" s="86">
        <f t="shared" si="1"/>
        <v>46098</v>
      </c>
      <c r="D26" s="86">
        <f t="shared" si="1"/>
        <v>46099</v>
      </c>
      <c r="E26" s="86">
        <f t="shared" si="1"/>
        <v>46100</v>
      </c>
      <c r="F26" s="86">
        <f t="shared" si="1"/>
        <v>46101</v>
      </c>
      <c r="G26" s="86">
        <f t="shared" si="1"/>
        <v>46102</v>
      </c>
      <c r="H26" s="86">
        <f t="shared" si="1"/>
        <v>46103</v>
      </c>
      <c r="I26" s="86">
        <f t="shared" si="1"/>
        <v>46104</v>
      </c>
      <c r="J26" s="86">
        <f t="shared" si="1"/>
        <v>46105</v>
      </c>
      <c r="K26" s="86">
        <f t="shared" si="1"/>
        <v>46106</v>
      </c>
      <c r="L26" s="86">
        <f t="shared" si="1"/>
        <v>46107</v>
      </c>
      <c r="M26" s="86">
        <f t="shared" si="1"/>
        <v>46108</v>
      </c>
      <c r="N26" s="86">
        <f t="shared" si="1"/>
        <v>46109</v>
      </c>
      <c r="O26" s="86">
        <f t="shared" si="1"/>
        <v>46110</v>
      </c>
      <c r="P26" s="86">
        <f t="shared" si="1"/>
        <v>46111</v>
      </c>
      <c r="Q26" s="86">
        <f t="shared" si="1"/>
        <v>46112</v>
      </c>
      <c r="R26" s="86">
        <f t="shared" si="1"/>
        <v>46113</v>
      </c>
      <c r="S26" s="86">
        <f t="shared" si="1"/>
        <v>46114</v>
      </c>
      <c r="T26" s="86">
        <f t="shared" si="1"/>
        <v>46115</v>
      </c>
      <c r="U26" s="86">
        <f t="shared" si="1"/>
        <v>46116</v>
      </c>
      <c r="V26" s="86">
        <f t="shared" si="1"/>
        <v>46117</v>
      </c>
      <c r="W26" s="86">
        <f t="shared" si="1"/>
        <v>46118</v>
      </c>
      <c r="X26" s="86">
        <f t="shared" si="1"/>
        <v>46119</v>
      </c>
      <c r="Y26" s="86">
        <f t="shared" si="1"/>
        <v>46120</v>
      </c>
      <c r="Z26" s="86">
        <f t="shared" si="1"/>
        <v>46121</v>
      </c>
      <c r="AA26" s="86">
        <f t="shared" si="1"/>
        <v>46122</v>
      </c>
      <c r="AB26" s="86">
        <f t="shared" si="1"/>
        <v>46123</v>
      </c>
      <c r="AC26" s="86">
        <f t="shared" si="1"/>
        <v>46124</v>
      </c>
    </row>
    <row r="27" spans="1:29" x14ac:dyDescent="0.25">
      <c r="A27" s="10" t="s">
        <v>14</v>
      </c>
    </row>
    <row r="28" spans="1:29" x14ac:dyDescent="0.25">
      <c r="A28" s="10">
        <v>1</v>
      </c>
      <c r="B28" s="107">
        <f t="shared" ref="B28:AC28" si="2">ROUNDUP(B7*0.85,)</f>
        <v>6541</v>
      </c>
      <c r="C28" s="107">
        <f t="shared" si="2"/>
        <v>6541</v>
      </c>
      <c r="D28" s="107">
        <f t="shared" si="2"/>
        <v>6541</v>
      </c>
      <c r="E28" s="107">
        <f t="shared" si="2"/>
        <v>7689</v>
      </c>
      <c r="F28" s="107">
        <f t="shared" si="2"/>
        <v>8760</v>
      </c>
      <c r="G28" s="107">
        <f t="shared" si="2"/>
        <v>8224</v>
      </c>
      <c r="H28" s="107">
        <f t="shared" si="2"/>
        <v>6159</v>
      </c>
      <c r="I28" s="107">
        <f t="shared" si="2"/>
        <v>6159</v>
      </c>
      <c r="J28" s="107">
        <f t="shared" si="2"/>
        <v>6159</v>
      </c>
      <c r="K28" s="107">
        <f t="shared" si="2"/>
        <v>6159</v>
      </c>
      <c r="L28" s="107">
        <f t="shared" si="2"/>
        <v>6159</v>
      </c>
      <c r="M28" s="107">
        <f t="shared" si="2"/>
        <v>6159</v>
      </c>
      <c r="N28" s="107">
        <f t="shared" si="2"/>
        <v>6159</v>
      </c>
      <c r="O28" s="107">
        <f t="shared" si="2"/>
        <v>6159</v>
      </c>
      <c r="P28" s="107">
        <f t="shared" si="2"/>
        <v>6159</v>
      </c>
      <c r="Q28" s="107">
        <f t="shared" si="2"/>
        <v>6159</v>
      </c>
      <c r="R28" s="107">
        <f t="shared" si="2"/>
        <v>4782</v>
      </c>
      <c r="S28" s="107">
        <f t="shared" si="2"/>
        <v>4782</v>
      </c>
      <c r="T28" s="107">
        <f t="shared" si="2"/>
        <v>5011</v>
      </c>
      <c r="U28" s="107">
        <f t="shared" si="2"/>
        <v>5011</v>
      </c>
      <c r="V28" s="107">
        <f t="shared" si="2"/>
        <v>4552</v>
      </c>
      <c r="W28" s="107">
        <f t="shared" si="2"/>
        <v>4552</v>
      </c>
      <c r="X28" s="107">
        <f t="shared" si="2"/>
        <v>4552</v>
      </c>
      <c r="Y28" s="107">
        <f t="shared" si="2"/>
        <v>4552</v>
      </c>
      <c r="Z28" s="107">
        <f t="shared" si="2"/>
        <v>4552</v>
      </c>
      <c r="AA28" s="107">
        <f t="shared" si="2"/>
        <v>4782</v>
      </c>
      <c r="AB28" s="107">
        <f t="shared" si="2"/>
        <v>4782</v>
      </c>
      <c r="AC28" s="107">
        <f t="shared" si="2"/>
        <v>4552</v>
      </c>
    </row>
    <row r="29" spans="1:29" x14ac:dyDescent="0.25">
      <c r="A29" s="10">
        <v>2</v>
      </c>
      <c r="B29" s="107">
        <f t="shared" ref="B29:AC29" si="3">ROUNDUP(B8*0.85,)</f>
        <v>7956</v>
      </c>
      <c r="C29" s="107">
        <f t="shared" si="3"/>
        <v>7956</v>
      </c>
      <c r="D29" s="107">
        <f t="shared" si="3"/>
        <v>7956</v>
      </c>
      <c r="E29" s="107">
        <f t="shared" si="3"/>
        <v>9104</v>
      </c>
      <c r="F29" s="107">
        <f t="shared" si="3"/>
        <v>10175</v>
      </c>
      <c r="G29" s="107">
        <f t="shared" si="3"/>
        <v>9639</v>
      </c>
      <c r="H29" s="107">
        <f t="shared" si="3"/>
        <v>7574</v>
      </c>
      <c r="I29" s="107">
        <f t="shared" si="3"/>
        <v>7574</v>
      </c>
      <c r="J29" s="107">
        <f t="shared" si="3"/>
        <v>7574</v>
      </c>
      <c r="K29" s="107">
        <f t="shared" si="3"/>
        <v>7574</v>
      </c>
      <c r="L29" s="107">
        <f t="shared" si="3"/>
        <v>7574</v>
      </c>
      <c r="M29" s="107">
        <f t="shared" si="3"/>
        <v>7574</v>
      </c>
      <c r="N29" s="107">
        <f t="shared" si="3"/>
        <v>7574</v>
      </c>
      <c r="O29" s="107">
        <f t="shared" si="3"/>
        <v>7574</v>
      </c>
      <c r="P29" s="107">
        <f t="shared" si="3"/>
        <v>7574</v>
      </c>
      <c r="Q29" s="107">
        <f t="shared" si="3"/>
        <v>7574</v>
      </c>
      <c r="R29" s="107">
        <f t="shared" si="3"/>
        <v>6044</v>
      </c>
      <c r="S29" s="107">
        <f t="shared" si="3"/>
        <v>6044</v>
      </c>
      <c r="T29" s="107">
        <f t="shared" si="3"/>
        <v>6273</v>
      </c>
      <c r="U29" s="107">
        <f t="shared" si="3"/>
        <v>6273</v>
      </c>
      <c r="V29" s="107">
        <f t="shared" si="3"/>
        <v>5814</v>
      </c>
      <c r="W29" s="107">
        <f t="shared" si="3"/>
        <v>5814</v>
      </c>
      <c r="X29" s="107">
        <f t="shared" si="3"/>
        <v>5814</v>
      </c>
      <c r="Y29" s="107">
        <f t="shared" si="3"/>
        <v>5814</v>
      </c>
      <c r="Z29" s="107">
        <f t="shared" si="3"/>
        <v>5814</v>
      </c>
      <c r="AA29" s="107">
        <f t="shared" si="3"/>
        <v>6044</v>
      </c>
      <c r="AB29" s="107">
        <f t="shared" si="3"/>
        <v>6044</v>
      </c>
      <c r="AC29" s="107">
        <f t="shared" si="3"/>
        <v>5814</v>
      </c>
    </row>
    <row r="30" spans="1:29" x14ac:dyDescent="0.25">
      <c r="A30" s="10" t="s">
        <v>15</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row>
    <row r="31" spans="1:29" x14ac:dyDescent="0.25">
      <c r="A31" s="10">
        <v>1</v>
      </c>
      <c r="B31" s="107">
        <f t="shared" ref="B31:AC31" si="4">ROUNDUP(B10*0.85,)</f>
        <v>7689</v>
      </c>
      <c r="C31" s="107">
        <f t="shared" si="4"/>
        <v>7689</v>
      </c>
      <c r="D31" s="107">
        <f t="shared" si="4"/>
        <v>7689</v>
      </c>
      <c r="E31" s="107">
        <f t="shared" si="4"/>
        <v>8836</v>
      </c>
      <c r="F31" s="107">
        <f t="shared" si="4"/>
        <v>9907</v>
      </c>
      <c r="G31" s="107">
        <f t="shared" si="4"/>
        <v>9372</v>
      </c>
      <c r="H31" s="107">
        <f t="shared" si="4"/>
        <v>7306</v>
      </c>
      <c r="I31" s="107">
        <f t="shared" si="4"/>
        <v>7306</v>
      </c>
      <c r="J31" s="107">
        <f t="shared" si="4"/>
        <v>7306</v>
      </c>
      <c r="K31" s="107">
        <f t="shared" si="4"/>
        <v>7306</v>
      </c>
      <c r="L31" s="107">
        <f t="shared" si="4"/>
        <v>7306</v>
      </c>
      <c r="M31" s="107">
        <f t="shared" si="4"/>
        <v>7306</v>
      </c>
      <c r="N31" s="107">
        <f t="shared" si="4"/>
        <v>7306</v>
      </c>
      <c r="O31" s="107">
        <f t="shared" si="4"/>
        <v>7306</v>
      </c>
      <c r="P31" s="107">
        <f t="shared" si="4"/>
        <v>7306</v>
      </c>
      <c r="Q31" s="107">
        <f t="shared" si="4"/>
        <v>7306</v>
      </c>
      <c r="R31" s="107">
        <f t="shared" si="4"/>
        <v>5929</v>
      </c>
      <c r="S31" s="107">
        <f t="shared" si="4"/>
        <v>5929</v>
      </c>
      <c r="T31" s="107">
        <f t="shared" si="4"/>
        <v>6159</v>
      </c>
      <c r="U31" s="107">
        <f t="shared" si="4"/>
        <v>6159</v>
      </c>
      <c r="V31" s="107">
        <f t="shared" si="4"/>
        <v>5700</v>
      </c>
      <c r="W31" s="107">
        <f t="shared" si="4"/>
        <v>5700</v>
      </c>
      <c r="X31" s="107">
        <f t="shared" si="4"/>
        <v>5700</v>
      </c>
      <c r="Y31" s="107">
        <f t="shared" si="4"/>
        <v>5700</v>
      </c>
      <c r="Z31" s="107">
        <f t="shared" si="4"/>
        <v>5700</v>
      </c>
      <c r="AA31" s="107">
        <f t="shared" si="4"/>
        <v>5929</v>
      </c>
      <c r="AB31" s="107">
        <f t="shared" si="4"/>
        <v>5929</v>
      </c>
      <c r="AC31" s="107">
        <f t="shared" si="4"/>
        <v>5700</v>
      </c>
    </row>
    <row r="32" spans="1:29" x14ac:dyDescent="0.25">
      <c r="A32" s="10">
        <v>2</v>
      </c>
      <c r="B32" s="107">
        <f t="shared" ref="B32:AC32" si="5">ROUNDUP(B11*0.85,)</f>
        <v>9104</v>
      </c>
      <c r="C32" s="107">
        <f t="shared" si="5"/>
        <v>9104</v>
      </c>
      <c r="D32" s="107">
        <f t="shared" si="5"/>
        <v>9104</v>
      </c>
      <c r="E32" s="107">
        <f t="shared" si="5"/>
        <v>10251</v>
      </c>
      <c r="F32" s="107">
        <f t="shared" si="5"/>
        <v>11322</v>
      </c>
      <c r="G32" s="107">
        <f t="shared" si="5"/>
        <v>10787</v>
      </c>
      <c r="H32" s="107">
        <f t="shared" si="5"/>
        <v>8721</v>
      </c>
      <c r="I32" s="107">
        <f t="shared" si="5"/>
        <v>8721</v>
      </c>
      <c r="J32" s="107">
        <f t="shared" si="5"/>
        <v>8721</v>
      </c>
      <c r="K32" s="107">
        <f t="shared" si="5"/>
        <v>8721</v>
      </c>
      <c r="L32" s="107">
        <f t="shared" si="5"/>
        <v>8721</v>
      </c>
      <c r="M32" s="107">
        <f t="shared" si="5"/>
        <v>8721</v>
      </c>
      <c r="N32" s="107">
        <f t="shared" si="5"/>
        <v>8721</v>
      </c>
      <c r="O32" s="107">
        <f t="shared" si="5"/>
        <v>8721</v>
      </c>
      <c r="P32" s="107">
        <f t="shared" si="5"/>
        <v>8721</v>
      </c>
      <c r="Q32" s="107">
        <f t="shared" si="5"/>
        <v>8721</v>
      </c>
      <c r="R32" s="107">
        <f t="shared" si="5"/>
        <v>7191</v>
      </c>
      <c r="S32" s="107">
        <f t="shared" si="5"/>
        <v>7191</v>
      </c>
      <c r="T32" s="107">
        <f t="shared" si="5"/>
        <v>7421</v>
      </c>
      <c r="U32" s="107">
        <f t="shared" si="5"/>
        <v>7421</v>
      </c>
      <c r="V32" s="107">
        <f t="shared" si="5"/>
        <v>6962</v>
      </c>
      <c r="W32" s="107">
        <f t="shared" si="5"/>
        <v>6962</v>
      </c>
      <c r="X32" s="107">
        <f t="shared" si="5"/>
        <v>6962</v>
      </c>
      <c r="Y32" s="107">
        <f t="shared" si="5"/>
        <v>6962</v>
      </c>
      <c r="Z32" s="107">
        <f t="shared" si="5"/>
        <v>6962</v>
      </c>
      <c r="AA32" s="107">
        <f t="shared" si="5"/>
        <v>7191</v>
      </c>
      <c r="AB32" s="107">
        <f t="shared" si="5"/>
        <v>7191</v>
      </c>
      <c r="AC32" s="107">
        <f t="shared" si="5"/>
        <v>6962</v>
      </c>
    </row>
    <row r="33" spans="1:29" x14ac:dyDescent="0.25">
      <c r="A33" s="30" t="s">
        <v>16</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row>
    <row r="34" spans="1:29" x14ac:dyDescent="0.25">
      <c r="A34" s="30">
        <v>1</v>
      </c>
      <c r="B34" s="107">
        <f t="shared" ref="B34:AC34" si="6">ROUNDUP(B13*0.85,)</f>
        <v>7306</v>
      </c>
      <c r="C34" s="107">
        <f t="shared" si="6"/>
        <v>7306</v>
      </c>
      <c r="D34" s="107">
        <f t="shared" si="6"/>
        <v>7306</v>
      </c>
      <c r="E34" s="107">
        <f t="shared" si="6"/>
        <v>8454</v>
      </c>
      <c r="F34" s="107">
        <f t="shared" si="6"/>
        <v>9525</v>
      </c>
      <c r="G34" s="107">
        <f t="shared" si="6"/>
        <v>8989</v>
      </c>
      <c r="H34" s="107">
        <f t="shared" si="6"/>
        <v>6924</v>
      </c>
      <c r="I34" s="107">
        <f t="shared" si="6"/>
        <v>6924</v>
      </c>
      <c r="J34" s="107">
        <f t="shared" si="6"/>
        <v>6924</v>
      </c>
      <c r="K34" s="107">
        <f t="shared" si="6"/>
        <v>6924</v>
      </c>
      <c r="L34" s="107">
        <f t="shared" si="6"/>
        <v>6924</v>
      </c>
      <c r="M34" s="107">
        <f t="shared" si="6"/>
        <v>6924</v>
      </c>
      <c r="N34" s="107">
        <f t="shared" si="6"/>
        <v>6924</v>
      </c>
      <c r="O34" s="107">
        <f t="shared" si="6"/>
        <v>6924</v>
      </c>
      <c r="P34" s="107">
        <f t="shared" si="6"/>
        <v>6924</v>
      </c>
      <c r="Q34" s="107">
        <f t="shared" si="6"/>
        <v>6924</v>
      </c>
      <c r="R34" s="107">
        <f t="shared" si="6"/>
        <v>5547</v>
      </c>
      <c r="S34" s="107">
        <f t="shared" si="6"/>
        <v>5547</v>
      </c>
      <c r="T34" s="107">
        <f t="shared" si="6"/>
        <v>5776</v>
      </c>
      <c r="U34" s="107">
        <f t="shared" si="6"/>
        <v>5776</v>
      </c>
      <c r="V34" s="107">
        <f t="shared" si="6"/>
        <v>5317</v>
      </c>
      <c r="W34" s="107">
        <f t="shared" si="6"/>
        <v>5317</v>
      </c>
      <c r="X34" s="107">
        <f t="shared" si="6"/>
        <v>5317</v>
      </c>
      <c r="Y34" s="107">
        <f t="shared" si="6"/>
        <v>5317</v>
      </c>
      <c r="Z34" s="107">
        <f t="shared" si="6"/>
        <v>5317</v>
      </c>
      <c r="AA34" s="107">
        <f t="shared" si="6"/>
        <v>5547</v>
      </c>
      <c r="AB34" s="107">
        <f t="shared" si="6"/>
        <v>5547</v>
      </c>
      <c r="AC34" s="107">
        <f t="shared" si="6"/>
        <v>5317</v>
      </c>
    </row>
    <row r="35" spans="1:29" x14ac:dyDescent="0.25">
      <c r="A35" s="30">
        <v>2</v>
      </c>
      <c r="B35" s="107">
        <f t="shared" ref="B35:AC35" si="7">ROUNDUP(B14*0.85,)</f>
        <v>8721</v>
      </c>
      <c r="C35" s="107">
        <f t="shared" si="7"/>
        <v>8721</v>
      </c>
      <c r="D35" s="107">
        <f t="shared" si="7"/>
        <v>8721</v>
      </c>
      <c r="E35" s="107">
        <f t="shared" si="7"/>
        <v>9869</v>
      </c>
      <c r="F35" s="107">
        <f t="shared" si="7"/>
        <v>10940</v>
      </c>
      <c r="G35" s="107">
        <f t="shared" si="7"/>
        <v>10404</v>
      </c>
      <c r="H35" s="107">
        <f t="shared" si="7"/>
        <v>8339</v>
      </c>
      <c r="I35" s="107">
        <f t="shared" si="7"/>
        <v>8339</v>
      </c>
      <c r="J35" s="107">
        <f t="shared" si="7"/>
        <v>8339</v>
      </c>
      <c r="K35" s="107">
        <f t="shared" si="7"/>
        <v>8339</v>
      </c>
      <c r="L35" s="107">
        <f t="shared" si="7"/>
        <v>8339</v>
      </c>
      <c r="M35" s="107">
        <f t="shared" si="7"/>
        <v>8339</v>
      </c>
      <c r="N35" s="107">
        <f t="shared" si="7"/>
        <v>8339</v>
      </c>
      <c r="O35" s="107">
        <f t="shared" si="7"/>
        <v>8339</v>
      </c>
      <c r="P35" s="107">
        <f t="shared" si="7"/>
        <v>8339</v>
      </c>
      <c r="Q35" s="107">
        <f t="shared" si="7"/>
        <v>8339</v>
      </c>
      <c r="R35" s="107">
        <f t="shared" si="7"/>
        <v>6809</v>
      </c>
      <c r="S35" s="107">
        <f t="shared" si="7"/>
        <v>6809</v>
      </c>
      <c r="T35" s="107">
        <f t="shared" si="7"/>
        <v>7038</v>
      </c>
      <c r="U35" s="107">
        <f t="shared" si="7"/>
        <v>7038</v>
      </c>
      <c r="V35" s="107">
        <f t="shared" si="7"/>
        <v>6579</v>
      </c>
      <c r="W35" s="107">
        <f t="shared" si="7"/>
        <v>6579</v>
      </c>
      <c r="X35" s="107">
        <f t="shared" si="7"/>
        <v>6579</v>
      </c>
      <c r="Y35" s="107">
        <f t="shared" si="7"/>
        <v>6579</v>
      </c>
      <c r="Z35" s="107">
        <f t="shared" si="7"/>
        <v>6579</v>
      </c>
      <c r="AA35" s="107">
        <f t="shared" si="7"/>
        <v>6809</v>
      </c>
      <c r="AB35" s="107">
        <f t="shared" si="7"/>
        <v>6809</v>
      </c>
      <c r="AC35" s="107">
        <f t="shared" si="7"/>
        <v>6579</v>
      </c>
    </row>
    <row r="36" spans="1:29" x14ac:dyDescent="0.25">
      <c r="A36" s="14" t="s">
        <v>17</v>
      </c>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row>
    <row r="37" spans="1:29" x14ac:dyDescent="0.25">
      <c r="A37" s="30">
        <v>1</v>
      </c>
      <c r="B37" s="107">
        <f t="shared" ref="B37:AC37" si="8">ROUNDUP(B16*0.85,)</f>
        <v>11514</v>
      </c>
      <c r="C37" s="107">
        <f t="shared" si="8"/>
        <v>11514</v>
      </c>
      <c r="D37" s="107">
        <f t="shared" si="8"/>
        <v>11514</v>
      </c>
      <c r="E37" s="107">
        <f t="shared" si="8"/>
        <v>12661</v>
      </c>
      <c r="F37" s="107">
        <f t="shared" si="8"/>
        <v>13732</v>
      </c>
      <c r="G37" s="107">
        <f t="shared" si="8"/>
        <v>13197</v>
      </c>
      <c r="H37" s="107">
        <f t="shared" si="8"/>
        <v>11131</v>
      </c>
      <c r="I37" s="107">
        <f t="shared" si="8"/>
        <v>11131</v>
      </c>
      <c r="J37" s="107">
        <f t="shared" si="8"/>
        <v>11131</v>
      </c>
      <c r="K37" s="107">
        <f t="shared" si="8"/>
        <v>11131</v>
      </c>
      <c r="L37" s="107">
        <f t="shared" si="8"/>
        <v>11131</v>
      </c>
      <c r="M37" s="107">
        <f t="shared" si="8"/>
        <v>11131</v>
      </c>
      <c r="N37" s="107">
        <f t="shared" si="8"/>
        <v>11131</v>
      </c>
      <c r="O37" s="107">
        <f t="shared" si="8"/>
        <v>11131</v>
      </c>
      <c r="P37" s="107">
        <f t="shared" si="8"/>
        <v>11131</v>
      </c>
      <c r="Q37" s="107">
        <f t="shared" si="8"/>
        <v>11131</v>
      </c>
      <c r="R37" s="107">
        <f t="shared" si="8"/>
        <v>8989</v>
      </c>
      <c r="S37" s="107">
        <f t="shared" si="8"/>
        <v>8989</v>
      </c>
      <c r="T37" s="107">
        <f t="shared" si="8"/>
        <v>9219</v>
      </c>
      <c r="U37" s="107">
        <f t="shared" si="8"/>
        <v>9219</v>
      </c>
      <c r="V37" s="107">
        <f t="shared" si="8"/>
        <v>8760</v>
      </c>
      <c r="W37" s="107">
        <f t="shared" si="8"/>
        <v>8760</v>
      </c>
      <c r="X37" s="107">
        <f t="shared" si="8"/>
        <v>8760</v>
      </c>
      <c r="Y37" s="107">
        <f t="shared" si="8"/>
        <v>8760</v>
      </c>
      <c r="Z37" s="107">
        <f t="shared" si="8"/>
        <v>8760</v>
      </c>
      <c r="AA37" s="107">
        <f t="shared" si="8"/>
        <v>8989</v>
      </c>
      <c r="AB37" s="107">
        <f t="shared" si="8"/>
        <v>8989</v>
      </c>
      <c r="AC37" s="107">
        <f t="shared" si="8"/>
        <v>8760</v>
      </c>
    </row>
    <row r="38" spans="1:29" x14ac:dyDescent="0.25">
      <c r="A38" s="10">
        <v>2</v>
      </c>
      <c r="B38" s="107">
        <f t="shared" ref="B38:AC38" si="9">ROUNDUP(B17*0.85,)</f>
        <v>12929</v>
      </c>
      <c r="C38" s="107">
        <f t="shared" si="9"/>
        <v>12929</v>
      </c>
      <c r="D38" s="107">
        <f t="shared" si="9"/>
        <v>12929</v>
      </c>
      <c r="E38" s="107">
        <f t="shared" si="9"/>
        <v>14076</v>
      </c>
      <c r="F38" s="107">
        <f t="shared" si="9"/>
        <v>15147</v>
      </c>
      <c r="G38" s="107">
        <f t="shared" si="9"/>
        <v>14612</v>
      </c>
      <c r="H38" s="107">
        <f t="shared" si="9"/>
        <v>12546</v>
      </c>
      <c r="I38" s="107">
        <f t="shared" si="9"/>
        <v>12546</v>
      </c>
      <c r="J38" s="107">
        <f t="shared" si="9"/>
        <v>12546</v>
      </c>
      <c r="K38" s="107">
        <f t="shared" si="9"/>
        <v>12546</v>
      </c>
      <c r="L38" s="107">
        <f t="shared" si="9"/>
        <v>12546</v>
      </c>
      <c r="M38" s="107">
        <f t="shared" si="9"/>
        <v>12546</v>
      </c>
      <c r="N38" s="107">
        <f t="shared" si="9"/>
        <v>12546</v>
      </c>
      <c r="O38" s="107">
        <f t="shared" si="9"/>
        <v>12546</v>
      </c>
      <c r="P38" s="107">
        <f t="shared" si="9"/>
        <v>12546</v>
      </c>
      <c r="Q38" s="107">
        <f t="shared" si="9"/>
        <v>12546</v>
      </c>
      <c r="R38" s="107">
        <f t="shared" si="9"/>
        <v>10251</v>
      </c>
      <c r="S38" s="107">
        <f t="shared" si="9"/>
        <v>10251</v>
      </c>
      <c r="T38" s="107">
        <f t="shared" si="9"/>
        <v>10481</v>
      </c>
      <c r="U38" s="107">
        <f t="shared" si="9"/>
        <v>10481</v>
      </c>
      <c r="V38" s="107">
        <f t="shared" si="9"/>
        <v>10022</v>
      </c>
      <c r="W38" s="107">
        <f t="shared" si="9"/>
        <v>10022</v>
      </c>
      <c r="X38" s="107">
        <f t="shared" si="9"/>
        <v>10022</v>
      </c>
      <c r="Y38" s="107">
        <f t="shared" si="9"/>
        <v>10022</v>
      </c>
      <c r="Z38" s="107">
        <f t="shared" si="9"/>
        <v>10022</v>
      </c>
      <c r="AA38" s="107">
        <f t="shared" si="9"/>
        <v>10251</v>
      </c>
      <c r="AB38" s="107">
        <f t="shared" si="9"/>
        <v>10251</v>
      </c>
      <c r="AC38" s="107">
        <f t="shared" si="9"/>
        <v>10022</v>
      </c>
    </row>
    <row r="39" spans="1:29" ht="19.5" customHeight="1" x14ac:dyDescent="0.25">
      <c r="A39" s="34" t="s">
        <v>18</v>
      </c>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row>
    <row r="40" spans="1:29" x14ac:dyDescent="0.25">
      <c r="A40" s="30">
        <v>1</v>
      </c>
      <c r="B40" s="107">
        <f t="shared" ref="B40:AC40" si="10">ROUNDUP(B19*0.85,)</f>
        <v>13044</v>
      </c>
      <c r="C40" s="107">
        <f t="shared" si="10"/>
        <v>13044</v>
      </c>
      <c r="D40" s="107">
        <f t="shared" si="10"/>
        <v>13044</v>
      </c>
      <c r="E40" s="107">
        <f t="shared" si="10"/>
        <v>14191</v>
      </c>
      <c r="F40" s="107">
        <f t="shared" si="10"/>
        <v>15262</v>
      </c>
      <c r="G40" s="107">
        <f t="shared" si="10"/>
        <v>14727</v>
      </c>
      <c r="H40" s="107">
        <f t="shared" si="10"/>
        <v>12661</v>
      </c>
      <c r="I40" s="107">
        <f t="shared" si="10"/>
        <v>12661</v>
      </c>
      <c r="J40" s="107">
        <f t="shared" si="10"/>
        <v>12661</v>
      </c>
      <c r="K40" s="107">
        <f t="shared" si="10"/>
        <v>12661</v>
      </c>
      <c r="L40" s="107">
        <f t="shared" si="10"/>
        <v>12661</v>
      </c>
      <c r="M40" s="107">
        <f t="shared" si="10"/>
        <v>12661</v>
      </c>
      <c r="N40" s="107">
        <f t="shared" si="10"/>
        <v>12661</v>
      </c>
      <c r="O40" s="107">
        <f t="shared" si="10"/>
        <v>12661</v>
      </c>
      <c r="P40" s="107">
        <f t="shared" si="10"/>
        <v>12661</v>
      </c>
      <c r="Q40" s="107">
        <f t="shared" si="10"/>
        <v>12661</v>
      </c>
      <c r="R40" s="107">
        <f t="shared" si="10"/>
        <v>11284</v>
      </c>
      <c r="S40" s="107">
        <f t="shared" si="10"/>
        <v>11284</v>
      </c>
      <c r="T40" s="107">
        <f t="shared" si="10"/>
        <v>11514</v>
      </c>
      <c r="U40" s="107">
        <f t="shared" si="10"/>
        <v>11514</v>
      </c>
      <c r="V40" s="107">
        <f t="shared" si="10"/>
        <v>11055</v>
      </c>
      <c r="W40" s="107">
        <f t="shared" si="10"/>
        <v>11055</v>
      </c>
      <c r="X40" s="107">
        <f t="shared" si="10"/>
        <v>11055</v>
      </c>
      <c r="Y40" s="107">
        <f t="shared" si="10"/>
        <v>11055</v>
      </c>
      <c r="Z40" s="107">
        <f t="shared" si="10"/>
        <v>11055</v>
      </c>
      <c r="AA40" s="107">
        <f t="shared" si="10"/>
        <v>11284</v>
      </c>
      <c r="AB40" s="107">
        <f t="shared" si="10"/>
        <v>11284</v>
      </c>
      <c r="AC40" s="107">
        <f t="shared" si="10"/>
        <v>11055</v>
      </c>
    </row>
    <row r="41" spans="1:29" ht="16.899999999999999" customHeight="1" x14ac:dyDescent="0.25">
      <c r="A41" s="10">
        <v>2</v>
      </c>
      <c r="B41" s="107">
        <f t="shared" ref="B41:AC41" si="11">ROUNDUP(B20*0.85,)</f>
        <v>14459</v>
      </c>
      <c r="C41" s="107">
        <f t="shared" si="11"/>
        <v>14459</v>
      </c>
      <c r="D41" s="107">
        <f t="shared" si="11"/>
        <v>14459</v>
      </c>
      <c r="E41" s="107">
        <f t="shared" si="11"/>
        <v>15606</v>
      </c>
      <c r="F41" s="107">
        <f t="shared" si="11"/>
        <v>16677</v>
      </c>
      <c r="G41" s="107">
        <f t="shared" si="11"/>
        <v>16142</v>
      </c>
      <c r="H41" s="107">
        <f t="shared" si="11"/>
        <v>14076</v>
      </c>
      <c r="I41" s="107">
        <f t="shared" si="11"/>
        <v>14076</v>
      </c>
      <c r="J41" s="107">
        <f t="shared" si="11"/>
        <v>14076</v>
      </c>
      <c r="K41" s="107">
        <f t="shared" si="11"/>
        <v>14076</v>
      </c>
      <c r="L41" s="107">
        <f t="shared" si="11"/>
        <v>14076</v>
      </c>
      <c r="M41" s="107">
        <f t="shared" si="11"/>
        <v>14076</v>
      </c>
      <c r="N41" s="107">
        <f t="shared" si="11"/>
        <v>14076</v>
      </c>
      <c r="O41" s="107">
        <f t="shared" si="11"/>
        <v>14076</v>
      </c>
      <c r="P41" s="107">
        <f t="shared" si="11"/>
        <v>14076</v>
      </c>
      <c r="Q41" s="107">
        <f t="shared" si="11"/>
        <v>14076</v>
      </c>
      <c r="R41" s="107">
        <f t="shared" si="11"/>
        <v>12546</v>
      </c>
      <c r="S41" s="107">
        <f t="shared" si="11"/>
        <v>12546</v>
      </c>
      <c r="T41" s="107">
        <f t="shared" si="11"/>
        <v>12776</v>
      </c>
      <c r="U41" s="107">
        <f t="shared" si="11"/>
        <v>12776</v>
      </c>
      <c r="V41" s="107">
        <f t="shared" si="11"/>
        <v>12317</v>
      </c>
      <c r="W41" s="107">
        <f t="shared" si="11"/>
        <v>12317</v>
      </c>
      <c r="X41" s="107">
        <f t="shared" si="11"/>
        <v>12317</v>
      </c>
      <c r="Y41" s="107">
        <f t="shared" si="11"/>
        <v>12317</v>
      </c>
      <c r="Z41" s="107">
        <f t="shared" si="11"/>
        <v>12317</v>
      </c>
      <c r="AA41" s="107">
        <f t="shared" si="11"/>
        <v>12546</v>
      </c>
      <c r="AB41" s="107">
        <f t="shared" si="11"/>
        <v>12546</v>
      </c>
      <c r="AC41" s="107">
        <f t="shared" si="11"/>
        <v>12317</v>
      </c>
    </row>
    <row r="42" spans="1:29" ht="19.5" customHeight="1" x14ac:dyDescent="0.25">
      <c r="A42" s="16" t="s">
        <v>19</v>
      </c>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row>
    <row r="43" spans="1:29" x14ac:dyDescent="0.25">
      <c r="A43" s="17" t="s">
        <v>10</v>
      </c>
      <c r="B43" s="107">
        <f t="shared" ref="B43:AC43" si="12">ROUNDUP(B22*0.85,)</f>
        <v>48616</v>
      </c>
      <c r="C43" s="107">
        <f t="shared" si="12"/>
        <v>48616</v>
      </c>
      <c r="D43" s="107">
        <f t="shared" si="12"/>
        <v>48616</v>
      </c>
      <c r="E43" s="107">
        <f t="shared" si="12"/>
        <v>49764</v>
      </c>
      <c r="F43" s="107">
        <f t="shared" si="12"/>
        <v>50835</v>
      </c>
      <c r="G43" s="107">
        <f t="shared" si="12"/>
        <v>50299</v>
      </c>
      <c r="H43" s="107">
        <f t="shared" si="12"/>
        <v>48234</v>
      </c>
      <c r="I43" s="107">
        <f t="shared" si="12"/>
        <v>48234</v>
      </c>
      <c r="J43" s="107">
        <f t="shared" si="12"/>
        <v>48234</v>
      </c>
      <c r="K43" s="107">
        <f t="shared" si="12"/>
        <v>48234</v>
      </c>
      <c r="L43" s="107">
        <f t="shared" si="12"/>
        <v>48234</v>
      </c>
      <c r="M43" s="107">
        <f t="shared" si="12"/>
        <v>48234</v>
      </c>
      <c r="N43" s="107">
        <f t="shared" si="12"/>
        <v>48234</v>
      </c>
      <c r="O43" s="107">
        <f t="shared" si="12"/>
        <v>48234</v>
      </c>
      <c r="P43" s="107">
        <f t="shared" si="12"/>
        <v>48234</v>
      </c>
      <c r="Q43" s="107">
        <f t="shared" si="12"/>
        <v>48234</v>
      </c>
      <c r="R43" s="107">
        <f t="shared" si="12"/>
        <v>43032</v>
      </c>
      <c r="S43" s="107">
        <f t="shared" si="12"/>
        <v>43032</v>
      </c>
      <c r="T43" s="107">
        <f t="shared" si="12"/>
        <v>43261</v>
      </c>
      <c r="U43" s="107">
        <f t="shared" si="12"/>
        <v>43261</v>
      </c>
      <c r="V43" s="107">
        <f t="shared" si="12"/>
        <v>42802</v>
      </c>
      <c r="W43" s="107">
        <f t="shared" si="12"/>
        <v>42802</v>
      </c>
      <c r="X43" s="107">
        <f t="shared" si="12"/>
        <v>42802</v>
      </c>
      <c r="Y43" s="107">
        <f t="shared" si="12"/>
        <v>42802</v>
      </c>
      <c r="Z43" s="107">
        <f t="shared" si="12"/>
        <v>42802</v>
      </c>
      <c r="AA43" s="107">
        <f t="shared" si="12"/>
        <v>43032</v>
      </c>
      <c r="AB43" s="107">
        <f t="shared" si="12"/>
        <v>43032</v>
      </c>
      <c r="AC43" s="107">
        <f t="shared" si="12"/>
        <v>42802</v>
      </c>
    </row>
    <row r="44" spans="1:29" ht="16.899999999999999" customHeight="1" x14ac:dyDescent="0.25">
      <c r="A44" s="66"/>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row>
    <row r="45" spans="1:29" customFormat="1" ht="173.25" x14ac:dyDescent="0.25">
      <c r="A45" s="228" t="s">
        <v>49</v>
      </c>
    </row>
    <row r="47" spans="1:29" x14ac:dyDescent="0.25">
      <c r="A47" s="131" t="s">
        <v>20</v>
      </c>
    </row>
    <row r="48" spans="1:29" x14ac:dyDescent="0.25">
      <c r="A48" s="229" t="s">
        <v>50</v>
      </c>
    </row>
    <row r="49" spans="1:1" x14ac:dyDescent="0.25">
      <c r="A49" s="230" t="s">
        <v>21</v>
      </c>
    </row>
    <row r="50" spans="1:1" x14ac:dyDescent="0.25">
      <c r="A50" s="230" t="s">
        <v>23</v>
      </c>
    </row>
    <row r="51" spans="1:1" x14ac:dyDescent="0.25">
      <c r="A51" s="231" t="s">
        <v>24</v>
      </c>
    </row>
    <row r="52" spans="1:1" x14ac:dyDescent="0.25">
      <c r="A52" s="19" t="s">
        <v>25</v>
      </c>
    </row>
    <row r="53" spans="1:1" x14ac:dyDescent="0.25">
      <c r="A53" s="232" t="s">
        <v>51</v>
      </c>
    </row>
    <row r="54" spans="1:1" ht="24.75" x14ac:dyDescent="0.25">
      <c r="A54" s="135" t="s">
        <v>52</v>
      </c>
    </row>
    <row r="55" spans="1:1" x14ac:dyDescent="0.25">
      <c r="A55" s="174"/>
    </row>
    <row r="56" spans="1:1" x14ac:dyDescent="0.25">
      <c r="A56" s="233" t="s">
        <v>45</v>
      </c>
    </row>
    <row r="57" spans="1:1" x14ac:dyDescent="0.25">
      <c r="A57" s="234" t="s">
        <v>53</v>
      </c>
    </row>
    <row r="58" spans="1:1" ht="24" x14ac:dyDescent="0.25">
      <c r="A58" s="235" t="s">
        <v>54</v>
      </c>
    </row>
    <row r="59" spans="1:1" x14ac:dyDescent="0.25">
      <c r="A59" s="236"/>
    </row>
    <row r="60" spans="1:1" ht="14.45" customHeight="1" x14ac:dyDescent="0.25">
      <c r="A60" s="56"/>
    </row>
    <row r="61" spans="1:1" x14ac:dyDescent="0.25">
      <c r="A61" s="237" t="s">
        <v>26</v>
      </c>
    </row>
    <row r="62" spans="1:1" ht="60" x14ac:dyDescent="0.25">
      <c r="A62" s="238" t="s">
        <v>55</v>
      </c>
    </row>
    <row r="63" spans="1:1" x14ac:dyDescent="0.25">
      <c r="A63" s="239" t="s">
        <v>26</v>
      </c>
    </row>
    <row r="64" spans="1:1" ht="60" x14ac:dyDescent="0.25">
      <c r="A64" s="52" t="s">
        <v>55</v>
      </c>
    </row>
  </sheetData>
  <mergeCells count="1">
    <mergeCell ref="A24:A25"/>
  </mergeCells>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A1:BZ50"/>
  <sheetViews>
    <sheetView workbookViewId="0">
      <selection activeCell="D30" sqref="D30"/>
    </sheetView>
  </sheetViews>
  <sheetFormatPr defaultColWidth="8.7109375" defaultRowHeight="15" x14ac:dyDescent="0.25"/>
  <cols>
    <col min="1" max="1" width="76.42578125" style="63" customWidth="1"/>
    <col min="2" max="78" width="7.140625" style="63" customWidth="1"/>
    <col min="79" max="16384" width="8.7109375" style="63"/>
  </cols>
  <sheetData>
    <row r="1" spans="1:78" x14ac:dyDescent="0.25">
      <c r="A1" s="214" t="s">
        <v>33</v>
      </c>
    </row>
    <row r="2" spans="1:78" x14ac:dyDescent="0.25">
      <c r="A2" s="215" t="s">
        <v>34</v>
      </c>
    </row>
    <row r="3" spans="1:78" hidden="1" x14ac:dyDescent="0.25">
      <c r="A3" s="216" t="s">
        <v>35</v>
      </c>
    </row>
    <row r="4" spans="1:78" ht="17.25" hidden="1" customHeight="1" x14ac:dyDescent="0.25">
      <c r="A4" s="217" t="s">
        <v>56</v>
      </c>
      <c r="B4" s="218">
        <v>46097</v>
      </c>
      <c r="C4" s="218">
        <v>46098</v>
      </c>
      <c r="D4" s="218">
        <v>46099</v>
      </c>
      <c r="E4" s="218">
        <v>46100</v>
      </c>
      <c r="F4" s="218">
        <v>46101</v>
      </c>
      <c r="G4" s="218">
        <v>46102</v>
      </c>
      <c r="H4" s="218">
        <v>46103</v>
      </c>
      <c r="I4" s="218">
        <v>46104</v>
      </c>
      <c r="J4" s="218">
        <v>46105</v>
      </c>
      <c r="K4" s="218">
        <v>46106</v>
      </c>
      <c r="L4" s="218">
        <v>46107</v>
      </c>
      <c r="M4" s="218">
        <v>46108</v>
      </c>
      <c r="N4" s="218">
        <v>46109</v>
      </c>
      <c r="O4" s="218">
        <v>46110</v>
      </c>
      <c r="P4" s="218">
        <v>46111</v>
      </c>
      <c r="Q4" s="218">
        <v>46112</v>
      </c>
      <c r="R4" s="218">
        <v>46113</v>
      </c>
      <c r="S4" s="218">
        <v>46114</v>
      </c>
      <c r="T4" s="218">
        <v>46115</v>
      </c>
      <c r="U4" s="218">
        <v>46116</v>
      </c>
      <c r="V4" s="218">
        <v>46117</v>
      </c>
      <c r="W4" s="218">
        <v>46118</v>
      </c>
      <c r="X4" s="218">
        <v>46119</v>
      </c>
      <c r="Y4" s="218">
        <v>46120</v>
      </c>
      <c r="Z4" s="218">
        <v>46121</v>
      </c>
      <c r="AA4" s="218">
        <v>46122</v>
      </c>
      <c r="AB4" s="218">
        <v>46123</v>
      </c>
      <c r="AC4" s="218">
        <v>46124</v>
      </c>
      <c r="AD4" s="218">
        <v>46125</v>
      </c>
      <c r="AE4" s="218">
        <v>46126</v>
      </c>
      <c r="AF4" s="218">
        <v>46127</v>
      </c>
      <c r="AG4" s="218">
        <v>46128</v>
      </c>
      <c r="AH4" s="218">
        <v>46129</v>
      </c>
      <c r="AI4" s="218">
        <v>46130</v>
      </c>
      <c r="AJ4" s="218">
        <v>46131</v>
      </c>
      <c r="AK4" s="218">
        <v>46132</v>
      </c>
      <c r="AL4" s="218">
        <v>46133</v>
      </c>
      <c r="AM4" s="218">
        <v>46134</v>
      </c>
      <c r="AN4" s="218">
        <v>46135</v>
      </c>
      <c r="AO4" s="218">
        <v>46136</v>
      </c>
      <c r="AP4" s="218">
        <v>46137</v>
      </c>
      <c r="AQ4" s="218">
        <v>46138</v>
      </c>
      <c r="AR4" s="218">
        <v>46139</v>
      </c>
      <c r="AS4" s="218">
        <v>46140</v>
      </c>
      <c r="AT4" s="218">
        <v>46141</v>
      </c>
      <c r="AU4" s="218">
        <v>46142</v>
      </c>
      <c r="AV4" s="218">
        <v>46143</v>
      </c>
      <c r="AW4" s="218">
        <v>46144</v>
      </c>
      <c r="AX4" s="218">
        <v>46145</v>
      </c>
      <c r="AY4" s="218">
        <v>46146</v>
      </c>
      <c r="AZ4" s="218">
        <v>46147</v>
      </c>
      <c r="BA4" s="218">
        <v>46148</v>
      </c>
      <c r="BB4" s="218">
        <v>46149</v>
      </c>
      <c r="BC4" s="218">
        <v>46150</v>
      </c>
      <c r="BD4" s="218">
        <v>46151</v>
      </c>
      <c r="BE4" s="218">
        <v>46152</v>
      </c>
      <c r="BF4" s="218">
        <v>46153</v>
      </c>
      <c r="BG4" s="218">
        <v>46154</v>
      </c>
      <c r="BH4" s="218">
        <v>46155</v>
      </c>
      <c r="BI4" s="218">
        <v>46156</v>
      </c>
      <c r="BJ4" s="218">
        <v>46157</v>
      </c>
      <c r="BK4" s="218">
        <v>46158</v>
      </c>
      <c r="BL4" s="218">
        <v>46159</v>
      </c>
      <c r="BM4" s="218">
        <v>46160</v>
      </c>
      <c r="BN4" s="218">
        <v>46161</v>
      </c>
      <c r="BO4" s="218">
        <v>46162</v>
      </c>
      <c r="BP4" s="218">
        <v>46163</v>
      </c>
      <c r="BQ4" s="218">
        <v>46164</v>
      </c>
      <c r="BR4" s="218">
        <v>46165</v>
      </c>
      <c r="BS4" s="218">
        <v>46166</v>
      </c>
      <c r="BT4" s="218">
        <v>46167</v>
      </c>
      <c r="BU4" s="218">
        <v>46168</v>
      </c>
      <c r="BV4" s="218">
        <v>46169</v>
      </c>
      <c r="BW4" s="218">
        <v>46170</v>
      </c>
      <c r="BX4" s="218">
        <v>46171</v>
      </c>
      <c r="BY4" s="218">
        <v>46172</v>
      </c>
      <c r="BZ4" s="218">
        <v>46173</v>
      </c>
    </row>
    <row r="5" spans="1:78" ht="12" hidden="1" customHeight="1" x14ac:dyDescent="0.25">
      <c r="A5" s="66" t="s">
        <v>4</v>
      </c>
      <c r="B5" s="67"/>
    </row>
    <row r="6" spans="1:78" ht="12" hidden="1" customHeight="1" x14ac:dyDescent="0.25">
      <c r="A6" s="66">
        <v>1</v>
      </c>
      <c r="B6" s="87">
        <f>BRIGHT!B6</f>
        <v>7695</v>
      </c>
      <c r="C6" s="87">
        <f>BRIGHT!C6</f>
        <v>7695</v>
      </c>
      <c r="D6" s="87">
        <f>BRIGHT!D6</f>
        <v>7695</v>
      </c>
      <c r="E6" s="87">
        <f>BRIGHT!E6</f>
        <v>9045</v>
      </c>
      <c r="F6" s="87">
        <f>BRIGHT!F6</f>
        <v>10305</v>
      </c>
      <c r="G6" s="87">
        <f>BRIGHT!G6</f>
        <v>9675</v>
      </c>
      <c r="H6" s="87">
        <f>BRIGHT!H6</f>
        <v>7245</v>
      </c>
      <c r="I6" s="87">
        <f>BRIGHT!I6</f>
        <v>7245</v>
      </c>
      <c r="J6" s="87">
        <f>BRIGHT!J6</f>
        <v>7245</v>
      </c>
      <c r="K6" s="87">
        <f>BRIGHT!K6</f>
        <v>7245</v>
      </c>
      <c r="L6" s="87">
        <f>BRIGHT!L6</f>
        <v>7245</v>
      </c>
      <c r="M6" s="87">
        <f>BRIGHT!M6</f>
        <v>7245</v>
      </c>
      <c r="N6" s="87">
        <f>BRIGHT!N6</f>
        <v>7245</v>
      </c>
      <c r="O6" s="87">
        <f>BRIGHT!O6</f>
        <v>7245</v>
      </c>
      <c r="P6" s="87">
        <f>BRIGHT!P6</f>
        <v>7245</v>
      </c>
      <c r="Q6" s="87">
        <f>BRIGHT!Q6</f>
        <v>7245</v>
      </c>
      <c r="R6" s="87">
        <f>BRIGHT!R6</f>
        <v>5625</v>
      </c>
      <c r="S6" s="87">
        <f>BRIGHT!S6</f>
        <v>5625</v>
      </c>
      <c r="T6" s="87">
        <f>BRIGHT!T6</f>
        <v>5895</v>
      </c>
      <c r="U6" s="87">
        <f>BRIGHT!U6</f>
        <v>5895</v>
      </c>
      <c r="V6" s="87">
        <f>BRIGHT!V6</f>
        <v>5355</v>
      </c>
      <c r="W6" s="87">
        <f>BRIGHT!W6</f>
        <v>5355</v>
      </c>
      <c r="X6" s="87">
        <f>BRIGHT!X6</f>
        <v>5355</v>
      </c>
      <c r="Y6" s="87">
        <f>BRIGHT!Y6</f>
        <v>5355</v>
      </c>
      <c r="Z6" s="87">
        <f>BRIGHT!Z6</f>
        <v>5355</v>
      </c>
      <c r="AA6" s="87">
        <f>BRIGHT!AA6</f>
        <v>5625</v>
      </c>
      <c r="AB6" s="87">
        <f>BRIGHT!AB6</f>
        <v>5625</v>
      </c>
      <c r="AC6" s="87">
        <f>BRIGHT!AC6</f>
        <v>5355</v>
      </c>
      <c r="AD6" s="87">
        <f>BRIGHT!AD6</f>
        <v>5355</v>
      </c>
      <c r="AE6" s="87">
        <f>BRIGHT!AE6</f>
        <v>5355</v>
      </c>
      <c r="AF6" s="87">
        <f>BRIGHT!AF6</f>
        <v>5355</v>
      </c>
      <c r="AG6" s="87">
        <f>BRIGHT!AG6</f>
        <v>5355</v>
      </c>
      <c r="AH6" s="87">
        <f>BRIGHT!AH6</f>
        <v>5355</v>
      </c>
      <c r="AI6" s="87">
        <f>BRIGHT!AI6</f>
        <v>5355</v>
      </c>
      <c r="AJ6" s="87">
        <f>BRIGHT!AJ6</f>
        <v>5355</v>
      </c>
      <c r="AK6" s="87">
        <f>BRIGHT!AK6</f>
        <v>5355</v>
      </c>
      <c r="AL6" s="87">
        <f>BRIGHT!AL6</f>
        <v>5355</v>
      </c>
      <c r="AM6" s="87">
        <f>BRIGHT!AM6</f>
        <v>5355</v>
      </c>
      <c r="AN6" s="87">
        <f>BRIGHT!AN6</f>
        <v>5355</v>
      </c>
      <c r="AO6" s="87">
        <f>BRIGHT!AO6</f>
        <v>5625</v>
      </c>
      <c r="AP6" s="87">
        <f>BRIGHT!AP6</f>
        <v>5625</v>
      </c>
      <c r="AQ6" s="87">
        <f>BRIGHT!AQ6</f>
        <v>5355</v>
      </c>
      <c r="AR6" s="87">
        <f>BRIGHT!AR6</f>
        <v>5355</v>
      </c>
      <c r="AS6" s="87">
        <f>BRIGHT!AS6</f>
        <v>5355</v>
      </c>
      <c r="AT6" s="87">
        <f>BRIGHT!AT6</f>
        <v>5355</v>
      </c>
      <c r="AU6" s="87">
        <f>BRIGHT!AU6</f>
        <v>6165</v>
      </c>
      <c r="AV6" s="87">
        <f>BRIGHT!AV6</f>
        <v>6165</v>
      </c>
      <c r="AW6" s="87">
        <f>BRIGHT!AW6</f>
        <v>6165</v>
      </c>
      <c r="AX6" s="87">
        <f>BRIGHT!AX6</f>
        <v>5625</v>
      </c>
      <c r="AY6" s="87">
        <f>BRIGHT!AY6</f>
        <v>5625</v>
      </c>
      <c r="AZ6" s="87">
        <f>BRIGHT!AZ6</f>
        <v>5625</v>
      </c>
      <c r="BA6" s="87">
        <f>BRIGHT!BA6</f>
        <v>5625</v>
      </c>
      <c r="BB6" s="87">
        <f>BRIGHT!BB6</f>
        <v>5625</v>
      </c>
      <c r="BC6" s="87">
        <f>BRIGHT!BC6</f>
        <v>5895</v>
      </c>
      <c r="BD6" s="87">
        <f>BRIGHT!BD6</f>
        <v>5895</v>
      </c>
      <c r="BE6" s="87">
        <f>BRIGHT!BE6</f>
        <v>5895</v>
      </c>
      <c r="BF6" s="87">
        <f>BRIGHT!BF6</f>
        <v>5355</v>
      </c>
      <c r="BG6" s="87">
        <f>BRIGHT!BG6</f>
        <v>5355</v>
      </c>
      <c r="BH6" s="87">
        <f>BRIGHT!BH6</f>
        <v>5355</v>
      </c>
      <c r="BI6" s="87">
        <f>BRIGHT!BI6</f>
        <v>5355</v>
      </c>
      <c r="BJ6" s="87">
        <f>BRIGHT!BJ6</f>
        <v>5355</v>
      </c>
      <c r="BK6" s="87">
        <f>BRIGHT!BK6</f>
        <v>5355</v>
      </c>
      <c r="BL6" s="87">
        <f>BRIGHT!BL6</f>
        <v>5355</v>
      </c>
      <c r="BM6" s="87">
        <f>BRIGHT!BM6</f>
        <v>5355</v>
      </c>
      <c r="BN6" s="87">
        <f>BRIGHT!BN6</f>
        <v>5355</v>
      </c>
      <c r="BO6" s="87">
        <f>BRIGHT!BO6</f>
        <v>5355</v>
      </c>
      <c r="BP6" s="87">
        <f>BRIGHT!BP6</f>
        <v>5355</v>
      </c>
      <c r="BQ6" s="87">
        <f>BRIGHT!BQ6</f>
        <v>5355</v>
      </c>
      <c r="BR6" s="87">
        <f>BRIGHT!BR6</f>
        <v>5355</v>
      </c>
      <c r="BS6" s="87">
        <f>BRIGHT!BS6</f>
        <v>5355</v>
      </c>
      <c r="BT6" s="87">
        <f>BRIGHT!BT6</f>
        <v>5355</v>
      </c>
      <c r="BU6" s="87">
        <f>BRIGHT!BU6</f>
        <v>5355</v>
      </c>
      <c r="BV6" s="87">
        <f>BRIGHT!BV6</f>
        <v>5355</v>
      </c>
      <c r="BW6" s="87">
        <f>BRIGHT!BW6</f>
        <v>5355</v>
      </c>
      <c r="BX6" s="87">
        <f>BRIGHT!BX6</f>
        <v>5355</v>
      </c>
      <c r="BY6" s="87">
        <f>BRIGHT!BY6</f>
        <v>5355</v>
      </c>
      <c r="BZ6" s="87">
        <f>BRIGHT!BZ6</f>
        <v>5355</v>
      </c>
    </row>
    <row r="7" spans="1:78" ht="12" hidden="1" customHeight="1" x14ac:dyDescent="0.25">
      <c r="A7" s="66">
        <v>2</v>
      </c>
      <c r="B7" s="87">
        <f>BRIGHT!B7</f>
        <v>9360</v>
      </c>
      <c r="C7" s="87">
        <f>BRIGHT!C7</f>
        <v>9360</v>
      </c>
      <c r="D7" s="87">
        <f>BRIGHT!D7</f>
        <v>9360</v>
      </c>
      <c r="E7" s="87">
        <f>BRIGHT!E7</f>
        <v>10710</v>
      </c>
      <c r="F7" s="87">
        <f>BRIGHT!F7</f>
        <v>11970</v>
      </c>
      <c r="G7" s="87">
        <f>BRIGHT!G7</f>
        <v>11340</v>
      </c>
      <c r="H7" s="87">
        <f>BRIGHT!H7</f>
        <v>8910</v>
      </c>
      <c r="I7" s="87">
        <f>BRIGHT!I7</f>
        <v>8910</v>
      </c>
      <c r="J7" s="87">
        <f>BRIGHT!J7</f>
        <v>8910</v>
      </c>
      <c r="K7" s="87">
        <f>BRIGHT!K7</f>
        <v>8910</v>
      </c>
      <c r="L7" s="87">
        <f>BRIGHT!L7</f>
        <v>8910</v>
      </c>
      <c r="M7" s="87">
        <f>BRIGHT!M7</f>
        <v>8910</v>
      </c>
      <c r="N7" s="87">
        <f>BRIGHT!N7</f>
        <v>8910</v>
      </c>
      <c r="O7" s="87">
        <f>BRIGHT!O7</f>
        <v>8910</v>
      </c>
      <c r="P7" s="87">
        <f>BRIGHT!P7</f>
        <v>8910</v>
      </c>
      <c r="Q7" s="87">
        <f>BRIGHT!Q7</f>
        <v>8910</v>
      </c>
      <c r="R7" s="87">
        <f>BRIGHT!R7</f>
        <v>7110</v>
      </c>
      <c r="S7" s="87">
        <f>BRIGHT!S7</f>
        <v>7110</v>
      </c>
      <c r="T7" s="87">
        <f>BRIGHT!T7</f>
        <v>7380</v>
      </c>
      <c r="U7" s="87">
        <f>BRIGHT!U7</f>
        <v>7380</v>
      </c>
      <c r="V7" s="87">
        <f>BRIGHT!V7</f>
        <v>6840</v>
      </c>
      <c r="W7" s="87">
        <f>BRIGHT!W7</f>
        <v>6840</v>
      </c>
      <c r="X7" s="87">
        <f>BRIGHT!X7</f>
        <v>6840</v>
      </c>
      <c r="Y7" s="87">
        <f>BRIGHT!Y7</f>
        <v>6840</v>
      </c>
      <c r="Z7" s="87">
        <f>BRIGHT!Z7</f>
        <v>6840</v>
      </c>
      <c r="AA7" s="87">
        <f>BRIGHT!AA7</f>
        <v>7110</v>
      </c>
      <c r="AB7" s="87">
        <f>BRIGHT!AB7</f>
        <v>7110</v>
      </c>
      <c r="AC7" s="87">
        <f>BRIGHT!AC7</f>
        <v>6840</v>
      </c>
      <c r="AD7" s="87">
        <f>BRIGHT!AD7</f>
        <v>6840</v>
      </c>
      <c r="AE7" s="87">
        <f>BRIGHT!AE7</f>
        <v>6840</v>
      </c>
      <c r="AF7" s="87">
        <f>BRIGHT!AF7</f>
        <v>6840</v>
      </c>
      <c r="AG7" s="87">
        <f>BRIGHT!AG7</f>
        <v>6840</v>
      </c>
      <c r="AH7" s="87">
        <f>BRIGHT!AH7</f>
        <v>6840</v>
      </c>
      <c r="AI7" s="87">
        <f>BRIGHT!AI7</f>
        <v>6840</v>
      </c>
      <c r="AJ7" s="87">
        <f>BRIGHT!AJ7</f>
        <v>6840</v>
      </c>
      <c r="AK7" s="87">
        <f>BRIGHT!AK7</f>
        <v>6840</v>
      </c>
      <c r="AL7" s="87">
        <f>BRIGHT!AL7</f>
        <v>6840</v>
      </c>
      <c r="AM7" s="87">
        <f>BRIGHT!AM7</f>
        <v>6840</v>
      </c>
      <c r="AN7" s="87">
        <f>BRIGHT!AN7</f>
        <v>6840</v>
      </c>
      <c r="AO7" s="87">
        <f>BRIGHT!AO7</f>
        <v>7110</v>
      </c>
      <c r="AP7" s="87">
        <f>BRIGHT!AP7</f>
        <v>7110</v>
      </c>
      <c r="AQ7" s="87">
        <f>BRIGHT!AQ7</f>
        <v>6840</v>
      </c>
      <c r="AR7" s="87">
        <f>BRIGHT!AR7</f>
        <v>6840</v>
      </c>
      <c r="AS7" s="87">
        <f>BRIGHT!AS7</f>
        <v>6840</v>
      </c>
      <c r="AT7" s="87">
        <f>BRIGHT!AT7</f>
        <v>6840</v>
      </c>
      <c r="AU7" s="87">
        <f>BRIGHT!AU7</f>
        <v>7650</v>
      </c>
      <c r="AV7" s="87">
        <f>BRIGHT!AV7</f>
        <v>7650</v>
      </c>
      <c r="AW7" s="87">
        <f>BRIGHT!AW7</f>
        <v>7650</v>
      </c>
      <c r="AX7" s="87">
        <f>BRIGHT!AX7</f>
        <v>7110</v>
      </c>
      <c r="AY7" s="87">
        <f>BRIGHT!AY7</f>
        <v>7110</v>
      </c>
      <c r="AZ7" s="87">
        <f>BRIGHT!AZ7</f>
        <v>7110</v>
      </c>
      <c r="BA7" s="87">
        <f>BRIGHT!BA7</f>
        <v>7110</v>
      </c>
      <c r="BB7" s="87">
        <f>BRIGHT!BB7</f>
        <v>7110</v>
      </c>
      <c r="BC7" s="87">
        <f>BRIGHT!BC7</f>
        <v>7380</v>
      </c>
      <c r="BD7" s="87">
        <f>BRIGHT!BD7</f>
        <v>7380</v>
      </c>
      <c r="BE7" s="87">
        <f>BRIGHT!BE7</f>
        <v>7380</v>
      </c>
      <c r="BF7" s="87">
        <f>BRIGHT!BF7</f>
        <v>6840</v>
      </c>
      <c r="BG7" s="87">
        <f>BRIGHT!BG7</f>
        <v>6840</v>
      </c>
      <c r="BH7" s="87">
        <f>BRIGHT!BH7</f>
        <v>6840</v>
      </c>
      <c r="BI7" s="87">
        <f>BRIGHT!BI7</f>
        <v>6840</v>
      </c>
      <c r="BJ7" s="87">
        <f>BRIGHT!BJ7</f>
        <v>6840</v>
      </c>
      <c r="BK7" s="87">
        <f>BRIGHT!BK7</f>
        <v>6840</v>
      </c>
      <c r="BL7" s="87">
        <f>BRIGHT!BL7</f>
        <v>6840</v>
      </c>
      <c r="BM7" s="87">
        <f>BRIGHT!BM7</f>
        <v>6840</v>
      </c>
      <c r="BN7" s="87">
        <f>BRIGHT!BN7</f>
        <v>6840</v>
      </c>
      <c r="BO7" s="87">
        <f>BRIGHT!BO7</f>
        <v>6840</v>
      </c>
      <c r="BP7" s="87">
        <f>BRIGHT!BP7</f>
        <v>6840</v>
      </c>
      <c r="BQ7" s="87">
        <f>BRIGHT!BQ7</f>
        <v>6840</v>
      </c>
      <c r="BR7" s="87">
        <f>BRIGHT!BR7</f>
        <v>6840</v>
      </c>
      <c r="BS7" s="87">
        <f>BRIGHT!BS7</f>
        <v>6840</v>
      </c>
      <c r="BT7" s="87">
        <f>BRIGHT!BT7</f>
        <v>6840</v>
      </c>
      <c r="BU7" s="87">
        <f>BRIGHT!BU7</f>
        <v>6840</v>
      </c>
      <c r="BV7" s="87">
        <f>BRIGHT!BV7</f>
        <v>6840</v>
      </c>
      <c r="BW7" s="87">
        <f>BRIGHT!BW7</f>
        <v>6840</v>
      </c>
      <c r="BX7" s="87">
        <f>BRIGHT!BX7</f>
        <v>6840</v>
      </c>
      <c r="BY7" s="87">
        <f>BRIGHT!BY7</f>
        <v>6840</v>
      </c>
      <c r="BZ7" s="87">
        <f>BRIGHT!BZ7</f>
        <v>6840</v>
      </c>
    </row>
    <row r="8" spans="1:78" ht="12" hidden="1" customHeight="1" x14ac:dyDescent="0.25">
      <c r="A8" s="66" t="s">
        <v>5</v>
      </c>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row>
    <row r="9" spans="1:78" ht="12" hidden="1" customHeight="1" x14ac:dyDescent="0.25">
      <c r="A9" s="66">
        <v>1</v>
      </c>
      <c r="B9" s="87">
        <f>BRIGHT!B9</f>
        <v>9045</v>
      </c>
      <c r="C9" s="87">
        <f>BRIGHT!C9</f>
        <v>9045</v>
      </c>
      <c r="D9" s="87">
        <f>BRIGHT!D9</f>
        <v>9045</v>
      </c>
      <c r="E9" s="87">
        <f>BRIGHT!E9</f>
        <v>10395</v>
      </c>
      <c r="F9" s="87">
        <f>BRIGHT!F9</f>
        <v>11655</v>
      </c>
      <c r="G9" s="87">
        <f>BRIGHT!G9</f>
        <v>11025</v>
      </c>
      <c r="H9" s="87">
        <f>BRIGHT!H9</f>
        <v>8595</v>
      </c>
      <c r="I9" s="87">
        <f>BRIGHT!I9</f>
        <v>8595</v>
      </c>
      <c r="J9" s="87">
        <f>BRIGHT!J9</f>
        <v>8595</v>
      </c>
      <c r="K9" s="87">
        <f>BRIGHT!K9</f>
        <v>8595</v>
      </c>
      <c r="L9" s="87">
        <f>BRIGHT!L9</f>
        <v>8595</v>
      </c>
      <c r="M9" s="87">
        <f>BRIGHT!M9</f>
        <v>8595</v>
      </c>
      <c r="N9" s="87">
        <f>BRIGHT!N9</f>
        <v>8595</v>
      </c>
      <c r="O9" s="87">
        <f>BRIGHT!O9</f>
        <v>8595</v>
      </c>
      <c r="P9" s="87">
        <f>BRIGHT!P9</f>
        <v>8595</v>
      </c>
      <c r="Q9" s="87">
        <f>BRIGHT!Q9</f>
        <v>8595</v>
      </c>
      <c r="R9" s="87">
        <f>BRIGHT!R9</f>
        <v>6975</v>
      </c>
      <c r="S9" s="87">
        <f>BRIGHT!S9</f>
        <v>6975</v>
      </c>
      <c r="T9" s="87">
        <f>BRIGHT!T9</f>
        <v>7245</v>
      </c>
      <c r="U9" s="87">
        <f>BRIGHT!U9</f>
        <v>7245</v>
      </c>
      <c r="V9" s="87">
        <f>BRIGHT!V9</f>
        <v>6705</v>
      </c>
      <c r="W9" s="87">
        <f>BRIGHT!W9</f>
        <v>6705</v>
      </c>
      <c r="X9" s="87">
        <f>BRIGHT!X9</f>
        <v>6705</v>
      </c>
      <c r="Y9" s="87">
        <f>BRIGHT!Y9</f>
        <v>6705</v>
      </c>
      <c r="Z9" s="87">
        <f>BRIGHT!Z9</f>
        <v>6705</v>
      </c>
      <c r="AA9" s="87">
        <f>BRIGHT!AA9</f>
        <v>6975</v>
      </c>
      <c r="AB9" s="87">
        <f>BRIGHT!AB9</f>
        <v>6975</v>
      </c>
      <c r="AC9" s="87">
        <f>BRIGHT!AC9</f>
        <v>6705</v>
      </c>
      <c r="AD9" s="87">
        <f>BRIGHT!AD9</f>
        <v>6705</v>
      </c>
      <c r="AE9" s="87">
        <f>BRIGHT!AE9</f>
        <v>6705</v>
      </c>
      <c r="AF9" s="87">
        <f>BRIGHT!AF9</f>
        <v>6705</v>
      </c>
      <c r="AG9" s="87">
        <f>BRIGHT!AG9</f>
        <v>6705</v>
      </c>
      <c r="AH9" s="87">
        <f>BRIGHT!AH9</f>
        <v>6705</v>
      </c>
      <c r="AI9" s="87">
        <f>BRIGHT!AI9</f>
        <v>6705</v>
      </c>
      <c r="AJ9" s="87">
        <f>BRIGHT!AJ9</f>
        <v>6705</v>
      </c>
      <c r="AK9" s="87">
        <f>BRIGHT!AK9</f>
        <v>6705</v>
      </c>
      <c r="AL9" s="87">
        <f>BRIGHT!AL9</f>
        <v>6705</v>
      </c>
      <c r="AM9" s="87">
        <f>BRIGHT!AM9</f>
        <v>6705</v>
      </c>
      <c r="AN9" s="87">
        <f>BRIGHT!AN9</f>
        <v>6705</v>
      </c>
      <c r="AO9" s="87">
        <f>BRIGHT!AO9</f>
        <v>6975</v>
      </c>
      <c r="AP9" s="87">
        <f>BRIGHT!AP9</f>
        <v>6975</v>
      </c>
      <c r="AQ9" s="87">
        <f>BRIGHT!AQ9</f>
        <v>6705</v>
      </c>
      <c r="AR9" s="87">
        <f>BRIGHT!AR9</f>
        <v>6705</v>
      </c>
      <c r="AS9" s="87">
        <f>BRIGHT!AS9</f>
        <v>6705</v>
      </c>
      <c r="AT9" s="87">
        <f>BRIGHT!AT9</f>
        <v>6705</v>
      </c>
      <c r="AU9" s="87">
        <f>BRIGHT!AU9</f>
        <v>7515</v>
      </c>
      <c r="AV9" s="87">
        <f>BRIGHT!AV9</f>
        <v>7515</v>
      </c>
      <c r="AW9" s="87">
        <f>BRIGHT!AW9</f>
        <v>7515</v>
      </c>
      <c r="AX9" s="87">
        <f>BRIGHT!AX9</f>
        <v>6975</v>
      </c>
      <c r="AY9" s="87">
        <f>BRIGHT!AY9</f>
        <v>6975</v>
      </c>
      <c r="AZ9" s="87">
        <f>BRIGHT!AZ9</f>
        <v>6975</v>
      </c>
      <c r="BA9" s="87">
        <f>BRIGHT!BA9</f>
        <v>6975</v>
      </c>
      <c r="BB9" s="87">
        <f>BRIGHT!BB9</f>
        <v>6975</v>
      </c>
      <c r="BC9" s="87">
        <f>BRIGHT!BC9</f>
        <v>7245</v>
      </c>
      <c r="BD9" s="87">
        <f>BRIGHT!BD9</f>
        <v>7245</v>
      </c>
      <c r="BE9" s="87">
        <f>BRIGHT!BE9</f>
        <v>7245</v>
      </c>
      <c r="BF9" s="87">
        <f>BRIGHT!BF9</f>
        <v>6705</v>
      </c>
      <c r="BG9" s="87">
        <f>BRIGHT!BG9</f>
        <v>6705</v>
      </c>
      <c r="BH9" s="87">
        <f>BRIGHT!BH9</f>
        <v>6705</v>
      </c>
      <c r="BI9" s="87">
        <f>BRIGHT!BI9</f>
        <v>6705</v>
      </c>
      <c r="BJ9" s="87">
        <f>BRIGHT!BJ9</f>
        <v>6705</v>
      </c>
      <c r="BK9" s="87">
        <f>BRIGHT!BK9</f>
        <v>6705</v>
      </c>
      <c r="BL9" s="87">
        <f>BRIGHT!BL9</f>
        <v>6705</v>
      </c>
      <c r="BM9" s="87">
        <f>BRIGHT!BM9</f>
        <v>6705</v>
      </c>
      <c r="BN9" s="87">
        <f>BRIGHT!BN9</f>
        <v>6705</v>
      </c>
      <c r="BO9" s="87">
        <f>BRIGHT!BO9</f>
        <v>6705</v>
      </c>
      <c r="BP9" s="87">
        <f>BRIGHT!BP9</f>
        <v>6705</v>
      </c>
      <c r="BQ9" s="87">
        <f>BRIGHT!BQ9</f>
        <v>6705</v>
      </c>
      <c r="BR9" s="87">
        <f>BRIGHT!BR9</f>
        <v>6705</v>
      </c>
      <c r="BS9" s="87">
        <f>BRIGHT!BS9</f>
        <v>6705</v>
      </c>
      <c r="BT9" s="87">
        <f>BRIGHT!BT9</f>
        <v>6705</v>
      </c>
      <c r="BU9" s="87">
        <f>BRIGHT!BU9</f>
        <v>6705</v>
      </c>
      <c r="BV9" s="87">
        <f>BRIGHT!BV9</f>
        <v>6705</v>
      </c>
      <c r="BW9" s="87">
        <f>BRIGHT!BW9</f>
        <v>6705</v>
      </c>
      <c r="BX9" s="87">
        <f>BRIGHT!BX9</f>
        <v>6705</v>
      </c>
      <c r="BY9" s="87">
        <f>BRIGHT!BY9</f>
        <v>6705</v>
      </c>
      <c r="BZ9" s="87">
        <f>BRIGHT!BZ9</f>
        <v>6705</v>
      </c>
    </row>
    <row r="10" spans="1:78" ht="12" hidden="1" customHeight="1" x14ac:dyDescent="0.25">
      <c r="A10" s="66">
        <v>2</v>
      </c>
      <c r="B10" s="87">
        <f>BRIGHT!B10</f>
        <v>10710</v>
      </c>
      <c r="C10" s="87">
        <f>BRIGHT!C10</f>
        <v>10710</v>
      </c>
      <c r="D10" s="87">
        <f>BRIGHT!D10</f>
        <v>10710</v>
      </c>
      <c r="E10" s="87">
        <f>BRIGHT!E10</f>
        <v>12060</v>
      </c>
      <c r="F10" s="87">
        <f>BRIGHT!F10</f>
        <v>13320</v>
      </c>
      <c r="G10" s="87">
        <f>BRIGHT!G10</f>
        <v>12690</v>
      </c>
      <c r="H10" s="87">
        <f>BRIGHT!H10</f>
        <v>10260</v>
      </c>
      <c r="I10" s="87">
        <f>BRIGHT!I10</f>
        <v>10260</v>
      </c>
      <c r="J10" s="87">
        <f>BRIGHT!J10</f>
        <v>10260</v>
      </c>
      <c r="K10" s="87">
        <f>BRIGHT!K10</f>
        <v>10260</v>
      </c>
      <c r="L10" s="87">
        <f>BRIGHT!L10</f>
        <v>10260</v>
      </c>
      <c r="M10" s="87">
        <f>BRIGHT!M10</f>
        <v>10260</v>
      </c>
      <c r="N10" s="87">
        <f>BRIGHT!N10</f>
        <v>10260</v>
      </c>
      <c r="O10" s="87">
        <f>BRIGHT!O10</f>
        <v>10260</v>
      </c>
      <c r="P10" s="87">
        <f>BRIGHT!P10</f>
        <v>10260</v>
      </c>
      <c r="Q10" s="87">
        <f>BRIGHT!Q10</f>
        <v>10260</v>
      </c>
      <c r="R10" s="87">
        <f>BRIGHT!R10</f>
        <v>8460</v>
      </c>
      <c r="S10" s="87">
        <f>BRIGHT!S10</f>
        <v>8460</v>
      </c>
      <c r="T10" s="87">
        <f>BRIGHT!T10</f>
        <v>8730</v>
      </c>
      <c r="U10" s="87">
        <f>BRIGHT!U10</f>
        <v>8730</v>
      </c>
      <c r="V10" s="87">
        <f>BRIGHT!V10</f>
        <v>8190</v>
      </c>
      <c r="W10" s="87">
        <f>BRIGHT!W10</f>
        <v>8190</v>
      </c>
      <c r="X10" s="87">
        <f>BRIGHT!X10</f>
        <v>8190</v>
      </c>
      <c r="Y10" s="87">
        <f>BRIGHT!Y10</f>
        <v>8190</v>
      </c>
      <c r="Z10" s="87">
        <f>BRIGHT!Z10</f>
        <v>8190</v>
      </c>
      <c r="AA10" s="87">
        <f>BRIGHT!AA10</f>
        <v>8460</v>
      </c>
      <c r="AB10" s="87">
        <f>BRIGHT!AB10</f>
        <v>8460</v>
      </c>
      <c r="AC10" s="87">
        <f>BRIGHT!AC10</f>
        <v>8190</v>
      </c>
      <c r="AD10" s="87">
        <f>BRIGHT!AD10</f>
        <v>8190</v>
      </c>
      <c r="AE10" s="87">
        <f>BRIGHT!AE10</f>
        <v>8190</v>
      </c>
      <c r="AF10" s="87">
        <f>BRIGHT!AF10</f>
        <v>8190</v>
      </c>
      <c r="AG10" s="87">
        <f>BRIGHT!AG10</f>
        <v>8190</v>
      </c>
      <c r="AH10" s="87">
        <f>BRIGHT!AH10</f>
        <v>8190</v>
      </c>
      <c r="AI10" s="87">
        <f>BRIGHT!AI10</f>
        <v>8190</v>
      </c>
      <c r="AJ10" s="87">
        <f>BRIGHT!AJ10</f>
        <v>8190</v>
      </c>
      <c r="AK10" s="87">
        <f>BRIGHT!AK10</f>
        <v>8190</v>
      </c>
      <c r="AL10" s="87">
        <f>BRIGHT!AL10</f>
        <v>8190</v>
      </c>
      <c r="AM10" s="87">
        <f>BRIGHT!AM10</f>
        <v>8190</v>
      </c>
      <c r="AN10" s="87">
        <f>BRIGHT!AN10</f>
        <v>8190</v>
      </c>
      <c r="AO10" s="87">
        <f>BRIGHT!AO10</f>
        <v>8460</v>
      </c>
      <c r="AP10" s="87">
        <f>BRIGHT!AP10</f>
        <v>8460</v>
      </c>
      <c r="AQ10" s="87">
        <f>BRIGHT!AQ10</f>
        <v>8190</v>
      </c>
      <c r="AR10" s="87">
        <f>BRIGHT!AR10</f>
        <v>8190</v>
      </c>
      <c r="AS10" s="87">
        <f>BRIGHT!AS10</f>
        <v>8190</v>
      </c>
      <c r="AT10" s="87">
        <f>BRIGHT!AT10</f>
        <v>8190</v>
      </c>
      <c r="AU10" s="87">
        <f>BRIGHT!AU10</f>
        <v>9000</v>
      </c>
      <c r="AV10" s="87">
        <f>BRIGHT!AV10</f>
        <v>9000</v>
      </c>
      <c r="AW10" s="87">
        <f>BRIGHT!AW10</f>
        <v>9000</v>
      </c>
      <c r="AX10" s="87">
        <f>BRIGHT!AX10</f>
        <v>8460</v>
      </c>
      <c r="AY10" s="87">
        <f>BRIGHT!AY10</f>
        <v>8460</v>
      </c>
      <c r="AZ10" s="87">
        <f>BRIGHT!AZ10</f>
        <v>8460</v>
      </c>
      <c r="BA10" s="87">
        <f>BRIGHT!BA10</f>
        <v>8460</v>
      </c>
      <c r="BB10" s="87">
        <f>BRIGHT!BB10</f>
        <v>8460</v>
      </c>
      <c r="BC10" s="87">
        <f>BRIGHT!BC10</f>
        <v>8730</v>
      </c>
      <c r="BD10" s="87">
        <f>BRIGHT!BD10</f>
        <v>8730</v>
      </c>
      <c r="BE10" s="87">
        <f>BRIGHT!BE10</f>
        <v>8730</v>
      </c>
      <c r="BF10" s="87">
        <f>BRIGHT!BF10</f>
        <v>8190</v>
      </c>
      <c r="BG10" s="87">
        <f>BRIGHT!BG10</f>
        <v>8190</v>
      </c>
      <c r="BH10" s="87">
        <f>BRIGHT!BH10</f>
        <v>8190</v>
      </c>
      <c r="BI10" s="87">
        <f>BRIGHT!BI10</f>
        <v>8190</v>
      </c>
      <c r="BJ10" s="87">
        <f>BRIGHT!BJ10</f>
        <v>8190</v>
      </c>
      <c r="BK10" s="87">
        <f>BRIGHT!BK10</f>
        <v>8190</v>
      </c>
      <c r="BL10" s="87">
        <f>BRIGHT!BL10</f>
        <v>8190</v>
      </c>
      <c r="BM10" s="87">
        <f>BRIGHT!BM10</f>
        <v>8190</v>
      </c>
      <c r="BN10" s="87">
        <f>BRIGHT!BN10</f>
        <v>8190</v>
      </c>
      <c r="BO10" s="87">
        <f>BRIGHT!BO10</f>
        <v>8190</v>
      </c>
      <c r="BP10" s="87">
        <f>BRIGHT!BP10</f>
        <v>8190</v>
      </c>
      <c r="BQ10" s="87">
        <f>BRIGHT!BQ10</f>
        <v>8190</v>
      </c>
      <c r="BR10" s="87">
        <f>BRIGHT!BR10</f>
        <v>8190</v>
      </c>
      <c r="BS10" s="87">
        <f>BRIGHT!BS10</f>
        <v>8190</v>
      </c>
      <c r="BT10" s="87">
        <f>BRIGHT!BT10</f>
        <v>8190</v>
      </c>
      <c r="BU10" s="87">
        <f>BRIGHT!BU10</f>
        <v>8190</v>
      </c>
      <c r="BV10" s="87">
        <f>BRIGHT!BV10</f>
        <v>8190</v>
      </c>
      <c r="BW10" s="87">
        <f>BRIGHT!BW10</f>
        <v>8190</v>
      </c>
      <c r="BX10" s="87">
        <f>BRIGHT!BX10</f>
        <v>8190</v>
      </c>
      <c r="BY10" s="87">
        <f>BRIGHT!BY10</f>
        <v>8190</v>
      </c>
      <c r="BZ10" s="87">
        <f>BRIGHT!BZ10</f>
        <v>8190</v>
      </c>
    </row>
    <row r="11" spans="1:78" ht="12" hidden="1" customHeight="1" x14ac:dyDescent="0.25">
      <c r="A11" s="30" t="s">
        <v>6</v>
      </c>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row>
    <row r="12" spans="1:78" ht="12" hidden="1" customHeight="1" x14ac:dyDescent="0.25">
      <c r="A12" s="66">
        <v>1</v>
      </c>
      <c r="B12" s="87">
        <f>BRIGHT!B12</f>
        <v>8595</v>
      </c>
      <c r="C12" s="87">
        <f>BRIGHT!C12</f>
        <v>8595</v>
      </c>
      <c r="D12" s="87">
        <f>BRIGHT!D12</f>
        <v>8595</v>
      </c>
      <c r="E12" s="87">
        <f>BRIGHT!E12</f>
        <v>9945</v>
      </c>
      <c r="F12" s="87">
        <f>BRIGHT!F12</f>
        <v>11205</v>
      </c>
      <c r="G12" s="87">
        <f>BRIGHT!G12</f>
        <v>10575</v>
      </c>
      <c r="H12" s="87">
        <f>BRIGHT!H12</f>
        <v>8145</v>
      </c>
      <c r="I12" s="87">
        <f>BRIGHT!I12</f>
        <v>8145</v>
      </c>
      <c r="J12" s="87">
        <f>BRIGHT!J12</f>
        <v>8145</v>
      </c>
      <c r="K12" s="87">
        <f>BRIGHT!K12</f>
        <v>8145</v>
      </c>
      <c r="L12" s="87">
        <f>BRIGHT!L12</f>
        <v>8145</v>
      </c>
      <c r="M12" s="87">
        <f>BRIGHT!M12</f>
        <v>8145</v>
      </c>
      <c r="N12" s="87">
        <f>BRIGHT!N12</f>
        <v>8145</v>
      </c>
      <c r="O12" s="87">
        <f>BRIGHT!O12</f>
        <v>8145</v>
      </c>
      <c r="P12" s="87">
        <f>BRIGHT!P12</f>
        <v>8145</v>
      </c>
      <c r="Q12" s="87">
        <f>BRIGHT!Q12</f>
        <v>8145</v>
      </c>
      <c r="R12" s="87">
        <f>BRIGHT!R12</f>
        <v>6525</v>
      </c>
      <c r="S12" s="87">
        <f>BRIGHT!S12</f>
        <v>6525</v>
      </c>
      <c r="T12" s="87">
        <f>BRIGHT!T12</f>
        <v>6795</v>
      </c>
      <c r="U12" s="87">
        <f>BRIGHT!U12</f>
        <v>6795</v>
      </c>
      <c r="V12" s="87">
        <f>BRIGHT!V12</f>
        <v>6255</v>
      </c>
      <c r="W12" s="87">
        <f>BRIGHT!W12</f>
        <v>6255</v>
      </c>
      <c r="X12" s="87">
        <f>BRIGHT!X12</f>
        <v>6255</v>
      </c>
      <c r="Y12" s="87">
        <f>BRIGHT!Y12</f>
        <v>6255</v>
      </c>
      <c r="Z12" s="87">
        <f>BRIGHT!Z12</f>
        <v>6255</v>
      </c>
      <c r="AA12" s="87">
        <f>BRIGHT!AA12</f>
        <v>6525</v>
      </c>
      <c r="AB12" s="87">
        <f>BRIGHT!AB12</f>
        <v>6525</v>
      </c>
      <c r="AC12" s="87">
        <f>BRIGHT!AC12</f>
        <v>6255</v>
      </c>
      <c r="AD12" s="87">
        <f>BRIGHT!AD12</f>
        <v>6255</v>
      </c>
      <c r="AE12" s="87">
        <f>BRIGHT!AE12</f>
        <v>6255</v>
      </c>
      <c r="AF12" s="87">
        <f>BRIGHT!AF12</f>
        <v>6255</v>
      </c>
      <c r="AG12" s="87">
        <f>BRIGHT!AG12</f>
        <v>6255</v>
      </c>
      <c r="AH12" s="87">
        <f>BRIGHT!AH12</f>
        <v>6255</v>
      </c>
      <c r="AI12" s="87">
        <f>BRIGHT!AI12</f>
        <v>6255</v>
      </c>
      <c r="AJ12" s="87">
        <f>BRIGHT!AJ12</f>
        <v>6255</v>
      </c>
      <c r="AK12" s="87">
        <f>BRIGHT!AK12</f>
        <v>6255</v>
      </c>
      <c r="AL12" s="87">
        <f>BRIGHT!AL12</f>
        <v>6255</v>
      </c>
      <c r="AM12" s="87">
        <f>BRIGHT!AM12</f>
        <v>6255</v>
      </c>
      <c r="AN12" s="87">
        <f>BRIGHT!AN12</f>
        <v>6255</v>
      </c>
      <c r="AO12" s="87">
        <f>BRIGHT!AO12</f>
        <v>6525</v>
      </c>
      <c r="AP12" s="87">
        <f>BRIGHT!AP12</f>
        <v>6525</v>
      </c>
      <c r="AQ12" s="87">
        <f>BRIGHT!AQ12</f>
        <v>6255</v>
      </c>
      <c r="AR12" s="87">
        <f>BRIGHT!AR12</f>
        <v>6255</v>
      </c>
      <c r="AS12" s="87">
        <f>BRIGHT!AS12</f>
        <v>6255</v>
      </c>
      <c r="AT12" s="87">
        <f>BRIGHT!AT12</f>
        <v>6255</v>
      </c>
      <c r="AU12" s="87">
        <f>BRIGHT!AU12</f>
        <v>7065</v>
      </c>
      <c r="AV12" s="87">
        <f>BRIGHT!AV12</f>
        <v>7065</v>
      </c>
      <c r="AW12" s="87">
        <f>BRIGHT!AW12</f>
        <v>7065</v>
      </c>
      <c r="AX12" s="87">
        <f>BRIGHT!AX12</f>
        <v>6525</v>
      </c>
      <c r="AY12" s="87">
        <f>BRIGHT!AY12</f>
        <v>6525</v>
      </c>
      <c r="AZ12" s="87">
        <f>BRIGHT!AZ12</f>
        <v>6525</v>
      </c>
      <c r="BA12" s="87">
        <f>BRIGHT!BA12</f>
        <v>6525</v>
      </c>
      <c r="BB12" s="87">
        <f>BRIGHT!BB12</f>
        <v>6525</v>
      </c>
      <c r="BC12" s="87">
        <f>BRIGHT!BC12</f>
        <v>6795</v>
      </c>
      <c r="BD12" s="87">
        <f>BRIGHT!BD12</f>
        <v>6795</v>
      </c>
      <c r="BE12" s="87">
        <f>BRIGHT!BE12</f>
        <v>6795</v>
      </c>
      <c r="BF12" s="87">
        <f>BRIGHT!BF12</f>
        <v>6255</v>
      </c>
      <c r="BG12" s="87">
        <f>BRIGHT!BG12</f>
        <v>6255</v>
      </c>
      <c r="BH12" s="87">
        <f>BRIGHT!BH12</f>
        <v>6255</v>
      </c>
      <c r="BI12" s="87">
        <f>BRIGHT!BI12</f>
        <v>6255</v>
      </c>
      <c r="BJ12" s="87">
        <f>BRIGHT!BJ12</f>
        <v>6255</v>
      </c>
      <c r="BK12" s="87">
        <f>BRIGHT!BK12</f>
        <v>6255</v>
      </c>
      <c r="BL12" s="87">
        <f>BRIGHT!BL12</f>
        <v>6255</v>
      </c>
      <c r="BM12" s="87">
        <f>BRIGHT!BM12</f>
        <v>6255</v>
      </c>
      <c r="BN12" s="87">
        <f>BRIGHT!BN12</f>
        <v>6255</v>
      </c>
      <c r="BO12" s="87">
        <f>BRIGHT!BO12</f>
        <v>6255</v>
      </c>
      <c r="BP12" s="87">
        <f>BRIGHT!BP12</f>
        <v>6255</v>
      </c>
      <c r="BQ12" s="87">
        <f>BRIGHT!BQ12</f>
        <v>6255</v>
      </c>
      <c r="BR12" s="87">
        <f>BRIGHT!BR12</f>
        <v>6255</v>
      </c>
      <c r="BS12" s="87">
        <f>BRIGHT!BS12</f>
        <v>6255</v>
      </c>
      <c r="BT12" s="87">
        <f>BRIGHT!BT12</f>
        <v>6255</v>
      </c>
      <c r="BU12" s="87">
        <f>BRIGHT!BU12</f>
        <v>6255</v>
      </c>
      <c r="BV12" s="87">
        <f>BRIGHT!BV12</f>
        <v>6255</v>
      </c>
      <c r="BW12" s="87">
        <f>BRIGHT!BW12</f>
        <v>6255</v>
      </c>
      <c r="BX12" s="87">
        <f>BRIGHT!BX12</f>
        <v>6255</v>
      </c>
      <c r="BY12" s="87">
        <f>BRIGHT!BY12</f>
        <v>6255</v>
      </c>
      <c r="BZ12" s="87">
        <f>BRIGHT!BZ12</f>
        <v>6255</v>
      </c>
    </row>
    <row r="13" spans="1:78" ht="12" hidden="1" customHeight="1" x14ac:dyDescent="0.25">
      <c r="A13" s="66">
        <v>2</v>
      </c>
      <c r="B13" s="87">
        <f>BRIGHT!B13</f>
        <v>10260</v>
      </c>
      <c r="C13" s="87">
        <f>BRIGHT!C13</f>
        <v>10260</v>
      </c>
      <c r="D13" s="87">
        <f>BRIGHT!D13</f>
        <v>10260</v>
      </c>
      <c r="E13" s="87">
        <f>BRIGHT!E13</f>
        <v>11610</v>
      </c>
      <c r="F13" s="87">
        <f>BRIGHT!F13</f>
        <v>12870</v>
      </c>
      <c r="G13" s="87">
        <f>BRIGHT!G13</f>
        <v>12240</v>
      </c>
      <c r="H13" s="87">
        <f>BRIGHT!H13</f>
        <v>9810</v>
      </c>
      <c r="I13" s="87">
        <f>BRIGHT!I13</f>
        <v>9810</v>
      </c>
      <c r="J13" s="87">
        <f>BRIGHT!J13</f>
        <v>9810</v>
      </c>
      <c r="K13" s="87">
        <f>BRIGHT!K13</f>
        <v>9810</v>
      </c>
      <c r="L13" s="87">
        <f>BRIGHT!L13</f>
        <v>9810</v>
      </c>
      <c r="M13" s="87">
        <f>BRIGHT!M13</f>
        <v>9810</v>
      </c>
      <c r="N13" s="87">
        <f>BRIGHT!N13</f>
        <v>9810</v>
      </c>
      <c r="O13" s="87">
        <f>BRIGHT!O13</f>
        <v>9810</v>
      </c>
      <c r="P13" s="87">
        <f>BRIGHT!P13</f>
        <v>9810</v>
      </c>
      <c r="Q13" s="87">
        <f>BRIGHT!Q13</f>
        <v>9810</v>
      </c>
      <c r="R13" s="87">
        <f>BRIGHT!R13</f>
        <v>8010</v>
      </c>
      <c r="S13" s="87">
        <f>BRIGHT!S13</f>
        <v>8010</v>
      </c>
      <c r="T13" s="87">
        <f>BRIGHT!T13</f>
        <v>8280</v>
      </c>
      <c r="U13" s="87">
        <f>BRIGHT!U13</f>
        <v>8280</v>
      </c>
      <c r="V13" s="87">
        <f>BRIGHT!V13</f>
        <v>7740</v>
      </c>
      <c r="W13" s="87">
        <f>BRIGHT!W13</f>
        <v>7740</v>
      </c>
      <c r="X13" s="87">
        <f>BRIGHT!X13</f>
        <v>7740</v>
      </c>
      <c r="Y13" s="87">
        <f>BRIGHT!Y13</f>
        <v>7740</v>
      </c>
      <c r="Z13" s="87">
        <f>BRIGHT!Z13</f>
        <v>7740</v>
      </c>
      <c r="AA13" s="87">
        <f>BRIGHT!AA13</f>
        <v>8010</v>
      </c>
      <c r="AB13" s="87">
        <f>BRIGHT!AB13</f>
        <v>8010</v>
      </c>
      <c r="AC13" s="87">
        <f>BRIGHT!AC13</f>
        <v>7740</v>
      </c>
      <c r="AD13" s="87">
        <f>BRIGHT!AD13</f>
        <v>7740</v>
      </c>
      <c r="AE13" s="87">
        <f>BRIGHT!AE13</f>
        <v>7740</v>
      </c>
      <c r="AF13" s="87">
        <f>BRIGHT!AF13</f>
        <v>7740</v>
      </c>
      <c r="AG13" s="87">
        <f>BRIGHT!AG13</f>
        <v>7740</v>
      </c>
      <c r="AH13" s="87">
        <f>BRIGHT!AH13</f>
        <v>7740</v>
      </c>
      <c r="AI13" s="87">
        <f>BRIGHT!AI13</f>
        <v>7740</v>
      </c>
      <c r="AJ13" s="87">
        <f>BRIGHT!AJ13</f>
        <v>7740</v>
      </c>
      <c r="AK13" s="87">
        <f>BRIGHT!AK13</f>
        <v>7740</v>
      </c>
      <c r="AL13" s="87">
        <f>BRIGHT!AL13</f>
        <v>7740</v>
      </c>
      <c r="AM13" s="87">
        <f>BRIGHT!AM13</f>
        <v>7740</v>
      </c>
      <c r="AN13" s="87">
        <f>BRIGHT!AN13</f>
        <v>7740</v>
      </c>
      <c r="AO13" s="87">
        <f>BRIGHT!AO13</f>
        <v>8010</v>
      </c>
      <c r="AP13" s="87">
        <f>BRIGHT!AP13</f>
        <v>8010</v>
      </c>
      <c r="AQ13" s="87">
        <f>BRIGHT!AQ13</f>
        <v>7740</v>
      </c>
      <c r="AR13" s="87">
        <f>BRIGHT!AR13</f>
        <v>7740</v>
      </c>
      <c r="AS13" s="87">
        <f>BRIGHT!AS13</f>
        <v>7740</v>
      </c>
      <c r="AT13" s="87">
        <f>BRIGHT!AT13</f>
        <v>7740</v>
      </c>
      <c r="AU13" s="87">
        <f>BRIGHT!AU13</f>
        <v>8550</v>
      </c>
      <c r="AV13" s="87">
        <f>BRIGHT!AV13</f>
        <v>8550</v>
      </c>
      <c r="AW13" s="87">
        <f>BRIGHT!AW13</f>
        <v>8550</v>
      </c>
      <c r="AX13" s="87">
        <f>BRIGHT!AX13</f>
        <v>8010</v>
      </c>
      <c r="AY13" s="87">
        <f>BRIGHT!AY13</f>
        <v>8010</v>
      </c>
      <c r="AZ13" s="87">
        <f>BRIGHT!AZ13</f>
        <v>8010</v>
      </c>
      <c r="BA13" s="87">
        <f>BRIGHT!BA13</f>
        <v>8010</v>
      </c>
      <c r="BB13" s="87">
        <f>BRIGHT!BB13</f>
        <v>8010</v>
      </c>
      <c r="BC13" s="87">
        <f>BRIGHT!BC13</f>
        <v>8280</v>
      </c>
      <c r="BD13" s="87">
        <f>BRIGHT!BD13</f>
        <v>8280</v>
      </c>
      <c r="BE13" s="87">
        <f>BRIGHT!BE13</f>
        <v>8280</v>
      </c>
      <c r="BF13" s="87">
        <f>BRIGHT!BF13</f>
        <v>7740</v>
      </c>
      <c r="BG13" s="87">
        <f>BRIGHT!BG13</f>
        <v>7740</v>
      </c>
      <c r="BH13" s="87">
        <f>BRIGHT!BH13</f>
        <v>7740</v>
      </c>
      <c r="BI13" s="87">
        <f>BRIGHT!BI13</f>
        <v>7740</v>
      </c>
      <c r="BJ13" s="87">
        <f>BRIGHT!BJ13</f>
        <v>7740</v>
      </c>
      <c r="BK13" s="87">
        <f>BRIGHT!BK13</f>
        <v>7740</v>
      </c>
      <c r="BL13" s="87">
        <f>BRIGHT!BL13</f>
        <v>7740</v>
      </c>
      <c r="BM13" s="87">
        <f>BRIGHT!BM13</f>
        <v>7740</v>
      </c>
      <c r="BN13" s="87">
        <f>BRIGHT!BN13</f>
        <v>7740</v>
      </c>
      <c r="BO13" s="87">
        <f>BRIGHT!BO13</f>
        <v>7740</v>
      </c>
      <c r="BP13" s="87">
        <f>BRIGHT!BP13</f>
        <v>7740</v>
      </c>
      <c r="BQ13" s="87">
        <f>BRIGHT!BQ13</f>
        <v>7740</v>
      </c>
      <c r="BR13" s="87">
        <f>BRIGHT!BR13</f>
        <v>7740</v>
      </c>
      <c r="BS13" s="87">
        <f>BRIGHT!BS13</f>
        <v>7740</v>
      </c>
      <c r="BT13" s="87">
        <f>BRIGHT!BT13</f>
        <v>7740</v>
      </c>
      <c r="BU13" s="87">
        <f>BRIGHT!BU13</f>
        <v>7740</v>
      </c>
      <c r="BV13" s="87">
        <f>BRIGHT!BV13</f>
        <v>7740</v>
      </c>
      <c r="BW13" s="87">
        <f>BRIGHT!BW13</f>
        <v>7740</v>
      </c>
      <c r="BX13" s="87">
        <f>BRIGHT!BX13</f>
        <v>7740</v>
      </c>
      <c r="BY13" s="87">
        <f>BRIGHT!BY13</f>
        <v>7740</v>
      </c>
      <c r="BZ13" s="87">
        <f>BRIGHT!BZ13</f>
        <v>7740</v>
      </c>
    </row>
    <row r="14" spans="1:78" ht="12" hidden="1" customHeight="1" x14ac:dyDescent="0.25">
      <c r="A14" s="66" t="s">
        <v>7</v>
      </c>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U14" s="87"/>
      <c r="AV14" s="87"/>
      <c r="AW14" s="87"/>
      <c r="AX14" s="87"/>
      <c r="AY14" s="87"/>
      <c r="AZ14" s="87"/>
      <c r="BA14" s="87"/>
      <c r="BB14" s="87"/>
      <c r="BC14" s="87"/>
      <c r="BD14" s="87"/>
      <c r="BE14" s="87"/>
      <c r="BF14" s="87"/>
      <c r="BG14" s="87"/>
      <c r="BH14" s="87"/>
      <c r="BI14" s="87"/>
      <c r="BJ14" s="87"/>
      <c r="BK14" s="87"/>
      <c r="BL14" s="87"/>
      <c r="BM14" s="87"/>
      <c r="BN14" s="87"/>
      <c r="BO14" s="87"/>
      <c r="BP14" s="87"/>
      <c r="BQ14" s="87"/>
      <c r="BR14" s="87"/>
      <c r="BS14" s="87"/>
      <c r="BT14" s="87"/>
      <c r="BU14" s="87"/>
      <c r="BV14" s="87"/>
      <c r="BW14" s="87"/>
      <c r="BX14" s="87"/>
      <c r="BY14" s="87"/>
      <c r="BZ14" s="87"/>
    </row>
    <row r="15" spans="1:78" ht="12" hidden="1" customHeight="1" x14ac:dyDescent="0.25">
      <c r="A15" s="66">
        <v>1</v>
      </c>
      <c r="B15" s="87">
        <f>BRIGHT!B15</f>
        <v>13545</v>
      </c>
      <c r="C15" s="87">
        <f>BRIGHT!C15</f>
        <v>13545</v>
      </c>
      <c r="D15" s="87">
        <f>BRIGHT!D15</f>
        <v>13545</v>
      </c>
      <c r="E15" s="87">
        <f>BRIGHT!E15</f>
        <v>14895</v>
      </c>
      <c r="F15" s="87">
        <f>BRIGHT!F15</f>
        <v>16155</v>
      </c>
      <c r="G15" s="87">
        <f>BRIGHT!G15</f>
        <v>15525</v>
      </c>
      <c r="H15" s="87">
        <f>BRIGHT!H15</f>
        <v>13095</v>
      </c>
      <c r="I15" s="87">
        <f>BRIGHT!I15</f>
        <v>13095</v>
      </c>
      <c r="J15" s="87">
        <f>BRIGHT!J15</f>
        <v>13095</v>
      </c>
      <c r="K15" s="87">
        <f>BRIGHT!K15</f>
        <v>13095</v>
      </c>
      <c r="L15" s="87">
        <f>BRIGHT!L15</f>
        <v>13095</v>
      </c>
      <c r="M15" s="87">
        <f>BRIGHT!M15</f>
        <v>13095</v>
      </c>
      <c r="N15" s="87">
        <f>BRIGHT!N15</f>
        <v>13095</v>
      </c>
      <c r="O15" s="87">
        <f>BRIGHT!O15</f>
        <v>13095</v>
      </c>
      <c r="P15" s="87">
        <f>BRIGHT!P15</f>
        <v>13095</v>
      </c>
      <c r="Q15" s="87">
        <f>BRIGHT!Q15</f>
        <v>13095</v>
      </c>
      <c r="R15" s="87">
        <f>BRIGHT!R15</f>
        <v>10575</v>
      </c>
      <c r="S15" s="87">
        <f>BRIGHT!S15</f>
        <v>10575</v>
      </c>
      <c r="T15" s="87">
        <f>BRIGHT!T15</f>
        <v>10845</v>
      </c>
      <c r="U15" s="87">
        <f>BRIGHT!U15</f>
        <v>10845</v>
      </c>
      <c r="V15" s="87">
        <f>BRIGHT!V15</f>
        <v>10305</v>
      </c>
      <c r="W15" s="87">
        <f>BRIGHT!W15</f>
        <v>10305</v>
      </c>
      <c r="X15" s="87">
        <f>BRIGHT!X15</f>
        <v>10305</v>
      </c>
      <c r="Y15" s="87">
        <f>BRIGHT!Y15</f>
        <v>10305</v>
      </c>
      <c r="Z15" s="87">
        <f>BRIGHT!Z15</f>
        <v>10305</v>
      </c>
      <c r="AA15" s="87">
        <f>BRIGHT!AA15</f>
        <v>10575</v>
      </c>
      <c r="AB15" s="87">
        <f>BRIGHT!AB15</f>
        <v>10575</v>
      </c>
      <c r="AC15" s="87">
        <f>BRIGHT!AC15</f>
        <v>10305</v>
      </c>
      <c r="AD15" s="87">
        <f>BRIGHT!AD15</f>
        <v>10305</v>
      </c>
      <c r="AE15" s="87">
        <f>BRIGHT!AE15</f>
        <v>10305</v>
      </c>
      <c r="AF15" s="87">
        <f>BRIGHT!AF15</f>
        <v>10305</v>
      </c>
      <c r="AG15" s="87">
        <f>BRIGHT!AG15</f>
        <v>10305</v>
      </c>
      <c r="AH15" s="87">
        <f>BRIGHT!AH15</f>
        <v>10305</v>
      </c>
      <c r="AI15" s="87">
        <f>BRIGHT!AI15</f>
        <v>10305</v>
      </c>
      <c r="AJ15" s="87">
        <f>BRIGHT!AJ15</f>
        <v>10305</v>
      </c>
      <c r="AK15" s="87">
        <f>BRIGHT!AK15</f>
        <v>10305</v>
      </c>
      <c r="AL15" s="87">
        <f>BRIGHT!AL15</f>
        <v>10305</v>
      </c>
      <c r="AM15" s="87">
        <f>BRIGHT!AM15</f>
        <v>10305</v>
      </c>
      <c r="AN15" s="87">
        <f>BRIGHT!AN15</f>
        <v>10305</v>
      </c>
      <c r="AO15" s="87">
        <f>BRIGHT!AO15</f>
        <v>10575</v>
      </c>
      <c r="AP15" s="87">
        <f>BRIGHT!AP15</f>
        <v>10575</v>
      </c>
      <c r="AQ15" s="87">
        <f>BRIGHT!AQ15</f>
        <v>10305</v>
      </c>
      <c r="AR15" s="87">
        <f>BRIGHT!AR15</f>
        <v>10305</v>
      </c>
      <c r="AS15" s="87">
        <f>BRIGHT!AS15</f>
        <v>10305</v>
      </c>
      <c r="AT15" s="87">
        <f>BRIGHT!AT15</f>
        <v>10305</v>
      </c>
      <c r="AU15" s="87">
        <f>BRIGHT!AU15</f>
        <v>11115</v>
      </c>
      <c r="AV15" s="87">
        <f>BRIGHT!AV15</f>
        <v>11115</v>
      </c>
      <c r="AW15" s="87">
        <f>BRIGHT!AW15</f>
        <v>11115</v>
      </c>
      <c r="AX15" s="87">
        <f>BRIGHT!AX15</f>
        <v>10575</v>
      </c>
      <c r="AY15" s="87">
        <f>BRIGHT!AY15</f>
        <v>10575</v>
      </c>
      <c r="AZ15" s="87">
        <f>BRIGHT!AZ15</f>
        <v>10575</v>
      </c>
      <c r="BA15" s="87">
        <f>BRIGHT!BA15</f>
        <v>10575</v>
      </c>
      <c r="BB15" s="87">
        <f>BRIGHT!BB15</f>
        <v>10575</v>
      </c>
      <c r="BC15" s="87">
        <f>BRIGHT!BC15</f>
        <v>10845</v>
      </c>
      <c r="BD15" s="87">
        <f>BRIGHT!BD15</f>
        <v>10845</v>
      </c>
      <c r="BE15" s="87">
        <f>BRIGHT!BE15</f>
        <v>10845</v>
      </c>
      <c r="BF15" s="87">
        <f>BRIGHT!BF15</f>
        <v>10305</v>
      </c>
      <c r="BG15" s="87">
        <f>BRIGHT!BG15</f>
        <v>10305</v>
      </c>
      <c r="BH15" s="87">
        <f>BRIGHT!BH15</f>
        <v>10305</v>
      </c>
      <c r="BI15" s="87">
        <f>BRIGHT!BI15</f>
        <v>10305</v>
      </c>
      <c r="BJ15" s="87">
        <f>BRIGHT!BJ15</f>
        <v>10305</v>
      </c>
      <c r="BK15" s="87">
        <f>BRIGHT!BK15</f>
        <v>10305</v>
      </c>
      <c r="BL15" s="87">
        <f>BRIGHT!BL15</f>
        <v>10305</v>
      </c>
      <c r="BM15" s="87">
        <f>BRIGHT!BM15</f>
        <v>10305</v>
      </c>
      <c r="BN15" s="87">
        <f>BRIGHT!BN15</f>
        <v>10305</v>
      </c>
      <c r="BO15" s="87">
        <f>BRIGHT!BO15</f>
        <v>10305</v>
      </c>
      <c r="BP15" s="87">
        <f>BRIGHT!BP15</f>
        <v>10305</v>
      </c>
      <c r="BQ15" s="87">
        <f>BRIGHT!BQ15</f>
        <v>10305</v>
      </c>
      <c r="BR15" s="87">
        <f>BRIGHT!BR15</f>
        <v>10305</v>
      </c>
      <c r="BS15" s="87">
        <f>BRIGHT!BS15</f>
        <v>10305</v>
      </c>
      <c r="BT15" s="87">
        <f>BRIGHT!BT15</f>
        <v>10305</v>
      </c>
      <c r="BU15" s="87">
        <f>BRIGHT!BU15</f>
        <v>10305</v>
      </c>
      <c r="BV15" s="87">
        <f>BRIGHT!BV15</f>
        <v>10305</v>
      </c>
      <c r="BW15" s="87">
        <f>BRIGHT!BW15</f>
        <v>10305</v>
      </c>
      <c r="BX15" s="87">
        <f>BRIGHT!BX15</f>
        <v>10305</v>
      </c>
      <c r="BY15" s="87">
        <f>BRIGHT!BY15</f>
        <v>10305</v>
      </c>
      <c r="BZ15" s="87">
        <f>BRIGHT!BZ15</f>
        <v>10305</v>
      </c>
    </row>
    <row r="16" spans="1:78" ht="12" hidden="1" customHeight="1" x14ac:dyDescent="0.25">
      <c r="A16" s="66">
        <v>2</v>
      </c>
      <c r="B16" s="87">
        <f>BRIGHT!B16</f>
        <v>15210</v>
      </c>
      <c r="C16" s="87">
        <f>BRIGHT!C16</f>
        <v>15210</v>
      </c>
      <c r="D16" s="87">
        <f>BRIGHT!D16</f>
        <v>15210</v>
      </c>
      <c r="E16" s="87">
        <f>BRIGHT!E16</f>
        <v>16560</v>
      </c>
      <c r="F16" s="87">
        <f>BRIGHT!F16</f>
        <v>17820</v>
      </c>
      <c r="G16" s="87">
        <f>BRIGHT!G16</f>
        <v>17190</v>
      </c>
      <c r="H16" s="87">
        <f>BRIGHT!H16</f>
        <v>14760</v>
      </c>
      <c r="I16" s="87">
        <f>BRIGHT!I16</f>
        <v>14760</v>
      </c>
      <c r="J16" s="87">
        <f>BRIGHT!J16</f>
        <v>14760</v>
      </c>
      <c r="K16" s="87">
        <f>BRIGHT!K16</f>
        <v>14760</v>
      </c>
      <c r="L16" s="87">
        <f>BRIGHT!L16</f>
        <v>14760</v>
      </c>
      <c r="M16" s="87">
        <f>BRIGHT!M16</f>
        <v>14760</v>
      </c>
      <c r="N16" s="87">
        <f>BRIGHT!N16</f>
        <v>14760</v>
      </c>
      <c r="O16" s="87">
        <f>BRIGHT!O16</f>
        <v>14760</v>
      </c>
      <c r="P16" s="87">
        <f>BRIGHT!P16</f>
        <v>14760</v>
      </c>
      <c r="Q16" s="87">
        <f>BRIGHT!Q16</f>
        <v>14760</v>
      </c>
      <c r="R16" s="87">
        <f>BRIGHT!R16</f>
        <v>12060</v>
      </c>
      <c r="S16" s="87">
        <f>BRIGHT!S16</f>
        <v>12060</v>
      </c>
      <c r="T16" s="87">
        <f>BRIGHT!T16</f>
        <v>12330</v>
      </c>
      <c r="U16" s="87">
        <f>BRIGHT!U16</f>
        <v>12330</v>
      </c>
      <c r="V16" s="87">
        <f>BRIGHT!V16</f>
        <v>11790</v>
      </c>
      <c r="W16" s="87">
        <f>BRIGHT!W16</f>
        <v>11790</v>
      </c>
      <c r="X16" s="87">
        <f>BRIGHT!X16</f>
        <v>11790</v>
      </c>
      <c r="Y16" s="87">
        <f>BRIGHT!Y16</f>
        <v>11790</v>
      </c>
      <c r="Z16" s="87">
        <f>BRIGHT!Z16</f>
        <v>11790</v>
      </c>
      <c r="AA16" s="87">
        <f>BRIGHT!AA16</f>
        <v>12060</v>
      </c>
      <c r="AB16" s="87">
        <f>BRIGHT!AB16</f>
        <v>12060</v>
      </c>
      <c r="AC16" s="87">
        <f>BRIGHT!AC16</f>
        <v>11790</v>
      </c>
      <c r="AD16" s="87">
        <f>BRIGHT!AD16</f>
        <v>11790</v>
      </c>
      <c r="AE16" s="87">
        <f>BRIGHT!AE16</f>
        <v>11790</v>
      </c>
      <c r="AF16" s="87">
        <f>BRIGHT!AF16</f>
        <v>11790</v>
      </c>
      <c r="AG16" s="87">
        <f>BRIGHT!AG16</f>
        <v>11790</v>
      </c>
      <c r="AH16" s="87">
        <f>BRIGHT!AH16</f>
        <v>11790</v>
      </c>
      <c r="AI16" s="87">
        <f>BRIGHT!AI16</f>
        <v>11790</v>
      </c>
      <c r="AJ16" s="87">
        <f>BRIGHT!AJ16</f>
        <v>11790</v>
      </c>
      <c r="AK16" s="87">
        <f>BRIGHT!AK16</f>
        <v>11790</v>
      </c>
      <c r="AL16" s="87">
        <f>BRIGHT!AL16</f>
        <v>11790</v>
      </c>
      <c r="AM16" s="87">
        <f>BRIGHT!AM16</f>
        <v>11790</v>
      </c>
      <c r="AN16" s="87">
        <f>BRIGHT!AN16</f>
        <v>11790</v>
      </c>
      <c r="AO16" s="87">
        <f>BRIGHT!AO16</f>
        <v>12060</v>
      </c>
      <c r="AP16" s="87">
        <f>BRIGHT!AP16</f>
        <v>12060</v>
      </c>
      <c r="AQ16" s="87">
        <f>BRIGHT!AQ16</f>
        <v>11790</v>
      </c>
      <c r="AR16" s="87">
        <f>BRIGHT!AR16</f>
        <v>11790</v>
      </c>
      <c r="AS16" s="87">
        <f>BRIGHT!AS16</f>
        <v>11790</v>
      </c>
      <c r="AT16" s="87">
        <f>BRIGHT!AT16</f>
        <v>11790</v>
      </c>
      <c r="AU16" s="87">
        <f>BRIGHT!AU16</f>
        <v>12600</v>
      </c>
      <c r="AV16" s="87">
        <f>BRIGHT!AV16</f>
        <v>12600</v>
      </c>
      <c r="AW16" s="87">
        <f>BRIGHT!AW16</f>
        <v>12600</v>
      </c>
      <c r="AX16" s="87">
        <f>BRIGHT!AX16</f>
        <v>12060</v>
      </c>
      <c r="AY16" s="87">
        <f>BRIGHT!AY16</f>
        <v>12060</v>
      </c>
      <c r="AZ16" s="87">
        <f>BRIGHT!AZ16</f>
        <v>12060</v>
      </c>
      <c r="BA16" s="87">
        <f>BRIGHT!BA16</f>
        <v>12060</v>
      </c>
      <c r="BB16" s="87">
        <f>BRIGHT!BB16</f>
        <v>12060</v>
      </c>
      <c r="BC16" s="87">
        <f>BRIGHT!BC16</f>
        <v>12330</v>
      </c>
      <c r="BD16" s="87">
        <f>BRIGHT!BD16</f>
        <v>12330</v>
      </c>
      <c r="BE16" s="87">
        <f>BRIGHT!BE16</f>
        <v>12330</v>
      </c>
      <c r="BF16" s="87">
        <f>BRIGHT!BF16</f>
        <v>11790</v>
      </c>
      <c r="BG16" s="87">
        <f>BRIGHT!BG16</f>
        <v>11790</v>
      </c>
      <c r="BH16" s="87">
        <f>BRIGHT!BH16</f>
        <v>11790</v>
      </c>
      <c r="BI16" s="87">
        <f>BRIGHT!BI16</f>
        <v>11790</v>
      </c>
      <c r="BJ16" s="87">
        <f>BRIGHT!BJ16</f>
        <v>11790</v>
      </c>
      <c r="BK16" s="87">
        <f>BRIGHT!BK16</f>
        <v>11790</v>
      </c>
      <c r="BL16" s="87">
        <f>BRIGHT!BL16</f>
        <v>11790</v>
      </c>
      <c r="BM16" s="87">
        <f>BRIGHT!BM16</f>
        <v>11790</v>
      </c>
      <c r="BN16" s="87">
        <f>BRIGHT!BN16</f>
        <v>11790</v>
      </c>
      <c r="BO16" s="87">
        <f>BRIGHT!BO16</f>
        <v>11790</v>
      </c>
      <c r="BP16" s="87">
        <f>BRIGHT!BP16</f>
        <v>11790</v>
      </c>
      <c r="BQ16" s="87">
        <f>BRIGHT!BQ16</f>
        <v>11790</v>
      </c>
      <c r="BR16" s="87">
        <f>BRIGHT!BR16</f>
        <v>11790</v>
      </c>
      <c r="BS16" s="87">
        <f>BRIGHT!BS16</f>
        <v>11790</v>
      </c>
      <c r="BT16" s="87">
        <f>BRIGHT!BT16</f>
        <v>11790</v>
      </c>
      <c r="BU16" s="87">
        <f>BRIGHT!BU16</f>
        <v>11790</v>
      </c>
      <c r="BV16" s="87">
        <f>BRIGHT!BV16</f>
        <v>11790</v>
      </c>
      <c r="BW16" s="87">
        <f>BRIGHT!BW16</f>
        <v>11790</v>
      </c>
      <c r="BX16" s="87">
        <f>BRIGHT!BX16</f>
        <v>11790</v>
      </c>
      <c r="BY16" s="87">
        <f>BRIGHT!BY16</f>
        <v>11790</v>
      </c>
      <c r="BZ16" s="87">
        <f>BRIGHT!BZ16</f>
        <v>11790</v>
      </c>
    </row>
    <row r="17" spans="1:78" ht="12" hidden="1" customHeight="1" x14ac:dyDescent="0.25">
      <c r="A17" s="14" t="s">
        <v>79</v>
      </c>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row>
    <row r="18" spans="1:78" ht="12" hidden="1" customHeight="1" x14ac:dyDescent="0.25">
      <c r="A18" s="66">
        <v>1</v>
      </c>
      <c r="B18" s="87">
        <f>BRIGHT!B18</f>
        <v>15345</v>
      </c>
      <c r="C18" s="87">
        <f>BRIGHT!C18</f>
        <v>15345</v>
      </c>
      <c r="D18" s="87">
        <f>BRIGHT!D18</f>
        <v>15345</v>
      </c>
      <c r="E18" s="87">
        <f>BRIGHT!E18</f>
        <v>16695</v>
      </c>
      <c r="F18" s="87">
        <f>BRIGHT!F18</f>
        <v>17955</v>
      </c>
      <c r="G18" s="87">
        <f>BRIGHT!G18</f>
        <v>17325</v>
      </c>
      <c r="H18" s="87">
        <f>BRIGHT!H18</f>
        <v>14895</v>
      </c>
      <c r="I18" s="87">
        <f>BRIGHT!I18</f>
        <v>14895</v>
      </c>
      <c r="J18" s="87">
        <f>BRIGHT!J18</f>
        <v>14895</v>
      </c>
      <c r="K18" s="87">
        <f>BRIGHT!K18</f>
        <v>14895</v>
      </c>
      <c r="L18" s="87">
        <f>BRIGHT!L18</f>
        <v>14895</v>
      </c>
      <c r="M18" s="87">
        <f>BRIGHT!M18</f>
        <v>14895</v>
      </c>
      <c r="N18" s="87">
        <f>BRIGHT!N18</f>
        <v>14895</v>
      </c>
      <c r="O18" s="87">
        <f>BRIGHT!O18</f>
        <v>14895</v>
      </c>
      <c r="P18" s="87">
        <f>BRIGHT!P18</f>
        <v>14895</v>
      </c>
      <c r="Q18" s="87">
        <f>BRIGHT!Q18</f>
        <v>14895</v>
      </c>
      <c r="R18" s="87">
        <f>BRIGHT!R18</f>
        <v>13275</v>
      </c>
      <c r="S18" s="87">
        <f>BRIGHT!S18</f>
        <v>13275</v>
      </c>
      <c r="T18" s="87">
        <f>BRIGHT!T18</f>
        <v>13545</v>
      </c>
      <c r="U18" s="87">
        <f>BRIGHT!U18</f>
        <v>13545</v>
      </c>
      <c r="V18" s="87">
        <f>BRIGHT!V18</f>
        <v>13005</v>
      </c>
      <c r="W18" s="87">
        <f>BRIGHT!W18</f>
        <v>13005</v>
      </c>
      <c r="X18" s="87">
        <f>BRIGHT!X18</f>
        <v>13005</v>
      </c>
      <c r="Y18" s="87">
        <f>BRIGHT!Y18</f>
        <v>13005</v>
      </c>
      <c r="Z18" s="87">
        <f>BRIGHT!Z18</f>
        <v>13005</v>
      </c>
      <c r="AA18" s="87">
        <f>BRIGHT!AA18</f>
        <v>13275</v>
      </c>
      <c r="AB18" s="87">
        <f>BRIGHT!AB18</f>
        <v>13275</v>
      </c>
      <c r="AC18" s="87">
        <f>BRIGHT!AC18</f>
        <v>13005</v>
      </c>
      <c r="AD18" s="87">
        <f>BRIGHT!AD18</f>
        <v>13005</v>
      </c>
      <c r="AE18" s="87">
        <f>BRIGHT!AE18</f>
        <v>13005</v>
      </c>
      <c r="AF18" s="87">
        <f>BRIGHT!AF18</f>
        <v>13005</v>
      </c>
      <c r="AG18" s="87">
        <f>BRIGHT!AG18</f>
        <v>13005</v>
      </c>
      <c r="AH18" s="87">
        <f>BRIGHT!AH18</f>
        <v>13005</v>
      </c>
      <c r="AI18" s="87">
        <f>BRIGHT!AI18</f>
        <v>13005</v>
      </c>
      <c r="AJ18" s="87">
        <f>BRIGHT!AJ18</f>
        <v>13005</v>
      </c>
      <c r="AK18" s="87">
        <f>BRIGHT!AK18</f>
        <v>13005</v>
      </c>
      <c r="AL18" s="87">
        <f>BRIGHT!AL18</f>
        <v>13005</v>
      </c>
      <c r="AM18" s="87">
        <f>BRIGHT!AM18</f>
        <v>13005</v>
      </c>
      <c r="AN18" s="87">
        <f>BRIGHT!AN18</f>
        <v>13005</v>
      </c>
      <c r="AO18" s="87">
        <f>BRIGHT!AO18</f>
        <v>13275</v>
      </c>
      <c r="AP18" s="87">
        <f>BRIGHT!AP18</f>
        <v>13275</v>
      </c>
      <c r="AQ18" s="87">
        <f>BRIGHT!AQ18</f>
        <v>13005</v>
      </c>
      <c r="AR18" s="87">
        <f>BRIGHT!AR18</f>
        <v>13005</v>
      </c>
      <c r="AS18" s="87">
        <f>BRIGHT!AS18</f>
        <v>13005</v>
      </c>
      <c r="AT18" s="87">
        <f>BRIGHT!AT18</f>
        <v>13005</v>
      </c>
      <c r="AU18" s="87">
        <f>BRIGHT!AU18</f>
        <v>13815</v>
      </c>
      <c r="AV18" s="87">
        <f>BRIGHT!AV18</f>
        <v>13815</v>
      </c>
      <c r="AW18" s="87">
        <f>BRIGHT!AW18</f>
        <v>13815</v>
      </c>
      <c r="AX18" s="87">
        <f>BRIGHT!AX18</f>
        <v>13275</v>
      </c>
      <c r="AY18" s="87">
        <f>BRIGHT!AY18</f>
        <v>13275</v>
      </c>
      <c r="AZ18" s="87">
        <f>BRIGHT!AZ18</f>
        <v>13275</v>
      </c>
      <c r="BA18" s="87">
        <f>BRIGHT!BA18</f>
        <v>13275</v>
      </c>
      <c r="BB18" s="87">
        <f>BRIGHT!BB18</f>
        <v>13275</v>
      </c>
      <c r="BC18" s="87">
        <f>BRIGHT!BC18</f>
        <v>13545</v>
      </c>
      <c r="BD18" s="87">
        <f>BRIGHT!BD18</f>
        <v>13545</v>
      </c>
      <c r="BE18" s="87">
        <f>BRIGHT!BE18</f>
        <v>13545</v>
      </c>
      <c r="BF18" s="87">
        <f>BRIGHT!BF18</f>
        <v>13005</v>
      </c>
      <c r="BG18" s="87">
        <f>BRIGHT!BG18</f>
        <v>13005</v>
      </c>
      <c r="BH18" s="87">
        <f>BRIGHT!BH18</f>
        <v>13005</v>
      </c>
      <c r="BI18" s="87">
        <f>BRIGHT!BI18</f>
        <v>13005</v>
      </c>
      <c r="BJ18" s="87">
        <f>BRIGHT!BJ18</f>
        <v>13005</v>
      </c>
      <c r="BK18" s="87">
        <f>BRIGHT!BK18</f>
        <v>13005</v>
      </c>
      <c r="BL18" s="87">
        <f>BRIGHT!BL18</f>
        <v>13005</v>
      </c>
      <c r="BM18" s="87">
        <f>BRIGHT!BM18</f>
        <v>13005</v>
      </c>
      <c r="BN18" s="87">
        <f>BRIGHT!BN18</f>
        <v>13005</v>
      </c>
      <c r="BO18" s="87">
        <f>BRIGHT!BO18</f>
        <v>13005</v>
      </c>
      <c r="BP18" s="87">
        <f>BRIGHT!BP18</f>
        <v>13005</v>
      </c>
      <c r="BQ18" s="87">
        <f>BRIGHT!BQ18</f>
        <v>13005</v>
      </c>
      <c r="BR18" s="87">
        <f>BRIGHT!BR18</f>
        <v>13005</v>
      </c>
      <c r="BS18" s="87">
        <f>BRIGHT!BS18</f>
        <v>13005</v>
      </c>
      <c r="BT18" s="87">
        <f>BRIGHT!BT18</f>
        <v>13005</v>
      </c>
      <c r="BU18" s="87">
        <f>BRIGHT!BU18</f>
        <v>13005</v>
      </c>
      <c r="BV18" s="87">
        <f>BRIGHT!BV18</f>
        <v>13005</v>
      </c>
      <c r="BW18" s="87">
        <f>BRIGHT!BW18</f>
        <v>13005</v>
      </c>
      <c r="BX18" s="87">
        <f>BRIGHT!BX18</f>
        <v>13005</v>
      </c>
      <c r="BY18" s="87">
        <f>BRIGHT!BY18</f>
        <v>13005</v>
      </c>
      <c r="BZ18" s="87">
        <f>BRIGHT!BZ18</f>
        <v>13005</v>
      </c>
    </row>
    <row r="19" spans="1:78" ht="12" hidden="1" customHeight="1" x14ac:dyDescent="0.25">
      <c r="A19" s="66">
        <v>2</v>
      </c>
      <c r="B19" s="87">
        <f>BRIGHT!B19</f>
        <v>17010</v>
      </c>
      <c r="C19" s="87">
        <f>BRIGHT!C19</f>
        <v>17010</v>
      </c>
      <c r="D19" s="87">
        <f>BRIGHT!D19</f>
        <v>17010</v>
      </c>
      <c r="E19" s="87">
        <f>BRIGHT!E19</f>
        <v>18360</v>
      </c>
      <c r="F19" s="87">
        <f>BRIGHT!F19</f>
        <v>19620</v>
      </c>
      <c r="G19" s="87">
        <f>BRIGHT!G19</f>
        <v>18990</v>
      </c>
      <c r="H19" s="87">
        <f>BRIGHT!H19</f>
        <v>16560</v>
      </c>
      <c r="I19" s="87">
        <f>BRIGHT!I19</f>
        <v>16560</v>
      </c>
      <c r="J19" s="87">
        <f>BRIGHT!J19</f>
        <v>16560</v>
      </c>
      <c r="K19" s="87">
        <f>BRIGHT!K19</f>
        <v>16560</v>
      </c>
      <c r="L19" s="87">
        <f>BRIGHT!L19</f>
        <v>16560</v>
      </c>
      <c r="M19" s="87">
        <f>BRIGHT!M19</f>
        <v>16560</v>
      </c>
      <c r="N19" s="87">
        <f>BRIGHT!N19</f>
        <v>16560</v>
      </c>
      <c r="O19" s="87">
        <f>BRIGHT!O19</f>
        <v>16560</v>
      </c>
      <c r="P19" s="87">
        <f>BRIGHT!P19</f>
        <v>16560</v>
      </c>
      <c r="Q19" s="87">
        <f>BRIGHT!Q19</f>
        <v>16560</v>
      </c>
      <c r="R19" s="87">
        <f>BRIGHT!R19</f>
        <v>14760</v>
      </c>
      <c r="S19" s="87">
        <f>BRIGHT!S19</f>
        <v>14760</v>
      </c>
      <c r="T19" s="87">
        <f>BRIGHT!T19</f>
        <v>15030</v>
      </c>
      <c r="U19" s="87">
        <f>BRIGHT!U19</f>
        <v>15030</v>
      </c>
      <c r="V19" s="87">
        <f>BRIGHT!V19</f>
        <v>14490</v>
      </c>
      <c r="W19" s="87">
        <f>BRIGHT!W19</f>
        <v>14490</v>
      </c>
      <c r="X19" s="87">
        <f>BRIGHT!X19</f>
        <v>14490</v>
      </c>
      <c r="Y19" s="87">
        <f>BRIGHT!Y19</f>
        <v>14490</v>
      </c>
      <c r="Z19" s="87">
        <f>BRIGHT!Z19</f>
        <v>14490</v>
      </c>
      <c r="AA19" s="87">
        <f>BRIGHT!AA19</f>
        <v>14760</v>
      </c>
      <c r="AB19" s="87">
        <f>BRIGHT!AB19</f>
        <v>14760</v>
      </c>
      <c r="AC19" s="87">
        <f>BRIGHT!AC19</f>
        <v>14490</v>
      </c>
      <c r="AD19" s="87">
        <f>BRIGHT!AD19</f>
        <v>14490</v>
      </c>
      <c r="AE19" s="87">
        <f>BRIGHT!AE19</f>
        <v>14490</v>
      </c>
      <c r="AF19" s="87">
        <f>BRIGHT!AF19</f>
        <v>14490</v>
      </c>
      <c r="AG19" s="87">
        <f>BRIGHT!AG19</f>
        <v>14490</v>
      </c>
      <c r="AH19" s="87">
        <f>BRIGHT!AH19</f>
        <v>14490</v>
      </c>
      <c r="AI19" s="87">
        <f>BRIGHT!AI19</f>
        <v>14490</v>
      </c>
      <c r="AJ19" s="87">
        <f>BRIGHT!AJ19</f>
        <v>14490</v>
      </c>
      <c r="AK19" s="87">
        <f>BRIGHT!AK19</f>
        <v>14490</v>
      </c>
      <c r="AL19" s="87">
        <f>BRIGHT!AL19</f>
        <v>14490</v>
      </c>
      <c r="AM19" s="87">
        <f>BRIGHT!AM19</f>
        <v>14490</v>
      </c>
      <c r="AN19" s="87">
        <f>BRIGHT!AN19</f>
        <v>14490</v>
      </c>
      <c r="AO19" s="87">
        <f>BRIGHT!AO19</f>
        <v>14760</v>
      </c>
      <c r="AP19" s="87">
        <f>BRIGHT!AP19</f>
        <v>14760</v>
      </c>
      <c r="AQ19" s="87">
        <f>BRIGHT!AQ19</f>
        <v>14490</v>
      </c>
      <c r="AR19" s="87">
        <f>BRIGHT!AR19</f>
        <v>14490</v>
      </c>
      <c r="AS19" s="87">
        <f>BRIGHT!AS19</f>
        <v>14490</v>
      </c>
      <c r="AT19" s="87">
        <f>BRIGHT!AT19</f>
        <v>14490</v>
      </c>
      <c r="AU19" s="87">
        <f>BRIGHT!AU19</f>
        <v>15300</v>
      </c>
      <c r="AV19" s="87">
        <f>BRIGHT!AV19</f>
        <v>15300</v>
      </c>
      <c r="AW19" s="87">
        <f>BRIGHT!AW19</f>
        <v>15300</v>
      </c>
      <c r="AX19" s="87">
        <f>BRIGHT!AX19</f>
        <v>14760</v>
      </c>
      <c r="AY19" s="87">
        <f>BRIGHT!AY19</f>
        <v>14760</v>
      </c>
      <c r="AZ19" s="87">
        <f>BRIGHT!AZ19</f>
        <v>14760</v>
      </c>
      <c r="BA19" s="87">
        <f>BRIGHT!BA19</f>
        <v>14760</v>
      </c>
      <c r="BB19" s="87">
        <f>BRIGHT!BB19</f>
        <v>14760</v>
      </c>
      <c r="BC19" s="87">
        <f>BRIGHT!BC19</f>
        <v>15030</v>
      </c>
      <c r="BD19" s="87">
        <f>BRIGHT!BD19</f>
        <v>15030</v>
      </c>
      <c r="BE19" s="87">
        <f>BRIGHT!BE19</f>
        <v>15030</v>
      </c>
      <c r="BF19" s="87">
        <f>BRIGHT!BF19</f>
        <v>14490</v>
      </c>
      <c r="BG19" s="87">
        <f>BRIGHT!BG19</f>
        <v>14490</v>
      </c>
      <c r="BH19" s="87">
        <f>BRIGHT!BH19</f>
        <v>14490</v>
      </c>
      <c r="BI19" s="87">
        <f>BRIGHT!BI19</f>
        <v>14490</v>
      </c>
      <c r="BJ19" s="87">
        <f>BRIGHT!BJ19</f>
        <v>14490</v>
      </c>
      <c r="BK19" s="87">
        <f>BRIGHT!BK19</f>
        <v>14490</v>
      </c>
      <c r="BL19" s="87">
        <f>BRIGHT!BL19</f>
        <v>14490</v>
      </c>
      <c r="BM19" s="87">
        <f>BRIGHT!BM19</f>
        <v>14490</v>
      </c>
      <c r="BN19" s="87">
        <f>BRIGHT!BN19</f>
        <v>14490</v>
      </c>
      <c r="BO19" s="87">
        <f>BRIGHT!BO19</f>
        <v>14490</v>
      </c>
      <c r="BP19" s="87">
        <f>BRIGHT!BP19</f>
        <v>14490</v>
      </c>
      <c r="BQ19" s="87">
        <f>BRIGHT!BQ19</f>
        <v>14490</v>
      </c>
      <c r="BR19" s="87">
        <f>BRIGHT!BR19</f>
        <v>14490</v>
      </c>
      <c r="BS19" s="87">
        <f>BRIGHT!BS19</f>
        <v>14490</v>
      </c>
      <c r="BT19" s="87">
        <f>BRIGHT!BT19</f>
        <v>14490</v>
      </c>
      <c r="BU19" s="87">
        <f>BRIGHT!BU19</f>
        <v>14490</v>
      </c>
      <c r="BV19" s="87">
        <f>BRIGHT!BV19</f>
        <v>14490</v>
      </c>
      <c r="BW19" s="87">
        <f>BRIGHT!BW19</f>
        <v>14490</v>
      </c>
      <c r="BX19" s="87">
        <f>BRIGHT!BX19</f>
        <v>14490</v>
      </c>
      <c r="BY19" s="87">
        <f>BRIGHT!BY19</f>
        <v>14490</v>
      </c>
      <c r="BZ19" s="87">
        <f>BRIGHT!BZ19</f>
        <v>14490</v>
      </c>
    </row>
    <row r="20" spans="1:78" ht="12" hidden="1" customHeight="1" x14ac:dyDescent="0.25">
      <c r="A20" s="68" t="s">
        <v>9</v>
      </c>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U20" s="87"/>
      <c r="AV20" s="87"/>
      <c r="AW20" s="87"/>
      <c r="AX20" s="87"/>
      <c r="AY20" s="87"/>
      <c r="AZ20" s="87"/>
      <c r="BA20" s="87"/>
      <c r="BB20" s="87"/>
      <c r="BC20" s="87"/>
      <c r="BD20" s="87"/>
      <c r="BE20" s="87"/>
      <c r="BF20" s="87"/>
      <c r="BG20" s="87"/>
      <c r="BH20" s="87"/>
      <c r="BI20" s="87"/>
      <c r="BJ20" s="87"/>
      <c r="BK20" s="87"/>
      <c r="BL20" s="87"/>
      <c r="BM20" s="87"/>
      <c r="BN20" s="87"/>
      <c r="BO20" s="87"/>
      <c r="BP20" s="87"/>
      <c r="BQ20" s="87"/>
      <c r="BR20" s="87"/>
      <c r="BS20" s="87"/>
      <c r="BT20" s="87"/>
      <c r="BU20" s="87"/>
      <c r="BV20" s="87"/>
      <c r="BW20" s="87"/>
      <c r="BX20" s="87"/>
      <c r="BY20" s="87"/>
      <c r="BZ20" s="87"/>
    </row>
    <row r="21" spans="1:78" ht="12" hidden="1" customHeight="1" x14ac:dyDescent="0.25">
      <c r="A21" s="69" t="s">
        <v>10</v>
      </c>
      <c r="B21" s="87">
        <f>BRIGHT!B21</f>
        <v>57195</v>
      </c>
      <c r="C21" s="87">
        <f>BRIGHT!C21</f>
        <v>57195</v>
      </c>
      <c r="D21" s="87">
        <f>BRIGHT!D21</f>
        <v>57195</v>
      </c>
      <c r="E21" s="87">
        <f>BRIGHT!E21</f>
        <v>58545</v>
      </c>
      <c r="F21" s="87">
        <f>BRIGHT!F21</f>
        <v>59805</v>
      </c>
      <c r="G21" s="87">
        <f>BRIGHT!G21</f>
        <v>59175</v>
      </c>
      <c r="H21" s="87">
        <f>BRIGHT!H21</f>
        <v>56745</v>
      </c>
      <c r="I21" s="87">
        <f>BRIGHT!I21</f>
        <v>56745</v>
      </c>
      <c r="J21" s="87">
        <f>BRIGHT!J21</f>
        <v>56745</v>
      </c>
      <c r="K21" s="87">
        <f>BRIGHT!K21</f>
        <v>56745</v>
      </c>
      <c r="L21" s="87">
        <f>BRIGHT!L21</f>
        <v>56745</v>
      </c>
      <c r="M21" s="87">
        <f>BRIGHT!M21</f>
        <v>56745</v>
      </c>
      <c r="N21" s="87">
        <f>BRIGHT!N21</f>
        <v>56745</v>
      </c>
      <c r="O21" s="87">
        <f>BRIGHT!O21</f>
        <v>56745</v>
      </c>
      <c r="P21" s="87">
        <f>BRIGHT!P21</f>
        <v>56745</v>
      </c>
      <c r="Q21" s="87">
        <f>BRIGHT!Q21</f>
        <v>56745</v>
      </c>
      <c r="R21" s="87">
        <f>BRIGHT!R21</f>
        <v>50625</v>
      </c>
      <c r="S21" s="87">
        <f>BRIGHT!S21</f>
        <v>50625</v>
      </c>
      <c r="T21" s="87">
        <f>BRIGHT!T21</f>
        <v>50895</v>
      </c>
      <c r="U21" s="87">
        <f>BRIGHT!U21</f>
        <v>50895</v>
      </c>
      <c r="V21" s="87">
        <f>BRIGHT!V21</f>
        <v>50355</v>
      </c>
      <c r="W21" s="87">
        <f>BRIGHT!W21</f>
        <v>50355</v>
      </c>
      <c r="X21" s="87">
        <f>BRIGHT!X21</f>
        <v>50355</v>
      </c>
      <c r="Y21" s="87">
        <f>BRIGHT!Y21</f>
        <v>50355</v>
      </c>
      <c r="Z21" s="87">
        <f>BRIGHT!Z21</f>
        <v>50355</v>
      </c>
      <c r="AA21" s="87">
        <f>BRIGHT!AA21</f>
        <v>50625</v>
      </c>
      <c r="AB21" s="87">
        <f>BRIGHT!AB21</f>
        <v>50625</v>
      </c>
      <c r="AC21" s="87">
        <f>BRIGHT!AC21</f>
        <v>50355</v>
      </c>
      <c r="AD21" s="87">
        <f>BRIGHT!AD21</f>
        <v>50355</v>
      </c>
      <c r="AE21" s="87">
        <f>BRIGHT!AE21</f>
        <v>50355</v>
      </c>
      <c r="AF21" s="87">
        <f>BRIGHT!AF21</f>
        <v>50355</v>
      </c>
      <c r="AG21" s="87">
        <f>BRIGHT!AG21</f>
        <v>50355</v>
      </c>
      <c r="AH21" s="87">
        <f>BRIGHT!AH21</f>
        <v>50355</v>
      </c>
      <c r="AI21" s="87">
        <f>BRIGHT!AI21</f>
        <v>50355</v>
      </c>
      <c r="AJ21" s="87">
        <f>BRIGHT!AJ21</f>
        <v>50355</v>
      </c>
      <c r="AK21" s="87">
        <f>BRIGHT!AK21</f>
        <v>50355</v>
      </c>
      <c r="AL21" s="87">
        <f>BRIGHT!AL21</f>
        <v>50355</v>
      </c>
      <c r="AM21" s="87">
        <f>BRIGHT!AM21</f>
        <v>50355</v>
      </c>
      <c r="AN21" s="87">
        <f>BRIGHT!AN21</f>
        <v>50355</v>
      </c>
      <c r="AO21" s="87">
        <f>BRIGHT!AO21</f>
        <v>50625</v>
      </c>
      <c r="AP21" s="87">
        <f>BRIGHT!AP21</f>
        <v>50625</v>
      </c>
      <c r="AQ21" s="87">
        <f>BRIGHT!AQ21</f>
        <v>50355</v>
      </c>
      <c r="AR21" s="87">
        <f>BRIGHT!AR21</f>
        <v>50355</v>
      </c>
      <c r="AS21" s="87">
        <f>BRIGHT!AS21</f>
        <v>50355</v>
      </c>
      <c r="AT21" s="87">
        <f>BRIGHT!AT21</f>
        <v>50355</v>
      </c>
      <c r="AU21" s="87">
        <f>BRIGHT!AU21</f>
        <v>51165</v>
      </c>
      <c r="AV21" s="87">
        <f>BRIGHT!AV21</f>
        <v>51165</v>
      </c>
      <c r="AW21" s="87">
        <f>BRIGHT!AW21</f>
        <v>51165</v>
      </c>
      <c r="AX21" s="87">
        <f>BRIGHT!AX21</f>
        <v>50625</v>
      </c>
      <c r="AY21" s="87">
        <f>BRIGHT!AY21</f>
        <v>50625</v>
      </c>
      <c r="AZ21" s="87">
        <f>BRIGHT!AZ21</f>
        <v>50625</v>
      </c>
      <c r="BA21" s="87">
        <f>BRIGHT!BA21</f>
        <v>50625</v>
      </c>
      <c r="BB21" s="87">
        <f>BRIGHT!BB21</f>
        <v>50625</v>
      </c>
      <c r="BC21" s="87">
        <f>BRIGHT!BC21</f>
        <v>50895</v>
      </c>
      <c r="BD21" s="87">
        <f>BRIGHT!BD21</f>
        <v>50895</v>
      </c>
      <c r="BE21" s="87">
        <f>BRIGHT!BE21</f>
        <v>50895</v>
      </c>
      <c r="BF21" s="87">
        <f>BRIGHT!BF21</f>
        <v>50355</v>
      </c>
      <c r="BG21" s="87">
        <f>BRIGHT!BG21</f>
        <v>50355</v>
      </c>
      <c r="BH21" s="87">
        <f>BRIGHT!BH21</f>
        <v>50355</v>
      </c>
      <c r="BI21" s="87">
        <f>BRIGHT!BI21</f>
        <v>50355</v>
      </c>
      <c r="BJ21" s="87">
        <f>BRIGHT!BJ21</f>
        <v>50355</v>
      </c>
      <c r="BK21" s="87">
        <f>BRIGHT!BK21</f>
        <v>50355</v>
      </c>
      <c r="BL21" s="87">
        <f>BRIGHT!BL21</f>
        <v>50355</v>
      </c>
      <c r="BM21" s="87">
        <f>BRIGHT!BM21</f>
        <v>50355</v>
      </c>
      <c r="BN21" s="87">
        <f>BRIGHT!BN21</f>
        <v>50355</v>
      </c>
      <c r="BO21" s="87">
        <f>BRIGHT!BO21</f>
        <v>50355</v>
      </c>
      <c r="BP21" s="87">
        <f>BRIGHT!BP21</f>
        <v>50355</v>
      </c>
      <c r="BQ21" s="87">
        <f>BRIGHT!BQ21</f>
        <v>50355</v>
      </c>
      <c r="BR21" s="87">
        <f>BRIGHT!BR21</f>
        <v>50355</v>
      </c>
      <c r="BS21" s="87">
        <f>BRIGHT!BS21</f>
        <v>50355</v>
      </c>
      <c r="BT21" s="87">
        <f>BRIGHT!BT21</f>
        <v>50355</v>
      </c>
      <c r="BU21" s="87">
        <f>BRIGHT!BU21</f>
        <v>50355</v>
      </c>
      <c r="BV21" s="87">
        <f>BRIGHT!BV21</f>
        <v>50355</v>
      </c>
      <c r="BW21" s="87">
        <f>BRIGHT!BW21</f>
        <v>50355</v>
      </c>
      <c r="BX21" s="87">
        <f>BRIGHT!BX21</f>
        <v>50355</v>
      </c>
      <c r="BY21" s="87">
        <f>BRIGHT!BY21</f>
        <v>50355</v>
      </c>
      <c r="BZ21" s="87">
        <f>BRIGHT!BZ21</f>
        <v>50355</v>
      </c>
    </row>
    <row r="22" spans="1:78" ht="15.75" x14ac:dyDescent="0.25">
      <c r="A22" s="219" t="s">
        <v>83</v>
      </c>
      <c r="B22" s="67"/>
    </row>
    <row r="23" spans="1:78" s="85" customFormat="1" ht="17.25" customHeight="1" x14ac:dyDescent="0.2">
      <c r="A23" s="220" t="s">
        <v>56</v>
      </c>
      <c r="B23" s="221">
        <v>46097</v>
      </c>
      <c r="C23" s="221">
        <v>46098</v>
      </c>
      <c r="D23" s="221">
        <v>46099</v>
      </c>
      <c r="E23" s="221">
        <v>46100</v>
      </c>
      <c r="F23" s="221">
        <v>46101</v>
      </c>
      <c r="G23" s="221">
        <v>46102</v>
      </c>
      <c r="H23" s="221">
        <v>46103</v>
      </c>
      <c r="I23" s="221">
        <v>46104</v>
      </c>
      <c r="J23" s="221">
        <v>46105</v>
      </c>
      <c r="K23" s="221">
        <v>46106</v>
      </c>
      <c r="L23" s="221">
        <v>46107</v>
      </c>
      <c r="M23" s="221">
        <v>46108</v>
      </c>
      <c r="N23" s="221">
        <v>46109</v>
      </c>
      <c r="O23" s="221">
        <v>46110</v>
      </c>
      <c r="P23" s="221">
        <v>46111</v>
      </c>
      <c r="Q23" s="221">
        <v>46112</v>
      </c>
      <c r="R23" s="221">
        <v>46113</v>
      </c>
      <c r="S23" s="221">
        <v>46114</v>
      </c>
      <c r="T23" s="221">
        <v>46115</v>
      </c>
      <c r="U23" s="221">
        <v>46116</v>
      </c>
      <c r="V23" s="221">
        <v>46117</v>
      </c>
      <c r="W23" s="221">
        <v>46118</v>
      </c>
      <c r="X23" s="221">
        <v>46119</v>
      </c>
      <c r="Y23" s="221">
        <v>46120</v>
      </c>
      <c r="Z23" s="221">
        <v>46121</v>
      </c>
      <c r="AA23" s="221">
        <v>46122</v>
      </c>
      <c r="AB23" s="221">
        <v>46123</v>
      </c>
      <c r="AC23" s="221">
        <v>46124</v>
      </c>
      <c r="AD23" s="221">
        <v>46125</v>
      </c>
      <c r="AE23" s="221">
        <v>46126</v>
      </c>
      <c r="AF23" s="221">
        <v>46127</v>
      </c>
      <c r="AG23" s="221">
        <v>46128</v>
      </c>
      <c r="AH23" s="221">
        <v>46129</v>
      </c>
      <c r="AI23" s="221">
        <v>46130</v>
      </c>
      <c r="AJ23" s="221">
        <v>46131</v>
      </c>
      <c r="AK23" s="221">
        <v>46132</v>
      </c>
      <c r="AL23" s="221">
        <v>46133</v>
      </c>
      <c r="AM23" s="221">
        <v>46134</v>
      </c>
      <c r="AN23" s="221">
        <v>46135</v>
      </c>
      <c r="AO23" s="221">
        <v>46136</v>
      </c>
      <c r="AP23" s="221">
        <v>46137</v>
      </c>
      <c r="AQ23" s="221">
        <v>46138</v>
      </c>
      <c r="AR23" s="221">
        <v>46139</v>
      </c>
      <c r="AS23" s="221">
        <v>46140</v>
      </c>
      <c r="AT23" s="221">
        <v>46141</v>
      </c>
      <c r="AU23" s="221">
        <v>46142</v>
      </c>
      <c r="AV23" s="221">
        <v>46143</v>
      </c>
      <c r="AW23" s="221">
        <v>46144</v>
      </c>
      <c r="AX23" s="221">
        <v>46145</v>
      </c>
      <c r="AY23" s="221">
        <v>46146</v>
      </c>
      <c r="AZ23" s="221">
        <v>46147</v>
      </c>
      <c r="BA23" s="221">
        <v>46148</v>
      </c>
      <c r="BB23" s="221">
        <v>46149</v>
      </c>
      <c r="BC23" s="221">
        <v>46150</v>
      </c>
      <c r="BD23" s="221">
        <v>46151</v>
      </c>
      <c r="BE23" s="221">
        <v>46152</v>
      </c>
      <c r="BF23" s="221">
        <v>46153</v>
      </c>
      <c r="BG23" s="221">
        <v>46154</v>
      </c>
      <c r="BH23" s="221">
        <v>46155</v>
      </c>
      <c r="BI23" s="221">
        <v>46156</v>
      </c>
      <c r="BJ23" s="221">
        <v>46157</v>
      </c>
      <c r="BK23" s="221">
        <v>46158</v>
      </c>
      <c r="BL23" s="221">
        <v>46159</v>
      </c>
      <c r="BM23" s="221">
        <v>46160</v>
      </c>
      <c r="BN23" s="221">
        <v>46161</v>
      </c>
      <c r="BO23" s="221">
        <v>46162</v>
      </c>
      <c r="BP23" s="221">
        <v>46163</v>
      </c>
      <c r="BQ23" s="221">
        <v>46164</v>
      </c>
      <c r="BR23" s="221">
        <v>46165</v>
      </c>
      <c r="BS23" s="221">
        <v>46166</v>
      </c>
      <c r="BT23" s="221">
        <v>46167</v>
      </c>
      <c r="BU23" s="221">
        <v>46168</v>
      </c>
      <c r="BV23" s="221">
        <v>46169</v>
      </c>
      <c r="BW23" s="221">
        <v>46170</v>
      </c>
      <c r="BX23" s="221">
        <v>46171</v>
      </c>
      <c r="BY23" s="221">
        <v>46172</v>
      </c>
      <c r="BZ23" s="221">
        <v>46173</v>
      </c>
    </row>
    <row r="24" spans="1:78" ht="12.75" customHeight="1" x14ac:dyDescent="0.25">
      <c r="A24" s="10" t="s">
        <v>14</v>
      </c>
      <c r="B24" s="67"/>
    </row>
    <row r="25" spans="1:78" ht="12.75" customHeight="1" x14ac:dyDescent="0.25">
      <c r="A25" s="10">
        <v>1</v>
      </c>
      <c r="B25" s="18">
        <f t="shared" ref="B25:BM25" si="0">ROUNDUP(B6*0.85,)</f>
        <v>6541</v>
      </c>
      <c r="C25" s="18">
        <f t="shared" si="0"/>
        <v>6541</v>
      </c>
      <c r="D25" s="18">
        <f t="shared" si="0"/>
        <v>6541</v>
      </c>
      <c r="E25" s="18">
        <f t="shared" si="0"/>
        <v>7689</v>
      </c>
      <c r="F25" s="18">
        <f t="shared" si="0"/>
        <v>8760</v>
      </c>
      <c r="G25" s="18">
        <f t="shared" si="0"/>
        <v>8224</v>
      </c>
      <c r="H25" s="18">
        <f t="shared" si="0"/>
        <v>6159</v>
      </c>
      <c r="I25" s="18">
        <f t="shared" si="0"/>
        <v>6159</v>
      </c>
      <c r="J25" s="18">
        <f t="shared" si="0"/>
        <v>6159</v>
      </c>
      <c r="K25" s="18">
        <f t="shared" si="0"/>
        <v>6159</v>
      </c>
      <c r="L25" s="18">
        <f t="shared" si="0"/>
        <v>6159</v>
      </c>
      <c r="M25" s="18">
        <f t="shared" si="0"/>
        <v>6159</v>
      </c>
      <c r="N25" s="18">
        <f t="shared" si="0"/>
        <v>6159</v>
      </c>
      <c r="O25" s="18">
        <f t="shared" si="0"/>
        <v>6159</v>
      </c>
      <c r="P25" s="18">
        <f t="shared" si="0"/>
        <v>6159</v>
      </c>
      <c r="Q25" s="18">
        <f t="shared" si="0"/>
        <v>6159</v>
      </c>
      <c r="R25" s="18">
        <f t="shared" si="0"/>
        <v>4782</v>
      </c>
      <c r="S25" s="18">
        <f t="shared" si="0"/>
        <v>4782</v>
      </c>
      <c r="T25" s="18">
        <f t="shared" si="0"/>
        <v>5011</v>
      </c>
      <c r="U25" s="18">
        <f t="shared" si="0"/>
        <v>5011</v>
      </c>
      <c r="V25" s="18">
        <f t="shared" si="0"/>
        <v>4552</v>
      </c>
      <c r="W25" s="18">
        <f t="shared" si="0"/>
        <v>4552</v>
      </c>
      <c r="X25" s="18">
        <f t="shared" si="0"/>
        <v>4552</v>
      </c>
      <c r="Y25" s="18">
        <f t="shared" si="0"/>
        <v>4552</v>
      </c>
      <c r="Z25" s="18">
        <f t="shared" si="0"/>
        <v>4552</v>
      </c>
      <c r="AA25" s="18">
        <f t="shared" si="0"/>
        <v>4782</v>
      </c>
      <c r="AB25" s="18">
        <f t="shared" si="0"/>
        <v>4782</v>
      </c>
      <c r="AC25" s="18">
        <f t="shared" si="0"/>
        <v>4552</v>
      </c>
      <c r="AD25" s="18">
        <f t="shared" si="0"/>
        <v>4552</v>
      </c>
      <c r="AE25" s="18">
        <f t="shared" si="0"/>
        <v>4552</v>
      </c>
      <c r="AF25" s="18">
        <f t="shared" si="0"/>
        <v>4552</v>
      </c>
      <c r="AG25" s="18">
        <f t="shared" si="0"/>
        <v>4552</v>
      </c>
      <c r="AH25" s="18">
        <f t="shared" si="0"/>
        <v>4552</v>
      </c>
      <c r="AI25" s="18">
        <f t="shared" si="0"/>
        <v>4552</v>
      </c>
      <c r="AJ25" s="18">
        <f t="shared" si="0"/>
        <v>4552</v>
      </c>
      <c r="AK25" s="18">
        <f t="shared" si="0"/>
        <v>4552</v>
      </c>
      <c r="AL25" s="18">
        <f t="shared" si="0"/>
        <v>4552</v>
      </c>
      <c r="AM25" s="18">
        <f t="shared" si="0"/>
        <v>4552</v>
      </c>
      <c r="AN25" s="18">
        <f t="shared" si="0"/>
        <v>4552</v>
      </c>
      <c r="AO25" s="18">
        <f t="shared" si="0"/>
        <v>4782</v>
      </c>
      <c r="AP25" s="18">
        <f t="shared" si="0"/>
        <v>4782</v>
      </c>
      <c r="AQ25" s="18">
        <f t="shared" si="0"/>
        <v>4552</v>
      </c>
      <c r="AR25" s="18">
        <f t="shared" si="0"/>
        <v>4552</v>
      </c>
      <c r="AS25" s="18">
        <f t="shared" si="0"/>
        <v>4552</v>
      </c>
      <c r="AT25" s="18">
        <f t="shared" si="0"/>
        <v>4552</v>
      </c>
      <c r="AU25" s="18">
        <f t="shared" si="0"/>
        <v>5241</v>
      </c>
      <c r="AV25" s="18">
        <f t="shared" si="0"/>
        <v>5241</v>
      </c>
      <c r="AW25" s="18">
        <f t="shared" si="0"/>
        <v>5241</v>
      </c>
      <c r="AX25" s="18">
        <f t="shared" si="0"/>
        <v>4782</v>
      </c>
      <c r="AY25" s="18">
        <f t="shared" si="0"/>
        <v>4782</v>
      </c>
      <c r="AZ25" s="18">
        <f t="shared" si="0"/>
        <v>4782</v>
      </c>
      <c r="BA25" s="18">
        <f t="shared" si="0"/>
        <v>4782</v>
      </c>
      <c r="BB25" s="18">
        <f t="shared" si="0"/>
        <v>4782</v>
      </c>
      <c r="BC25" s="18">
        <f t="shared" si="0"/>
        <v>5011</v>
      </c>
      <c r="BD25" s="18">
        <f t="shared" si="0"/>
        <v>5011</v>
      </c>
      <c r="BE25" s="18">
        <f t="shared" si="0"/>
        <v>5011</v>
      </c>
      <c r="BF25" s="18">
        <f t="shared" si="0"/>
        <v>4552</v>
      </c>
      <c r="BG25" s="18">
        <f t="shared" si="0"/>
        <v>4552</v>
      </c>
      <c r="BH25" s="18">
        <f t="shared" si="0"/>
        <v>4552</v>
      </c>
      <c r="BI25" s="18">
        <f t="shared" si="0"/>
        <v>4552</v>
      </c>
      <c r="BJ25" s="18">
        <f t="shared" si="0"/>
        <v>4552</v>
      </c>
      <c r="BK25" s="18">
        <f t="shared" si="0"/>
        <v>4552</v>
      </c>
      <c r="BL25" s="18">
        <f t="shared" si="0"/>
        <v>4552</v>
      </c>
      <c r="BM25" s="18">
        <f t="shared" si="0"/>
        <v>4552</v>
      </c>
      <c r="BN25" s="18">
        <f t="shared" ref="BN25:BZ25" si="1">ROUNDUP(BN6*0.85,)</f>
        <v>4552</v>
      </c>
      <c r="BO25" s="18">
        <f t="shared" si="1"/>
        <v>4552</v>
      </c>
      <c r="BP25" s="18">
        <f t="shared" si="1"/>
        <v>4552</v>
      </c>
      <c r="BQ25" s="18">
        <f t="shared" si="1"/>
        <v>4552</v>
      </c>
      <c r="BR25" s="18">
        <f t="shared" si="1"/>
        <v>4552</v>
      </c>
      <c r="BS25" s="18">
        <f t="shared" si="1"/>
        <v>4552</v>
      </c>
      <c r="BT25" s="18">
        <f t="shared" si="1"/>
        <v>4552</v>
      </c>
      <c r="BU25" s="18">
        <f t="shared" si="1"/>
        <v>4552</v>
      </c>
      <c r="BV25" s="18">
        <f t="shared" si="1"/>
        <v>4552</v>
      </c>
      <c r="BW25" s="18">
        <f t="shared" si="1"/>
        <v>4552</v>
      </c>
      <c r="BX25" s="18">
        <f t="shared" si="1"/>
        <v>4552</v>
      </c>
      <c r="BY25" s="18">
        <f t="shared" si="1"/>
        <v>4552</v>
      </c>
      <c r="BZ25" s="18">
        <f t="shared" si="1"/>
        <v>4552</v>
      </c>
    </row>
    <row r="26" spans="1:78" ht="12.75" customHeight="1" x14ac:dyDescent="0.25">
      <c r="A26" s="10">
        <v>2</v>
      </c>
      <c r="B26" s="30">
        <f t="shared" ref="B26:BM26" si="2">ROUNDUP(B7*0.85,)</f>
        <v>7956</v>
      </c>
      <c r="C26" s="30">
        <f t="shared" si="2"/>
        <v>7956</v>
      </c>
      <c r="D26" s="30">
        <f t="shared" si="2"/>
        <v>7956</v>
      </c>
      <c r="E26" s="30">
        <f t="shared" si="2"/>
        <v>9104</v>
      </c>
      <c r="F26" s="30">
        <f t="shared" si="2"/>
        <v>10175</v>
      </c>
      <c r="G26" s="30">
        <f t="shared" si="2"/>
        <v>9639</v>
      </c>
      <c r="H26" s="30">
        <f t="shared" si="2"/>
        <v>7574</v>
      </c>
      <c r="I26" s="30">
        <f t="shared" si="2"/>
        <v>7574</v>
      </c>
      <c r="J26" s="30">
        <f t="shared" si="2"/>
        <v>7574</v>
      </c>
      <c r="K26" s="30">
        <f t="shared" si="2"/>
        <v>7574</v>
      </c>
      <c r="L26" s="30">
        <f t="shared" si="2"/>
        <v>7574</v>
      </c>
      <c r="M26" s="30">
        <f t="shared" si="2"/>
        <v>7574</v>
      </c>
      <c r="N26" s="30">
        <f t="shared" si="2"/>
        <v>7574</v>
      </c>
      <c r="O26" s="30">
        <f t="shared" si="2"/>
        <v>7574</v>
      </c>
      <c r="P26" s="30">
        <f t="shared" si="2"/>
        <v>7574</v>
      </c>
      <c r="Q26" s="30">
        <f t="shared" si="2"/>
        <v>7574</v>
      </c>
      <c r="R26" s="30">
        <f t="shared" si="2"/>
        <v>6044</v>
      </c>
      <c r="S26" s="30">
        <f t="shared" si="2"/>
        <v>6044</v>
      </c>
      <c r="T26" s="30">
        <f t="shared" si="2"/>
        <v>6273</v>
      </c>
      <c r="U26" s="30">
        <f t="shared" si="2"/>
        <v>6273</v>
      </c>
      <c r="V26" s="30">
        <f t="shared" si="2"/>
        <v>5814</v>
      </c>
      <c r="W26" s="30">
        <f t="shared" si="2"/>
        <v>5814</v>
      </c>
      <c r="X26" s="30">
        <f t="shared" si="2"/>
        <v>5814</v>
      </c>
      <c r="Y26" s="30">
        <f t="shared" si="2"/>
        <v>5814</v>
      </c>
      <c r="Z26" s="30">
        <f t="shared" si="2"/>
        <v>5814</v>
      </c>
      <c r="AA26" s="30">
        <f t="shared" si="2"/>
        <v>6044</v>
      </c>
      <c r="AB26" s="30">
        <f t="shared" si="2"/>
        <v>6044</v>
      </c>
      <c r="AC26" s="30">
        <f t="shared" si="2"/>
        <v>5814</v>
      </c>
      <c r="AD26" s="30">
        <f t="shared" si="2"/>
        <v>5814</v>
      </c>
      <c r="AE26" s="30">
        <f t="shared" si="2"/>
        <v>5814</v>
      </c>
      <c r="AF26" s="30">
        <f t="shared" si="2"/>
        <v>5814</v>
      </c>
      <c r="AG26" s="30">
        <f t="shared" si="2"/>
        <v>5814</v>
      </c>
      <c r="AH26" s="30">
        <f t="shared" si="2"/>
        <v>5814</v>
      </c>
      <c r="AI26" s="30">
        <f t="shared" si="2"/>
        <v>5814</v>
      </c>
      <c r="AJ26" s="30">
        <f t="shared" si="2"/>
        <v>5814</v>
      </c>
      <c r="AK26" s="30">
        <f t="shared" si="2"/>
        <v>5814</v>
      </c>
      <c r="AL26" s="30">
        <f t="shared" si="2"/>
        <v>5814</v>
      </c>
      <c r="AM26" s="30">
        <f t="shared" si="2"/>
        <v>5814</v>
      </c>
      <c r="AN26" s="30">
        <f t="shared" si="2"/>
        <v>5814</v>
      </c>
      <c r="AO26" s="30">
        <f t="shared" si="2"/>
        <v>6044</v>
      </c>
      <c r="AP26" s="30">
        <f t="shared" si="2"/>
        <v>6044</v>
      </c>
      <c r="AQ26" s="30">
        <f t="shared" si="2"/>
        <v>5814</v>
      </c>
      <c r="AR26" s="30">
        <f t="shared" si="2"/>
        <v>5814</v>
      </c>
      <c r="AS26" s="30">
        <f t="shared" si="2"/>
        <v>5814</v>
      </c>
      <c r="AT26" s="30">
        <f t="shared" si="2"/>
        <v>5814</v>
      </c>
      <c r="AU26" s="30">
        <f t="shared" si="2"/>
        <v>6503</v>
      </c>
      <c r="AV26" s="30">
        <f t="shared" si="2"/>
        <v>6503</v>
      </c>
      <c r="AW26" s="30">
        <f t="shared" si="2"/>
        <v>6503</v>
      </c>
      <c r="AX26" s="30">
        <f t="shared" si="2"/>
        <v>6044</v>
      </c>
      <c r="AY26" s="30">
        <f t="shared" si="2"/>
        <v>6044</v>
      </c>
      <c r="AZ26" s="30">
        <f t="shared" si="2"/>
        <v>6044</v>
      </c>
      <c r="BA26" s="30">
        <f t="shared" si="2"/>
        <v>6044</v>
      </c>
      <c r="BB26" s="30">
        <f t="shared" si="2"/>
        <v>6044</v>
      </c>
      <c r="BC26" s="30">
        <f t="shared" si="2"/>
        <v>6273</v>
      </c>
      <c r="BD26" s="30">
        <f t="shared" si="2"/>
        <v>6273</v>
      </c>
      <c r="BE26" s="30">
        <f t="shared" si="2"/>
        <v>6273</v>
      </c>
      <c r="BF26" s="30">
        <f t="shared" si="2"/>
        <v>5814</v>
      </c>
      <c r="BG26" s="30">
        <f t="shared" si="2"/>
        <v>5814</v>
      </c>
      <c r="BH26" s="30">
        <f t="shared" si="2"/>
        <v>5814</v>
      </c>
      <c r="BI26" s="30">
        <f t="shared" si="2"/>
        <v>5814</v>
      </c>
      <c r="BJ26" s="30">
        <f t="shared" si="2"/>
        <v>5814</v>
      </c>
      <c r="BK26" s="30">
        <f t="shared" si="2"/>
        <v>5814</v>
      </c>
      <c r="BL26" s="30">
        <f t="shared" si="2"/>
        <v>5814</v>
      </c>
      <c r="BM26" s="30">
        <f t="shared" si="2"/>
        <v>5814</v>
      </c>
      <c r="BN26" s="30">
        <f t="shared" ref="BN26:BZ26" si="3">ROUNDUP(BN7*0.85,)</f>
        <v>5814</v>
      </c>
      <c r="BO26" s="30">
        <f t="shared" si="3"/>
        <v>5814</v>
      </c>
      <c r="BP26" s="30">
        <f t="shared" si="3"/>
        <v>5814</v>
      </c>
      <c r="BQ26" s="30">
        <f t="shared" si="3"/>
        <v>5814</v>
      </c>
      <c r="BR26" s="30">
        <f t="shared" si="3"/>
        <v>5814</v>
      </c>
      <c r="BS26" s="30">
        <f t="shared" si="3"/>
        <v>5814</v>
      </c>
      <c r="BT26" s="30">
        <f t="shared" si="3"/>
        <v>5814</v>
      </c>
      <c r="BU26" s="30">
        <f t="shared" si="3"/>
        <v>5814</v>
      </c>
      <c r="BV26" s="30">
        <f t="shared" si="3"/>
        <v>5814</v>
      </c>
      <c r="BW26" s="30">
        <f t="shared" si="3"/>
        <v>5814</v>
      </c>
      <c r="BX26" s="30">
        <f t="shared" si="3"/>
        <v>5814</v>
      </c>
      <c r="BY26" s="30">
        <f t="shared" si="3"/>
        <v>5814</v>
      </c>
      <c r="BZ26" s="30">
        <f t="shared" si="3"/>
        <v>5814</v>
      </c>
    </row>
    <row r="27" spans="1:78" ht="12.75" customHeight="1" x14ac:dyDescent="0.25">
      <c r="A27" s="10" t="s">
        <v>15</v>
      </c>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row>
    <row r="28" spans="1:78" ht="12.75" customHeight="1" x14ac:dyDescent="0.25">
      <c r="A28" s="10">
        <v>1</v>
      </c>
      <c r="B28" s="30">
        <f t="shared" ref="B28:BM28" si="4">ROUNDUP(B9*0.85,)</f>
        <v>7689</v>
      </c>
      <c r="C28" s="30">
        <f t="shared" si="4"/>
        <v>7689</v>
      </c>
      <c r="D28" s="30">
        <f t="shared" si="4"/>
        <v>7689</v>
      </c>
      <c r="E28" s="30">
        <f t="shared" si="4"/>
        <v>8836</v>
      </c>
      <c r="F28" s="30">
        <f t="shared" si="4"/>
        <v>9907</v>
      </c>
      <c r="G28" s="30">
        <f t="shared" si="4"/>
        <v>9372</v>
      </c>
      <c r="H28" s="30">
        <f t="shared" si="4"/>
        <v>7306</v>
      </c>
      <c r="I28" s="30">
        <f t="shared" si="4"/>
        <v>7306</v>
      </c>
      <c r="J28" s="30">
        <f t="shared" si="4"/>
        <v>7306</v>
      </c>
      <c r="K28" s="30">
        <f t="shared" si="4"/>
        <v>7306</v>
      </c>
      <c r="L28" s="30">
        <f t="shared" si="4"/>
        <v>7306</v>
      </c>
      <c r="M28" s="30">
        <f t="shared" si="4"/>
        <v>7306</v>
      </c>
      <c r="N28" s="30">
        <f t="shared" si="4"/>
        <v>7306</v>
      </c>
      <c r="O28" s="30">
        <f t="shared" si="4"/>
        <v>7306</v>
      </c>
      <c r="P28" s="30">
        <f t="shared" si="4"/>
        <v>7306</v>
      </c>
      <c r="Q28" s="30">
        <f t="shared" si="4"/>
        <v>7306</v>
      </c>
      <c r="R28" s="30">
        <f t="shared" si="4"/>
        <v>5929</v>
      </c>
      <c r="S28" s="30">
        <f t="shared" si="4"/>
        <v>5929</v>
      </c>
      <c r="T28" s="30">
        <f t="shared" si="4"/>
        <v>6159</v>
      </c>
      <c r="U28" s="30">
        <f t="shared" si="4"/>
        <v>6159</v>
      </c>
      <c r="V28" s="30">
        <f t="shared" si="4"/>
        <v>5700</v>
      </c>
      <c r="W28" s="30">
        <f t="shared" si="4"/>
        <v>5700</v>
      </c>
      <c r="X28" s="30">
        <f t="shared" si="4"/>
        <v>5700</v>
      </c>
      <c r="Y28" s="30">
        <f t="shared" si="4"/>
        <v>5700</v>
      </c>
      <c r="Z28" s="30">
        <f t="shared" si="4"/>
        <v>5700</v>
      </c>
      <c r="AA28" s="30">
        <f t="shared" si="4"/>
        <v>5929</v>
      </c>
      <c r="AB28" s="30">
        <f t="shared" si="4"/>
        <v>5929</v>
      </c>
      <c r="AC28" s="30">
        <f t="shared" si="4"/>
        <v>5700</v>
      </c>
      <c r="AD28" s="30">
        <f t="shared" si="4"/>
        <v>5700</v>
      </c>
      <c r="AE28" s="30">
        <f t="shared" si="4"/>
        <v>5700</v>
      </c>
      <c r="AF28" s="30">
        <f t="shared" si="4"/>
        <v>5700</v>
      </c>
      <c r="AG28" s="30">
        <f t="shared" si="4"/>
        <v>5700</v>
      </c>
      <c r="AH28" s="30">
        <f t="shared" si="4"/>
        <v>5700</v>
      </c>
      <c r="AI28" s="30">
        <f t="shared" si="4"/>
        <v>5700</v>
      </c>
      <c r="AJ28" s="30">
        <f t="shared" si="4"/>
        <v>5700</v>
      </c>
      <c r="AK28" s="30">
        <f t="shared" si="4"/>
        <v>5700</v>
      </c>
      <c r="AL28" s="30">
        <f t="shared" si="4"/>
        <v>5700</v>
      </c>
      <c r="AM28" s="30">
        <f t="shared" si="4"/>
        <v>5700</v>
      </c>
      <c r="AN28" s="30">
        <f t="shared" si="4"/>
        <v>5700</v>
      </c>
      <c r="AO28" s="30">
        <f t="shared" si="4"/>
        <v>5929</v>
      </c>
      <c r="AP28" s="30">
        <f t="shared" si="4"/>
        <v>5929</v>
      </c>
      <c r="AQ28" s="30">
        <f t="shared" si="4"/>
        <v>5700</v>
      </c>
      <c r="AR28" s="30">
        <f t="shared" si="4"/>
        <v>5700</v>
      </c>
      <c r="AS28" s="30">
        <f t="shared" si="4"/>
        <v>5700</v>
      </c>
      <c r="AT28" s="30">
        <f t="shared" si="4"/>
        <v>5700</v>
      </c>
      <c r="AU28" s="30">
        <f t="shared" si="4"/>
        <v>6388</v>
      </c>
      <c r="AV28" s="30">
        <f t="shared" si="4"/>
        <v>6388</v>
      </c>
      <c r="AW28" s="30">
        <f t="shared" si="4"/>
        <v>6388</v>
      </c>
      <c r="AX28" s="30">
        <f t="shared" si="4"/>
        <v>5929</v>
      </c>
      <c r="AY28" s="30">
        <f t="shared" si="4"/>
        <v>5929</v>
      </c>
      <c r="AZ28" s="30">
        <f t="shared" si="4"/>
        <v>5929</v>
      </c>
      <c r="BA28" s="30">
        <f t="shared" si="4"/>
        <v>5929</v>
      </c>
      <c r="BB28" s="30">
        <f t="shared" si="4"/>
        <v>5929</v>
      </c>
      <c r="BC28" s="30">
        <f t="shared" si="4"/>
        <v>6159</v>
      </c>
      <c r="BD28" s="30">
        <f t="shared" si="4"/>
        <v>6159</v>
      </c>
      <c r="BE28" s="30">
        <f t="shared" si="4"/>
        <v>6159</v>
      </c>
      <c r="BF28" s="30">
        <f t="shared" si="4"/>
        <v>5700</v>
      </c>
      <c r="BG28" s="30">
        <f t="shared" si="4"/>
        <v>5700</v>
      </c>
      <c r="BH28" s="30">
        <f t="shared" si="4"/>
        <v>5700</v>
      </c>
      <c r="BI28" s="30">
        <f t="shared" si="4"/>
        <v>5700</v>
      </c>
      <c r="BJ28" s="30">
        <f t="shared" si="4"/>
        <v>5700</v>
      </c>
      <c r="BK28" s="30">
        <f t="shared" si="4"/>
        <v>5700</v>
      </c>
      <c r="BL28" s="30">
        <f t="shared" si="4"/>
        <v>5700</v>
      </c>
      <c r="BM28" s="30">
        <f t="shared" si="4"/>
        <v>5700</v>
      </c>
      <c r="BN28" s="30">
        <f t="shared" ref="BN28:BZ28" si="5">ROUNDUP(BN9*0.85,)</f>
        <v>5700</v>
      </c>
      <c r="BO28" s="30">
        <f t="shared" si="5"/>
        <v>5700</v>
      </c>
      <c r="BP28" s="30">
        <f t="shared" si="5"/>
        <v>5700</v>
      </c>
      <c r="BQ28" s="30">
        <f t="shared" si="5"/>
        <v>5700</v>
      </c>
      <c r="BR28" s="30">
        <f t="shared" si="5"/>
        <v>5700</v>
      </c>
      <c r="BS28" s="30">
        <f t="shared" si="5"/>
        <v>5700</v>
      </c>
      <c r="BT28" s="30">
        <f t="shared" si="5"/>
        <v>5700</v>
      </c>
      <c r="BU28" s="30">
        <f t="shared" si="5"/>
        <v>5700</v>
      </c>
      <c r="BV28" s="30">
        <f t="shared" si="5"/>
        <v>5700</v>
      </c>
      <c r="BW28" s="30">
        <f t="shared" si="5"/>
        <v>5700</v>
      </c>
      <c r="BX28" s="30">
        <f t="shared" si="5"/>
        <v>5700</v>
      </c>
      <c r="BY28" s="30">
        <f t="shared" si="5"/>
        <v>5700</v>
      </c>
      <c r="BZ28" s="30">
        <f t="shared" si="5"/>
        <v>5700</v>
      </c>
    </row>
    <row r="29" spans="1:78" ht="12.75" customHeight="1" x14ac:dyDescent="0.25">
      <c r="A29" s="10">
        <v>2</v>
      </c>
      <c r="B29" s="30">
        <f t="shared" ref="B29:BM29" si="6">ROUNDUP(B10*0.85,)</f>
        <v>9104</v>
      </c>
      <c r="C29" s="30">
        <f t="shared" si="6"/>
        <v>9104</v>
      </c>
      <c r="D29" s="30">
        <f t="shared" si="6"/>
        <v>9104</v>
      </c>
      <c r="E29" s="30">
        <f t="shared" si="6"/>
        <v>10251</v>
      </c>
      <c r="F29" s="30">
        <f t="shared" si="6"/>
        <v>11322</v>
      </c>
      <c r="G29" s="30">
        <f t="shared" si="6"/>
        <v>10787</v>
      </c>
      <c r="H29" s="30">
        <f t="shared" si="6"/>
        <v>8721</v>
      </c>
      <c r="I29" s="30">
        <f t="shared" si="6"/>
        <v>8721</v>
      </c>
      <c r="J29" s="30">
        <f t="shared" si="6"/>
        <v>8721</v>
      </c>
      <c r="K29" s="30">
        <f t="shared" si="6"/>
        <v>8721</v>
      </c>
      <c r="L29" s="30">
        <f t="shared" si="6"/>
        <v>8721</v>
      </c>
      <c r="M29" s="30">
        <f t="shared" si="6"/>
        <v>8721</v>
      </c>
      <c r="N29" s="30">
        <f t="shared" si="6"/>
        <v>8721</v>
      </c>
      <c r="O29" s="30">
        <f t="shared" si="6"/>
        <v>8721</v>
      </c>
      <c r="P29" s="30">
        <f t="shared" si="6"/>
        <v>8721</v>
      </c>
      <c r="Q29" s="30">
        <f t="shared" si="6"/>
        <v>8721</v>
      </c>
      <c r="R29" s="30">
        <f t="shared" si="6"/>
        <v>7191</v>
      </c>
      <c r="S29" s="30">
        <f t="shared" si="6"/>
        <v>7191</v>
      </c>
      <c r="T29" s="30">
        <f t="shared" si="6"/>
        <v>7421</v>
      </c>
      <c r="U29" s="30">
        <f t="shared" si="6"/>
        <v>7421</v>
      </c>
      <c r="V29" s="30">
        <f t="shared" si="6"/>
        <v>6962</v>
      </c>
      <c r="W29" s="30">
        <f t="shared" si="6"/>
        <v>6962</v>
      </c>
      <c r="X29" s="30">
        <f t="shared" si="6"/>
        <v>6962</v>
      </c>
      <c r="Y29" s="30">
        <f t="shared" si="6"/>
        <v>6962</v>
      </c>
      <c r="Z29" s="30">
        <f t="shared" si="6"/>
        <v>6962</v>
      </c>
      <c r="AA29" s="30">
        <f t="shared" si="6"/>
        <v>7191</v>
      </c>
      <c r="AB29" s="30">
        <f t="shared" si="6"/>
        <v>7191</v>
      </c>
      <c r="AC29" s="30">
        <f t="shared" si="6"/>
        <v>6962</v>
      </c>
      <c r="AD29" s="30">
        <f t="shared" si="6"/>
        <v>6962</v>
      </c>
      <c r="AE29" s="30">
        <f t="shared" si="6"/>
        <v>6962</v>
      </c>
      <c r="AF29" s="30">
        <f t="shared" si="6"/>
        <v>6962</v>
      </c>
      <c r="AG29" s="30">
        <f t="shared" si="6"/>
        <v>6962</v>
      </c>
      <c r="AH29" s="30">
        <f t="shared" si="6"/>
        <v>6962</v>
      </c>
      <c r="AI29" s="30">
        <f t="shared" si="6"/>
        <v>6962</v>
      </c>
      <c r="AJ29" s="30">
        <f t="shared" si="6"/>
        <v>6962</v>
      </c>
      <c r="AK29" s="30">
        <f t="shared" si="6"/>
        <v>6962</v>
      </c>
      <c r="AL29" s="30">
        <f t="shared" si="6"/>
        <v>6962</v>
      </c>
      <c r="AM29" s="30">
        <f t="shared" si="6"/>
        <v>6962</v>
      </c>
      <c r="AN29" s="30">
        <f t="shared" si="6"/>
        <v>6962</v>
      </c>
      <c r="AO29" s="30">
        <f t="shared" si="6"/>
        <v>7191</v>
      </c>
      <c r="AP29" s="30">
        <f t="shared" si="6"/>
        <v>7191</v>
      </c>
      <c r="AQ29" s="30">
        <f t="shared" si="6"/>
        <v>6962</v>
      </c>
      <c r="AR29" s="30">
        <f t="shared" si="6"/>
        <v>6962</v>
      </c>
      <c r="AS29" s="30">
        <f t="shared" si="6"/>
        <v>6962</v>
      </c>
      <c r="AT29" s="30">
        <f t="shared" si="6"/>
        <v>6962</v>
      </c>
      <c r="AU29" s="30">
        <f t="shared" si="6"/>
        <v>7650</v>
      </c>
      <c r="AV29" s="30">
        <f t="shared" si="6"/>
        <v>7650</v>
      </c>
      <c r="AW29" s="30">
        <f t="shared" si="6"/>
        <v>7650</v>
      </c>
      <c r="AX29" s="30">
        <f t="shared" si="6"/>
        <v>7191</v>
      </c>
      <c r="AY29" s="30">
        <f t="shared" si="6"/>
        <v>7191</v>
      </c>
      <c r="AZ29" s="30">
        <f t="shared" si="6"/>
        <v>7191</v>
      </c>
      <c r="BA29" s="30">
        <f t="shared" si="6"/>
        <v>7191</v>
      </c>
      <c r="BB29" s="30">
        <f t="shared" si="6"/>
        <v>7191</v>
      </c>
      <c r="BC29" s="30">
        <f t="shared" si="6"/>
        <v>7421</v>
      </c>
      <c r="BD29" s="30">
        <f t="shared" si="6"/>
        <v>7421</v>
      </c>
      <c r="BE29" s="30">
        <f t="shared" si="6"/>
        <v>7421</v>
      </c>
      <c r="BF29" s="30">
        <f t="shared" si="6"/>
        <v>6962</v>
      </c>
      <c r="BG29" s="30">
        <f t="shared" si="6"/>
        <v>6962</v>
      </c>
      <c r="BH29" s="30">
        <f t="shared" si="6"/>
        <v>6962</v>
      </c>
      <c r="BI29" s="30">
        <f t="shared" si="6"/>
        <v>6962</v>
      </c>
      <c r="BJ29" s="30">
        <f t="shared" si="6"/>
        <v>6962</v>
      </c>
      <c r="BK29" s="30">
        <f t="shared" si="6"/>
        <v>6962</v>
      </c>
      <c r="BL29" s="30">
        <f t="shared" si="6"/>
        <v>6962</v>
      </c>
      <c r="BM29" s="30">
        <f t="shared" si="6"/>
        <v>6962</v>
      </c>
      <c r="BN29" s="30">
        <f t="shared" ref="BN29:BZ29" si="7">ROUNDUP(BN10*0.85,)</f>
        <v>6962</v>
      </c>
      <c r="BO29" s="30">
        <f t="shared" si="7"/>
        <v>6962</v>
      </c>
      <c r="BP29" s="30">
        <f t="shared" si="7"/>
        <v>6962</v>
      </c>
      <c r="BQ29" s="30">
        <f t="shared" si="7"/>
        <v>6962</v>
      </c>
      <c r="BR29" s="30">
        <f t="shared" si="7"/>
        <v>6962</v>
      </c>
      <c r="BS29" s="30">
        <f t="shared" si="7"/>
        <v>6962</v>
      </c>
      <c r="BT29" s="30">
        <f t="shared" si="7"/>
        <v>6962</v>
      </c>
      <c r="BU29" s="30">
        <f t="shared" si="7"/>
        <v>6962</v>
      </c>
      <c r="BV29" s="30">
        <f t="shared" si="7"/>
        <v>6962</v>
      </c>
      <c r="BW29" s="30">
        <f t="shared" si="7"/>
        <v>6962</v>
      </c>
      <c r="BX29" s="30">
        <f t="shared" si="7"/>
        <v>6962</v>
      </c>
      <c r="BY29" s="30">
        <f t="shared" si="7"/>
        <v>6962</v>
      </c>
      <c r="BZ29" s="30">
        <f t="shared" si="7"/>
        <v>6962</v>
      </c>
    </row>
    <row r="30" spans="1:78" ht="12.75" customHeight="1" x14ac:dyDescent="0.25">
      <c r="A30" s="30" t="s">
        <v>16</v>
      </c>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row>
    <row r="31" spans="1:78" ht="12.75" customHeight="1" x14ac:dyDescent="0.25">
      <c r="A31" s="30">
        <v>1</v>
      </c>
      <c r="B31" s="30">
        <f t="shared" ref="B31:BM31" si="8">ROUNDUP(B12*0.85,)</f>
        <v>7306</v>
      </c>
      <c r="C31" s="30">
        <f t="shared" si="8"/>
        <v>7306</v>
      </c>
      <c r="D31" s="30">
        <f t="shared" si="8"/>
        <v>7306</v>
      </c>
      <c r="E31" s="30">
        <f t="shared" si="8"/>
        <v>8454</v>
      </c>
      <c r="F31" s="30">
        <f t="shared" si="8"/>
        <v>9525</v>
      </c>
      <c r="G31" s="30">
        <f t="shared" si="8"/>
        <v>8989</v>
      </c>
      <c r="H31" s="30">
        <f t="shared" si="8"/>
        <v>6924</v>
      </c>
      <c r="I31" s="30">
        <f t="shared" si="8"/>
        <v>6924</v>
      </c>
      <c r="J31" s="30">
        <f t="shared" si="8"/>
        <v>6924</v>
      </c>
      <c r="K31" s="30">
        <f t="shared" si="8"/>
        <v>6924</v>
      </c>
      <c r="L31" s="30">
        <f t="shared" si="8"/>
        <v>6924</v>
      </c>
      <c r="M31" s="30">
        <f t="shared" si="8"/>
        <v>6924</v>
      </c>
      <c r="N31" s="30">
        <f t="shared" si="8"/>
        <v>6924</v>
      </c>
      <c r="O31" s="30">
        <f t="shared" si="8"/>
        <v>6924</v>
      </c>
      <c r="P31" s="30">
        <f t="shared" si="8"/>
        <v>6924</v>
      </c>
      <c r="Q31" s="30">
        <f t="shared" si="8"/>
        <v>6924</v>
      </c>
      <c r="R31" s="30">
        <f t="shared" si="8"/>
        <v>5547</v>
      </c>
      <c r="S31" s="30">
        <f t="shared" si="8"/>
        <v>5547</v>
      </c>
      <c r="T31" s="30">
        <f t="shared" si="8"/>
        <v>5776</v>
      </c>
      <c r="U31" s="30">
        <f t="shared" si="8"/>
        <v>5776</v>
      </c>
      <c r="V31" s="30">
        <f t="shared" si="8"/>
        <v>5317</v>
      </c>
      <c r="W31" s="30">
        <f t="shared" si="8"/>
        <v>5317</v>
      </c>
      <c r="X31" s="30">
        <f t="shared" si="8"/>
        <v>5317</v>
      </c>
      <c r="Y31" s="30">
        <f t="shared" si="8"/>
        <v>5317</v>
      </c>
      <c r="Z31" s="30">
        <f t="shared" si="8"/>
        <v>5317</v>
      </c>
      <c r="AA31" s="30">
        <f t="shared" si="8"/>
        <v>5547</v>
      </c>
      <c r="AB31" s="30">
        <f t="shared" si="8"/>
        <v>5547</v>
      </c>
      <c r="AC31" s="30">
        <f t="shared" si="8"/>
        <v>5317</v>
      </c>
      <c r="AD31" s="30">
        <f t="shared" si="8"/>
        <v>5317</v>
      </c>
      <c r="AE31" s="30">
        <f t="shared" si="8"/>
        <v>5317</v>
      </c>
      <c r="AF31" s="30">
        <f t="shared" si="8"/>
        <v>5317</v>
      </c>
      <c r="AG31" s="30">
        <f t="shared" si="8"/>
        <v>5317</v>
      </c>
      <c r="AH31" s="30">
        <f t="shared" si="8"/>
        <v>5317</v>
      </c>
      <c r="AI31" s="30">
        <f t="shared" si="8"/>
        <v>5317</v>
      </c>
      <c r="AJ31" s="30">
        <f t="shared" si="8"/>
        <v>5317</v>
      </c>
      <c r="AK31" s="30">
        <f t="shared" si="8"/>
        <v>5317</v>
      </c>
      <c r="AL31" s="30">
        <f t="shared" si="8"/>
        <v>5317</v>
      </c>
      <c r="AM31" s="30">
        <f t="shared" si="8"/>
        <v>5317</v>
      </c>
      <c r="AN31" s="30">
        <f t="shared" si="8"/>
        <v>5317</v>
      </c>
      <c r="AO31" s="30">
        <f t="shared" si="8"/>
        <v>5547</v>
      </c>
      <c r="AP31" s="30">
        <f t="shared" si="8"/>
        <v>5547</v>
      </c>
      <c r="AQ31" s="30">
        <f t="shared" si="8"/>
        <v>5317</v>
      </c>
      <c r="AR31" s="30">
        <f t="shared" si="8"/>
        <v>5317</v>
      </c>
      <c r="AS31" s="30">
        <f t="shared" si="8"/>
        <v>5317</v>
      </c>
      <c r="AT31" s="30">
        <f t="shared" si="8"/>
        <v>5317</v>
      </c>
      <c r="AU31" s="30">
        <f t="shared" si="8"/>
        <v>6006</v>
      </c>
      <c r="AV31" s="30">
        <f t="shared" si="8"/>
        <v>6006</v>
      </c>
      <c r="AW31" s="30">
        <f t="shared" si="8"/>
        <v>6006</v>
      </c>
      <c r="AX31" s="30">
        <f t="shared" si="8"/>
        <v>5547</v>
      </c>
      <c r="AY31" s="30">
        <f t="shared" si="8"/>
        <v>5547</v>
      </c>
      <c r="AZ31" s="30">
        <f t="shared" si="8"/>
        <v>5547</v>
      </c>
      <c r="BA31" s="30">
        <f t="shared" si="8"/>
        <v>5547</v>
      </c>
      <c r="BB31" s="30">
        <f t="shared" si="8"/>
        <v>5547</v>
      </c>
      <c r="BC31" s="30">
        <f t="shared" si="8"/>
        <v>5776</v>
      </c>
      <c r="BD31" s="30">
        <f t="shared" si="8"/>
        <v>5776</v>
      </c>
      <c r="BE31" s="30">
        <f t="shared" si="8"/>
        <v>5776</v>
      </c>
      <c r="BF31" s="30">
        <f t="shared" si="8"/>
        <v>5317</v>
      </c>
      <c r="BG31" s="30">
        <f t="shared" si="8"/>
        <v>5317</v>
      </c>
      <c r="BH31" s="30">
        <f t="shared" si="8"/>
        <v>5317</v>
      </c>
      <c r="BI31" s="30">
        <f t="shared" si="8"/>
        <v>5317</v>
      </c>
      <c r="BJ31" s="30">
        <f t="shared" si="8"/>
        <v>5317</v>
      </c>
      <c r="BK31" s="30">
        <f t="shared" si="8"/>
        <v>5317</v>
      </c>
      <c r="BL31" s="30">
        <f t="shared" si="8"/>
        <v>5317</v>
      </c>
      <c r="BM31" s="30">
        <f t="shared" si="8"/>
        <v>5317</v>
      </c>
      <c r="BN31" s="30">
        <f t="shared" ref="BN31:BZ31" si="9">ROUNDUP(BN12*0.85,)</f>
        <v>5317</v>
      </c>
      <c r="BO31" s="30">
        <f t="shared" si="9"/>
        <v>5317</v>
      </c>
      <c r="BP31" s="30">
        <f t="shared" si="9"/>
        <v>5317</v>
      </c>
      <c r="BQ31" s="30">
        <f t="shared" si="9"/>
        <v>5317</v>
      </c>
      <c r="BR31" s="30">
        <f t="shared" si="9"/>
        <v>5317</v>
      </c>
      <c r="BS31" s="30">
        <f t="shared" si="9"/>
        <v>5317</v>
      </c>
      <c r="BT31" s="30">
        <f t="shared" si="9"/>
        <v>5317</v>
      </c>
      <c r="BU31" s="30">
        <f t="shared" si="9"/>
        <v>5317</v>
      </c>
      <c r="BV31" s="30">
        <f t="shared" si="9"/>
        <v>5317</v>
      </c>
      <c r="BW31" s="30">
        <f t="shared" si="9"/>
        <v>5317</v>
      </c>
      <c r="BX31" s="30">
        <f t="shared" si="9"/>
        <v>5317</v>
      </c>
      <c r="BY31" s="30">
        <f t="shared" si="9"/>
        <v>5317</v>
      </c>
      <c r="BZ31" s="30">
        <f t="shared" si="9"/>
        <v>5317</v>
      </c>
    </row>
    <row r="32" spans="1:78" ht="12.75" customHeight="1" x14ac:dyDescent="0.25">
      <c r="A32" s="30">
        <v>2</v>
      </c>
      <c r="B32" s="30">
        <f t="shared" ref="B32:BM32" si="10">ROUNDUP(B13*0.85,)</f>
        <v>8721</v>
      </c>
      <c r="C32" s="30">
        <f t="shared" si="10"/>
        <v>8721</v>
      </c>
      <c r="D32" s="30">
        <f t="shared" si="10"/>
        <v>8721</v>
      </c>
      <c r="E32" s="30">
        <f t="shared" si="10"/>
        <v>9869</v>
      </c>
      <c r="F32" s="30">
        <f t="shared" si="10"/>
        <v>10940</v>
      </c>
      <c r="G32" s="30">
        <f t="shared" si="10"/>
        <v>10404</v>
      </c>
      <c r="H32" s="30">
        <f t="shared" si="10"/>
        <v>8339</v>
      </c>
      <c r="I32" s="30">
        <f t="shared" si="10"/>
        <v>8339</v>
      </c>
      <c r="J32" s="30">
        <f t="shared" si="10"/>
        <v>8339</v>
      </c>
      <c r="K32" s="30">
        <f t="shared" si="10"/>
        <v>8339</v>
      </c>
      <c r="L32" s="30">
        <f t="shared" si="10"/>
        <v>8339</v>
      </c>
      <c r="M32" s="30">
        <f t="shared" si="10"/>
        <v>8339</v>
      </c>
      <c r="N32" s="30">
        <f t="shared" si="10"/>
        <v>8339</v>
      </c>
      <c r="O32" s="30">
        <f t="shared" si="10"/>
        <v>8339</v>
      </c>
      <c r="P32" s="30">
        <f t="shared" si="10"/>
        <v>8339</v>
      </c>
      <c r="Q32" s="30">
        <f t="shared" si="10"/>
        <v>8339</v>
      </c>
      <c r="R32" s="30">
        <f t="shared" si="10"/>
        <v>6809</v>
      </c>
      <c r="S32" s="30">
        <f t="shared" si="10"/>
        <v>6809</v>
      </c>
      <c r="T32" s="30">
        <f t="shared" si="10"/>
        <v>7038</v>
      </c>
      <c r="U32" s="30">
        <f t="shared" si="10"/>
        <v>7038</v>
      </c>
      <c r="V32" s="30">
        <f t="shared" si="10"/>
        <v>6579</v>
      </c>
      <c r="W32" s="30">
        <f t="shared" si="10"/>
        <v>6579</v>
      </c>
      <c r="X32" s="30">
        <f t="shared" si="10"/>
        <v>6579</v>
      </c>
      <c r="Y32" s="30">
        <f t="shared" si="10"/>
        <v>6579</v>
      </c>
      <c r="Z32" s="30">
        <f t="shared" si="10"/>
        <v>6579</v>
      </c>
      <c r="AA32" s="30">
        <f t="shared" si="10"/>
        <v>6809</v>
      </c>
      <c r="AB32" s="30">
        <f t="shared" si="10"/>
        <v>6809</v>
      </c>
      <c r="AC32" s="30">
        <f t="shared" si="10"/>
        <v>6579</v>
      </c>
      <c r="AD32" s="30">
        <f t="shared" si="10"/>
        <v>6579</v>
      </c>
      <c r="AE32" s="30">
        <f t="shared" si="10"/>
        <v>6579</v>
      </c>
      <c r="AF32" s="30">
        <f t="shared" si="10"/>
        <v>6579</v>
      </c>
      <c r="AG32" s="30">
        <f t="shared" si="10"/>
        <v>6579</v>
      </c>
      <c r="AH32" s="30">
        <f t="shared" si="10"/>
        <v>6579</v>
      </c>
      <c r="AI32" s="30">
        <f t="shared" si="10"/>
        <v>6579</v>
      </c>
      <c r="AJ32" s="30">
        <f t="shared" si="10"/>
        <v>6579</v>
      </c>
      <c r="AK32" s="30">
        <f t="shared" si="10"/>
        <v>6579</v>
      </c>
      <c r="AL32" s="30">
        <f t="shared" si="10"/>
        <v>6579</v>
      </c>
      <c r="AM32" s="30">
        <f t="shared" si="10"/>
        <v>6579</v>
      </c>
      <c r="AN32" s="30">
        <f t="shared" si="10"/>
        <v>6579</v>
      </c>
      <c r="AO32" s="30">
        <f t="shared" si="10"/>
        <v>6809</v>
      </c>
      <c r="AP32" s="30">
        <f t="shared" si="10"/>
        <v>6809</v>
      </c>
      <c r="AQ32" s="30">
        <f t="shared" si="10"/>
        <v>6579</v>
      </c>
      <c r="AR32" s="30">
        <f t="shared" si="10"/>
        <v>6579</v>
      </c>
      <c r="AS32" s="30">
        <f t="shared" si="10"/>
        <v>6579</v>
      </c>
      <c r="AT32" s="30">
        <f t="shared" si="10"/>
        <v>6579</v>
      </c>
      <c r="AU32" s="30">
        <f t="shared" si="10"/>
        <v>7268</v>
      </c>
      <c r="AV32" s="30">
        <f t="shared" si="10"/>
        <v>7268</v>
      </c>
      <c r="AW32" s="30">
        <f t="shared" si="10"/>
        <v>7268</v>
      </c>
      <c r="AX32" s="30">
        <f t="shared" si="10"/>
        <v>6809</v>
      </c>
      <c r="AY32" s="30">
        <f t="shared" si="10"/>
        <v>6809</v>
      </c>
      <c r="AZ32" s="30">
        <f t="shared" si="10"/>
        <v>6809</v>
      </c>
      <c r="BA32" s="30">
        <f t="shared" si="10"/>
        <v>6809</v>
      </c>
      <c r="BB32" s="30">
        <f t="shared" si="10"/>
        <v>6809</v>
      </c>
      <c r="BC32" s="30">
        <f t="shared" si="10"/>
        <v>7038</v>
      </c>
      <c r="BD32" s="30">
        <f t="shared" si="10"/>
        <v>7038</v>
      </c>
      <c r="BE32" s="30">
        <f t="shared" si="10"/>
        <v>7038</v>
      </c>
      <c r="BF32" s="30">
        <f t="shared" si="10"/>
        <v>6579</v>
      </c>
      <c r="BG32" s="30">
        <f t="shared" si="10"/>
        <v>6579</v>
      </c>
      <c r="BH32" s="30">
        <f t="shared" si="10"/>
        <v>6579</v>
      </c>
      <c r="BI32" s="30">
        <f t="shared" si="10"/>
        <v>6579</v>
      </c>
      <c r="BJ32" s="30">
        <f t="shared" si="10"/>
        <v>6579</v>
      </c>
      <c r="BK32" s="30">
        <f t="shared" si="10"/>
        <v>6579</v>
      </c>
      <c r="BL32" s="30">
        <f t="shared" si="10"/>
        <v>6579</v>
      </c>
      <c r="BM32" s="30">
        <f t="shared" si="10"/>
        <v>6579</v>
      </c>
      <c r="BN32" s="30">
        <f t="shared" ref="BN32:BZ32" si="11">ROUNDUP(BN13*0.85,)</f>
        <v>6579</v>
      </c>
      <c r="BO32" s="30">
        <f t="shared" si="11"/>
        <v>6579</v>
      </c>
      <c r="BP32" s="30">
        <f t="shared" si="11"/>
        <v>6579</v>
      </c>
      <c r="BQ32" s="30">
        <f t="shared" si="11"/>
        <v>6579</v>
      </c>
      <c r="BR32" s="30">
        <f t="shared" si="11"/>
        <v>6579</v>
      </c>
      <c r="BS32" s="30">
        <f t="shared" si="11"/>
        <v>6579</v>
      </c>
      <c r="BT32" s="30">
        <f t="shared" si="11"/>
        <v>6579</v>
      </c>
      <c r="BU32" s="30">
        <f t="shared" si="11"/>
        <v>6579</v>
      </c>
      <c r="BV32" s="30">
        <f t="shared" si="11"/>
        <v>6579</v>
      </c>
      <c r="BW32" s="30">
        <f t="shared" si="11"/>
        <v>6579</v>
      </c>
      <c r="BX32" s="30">
        <f t="shared" si="11"/>
        <v>6579</v>
      </c>
      <c r="BY32" s="30">
        <f t="shared" si="11"/>
        <v>6579</v>
      </c>
      <c r="BZ32" s="30">
        <f t="shared" si="11"/>
        <v>6579</v>
      </c>
    </row>
    <row r="33" spans="1:78" ht="12.75" customHeight="1" x14ac:dyDescent="0.25">
      <c r="A33" s="14" t="s">
        <v>17</v>
      </c>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row>
    <row r="34" spans="1:78" ht="12.75" customHeight="1" x14ac:dyDescent="0.25">
      <c r="A34" s="30">
        <v>1</v>
      </c>
      <c r="B34" s="30">
        <f t="shared" ref="B34:BM34" si="12">ROUNDUP(B15*0.85,)</f>
        <v>11514</v>
      </c>
      <c r="C34" s="30">
        <f t="shared" si="12"/>
        <v>11514</v>
      </c>
      <c r="D34" s="30">
        <f t="shared" si="12"/>
        <v>11514</v>
      </c>
      <c r="E34" s="30">
        <f t="shared" si="12"/>
        <v>12661</v>
      </c>
      <c r="F34" s="30">
        <f t="shared" si="12"/>
        <v>13732</v>
      </c>
      <c r="G34" s="30">
        <f t="shared" si="12"/>
        <v>13197</v>
      </c>
      <c r="H34" s="30">
        <f t="shared" si="12"/>
        <v>11131</v>
      </c>
      <c r="I34" s="30">
        <f t="shared" si="12"/>
        <v>11131</v>
      </c>
      <c r="J34" s="30">
        <f t="shared" si="12"/>
        <v>11131</v>
      </c>
      <c r="K34" s="30">
        <f t="shared" si="12"/>
        <v>11131</v>
      </c>
      <c r="L34" s="30">
        <f t="shared" si="12"/>
        <v>11131</v>
      </c>
      <c r="M34" s="30">
        <f t="shared" si="12"/>
        <v>11131</v>
      </c>
      <c r="N34" s="30">
        <f t="shared" si="12"/>
        <v>11131</v>
      </c>
      <c r="O34" s="30">
        <f t="shared" si="12"/>
        <v>11131</v>
      </c>
      <c r="P34" s="30">
        <f t="shared" si="12"/>
        <v>11131</v>
      </c>
      <c r="Q34" s="30">
        <f t="shared" si="12"/>
        <v>11131</v>
      </c>
      <c r="R34" s="30">
        <f t="shared" si="12"/>
        <v>8989</v>
      </c>
      <c r="S34" s="30">
        <f t="shared" si="12"/>
        <v>8989</v>
      </c>
      <c r="T34" s="30">
        <f t="shared" si="12"/>
        <v>9219</v>
      </c>
      <c r="U34" s="30">
        <f t="shared" si="12"/>
        <v>9219</v>
      </c>
      <c r="V34" s="30">
        <f t="shared" si="12"/>
        <v>8760</v>
      </c>
      <c r="W34" s="30">
        <f t="shared" si="12"/>
        <v>8760</v>
      </c>
      <c r="X34" s="30">
        <f t="shared" si="12"/>
        <v>8760</v>
      </c>
      <c r="Y34" s="30">
        <f t="shared" si="12"/>
        <v>8760</v>
      </c>
      <c r="Z34" s="30">
        <f t="shared" si="12"/>
        <v>8760</v>
      </c>
      <c r="AA34" s="30">
        <f t="shared" si="12"/>
        <v>8989</v>
      </c>
      <c r="AB34" s="30">
        <f t="shared" si="12"/>
        <v>8989</v>
      </c>
      <c r="AC34" s="30">
        <f t="shared" si="12"/>
        <v>8760</v>
      </c>
      <c r="AD34" s="30">
        <f t="shared" si="12"/>
        <v>8760</v>
      </c>
      <c r="AE34" s="30">
        <f t="shared" si="12"/>
        <v>8760</v>
      </c>
      <c r="AF34" s="30">
        <f t="shared" si="12"/>
        <v>8760</v>
      </c>
      <c r="AG34" s="30">
        <f t="shared" si="12"/>
        <v>8760</v>
      </c>
      <c r="AH34" s="30">
        <f t="shared" si="12"/>
        <v>8760</v>
      </c>
      <c r="AI34" s="30">
        <f t="shared" si="12"/>
        <v>8760</v>
      </c>
      <c r="AJ34" s="30">
        <f t="shared" si="12"/>
        <v>8760</v>
      </c>
      <c r="AK34" s="30">
        <f t="shared" si="12"/>
        <v>8760</v>
      </c>
      <c r="AL34" s="30">
        <f t="shared" si="12"/>
        <v>8760</v>
      </c>
      <c r="AM34" s="30">
        <f t="shared" si="12"/>
        <v>8760</v>
      </c>
      <c r="AN34" s="30">
        <f t="shared" si="12"/>
        <v>8760</v>
      </c>
      <c r="AO34" s="30">
        <f t="shared" si="12"/>
        <v>8989</v>
      </c>
      <c r="AP34" s="30">
        <f t="shared" si="12"/>
        <v>8989</v>
      </c>
      <c r="AQ34" s="30">
        <f t="shared" si="12"/>
        <v>8760</v>
      </c>
      <c r="AR34" s="30">
        <f t="shared" si="12"/>
        <v>8760</v>
      </c>
      <c r="AS34" s="30">
        <f t="shared" si="12"/>
        <v>8760</v>
      </c>
      <c r="AT34" s="30">
        <f t="shared" si="12"/>
        <v>8760</v>
      </c>
      <c r="AU34" s="30">
        <f t="shared" si="12"/>
        <v>9448</v>
      </c>
      <c r="AV34" s="30">
        <f t="shared" si="12"/>
        <v>9448</v>
      </c>
      <c r="AW34" s="30">
        <f t="shared" si="12"/>
        <v>9448</v>
      </c>
      <c r="AX34" s="30">
        <f t="shared" si="12"/>
        <v>8989</v>
      </c>
      <c r="AY34" s="30">
        <f t="shared" si="12"/>
        <v>8989</v>
      </c>
      <c r="AZ34" s="30">
        <f t="shared" si="12"/>
        <v>8989</v>
      </c>
      <c r="BA34" s="30">
        <f t="shared" si="12"/>
        <v>8989</v>
      </c>
      <c r="BB34" s="30">
        <f t="shared" si="12"/>
        <v>8989</v>
      </c>
      <c r="BC34" s="30">
        <f t="shared" si="12"/>
        <v>9219</v>
      </c>
      <c r="BD34" s="30">
        <f t="shared" si="12"/>
        <v>9219</v>
      </c>
      <c r="BE34" s="30">
        <f t="shared" si="12"/>
        <v>9219</v>
      </c>
      <c r="BF34" s="30">
        <f t="shared" si="12"/>
        <v>8760</v>
      </c>
      <c r="BG34" s="30">
        <f t="shared" si="12"/>
        <v>8760</v>
      </c>
      <c r="BH34" s="30">
        <f t="shared" si="12"/>
        <v>8760</v>
      </c>
      <c r="BI34" s="30">
        <f t="shared" si="12"/>
        <v>8760</v>
      </c>
      <c r="BJ34" s="30">
        <f t="shared" si="12"/>
        <v>8760</v>
      </c>
      <c r="BK34" s="30">
        <f t="shared" si="12"/>
        <v>8760</v>
      </c>
      <c r="BL34" s="30">
        <f t="shared" si="12"/>
        <v>8760</v>
      </c>
      <c r="BM34" s="30">
        <f t="shared" si="12"/>
        <v>8760</v>
      </c>
      <c r="BN34" s="30">
        <f t="shared" ref="BN34:BZ34" si="13">ROUNDUP(BN15*0.85,)</f>
        <v>8760</v>
      </c>
      <c r="BO34" s="30">
        <f t="shared" si="13"/>
        <v>8760</v>
      </c>
      <c r="BP34" s="30">
        <f t="shared" si="13"/>
        <v>8760</v>
      </c>
      <c r="BQ34" s="30">
        <f t="shared" si="13"/>
        <v>8760</v>
      </c>
      <c r="BR34" s="30">
        <f t="shared" si="13"/>
        <v>8760</v>
      </c>
      <c r="BS34" s="30">
        <f t="shared" si="13"/>
        <v>8760</v>
      </c>
      <c r="BT34" s="30">
        <f t="shared" si="13"/>
        <v>8760</v>
      </c>
      <c r="BU34" s="30">
        <f t="shared" si="13"/>
        <v>8760</v>
      </c>
      <c r="BV34" s="30">
        <f t="shared" si="13"/>
        <v>8760</v>
      </c>
      <c r="BW34" s="30">
        <f t="shared" si="13"/>
        <v>8760</v>
      </c>
      <c r="BX34" s="30">
        <f t="shared" si="13"/>
        <v>8760</v>
      </c>
      <c r="BY34" s="30">
        <f t="shared" si="13"/>
        <v>8760</v>
      </c>
      <c r="BZ34" s="30">
        <f t="shared" si="13"/>
        <v>8760</v>
      </c>
    </row>
    <row r="35" spans="1:78" ht="12.75" customHeight="1" x14ac:dyDescent="0.25">
      <c r="A35" s="10">
        <v>2</v>
      </c>
      <c r="B35" s="30">
        <f t="shared" ref="B35:BM35" si="14">ROUNDUP(B16*0.85,)</f>
        <v>12929</v>
      </c>
      <c r="C35" s="30">
        <f t="shared" si="14"/>
        <v>12929</v>
      </c>
      <c r="D35" s="30">
        <f t="shared" si="14"/>
        <v>12929</v>
      </c>
      <c r="E35" s="30">
        <f t="shared" si="14"/>
        <v>14076</v>
      </c>
      <c r="F35" s="30">
        <f t="shared" si="14"/>
        <v>15147</v>
      </c>
      <c r="G35" s="30">
        <f t="shared" si="14"/>
        <v>14612</v>
      </c>
      <c r="H35" s="30">
        <f t="shared" si="14"/>
        <v>12546</v>
      </c>
      <c r="I35" s="30">
        <f t="shared" si="14"/>
        <v>12546</v>
      </c>
      <c r="J35" s="30">
        <f t="shared" si="14"/>
        <v>12546</v>
      </c>
      <c r="K35" s="30">
        <f t="shared" si="14"/>
        <v>12546</v>
      </c>
      <c r="L35" s="30">
        <f t="shared" si="14"/>
        <v>12546</v>
      </c>
      <c r="M35" s="30">
        <f t="shared" si="14"/>
        <v>12546</v>
      </c>
      <c r="N35" s="30">
        <f t="shared" si="14"/>
        <v>12546</v>
      </c>
      <c r="O35" s="30">
        <f t="shared" si="14"/>
        <v>12546</v>
      </c>
      <c r="P35" s="30">
        <f t="shared" si="14"/>
        <v>12546</v>
      </c>
      <c r="Q35" s="30">
        <f t="shared" si="14"/>
        <v>12546</v>
      </c>
      <c r="R35" s="30">
        <f t="shared" si="14"/>
        <v>10251</v>
      </c>
      <c r="S35" s="30">
        <f t="shared" si="14"/>
        <v>10251</v>
      </c>
      <c r="T35" s="30">
        <f t="shared" si="14"/>
        <v>10481</v>
      </c>
      <c r="U35" s="30">
        <f t="shared" si="14"/>
        <v>10481</v>
      </c>
      <c r="V35" s="30">
        <f t="shared" si="14"/>
        <v>10022</v>
      </c>
      <c r="W35" s="30">
        <f t="shared" si="14"/>
        <v>10022</v>
      </c>
      <c r="X35" s="30">
        <f t="shared" si="14"/>
        <v>10022</v>
      </c>
      <c r="Y35" s="30">
        <f t="shared" si="14"/>
        <v>10022</v>
      </c>
      <c r="Z35" s="30">
        <f t="shared" si="14"/>
        <v>10022</v>
      </c>
      <c r="AA35" s="30">
        <f t="shared" si="14"/>
        <v>10251</v>
      </c>
      <c r="AB35" s="30">
        <f t="shared" si="14"/>
        <v>10251</v>
      </c>
      <c r="AC35" s="30">
        <f t="shared" si="14"/>
        <v>10022</v>
      </c>
      <c r="AD35" s="30">
        <f t="shared" si="14"/>
        <v>10022</v>
      </c>
      <c r="AE35" s="30">
        <f t="shared" si="14"/>
        <v>10022</v>
      </c>
      <c r="AF35" s="30">
        <f t="shared" si="14"/>
        <v>10022</v>
      </c>
      <c r="AG35" s="30">
        <f t="shared" si="14"/>
        <v>10022</v>
      </c>
      <c r="AH35" s="30">
        <f t="shared" si="14"/>
        <v>10022</v>
      </c>
      <c r="AI35" s="30">
        <f t="shared" si="14"/>
        <v>10022</v>
      </c>
      <c r="AJ35" s="30">
        <f t="shared" si="14"/>
        <v>10022</v>
      </c>
      <c r="AK35" s="30">
        <f t="shared" si="14"/>
        <v>10022</v>
      </c>
      <c r="AL35" s="30">
        <f t="shared" si="14"/>
        <v>10022</v>
      </c>
      <c r="AM35" s="30">
        <f t="shared" si="14"/>
        <v>10022</v>
      </c>
      <c r="AN35" s="30">
        <f t="shared" si="14"/>
        <v>10022</v>
      </c>
      <c r="AO35" s="30">
        <f t="shared" si="14"/>
        <v>10251</v>
      </c>
      <c r="AP35" s="30">
        <f t="shared" si="14"/>
        <v>10251</v>
      </c>
      <c r="AQ35" s="30">
        <f t="shared" si="14"/>
        <v>10022</v>
      </c>
      <c r="AR35" s="30">
        <f t="shared" si="14"/>
        <v>10022</v>
      </c>
      <c r="AS35" s="30">
        <f t="shared" si="14"/>
        <v>10022</v>
      </c>
      <c r="AT35" s="30">
        <f t="shared" si="14"/>
        <v>10022</v>
      </c>
      <c r="AU35" s="30">
        <f t="shared" si="14"/>
        <v>10710</v>
      </c>
      <c r="AV35" s="30">
        <f t="shared" si="14"/>
        <v>10710</v>
      </c>
      <c r="AW35" s="30">
        <f t="shared" si="14"/>
        <v>10710</v>
      </c>
      <c r="AX35" s="30">
        <f t="shared" si="14"/>
        <v>10251</v>
      </c>
      <c r="AY35" s="30">
        <f t="shared" si="14"/>
        <v>10251</v>
      </c>
      <c r="AZ35" s="30">
        <f t="shared" si="14"/>
        <v>10251</v>
      </c>
      <c r="BA35" s="30">
        <f t="shared" si="14"/>
        <v>10251</v>
      </c>
      <c r="BB35" s="30">
        <f t="shared" si="14"/>
        <v>10251</v>
      </c>
      <c r="BC35" s="30">
        <f t="shared" si="14"/>
        <v>10481</v>
      </c>
      <c r="BD35" s="30">
        <f t="shared" si="14"/>
        <v>10481</v>
      </c>
      <c r="BE35" s="30">
        <f t="shared" si="14"/>
        <v>10481</v>
      </c>
      <c r="BF35" s="30">
        <f t="shared" si="14"/>
        <v>10022</v>
      </c>
      <c r="BG35" s="30">
        <f t="shared" si="14"/>
        <v>10022</v>
      </c>
      <c r="BH35" s="30">
        <f t="shared" si="14"/>
        <v>10022</v>
      </c>
      <c r="BI35" s="30">
        <f t="shared" si="14"/>
        <v>10022</v>
      </c>
      <c r="BJ35" s="30">
        <f t="shared" si="14"/>
        <v>10022</v>
      </c>
      <c r="BK35" s="30">
        <f t="shared" si="14"/>
        <v>10022</v>
      </c>
      <c r="BL35" s="30">
        <f t="shared" si="14"/>
        <v>10022</v>
      </c>
      <c r="BM35" s="30">
        <f t="shared" si="14"/>
        <v>10022</v>
      </c>
      <c r="BN35" s="30">
        <f t="shared" ref="BN35:BZ35" si="15">ROUNDUP(BN16*0.85,)</f>
        <v>10022</v>
      </c>
      <c r="BO35" s="30">
        <f t="shared" si="15"/>
        <v>10022</v>
      </c>
      <c r="BP35" s="30">
        <f t="shared" si="15"/>
        <v>10022</v>
      </c>
      <c r="BQ35" s="30">
        <f t="shared" si="15"/>
        <v>10022</v>
      </c>
      <c r="BR35" s="30">
        <f t="shared" si="15"/>
        <v>10022</v>
      </c>
      <c r="BS35" s="30">
        <f t="shared" si="15"/>
        <v>10022</v>
      </c>
      <c r="BT35" s="30">
        <f t="shared" si="15"/>
        <v>10022</v>
      </c>
      <c r="BU35" s="30">
        <f t="shared" si="15"/>
        <v>10022</v>
      </c>
      <c r="BV35" s="30">
        <f t="shared" si="15"/>
        <v>10022</v>
      </c>
      <c r="BW35" s="30">
        <f t="shared" si="15"/>
        <v>10022</v>
      </c>
      <c r="BX35" s="30">
        <f t="shared" si="15"/>
        <v>10022</v>
      </c>
      <c r="BY35" s="30">
        <f t="shared" si="15"/>
        <v>10022</v>
      </c>
      <c r="BZ35" s="30">
        <f t="shared" si="15"/>
        <v>10022</v>
      </c>
    </row>
    <row r="36" spans="1:78" ht="12.75" customHeight="1" x14ac:dyDescent="0.25">
      <c r="A36" s="34" t="s">
        <v>18</v>
      </c>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row>
    <row r="37" spans="1:78" ht="12.75" customHeight="1" x14ac:dyDescent="0.25">
      <c r="A37" s="30">
        <v>1</v>
      </c>
      <c r="B37" s="30">
        <f t="shared" ref="B37:BM37" si="16">ROUNDUP(B18*0.85,)</f>
        <v>13044</v>
      </c>
      <c r="C37" s="30">
        <f t="shared" si="16"/>
        <v>13044</v>
      </c>
      <c r="D37" s="30">
        <f t="shared" si="16"/>
        <v>13044</v>
      </c>
      <c r="E37" s="30">
        <f t="shared" si="16"/>
        <v>14191</v>
      </c>
      <c r="F37" s="30">
        <f t="shared" si="16"/>
        <v>15262</v>
      </c>
      <c r="G37" s="30">
        <f t="shared" si="16"/>
        <v>14727</v>
      </c>
      <c r="H37" s="30">
        <f t="shared" si="16"/>
        <v>12661</v>
      </c>
      <c r="I37" s="30">
        <f t="shared" si="16"/>
        <v>12661</v>
      </c>
      <c r="J37" s="30">
        <f t="shared" si="16"/>
        <v>12661</v>
      </c>
      <c r="K37" s="30">
        <f t="shared" si="16"/>
        <v>12661</v>
      </c>
      <c r="L37" s="30">
        <f t="shared" si="16"/>
        <v>12661</v>
      </c>
      <c r="M37" s="30">
        <f t="shared" si="16"/>
        <v>12661</v>
      </c>
      <c r="N37" s="30">
        <f t="shared" si="16"/>
        <v>12661</v>
      </c>
      <c r="O37" s="30">
        <f t="shared" si="16"/>
        <v>12661</v>
      </c>
      <c r="P37" s="30">
        <f t="shared" si="16"/>
        <v>12661</v>
      </c>
      <c r="Q37" s="30">
        <f t="shared" si="16"/>
        <v>12661</v>
      </c>
      <c r="R37" s="30">
        <f t="shared" si="16"/>
        <v>11284</v>
      </c>
      <c r="S37" s="30">
        <f t="shared" si="16"/>
        <v>11284</v>
      </c>
      <c r="T37" s="30">
        <f t="shared" si="16"/>
        <v>11514</v>
      </c>
      <c r="U37" s="30">
        <f t="shared" si="16"/>
        <v>11514</v>
      </c>
      <c r="V37" s="30">
        <f t="shared" si="16"/>
        <v>11055</v>
      </c>
      <c r="W37" s="30">
        <f t="shared" si="16"/>
        <v>11055</v>
      </c>
      <c r="X37" s="30">
        <f t="shared" si="16"/>
        <v>11055</v>
      </c>
      <c r="Y37" s="30">
        <f t="shared" si="16"/>
        <v>11055</v>
      </c>
      <c r="Z37" s="30">
        <f t="shared" si="16"/>
        <v>11055</v>
      </c>
      <c r="AA37" s="30">
        <f t="shared" si="16"/>
        <v>11284</v>
      </c>
      <c r="AB37" s="30">
        <f t="shared" si="16"/>
        <v>11284</v>
      </c>
      <c r="AC37" s="30">
        <f t="shared" si="16"/>
        <v>11055</v>
      </c>
      <c r="AD37" s="30">
        <f t="shared" si="16"/>
        <v>11055</v>
      </c>
      <c r="AE37" s="30">
        <f t="shared" si="16"/>
        <v>11055</v>
      </c>
      <c r="AF37" s="30">
        <f t="shared" si="16"/>
        <v>11055</v>
      </c>
      <c r="AG37" s="30">
        <f t="shared" si="16"/>
        <v>11055</v>
      </c>
      <c r="AH37" s="30">
        <f t="shared" si="16"/>
        <v>11055</v>
      </c>
      <c r="AI37" s="30">
        <f t="shared" si="16"/>
        <v>11055</v>
      </c>
      <c r="AJ37" s="30">
        <f t="shared" si="16"/>
        <v>11055</v>
      </c>
      <c r="AK37" s="30">
        <f t="shared" si="16"/>
        <v>11055</v>
      </c>
      <c r="AL37" s="30">
        <f t="shared" si="16"/>
        <v>11055</v>
      </c>
      <c r="AM37" s="30">
        <f t="shared" si="16"/>
        <v>11055</v>
      </c>
      <c r="AN37" s="30">
        <f t="shared" si="16"/>
        <v>11055</v>
      </c>
      <c r="AO37" s="30">
        <f t="shared" si="16"/>
        <v>11284</v>
      </c>
      <c r="AP37" s="30">
        <f t="shared" si="16"/>
        <v>11284</v>
      </c>
      <c r="AQ37" s="30">
        <f t="shared" si="16"/>
        <v>11055</v>
      </c>
      <c r="AR37" s="30">
        <f t="shared" si="16"/>
        <v>11055</v>
      </c>
      <c r="AS37" s="30">
        <f t="shared" si="16"/>
        <v>11055</v>
      </c>
      <c r="AT37" s="30">
        <f t="shared" si="16"/>
        <v>11055</v>
      </c>
      <c r="AU37" s="30">
        <f t="shared" si="16"/>
        <v>11743</v>
      </c>
      <c r="AV37" s="30">
        <f t="shared" si="16"/>
        <v>11743</v>
      </c>
      <c r="AW37" s="30">
        <f t="shared" si="16"/>
        <v>11743</v>
      </c>
      <c r="AX37" s="30">
        <f t="shared" si="16"/>
        <v>11284</v>
      </c>
      <c r="AY37" s="30">
        <f t="shared" si="16"/>
        <v>11284</v>
      </c>
      <c r="AZ37" s="30">
        <f t="shared" si="16"/>
        <v>11284</v>
      </c>
      <c r="BA37" s="30">
        <f t="shared" si="16"/>
        <v>11284</v>
      </c>
      <c r="BB37" s="30">
        <f t="shared" si="16"/>
        <v>11284</v>
      </c>
      <c r="BC37" s="30">
        <f t="shared" si="16"/>
        <v>11514</v>
      </c>
      <c r="BD37" s="30">
        <f t="shared" si="16"/>
        <v>11514</v>
      </c>
      <c r="BE37" s="30">
        <f t="shared" si="16"/>
        <v>11514</v>
      </c>
      <c r="BF37" s="30">
        <f t="shared" si="16"/>
        <v>11055</v>
      </c>
      <c r="BG37" s="30">
        <f t="shared" si="16"/>
        <v>11055</v>
      </c>
      <c r="BH37" s="30">
        <f t="shared" si="16"/>
        <v>11055</v>
      </c>
      <c r="BI37" s="30">
        <f t="shared" si="16"/>
        <v>11055</v>
      </c>
      <c r="BJ37" s="30">
        <f t="shared" si="16"/>
        <v>11055</v>
      </c>
      <c r="BK37" s="30">
        <f t="shared" si="16"/>
        <v>11055</v>
      </c>
      <c r="BL37" s="30">
        <f t="shared" si="16"/>
        <v>11055</v>
      </c>
      <c r="BM37" s="30">
        <f t="shared" si="16"/>
        <v>11055</v>
      </c>
      <c r="BN37" s="30">
        <f t="shared" ref="BN37:BZ37" si="17">ROUNDUP(BN18*0.85,)</f>
        <v>11055</v>
      </c>
      <c r="BO37" s="30">
        <f t="shared" si="17"/>
        <v>11055</v>
      </c>
      <c r="BP37" s="30">
        <f t="shared" si="17"/>
        <v>11055</v>
      </c>
      <c r="BQ37" s="30">
        <f t="shared" si="17"/>
        <v>11055</v>
      </c>
      <c r="BR37" s="30">
        <f t="shared" si="17"/>
        <v>11055</v>
      </c>
      <c r="BS37" s="30">
        <f t="shared" si="17"/>
        <v>11055</v>
      </c>
      <c r="BT37" s="30">
        <f t="shared" si="17"/>
        <v>11055</v>
      </c>
      <c r="BU37" s="30">
        <f t="shared" si="17"/>
        <v>11055</v>
      </c>
      <c r="BV37" s="30">
        <f t="shared" si="17"/>
        <v>11055</v>
      </c>
      <c r="BW37" s="30">
        <f t="shared" si="17"/>
        <v>11055</v>
      </c>
      <c r="BX37" s="30">
        <f t="shared" si="17"/>
        <v>11055</v>
      </c>
      <c r="BY37" s="30">
        <f t="shared" si="17"/>
        <v>11055</v>
      </c>
      <c r="BZ37" s="30">
        <f t="shared" si="17"/>
        <v>11055</v>
      </c>
    </row>
    <row r="38" spans="1:78" ht="12.75" customHeight="1" x14ac:dyDescent="0.25">
      <c r="A38" s="10">
        <v>2</v>
      </c>
      <c r="B38" s="30">
        <f t="shared" ref="B38:BM38" si="18">ROUNDUP(B19*0.85,)</f>
        <v>14459</v>
      </c>
      <c r="C38" s="30">
        <f t="shared" si="18"/>
        <v>14459</v>
      </c>
      <c r="D38" s="30">
        <f t="shared" si="18"/>
        <v>14459</v>
      </c>
      <c r="E38" s="30">
        <f t="shared" si="18"/>
        <v>15606</v>
      </c>
      <c r="F38" s="30">
        <f t="shared" si="18"/>
        <v>16677</v>
      </c>
      <c r="G38" s="30">
        <f t="shared" si="18"/>
        <v>16142</v>
      </c>
      <c r="H38" s="30">
        <f t="shared" si="18"/>
        <v>14076</v>
      </c>
      <c r="I38" s="30">
        <f t="shared" si="18"/>
        <v>14076</v>
      </c>
      <c r="J38" s="30">
        <f t="shared" si="18"/>
        <v>14076</v>
      </c>
      <c r="K38" s="30">
        <f t="shared" si="18"/>
        <v>14076</v>
      </c>
      <c r="L38" s="30">
        <f t="shared" si="18"/>
        <v>14076</v>
      </c>
      <c r="M38" s="30">
        <f t="shared" si="18"/>
        <v>14076</v>
      </c>
      <c r="N38" s="30">
        <f t="shared" si="18"/>
        <v>14076</v>
      </c>
      <c r="O38" s="30">
        <f t="shared" si="18"/>
        <v>14076</v>
      </c>
      <c r="P38" s="30">
        <f t="shared" si="18"/>
        <v>14076</v>
      </c>
      <c r="Q38" s="30">
        <f t="shared" si="18"/>
        <v>14076</v>
      </c>
      <c r="R38" s="30">
        <f t="shared" si="18"/>
        <v>12546</v>
      </c>
      <c r="S38" s="30">
        <f t="shared" si="18"/>
        <v>12546</v>
      </c>
      <c r="T38" s="30">
        <f t="shared" si="18"/>
        <v>12776</v>
      </c>
      <c r="U38" s="30">
        <f t="shared" si="18"/>
        <v>12776</v>
      </c>
      <c r="V38" s="30">
        <f t="shared" si="18"/>
        <v>12317</v>
      </c>
      <c r="W38" s="30">
        <f t="shared" si="18"/>
        <v>12317</v>
      </c>
      <c r="X38" s="30">
        <f t="shared" si="18"/>
        <v>12317</v>
      </c>
      <c r="Y38" s="30">
        <f t="shared" si="18"/>
        <v>12317</v>
      </c>
      <c r="Z38" s="30">
        <f t="shared" si="18"/>
        <v>12317</v>
      </c>
      <c r="AA38" s="30">
        <f t="shared" si="18"/>
        <v>12546</v>
      </c>
      <c r="AB38" s="30">
        <f t="shared" si="18"/>
        <v>12546</v>
      </c>
      <c r="AC38" s="30">
        <f t="shared" si="18"/>
        <v>12317</v>
      </c>
      <c r="AD38" s="30">
        <f t="shared" si="18"/>
        <v>12317</v>
      </c>
      <c r="AE38" s="30">
        <f t="shared" si="18"/>
        <v>12317</v>
      </c>
      <c r="AF38" s="30">
        <f t="shared" si="18"/>
        <v>12317</v>
      </c>
      <c r="AG38" s="30">
        <f t="shared" si="18"/>
        <v>12317</v>
      </c>
      <c r="AH38" s="30">
        <f t="shared" si="18"/>
        <v>12317</v>
      </c>
      <c r="AI38" s="30">
        <f t="shared" si="18"/>
        <v>12317</v>
      </c>
      <c r="AJ38" s="30">
        <f t="shared" si="18"/>
        <v>12317</v>
      </c>
      <c r="AK38" s="30">
        <f t="shared" si="18"/>
        <v>12317</v>
      </c>
      <c r="AL38" s="30">
        <f t="shared" si="18"/>
        <v>12317</v>
      </c>
      <c r="AM38" s="30">
        <f t="shared" si="18"/>
        <v>12317</v>
      </c>
      <c r="AN38" s="30">
        <f t="shared" si="18"/>
        <v>12317</v>
      </c>
      <c r="AO38" s="30">
        <f t="shared" si="18"/>
        <v>12546</v>
      </c>
      <c r="AP38" s="30">
        <f t="shared" si="18"/>
        <v>12546</v>
      </c>
      <c r="AQ38" s="30">
        <f t="shared" si="18"/>
        <v>12317</v>
      </c>
      <c r="AR38" s="30">
        <f t="shared" si="18"/>
        <v>12317</v>
      </c>
      <c r="AS38" s="30">
        <f t="shared" si="18"/>
        <v>12317</v>
      </c>
      <c r="AT38" s="30">
        <f t="shared" si="18"/>
        <v>12317</v>
      </c>
      <c r="AU38" s="30">
        <f t="shared" si="18"/>
        <v>13005</v>
      </c>
      <c r="AV38" s="30">
        <f t="shared" si="18"/>
        <v>13005</v>
      </c>
      <c r="AW38" s="30">
        <f t="shared" si="18"/>
        <v>13005</v>
      </c>
      <c r="AX38" s="30">
        <f t="shared" si="18"/>
        <v>12546</v>
      </c>
      <c r="AY38" s="30">
        <f t="shared" si="18"/>
        <v>12546</v>
      </c>
      <c r="AZ38" s="30">
        <f t="shared" si="18"/>
        <v>12546</v>
      </c>
      <c r="BA38" s="30">
        <f t="shared" si="18"/>
        <v>12546</v>
      </c>
      <c r="BB38" s="30">
        <f t="shared" si="18"/>
        <v>12546</v>
      </c>
      <c r="BC38" s="30">
        <f t="shared" si="18"/>
        <v>12776</v>
      </c>
      <c r="BD38" s="30">
        <f t="shared" si="18"/>
        <v>12776</v>
      </c>
      <c r="BE38" s="30">
        <f t="shared" si="18"/>
        <v>12776</v>
      </c>
      <c r="BF38" s="30">
        <f t="shared" si="18"/>
        <v>12317</v>
      </c>
      <c r="BG38" s="30">
        <f t="shared" si="18"/>
        <v>12317</v>
      </c>
      <c r="BH38" s="30">
        <f t="shared" si="18"/>
        <v>12317</v>
      </c>
      <c r="BI38" s="30">
        <f t="shared" si="18"/>
        <v>12317</v>
      </c>
      <c r="BJ38" s="30">
        <f t="shared" si="18"/>
        <v>12317</v>
      </c>
      <c r="BK38" s="30">
        <f t="shared" si="18"/>
        <v>12317</v>
      </c>
      <c r="BL38" s="30">
        <f t="shared" si="18"/>
        <v>12317</v>
      </c>
      <c r="BM38" s="30">
        <f t="shared" si="18"/>
        <v>12317</v>
      </c>
      <c r="BN38" s="30">
        <f t="shared" ref="BN38:BZ38" si="19">ROUNDUP(BN19*0.85,)</f>
        <v>12317</v>
      </c>
      <c r="BO38" s="30">
        <f t="shared" si="19"/>
        <v>12317</v>
      </c>
      <c r="BP38" s="30">
        <f t="shared" si="19"/>
        <v>12317</v>
      </c>
      <c r="BQ38" s="30">
        <f t="shared" si="19"/>
        <v>12317</v>
      </c>
      <c r="BR38" s="30">
        <f t="shared" si="19"/>
        <v>12317</v>
      </c>
      <c r="BS38" s="30">
        <f t="shared" si="19"/>
        <v>12317</v>
      </c>
      <c r="BT38" s="30">
        <f t="shared" si="19"/>
        <v>12317</v>
      </c>
      <c r="BU38" s="30">
        <f t="shared" si="19"/>
        <v>12317</v>
      </c>
      <c r="BV38" s="30">
        <f t="shared" si="19"/>
        <v>12317</v>
      </c>
      <c r="BW38" s="30">
        <f t="shared" si="19"/>
        <v>12317</v>
      </c>
      <c r="BX38" s="30">
        <f t="shared" si="19"/>
        <v>12317</v>
      </c>
      <c r="BY38" s="30">
        <f t="shared" si="19"/>
        <v>12317</v>
      </c>
      <c r="BZ38" s="30">
        <f t="shared" si="19"/>
        <v>12317</v>
      </c>
    </row>
    <row r="39" spans="1:78" ht="12.75" customHeight="1" x14ac:dyDescent="0.25">
      <c r="A39" s="16" t="s">
        <v>19</v>
      </c>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row>
    <row r="40" spans="1:78" ht="12.75" customHeight="1" x14ac:dyDescent="0.25">
      <c r="A40" s="69" t="s">
        <v>10</v>
      </c>
      <c r="B40" s="30">
        <f t="shared" ref="B40:BM40" si="20">ROUNDUP(B21*0.85,)</f>
        <v>48616</v>
      </c>
      <c r="C40" s="30">
        <f t="shared" si="20"/>
        <v>48616</v>
      </c>
      <c r="D40" s="30">
        <f t="shared" si="20"/>
        <v>48616</v>
      </c>
      <c r="E40" s="30">
        <f t="shared" si="20"/>
        <v>49764</v>
      </c>
      <c r="F40" s="30">
        <f t="shared" si="20"/>
        <v>50835</v>
      </c>
      <c r="G40" s="30">
        <f t="shared" si="20"/>
        <v>50299</v>
      </c>
      <c r="H40" s="30">
        <f t="shared" si="20"/>
        <v>48234</v>
      </c>
      <c r="I40" s="30">
        <f t="shared" si="20"/>
        <v>48234</v>
      </c>
      <c r="J40" s="30">
        <f t="shared" si="20"/>
        <v>48234</v>
      </c>
      <c r="K40" s="30">
        <f t="shared" si="20"/>
        <v>48234</v>
      </c>
      <c r="L40" s="30">
        <f t="shared" si="20"/>
        <v>48234</v>
      </c>
      <c r="M40" s="30">
        <f t="shared" si="20"/>
        <v>48234</v>
      </c>
      <c r="N40" s="30">
        <f t="shared" si="20"/>
        <v>48234</v>
      </c>
      <c r="O40" s="30">
        <f t="shared" si="20"/>
        <v>48234</v>
      </c>
      <c r="P40" s="30">
        <f t="shared" si="20"/>
        <v>48234</v>
      </c>
      <c r="Q40" s="30">
        <f t="shared" si="20"/>
        <v>48234</v>
      </c>
      <c r="R40" s="30">
        <f t="shared" si="20"/>
        <v>43032</v>
      </c>
      <c r="S40" s="30">
        <f t="shared" si="20"/>
        <v>43032</v>
      </c>
      <c r="T40" s="30">
        <f t="shared" si="20"/>
        <v>43261</v>
      </c>
      <c r="U40" s="30">
        <f t="shared" si="20"/>
        <v>43261</v>
      </c>
      <c r="V40" s="30">
        <f t="shared" si="20"/>
        <v>42802</v>
      </c>
      <c r="W40" s="30">
        <f t="shared" si="20"/>
        <v>42802</v>
      </c>
      <c r="X40" s="30">
        <f t="shared" si="20"/>
        <v>42802</v>
      </c>
      <c r="Y40" s="30">
        <f t="shared" si="20"/>
        <v>42802</v>
      </c>
      <c r="Z40" s="30">
        <f t="shared" si="20"/>
        <v>42802</v>
      </c>
      <c r="AA40" s="30">
        <f t="shared" si="20"/>
        <v>43032</v>
      </c>
      <c r="AB40" s="30">
        <f t="shared" si="20"/>
        <v>43032</v>
      </c>
      <c r="AC40" s="30">
        <f t="shared" si="20"/>
        <v>42802</v>
      </c>
      <c r="AD40" s="30">
        <f t="shared" si="20"/>
        <v>42802</v>
      </c>
      <c r="AE40" s="30">
        <f t="shared" si="20"/>
        <v>42802</v>
      </c>
      <c r="AF40" s="30">
        <f t="shared" si="20"/>
        <v>42802</v>
      </c>
      <c r="AG40" s="30">
        <f t="shared" si="20"/>
        <v>42802</v>
      </c>
      <c r="AH40" s="30">
        <f t="shared" si="20"/>
        <v>42802</v>
      </c>
      <c r="AI40" s="30">
        <f t="shared" si="20"/>
        <v>42802</v>
      </c>
      <c r="AJ40" s="30">
        <f t="shared" si="20"/>
        <v>42802</v>
      </c>
      <c r="AK40" s="30">
        <f t="shared" si="20"/>
        <v>42802</v>
      </c>
      <c r="AL40" s="30">
        <f t="shared" si="20"/>
        <v>42802</v>
      </c>
      <c r="AM40" s="30">
        <f t="shared" si="20"/>
        <v>42802</v>
      </c>
      <c r="AN40" s="30">
        <f t="shared" si="20"/>
        <v>42802</v>
      </c>
      <c r="AO40" s="30">
        <f t="shared" si="20"/>
        <v>43032</v>
      </c>
      <c r="AP40" s="30">
        <f t="shared" si="20"/>
        <v>43032</v>
      </c>
      <c r="AQ40" s="30">
        <f t="shared" si="20"/>
        <v>42802</v>
      </c>
      <c r="AR40" s="30">
        <f t="shared" si="20"/>
        <v>42802</v>
      </c>
      <c r="AS40" s="30">
        <f t="shared" si="20"/>
        <v>42802</v>
      </c>
      <c r="AT40" s="30">
        <f t="shared" si="20"/>
        <v>42802</v>
      </c>
      <c r="AU40" s="30">
        <f t="shared" si="20"/>
        <v>43491</v>
      </c>
      <c r="AV40" s="30">
        <f t="shared" si="20"/>
        <v>43491</v>
      </c>
      <c r="AW40" s="30">
        <f t="shared" si="20"/>
        <v>43491</v>
      </c>
      <c r="AX40" s="30">
        <f t="shared" si="20"/>
        <v>43032</v>
      </c>
      <c r="AY40" s="30">
        <f t="shared" si="20"/>
        <v>43032</v>
      </c>
      <c r="AZ40" s="30">
        <f t="shared" si="20"/>
        <v>43032</v>
      </c>
      <c r="BA40" s="30">
        <f t="shared" si="20"/>
        <v>43032</v>
      </c>
      <c r="BB40" s="30">
        <f t="shared" si="20"/>
        <v>43032</v>
      </c>
      <c r="BC40" s="30">
        <f t="shared" si="20"/>
        <v>43261</v>
      </c>
      <c r="BD40" s="30">
        <f t="shared" si="20"/>
        <v>43261</v>
      </c>
      <c r="BE40" s="30">
        <f t="shared" si="20"/>
        <v>43261</v>
      </c>
      <c r="BF40" s="30">
        <f t="shared" si="20"/>
        <v>42802</v>
      </c>
      <c r="BG40" s="30">
        <f t="shared" si="20"/>
        <v>42802</v>
      </c>
      <c r="BH40" s="30">
        <f t="shared" si="20"/>
        <v>42802</v>
      </c>
      <c r="BI40" s="30">
        <f t="shared" si="20"/>
        <v>42802</v>
      </c>
      <c r="BJ40" s="30">
        <f t="shared" si="20"/>
        <v>42802</v>
      </c>
      <c r="BK40" s="30">
        <f t="shared" si="20"/>
        <v>42802</v>
      </c>
      <c r="BL40" s="30">
        <f t="shared" si="20"/>
        <v>42802</v>
      </c>
      <c r="BM40" s="30">
        <f t="shared" si="20"/>
        <v>42802</v>
      </c>
      <c r="BN40" s="30">
        <f t="shared" ref="BN40:BZ40" si="21">ROUNDUP(BN21*0.85,)</f>
        <v>42802</v>
      </c>
      <c r="BO40" s="30">
        <f t="shared" si="21"/>
        <v>42802</v>
      </c>
      <c r="BP40" s="30">
        <f t="shared" si="21"/>
        <v>42802</v>
      </c>
      <c r="BQ40" s="30">
        <f t="shared" si="21"/>
        <v>42802</v>
      </c>
      <c r="BR40" s="30">
        <f t="shared" si="21"/>
        <v>42802</v>
      </c>
      <c r="BS40" s="30">
        <f t="shared" si="21"/>
        <v>42802</v>
      </c>
      <c r="BT40" s="30">
        <f t="shared" si="21"/>
        <v>42802</v>
      </c>
      <c r="BU40" s="30">
        <f t="shared" si="21"/>
        <v>42802</v>
      </c>
      <c r="BV40" s="30">
        <f t="shared" si="21"/>
        <v>42802</v>
      </c>
      <c r="BW40" s="30">
        <f t="shared" si="21"/>
        <v>42802</v>
      </c>
      <c r="BX40" s="30">
        <f t="shared" si="21"/>
        <v>42802</v>
      </c>
      <c r="BY40" s="30">
        <f t="shared" si="21"/>
        <v>42802</v>
      </c>
      <c r="BZ40" s="30">
        <f t="shared" si="21"/>
        <v>42802</v>
      </c>
    </row>
    <row r="41" spans="1:78" x14ac:dyDescent="0.25">
      <c r="A41" s="222" t="s">
        <v>58</v>
      </c>
    </row>
    <row r="42" spans="1:78" ht="141.75" x14ac:dyDescent="0.25">
      <c r="A42" s="223" t="s">
        <v>59</v>
      </c>
    </row>
    <row r="43" spans="1:78" x14ac:dyDescent="0.25">
      <c r="A43" s="224" t="s">
        <v>60</v>
      </c>
    </row>
    <row r="44" spans="1:78" ht="24" x14ac:dyDescent="0.25">
      <c r="A44" s="225" t="s">
        <v>61</v>
      </c>
    </row>
    <row r="45" spans="1:78" x14ac:dyDescent="0.25">
      <c r="A45" s="222" t="s">
        <v>62</v>
      </c>
    </row>
    <row r="46" spans="1:78" ht="180" x14ac:dyDescent="0.25">
      <c r="A46" s="226" t="s">
        <v>63</v>
      </c>
    </row>
    <row r="47" spans="1:78" x14ac:dyDescent="0.25">
      <c r="A47" s="224" t="s">
        <v>64</v>
      </c>
    </row>
    <row r="48" spans="1:78" ht="24" x14ac:dyDescent="0.25">
      <c r="A48" s="227" t="s">
        <v>65</v>
      </c>
    </row>
    <row r="49" spans="1:1" x14ac:dyDescent="0.25">
      <c r="A49" s="224" t="s">
        <v>66</v>
      </c>
    </row>
    <row r="50" spans="1:1" ht="84.75" x14ac:dyDescent="0.25">
      <c r="A50" s="14" t="s">
        <v>67</v>
      </c>
    </row>
  </sheetData>
  <pageMargins left="0.7" right="0.7" top="0.75" bottom="0.75" header="0.3" footer="0.3"/>
  <pageSetup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54"/>
  <sheetViews>
    <sheetView workbookViewId="0">
      <selection activeCell="F1" sqref="B1:F1048576"/>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84</v>
      </c>
    </row>
    <row r="4" spans="1:3" x14ac:dyDescent="0.25">
      <c r="A4" s="144" t="s">
        <v>2</v>
      </c>
    </row>
    <row r="6" spans="1:3" ht="25.5" customHeight="1" x14ac:dyDescent="0.25">
      <c r="A6" s="7" t="s">
        <v>3</v>
      </c>
      <c r="B6" s="9" t="e">
        <f>ВВ!#REF!</f>
        <v>#REF!</v>
      </c>
      <c r="C6" s="9" t="e">
        <f>ВВ!#REF!</f>
        <v>#REF!</v>
      </c>
    </row>
    <row r="7" spans="1:3" ht="25.5" customHeight="1" x14ac:dyDescent="0.25">
      <c r="A7" s="7"/>
      <c r="B7" s="9" t="e">
        <f>ВВ!#REF!</f>
        <v>#REF!</v>
      </c>
      <c r="C7" s="9" t="e">
        <f>ВВ!#REF!</f>
        <v>#REF!</v>
      </c>
    </row>
    <row r="8" spans="1:3" x14ac:dyDescent="0.25">
      <c r="A8" s="66" t="s">
        <v>4</v>
      </c>
    </row>
    <row r="9" spans="1:3" x14ac:dyDescent="0.25">
      <c r="A9" s="66">
        <v>1</v>
      </c>
      <c r="B9" s="107" t="e">
        <f>ВВ!#REF!*0.9</f>
        <v>#REF!</v>
      </c>
      <c r="C9" s="107" t="e">
        <f>ВВ!#REF!*0.9</f>
        <v>#REF!</v>
      </c>
    </row>
    <row r="10" spans="1:3" x14ac:dyDescent="0.25">
      <c r="A10" s="66">
        <v>2</v>
      </c>
      <c r="B10" s="107" t="e">
        <f>ВВ!#REF!*0.9</f>
        <v>#REF!</v>
      </c>
      <c r="C10" s="107" t="e">
        <f>ВВ!#REF!*0.9</f>
        <v>#REF!</v>
      </c>
    </row>
    <row r="11" spans="1:3" ht="18.75" customHeight="1" x14ac:dyDescent="0.25">
      <c r="A11" s="66" t="s">
        <v>5</v>
      </c>
      <c r="B11" s="107"/>
      <c r="C11" s="107"/>
    </row>
    <row r="12" spans="1:3" x14ac:dyDescent="0.25">
      <c r="A12" s="66">
        <v>1</v>
      </c>
      <c r="B12" s="107" t="e">
        <f>ВВ!#REF!*0.9</f>
        <v>#REF!</v>
      </c>
      <c r="C12" s="107" t="e">
        <f>ВВ!#REF!*0.9</f>
        <v>#REF!</v>
      </c>
    </row>
    <row r="13" spans="1:3" x14ac:dyDescent="0.25">
      <c r="A13" s="66">
        <v>2</v>
      </c>
      <c r="B13" s="107" t="e">
        <f>ВВ!#REF!*0.9</f>
        <v>#REF!</v>
      </c>
      <c r="C13" s="107" t="e">
        <f>ВВ!#REF!*0.9</f>
        <v>#REF!</v>
      </c>
    </row>
    <row r="14" spans="1:3" s="67" customFormat="1" ht="18.75" customHeight="1" x14ac:dyDescent="0.25">
      <c r="A14" s="30" t="s">
        <v>6</v>
      </c>
      <c r="B14" s="107"/>
      <c r="C14" s="107"/>
    </row>
    <row r="15" spans="1:3" s="67" customFormat="1" x14ac:dyDescent="0.25">
      <c r="A15" s="190">
        <v>1</v>
      </c>
      <c r="B15" s="107" t="e">
        <f>ВВ!#REF!*0.9</f>
        <v>#REF!</v>
      </c>
      <c r="C15" s="107" t="e">
        <f>ВВ!#REF!*0.9</f>
        <v>#REF!</v>
      </c>
    </row>
    <row r="16" spans="1:3" s="67" customFormat="1" x14ac:dyDescent="0.25">
      <c r="A16" s="190">
        <v>2</v>
      </c>
      <c r="B16" s="107" t="e">
        <f>ВВ!#REF!*0.9</f>
        <v>#REF!</v>
      </c>
      <c r="C16" s="107" t="e">
        <f>ВВ!#REF!*0.9</f>
        <v>#REF!</v>
      </c>
    </row>
    <row r="17" spans="1:3" x14ac:dyDescent="0.25">
      <c r="A17" s="66" t="s">
        <v>7</v>
      </c>
      <c r="B17" s="107"/>
      <c r="C17" s="107"/>
    </row>
    <row r="18" spans="1:3" x14ac:dyDescent="0.25">
      <c r="A18" s="66">
        <v>1</v>
      </c>
      <c r="B18" s="107" t="e">
        <f>ВВ!#REF!*0.9</f>
        <v>#REF!</v>
      </c>
      <c r="C18" s="107" t="e">
        <f>ВВ!#REF!*0.9</f>
        <v>#REF!</v>
      </c>
    </row>
    <row r="19" spans="1:3" x14ac:dyDescent="0.25">
      <c r="A19" s="66">
        <v>2</v>
      </c>
      <c r="B19" s="107" t="e">
        <f>ВВ!#REF!*0.9</f>
        <v>#REF!</v>
      </c>
      <c r="C19" s="107" t="e">
        <f>ВВ!#REF!*0.9</f>
        <v>#REF!</v>
      </c>
    </row>
    <row r="20" spans="1:3" x14ac:dyDescent="0.25">
      <c r="A20" s="123" t="s">
        <v>72</v>
      </c>
      <c r="B20" s="107"/>
      <c r="C20" s="107"/>
    </row>
    <row r="21" spans="1:3" x14ac:dyDescent="0.25">
      <c r="A21" s="66">
        <v>1</v>
      </c>
      <c r="B21" s="107" t="e">
        <f>ВВ!#REF!*0.9</f>
        <v>#REF!</v>
      </c>
      <c r="C21" s="107" t="e">
        <f>ВВ!#REF!*0.9</f>
        <v>#REF!</v>
      </c>
    </row>
    <row r="22" spans="1:3" x14ac:dyDescent="0.25">
      <c r="A22" s="66">
        <v>2</v>
      </c>
      <c r="B22" s="107" t="e">
        <f>ВВ!#REF!*0.9</f>
        <v>#REF!</v>
      </c>
      <c r="C22" s="107" t="e">
        <f>ВВ!#REF!*0.9</f>
        <v>#REF!</v>
      </c>
    </row>
    <row r="23" spans="1:3" ht="120" x14ac:dyDescent="0.25">
      <c r="A23" s="198" t="s">
        <v>85</v>
      </c>
    </row>
    <row r="24" spans="1:3" x14ac:dyDescent="0.25">
      <c r="A24" s="72" t="s">
        <v>45</v>
      </c>
    </row>
    <row r="25" spans="1:3" x14ac:dyDescent="0.25">
      <c r="A25" s="73" t="s">
        <v>86</v>
      </c>
    </row>
    <row r="26" spans="1:3" x14ac:dyDescent="0.25">
      <c r="A26" s="73" t="s">
        <v>87</v>
      </c>
    </row>
    <row r="27" spans="1:3" x14ac:dyDescent="0.25">
      <c r="A27" s="56"/>
    </row>
    <row r="28" spans="1:3" x14ac:dyDescent="0.25">
      <c r="A28" s="72" t="s">
        <v>20</v>
      </c>
    </row>
    <row r="29" spans="1:3" x14ac:dyDescent="0.25">
      <c r="A29" s="132" t="s">
        <v>50</v>
      </c>
    </row>
    <row r="30" spans="1:3" x14ac:dyDescent="0.25">
      <c r="A30" s="133" t="s">
        <v>21</v>
      </c>
    </row>
    <row r="31" spans="1:3" x14ac:dyDescent="0.25">
      <c r="A31" s="133" t="s">
        <v>23</v>
      </c>
    </row>
    <row r="32" spans="1:3" x14ac:dyDescent="0.25">
      <c r="A32" s="110" t="s">
        <v>24</v>
      </c>
    </row>
    <row r="33" spans="1:1" x14ac:dyDescent="0.25">
      <c r="A33" s="20" t="s">
        <v>25</v>
      </c>
    </row>
    <row r="34" spans="1:1" x14ac:dyDescent="0.25">
      <c r="A34" s="75" t="s">
        <v>88</v>
      </c>
    </row>
    <row r="35" spans="1:1" x14ac:dyDescent="0.25">
      <c r="A35" s="150"/>
    </row>
    <row r="36" spans="1:1" ht="31.5" x14ac:dyDescent="0.25">
      <c r="A36" s="77" t="s">
        <v>89</v>
      </c>
    </row>
    <row r="37" spans="1:1" s="67" customFormat="1" ht="42" x14ac:dyDescent="0.25">
      <c r="A37" s="78" t="s">
        <v>90</v>
      </c>
    </row>
    <row r="38" spans="1:1" s="67" customFormat="1" ht="21" x14ac:dyDescent="0.25">
      <c r="A38" s="78" t="s">
        <v>91</v>
      </c>
    </row>
    <row r="39" spans="1:1" s="67" customFormat="1" ht="21" x14ac:dyDescent="0.25">
      <c r="A39" s="78" t="s">
        <v>92</v>
      </c>
    </row>
    <row r="40" spans="1:1" s="67" customFormat="1" ht="52.5" x14ac:dyDescent="0.25">
      <c r="A40" s="78" t="s">
        <v>93</v>
      </c>
    </row>
    <row r="41" spans="1:1" s="67" customFormat="1" ht="42" x14ac:dyDescent="0.25">
      <c r="A41" s="77" t="s">
        <v>94</v>
      </c>
    </row>
    <row r="42" spans="1:1" ht="31.5" x14ac:dyDescent="0.25">
      <c r="A42" s="78" t="s">
        <v>95</v>
      </c>
    </row>
    <row r="43" spans="1:1" ht="21" x14ac:dyDescent="0.25">
      <c r="A43" s="78" t="s">
        <v>96</v>
      </c>
    </row>
    <row r="44" spans="1:1" ht="31.5" x14ac:dyDescent="0.25">
      <c r="A44" s="79" t="s">
        <v>97</v>
      </c>
    </row>
    <row r="45" spans="1:1" ht="63" x14ac:dyDescent="0.25">
      <c r="A45" s="163" t="s">
        <v>98</v>
      </c>
    </row>
    <row r="46" spans="1:1" ht="21" x14ac:dyDescent="0.25">
      <c r="A46" s="80" t="s">
        <v>99</v>
      </c>
    </row>
    <row r="47" spans="1:1" ht="43.5" x14ac:dyDescent="0.25">
      <c r="A47" s="81" t="s">
        <v>100</v>
      </c>
    </row>
    <row r="48" spans="1:1" ht="21" x14ac:dyDescent="0.25">
      <c r="A48" s="82" t="s">
        <v>101</v>
      </c>
    </row>
    <row r="49" spans="1:1" x14ac:dyDescent="0.25">
      <c r="A49" s="83"/>
    </row>
    <row r="50" spans="1:1" x14ac:dyDescent="0.25">
      <c r="A50" s="84" t="s">
        <v>26</v>
      </c>
    </row>
    <row r="51" spans="1:1" ht="24" x14ac:dyDescent="0.25">
      <c r="A51" s="25" t="s">
        <v>102</v>
      </c>
    </row>
    <row r="52" spans="1:1" ht="24" x14ac:dyDescent="0.25">
      <c r="A52" s="25" t="s">
        <v>103</v>
      </c>
    </row>
    <row r="53" spans="1:1" x14ac:dyDescent="0.25">
      <c r="A53" s="206"/>
    </row>
    <row r="54" spans="1:1" x14ac:dyDescent="0.25">
      <c r="A54" s="20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C73"/>
  <sheetViews>
    <sheetView workbookViewId="0">
      <selection activeCell="F1" sqref="B1:F1048576"/>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84</v>
      </c>
    </row>
    <row r="4" spans="1:3" x14ac:dyDescent="0.25">
      <c r="A4" s="144" t="s">
        <v>2</v>
      </c>
    </row>
    <row r="6" spans="1:3" ht="25.5" customHeight="1" x14ac:dyDescent="0.25">
      <c r="A6" s="7" t="s">
        <v>3</v>
      </c>
      <c r="B6" s="9" t="e">
        <f>'Наполни своё лето comiss '!B6</f>
        <v>#REF!</v>
      </c>
      <c r="C6" s="9" t="e">
        <f>'Наполни своё лето comiss '!C6</f>
        <v>#REF!</v>
      </c>
    </row>
    <row r="7" spans="1:3" ht="25.5" customHeight="1" x14ac:dyDescent="0.25">
      <c r="A7" s="7"/>
      <c r="B7" s="9" t="e">
        <f>'Наполни своё лето comiss '!B7</f>
        <v>#REF!</v>
      </c>
      <c r="C7" s="9" t="e">
        <f>'Наполни своё лето comiss '!C7</f>
        <v>#REF!</v>
      </c>
    </row>
    <row r="8" spans="1:3" x14ac:dyDescent="0.25">
      <c r="A8" s="66" t="s">
        <v>4</v>
      </c>
      <c r="B8" s="67"/>
      <c r="C8" s="67"/>
    </row>
    <row r="9" spans="1:3" x14ac:dyDescent="0.25">
      <c r="A9" s="66">
        <v>1</v>
      </c>
      <c r="B9" s="87" t="e">
        <f>'Наполни своё лето comiss '!B9</f>
        <v>#REF!</v>
      </c>
      <c r="C9" s="87" t="e">
        <f>'Наполни своё лето comiss '!C9</f>
        <v>#REF!</v>
      </c>
    </row>
    <row r="10" spans="1:3" x14ac:dyDescent="0.25">
      <c r="A10" s="66">
        <v>2</v>
      </c>
      <c r="B10" s="87" t="e">
        <f>'Наполни своё лето comiss '!B10</f>
        <v>#REF!</v>
      </c>
      <c r="C10" s="87" t="e">
        <f>'Наполни своё лето comiss '!C10</f>
        <v>#REF!</v>
      </c>
    </row>
    <row r="11" spans="1:3" ht="18.75" customHeight="1" x14ac:dyDescent="0.25">
      <c r="A11" s="66" t="s">
        <v>5</v>
      </c>
      <c r="B11" s="87"/>
      <c r="C11" s="87"/>
    </row>
    <row r="12" spans="1:3" x14ac:dyDescent="0.25">
      <c r="A12" s="66">
        <v>1</v>
      </c>
      <c r="B12" s="87" t="e">
        <f>'Наполни своё лето comiss '!B12</f>
        <v>#REF!</v>
      </c>
      <c r="C12" s="87" t="e">
        <f>'Наполни своё лето comiss '!C12</f>
        <v>#REF!</v>
      </c>
    </row>
    <row r="13" spans="1:3" x14ac:dyDescent="0.25">
      <c r="A13" s="66">
        <v>2</v>
      </c>
      <c r="B13" s="87" t="e">
        <f>'Наполни своё лето comiss '!B13</f>
        <v>#REF!</v>
      </c>
      <c r="C13" s="87" t="e">
        <f>'Наполни своё лето comiss '!C13</f>
        <v>#REF!</v>
      </c>
    </row>
    <row r="14" spans="1:3" s="67" customFormat="1" x14ac:dyDescent="0.25">
      <c r="A14" s="30" t="s">
        <v>6</v>
      </c>
      <c r="B14" s="87"/>
      <c r="C14" s="87"/>
    </row>
    <row r="15" spans="1:3" s="67" customFormat="1" x14ac:dyDescent="0.25">
      <c r="A15" s="190">
        <v>1</v>
      </c>
      <c r="B15" s="87" t="e">
        <f t="shared" ref="B15:C15" si="0">B12</f>
        <v>#REF!</v>
      </c>
      <c r="C15" s="87" t="e">
        <f t="shared" si="0"/>
        <v>#REF!</v>
      </c>
    </row>
    <row r="16" spans="1:3" s="67" customFormat="1" x14ac:dyDescent="0.25">
      <c r="A16" s="190">
        <v>2</v>
      </c>
      <c r="B16" s="87" t="e">
        <f t="shared" ref="B16:C16" si="1">B13</f>
        <v>#REF!</v>
      </c>
      <c r="C16" s="87" t="e">
        <f t="shared" si="1"/>
        <v>#REF!</v>
      </c>
    </row>
    <row r="17" spans="1:3" ht="14.25" customHeight="1" x14ac:dyDescent="0.25">
      <c r="A17" s="66" t="s">
        <v>7</v>
      </c>
      <c r="B17" s="87"/>
      <c r="C17" s="87"/>
    </row>
    <row r="18" spans="1:3" x14ac:dyDescent="0.25">
      <c r="A18" s="66">
        <v>1</v>
      </c>
      <c r="B18" s="87" t="e">
        <f>'Наполни своё лето comiss '!B18</f>
        <v>#REF!</v>
      </c>
      <c r="C18" s="87" t="e">
        <f>'Наполни своё лето comiss '!C18</f>
        <v>#REF!</v>
      </c>
    </row>
    <row r="19" spans="1:3" x14ac:dyDescent="0.25">
      <c r="A19" s="66">
        <v>2</v>
      </c>
      <c r="B19" s="87" t="e">
        <f>'Наполни своё лето comiss '!B19</f>
        <v>#REF!</v>
      </c>
      <c r="C19" s="87" t="e">
        <f>'Наполни своё лето comiss '!C19</f>
        <v>#REF!</v>
      </c>
    </row>
    <row r="20" spans="1:3" x14ac:dyDescent="0.25">
      <c r="A20" s="123" t="s">
        <v>72</v>
      </c>
      <c r="B20" s="87"/>
      <c r="C20" s="87"/>
    </row>
    <row r="21" spans="1:3" x14ac:dyDescent="0.25">
      <c r="A21" s="66">
        <v>1</v>
      </c>
      <c r="B21" s="87" t="e">
        <f>'Наполни своё лето comiss '!B21</f>
        <v>#REF!</v>
      </c>
      <c r="C21" s="87" t="e">
        <f>'Наполни своё лето comiss '!C21</f>
        <v>#REF!</v>
      </c>
    </row>
    <row r="22" spans="1:3" x14ac:dyDescent="0.25">
      <c r="A22" s="66">
        <v>2</v>
      </c>
      <c r="B22" s="87" t="e">
        <f>'Наполни своё лето comiss '!B22</f>
        <v>#REF!</v>
      </c>
      <c r="C22" s="87" t="e">
        <f>'Наполни своё лето comiss '!C22</f>
        <v>#REF!</v>
      </c>
    </row>
    <row r="23" spans="1:3" x14ac:dyDescent="0.25">
      <c r="A23" s="70"/>
      <c r="B23" s="197"/>
      <c r="C23" s="197"/>
    </row>
    <row r="24" spans="1:3" x14ac:dyDescent="0.25">
      <c r="A24" s="262" t="s">
        <v>13</v>
      </c>
      <c r="B24" s="67"/>
      <c r="C24" s="67"/>
    </row>
    <row r="25" spans="1:3" x14ac:dyDescent="0.25">
      <c r="A25" s="263"/>
      <c r="B25" s="9" t="e">
        <f t="shared" ref="B25:C25" si="2">B6</f>
        <v>#REF!</v>
      </c>
      <c r="C25" s="9" t="e">
        <f t="shared" si="2"/>
        <v>#REF!</v>
      </c>
    </row>
    <row r="26" spans="1:3" s="85" customFormat="1" ht="34.5" customHeight="1" x14ac:dyDescent="0.2">
      <c r="A26" s="7" t="s">
        <v>3</v>
      </c>
      <c r="B26" s="9" t="e">
        <f t="shared" ref="B26:C26" si="3">B7</f>
        <v>#REF!</v>
      </c>
      <c r="C26" s="9" t="e">
        <f t="shared" si="3"/>
        <v>#REF!</v>
      </c>
    </row>
    <row r="27" spans="1:3" x14ac:dyDescent="0.25">
      <c r="A27" s="66" t="s">
        <v>4</v>
      </c>
    </row>
    <row r="28" spans="1:3" x14ac:dyDescent="0.25">
      <c r="A28" s="66">
        <v>1</v>
      </c>
      <c r="B28" s="107" t="e">
        <f t="shared" ref="B28:C28" si="4">B9*0.9</f>
        <v>#REF!</v>
      </c>
      <c r="C28" s="107" t="e">
        <f t="shared" si="4"/>
        <v>#REF!</v>
      </c>
    </row>
    <row r="29" spans="1:3" x14ac:dyDescent="0.25">
      <c r="A29" s="66">
        <v>2</v>
      </c>
      <c r="B29" s="107" t="e">
        <f t="shared" ref="B29:C29" si="5">B10*0.9</f>
        <v>#REF!</v>
      </c>
      <c r="C29" s="107" t="e">
        <f t="shared" si="5"/>
        <v>#REF!</v>
      </c>
    </row>
    <row r="30" spans="1:3" x14ac:dyDescent="0.25">
      <c r="A30" s="66" t="s">
        <v>5</v>
      </c>
      <c r="B30" s="107"/>
      <c r="C30" s="107"/>
    </row>
    <row r="31" spans="1:3" x14ac:dyDescent="0.25">
      <c r="A31" s="66">
        <v>1</v>
      </c>
      <c r="B31" s="107" t="e">
        <f t="shared" ref="B31:C31" si="6">B12*0.9</f>
        <v>#REF!</v>
      </c>
      <c r="C31" s="107" t="e">
        <f t="shared" si="6"/>
        <v>#REF!</v>
      </c>
    </row>
    <row r="32" spans="1:3" x14ac:dyDescent="0.25">
      <c r="A32" s="66">
        <v>2</v>
      </c>
      <c r="B32" s="107" t="e">
        <f t="shared" ref="B32:C32" si="7">B13*0.9</f>
        <v>#REF!</v>
      </c>
      <c r="C32" s="107" t="e">
        <f t="shared" si="7"/>
        <v>#REF!</v>
      </c>
    </row>
    <row r="33" spans="1:3" s="67" customFormat="1" x14ac:dyDescent="0.25">
      <c r="A33" s="30" t="s">
        <v>6</v>
      </c>
      <c r="B33" s="87"/>
      <c r="C33" s="87"/>
    </row>
    <row r="34" spans="1:3" s="67" customFormat="1" x14ac:dyDescent="0.25">
      <c r="A34" s="190">
        <v>1</v>
      </c>
      <c r="B34" s="87" t="e">
        <f t="shared" ref="B34:C34" si="8">B31</f>
        <v>#REF!</v>
      </c>
      <c r="C34" s="87" t="e">
        <f t="shared" si="8"/>
        <v>#REF!</v>
      </c>
    </row>
    <row r="35" spans="1:3" s="67" customFormat="1" x14ac:dyDescent="0.25">
      <c r="A35" s="190">
        <v>2</v>
      </c>
      <c r="B35" s="87" t="e">
        <f t="shared" ref="B35:C35" si="9">B32</f>
        <v>#REF!</v>
      </c>
      <c r="C35" s="87" t="e">
        <f t="shared" si="9"/>
        <v>#REF!</v>
      </c>
    </row>
    <row r="36" spans="1:3" x14ac:dyDescent="0.25">
      <c r="A36" s="66" t="s">
        <v>7</v>
      </c>
      <c r="B36" s="107"/>
      <c r="C36" s="107"/>
    </row>
    <row r="37" spans="1:3" x14ac:dyDescent="0.25">
      <c r="A37" s="66">
        <v>1</v>
      </c>
      <c r="B37" s="107" t="e">
        <f t="shared" ref="B37:C37" si="10">B18*0.9</f>
        <v>#REF!</v>
      </c>
      <c r="C37" s="107" t="e">
        <f t="shared" si="10"/>
        <v>#REF!</v>
      </c>
    </row>
    <row r="38" spans="1:3" x14ac:dyDescent="0.25">
      <c r="A38" s="66">
        <v>2</v>
      </c>
      <c r="B38" s="107" t="e">
        <f t="shared" ref="B38:C38" si="11">B19*0.9</f>
        <v>#REF!</v>
      </c>
      <c r="C38" s="107" t="e">
        <f t="shared" si="11"/>
        <v>#REF!</v>
      </c>
    </row>
    <row r="39" spans="1:3" ht="19.5" customHeight="1" x14ac:dyDescent="0.25">
      <c r="A39" s="123" t="s">
        <v>72</v>
      </c>
      <c r="B39" s="107"/>
      <c r="C39" s="107"/>
    </row>
    <row r="40" spans="1:3" x14ac:dyDescent="0.25">
      <c r="A40" s="66">
        <v>1</v>
      </c>
      <c r="B40" s="107" t="e">
        <f t="shared" ref="B40:C40" si="12">B21*0.9</f>
        <v>#REF!</v>
      </c>
      <c r="C40" s="107" t="e">
        <f t="shared" si="12"/>
        <v>#REF!</v>
      </c>
    </row>
    <row r="41" spans="1:3" x14ac:dyDescent="0.25">
      <c r="A41" s="66">
        <v>2</v>
      </c>
      <c r="B41" s="107" t="e">
        <f t="shared" ref="B41:C41" si="13">B22*0.9</f>
        <v>#REF!</v>
      </c>
      <c r="C41" s="107" t="e">
        <f t="shared" si="13"/>
        <v>#REF!</v>
      </c>
    </row>
    <row r="43" spans="1:3" ht="117.75" customHeight="1" x14ac:dyDescent="0.25">
      <c r="A43" s="198" t="s">
        <v>85</v>
      </c>
    </row>
    <row r="44" spans="1:3" x14ac:dyDescent="0.25">
      <c r="A44" s="72" t="s">
        <v>45</v>
      </c>
    </row>
    <row r="45" spans="1:3" x14ac:dyDescent="0.25">
      <c r="A45" s="73" t="s">
        <v>86</v>
      </c>
    </row>
    <row r="46" spans="1:3" x14ac:dyDescent="0.25">
      <c r="A46" s="73" t="s">
        <v>87</v>
      </c>
    </row>
    <row r="47" spans="1:3" x14ac:dyDescent="0.25">
      <c r="A47" s="56"/>
    </row>
    <row r="48" spans="1:3" x14ac:dyDescent="0.25">
      <c r="A48" s="72" t="s">
        <v>20</v>
      </c>
    </row>
    <row r="49" spans="1:1" x14ac:dyDescent="0.25">
      <c r="A49" s="132" t="s">
        <v>50</v>
      </c>
    </row>
    <row r="50" spans="1:1" x14ac:dyDescent="0.25">
      <c r="A50" s="133" t="s">
        <v>21</v>
      </c>
    </row>
    <row r="51" spans="1:1" x14ac:dyDescent="0.25">
      <c r="A51" s="133" t="s">
        <v>23</v>
      </c>
    </row>
    <row r="52" spans="1:1" x14ac:dyDescent="0.25">
      <c r="A52" s="110" t="s">
        <v>24</v>
      </c>
    </row>
    <row r="53" spans="1:1" x14ac:dyDescent="0.25">
      <c r="A53" s="20" t="s">
        <v>25</v>
      </c>
    </row>
    <row r="54" spans="1:1" x14ac:dyDescent="0.25">
      <c r="A54" s="75" t="s">
        <v>88</v>
      </c>
    </row>
    <row r="55" spans="1:1" x14ac:dyDescent="0.25">
      <c r="A55" s="150"/>
    </row>
    <row r="56" spans="1:1" ht="31.5" x14ac:dyDescent="0.25">
      <c r="A56" s="77" t="s">
        <v>89</v>
      </c>
    </row>
    <row r="57" spans="1:1" ht="42" x14ac:dyDescent="0.25">
      <c r="A57" s="78" t="s">
        <v>90</v>
      </c>
    </row>
    <row r="58" spans="1:1" ht="21" x14ac:dyDescent="0.25">
      <c r="A58" s="78" t="s">
        <v>91</v>
      </c>
    </row>
    <row r="59" spans="1:1" ht="21" x14ac:dyDescent="0.25">
      <c r="A59" s="78" t="s">
        <v>92</v>
      </c>
    </row>
    <row r="60" spans="1:1" ht="52.5" x14ac:dyDescent="0.25">
      <c r="A60" s="78" t="s">
        <v>93</v>
      </c>
    </row>
    <row r="61" spans="1:1" ht="42" x14ac:dyDescent="0.25">
      <c r="A61" s="77" t="s">
        <v>94</v>
      </c>
    </row>
    <row r="62" spans="1:1" ht="31.5" x14ac:dyDescent="0.25">
      <c r="A62" s="78" t="s">
        <v>95</v>
      </c>
    </row>
    <row r="63" spans="1:1" ht="21" x14ac:dyDescent="0.25">
      <c r="A63" s="78" t="s">
        <v>96</v>
      </c>
    </row>
    <row r="64" spans="1:1" ht="31.5" x14ac:dyDescent="0.25">
      <c r="A64" s="79" t="s">
        <v>97</v>
      </c>
    </row>
    <row r="65" spans="1:1" ht="63" x14ac:dyDescent="0.25">
      <c r="A65" s="163" t="s">
        <v>98</v>
      </c>
    </row>
    <row r="66" spans="1:1" ht="21" x14ac:dyDescent="0.25">
      <c r="A66" s="80" t="s">
        <v>99</v>
      </c>
    </row>
    <row r="67" spans="1:1" ht="43.5" x14ac:dyDescent="0.25">
      <c r="A67" s="81" t="s">
        <v>100</v>
      </c>
    </row>
    <row r="68" spans="1:1" ht="21" x14ac:dyDescent="0.25">
      <c r="A68" s="82" t="s">
        <v>101</v>
      </c>
    </row>
    <row r="69" spans="1:1" x14ac:dyDescent="0.25">
      <c r="A69" s="83"/>
    </row>
    <row r="70" spans="1:1" x14ac:dyDescent="0.25">
      <c r="A70" s="84" t="s">
        <v>26</v>
      </c>
    </row>
    <row r="71" spans="1:1" ht="24" x14ac:dyDescent="0.25">
      <c r="A71" s="25" t="s">
        <v>102</v>
      </c>
    </row>
    <row r="72" spans="1:1" ht="24" x14ac:dyDescent="0.25">
      <c r="A72" s="25" t="s">
        <v>103</v>
      </c>
    </row>
    <row r="73" spans="1:1" x14ac:dyDescent="0.25">
      <c r="A73" s="206"/>
    </row>
  </sheetData>
  <mergeCells count="1">
    <mergeCell ref="A24:A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1454817346722"/>
  </sheetPr>
  <dimension ref="A1:GR34"/>
  <sheetViews>
    <sheetView tabSelected="1" zoomScale="110" zoomScaleNormal="110" workbookViewId="0">
      <pane xSplit="1" topLeftCell="B1" activePane="topRight" state="frozen"/>
      <selection pane="topRight" activeCell="B1" sqref="B1:C1048576"/>
    </sheetView>
  </sheetViews>
  <sheetFormatPr defaultColWidth="9.140625" defaultRowHeight="12" x14ac:dyDescent="0.2"/>
  <cols>
    <col min="1" max="1" width="85.7109375" style="2" customWidth="1"/>
    <col min="2" max="3" width="9.140625" style="11" hidden="1" customWidth="1"/>
    <col min="4" max="84" width="9.140625" style="11"/>
    <col min="85" max="89" width="9.140625" style="59" hidden="1" customWidth="1"/>
    <col min="90" max="92" width="9.140625" style="11"/>
    <col min="93" max="97" width="9.140625" style="48"/>
    <col min="98" max="199" width="9.140625" style="11"/>
    <col min="200" max="200" width="9.140625" style="59" hidden="1" customWidth="1"/>
    <col min="201" max="16384" width="9.140625" style="11"/>
  </cols>
  <sheetData>
    <row r="1" spans="1:200" ht="12" customHeight="1" x14ac:dyDescent="0.2">
      <c r="A1" s="91" t="s">
        <v>33</v>
      </c>
    </row>
    <row r="2" spans="1:200" ht="12" customHeight="1" x14ac:dyDescent="0.2">
      <c r="A2" s="255" t="s">
        <v>34</v>
      </c>
    </row>
    <row r="3" spans="1:200" ht="11.45" customHeight="1" x14ac:dyDescent="0.2">
      <c r="A3" s="256" t="s">
        <v>35</v>
      </c>
    </row>
    <row r="4" spans="1:200" s="189" customFormat="1" ht="23.1" customHeight="1" x14ac:dyDescent="0.25">
      <c r="A4" s="251" t="s">
        <v>3</v>
      </c>
      <c r="B4" s="9">
        <v>46097</v>
      </c>
      <c r="C4" s="9">
        <v>46098</v>
      </c>
      <c r="D4" s="9">
        <v>46099</v>
      </c>
      <c r="E4" s="8">
        <v>46100</v>
      </c>
      <c r="F4" s="8">
        <v>46101</v>
      </c>
      <c r="G4" s="9">
        <v>46102</v>
      </c>
      <c r="H4" s="9">
        <v>46103</v>
      </c>
      <c r="I4" s="9">
        <v>46104</v>
      </c>
      <c r="J4" s="9">
        <v>46105</v>
      </c>
      <c r="K4" s="9">
        <v>46106</v>
      </c>
      <c r="L4" s="9">
        <v>46107</v>
      </c>
      <c r="M4" s="9">
        <v>46108</v>
      </c>
      <c r="N4" s="9">
        <v>46109</v>
      </c>
      <c r="O4" s="9">
        <v>46110</v>
      </c>
      <c r="P4" s="9">
        <v>46111</v>
      </c>
      <c r="Q4" s="9">
        <v>46112</v>
      </c>
      <c r="R4" s="9">
        <v>46113</v>
      </c>
      <c r="S4" s="9">
        <v>46114</v>
      </c>
      <c r="T4" s="9">
        <v>46115</v>
      </c>
      <c r="U4" s="9">
        <v>46116</v>
      </c>
      <c r="V4" s="9">
        <v>46117</v>
      </c>
      <c r="W4" s="9">
        <v>46118</v>
      </c>
      <c r="X4" s="9">
        <v>46119</v>
      </c>
      <c r="Y4" s="9">
        <v>46120</v>
      </c>
      <c r="Z4" s="9">
        <v>46121</v>
      </c>
      <c r="AA4" s="9">
        <v>46122</v>
      </c>
      <c r="AB4" s="9">
        <v>46123</v>
      </c>
      <c r="AC4" s="9">
        <v>46124</v>
      </c>
      <c r="AD4" s="9">
        <v>46125</v>
      </c>
      <c r="AE4" s="9">
        <v>46126</v>
      </c>
      <c r="AF4" s="9">
        <v>46127</v>
      </c>
      <c r="AG4" s="9">
        <v>46128</v>
      </c>
      <c r="AH4" s="8">
        <v>46129</v>
      </c>
      <c r="AI4" s="8">
        <v>46130</v>
      </c>
      <c r="AJ4" s="9">
        <v>46131</v>
      </c>
      <c r="AK4" s="9">
        <v>46132</v>
      </c>
      <c r="AL4" s="9">
        <v>46133</v>
      </c>
      <c r="AM4" s="9">
        <v>46134</v>
      </c>
      <c r="AN4" s="9">
        <v>46135</v>
      </c>
      <c r="AO4" s="9">
        <v>46136</v>
      </c>
      <c r="AP4" s="9">
        <v>46137</v>
      </c>
      <c r="AQ4" s="9">
        <v>46138</v>
      </c>
      <c r="AR4" s="9">
        <v>46139</v>
      </c>
      <c r="AS4" s="9">
        <v>46140</v>
      </c>
      <c r="AT4" s="9">
        <v>46141</v>
      </c>
      <c r="AU4" s="8">
        <v>46142</v>
      </c>
      <c r="AV4" s="8">
        <v>46143</v>
      </c>
      <c r="AW4" s="8">
        <v>46144</v>
      </c>
      <c r="AX4" s="8">
        <v>46145</v>
      </c>
      <c r="AY4" s="8">
        <v>46146</v>
      </c>
      <c r="AZ4" s="8">
        <v>46147</v>
      </c>
      <c r="BA4" s="8">
        <v>46148</v>
      </c>
      <c r="BB4" s="8">
        <v>46149</v>
      </c>
      <c r="BC4" s="8">
        <v>46150</v>
      </c>
      <c r="BD4" s="8">
        <v>46151</v>
      </c>
      <c r="BE4" s="8">
        <v>46152</v>
      </c>
      <c r="BF4" s="8">
        <v>46153</v>
      </c>
      <c r="BG4" s="8">
        <v>46154</v>
      </c>
      <c r="BH4" s="8">
        <v>46155</v>
      </c>
      <c r="BI4" s="8">
        <v>46156</v>
      </c>
      <c r="BJ4" s="8">
        <v>46157</v>
      </c>
      <c r="BK4" s="8">
        <v>46158</v>
      </c>
      <c r="BL4" s="8">
        <v>46159</v>
      </c>
      <c r="BM4" s="8">
        <v>46160</v>
      </c>
      <c r="BN4" s="8">
        <v>46161</v>
      </c>
      <c r="BO4" s="8">
        <v>46162</v>
      </c>
      <c r="BP4" s="8">
        <v>46163</v>
      </c>
      <c r="BQ4" s="8">
        <v>46164</v>
      </c>
      <c r="BR4" s="8">
        <v>46165</v>
      </c>
      <c r="BS4" s="8">
        <v>46166</v>
      </c>
      <c r="BT4" s="8">
        <v>46167</v>
      </c>
      <c r="BU4" s="8">
        <v>46168</v>
      </c>
      <c r="BV4" s="8">
        <v>46169</v>
      </c>
      <c r="BW4" s="8">
        <v>46170</v>
      </c>
      <c r="BX4" s="8">
        <v>46171</v>
      </c>
      <c r="BY4" s="8">
        <v>46172</v>
      </c>
      <c r="BZ4" s="8">
        <v>46173</v>
      </c>
      <c r="CA4" s="8">
        <v>46174</v>
      </c>
      <c r="CB4" s="8">
        <v>46175</v>
      </c>
      <c r="CC4" s="8">
        <v>46176</v>
      </c>
      <c r="CD4" s="8">
        <v>46177</v>
      </c>
      <c r="CE4" s="9">
        <v>46178</v>
      </c>
      <c r="CF4" s="9">
        <v>46179</v>
      </c>
      <c r="CG4" s="58">
        <v>46180</v>
      </c>
      <c r="CH4" s="58">
        <v>46181</v>
      </c>
      <c r="CI4" s="58">
        <v>46182</v>
      </c>
      <c r="CJ4" s="58">
        <v>46183</v>
      </c>
      <c r="CK4" s="58">
        <v>46184</v>
      </c>
      <c r="CL4" s="9">
        <v>46185</v>
      </c>
      <c r="CM4" s="9">
        <v>46186</v>
      </c>
      <c r="CN4" s="9">
        <v>46187</v>
      </c>
      <c r="CO4" s="9">
        <v>46188</v>
      </c>
      <c r="CP4" s="9">
        <v>46189</v>
      </c>
      <c r="CQ4" s="9">
        <v>46190</v>
      </c>
      <c r="CR4" s="9">
        <v>46191</v>
      </c>
      <c r="CS4" s="9">
        <v>46192</v>
      </c>
      <c r="CT4" s="9">
        <v>46193</v>
      </c>
      <c r="CU4" s="9">
        <v>46194</v>
      </c>
      <c r="CV4" s="9">
        <v>46195</v>
      </c>
      <c r="CW4" s="9">
        <v>46196</v>
      </c>
      <c r="CX4" s="9">
        <v>46197</v>
      </c>
      <c r="CY4" s="9">
        <v>46198</v>
      </c>
      <c r="CZ4" s="9">
        <v>46199</v>
      </c>
      <c r="DA4" s="9">
        <v>46200</v>
      </c>
      <c r="DB4" s="9">
        <v>46201</v>
      </c>
      <c r="DC4" s="9">
        <v>46202</v>
      </c>
      <c r="DD4" s="9">
        <v>46203</v>
      </c>
      <c r="DE4" s="9">
        <v>46204</v>
      </c>
      <c r="DF4" s="9">
        <v>46205</v>
      </c>
      <c r="DG4" s="9">
        <v>46206</v>
      </c>
      <c r="DH4" s="9">
        <v>46207</v>
      </c>
      <c r="DI4" s="9">
        <v>46208</v>
      </c>
      <c r="DJ4" s="9">
        <v>46209</v>
      </c>
      <c r="DK4" s="9">
        <v>46210</v>
      </c>
      <c r="DL4" s="9">
        <v>46211</v>
      </c>
      <c r="DM4" s="9">
        <v>46212</v>
      </c>
      <c r="DN4" s="9">
        <v>46213</v>
      </c>
      <c r="DO4" s="9">
        <v>46214</v>
      </c>
      <c r="DP4" s="9">
        <v>46215</v>
      </c>
      <c r="DQ4" s="9">
        <v>46216</v>
      </c>
      <c r="DR4" s="9">
        <v>46217</v>
      </c>
      <c r="DS4" s="9">
        <v>46218</v>
      </c>
      <c r="DT4" s="9">
        <v>46219</v>
      </c>
      <c r="DU4" s="9">
        <v>46220</v>
      </c>
      <c r="DV4" s="9">
        <v>46221</v>
      </c>
      <c r="DW4" s="9">
        <v>46222</v>
      </c>
      <c r="DX4" s="9">
        <v>46223</v>
      </c>
      <c r="DY4" s="9">
        <v>46224</v>
      </c>
      <c r="DZ4" s="9">
        <v>46225</v>
      </c>
      <c r="EA4" s="9">
        <v>46226</v>
      </c>
      <c r="EB4" s="9">
        <v>46227</v>
      </c>
      <c r="EC4" s="9">
        <v>46228</v>
      </c>
      <c r="ED4" s="9">
        <v>46229</v>
      </c>
      <c r="EE4" s="9">
        <v>46230</v>
      </c>
      <c r="EF4" s="9">
        <v>46231</v>
      </c>
      <c r="EG4" s="9">
        <v>46232</v>
      </c>
      <c r="EH4" s="9">
        <v>46233</v>
      </c>
      <c r="EI4" s="9">
        <v>46234</v>
      </c>
      <c r="EJ4" s="9">
        <v>46235</v>
      </c>
      <c r="EK4" s="9">
        <v>46236</v>
      </c>
      <c r="EL4" s="9">
        <v>46237</v>
      </c>
      <c r="EM4" s="9">
        <v>46238</v>
      </c>
      <c r="EN4" s="9">
        <v>46239</v>
      </c>
      <c r="EO4" s="9">
        <v>46240</v>
      </c>
      <c r="EP4" s="9">
        <v>46241</v>
      </c>
      <c r="EQ4" s="9">
        <v>46242</v>
      </c>
      <c r="ER4" s="9">
        <v>46243</v>
      </c>
      <c r="ES4" s="9">
        <v>46244</v>
      </c>
      <c r="ET4" s="9">
        <v>46245</v>
      </c>
      <c r="EU4" s="9">
        <v>46246</v>
      </c>
      <c r="EV4" s="9">
        <v>46247</v>
      </c>
      <c r="EW4" s="9">
        <v>46248</v>
      </c>
      <c r="EX4" s="9">
        <v>46249</v>
      </c>
      <c r="EY4" s="9">
        <v>46250</v>
      </c>
      <c r="EZ4" s="9">
        <v>46251</v>
      </c>
      <c r="FA4" s="9">
        <v>46252</v>
      </c>
      <c r="FB4" s="9">
        <v>46253</v>
      </c>
      <c r="FC4" s="9">
        <v>46254</v>
      </c>
      <c r="FD4" s="9">
        <v>46255</v>
      </c>
      <c r="FE4" s="9">
        <v>46256</v>
      </c>
      <c r="FF4" s="9">
        <v>46257</v>
      </c>
      <c r="FG4" s="9">
        <v>46258</v>
      </c>
      <c r="FH4" s="9">
        <v>46259</v>
      </c>
      <c r="FI4" s="9">
        <v>46260</v>
      </c>
      <c r="FJ4" s="9">
        <v>46261</v>
      </c>
      <c r="FK4" s="9">
        <v>46262</v>
      </c>
      <c r="FL4" s="9">
        <v>46263</v>
      </c>
      <c r="FM4" s="9">
        <v>46264</v>
      </c>
      <c r="FN4" s="9">
        <v>46265</v>
      </c>
      <c r="FO4" s="9">
        <v>46266</v>
      </c>
      <c r="FP4" s="9">
        <v>46267</v>
      </c>
      <c r="FQ4" s="9">
        <v>46268</v>
      </c>
      <c r="FR4" s="9">
        <v>46269</v>
      </c>
      <c r="FS4" s="9">
        <v>46270</v>
      </c>
      <c r="FT4" s="9">
        <v>46271</v>
      </c>
      <c r="FU4" s="9">
        <v>46272</v>
      </c>
      <c r="FV4" s="9">
        <v>46273</v>
      </c>
      <c r="FW4" s="9">
        <v>46274</v>
      </c>
      <c r="FX4" s="9">
        <v>46275</v>
      </c>
      <c r="FY4" s="9">
        <v>46276</v>
      </c>
      <c r="FZ4" s="9">
        <v>46277</v>
      </c>
      <c r="GA4" s="9">
        <v>46278</v>
      </c>
      <c r="GB4" s="9">
        <v>46279</v>
      </c>
      <c r="GC4" s="9">
        <v>46280</v>
      </c>
      <c r="GD4" s="9">
        <v>46281</v>
      </c>
      <c r="GE4" s="9">
        <v>46282</v>
      </c>
      <c r="GF4" s="9">
        <v>46283</v>
      </c>
      <c r="GG4" s="9">
        <v>46284</v>
      </c>
      <c r="GH4" s="9">
        <v>46285</v>
      </c>
      <c r="GI4" s="9">
        <v>46286</v>
      </c>
      <c r="GJ4" s="9">
        <v>46287</v>
      </c>
      <c r="GK4" s="9">
        <v>46288</v>
      </c>
      <c r="GL4" s="9">
        <v>46289</v>
      </c>
      <c r="GM4" s="9">
        <v>46290</v>
      </c>
      <c r="GN4" s="9">
        <v>46291</v>
      </c>
      <c r="GO4" s="9">
        <v>46292</v>
      </c>
      <c r="GP4" s="9">
        <v>46293</v>
      </c>
      <c r="GQ4" s="9">
        <v>46294</v>
      </c>
      <c r="GR4" s="58">
        <v>46295</v>
      </c>
    </row>
    <row r="5" spans="1:200" s="189" customFormat="1" ht="23.1" customHeight="1" x14ac:dyDescent="0.25">
      <c r="A5" s="251"/>
      <c r="B5" s="9">
        <v>46097</v>
      </c>
      <c r="C5" s="9">
        <v>46098</v>
      </c>
      <c r="D5" s="9">
        <v>46099</v>
      </c>
      <c r="E5" s="8">
        <v>46100</v>
      </c>
      <c r="F5" s="8">
        <v>46101</v>
      </c>
      <c r="G5" s="9">
        <v>46102</v>
      </c>
      <c r="H5" s="9">
        <v>46103</v>
      </c>
      <c r="I5" s="9">
        <v>46104</v>
      </c>
      <c r="J5" s="9">
        <v>46105</v>
      </c>
      <c r="K5" s="9">
        <v>46106</v>
      </c>
      <c r="L5" s="9">
        <v>46107</v>
      </c>
      <c r="M5" s="9">
        <v>46108</v>
      </c>
      <c r="N5" s="9">
        <v>46109</v>
      </c>
      <c r="O5" s="9">
        <v>46110</v>
      </c>
      <c r="P5" s="9">
        <v>46111</v>
      </c>
      <c r="Q5" s="9">
        <v>46112</v>
      </c>
      <c r="R5" s="9">
        <v>46113</v>
      </c>
      <c r="S5" s="9">
        <v>46114</v>
      </c>
      <c r="T5" s="9">
        <v>46115</v>
      </c>
      <c r="U5" s="9">
        <v>46116</v>
      </c>
      <c r="V5" s="9">
        <v>46117</v>
      </c>
      <c r="W5" s="9">
        <v>46118</v>
      </c>
      <c r="X5" s="9">
        <v>46119</v>
      </c>
      <c r="Y5" s="9">
        <v>46120</v>
      </c>
      <c r="Z5" s="9">
        <v>46121</v>
      </c>
      <c r="AA5" s="9">
        <v>46122</v>
      </c>
      <c r="AB5" s="9">
        <v>46123</v>
      </c>
      <c r="AC5" s="9">
        <v>46124</v>
      </c>
      <c r="AD5" s="9">
        <v>46125</v>
      </c>
      <c r="AE5" s="9">
        <v>46126</v>
      </c>
      <c r="AF5" s="9">
        <v>46127</v>
      </c>
      <c r="AG5" s="9">
        <v>46128</v>
      </c>
      <c r="AH5" s="8">
        <v>46129</v>
      </c>
      <c r="AI5" s="8">
        <v>46130</v>
      </c>
      <c r="AJ5" s="9">
        <v>46131</v>
      </c>
      <c r="AK5" s="9">
        <v>46132</v>
      </c>
      <c r="AL5" s="9">
        <v>46133</v>
      </c>
      <c r="AM5" s="9">
        <v>46134</v>
      </c>
      <c r="AN5" s="9">
        <v>46135</v>
      </c>
      <c r="AO5" s="9">
        <v>46136</v>
      </c>
      <c r="AP5" s="9">
        <v>46137</v>
      </c>
      <c r="AQ5" s="9">
        <v>46138</v>
      </c>
      <c r="AR5" s="9">
        <v>46139</v>
      </c>
      <c r="AS5" s="9">
        <v>46140</v>
      </c>
      <c r="AT5" s="9">
        <v>46141</v>
      </c>
      <c r="AU5" s="8">
        <v>46142</v>
      </c>
      <c r="AV5" s="8">
        <v>46143</v>
      </c>
      <c r="AW5" s="8">
        <v>46144</v>
      </c>
      <c r="AX5" s="8">
        <v>46145</v>
      </c>
      <c r="AY5" s="8">
        <v>46146</v>
      </c>
      <c r="AZ5" s="8">
        <v>46147</v>
      </c>
      <c r="BA5" s="8">
        <v>46148</v>
      </c>
      <c r="BB5" s="8">
        <v>46149</v>
      </c>
      <c r="BC5" s="8">
        <v>46150</v>
      </c>
      <c r="BD5" s="8">
        <v>46151</v>
      </c>
      <c r="BE5" s="8">
        <v>46152</v>
      </c>
      <c r="BF5" s="8">
        <v>46153</v>
      </c>
      <c r="BG5" s="8">
        <v>46154</v>
      </c>
      <c r="BH5" s="8">
        <v>46155</v>
      </c>
      <c r="BI5" s="8">
        <v>46156</v>
      </c>
      <c r="BJ5" s="8">
        <v>46157</v>
      </c>
      <c r="BK5" s="8">
        <v>46158</v>
      </c>
      <c r="BL5" s="8">
        <v>46159</v>
      </c>
      <c r="BM5" s="8">
        <v>46160</v>
      </c>
      <c r="BN5" s="8">
        <v>46161</v>
      </c>
      <c r="BO5" s="8">
        <v>46162</v>
      </c>
      <c r="BP5" s="8">
        <v>46163</v>
      </c>
      <c r="BQ5" s="8">
        <v>46164</v>
      </c>
      <c r="BR5" s="8">
        <v>46165</v>
      </c>
      <c r="BS5" s="8">
        <v>46166</v>
      </c>
      <c r="BT5" s="8">
        <v>46167</v>
      </c>
      <c r="BU5" s="8">
        <v>46168</v>
      </c>
      <c r="BV5" s="8">
        <v>46169</v>
      </c>
      <c r="BW5" s="8">
        <v>46170</v>
      </c>
      <c r="BX5" s="8">
        <v>46171</v>
      </c>
      <c r="BY5" s="8">
        <v>46172</v>
      </c>
      <c r="BZ5" s="8">
        <v>46173</v>
      </c>
      <c r="CA5" s="8">
        <v>46174</v>
      </c>
      <c r="CB5" s="8">
        <v>46175</v>
      </c>
      <c r="CC5" s="8">
        <v>46176</v>
      </c>
      <c r="CD5" s="8">
        <v>46177</v>
      </c>
      <c r="CE5" s="9">
        <v>46178</v>
      </c>
      <c r="CF5" s="9">
        <v>46179</v>
      </c>
      <c r="CG5" s="58">
        <v>46180</v>
      </c>
      <c r="CH5" s="58">
        <v>46181</v>
      </c>
      <c r="CI5" s="58">
        <v>46182</v>
      </c>
      <c r="CJ5" s="58">
        <v>46183</v>
      </c>
      <c r="CK5" s="58">
        <v>46184</v>
      </c>
      <c r="CL5" s="9">
        <v>46185</v>
      </c>
      <c r="CM5" s="9">
        <v>46186</v>
      </c>
      <c r="CN5" s="9">
        <v>46187</v>
      </c>
      <c r="CO5" s="9">
        <v>46188</v>
      </c>
      <c r="CP5" s="9">
        <v>46189</v>
      </c>
      <c r="CQ5" s="9">
        <v>46190</v>
      </c>
      <c r="CR5" s="9">
        <v>46191</v>
      </c>
      <c r="CS5" s="9">
        <v>46192</v>
      </c>
      <c r="CT5" s="9">
        <v>46193</v>
      </c>
      <c r="CU5" s="9">
        <v>46194</v>
      </c>
      <c r="CV5" s="9">
        <v>46195</v>
      </c>
      <c r="CW5" s="9">
        <v>46196</v>
      </c>
      <c r="CX5" s="9">
        <v>46197</v>
      </c>
      <c r="CY5" s="9">
        <v>46198</v>
      </c>
      <c r="CZ5" s="9">
        <v>46199</v>
      </c>
      <c r="DA5" s="9">
        <v>46200</v>
      </c>
      <c r="DB5" s="9">
        <v>46201</v>
      </c>
      <c r="DC5" s="9">
        <v>46202</v>
      </c>
      <c r="DD5" s="9">
        <v>46203</v>
      </c>
      <c r="DE5" s="9">
        <v>46204</v>
      </c>
      <c r="DF5" s="9">
        <v>46205</v>
      </c>
      <c r="DG5" s="9">
        <v>46206</v>
      </c>
      <c r="DH5" s="9">
        <v>46207</v>
      </c>
      <c r="DI5" s="9">
        <v>46208</v>
      </c>
      <c r="DJ5" s="9">
        <v>46209</v>
      </c>
      <c r="DK5" s="9">
        <v>46210</v>
      </c>
      <c r="DL5" s="9">
        <v>46211</v>
      </c>
      <c r="DM5" s="9">
        <v>46212</v>
      </c>
      <c r="DN5" s="9">
        <v>46213</v>
      </c>
      <c r="DO5" s="9">
        <v>46214</v>
      </c>
      <c r="DP5" s="9">
        <v>46215</v>
      </c>
      <c r="DQ5" s="9">
        <v>46216</v>
      </c>
      <c r="DR5" s="9">
        <v>46217</v>
      </c>
      <c r="DS5" s="9">
        <v>46218</v>
      </c>
      <c r="DT5" s="9">
        <v>46219</v>
      </c>
      <c r="DU5" s="9">
        <v>46220</v>
      </c>
      <c r="DV5" s="9">
        <v>46221</v>
      </c>
      <c r="DW5" s="9">
        <v>46222</v>
      </c>
      <c r="DX5" s="9">
        <v>46223</v>
      </c>
      <c r="DY5" s="9">
        <v>46224</v>
      </c>
      <c r="DZ5" s="9">
        <v>46225</v>
      </c>
      <c r="EA5" s="9">
        <v>46226</v>
      </c>
      <c r="EB5" s="9">
        <v>46227</v>
      </c>
      <c r="EC5" s="9">
        <v>46228</v>
      </c>
      <c r="ED5" s="9">
        <v>46229</v>
      </c>
      <c r="EE5" s="9">
        <v>46230</v>
      </c>
      <c r="EF5" s="9">
        <v>46231</v>
      </c>
      <c r="EG5" s="9">
        <v>46232</v>
      </c>
      <c r="EH5" s="9">
        <v>46233</v>
      </c>
      <c r="EI5" s="9">
        <v>46234</v>
      </c>
      <c r="EJ5" s="9">
        <v>46235</v>
      </c>
      <c r="EK5" s="9">
        <v>46236</v>
      </c>
      <c r="EL5" s="9">
        <v>46237</v>
      </c>
      <c r="EM5" s="9">
        <v>46238</v>
      </c>
      <c r="EN5" s="9">
        <v>46239</v>
      </c>
      <c r="EO5" s="9">
        <v>46240</v>
      </c>
      <c r="EP5" s="9">
        <v>46241</v>
      </c>
      <c r="EQ5" s="9">
        <v>46242</v>
      </c>
      <c r="ER5" s="9">
        <v>46243</v>
      </c>
      <c r="ES5" s="9">
        <v>46244</v>
      </c>
      <c r="ET5" s="9">
        <v>46245</v>
      </c>
      <c r="EU5" s="9">
        <v>46246</v>
      </c>
      <c r="EV5" s="9">
        <v>46247</v>
      </c>
      <c r="EW5" s="9">
        <v>46248</v>
      </c>
      <c r="EX5" s="9">
        <v>46249</v>
      </c>
      <c r="EY5" s="9">
        <v>46250</v>
      </c>
      <c r="EZ5" s="9">
        <v>46251</v>
      </c>
      <c r="FA5" s="9">
        <v>46252</v>
      </c>
      <c r="FB5" s="9">
        <v>46253</v>
      </c>
      <c r="FC5" s="9">
        <v>46254</v>
      </c>
      <c r="FD5" s="9">
        <v>46255</v>
      </c>
      <c r="FE5" s="9">
        <v>46256</v>
      </c>
      <c r="FF5" s="9">
        <v>46257</v>
      </c>
      <c r="FG5" s="9">
        <v>46258</v>
      </c>
      <c r="FH5" s="9">
        <v>46259</v>
      </c>
      <c r="FI5" s="9">
        <v>46260</v>
      </c>
      <c r="FJ5" s="9">
        <v>46261</v>
      </c>
      <c r="FK5" s="9">
        <v>46262</v>
      </c>
      <c r="FL5" s="9">
        <v>46263</v>
      </c>
      <c r="FM5" s="9">
        <v>46264</v>
      </c>
      <c r="FN5" s="9">
        <v>46265</v>
      </c>
      <c r="FO5" s="9">
        <v>46266</v>
      </c>
      <c r="FP5" s="9">
        <v>46267</v>
      </c>
      <c r="FQ5" s="9">
        <v>46268</v>
      </c>
      <c r="FR5" s="9">
        <v>46269</v>
      </c>
      <c r="FS5" s="9">
        <v>46270</v>
      </c>
      <c r="FT5" s="9">
        <v>46271</v>
      </c>
      <c r="FU5" s="9">
        <v>46272</v>
      </c>
      <c r="FV5" s="9">
        <v>46273</v>
      </c>
      <c r="FW5" s="9">
        <v>46274</v>
      </c>
      <c r="FX5" s="9">
        <v>46275</v>
      </c>
      <c r="FY5" s="9">
        <v>46276</v>
      </c>
      <c r="FZ5" s="9">
        <v>46277</v>
      </c>
      <c r="GA5" s="9">
        <v>46278</v>
      </c>
      <c r="GB5" s="9">
        <v>46279</v>
      </c>
      <c r="GC5" s="9">
        <v>46280</v>
      </c>
      <c r="GD5" s="9">
        <v>46281</v>
      </c>
      <c r="GE5" s="9">
        <v>46282</v>
      </c>
      <c r="GF5" s="9">
        <v>46283</v>
      </c>
      <c r="GG5" s="9">
        <v>46284</v>
      </c>
      <c r="GH5" s="9">
        <v>46285</v>
      </c>
      <c r="GI5" s="9">
        <v>46286</v>
      </c>
      <c r="GJ5" s="9">
        <v>46287</v>
      </c>
      <c r="GK5" s="9">
        <v>46288</v>
      </c>
      <c r="GL5" s="9">
        <v>46289</v>
      </c>
      <c r="GM5" s="9">
        <v>46290</v>
      </c>
      <c r="GN5" s="9">
        <v>46291</v>
      </c>
      <c r="GO5" s="9">
        <v>46292</v>
      </c>
      <c r="GP5" s="9">
        <v>46293</v>
      </c>
      <c r="GQ5" s="9">
        <v>46294</v>
      </c>
      <c r="GR5" s="58">
        <v>46295</v>
      </c>
    </row>
    <row r="6" spans="1:200" x14ac:dyDescent="0.2">
      <c r="A6" s="10" t="s">
        <v>14</v>
      </c>
    </row>
    <row r="7" spans="1:200" x14ac:dyDescent="0.2">
      <c r="A7" s="10">
        <v>1</v>
      </c>
      <c r="B7" s="18">
        <v>8550</v>
      </c>
      <c r="C7" s="18">
        <v>8550</v>
      </c>
      <c r="D7" s="18">
        <v>8550</v>
      </c>
      <c r="E7" s="18">
        <v>10050</v>
      </c>
      <c r="F7" s="18">
        <v>11450</v>
      </c>
      <c r="G7" s="18">
        <v>10750</v>
      </c>
      <c r="H7" s="18">
        <v>8050</v>
      </c>
      <c r="I7" s="18">
        <v>8050</v>
      </c>
      <c r="J7" s="18">
        <v>8050</v>
      </c>
      <c r="K7" s="18">
        <v>8050</v>
      </c>
      <c r="L7" s="18">
        <v>8050</v>
      </c>
      <c r="M7" s="18">
        <v>8050</v>
      </c>
      <c r="N7" s="18">
        <v>8050</v>
      </c>
      <c r="O7" s="18">
        <v>8050</v>
      </c>
      <c r="P7" s="18">
        <v>8050</v>
      </c>
      <c r="Q7" s="18">
        <v>8050</v>
      </c>
      <c r="R7" s="18">
        <v>6250</v>
      </c>
      <c r="S7" s="18">
        <v>6250</v>
      </c>
      <c r="T7" s="18">
        <v>6550</v>
      </c>
      <c r="U7" s="18">
        <v>6550</v>
      </c>
      <c r="V7" s="18">
        <v>5950</v>
      </c>
      <c r="W7" s="18">
        <v>5950</v>
      </c>
      <c r="X7" s="18">
        <v>5950</v>
      </c>
      <c r="Y7" s="18">
        <v>5950</v>
      </c>
      <c r="Z7" s="18">
        <v>5950</v>
      </c>
      <c r="AA7" s="18">
        <v>6250</v>
      </c>
      <c r="AB7" s="18">
        <v>6250</v>
      </c>
      <c r="AC7" s="18">
        <v>5950</v>
      </c>
      <c r="AD7" s="18">
        <v>5950</v>
      </c>
      <c r="AE7" s="18">
        <v>5950</v>
      </c>
      <c r="AF7" s="18">
        <v>5950</v>
      </c>
      <c r="AG7" s="18">
        <v>5950</v>
      </c>
      <c r="AH7" s="18">
        <v>5950</v>
      </c>
      <c r="AI7" s="18">
        <v>5950</v>
      </c>
      <c r="AJ7" s="18">
        <v>5950</v>
      </c>
      <c r="AK7" s="18">
        <v>5950</v>
      </c>
      <c r="AL7" s="18">
        <v>5950</v>
      </c>
      <c r="AM7" s="18">
        <v>5950</v>
      </c>
      <c r="AN7" s="18">
        <v>5950</v>
      </c>
      <c r="AO7" s="18">
        <v>6250</v>
      </c>
      <c r="AP7" s="18">
        <v>6250</v>
      </c>
      <c r="AQ7" s="18">
        <v>5950</v>
      </c>
      <c r="AR7" s="18">
        <v>5950</v>
      </c>
      <c r="AS7" s="18">
        <v>5950</v>
      </c>
      <c r="AT7" s="18">
        <v>5950</v>
      </c>
      <c r="AU7" s="18">
        <v>6850</v>
      </c>
      <c r="AV7" s="18">
        <v>6850</v>
      </c>
      <c r="AW7" s="18">
        <v>6850</v>
      </c>
      <c r="AX7" s="18">
        <v>6250</v>
      </c>
      <c r="AY7" s="18">
        <v>6250</v>
      </c>
      <c r="AZ7" s="18">
        <v>6250</v>
      </c>
      <c r="BA7" s="18">
        <v>6250</v>
      </c>
      <c r="BB7" s="18">
        <v>6250</v>
      </c>
      <c r="BC7" s="18">
        <v>6550</v>
      </c>
      <c r="BD7" s="18">
        <v>6550</v>
      </c>
      <c r="BE7" s="18">
        <v>6550</v>
      </c>
      <c r="BF7" s="18">
        <v>5950</v>
      </c>
      <c r="BG7" s="18">
        <v>5950</v>
      </c>
      <c r="BH7" s="18">
        <v>5950</v>
      </c>
      <c r="BI7" s="18">
        <v>5950</v>
      </c>
      <c r="BJ7" s="18">
        <v>5950</v>
      </c>
      <c r="BK7" s="18">
        <v>5950</v>
      </c>
      <c r="BL7" s="18">
        <v>5950</v>
      </c>
      <c r="BM7" s="18">
        <v>5950</v>
      </c>
      <c r="BN7" s="18">
        <v>5950</v>
      </c>
      <c r="BO7" s="18">
        <v>5950</v>
      </c>
      <c r="BP7" s="18">
        <v>5950</v>
      </c>
      <c r="BQ7" s="18">
        <v>5950</v>
      </c>
      <c r="BR7" s="18">
        <v>5950</v>
      </c>
      <c r="BS7" s="18">
        <v>5950</v>
      </c>
      <c r="BT7" s="18">
        <v>5950</v>
      </c>
      <c r="BU7" s="18">
        <v>5950</v>
      </c>
      <c r="BV7" s="18">
        <v>5950</v>
      </c>
      <c r="BW7" s="18">
        <v>5950</v>
      </c>
      <c r="BX7" s="18">
        <v>5950</v>
      </c>
      <c r="BY7" s="18">
        <v>5950</v>
      </c>
      <c r="BZ7" s="18">
        <v>5950</v>
      </c>
      <c r="CA7" s="18">
        <v>6250</v>
      </c>
      <c r="CB7" s="18">
        <v>6250</v>
      </c>
      <c r="CC7" s="18">
        <v>6250</v>
      </c>
      <c r="CD7" s="18">
        <v>6250</v>
      </c>
      <c r="CE7" s="18">
        <v>11950</v>
      </c>
      <c r="CF7" s="18">
        <v>11950</v>
      </c>
      <c r="CG7" s="60">
        <v>11950</v>
      </c>
      <c r="CH7" s="60">
        <v>11950</v>
      </c>
      <c r="CI7" s="60">
        <v>11950</v>
      </c>
      <c r="CJ7" s="60">
        <v>11950</v>
      </c>
      <c r="CK7" s="60">
        <v>11950</v>
      </c>
      <c r="CL7" s="18">
        <v>11950</v>
      </c>
      <c r="CM7" s="18">
        <v>11950</v>
      </c>
      <c r="CN7" s="18">
        <v>12350</v>
      </c>
      <c r="CO7" s="30">
        <v>12350</v>
      </c>
      <c r="CP7" s="30">
        <v>12350</v>
      </c>
      <c r="CQ7" s="30">
        <v>12350</v>
      </c>
      <c r="CR7" s="30">
        <v>12350</v>
      </c>
      <c r="CS7" s="30">
        <v>12350</v>
      </c>
      <c r="CT7" s="18">
        <v>12350</v>
      </c>
      <c r="CU7" s="18">
        <v>9350</v>
      </c>
      <c r="CV7" s="18">
        <v>9350</v>
      </c>
      <c r="CW7" s="18">
        <v>9350</v>
      </c>
      <c r="CX7" s="18">
        <v>9350</v>
      </c>
      <c r="CY7" s="18">
        <v>9350</v>
      </c>
      <c r="CZ7" s="18">
        <v>9350</v>
      </c>
      <c r="DA7" s="18">
        <v>9350</v>
      </c>
      <c r="DB7" s="18">
        <v>9350</v>
      </c>
      <c r="DC7" s="18">
        <v>12350</v>
      </c>
      <c r="DD7" s="18">
        <v>12350</v>
      </c>
      <c r="DE7" s="18">
        <v>12350</v>
      </c>
      <c r="DF7" s="18">
        <v>12350</v>
      </c>
      <c r="DG7" s="18">
        <v>12350</v>
      </c>
      <c r="DH7" s="18">
        <v>12350</v>
      </c>
      <c r="DI7" s="18">
        <v>12350</v>
      </c>
      <c r="DJ7" s="18">
        <v>12350</v>
      </c>
      <c r="DK7" s="18">
        <v>12350</v>
      </c>
      <c r="DL7" s="18">
        <v>12350</v>
      </c>
      <c r="DM7" s="18">
        <v>12350</v>
      </c>
      <c r="DN7" s="18">
        <v>12350</v>
      </c>
      <c r="DO7" s="18">
        <v>12350</v>
      </c>
      <c r="DP7" s="18">
        <v>12350</v>
      </c>
      <c r="DQ7" s="18">
        <v>8850</v>
      </c>
      <c r="DR7" s="18">
        <v>8850</v>
      </c>
      <c r="DS7" s="18">
        <v>8850</v>
      </c>
      <c r="DT7" s="18">
        <v>8850</v>
      </c>
      <c r="DU7" s="18">
        <v>9350</v>
      </c>
      <c r="DV7" s="18">
        <v>9350</v>
      </c>
      <c r="DW7" s="18">
        <v>8850</v>
      </c>
      <c r="DX7" s="18">
        <v>8850</v>
      </c>
      <c r="DY7" s="18">
        <v>8850</v>
      </c>
      <c r="DZ7" s="18">
        <v>8850</v>
      </c>
      <c r="EA7" s="18">
        <v>8850</v>
      </c>
      <c r="EB7" s="18">
        <v>9350</v>
      </c>
      <c r="EC7" s="18">
        <v>9350</v>
      </c>
      <c r="ED7" s="18">
        <v>8850</v>
      </c>
      <c r="EE7" s="18">
        <v>8850</v>
      </c>
      <c r="EF7" s="18">
        <v>8850</v>
      </c>
      <c r="EG7" s="18">
        <v>8850</v>
      </c>
      <c r="EH7" s="18">
        <v>8850</v>
      </c>
      <c r="EI7" s="18">
        <v>9350</v>
      </c>
      <c r="EJ7" s="18">
        <v>9350</v>
      </c>
      <c r="EK7" s="18">
        <v>8850</v>
      </c>
      <c r="EL7" s="18">
        <v>8850</v>
      </c>
      <c r="EM7" s="18">
        <v>8850</v>
      </c>
      <c r="EN7" s="18">
        <v>8850</v>
      </c>
      <c r="EO7" s="18">
        <v>8850</v>
      </c>
      <c r="EP7" s="18">
        <v>9350</v>
      </c>
      <c r="EQ7" s="18">
        <v>9350</v>
      </c>
      <c r="ER7" s="18">
        <v>8850</v>
      </c>
      <c r="ES7" s="18">
        <v>8850</v>
      </c>
      <c r="ET7" s="18">
        <v>8850</v>
      </c>
      <c r="EU7" s="18">
        <v>8850</v>
      </c>
      <c r="EV7" s="18">
        <v>8850</v>
      </c>
      <c r="EW7" s="18">
        <v>9350</v>
      </c>
      <c r="EX7" s="18">
        <v>9350</v>
      </c>
      <c r="EY7" s="18">
        <v>8850</v>
      </c>
      <c r="EZ7" s="18">
        <v>8850</v>
      </c>
      <c r="FA7" s="18">
        <v>8850</v>
      </c>
      <c r="FB7" s="18">
        <v>8850</v>
      </c>
      <c r="FC7" s="18">
        <v>8850</v>
      </c>
      <c r="FD7" s="18">
        <v>9350</v>
      </c>
      <c r="FE7" s="18">
        <v>9350</v>
      </c>
      <c r="FF7" s="18">
        <v>7850</v>
      </c>
      <c r="FG7" s="18">
        <v>7850</v>
      </c>
      <c r="FH7" s="18">
        <v>7850</v>
      </c>
      <c r="FI7" s="18">
        <v>7850</v>
      </c>
      <c r="FJ7" s="18">
        <v>7850</v>
      </c>
      <c r="FK7" s="18">
        <v>7850</v>
      </c>
      <c r="FL7" s="18">
        <v>7850</v>
      </c>
      <c r="FM7" s="18">
        <v>7350</v>
      </c>
      <c r="FN7" s="18">
        <v>7350</v>
      </c>
      <c r="FO7" s="18">
        <v>7350</v>
      </c>
      <c r="FP7" s="18">
        <v>7350</v>
      </c>
      <c r="FQ7" s="18">
        <v>7350</v>
      </c>
      <c r="FR7" s="18">
        <v>7850</v>
      </c>
      <c r="FS7" s="18">
        <v>7850</v>
      </c>
      <c r="FT7" s="18">
        <v>7350</v>
      </c>
      <c r="FU7" s="18">
        <v>7350</v>
      </c>
      <c r="FV7" s="18">
        <v>7350</v>
      </c>
      <c r="FW7" s="18">
        <v>7350</v>
      </c>
      <c r="FX7" s="18">
        <v>7350</v>
      </c>
      <c r="FY7" s="18">
        <v>7850</v>
      </c>
      <c r="FZ7" s="18">
        <v>7850</v>
      </c>
      <c r="GA7" s="18">
        <v>7350</v>
      </c>
      <c r="GB7" s="18">
        <v>7350</v>
      </c>
      <c r="GC7" s="18">
        <v>7350</v>
      </c>
      <c r="GD7" s="18">
        <v>7350</v>
      </c>
      <c r="GE7" s="18">
        <v>7350</v>
      </c>
      <c r="GF7" s="18">
        <v>7850</v>
      </c>
      <c r="GG7" s="18">
        <v>7850</v>
      </c>
      <c r="GH7" s="18">
        <v>7850</v>
      </c>
      <c r="GI7" s="18">
        <v>7850</v>
      </c>
      <c r="GJ7" s="18">
        <v>7850</v>
      </c>
      <c r="GK7" s="18">
        <v>7850</v>
      </c>
      <c r="GL7" s="18">
        <v>7850</v>
      </c>
      <c r="GM7" s="18">
        <v>7850</v>
      </c>
      <c r="GN7" s="18">
        <v>7850</v>
      </c>
      <c r="GO7" s="18">
        <v>7850</v>
      </c>
      <c r="GP7" s="18">
        <v>7850</v>
      </c>
      <c r="GQ7" s="18">
        <v>7850</v>
      </c>
      <c r="GR7" s="60">
        <v>7850</v>
      </c>
    </row>
    <row r="8" spans="1:200" x14ac:dyDescent="0.2">
      <c r="A8" s="10">
        <v>2</v>
      </c>
      <c r="B8" s="30">
        <f t="shared" ref="B8:Q8" si="0">B7+1850</f>
        <v>10400</v>
      </c>
      <c r="C8" s="30">
        <f t="shared" si="0"/>
        <v>10400</v>
      </c>
      <c r="D8" s="30">
        <f t="shared" si="0"/>
        <v>10400</v>
      </c>
      <c r="E8" s="30">
        <f t="shared" si="0"/>
        <v>11900</v>
      </c>
      <c r="F8" s="30">
        <f t="shared" si="0"/>
        <v>13300</v>
      </c>
      <c r="G8" s="30">
        <f t="shared" si="0"/>
        <v>12600</v>
      </c>
      <c r="H8" s="30">
        <f t="shared" si="0"/>
        <v>9900</v>
      </c>
      <c r="I8" s="30">
        <f t="shared" si="0"/>
        <v>9900</v>
      </c>
      <c r="J8" s="30">
        <f t="shared" si="0"/>
        <v>9900</v>
      </c>
      <c r="K8" s="30">
        <f t="shared" si="0"/>
        <v>9900</v>
      </c>
      <c r="L8" s="30">
        <f t="shared" si="0"/>
        <v>9900</v>
      </c>
      <c r="M8" s="30">
        <f t="shared" si="0"/>
        <v>9900</v>
      </c>
      <c r="N8" s="30">
        <f t="shared" si="0"/>
        <v>9900</v>
      </c>
      <c r="O8" s="30">
        <f t="shared" si="0"/>
        <v>9900</v>
      </c>
      <c r="P8" s="30">
        <f t="shared" si="0"/>
        <v>9900</v>
      </c>
      <c r="Q8" s="30">
        <f t="shared" si="0"/>
        <v>9900</v>
      </c>
      <c r="R8" s="30">
        <f>R7+1650</f>
        <v>7900</v>
      </c>
      <c r="S8" s="30">
        <f t="shared" ref="S8:AU8" si="1">S7+1650</f>
        <v>7900</v>
      </c>
      <c r="T8" s="30">
        <f t="shared" si="1"/>
        <v>8200</v>
      </c>
      <c r="U8" s="30">
        <f t="shared" si="1"/>
        <v>8200</v>
      </c>
      <c r="V8" s="30">
        <f t="shared" si="1"/>
        <v>7600</v>
      </c>
      <c r="W8" s="30">
        <f t="shared" si="1"/>
        <v>7600</v>
      </c>
      <c r="X8" s="30">
        <f t="shared" si="1"/>
        <v>7600</v>
      </c>
      <c r="Y8" s="30">
        <f t="shared" si="1"/>
        <v>7600</v>
      </c>
      <c r="Z8" s="30">
        <f t="shared" si="1"/>
        <v>7600</v>
      </c>
      <c r="AA8" s="30">
        <f t="shared" si="1"/>
        <v>7900</v>
      </c>
      <c r="AB8" s="30">
        <f t="shared" si="1"/>
        <v>7900</v>
      </c>
      <c r="AC8" s="30">
        <f t="shared" si="1"/>
        <v>7600</v>
      </c>
      <c r="AD8" s="30">
        <f t="shared" si="1"/>
        <v>7600</v>
      </c>
      <c r="AE8" s="30">
        <f t="shared" si="1"/>
        <v>7600</v>
      </c>
      <c r="AF8" s="30">
        <f t="shared" si="1"/>
        <v>7600</v>
      </c>
      <c r="AG8" s="30">
        <f t="shared" si="1"/>
        <v>7600</v>
      </c>
      <c r="AH8" s="30">
        <f t="shared" si="1"/>
        <v>7600</v>
      </c>
      <c r="AI8" s="30">
        <f t="shared" si="1"/>
        <v>7600</v>
      </c>
      <c r="AJ8" s="30">
        <f t="shared" si="1"/>
        <v>7600</v>
      </c>
      <c r="AK8" s="30">
        <f t="shared" si="1"/>
        <v>7600</v>
      </c>
      <c r="AL8" s="30">
        <f t="shared" si="1"/>
        <v>7600</v>
      </c>
      <c r="AM8" s="30">
        <f t="shared" si="1"/>
        <v>7600</v>
      </c>
      <c r="AN8" s="30">
        <f t="shared" si="1"/>
        <v>7600</v>
      </c>
      <c r="AO8" s="30">
        <f t="shared" si="1"/>
        <v>7900</v>
      </c>
      <c r="AP8" s="30">
        <f t="shared" si="1"/>
        <v>7900</v>
      </c>
      <c r="AQ8" s="30">
        <f t="shared" si="1"/>
        <v>7600</v>
      </c>
      <c r="AR8" s="30">
        <f t="shared" si="1"/>
        <v>7600</v>
      </c>
      <c r="AS8" s="30">
        <f t="shared" si="1"/>
        <v>7600</v>
      </c>
      <c r="AT8" s="30">
        <f t="shared" si="1"/>
        <v>7600</v>
      </c>
      <c r="AU8" s="30">
        <f t="shared" si="1"/>
        <v>8500</v>
      </c>
      <c r="AV8" s="30">
        <f t="shared" ref="AV8:DG8" si="2">AV7+1650</f>
        <v>8500</v>
      </c>
      <c r="AW8" s="30">
        <f t="shared" si="2"/>
        <v>8500</v>
      </c>
      <c r="AX8" s="30">
        <f t="shared" si="2"/>
        <v>7900</v>
      </c>
      <c r="AY8" s="30">
        <f t="shared" si="2"/>
        <v>7900</v>
      </c>
      <c r="AZ8" s="30">
        <f t="shared" si="2"/>
        <v>7900</v>
      </c>
      <c r="BA8" s="30">
        <f t="shared" si="2"/>
        <v>7900</v>
      </c>
      <c r="BB8" s="30">
        <f t="shared" si="2"/>
        <v>7900</v>
      </c>
      <c r="BC8" s="30">
        <f t="shared" si="2"/>
        <v>8200</v>
      </c>
      <c r="BD8" s="30">
        <f t="shared" si="2"/>
        <v>8200</v>
      </c>
      <c r="BE8" s="30">
        <f t="shared" si="2"/>
        <v>8200</v>
      </c>
      <c r="BF8" s="30">
        <f t="shared" si="2"/>
        <v>7600</v>
      </c>
      <c r="BG8" s="30">
        <f t="shared" si="2"/>
        <v>7600</v>
      </c>
      <c r="BH8" s="30">
        <f t="shared" si="2"/>
        <v>7600</v>
      </c>
      <c r="BI8" s="30">
        <f t="shared" si="2"/>
        <v>7600</v>
      </c>
      <c r="BJ8" s="30">
        <f t="shared" si="2"/>
        <v>7600</v>
      </c>
      <c r="BK8" s="30">
        <f t="shared" si="2"/>
        <v>7600</v>
      </c>
      <c r="BL8" s="30">
        <f t="shared" si="2"/>
        <v>7600</v>
      </c>
      <c r="BM8" s="30">
        <f t="shared" si="2"/>
        <v>7600</v>
      </c>
      <c r="BN8" s="30">
        <f t="shared" si="2"/>
        <v>7600</v>
      </c>
      <c r="BO8" s="30">
        <f t="shared" si="2"/>
        <v>7600</v>
      </c>
      <c r="BP8" s="30">
        <f t="shared" si="2"/>
        <v>7600</v>
      </c>
      <c r="BQ8" s="30">
        <f t="shared" si="2"/>
        <v>7600</v>
      </c>
      <c r="BR8" s="30">
        <f t="shared" si="2"/>
        <v>7600</v>
      </c>
      <c r="BS8" s="30">
        <f t="shared" si="2"/>
        <v>7600</v>
      </c>
      <c r="BT8" s="30">
        <f t="shared" si="2"/>
        <v>7600</v>
      </c>
      <c r="BU8" s="30">
        <f t="shared" si="2"/>
        <v>7600</v>
      </c>
      <c r="BV8" s="30">
        <f t="shared" si="2"/>
        <v>7600</v>
      </c>
      <c r="BW8" s="30">
        <f t="shared" si="2"/>
        <v>7600</v>
      </c>
      <c r="BX8" s="30">
        <f t="shared" si="2"/>
        <v>7600</v>
      </c>
      <c r="BY8" s="30">
        <f t="shared" si="2"/>
        <v>7600</v>
      </c>
      <c r="BZ8" s="30">
        <f t="shared" si="2"/>
        <v>7600</v>
      </c>
      <c r="CA8" s="30">
        <f t="shared" si="2"/>
        <v>7900</v>
      </c>
      <c r="CB8" s="30">
        <f t="shared" si="2"/>
        <v>7900</v>
      </c>
      <c r="CC8" s="30">
        <f t="shared" si="2"/>
        <v>7900</v>
      </c>
      <c r="CD8" s="30">
        <f t="shared" si="2"/>
        <v>7900</v>
      </c>
      <c r="CE8" s="30">
        <f t="shared" si="2"/>
        <v>13600</v>
      </c>
      <c r="CF8" s="30">
        <f t="shared" si="2"/>
        <v>13600</v>
      </c>
      <c r="CG8" s="60">
        <f t="shared" si="2"/>
        <v>13600</v>
      </c>
      <c r="CH8" s="60">
        <f t="shared" si="2"/>
        <v>13600</v>
      </c>
      <c r="CI8" s="60">
        <f t="shared" si="2"/>
        <v>13600</v>
      </c>
      <c r="CJ8" s="60">
        <f t="shared" si="2"/>
        <v>13600</v>
      </c>
      <c r="CK8" s="60">
        <f t="shared" si="2"/>
        <v>13600</v>
      </c>
      <c r="CL8" s="30">
        <f t="shared" si="2"/>
        <v>13600</v>
      </c>
      <c r="CM8" s="30">
        <f t="shared" si="2"/>
        <v>13600</v>
      </c>
      <c r="CN8" s="30">
        <f t="shared" si="2"/>
        <v>14000</v>
      </c>
      <c r="CO8" s="30">
        <f t="shared" si="2"/>
        <v>14000</v>
      </c>
      <c r="CP8" s="30">
        <f t="shared" si="2"/>
        <v>14000</v>
      </c>
      <c r="CQ8" s="30">
        <f t="shared" si="2"/>
        <v>14000</v>
      </c>
      <c r="CR8" s="30">
        <f t="shared" si="2"/>
        <v>14000</v>
      </c>
      <c r="CS8" s="30">
        <f t="shared" si="2"/>
        <v>14000</v>
      </c>
      <c r="CT8" s="30">
        <f t="shared" si="2"/>
        <v>14000</v>
      </c>
      <c r="CU8" s="30">
        <f t="shared" si="2"/>
        <v>11000</v>
      </c>
      <c r="CV8" s="30">
        <f t="shared" si="2"/>
        <v>11000</v>
      </c>
      <c r="CW8" s="30">
        <f t="shared" si="2"/>
        <v>11000</v>
      </c>
      <c r="CX8" s="30">
        <f t="shared" si="2"/>
        <v>11000</v>
      </c>
      <c r="CY8" s="30">
        <f t="shared" si="2"/>
        <v>11000</v>
      </c>
      <c r="CZ8" s="30">
        <f t="shared" si="2"/>
        <v>11000</v>
      </c>
      <c r="DA8" s="30">
        <f t="shared" si="2"/>
        <v>11000</v>
      </c>
      <c r="DB8" s="30">
        <f t="shared" si="2"/>
        <v>11000</v>
      </c>
      <c r="DC8" s="30">
        <f t="shared" si="2"/>
        <v>14000</v>
      </c>
      <c r="DD8" s="30">
        <f t="shared" si="2"/>
        <v>14000</v>
      </c>
      <c r="DE8" s="30">
        <f t="shared" si="2"/>
        <v>14000</v>
      </c>
      <c r="DF8" s="30">
        <f t="shared" si="2"/>
        <v>14000</v>
      </c>
      <c r="DG8" s="30">
        <f t="shared" si="2"/>
        <v>14000</v>
      </c>
      <c r="DH8" s="30">
        <f t="shared" ref="DH8:FS8" si="3">DH7+1650</f>
        <v>14000</v>
      </c>
      <c r="DI8" s="30">
        <f t="shared" si="3"/>
        <v>14000</v>
      </c>
      <c r="DJ8" s="30">
        <f t="shared" si="3"/>
        <v>14000</v>
      </c>
      <c r="DK8" s="30">
        <f t="shared" si="3"/>
        <v>14000</v>
      </c>
      <c r="DL8" s="30">
        <f t="shared" si="3"/>
        <v>14000</v>
      </c>
      <c r="DM8" s="30">
        <f t="shared" si="3"/>
        <v>14000</v>
      </c>
      <c r="DN8" s="30">
        <f t="shared" si="3"/>
        <v>14000</v>
      </c>
      <c r="DO8" s="30">
        <f t="shared" si="3"/>
        <v>14000</v>
      </c>
      <c r="DP8" s="30">
        <f t="shared" si="3"/>
        <v>14000</v>
      </c>
      <c r="DQ8" s="30">
        <f t="shared" si="3"/>
        <v>10500</v>
      </c>
      <c r="DR8" s="30">
        <f t="shared" si="3"/>
        <v>10500</v>
      </c>
      <c r="DS8" s="30">
        <f t="shared" si="3"/>
        <v>10500</v>
      </c>
      <c r="DT8" s="30">
        <f t="shared" si="3"/>
        <v>10500</v>
      </c>
      <c r="DU8" s="30">
        <f t="shared" si="3"/>
        <v>11000</v>
      </c>
      <c r="DV8" s="30">
        <f t="shared" si="3"/>
        <v>11000</v>
      </c>
      <c r="DW8" s="30">
        <f t="shared" si="3"/>
        <v>10500</v>
      </c>
      <c r="DX8" s="30">
        <f t="shared" si="3"/>
        <v>10500</v>
      </c>
      <c r="DY8" s="30">
        <f t="shared" si="3"/>
        <v>10500</v>
      </c>
      <c r="DZ8" s="30">
        <f t="shared" si="3"/>
        <v>10500</v>
      </c>
      <c r="EA8" s="30">
        <f t="shared" si="3"/>
        <v>10500</v>
      </c>
      <c r="EB8" s="30">
        <f t="shared" si="3"/>
        <v>11000</v>
      </c>
      <c r="EC8" s="30">
        <f t="shared" si="3"/>
        <v>11000</v>
      </c>
      <c r="ED8" s="30">
        <f t="shared" si="3"/>
        <v>10500</v>
      </c>
      <c r="EE8" s="30">
        <f t="shared" si="3"/>
        <v>10500</v>
      </c>
      <c r="EF8" s="30">
        <f t="shared" si="3"/>
        <v>10500</v>
      </c>
      <c r="EG8" s="30">
        <f t="shared" si="3"/>
        <v>10500</v>
      </c>
      <c r="EH8" s="30">
        <f t="shared" si="3"/>
        <v>10500</v>
      </c>
      <c r="EI8" s="30">
        <f t="shared" si="3"/>
        <v>11000</v>
      </c>
      <c r="EJ8" s="30">
        <f t="shared" si="3"/>
        <v>11000</v>
      </c>
      <c r="EK8" s="30">
        <f t="shared" si="3"/>
        <v>10500</v>
      </c>
      <c r="EL8" s="30">
        <f t="shared" si="3"/>
        <v>10500</v>
      </c>
      <c r="EM8" s="30">
        <f t="shared" si="3"/>
        <v>10500</v>
      </c>
      <c r="EN8" s="30">
        <f t="shared" si="3"/>
        <v>10500</v>
      </c>
      <c r="EO8" s="30">
        <f t="shared" si="3"/>
        <v>10500</v>
      </c>
      <c r="EP8" s="30">
        <f t="shared" si="3"/>
        <v>11000</v>
      </c>
      <c r="EQ8" s="30">
        <f t="shared" si="3"/>
        <v>11000</v>
      </c>
      <c r="ER8" s="30">
        <f t="shared" si="3"/>
        <v>10500</v>
      </c>
      <c r="ES8" s="30">
        <f t="shared" si="3"/>
        <v>10500</v>
      </c>
      <c r="ET8" s="30">
        <f t="shared" si="3"/>
        <v>10500</v>
      </c>
      <c r="EU8" s="30">
        <f t="shared" si="3"/>
        <v>10500</v>
      </c>
      <c r="EV8" s="30">
        <f t="shared" si="3"/>
        <v>10500</v>
      </c>
      <c r="EW8" s="30">
        <f t="shared" si="3"/>
        <v>11000</v>
      </c>
      <c r="EX8" s="30">
        <f t="shared" si="3"/>
        <v>11000</v>
      </c>
      <c r="EY8" s="30">
        <f t="shared" si="3"/>
        <v>10500</v>
      </c>
      <c r="EZ8" s="30">
        <f t="shared" si="3"/>
        <v>10500</v>
      </c>
      <c r="FA8" s="30">
        <f t="shared" si="3"/>
        <v>10500</v>
      </c>
      <c r="FB8" s="30">
        <f t="shared" si="3"/>
        <v>10500</v>
      </c>
      <c r="FC8" s="30">
        <f t="shared" si="3"/>
        <v>10500</v>
      </c>
      <c r="FD8" s="30">
        <f t="shared" si="3"/>
        <v>11000</v>
      </c>
      <c r="FE8" s="30">
        <f t="shared" si="3"/>
        <v>11000</v>
      </c>
      <c r="FF8" s="30">
        <f t="shared" si="3"/>
        <v>9500</v>
      </c>
      <c r="FG8" s="30">
        <f t="shared" si="3"/>
        <v>9500</v>
      </c>
      <c r="FH8" s="30">
        <f t="shared" si="3"/>
        <v>9500</v>
      </c>
      <c r="FI8" s="30">
        <f t="shared" si="3"/>
        <v>9500</v>
      </c>
      <c r="FJ8" s="30">
        <f t="shared" si="3"/>
        <v>9500</v>
      </c>
      <c r="FK8" s="30">
        <f t="shared" si="3"/>
        <v>9500</v>
      </c>
      <c r="FL8" s="30">
        <f t="shared" si="3"/>
        <v>9500</v>
      </c>
      <c r="FM8" s="30">
        <f t="shared" si="3"/>
        <v>9000</v>
      </c>
      <c r="FN8" s="30">
        <f t="shared" si="3"/>
        <v>9000</v>
      </c>
      <c r="FO8" s="30">
        <f t="shared" si="3"/>
        <v>9000</v>
      </c>
      <c r="FP8" s="30">
        <f t="shared" si="3"/>
        <v>9000</v>
      </c>
      <c r="FQ8" s="30">
        <f t="shared" si="3"/>
        <v>9000</v>
      </c>
      <c r="FR8" s="30">
        <f t="shared" si="3"/>
        <v>9500</v>
      </c>
      <c r="FS8" s="30">
        <f t="shared" si="3"/>
        <v>9500</v>
      </c>
      <c r="FT8" s="30">
        <f t="shared" ref="FT8:GR8" si="4">FT7+1650</f>
        <v>9000</v>
      </c>
      <c r="FU8" s="30">
        <f t="shared" si="4"/>
        <v>9000</v>
      </c>
      <c r="FV8" s="30">
        <f t="shared" si="4"/>
        <v>9000</v>
      </c>
      <c r="FW8" s="30">
        <f t="shared" si="4"/>
        <v>9000</v>
      </c>
      <c r="FX8" s="30">
        <f t="shared" si="4"/>
        <v>9000</v>
      </c>
      <c r="FY8" s="30">
        <f t="shared" si="4"/>
        <v>9500</v>
      </c>
      <c r="FZ8" s="30">
        <f t="shared" si="4"/>
        <v>9500</v>
      </c>
      <c r="GA8" s="30">
        <f t="shared" si="4"/>
        <v>9000</v>
      </c>
      <c r="GB8" s="30">
        <f t="shared" si="4"/>
        <v>9000</v>
      </c>
      <c r="GC8" s="30">
        <f t="shared" si="4"/>
        <v>9000</v>
      </c>
      <c r="GD8" s="30">
        <f t="shared" si="4"/>
        <v>9000</v>
      </c>
      <c r="GE8" s="30">
        <f t="shared" si="4"/>
        <v>9000</v>
      </c>
      <c r="GF8" s="30">
        <f t="shared" si="4"/>
        <v>9500</v>
      </c>
      <c r="GG8" s="30">
        <f t="shared" si="4"/>
        <v>9500</v>
      </c>
      <c r="GH8" s="30">
        <f t="shared" si="4"/>
        <v>9500</v>
      </c>
      <c r="GI8" s="30">
        <f t="shared" si="4"/>
        <v>9500</v>
      </c>
      <c r="GJ8" s="30">
        <f t="shared" si="4"/>
        <v>9500</v>
      </c>
      <c r="GK8" s="30">
        <f t="shared" si="4"/>
        <v>9500</v>
      </c>
      <c r="GL8" s="30">
        <f t="shared" si="4"/>
        <v>9500</v>
      </c>
      <c r="GM8" s="30">
        <f t="shared" si="4"/>
        <v>9500</v>
      </c>
      <c r="GN8" s="30">
        <f t="shared" si="4"/>
        <v>9500</v>
      </c>
      <c r="GO8" s="30">
        <f t="shared" si="4"/>
        <v>9500</v>
      </c>
      <c r="GP8" s="30">
        <f t="shared" si="4"/>
        <v>9500</v>
      </c>
      <c r="GQ8" s="30">
        <f t="shared" si="4"/>
        <v>9500</v>
      </c>
      <c r="GR8" s="60">
        <f t="shared" si="4"/>
        <v>9500</v>
      </c>
    </row>
    <row r="9" spans="1:200" x14ac:dyDescent="0.2">
      <c r="A9" s="10" t="s">
        <v>15</v>
      </c>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60"/>
      <c r="CH9" s="60"/>
      <c r="CI9" s="60"/>
      <c r="CJ9" s="60"/>
      <c r="CK9" s="6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60"/>
    </row>
    <row r="10" spans="1:200" x14ac:dyDescent="0.2">
      <c r="A10" s="10">
        <v>1</v>
      </c>
      <c r="B10" s="30">
        <f t="shared" ref="B10:R10" si="5">B7+1500</f>
        <v>10050</v>
      </c>
      <c r="C10" s="30">
        <f t="shared" si="5"/>
        <v>10050</v>
      </c>
      <c r="D10" s="30">
        <f t="shared" si="5"/>
        <v>10050</v>
      </c>
      <c r="E10" s="30">
        <f t="shared" si="5"/>
        <v>11550</v>
      </c>
      <c r="F10" s="30">
        <f t="shared" si="5"/>
        <v>12950</v>
      </c>
      <c r="G10" s="30">
        <f t="shared" si="5"/>
        <v>12250</v>
      </c>
      <c r="H10" s="30">
        <f t="shared" si="5"/>
        <v>9550</v>
      </c>
      <c r="I10" s="30">
        <f t="shared" si="5"/>
        <v>9550</v>
      </c>
      <c r="J10" s="30">
        <f t="shared" si="5"/>
        <v>9550</v>
      </c>
      <c r="K10" s="30">
        <f t="shared" si="5"/>
        <v>9550</v>
      </c>
      <c r="L10" s="30">
        <f t="shared" si="5"/>
        <v>9550</v>
      </c>
      <c r="M10" s="30">
        <f t="shared" si="5"/>
        <v>9550</v>
      </c>
      <c r="N10" s="30">
        <f t="shared" si="5"/>
        <v>9550</v>
      </c>
      <c r="O10" s="30">
        <f t="shared" si="5"/>
        <v>9550</v>
      </c>
      <c r="P10" s="30">
        <f t="shared" si="5"/>
        <v>9550</v>
      </c>
      <c r="Q10" s="30">
        <f t="shared" si="5"/>
        <v>9550</v>
      </c>
      <c r="R10" s="30">
        <f t="shared" si="5"/>
        <v>7750</v>
      </c>
      <c r="S10" s="30">
        <f t="shared" ref="S10:AU10" si="6">S7+1500</f>
        <v>7750</v>
      </c>
      <c r="T10" s="30">
        <f t="shared" si="6"/>
        <v>8050</v>
      </c>
      <c r="U10" s="30">
        <f t="shared" si="6"/>
        <v>8050</v>
      </c>
      <c r="V10" s="30">
        <f t="shared" si="6"/>
        <v>7450</v>
      </c>
      <c r="W10" s="30">
        <f t="shared" si="6"/>
        <v>7450</v>
      </c>
      <c r="X10" s="30">
        <f t="shared" si="6"/>
        <v>7450</v>
      </c>
      <c r="Y10" s="30">
        <f t="shared" si="6"/>
        <v>7450</v>
      </c>
      <c r="Z10" s="30">
        <f t="shared" si="6"/>
        <v>7450</v>
      </c>
      <c r="AA10" s="30">
        <f t="shared" si="6"/>
        <v>7750</v>
      </c>
      <c r="AB10" s="30">
        <f t="shared" si="6"/>
        <v>7750</v>
      </c>
      <c r="AC10" s="30">
        <f t="shared" si="6"/>
        <v>7450</v>
      </c>
      <c r="AD10" s="30">
        <f t="shared" si="6"/>
        <v>7450</v>
      </c>
      <c r="AE10" s="30">
        <f t="shared" si="6"/>
        <v>7450</v>
      </c>
      <c r="AF10" s="30">
        <f t="shared" si="6"/>
        <v>7450</v>
      </c>
      <c r="AG10" s="30">
        <f t="shared" si="6"/>
        <v>7450</v>
      </c>
      <c r="AH10" s="30">
        <f t="shared" si="6"/>
        <v>7450</v>
      </c>
      <c r="AI10" s="30">
        <f t="shared" si="6"/>
        <v>7450</v>
      </c>
      <c r="AJ10" s="30">
        <f t="shared" si="6"/>
        <v>7450</v>
      </c>
      <c r="AK10" s="30">
        <f t="shared" si="6"/>
        <v>7450</v>
      </c>
      <c r="AL10" s="30">
        <f t="shared" si="6"/>
        <v>7450</v>
      </c>
      <c r="AM10" s="30">
        <f t="shared" si="6"/>
        <v>7450</v>
      </c>
      <c r="AN10" s="30">
        <f t="shared" si="6"/>
        <v>7450</v>
      </c>
      <c r="AO10" s="30">
        <f t="shared" si="6"/>
        <v>7750</v>
      </c>
      <c r="AP10" s="30">
        <f t="shared" si="6"/>
        <v>7750</v>
      </c>
      <c r="AQ10" s="30">
        <f t="shared" si="6"/>
        <v>7450</v>
      </c>
      <c r="AR10" s="30">
        <f t="shared" si="6"/>
        <v>7450</v>
      </c>
      <c r="AS10" s="30">
        <f t="shared" si="6"/>
        <v>7450</v>
      </c>
      <c r="AT10" s="30">
        <f t="shared" si="6"/>
        <v>7450</v>
      </c>
      <c r="AU10" s="30">
        <f t="shared" si="6"/>
        <v>8350</v>
      </c>
      <c r="AV10" s="30">
        <f t="shared" ref="AV10:DG10" si="7">AV7+1500</f>
        <v>8350</v>
      </c>
      <c r="AW10" s="30">
        <f t="shared" si="7"/>
        <v>8350</v>
      </c>
      <c r="AX10" s="30">
        <f t="shared" si="7"/>
        <v>7750</v>
      </c>
      <c r="AY10" s="30">
        <f t="shared" si="7"/>
        <v>7750</v>
      </c>
      <c r="AZ10" s="30">
        <f t="shared" si="7"/>
        <v>7750</v>
      </c>
      <c r="BA10" s="30">
        <f t="shared" si="7"/>
        <v>7750</v>
      </c>
      <c r="BB10" s="30">
        <f t="shared" si="7"/>
        <v>7750</v>
      </c>
      <c r="BC10" s="30">
        <f t="shared" si="7"/>
        <v>8050</v>
      </c>
      <c r="BD10" s="30">
        <f t="shared" si="7"/>
        <v>8050</v>
      </c>
      <c r="BE10" s="30">
        <f t="shared" si="7"/>
        <v>8050</v>
      </c>
      <c r="BF10" s="30">
        <f t="shared" si="7"/>
        <v>7450</v>
      </c>
      <c r="BG10" s="30">
        <f t="shared" si="7"/>
        <v>7450</v>
      </c>
      <c r="BH10" s="30">
        <f t="shared" si="7"/>
        <v>7450</v>
      </c>
      <c r="BI10" s="30">
        <f t="shared" si="7"/>
        <v>7450</v>
      </c>
      <c r="BJ10" s="30">
        <f t="shared" si="7"/>
        <v>7450</v>
      </c>
      <c r="BK10" s="30">
        <f t="shared" si="7"/>
        <v>7450</v>
      </c>
      <c r="BL10" s="30">
        <f t="shared" si="7"/>
        <v>7450</v>
      </c>
      <c r="BM10" s="30">
        <f t="shared" si="7"/>
        <v>7450</v>
      </c>
      <c r="BN10" s="30">
        <f t="shared" si="7"/>
        <v>7450</v>
      </c>
      <c r="BO10" s="30">
        <f t="shared" si="7"/>
        <v>7450</v>
      </c>
      <c r="BP10" s="30">
        <f t="shared" si="7"/>
        <v>7450</v>
      </c>
      <c r="BQ10" s="30">
        <f t="shared" si="7"/>
        <v>7450</v>
      </c>
      <c r="BR10" s="30">
        <f t="shared" si="7"/>
        <v>7450</v>
      </c>
      <c r="BS10" s="30">
        <f t="shared" si="7"/>
        <v>7450</v>
      </c>
      <c r="BT10" s="30">
        <f t="shared" si="7"/>
        <v>7450</v>
      </c>
      <c r="BU10" s="30">
        <f t="shared" si="7"/>
        <v>7450</v>
      </c>
      <c r="BV10" s="30">
        <f t="shared" si="7"/>
        <v>7450</v>
      </c>
      <c r="BW10" s="30">
        <f t="shared" si="7"/>
        <v>7450</v>
      </c>
      <c r="BX10" s="30">
        <f t="shared" si="7"/>
        <v>7450</v>
      </c>
      <c r="BY10" s="30">
        <f t="shared" si="7"/>
        <v>7450</v>
      </c>
      <c r="BZ10" s="30">
        <f t="shared" si="7"/>
        <v>7450</v>
      </c>
      <c r="CA10" s="30">
        <f t="shared" si="7"/>
        <v>7750</v>
      </c>
      <c r="CB10" s="30">
        <f t="shared" si="7"/>
        <v>7750</v>
      </c>
      <c r="CC10" s="30">
        <f t="shared" si="7"/>
        <v>7750</v>
      </c>
      <c r="CD10" s="30">
        <f t="shared" si="7"/>
        <v>7750</v>
      </c>
      <c r="CE10" s="30">
        <f t="shared" si="7"/>
        <v>13450</v>
      </c>
      <c r="CF10" s="30">
        <f t="shared" si="7"/>
        <v>13450</v>
      </c>
      <c r="CG10" s="60">
        <f t="shared" si="7"/>
        <v>13450</v>
      </c>
      <c r="CH10" s="60">
        <f t="shared" si="7"/>
        <v>13450</v>
      </c>
      <c r="CI10" s="60">
        <f t="shared" si="7"/>
        <v>13450</v>
      </c>
      <c r="CJ10" s="60">
        <f t="shared" si="7"/>
        <v>13450</v>
      </c>
      <c r="CK10" s="60">
        <f t="shared" si="7"/>
        <v>13450</v>
      </c>
      <c r="CL10" s="30">
        <f t="shared" si="7"/>
        <v>13450</v>
      </c>
      <c r="CM10" s="30">
        <f t="shared" si="7"/>
        <v>13450</v>
      </c>
      <c r="CN10" s="30">
        <f t="shared" si="7"/>
        <v>13850</v>
      </c>
      <c r="CO10" s="30">
        <f t="shared" si="7"/>
        <v>13850</v>
      </c>
      <c r="CP10" s="30">
        <f t="shared" si="7"/>
        <v>13850</v>
      </c>
      <c r="CQ10" s="30">
        <f t="shared" si="7"/>
        <v>13850</v>
      </c>
      <c r="CR10" s="30">
        <f t="shared" si="7"/>
        <v>13850</v>
      </c>
      <c r="CS10" s="30">
        <f t="shared" si="7"/>
        <v>13850</v>
      </c>
      <c r="CT10" s="30">
        <f t="shared" si="7"/>
        <v>13850</v>
      </c>
      <c r="CU10" s="30">
        <f t="shared" si="7"/>
        <v>10850</v>
      </c>
      <c r="CV10" s="30">
        <f t="shared" si="7"/>
        <v>10850</v>
      </c>
      <c r="CW10" s="30">
        <f t="shared" si="7"/>
        <v>10850</v>
      </c>
      <c r="CX10" s="30">
        <f t="shared" si="7"/>
        <v>10850</v>
      </c>
      <c r="CY10" s="30">
        <f t="shared" si="7"/>
        <v>10850</v>
      </c>
      <c r="CZ10" s="30">
        <f t="shared" si="7"/>
        <v>10850</v>
      </c>
      <c r="DA10" s="30">
        <f t="shared" si="7"/>
        <v>10850</v>
      </c>
      <c r="DB10" s="30">
        <f t="shared" si="7"/>
        <v>10850</v>
      </c>
      <c r="DC10" s="30">
        <f t="shared" si="7"/>
        <v>13850</v>
      </c>
      <c r="DD10" s="30">
        <f t="shared" si="7"/>
        <v>13850</v>
      </c>
      <c r="DE10" s="30">
        <f t="shared" si="7"/>
        <v>13850</v>
      </c>
      <c r="DF10" s="30">
        <f t="shared" si="7"/>
        <v>13850</v>
      </c>
      <c r="DG10" s="30">
        <f t="shared" si="7"/>
        <v>13850</v>
      </c>
      <c r="DH10" s="30">
        <f t="shared" ref="DH10:FS10" si="8">DH7+1500</f>
        <v>13850</v>
      </c>
      <c r="DI10" s="30">
        <f t="shared" si="8"/>
        <v>13850</v>
      </c>
      <c r="DJ10" s="30">
        <f t="shared" si="8"/>
        <v>13850</v>
      </c>
      <c r="DK10" s="30">
        <f t="shared" si="8"/>
        <v>13850</v>
      </c>
      <c r="DL10" s="30">
        <f t="shared" si="8"/>
        <v>13850</v>
      </c>
      <c r="DM10" s="30">
        <f t="shared" si="8"/>
        <v>13850</v>
      </c>
      <c r="DN10" s="30">
        <f t="shared" si="8"/>
        <v>13850</v>
      </c>
      <c r="DO10" s="30">
        <f t="shared" si="8"/>
        <v>13850</v>
      </c>
      <c r="DP10" s="30">
        <f t="shared" si="8"/>
        <v>13850</v>
      </c>
      <c r="DQ10" s="30">
        <f t="shared" si="8"/>
        <v>10350</v>
      </c>
      <c r="DR10" s="30">
        <f t="shared" si="8"/>
        <v>10350</v>
      </c>
      <c r="DS10" s="30">
        <f t="shared" si="8"/>
        <v>10350</v>
      </c>
      <c r="DT10" s="30">
        <f t="shared" si="8"/>
        <v>10350</v>
      </c>
      <c r="DU10" s="30">
        <f t="shared" si="8"/>
        <v>10850</v>
      </c>
      <c r="DV10" s="30">
        <f t="shared" si="8"/>
        <v>10850</v>
      </c>
      <c r="DW10" s="30">
        <f t="shared" si="8"/>
        <v>10350</v>
      </c>
      <c r="DX10" s="30">
        <f t="shared" si="8"/>
        <v>10350</v>
      </c>
      <c r="DY10" s="30">
        <f t="shared" si="8"/>
        <v>10350</v>
      </c>
      <c r="DZ10" s="30">
        <f t="shared" si="8"/>
        <v>10350</v>
      </c>
      <c r="EA10" s="30">
        <f t="shared" si="8"/>
        <v>10350</v>
      </c>
      <c r="EB10" s="30">
        <f t="shared" si="8"/>
        <v>10850</v>
      </c>
      <c r="EC10" s="30">
        <f t="shared" si="8"/>
        <v>10850</v>
      </c>
      <c r="ED10" s="30">
        <f t="shared" si="8"/>
        <v>10350</v>
      </c>
      <c r="EE10" s="30">
        <f t="shared" si="8"/>
        <v>10350</v>
      </c>
      <c r="EF10" s="30">
        <f t="shared" si="8"/>
        <v>10350</v>
      </c>
      <c r="EG10" s="30">
        <f t="shared" si="8"/>
        <v>10350</v>
      </c>
      <c r="EH10" s="30">
        <f t="shared" si="8"/>
        <v>10350</v>
      </c>
      <c r="EI10" s="30">
        <f t="shared" si="8"/>
        <v>10850</v>
      </c>
      <c r="EJ10" s="30">
        <f t="shared" si="8"/>
        <v>10850</v>
      </c>
      <c r="EK10" s="30">
        <f t="shared" si="8"/>
        <v>10350</v>
      </c>
      <c r="EL10" s="30">
        <f t="shared" si="8"/>
        <v>10350</v>
      </c>
      <c r="EM10" s="30">
        <f t="shared" si="8"/>
        <v>10350</v>
      </c>
      <c r="EN10" s="30">
        <f t="shared" si="8"/>
        <v>10350</v>
      </c>
      <c r="EO10" s="30">
        <f t="shared" si="8"/>
        <v>10350</v>
      </c>
      <c r="EP10" s="30">
        <f t="shared" si="8"/>
        <v>10850</v>
      </c>
      <c r="EQ10" s="30">
        <f t="shared" si="8"/>
        <v>10850</v>
      </c>
      <c r="ER10" s="30">
        <f t="shared" si="8"/>
        <v>10350</v>
      </c>
      <c r="ES10" s="30">
        <f t="shared" si="8"/>
        <v>10350</v>
      </c>
      <c r="ET10" s="30">
        <f t="shared" si="8"/>
        <v>10350</v>
      </c>
      <c r="EU10" s="30">
        <f t="shared" si="8"/>
        <v>10350</v>
      </c>
      <c r="EV10" s="30">
        <f t="shared" si="8"/>
        <v>10350</v>
      </c>
      <c r="EW10" s="30">
        <f t="shared" si="8"/>
        <v>10850</v>
      </c>
      <c r="EX10" s="30">
        <f t="shared" si="8"/>
        <v>10850</v>
      </c>
      <c r="EY10" s="30">
        <f t="shared" si="8"/>
        <v>10350</v>
      </c>
      <c r="EZ10" s="30">
        <f t="shared" si="8"/>
        <v>10350</v>
      </c>
      <c r="FA10" s="30">
        <f t="shared" si="8"/>
        <v>10350</v>
      </c>
      <c r="FB10" s="30">
        <f t="shared" si="8"/>
        <v>10350</v>
      </c>
      <c r="FC10" s="30">
        <f t="shared" si="8"/>
        <v>10350</v>
      </c>
      <c r="FD10" s="30">
        <f t="shared" si="8"/>
        <v>10850</v>
      </c>
      <c r="FE10" s="30">
        <f t="shared" si="8"/>
        <v>10850</v>
      </c>
      <c r="FF10" s="30">
        <f t="shared" si="8"/>
        <v>9350</v>
      </c>
      <c r="FG10" s="30">
        <f t="shared" si="8"/>
        <v>9350</v>
      </c>
      <c r="FH10" s="30">
        <f t="shared" si="8"/>
        <v>9350</v>
      </c>
      <c r="FI10" s="30">
        <f t="shared" si="8"/>
        <v>9350</v>
      </c>
      <c r="FJ10" s="30">
        <f t="shared" si="8"/>
        <v>9350</v>
      </c>
      <c r="FK10" s="30">
        <f t="shared" si="8"/>
        <v>9350</v>
      </c>
      <c r="FL10" s="30">
        <f t="shared" si="8"/>
        <v>9350</v>
      </c>
      <c r="FM10" s="30">
        <f t="shared" si="8"/>
        <v>8850</v>
      </c>
      <c r="FN10" s="30">
        <f t="shared" si="8"/>
        <v>8850</v>
      </c>
      <c r="FO10" s="30">
        <f t="shared" si="8"/>
        <v>8850</v>
      </c>
      <c r="FP10" s="30">
        <f t="shared" si="8"/>
        <v>8850</v>
      </c>
      <c r="FQ10" s="30">
        <f t="shared" si="8"/>
        <v>8850</v>
      </c>
      <c r="FR10" s="30">
        <f t="shared" si="8"/>
        <v>9350</v>
      </c>
      <c r="FS10" s="30">
        <f t="shared" si="8"/>
        <v>9350</v>
      </c>
      <c r="FT10" s="30">
        <f t="shared" ref="FT10:GR10" si="9">FT7+1500</f>
        <v>8850</v>
      </c>
      <c r="FU10" s="30">
        <f t="shared" si="9"/>
        <v>8850</v>
      </c>
      <c r="FV10" s="30">
        <f t="shared" si="9"/>
        <v>8850</v>
      </c>
      <c r="FW10" s="30">
        <f t="shared" si="9"/>
        <v>8850</v>
      </c>
      <c r="FX10" s="30">
        <f t="shared" si="9"/>
        <v>8850</v>
      </c>
      <c r="FY10" s="30">
        <f t="shared" si="9"/>
        <v>9350</v>
      </c>
      <c r="FZ10" s="30">
        <f t="shared" si="9"/>
        <v>9350</v>
      </c>
      <c r="GA10" s="30">
        <f t="shared" si="9"/>
        <v>8850</v>
      </c>
      <c r="GB10" s="30">
        <f t="shared" si="9"/>
        <v>8850</v>
      </c>
      <c r="GC10" s="30">
        <f t="shared" si="9"/>
        <v>8850</v>
      </c>
      <c r="GD10" s="30">
        <f t="shared" si="9"/>
        <v>8850</v>
      </c>
      <c r="GE10" s="30">
        <f t="shared" si="9"/>
        <v>8850</v>
      </c>
      <c r="GF10" s="30">
        <f t="shared" si="9"/>
        <v>9350</v>
      </c>
      <c r="GG10" s="30">
        <f t="shared" si="9"/>
        <v>9350</v>
      </c>
      <c r="GH10" s="30">
        <f t="shared" si="9"/>
        <v>9350</v>
      </c>
      <c r="GI10" s="30">
        <f t="shared" si="9"/>
        <v>9350</v>
      </c>
      <c r="GJ10" s="30">
        <f t="shared" si="9"/>
        <v>9350</v>
      </c>
      <c r="GK10" s="30">
        <f t="shared" si="9"/>
        <v>9350</v>
      </c>
      <c r="GL10" s="30">
        <f t="shared" si="9"/>
        <v>9350</v>
      </c>
      <c r="GM10" s="30">
        <f t="shared" si="9"/>
        <v>9350</v>
      </c>
      <c r="GN10" s="30">
        <f t="shared" si="9"/>
        <v>9350</v>
      </c>
      <c r="GO10" s="30">
        <f t="shared" si="9"/>
        <v>9350</v>
      </c>
      <c r="GP10" s="30">
        <f t="shared" si="9"/>
        <v>9350</v>
      </c>
      <c r="GQ10" s="30">
        <f t="shared" si="9"/>
        <v>9350</v>
      </c>
      <c r="GR10" s="60">
        <f t="shared" si="9"/>
        <v>9350</v>
      </c>
    </row>
    <row r="11" spans="1:200" x14ac:dyDescent="0.2">
      <c r="A11" s="10">
        <v>2</v>
      </c>
      <c r="B11" s="30">
        <f t="shared" ref="B11" si="10">B10+1850</f>
        <v>11900</v>
      </c>
      <c r="C11" s="30">
        <f t="shared" ref="C11" si="11">C10+1850</f>
        <v>11900</v>
      </c>
      <c r="D11" s="30">
        <f t="shared" ref="D11" si="12">D10+1850</f>
        <v>11900</v>
      </c>
      <c r="E11" s="30">
        <f t="shared" ref="E11" si="13">E10+1850</f>
        <v>13400</v>
      </c>
      <c r="F11" s="30">
        <f t="shared" ref="F11" si="14">F10+1850</f>
        <v>14800</v>
      </c>
      <c r="G11" s="30">
        <f t="shared" ref="G11" si="15">G10+1850</f>
        <v>14100</v>
      </c>
      <c r="H11" s="30">
        <f t="shared" ref="H11" si="16">H10+1850</f>
        <v>11400</v>
      </c>
      <c r="I11" s="30">
        <f t="shared" ref="I11" si="17">I10+1850</f>
        <v>11400</v>
      </c>
      <c r="J11" s="30">
        <f t="shared" ref="J11" si="18">J10+1850</f>
        <v>11400</v>
      </c>
      <c r="K11" s="30">
        <f t="shared" ref="K11" si="19">K10+1850</f>
        <v>11400</v>
      </c>
      <c r="L11" s="30">
        <f t="shared" ref="L11" si="20">L10+1850</f>
        <v>11400</v>
      </c>
      <c r="M11" s="30">
        <f t="shared" ref="M11" si="21">M10+1850</f>
        <v>11400</v>
      </c>
      <c r="N11" s="30">
        <f t="shared" ref="N11" si="22">N10+1850</f>
        <v>11400</v>
      </c>
      <c r="O11" s="30">
        <f t="shared" ref="O11" si="23">O10+1850</f>
        <v>11400</v>
      </c>
      <c r="P11" s="30">
        <f t="shared" ref="P11" si="24">P10+1850</f>
        <v>11400</v>
      </c>
      <c r="Q11" s="30">
        <f t="shared" ref="Q11" si="25">Q10+1850</f>
        <v>11400</v>
      </c>
      <c r="R11" s="30">
        <f>R10+1650</f>
        <v>9400</v>
      </c>
      <c r="S11" s="30">
        <f t="shared" ref="S11:AU11" si="26">S10+1650</f>
        <v>9400</v>
      </c>
      <c r="T11" s="30">
        <f t="shared" si="26"/>
        <v>9700</v>
      </c>
      <c r="U11" s="30">
        <f t="shared" si="26"/>
        <v>9700</v>
      </c>
      <c r="V11" s="30">
        <f t="shared" si="26"/>
        <v>9100</v>
      </c>
      <c r="W11" s="30">
        <f t="shared" si="26"/>
        <v>9100</v>
      </c>
      <c r="X11" s="30">
        <f t="shared" si="26"/>
        <v>9100</v>
      </c>
      <c r="Y11" s="30">
        <f t="shared" si="26"/>
        <v>9100</v>
      </c>
      <c r="Z11" s="30">
        <f t="shared" si="26"/>
        <v>9100</v>
      </c>
      <c r="AA11" s="30">
        <f t="shared" si="26"/>
        <v>9400</v>
      </c>
      <c r="AB11" s="30">
        <f t="shared" si="26"/>
        <v>9400</v>
      </c>
      <c r="AC11" s="30">
        <f t="shared" si="26"/>
        <v>9100</v>
      </c>
      <c r="AD11" s="30">
        <f t="shared" si="26"/>
        <v>9100</v>
      </c>
      <c r="AE11" s="30">
        <f t="shared" si="26"/>
        <v>9100</v>
      </c>
      <c r="AF11" s="30">
        <f t="shared" si="26"/>
        <v>9100</v>
      </c>
      <c r="AG11" s="30">
        <f t="shared" si="26"/>
        <v>9100</v>
      </c>
      <c r="AH11" s="30">
        <f t="shared" si="26"/>
        <v>9100</v>
      </c>
      <c r="AI11" s="30">
        <f t="shared" si="26"/>
        <v>9100</v>
      </c>
      <c r="AJ11" s="30">
        <f t="shared" si="26"/>
        <v>9100</v>
      </c>
      <c r="AK11" s="30">
        <f t="shared" si="26"/>
        <v>9100</v>
      </c>
      <c r="AL11" s="30">
        <f t="shared" si="26"/>
        <v>9100</v>
      </c>
      <c r="AM11" s="30">
        <f t="shared" si="26"/>
        <v>9100</v>
      </c>
      <c r="AN11" s="30">
        <f t="shared" si="26"/>
        <v>9100</v>
      </c>
      <c r="AO11" s="30">
        <f t="shared" si="26"/>
        <v>9400</v>
      </c>
      <c r="AP11" s="30">
        <f t="shared" si="26"/>
        <v>9400</v>
      </c>
      <c r="AQ11" s="30">
        <f t="shared" si="26"/>
        <v>9100</v>
      </c>
      <c r="AR11" s="30">
        <f t="shared" si="26"/>
        <v>9100</v>
      </c>
      <c r="AS11" s="30">
        <f t="shared" si="26"/>
        <v>9100</v>
      </c>
      <c r="AT11" s="30">
        <f t="shared" si="26"/>
        <v>9100</v>
      </c>
      <c r="AU11" s="30">
        <f t="shared" si="26"/>
        <v>10000</v>
      </c>
      <c r="AV11" s="30">
        <f t="shared" ref="AV11:DG11" si="27">AV10+1650</f>
        <v>10000</v>
      </c>
      <c r="AW11" s="30">
        <f t="shared" si="27"/>
        <v>10000</v>
      </c>
      <c r="AX11" s="30">
        <f t="shared" si="27"/>
        <v>9400</v>
      </c>
      <c r="AY11" s="30">
        <f t="shared" si="27"/>
        <v>9400</v>
      </c>
      <c r="AZ11" s="30">
        <f t="shared" si="27"/>
        <v>9400</v>
      </c>
      <c r="BA11" s="30">
        <f t="shared" si="27"/>
        <v>9400</v>
      </c>
      <c r="BB11" s="30">
        <f t="shared" si="27"/>
        <v>9400</v>
      </c>
      <c r="BC11" s="30">
        <f t="shared" si="27"/>
        <v>9700</v>
      </c>
      <c r="BD11" s="30">
        <f t="shared" si="27"/>
        <v>9700</v>
      </c>
      <c r="BE11" s="30">
        <f t="shared" si="27"/>
        <v>9700</v>
      </c>
      <c r="BF11" s="30">
        <f t="shared" si="27"/>
        <v>9100</v>
      </c>
      <c r="BG11" s="30">
        <f t="shared" si="27"/>
        <v>9100</v>
      </c>
      <c r="BH11" s="30">
        <f t="shared" si="27"/>
        <v>9100</v>
      </c>
      <c r="BI11" s="30">
        <f t="shared" si="27"/>
        <v>9100</v>
      </c>
      <c r="BJ11" s="30">
        <f t="shared" si="27"/>
        <v>9100</v>
      </c>
      <c r="BK11" s="30">
        <f t="shared" si="27"/>
        <v>9100</v>
      </c>
      <c r="BL11" s="30">
        <f t="shared" si="27"/>
        <v>9100</v>
      </c>
      <c r="BM11" s="30">
        <f t="shared" si="27"/>
        <v>9100</v>
      </c>
      <c r="BN11" s="30">
        <f t="shared" si="27"/>
        <v>9100</v>
      </c>
      <c r="BO11" s="30">
        <f t="shared" si="27"/>
        <v>9100</v>
      </c>
      <c r="BP11" s="30">
        <f t="shared" si="27"/>
        <v>9100</v>
      </c>
      <c r="BQ11" s="30">
        <f t="shared" si="27"/>
        <v>9100</v>
      </c>
      <c r="BR11" s="30">
        <f t="shared" si="27"/>
        <v>9100</v>
      </c>
      <c r="BS11" s="30">
        <f t="shared" si="27"/>
        <v>9100</v>
      </c>
      <c r="BT11" s="30">
        <f t="shared" si="27"/>
        <v>9100</v>
      </c>
      <c r="BU11" s="30">
        <f t="shared" si="27"/>
        <v>9100</v>
      </c>
      <c r="BV11" s="30">
        <f t="shared" si="27"/>
        <v>9100</v>
      </c>
      <c r="BW11" s="30">
        <f t="shared" si="27"/>
        <v>9100</v>
      </c>
      <c r="BX11" s="30">
        <f t="shared" si="27"/>
        <v>9100</v>
      </c>
      <c r="BY11" s="30">
        <f t="shared" si="27"/>
        <v>9100</v>
      </c>
      <c r="BZ11" s="30">
        <f t="shared" si="27"/>
        <v>9100</v>
      </c>
      <c r="CA11" s="30">
        <f t="shared" si="27"/>
        <v>9400</v>
      </c>
      <c r="CB11" s="30">
        <f t="shared" si="27"/>
        <v>9400</v>
      </c>
      <c r="CC11" s="30">
        <f t="shared" si="27"/>
        <v>9400</v>
      </c>
      <c r="CD11" s="30">
        <f t="shared" si="27"/>
        <v>9400</v>
      </c>
      <c r="CE11" s="30">
        <f t="shared" si="27"/>
        <v>15100</v>
      </c>
      <c r="CF11" s="30">
        <f t="shared" si="27"/>
        <v>15100</v>
      </c>
      <c r="CG11" s="60">
        <f t="shared" si="27"/>
        <v>15100</v>
      </c>
      <c r="CH11" s="60">
        <f t="shared" si="27"/>
        <v>15100</v>
      </c>
      <c r="CI11" s="60">
        <f t="shared" si="27"/>
        <v>15100</v>
      </c>
      <c r="CJ11" s="60">
        <f t="shared" si="27"/>
        <v>15100</v>
      </c>
      <c r="CK11" s="60">
        <f t="shared" si="27"/>
        <v>15100</v>
      </c>
      <c r="CL11" s="30">
        <f t="shared" si="27"/>
        <v>15100</v>
      </c>
      <c r="CM11" s="30">
        <f t="shared" si="27"/>
        <v>15100</v>
      </c>
      <c r="CN11" s="30">
        <f t="shared" si="27"/>
        <v>15500</v>
      </c>
      <c r="CO11" s="30">
        <f t="shared" si="27"/>
        <v>15500</v>
      </c>
      <c r="CP11" s="30">
        <f t="shared" si="27"/>
        <v>15500</v>
      </c>
      <c r="CQ11" s="30">
        <f t="shared" si="27"/>
        <v>15500</v>
      </c>
      <c r="CR11" s="30">
        <f t="shared" si="27"/>
        <v>15500</v>
      </c>
      <c r="CS11" s="30">
        <f t="shared" si="27"/>
        <v>15500</v>
      </c>
      <c r="CT11" s="30">
        <f t="shared" si="27"/>
        <v>15500</v>
      </c>
      <c r="CU11" s="30">
        <f t="shared" si="27"/>
        <v>12500</v>
      </c>
      <c r="CV11" s="30">
        <f t="shared" si="27"/>
        <v>12500</v>
      </c>
      <c r="CW11" s="30">
        <f t="shared" si="27"/>
        <v>12500</v>
      </c>
      <c r="CX11" s="30">
        <f t="shared" si="27"/>
        <v>12500</v>
      </c>
      <c r="CY11" s="30">
        <f t="shared" si="27"/>
        <v>12500</v>
      </c>
      <c r="CZ11" s="30">
        <f t="shared" si="27"/>
        <v>12500</v>
      </c>
      <c r="DA11" s="30">
        <f t="shared" si="27"/>
        <v>12500</v>
      </c>
      <c r="DB11" s="30">
        <f t="shared" si="27"/>
        <v>12500</v>
      </c>
      <c r="DC11" s="30">
        <f t="shared" si="27"/>
        <v>15500</v>
      </c>
      <c r="DD11" s="30">
        <f t="shared" si="27"/>
        <v>15500</v>
      </c>
      <c r="DE11" s="30">
        <f t="shared" si="27"/>
        <v>15500</v>
      </c>
      <c r="DF11" s="30">
        <f t="shared" si="27"/>
        <v>15500</v>
      </c>
      <c r="DG11" s="30">
        <f t="shared" si="27"/>
        <v>15500</v>
      </c>
      <c r="DH11" s="30">
        <f t="shared" ref="DH11:FS11" si="28">DH10+1650</f>
        <v>15500</v>
      </c>
      <c r="DI11" s="30">
        <f t="shared" si="28"/>
        <v>15500</v>
      </c>
      <c r="DJ11" s="30">
        <f t="shared" si="28"/>
        <v>15500</v>
      </c>
      <c r="DK11" s="30">
        <f t="shared" si="28"/>
        <v>15500</v>
      </c>
      <c r="DL11" s="30">
        <f t="shared" si="28"/>
        <v>15500</v>
      </c>
      <c r="DM11" s="30">
        <f t="shared" si="28"/>
        <v>15500</v>
      </c>
      <c r="DN11" s="30">
        <f t="shared" si="28"/>
        <v>15500</v>
      </c>
      <c r="DO11" s="30">
        <f t="shared" si="28"/>
        <v>15500</v>
      </c>
      <c r="DP11" s="30">
        <f t="shared" si="28"/>
        <v>15500</v>
      </c>
      <c r="DQ11" s="30">
        <f t="shared" si="28"/>
        <v>12000</v>
      </c>
      <c r="DR11" s="30">
        <f t="shared" si="28"/>
        <v>12000</v>
      </c>
      <c r="DS11" s="30">
        <f t="shared" si="28"/>
        <v>12000</v>
      </c>
      <c r="DT11" s="30">
        <f t="shared" si="28"/>
        <v>12000</v>
      </c>
      <c r="DU11" s="30">
        <f t="shared" si="28"/>
        <v>12500</v>
      </c>
      <c r="DV11" s="30">
        <f t="shared" si="28"/>
        <v>12500</v>
      </c>
      <c r="DW11" s="30">
        <f t="shared" si="28"/>
        <v>12000</v>
      </c>
      <c r="DX11" s="30">
        <f t="shared" si="28"/>
        <v>12000</v>
      </c>
      <c r="DY11" s="30">
        <f t="shared" si="28"/>
        <v>12000</v>
      </c>
      <c r="DZ11" s="30">
        <f t="shared" si="28"/>
        <v>12000</v>
      </c>
      <c r="EA11" s="30">
        <f t="shared" si="28"/>
        <v>12000</v>
      </c>
      <c r="EB11" s="30">
        <f t="shared" si="28"/>
        <v>12500</v>
      </c>
      <c r="EC11" s="30">
        <f t="shared" si="28"/>
        <v>12500</v>
      </c>
      <c r="ED11" s="30">
        <f t="shared" si="28"/>
        <v>12000</v>
      </c>
      <c r="EE11" s="30">
        <f t="shared" si="28"/>
        <v>12000</v>
      </c>
      <c r="EF11" s="30">
        <f t="shared" si="28"/>
        <v>12000</v>
      </c>
      <c r="EG11" s="30">
        <f t="shared" si="28"/>
        <v>12000</v>
      </c>
      <c r="EH11" s="30">
        <f t="shared" si="28"/>
        <v>12000</v>
      </c>
      <c r="EI11" s="30">
        <f t="shared" si="28"/>
        <v>12500</v>
      </c>
      <c r="EJ11" s="30">
        <f t="shared" si="28"/>
        <v>12500</v>
      </c>
      <c r="EK11" s="30">
        <f t="shared" si="28"/>
        <v>12000</v>
      </c>
      <c r="EL11" s="30">
        <f t="shared" si="28"/>
        <v>12000</v>
      </c>
      <c r="EM11" s="30">
        <f t="shared" si="28"/>
        <v>12000</v>
      </c>
      <c r="EN11" s="30">
        <f t="shared" si="28"/>
        <v>12000</v>
      </c>
      <c r="EO11" s="30">
        <f t="shared" si="28"/>
        <v>12000</v>
      </c>
      <c r="EP11" s="30">
        <f t="shared" si="28"/>
        <v>12500</v>
      </c>
      <c r="EQ11" s="30">
        <f t="shared" si="28"/>
        <v>12500</v>
      </c>
      <c r="ER11" s="30">
        <f t="shared" si="28"/>
        <v>12000</v>
      </c>
      <c r="ES11" s="30">
        <f t="shared" si="28"/>
        <v>12000</v>
      </c>
      <c r="ET11" s="30">
        <f t="shared" si="28"/>
        <v>12000</v>
      </c>
      <c r="EU11" s="30">
        <f t="shared" si="28"/>
        <v>12000</v>
      </c>
      <c r="EV11" s="30">
        <f t="shared" si="28"/>
        <v>12000</v>
      </c>
      <c r="EW11" s="30">
        <f t="shared" si="28"/>
        <v>12500</v>
      </c>
      <c r="EX11" s="30">
        <f t="shared" si="28"/>
        <v>12500</v>
      </c>
      <c r="EY11" s="30">
        <f t="shared" si="28"/>
        <v>12000</v>
      </c>
      <c r="EZ11" s="30">
        <f t="shared" si="28"/>
        <v>12000</v>
      </c>
      <c r="FA11" s="30">
        <f t="shared" si="28"/>
        <v>12000</v>
      </c>
      <c r="FB11" s="30">
        <f t="shared" si="28"/>
        <v>12000</v>
      </c>
      <c r="FC11" s="30">
        <f t="shared" si="28"/>
        <v>12000</v>
      </c>
      <c r="FD11" s="30">
        <f t="shared" si="28"/>
        <v>12500</v>
      </c>
      <c r="FE11" s="30">
        <f t="shared" si="28"/>
        <v>12500</v>
      </c>
      <c r="FF11" s="30">
        <f t="shared" si="28"/>
        <v>11000</v>
      </c>
      <c r="FG11" s="30">
        <f t="shared" si="28"/>
        <v>11000</v>
      </c>
      <c r="FH11" s="30">
        <f t="shared" si="28"/>
        <v>11000</v>
      </c>
      <c r="FI11" s="30">
        <f t="shared" si="28"/>
        <v>11000</v>
      </c>
      <c r="FJ11" s="30">
        <f t="shared" si="28"/>
        <v>11000</v>
      </c>
      <c r="FK11" s="30">
        <f t="shared" si="28"/>
        <v>11000</v>
      </c>
      <c r="FL11" s="30">
        <f t="shared" si="28"/>
        <v>11000</v>
      </c>
      <c r="FM11" s="30">
        <f t="shared" si="28"/>
        <v>10500</v>
      </c>
      <c r="FN11" s="30">
        <f t="shared" si="28"/>
        <v>10500</v>
      </c>
      <c r="FO11" s="30">
        <f t="shared" si="28"/>
        <v>10500</v>
      </c>
      <c r="FP11" s="30">
        <f t="shared" si="28"/>
        <v>10500</v>
      </c>
      <c r="FQ11" s="30">
        <f t="shared" si="28"/>
        <v>10500</v>
      </c>
      <c r="FR11" s="30">
        <f t="shared" si="28"/>
        <v>11000</v>
      </c>
      <c r="FS11" s="30">
        <f t="shared" si="28"/>
        <v>11000</v>
      </c>
      <c r="FT11" s="30">
        <f t="shared" ref="FT11:GR11" si="29">FT10+1650</f>
        <v>10500</v>
      </c>
      <c r="FU11" s="30">
        <f t="shared" si="29"/>
        <v>10500</v>
      </c>
      <c r="FV11" s="30">
        <f t="shared" si="29"/>
        <v>10500</v>
      </c>
      <c r="FW11" s="30">
        <f t="shared" si="29"/>
        <v>10500</v>
      </c>
      <c r="FX11" s="30">
        <f t="shared" si="29"/>
        <v>10500</v>
      </c>
      <c r="FY11" s="30">
        <f t="shared" si="29"/>
        <v>11000</v>
      </c>
      <c r="FZ11" s="30">
        <f t="shared" si="29"/>
        <v>11000</v>
      </c>
      <c r="GA11" s="30">
        <f t="shared" si="29"/>
        <v>10500</v>
      </c>
      <c r="GB11" s="30">
        <f t="shared" si="29"/>
        <v>10500</v>
      </c>
      <c r="GC11" s="30">
        <f t="shared" si="29"/>
        <v>10500</v>
      </c>
      <c r="GD11" s="30">
        <f t="shared" si="29"/>
        <v>10500</v>
      </c>
      <c r="GE11" s="30">
        <f t="shared" si="29"/>
        <v>10500</v>
      </c>
      <c r="GF11" s="30">
        <f t="shared" si="29"/>
        <v>11000</v>
      </c>
      <c r="GG11" s="30">
        <f t="shared" si="29"/>
        <v>11000</v>
      </c>
      <c r="GH11" s="30">
        <f t="shared" si="29"/>
        <v>11000</v>
      </c>
      <c r="GI11" s="30">
        <f t="shared" si="29"/>
        <v>11000</v>
      </c>
      <c r="GJ11" s="30">
        <f t="shared" si="29"/>
        <v>11000</v>
      </c>
      <c r="GK11" s="30">
        <f t="shared" si="29"/>
        <v>11000</v>
      </c>
      <c r="GL11" s="30">
        <f t="shared" si="29"/>
        <v>11000</v>
      </c>
      <c r="GM11" s="30">
        <f t="shared" si="29"/>
        <v>11000</v>
      </c>
      <c r="GN11" s="30">
        <f t="shared" si="29"/>
        <v>11000</v>
      </c>
      <c r="GO11" s="30">
        <f t="shared" si="29"/>
        <v>11000</v>
      </c>
      <c r="GP11" s="30">
        <f t="shared" si="29"/>
        <v>11000</v>
      </c>
      <c r="GQ11" s="30">
        <f t="shared" si="29"/>
        <v>11000</v>
      </c>
      <c r="GR11" s="60">
        <f t="shared" si="29"/>
        <v>11000</v>
      </c>
    </row>
    <row r="12" spans="1:200" x14ac:dyDescent="0.2">
      <c r="A12" s="30" t="s">
        <v>16</v>
      </c>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60"/>
      <c r="CH12" s="60"/>
      <c r="CI12" s="60"/>
      <c r="CJ12" s="60"/>
      <c r="CK12" s="6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60"/>
    </row>
    <row r="13" spans="1:200" x14ac:dyDescent="0.2">
      <c r="A13" s="30">
        <v>1</v>
      </c>
      <c r="B13" s="30">
        <f t="shared" ref="B13:R13" si="30">B7+1000</f>
        <v>9550</v>
      </c>
      <c r="C13" s="30">
        <f t="shared" si="30"/>
        <v>9550</v>
      </c>
      <c r="D13" s="30">
        <f t="shared" si="30"/>
        <v>9550</v>
      </c>
      <c r="E13" s="30">
        <f t="shared" si="30"/>
        <v>11050</v>
      </c>
      <c r="F13" s="30">
        <f t="shared" si="30"/>
        <v>12450</v>
      </c>
      <c r="G13" s="30">
        <f t="shared" si="30"/>
        <v>11750</v>
      </c>
      <c r="H13" s="30">
        <f t="shared" si="30"/>
        <v>9050</v>
      </c>
      <c r="I13" s="30">
        <f t="shared" si="30"/>
        <v>9050</v>
      </c>
      <c r="J13" s="30">
        <f t="shared" si="30"/>
        <v>9050</v>
      </c>
      <c r="K13" s="30">
        <f t="shared" si="30"/>
        <v>9050</v>
      </c>
      <c r="L13" s="30">
        <f t="shared" si="30"/>
        <v>9050</v>
      </c>
      <c r="M13" s="30">
        <f t="shared" si="30"/>
        <v>9050</v>
      </c>
      <c r="N13" s="30">
        <f t="shared" si="30"/>
        <v>9050</v>
      </c>
      <c r="O13" s="30">
        <f t="shared" si="30"/>
        <v>9050</v>
      </c>
      <c r="P13" s="30">
        <f t="shared" si="30"/>
        <v>9050</v>
      </c>
      <c r="Q13" s="30">
        <f t="shared" si="30"/>
        <v>9050</v>
      </c>
      <c r="R13" s="30">
        <f t="shared" si="30"/>
        <v>7250</v>
      </c>
      <c r="S13" s="30">
        <f t="shared" ref="S13:AU13" si="31">S7+1000</f>
        <v>7250</v>
      </c>
      <c r="T13" s="30">
        <f t="shared" si="31"/>
        <v>7550</v>
      </c>
      <c r="U13" s="30">
        <f t="shared" si="31"/>
        <v>7550</v>
      </c>
      <c r="V13" s="30">
        <f t="shared" si="31"/>
        <v>6950</v>
      </c>
      <c r="W13" s="30">
        <f t="shared" si="31"/>
        <v>6950</v>
      </c>
      <c r="X13" s="30">
        <f t="shared" si="31"/>
        <v>6950</v>
      </c>
      <c r="Y13" s="30">
        <f t="shared" si="31"/>
        <v>6950</v>
      </c>
      <c r="Z13" s="30">
        <f t="shared" si="31"/>
        <v>6950</v>
      </c>
      <c r="AA13" s="30">
        <f t="shared" si="31"/>
        <v>7250</v>
      </c>
      <c r="AB13" s="30">
        <f t="shared" si="31"/>
        <v>7250</v>
      </c>
      <c r="AC13" s="30">
        <f t="shared" si="31"/>
        <v>6950</v>
      </c>
      <c r="AD13" s="30">
        <f t="shared" si="31"/>
        <v>6950</v>
      </c>
      <c r="AE13" s="30">
        <f t="shared" si="31"/>
        <v>6950</v>
      </c>
      <c r="AF13" s="30">
        <f t="shared" si="31"/>
        <v>6950</v>
      </c>
      <c r="AG13" s="30">
        <f t="shared" si="31"/>
        <v>6950</v>
      </c>
      <c r="AH13" s="30">
        <f t="shared" si="31"/>
        <v>6950</v>
      </c>
      <c r="AI13" s="30">
        <f t="shared" si="31"/>
        <v>6950</v>
      </c>
      <c r="AJ13" s="30">
        <f t="shared" si="31"/>
        <v>6950</v>
      </c>
      <c r="AK13" s="30">
        <f t="shared" si="31"/>
        <v>6950</v>
      </c>
      <c r="AL13" s="30">
        <f t="shared" si="31"/>
        <v>6950</v>
      </c>
      <c r="AM13" s="30">
        <f t="shared" si="31"/>
        <v>6950</v>
      </c>
      <c r="AN13" s="30">
        <f t="shared" si="31"/>
        <v>6950</v>
      </c>
      <c r="AO13" s="30">
        <f t="shared" si="31"/>
        <v>7250</v>
      </c>
      <c r="AP13" s="30">
        <f t="shared" si="31"/>
        <v>7250</v>
      </c>
      <c r="AQ13" s="30">
        <f t="shared" si="31"/>
        <v>6950</v>
      </c>
      <c r="AR13" s="30">
        <f t="shared" si="31"/>
        <v>6950</v>
      </c>
      <c r="AS13" s="30">
        <f t="shared" si="31"/>
        <v>6950</v>
      </c>
      <c r="AT13" s="30">
        <f t="shared" si="31"/>
        <v>6950</v>
      </c>
      <c r="AU13" s="30">
        <f t="shared" si="31"/>
        <v>7850</v>
      </c>
      <c r="AV13" s="30">
        <f t="shared" ref="AV13:DG13" si="32">AV7+1000</f>
        <v>7850</v>
      </c>
      <c r="AW13" s="30">
        <f t="shared" si="32"/>
        <v>7850</v>
      </c>
      <c r="AX13" s="30">
        <f t="shared" si="32"/>
        <v>7250</v>
      </c>
      <c r="AY13" s="30">
        <f t="shared" si="32"/>
        <v>7250</v>
      </c>
      <c r="AZ13" s="30">
        <f t="shared" si="32"/>
        <v>7250</v>
      </c>
      <c r="BA13" s="30">
        <f t="shared" si="32"/>
        <v>7250</v>
      </c>
      <c r="BB13" s="30">
        <f t="shared" si="32"/>
        <v>7250</v>
      </c>
      <c r="BC13" s="30">
        <f t="shared" si="32"/>
        <v>7550</v>
      </c>
      <c r="BD13" s="30">
        <f t="shared" si="32"/>
        <v>7550</v>
      </c>
      <c r="BE13" s="30">
        <f t="shared" si="32"/>
        <v>7550</v>
      </c>
      <c r="BF13" s="30">
        <f t="shared" si="32"/>
        <v>6950</v>
      </c>
      <c r="BG13" s="30">
        <f t="shared" si="32"/>
        <v>6950</v>
      </c>
      <c r="BH13" s="30">
        <f t="shared" si="32"/>
        <v>6950</v>
      </c>
      <c r="BI13" s="30">
        <f t="shared" si="32"/>
        <v>6950</v>
      </c>
      <c r="BJ13" s="30">
        <f t="shared" si="32"/>
        <v>6950</v>
      </c>
      <c r="BK13" s="30">
        <f t="shared" si="32"/>
        <v>6950</v>
      </c>
      <c r="BL13" s="30">
        <f t="shared" si="32"/>
        <v>6950</v>
      </c>
      <c r="BM13" s="30">
        <f t="shared" si="32"/>
        <v>6950</v>
      </c>
      <c r="BN13" s="30">
        <f t="shared" si="32"/>
        <v>6950</v>
      </c>
      <c r="BO13" s="30">
        <f t="shared" si="32"/>
        <v>6950</v>
      </c>
      <c r="BP13" s="30">
        <f t="shared" si="32"/>
        <v>6950</v>
      </c>
      <c r="BQ13" s="30">
        <f t="shared" si="32"/>
        <v>6950</v>
      </c>
      <c r="BR13" s="30">
        <f t="shared" si="32"/>
        <v>6950</v>
      </c>
      <c r="BS13" s="30">
        <f t="shared" si="32"/>
        <v>6950</v>
      </c>
      <c r="BT13" s="30">
        <f t="shared" si="32"/>
        <v>6950</v>
      </c>
      <c r="BU13" s="30">
        <f t="shared" si="32"/>
        <v>6950</v>
      </c>
      <c r="BV13" s="30">
        <f t="shared" si="32"/>
        <v>6950</v>
      </c>
      <c r="BW13" s="30">
        <f t="shared" si="32"/>
        <v>6950</v>
      </c>
      <c r="BX13" s="30">
        <f t="shared" si="32"/>
        <v>6950</v>
      </c>
      <c r="BY13" s="30">
        <f t="shared" si="32"/>
        <v>6950</v>
      </c>
      <c r="BZ13" s="30">
        <f t="shared" si="32"/>
        <v>6950</v>
      </c>
      <c r="CA13" s="30">
        <f t="shared" si="32"/>
        <v>7250</v>
      </c>
      <c r="CB13" s="30">
        <f t="shared" si="32"/>
        <v>7250</v>
      </c>
      <c r="CC13" s="30">
        <f t="shared" si="32"/>
        <v>7250</v>
      </c>
      <c r="CD13" s="30">
        <f t="shared" si="32"/>
        <v>7250</v>
      </c>
      <c r="CE13" s="30">
        <f t="shared" si="32"/>
        <v>12950</v>
      </c>
      <c r="CF13" s="30">
        <f t="shared" si="32"/>
        <v>12950</v>
      </c>
      <c r="CG13" s="60">
        <f t="shared" si="32"/>
        <v>12950</v>
      </c>
      <c r="CH13" s="60">
        <f t="shared" si="32"/>
        <v>12950</v>
      </c>
      <c r="CI13" s="60">
        <f t="shared" si="32"/>
        <v>12950</v>
      </c>
      <c r="CJ13" s="60">
        <f t="shared" si="32"/>
        <v>12950</v>
      </c>
      <c r="CK13" s="60">
        <f t="shared" si="32"/>
        <v>12950</v>
      </c>
      <c r="CL13" s="30">
        <f t="shared" si="32"/>
        <v>12950</v>
      </c>
      <c r="CM13" s="30">
        <f t="shared" si="32"/>
        <v>12950</v>
      </c>
      <c r="CN13" s="30">
        <f t="shared" si="32"/>
        <v>13350</v>
      </c>
      <c r="CO13" s="30">
        <f t="shared" si="32"/>
        <v>13350</v>
      </c>
      <c r="CP13" s="30">
        <f t="shared" si="32"/>
        <v>13350</v>
      </c>
      <c r="CQ13" s="30">
        <f t="shared" si="32"/>
        <v>13350</v>
      </c>
      <c r="CR13" s="30">
        <f t="shared" si="32"/>
        <v>13350</v>
      </c>
      <c r="CS13" s="30">
        <f t="shared" si="32"/>
        <v>13350</v>
      </c>
      <c r="CT13" s="30">
        <f t="shared" si="32"/>
        <v>13350</v>
      </c>
      <c r="CU13" s="30">
        <f t="shared" si="32"/>
        <v>10350</v>
      </c>
      <c r="CV13" s="30">
        <f t="shared" si="32"/>
        <v>10350</v>
      </c>
      <c r="CW13" s="30">
        <f t="shared" si="32"/>
        <v>10350</v>
      </c>
      <c r="CX13" s="30">
        <f t="shared" si="32"/>
        <v>10350</v>
      </c>
      <c r="CY13" s="30">
        <f t="shared" si="32"/>
        <v>10350</v>
      </c>
      <c r="CZ13" s="30">
        <f t="shared" si="32"/>
        <v>10350</v>
      </c>
      <c r="DA13" s="30">
        <f t="shared" si="32"/>
        <v>10350</v>
      </c>
      <c r="DB13" s="30">
        <f t="shared" si="32"/>
        <v>10350</v>
      </c>
      <c r="DC13" s="30">
        <f t="shared" si="32"/>
        <v>13350</v>
      </c>
      <c r="DD13" s="30">
        <f t="shared" si="32"/>
        <v>13350</v>
      </c>
      <c r="DE13" s="30">
        <f t="shared" si="32"/>
        <v>13350</v>
      </c>
      <c r="DF13" s="30">
        <f t="shared" si="32"/>
        <v>13350</v>
      </c>
      <c r="DG13" s="30">
        <f t="shared" si="32"/>
        <v>13350</v>
      </c>
      <c r="DH13" s="30">
        <f t="shared" ref="DH13:FS13" si="33">DH7+1000</f>
        <v>13350</v>
      </c>
      <c r="DI13" s="30">
        <f t="shared" si="33"/>
        <v>13350</v>
      </c>
      <c r="DJ13" s="30">
        <f t="shared" si="33"/>
        <v>13350</v>
      </c>
      <c r="DK13" s="30">
        <f t="shared" si="33"/>
        <v>13350</v>
      </c>
      <c r="DL13" s="30">
        <f t="shared" si="33"/>
        <v>13350</v>
      </c>
      <c r="DM13" s="30">
        <f t="shared" si="33"/>
        <v>13350</v>
      </c>
      <c r="DN13" s="30">
        <f t="shared" si="33"/>
        <v>13350</v>
      </c>
      <c r="DO13" s="30">
        <f t="shared" si="33"/>
        <v>13350</v>
      </c>
      <c r="DP13" s="30">
        <f t="shared" si="33"/>
        <v>13350</v>
      </c>
      <c r="DQ13" s="30">
        <f t="shared" si="33"/>
        <v>9850</v>
      </c>
      <c r="DR13" s="30">
        <f t="shared" si="33"/>
        <v>9850</v>
      </c>
      <c r="DS13" s="30">
        <f t="shared" si="33"/>
        <v>9850</v>
      </c>
      <c r="DT13" s="30">
        <f t="shared" si="33"/>
        <v>9850</v>
      </c>
      <c r="DU13" s="30">
        <f t="shared" si="33"/>
        <v>10350</v>
      </c>
      <c r="DV13" s="30">
        <f t="shared" si="33"/>
        <v>10350</v>
      </c>
      <c r="DW13" s="30">
        <f t="shared" si="33"/>
        <v>9850</v>
      </c>
      <c r="DX13" s="30">
        <f t="shared" si="33"/>
        <v>9850</v>
      </c>
      <c r="DY13" s="30">
        <f t="shared" si="33"/>
        <v>9850</v>
      </c>
      <c r="DZ13" s="30">
        <f t="shared" si="33"/>
        <v>9850</v>
      </c>
      <c r="EA13" s="30">
        <f t="shared" si="33"/>
        <v>9850</v>
      </c>
      <c r="EB13" s="30">
        <f t="shared" si="33"/>
        <v>10350</v>
      </c>
      <c r="EC13" s="30">
        <f t="shared" si="33"/>
        <v>10350</v>
      </c>
      <c r="ED13" s="30">
        <f t="shared" si="33"/>
        <v>9850</v>
      </c>
      <c r="EE13" s="30">
        <f t="shared" si="33"/>
        <v>9850</v>
      </c>
      <c r="EF13" s="30">
        <f t="shared" si="33"/>
        <v>9850</v>
      </c>
      <c r="EG13" s="30">
        <f t="shared" si="33"/>
        <v>9850</v>
      </c>
      <c r="EH13" s="30">
        <f t="shared" si="33"/>
        <v>9850</v>
      </c>
      <c r="EI13" s="30">
        <f t="shared" si="33"/>
        <v>10350</v>
      </c>
      <c r="EJ13" s="30">
        <f t="shared" si="33"/>
        <v>10350</v>
      </c>
      <c r="EK13" s="30">
        <f t="shared" si="33"/>
        <v>9850</v>
      </c>
      <c r="EL13" s="30">
        <f t="shared" si="33"/>
        <v>9850</v>
      </c>
      <c r="EM13" s="30">
        <f t="shared" si="33"/>
        <v>9850</v>
      </c>
      <c r="EN13" s="30">
        <f t="shared" si="33"/>
        <v>9850</v>
      </c>
      <c r="EO13" s="30">
        <f t="shared" si="33"/>
        <v>9850</v>
      </c>
      <c r="EP13" s="30">
        <f t="shared" si="33"/>
        <v>10350</v>
      </c>
      <c r="EQ13" s="30">
        <f t="shared" si="33"/>
        <v>10350</v>
      </c>
      <c r="ER13" s="30">
        <f t="shared" si="33"/>
        <v>9850</v>
      </c>
      <c r="ES13" s="30">
        <f t="shared" si="33"/>
        <v>9850</v>
      </c>
      <c r="ET13" s="30">
        <f t="shared" si="33"/>
        <v>9850</v>
      </c>
      <c r="EU13" s="30">
        <f t="shared" si="33"/>
        <v>9850</v>
      </c>
      <c r="EV13" s="30">
        <f t="shared" si="33"/>
        <v>9850</v>
      </c>
      <c r="EW13" s="30">
        <f t="shared" si="33"/>
        <v>10350</v>
      </c>
      <c r="EX13" s="30">
        <f t="shared" si="33"/>
        <v>10350</v>
      </c>
      <c r="EY13" s="30">
        <f t="shared" si="33"/>
        <v>9850</v>
      </c>
      <c r="EZ13" s="30">
        <f t="shared" si="33"/>
        <v>9850</v>
      </c>
      <c r="FA13" s="30">
        <f t="shared" si="33"/>
        <v>9850</v>
      </c>
      <c r="FB13" s="30">
        <f t="shared" si="33"/>
        <v>9850</v>
      </c>
      <c r="FC13" s="30">
        <f t="shared" si="33"/>
        <v>9850</v>
      </c>
      <c r="FD13" s="30">
        <f t="shared" si="33"/>
        <v>10350</v>
      </c>
      <c r="FE13" s="30">
        <f t="shared" si="33"/>
        <v>10350</v>
      </c>
      <c r="FF13" s="30">
        <f t="shared" si="33"/>
        <v>8850</v>
      </c>
      <c r="FG13" s="30">
        <f t="shared" si="33"/>
        <v>8850</v>
      </c>
      <c r="FH13" s="30">
        <f t="shared" si="33"/>
        <v>8850</v>
      </c>
      <c r="FI13" s="30">
        <f t="shared" si="33"/>
        <v>8850</v>
      </c>
      <c r="FJ13" s="30">
        <f t="shared" si="33"/>
        <v>8850</v>
      </c>
      <c r="FK13" s="30">
        <f t="shared" si="33"/>
        <v>8850</v>
      </c>
      <c r="FL13" s="30">
        <f t="shared" si="33"/>
        <v>8850</v>
      </c>
      <c r="FM13" s="30">
        <f t="shared" si="33"/>
        <v>8350</v>
      </c>
      <c r="FN13" s="30">
        <f t="shared" si="33"/>
        <v>8350</v>
      </c>
      <c r="FO13" s="30">
        <f t="shared" si="33"/>
        <v>8350</v>
      </c>
      <c r="FP13" s="30">
        <f t="shared" si="33"/>
        <v>8350</v>
      </c>
      <c r="FQ13" s="30">
        <f t="shared" si="33"/>
        <v>8350</v>
      </c>
      <c r="FR13" s="30">
        <f t="shared" si="33"/>
        <v>8850</v>
      </c>
      <c r="FS13" s="30">
        <f t="shared" si="33"/>
        <v>8850</v>
      </c>
      <c r="FT13" s="30">
        <f t="shared" ref="FT13:GR13" si="34">FT7+1000</f>
        <v>8350</v>
      </c>
      <c r="FU13" s="30">
        <f t="shared" si="34"/>
        <v>8350</v>
      </c>
      <c r="FV13" s="30">
        <f t="shared" si="34"/>
        <v>8350</v>
      </c>
      <c r="FW13" s="30">
        <f t="shared" si="34"/>
        <v>8350</v>
      </c>
      <c r="FX13" s="30">
        <f t="shared" si="34"/>
        <v>8350</v>
      </c>
      <c r="FY13" s="30">
        <f t="shared" si="34"/>
        <v>8850</v>
      </c>
      <c r="FZ13" s="30">
        <f t="shared" si="34"/>
        <v>8850</v>
      </c>
      <c r="GA13" s="30">
        <f t="shared" si="34"/>
        <v>8350</v>
      </c>
      <c r="GB13" s="30">
        <f t="shared" si="34"/>
        <v>8350</v>
      </c>
      <c r="GC13" s="30">
        <f t="shared" si="34"/>
        <v>8350</v>
      </c>
      <c r="GD13" s="30">
        <f t="shared" si="34"/>
        <v>8350</v>
      </c>
      <c r="GE13" s="30">
        <f t="shared" si="34"/>
        <v>8350</v>
      </c>
      <c r="GF13" s="30">
        <f t="shared" si="34"/>
        <v>8850</v>
      </c>
      <c r="GG13" s="30">
        <f t="shared" si="34"/>
        <v>8850</v>
      </c>
      <c r="GH13" s="30">
        <f t="shared" si="34"/>
        <v>8850</v>
      </c>
      <c r="GI13" s="30">
        <f t="shared" si="34"/>
        <v>8850</v>
      </c>
      <c r="GJ13" s="30">
        <f t="shared" si="34"/>
        <v>8850</v>
      </c>
      <c r="GK13" s="30">
        <f t="shared" si="34"/>
        <v>8850</v>
      </c>
      <c r="GL13" s="30">
        <f t="shared" si="34"/>
        <v>8850</v>
      </c>
      <c r="GM13" s="30">
        <f t="shared" si="34"/>
        <v>8850</v>
      </c>
      <c r="GN13" s="30">
        <f t="shared" si="34"/>
        <v>8850</v>
      </c>
      <c r="GO13" s="30">
        <f t="shared" si="34"/>
        <v>8850</v>
      </c>
      <c r="GP13" s="30">
        <f t="shared" si="34"/>
        <v>8850</v>
      </c>
      <c r="GQ13" s="30">
        <f t="shared" si="34"/>
        <v>8850</v>
      </c>
      <c r="GR13" s="60">
        <f t="shared" si="34"/>
        <v>8850</v>
      </c>
    </row>
    <row r="14" spans="1:200" x14ac:dyDescent="0.2">
      <c r="A14" s="30">
        <v>2</v>
      </c>
      <c r="B14" s="30">
        <f t="shared" ref="B14" si="35">B13+1850</f>
        <v>11400</v>
      </c>
      <c r="C14" s="30">
        <f t="shared" ref="C14" si="36">C13+1850</f>
        <v>11400</v>
      </c>
      <c r="D14" s="30">
        <f t="shared" ref="D14" si="37">D13+1850</f>
        <v>11400</v>
      </c>
      <c r="E14" s="30">
        <f t="shared" ref="E14" si="38">E13+1850</f>
        <v>12900</v>
      </c>
      <c r="F14" s="30">
        <f t="shared" ref="F14" si="39">F13+1850</f>
        <v>14300</v>
      </c>
      <c r="G14" s="30">
        <f t="shared" ref="G14" si="40">G13+1850</f>
        <v>13600</v>
      </c>
      <c r="H14" s="30">
        <f t="shared" ref="H14" si="41">H13+1850</f>
        <v>10900</v>
      </c>
      <c r="I14" s="30">
        <f t="shared" ref="I14" si="42">I13+1850</f>
        <v>10900</v>
      </c>
      <c r="J14" s="30">
        <f t="shared" ref="J14" si="43">J13+1850</f>
        <v>10900</v>
      </c>
      <c r="K14" s="30">
        <f t="shared" ref="K14" si="44">K13+1850</f>
        <v>10900</v>
      </c>
      <c r="L14" s="30">
        <f t="shared" ref="L14" si="45">L13+1850</f>
        <v>10900</v>
      </c>
      <c r="M14" s="30">
        <f t="shared" ref="M14" si="46">M13+1850</f>
        <v>10900</v>
      </c>
      <c r="N14" s="30">
        <f t="shared" ref="N14" si="47">N13+1850</f>
        <v>10900</v>
      </c>
      <c r="O14" s="30">
        <f t="shared" ref="O14" si="48">O13+1850</f>
        <v>10900</v>
      </c>
      <c r="P14" s="30">
        <f t="shared" ref="P14" si="49">P13+1850</f>
        <v>10900</v>
      </c>
      <c r="Q14" s="30">
        <f t="shared" ref="Q14" si="50">Q13+1850</f>
        <v>10900</v>
      </c>
      <c r="R14" s="30">
        <f>R13+1650</f>
        <v>8900</v>
      </c>
      <c r="S14" s="30">
        <f t="shared" ref="S14:AU14" si="51">S13+1650</f>
        <v>8900</v>
      </c>
      <c r="T14" s="30">
        <f t="shared" si="51"/>
        <v>9200</v>
      </c>
      <c r="U14" s="30">
        <f t="shared" si="51"/>
        <v>9200</v>
      </c>
      <c r="V14" s="30">
        <f t="shared" si="51"/>
        <v>8600</v>
      </c>
      <c r="W14" s="30">
        <f t="shared" si="51"/>
        <v>8600</v>
      </c>
      <c r="X14" s="30">
        <f t="shared" si="51"/>
        <v>8600</v>
      </c>
      <c r="Y14" s="30">
        <f t="shared" si="51"/>
        <v>8600</v>
      </c>
      <c r="Z14" s="30">
        <f t="shared" si="51"/>
        <v>8600</v>
      </c>
      <c r="AA14" s="30">
        <f t="shared" si="51"/>
        <v>8900</v>
      </c>
      <c r="AB14" s="30">
        <f t="shared" si="51"/>
        <v>8900</v>
      </c>
      <c r="AC14" s="30">
        <f t="shared" si="51"/>
        <v>8600</v>
      </c>
      <c r="AD14" s="30">
        <f t="shared" si="51"/>
        <v>8600</v>
      </c>
      <c r="AE14" s="30">
        <f t="shared" si="51"/>
        <v>8600</v>
      </c>
      <c r="AF14" s="30">
        <f t="shared" si="51"/>
        <v>8600</v>
      </c>
      <c r="AG14" s="30">
        <f t="shared" si="51"/>
        <v>8600</v>
      </c>
      <c r="AH14" s="30">
        <f t="shared" si="51"/>
        <v>8600</v>
      </c>
      <c r="AI14" s="30">
        <f t="shared" si="51"/>
        <v>8600</v>
      </c>
      <c r="AJ14" s="30">
        <f t="shared" si="51"/>
        <v>8600</v>
      </c>
      <c r="AK14" s="30">
        <f t="shared" si="51"/>
        <v>8600</v>
      </c>
      <c r="AL14" s="30">
        <f t="shared" si="51"/>
        <v>8600</v>
      </c>
      <c r="AM14" s="30">
        <f t="shared" si="51"/>
        <v>8600</v>
      </c>
      <c r="AN14" s="30">
        <f t="shared" si="51"/>
        <v>8600</v>
      </c>
      <c r="AO14" s="30">
        <f t="shared" si="51"/>
        <v>8900</v>
      </c>
      <c r="AP14" s="30">
        <f t="shared" si="51"/>
        <v>8900</v>
      </c>
      <c r="AQ14" s="30">
        <f t="shared" si="51"/>
        <v>8600</v>
      </c>
      <c r="AR14" s="30">
        <f t="shared" si="51"/>
        <v>8600</v>
      </c>
      <c r="AS14" s="30">
        <f t="shared" si="51"/>
        <v>8600</v>
      </c>
      <c r="AT14" s="30">
        <f t="shared" si="51"/>
        <v>8600</v>
      </c>
      <c r="AU14" s="30">
        <f t="shared" si="51"/>
        <v>9500</v>
      </c>
      <c r="AV14" s="30">
        <f t="shared" ref="AV14:DG14" si="52">AV13+1650</f>
        <v>9500</v>
      </c>
      <c r="AW14" s="30">
        <f t="shared" si="52"/>
        <v>9500</v>
      </c>
      <c r="AX14" s="30">
        <f t="shared" si="52"/>
        <v>8900</v>
      </c>
      <c r="AY14" s="30">
        <f t="shared" si="52"/>
        <v>8900</v>
      </c>
      <c r="AZ14" s="30">
        <f t="shared" si="52"/>
        <v>8900</v>
      </c>
      <c r="BA14" s="30">
        <f t="shared" si="52"/>
        <v>8900</v>
      </c>
      <c r="BB14" s="30">
        <f t="shared" si="52"/>
        <v>8900</v>
      </c>
      <c r="BC14" s="30">
        <f t="shared" si="52"/>
        <v>9200</v>
      </c>
      <c r="BD14" s="30">
        <f t="shared" si="52"/>
        <v>9200</v>
      </c>
      <c r="BE14" s="30">
        <f t="shared" si="52"/>
        <v>9200</v>
      </c>
      <c r="BF14" s="30">
        <f t="shared" si="52"/>
        <v>8600</v>
      </c>
      <c r="BG14" s="30">
        <f t="shared" si="52"/>
        <v>8600</v>
      </c>
      <c r="BH14" s="30">
        <f t="shared" si="52"/>
        <v>8600</v>
      </c>
      <c r="BI14" s="30">
        <f t="shared" si="52"/>
        <v>8600</v>
      </c>
      <c r="BJ14" s="30">
        <f t="shared" si="52"/>
        <v>8600</v>
      </c>
      <c r="BK14" s="30">
        <f t="shared" si="52"/>
        <v>8600</v>
      </c>
      <c r="BL14" s="30">
        <f t="shared" si="52"/>
        <v>8600</v>
      </c>
      <c r="BM14" s="30">
        <f t="shared" si="52"/>
        <v>8600</v>
      </c>
      <c r="BN14" s="30">
        <f t="shared" si="52"/>
        <v>8600</v>
      </c>
      <c r="BO14" s="30">
        <f t="shared" si="52"/>
        <v>8600</v>
      </c>
      <c r="BP14" s="30">
        <f t="shared" si="52"/>
        <v>8600</v>
      </c>
      <c r="BQ14" s="30">
        <f t="shared" si="52"/>
        <v>8600</v>
      </c>
      <c r="BR14" s="30">
        <f t="shared" si="52"/>
        <v>8600</v>
      </c>
      <c r="BS14" s="30">
        <f t="shared" si="52"/>
        <v>8600</v>
      </c>
      <c r="BT14" s="30">
        <f t="shared" si="52"/>
        <v>8600</v>
      </c>
      <c r="BU14" s="30">
        <f t="shared" si="52"/>
        <v>8600</v>
      </c>
      <c r="BV14" s="30">
        <f t="shared" si="52"/>
        <v>8600</v>
      </c>
      <c r="BW14" s="30">
        <f t="shared" si="52"/>
        <v>8600</v>
      </c>
      <c r="BX14" s="30">
        <f t="shared" si="52"/>
        <v>8600</v>
      </c>
      <c r="BY14" s="30">
        <f t="shared" si="52"/>
        <v>8600</v>
      </c>
      <c r="BZ14" s="30">
        <f t="shared" si="52"/>
        <v>8600</v>
      </c>
      <c r="CA14" s="30">
        <f t="shared" si="52"/>
        <v>8900</v>
      </c>
      <c r="CB14" s="30">
        <f t="shared" si="52"/>
        <v>8900</v>
      </c>
      <c r="CC14" s="30">
        <f t="shared" si="52"/>
        <v>8900</v>
      </c>
      <c r="CD14" s="30">
        <f t="shared" si="52"/>
        <v>8900</v>
      </c>
      <c r="CE14" s="30">
        <f t="shared" si="52"/>
        <v>14600</v>
      </c>
      <c r="CF14" s="30">
        <f t="shared" si="52"/>
        <v>14600</v>
      </c>
      <c r="CG14" s="60">
        <f t="shared" si="52"/>
        <v>14600</v>
      </c>
      <c r="CH14" s="60">
        <f t="shared" si="52"/>
        <v>14600</v>
      </c>
      <c r="CI14" s="60">
        <f t="shared" si="52"/>
        <v>14600</v>
      </c>
      <c r="CJ14" s="60">
        <f t="shared" si="52"/>
        <v>14600</v>
      </c>
      <c r="CK14" s="60">
        <f t="shared" si="52"/>
        <v>14600</v>
      </c>
      <c r="CL14" s="30">
        <f t="shared" si="52"/>
        <v>14600</v>
      </c>
      <c r="CM14" s="30">
        <f t="shared" si="52"/>
        <v>14600</v>
      </c>
      <c r="CN14" s="30">
        <f t="shared" si="52"/>
        <v>15000</v>
      </c>
      <c r="CO14" s="30">
        <f t="shared" si="52"/>
        <v>15000</v>
      </c>
      <c r="CP14" s="30">
        <f t="shared" si="52"/>
        <v>15000</v>
      </c>
      <c r="CQ14" s="30">
        <f t="shared" si="52"/>
        <v>15000</v>
      </c>
      <c r="CR14" s="30">
        <f t="shared" si="52"/>
        <v>15000</v>
      </c>
      <c r="CS14" s="30">
        <f t="shared" si="52"/>
        <v>15000</v>
      </c>
      <c r="CT14" s="30">
        <f t="shared" si="52"/>
        <v>15000</v>
      </c>
      <c r="CU14" s="30">
        <f t="shared" si="52"/>
        <v>12000</v>
      </c>
      <c r="CV14" s="30">
        <f t="shared" si="52"/>
        <v>12000</v>
      </c>
      <c r="CW14" s="30">
        <f t="shared" si="52"/>
        <v>12000</v>
      </c>
      <c r="CX14" s="30">
        <f t="shared" si="52"/>
        <v>12000</v>
      </c>
      <c r="CY14" s="30">
        <f t="shared" si="52"/>
        <v>12000</v>
      </c>
      <c r="CZ14" s="30">
        <f t="shared" si="52"/>
        <v>12000</v>
      </c>
      <c r="DA14" s="30">
        <f t="shared" si="52"/>
        <v>12000</v>
      </c>
      <c r="DB14" s="30">
        <f t="shared" si="52"/>
        <v>12000</v>
      </c>
      <c r="DC14" s="30">
        <f t="shared" si="52"/>
        <v>15000</v>
      </c>
      <c r="DD14" s="30">
        <f t="shared" si="52"/>
        <v>15000</v>
      </c>
      <c r="DE14" s="30">
        <f t="shared" si="52"/>
        <v>15000</v>
      </c>
      <c r="DF14" s="30">
        <f t="shared" si="52"/>
        <v>15000</v>
      </c>
      <c r="DG14" s="30">
        <f t="shared" si="52"/>
        <v>15000</v>
      </c>
      <c r="DH14" s="30">
        <f t="shared" ref="DH14:FS14" si="53">DH13+1650</f>
        <v>15000</v>
      </c>
      <c r="DI14" s="30">
        <f t="shared" si="53"/>
        <v>15000</v>
      </c>
      <c r="DJ14" s="30">
        <f t="shared" si="53"/>
        <v>15000</v>
      </c>
      <c r="DK14" s="30">
        <f t="shared" si="53"/>
        <v>15000</v>
      </c>
      <c r="DL14" s="30">
        <f t="shared" si="53"/>
        <v>15000</v>
      </c>
      <c r="DM14" s="30">
        <f t="shared" si="53"/>
        <v>15000</v>
      </c>
      <c r="DN14" s="30">
        <f t="shared" si="53"/>
        <v>15000</v>
      </c>
      <c r="DO14" s="30">
        <f t="shared" si="53"/>
        <v>15000</v>
      </c>
      <c r="DP14" s="30">
        <f t="shared" si="53"/>
        <v>15000</v>
      </c>
      <c r="DQ14" s="30">
        <f t="shared" si="53"/>
        <v>11500</v>
      </c>
      <c r="DR14" s="30">
        <f t="shared" si="53"/>
        <v>11500</v>
      </c>
      <c r="DS14" s="30">
        <f t="shared" si="53"/>
        <v>11500</v>
      </c>
      <c r="DT14" s="30">
        <f t="shared" si="53"/>
        <v>11500</v>
      </c>
      <c r="DU14" s="30">
        <f t="shared" si="53"/>
        <v>12000</v>
      </c>
      <c r="DV14" s="30">
        <f t="shared" si="53"/>
        <v>12000</v>
      </c>
      <c r="DW14" s="30">
        <f t="shared" si="53"/>
        <v>11500</v>
      </c>
      <c r="DX14" s="30">
        <f t="shared" si="53"/>
        <v>11500</v>
      </c>
      <c r="DY14" s="30">
        <f t="shared" si="53"/>
        <v>11500</v>
      </c>
      <c r="DZ14" s="30">
        <f t="shared" si="53"/>
        <v>11500</v>
      </c>
      <c r="EA14" s="30">
        <f t="shared" si="53"/>
        <v>11500</v>
      </c>
      <c r="EB14" s="30">
        <f t="shared" si="53"/>
        <v>12000</v>
      </c>
      <c r="EC14" s="30">
        <f t="shared" si="53"/>
        <v>12000</v>
      </c>
      <c r="ED14" s="30">
        <f t="shared" si="53"/>
        <v>11500</v>
      </c>
      <c r="EE14" s="30">
        <f t="shared" si="53"/>
        <v>11500</v>
      </c>
      <c r="EF14" s="30">
        <f t="shared" si="53"/>
        <v>11500</v>
      </c>
      <c r="EG14" s="30">
        <f t="shared" si="53"/>
        <v>11500</v>
      </c>
      <c r="EH14" s="30">
        <f t="shared" si="53"/>
        <v>11500</v>
      </c>
      <c r="EI14" s="30">
        <f t="shared" si="53"/>
        <v>12000</v>
      </c>
      <c r="EJ14" s="30">
        <f t="shared" si="53"/>
        <v>12000</v>
      </c>
      <c r="EK14" s="30">
        <f t="shared" si="53"/>
        <v>11500</v>
      </c>
      <c r="EL14" s="30">
        <f t="shared" si="53"/>
        <v>11500</v>
      </c>
      <c r="EM14" s="30">
        <f t="shared" si="53"/>
        <v>11500</v>
      </c>
      <c r="EN14" s="30">
        <f t="shared" si="53"/>
        <v>11500</v>
      </c>
      <c r="EO14" s="30">
        <f t="shared" si="53"/>
        <v>11500</v>
      </c>
      <c r="EP14" s="30">
        <f t="shared" si="53"/>
        <v>12000</v>
      </c>
      <c r="EQ14" s="30">
        <f t="shared" si="53"/>
        <v>12000</v>
      </c>
      <c r="ER14" s="30">
        <f t="shared" si="53"/>
        <v>11500</v>
      </c>
      <c r="ES14" s="30">
        <f t="shared" si="53"/>
        <v>11500</v>
      </c>
      <c r="ET14" s="30">
        <f t="shared" si="53"/>
        <v>11500</v>
      </c>
      <c r="EU14" s="30">
        <f t="shared" si="53"/>
        <v>11500</v>
      </c>
      <c r="EV14" s="30">
        <f t="shared" si="53"/>
        <v>11500</v>
      </c>
      <c r="EW14" s="30">
        <f t="shared" si="53"/>
        <v>12000</v>
      </c>
      <c r="EX14" s="30">
        <f t="shared" si="53"/>
        <v>12000</v>
      </c>
      <c r="EY14" s="30">
        <f t="shared" si="53"/>
        <v>11500</v>
      </c>
      <c r="EZ14" s="30">
        <f t="shared" si="53"/>
        <v>11500</v>
      </c>
      <c r="FA14" s="30">
        <f t="shared" si="53"/>
        <v>11500</v>
      </c>
      <c r="FB14" s="30">
        <f t="shared" si="53"/>
        <v>11500</v>
      </c>
      <c r="FC14" s="30">
        <f t="shared" si="53"/>
        <v>11500</v>
      </c>
      <c r="FD14" s="30">
        <f t="shared" si="53"/>
        <v>12000</v>
      </c>
      <c r="FE14" s="30">
        <f t="shared" si="53"/>
        <v>12000</v>
      </c>
      <c r="FF14" s="30">
        <f t="shared" si="53"/>
        <v>10500</v>
      </c>
      <c r="FG14" s="30">
        <f t="shared" si="53"/>
        <v>10500</v>
      </c>
      <c r="FH14" s="30">
        <f t="shared" si="53"/>
        <v>10500</v>
      </c>
      <c r="FI14" s="30">
        <f t="shared" si="53"/>
        <v>10500</v>
      </c>
      <c r="FJ14" s="30">
        <f t="shared" si="53"/>
        <v>10500</v>
      </c>
      <c r="FK14" s="30">
        <f t="shared" si="53"/>
        <v>10500</v>
      </c>
      <c r="FL14" s="30">
        <f t="shared" si="53"/>
        <v>10500</v>
      </c>
      <c r="FM14" s="30">
        <f t="shared" si="53"/>
        <v>10000</v>
      </c>
      <c r="FN14" s="30">
        <f t="shared" si="53"/>
        <v>10000</v>
      </c>
      <c r="FO14" s="30">
        <f t="shared" si="53"/>
        <v>10000</v>
      </c>
      <c r="FP14" s="30">
        <f t="shared" si="53"/>
        <v>10000</v>
      </c>
      <c r="FQ14" s="30">
        <f t="shared" si="53"/>
        <v>10000</v>
      </c>
      <c r="FR14" s="30">
        <f t="shared" si="53"/>
        <v>10500</v>
      </c>
      <c r="FS14" s="30">
        <f t="shared" si="53"/>
        <v>10500</v>
      </c>
      <c r="FT14" s="30">
        <f t="shared" ref="FT14:GR14" si="54">FT13+1650</f>
        <v>10000</v>
      </c>
      <c r="FU14" s="30">
        <f t="shared" si="54"/>
        <v>10000</v>
      </c>
      <c r="FV14" s="30">
        <f t="shared" si="54"/>
        <v>10000</v>
      </c>
      <c r="FW14" s="30">
        <f t="shared" si="54"/>
        <v>10000</v>
      </c>
      <c r="FX14" s="30">
        <f t="shared" si="54"/>
        <v>10000</v>
      </c>
      <c r="FY14" s="30">
        <f t="shared" si="54"/>
        <v>10500</v>
      </c>
      <c r="FZ14" s="30">
        <f t="shared" si="54"/>
        <v>10500</v>
      </c>
      <c r="GA14" s="30">
        <f t="shared" si="54"/>
        <v>10000</v>
      </c>
      <c r="GB14" s="30">
        <f t="shared" si="54"/>
        <v>10000</v>
      </c>
      <c r="GC14" s="30">
        <f t="shared" si="54"/>
        <v>10000</v>
      </c>
      <c r="GD14" s="30">
        <f t="shared" si="54"/>
        <v>10000</v>
      </c>
      <c r="GE14" s="30">
        <f t="shared" si="54"/>
        <v>10000</v>
      </c>
      <c r="GF14" s="30">
        <f t="shared" si="54"/>
        <v>10500</v>
      </c>
      <c r="GG14" s="30">
        <f t="shared" si="54"/>
        <v>10500</v>
      </c>
      <c r="GH14" s="30">
        <f t="shared" si="54"/>
        <v>10500</v>
      </c>
      <c r="GI14" s="30">
        <f t="shared" si="54"/>
        <v>10500</v>
      </c>
      <c r="GJ14" s="30">
        <f t="shared" si="54"/>
        <v>10500</v>
      </c>
      <c r="GK14" s="30">
        <f t="shared" si="54"/>
        <v>10500</v>
      </c>
      <c r="GL14" s="30">
        <f t="shared" si="54"/>
        <v>10500</v>
      </c>
      <c r="GM14" s="30">
        <f t="shared" si="54"/>
        <v>10500</v>
      </c>
      <c r="GN14" s="30">
        <f t="shared" si="54"/>
        <v>10500</v>
      </c>
      <c r="GO14" s="30">
        <f t="shared" si="54"/>
        <v>10500</v>
      </c>
      <c r="GP14" s="30">
        <f t="shared" si="54"/>
        <v>10500</v>
      </c>
      <c r="GQ14" s="30">
        <f t="shared" si="54"/>
        <v>10500</v>
      </c>
      <c r="GR14" s="60">
        <f t="shared" si="54"/>
        <v>10500</v>
      </c>
    </row>
    <row r="15" spans="1:200" x14ac:dyDescent="0.2">
      <c r="A15" s="14" t="s">
        <v>17</v>
      </c>
      <c r="B15" s="30"/>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60"/>
      <c r="CH15" s="60"/>
      <c r="CI15" s="60"/>
      <c r="CJ15" s="60"/>
      <c r="CK15" s="6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60"/>
    </row>
    <row r="16" spans="1:200" x14ac:dyDescent="0.2">
      <c r="A16" s="30">
        <v>1</v>
      </c>
      <c r="B16" s="30">
        <f t="shared" ref="B16:Q16" si="55">B7+6500</f>
        <v>15050</v>
      </c>
      <c r="C16" s="30">
        <f t="shared" si="55"/>
        <v>15050</v>
      </c>
      <c r="D16" s="30">
        <f t="shared" si="55"/>
        <v>15050</v>
      </c>
      <c r="E16" s="30">
        <f t="shared" si="55"/>
        <v>16550</v>
      </c>
      <c r="F16" s="30">
        <f t="shared" si="55"/>
        <v>17950</v>
      </c>
      <c r="G16" s="30">
        <f t="shared" si="55"/>
        <v>17250</v>
      </c>
      <c r="H16" s="30">
        <f t="shared" si="55"/>
        <v>14550</v>
      </c>
      <c r="I16" s="30">
        <f t="shared" si="55"/>
        <v>14550</v>
      </c>
      <c r="J16" s="30">
        <f t="shared" si="55"/>
        <v>14550</v>
      </c>
      <c r="K16" s="30">
        <f t="shared" si="55"/>
        <v>14550</v>
      </c>
      <c r="L16" s="30">
        <f t="shared" si="55"/>
        <v>14550</v>
      </c>
      <c r="M16" s="30">
        <f t="shared" si="55"/>
        <v>14550</v>
      </c>
      <c r="N16" s="30">
        <f t="shared" si="55"/>
        <v>14550</v>
      </c>
      <c r="O16" s="30">
        <f t="shared" si="55"/>
        <v>14550</v>
      </c>
      <c r="P16" s="30">
        <f t="shared" si="55"/>
        <v>14550</v>
      </c>
      <c r="Q16" s="30">
        <f t="shared" si="55"/>
        <v>14550</v>
      </c>
      <c r="R16" s="30">
        <f>R7+5500</f>
        <v>11750</v>
      </c>
      <c r="S16" s="30">
        <f t="shared" ref="S16:AU16" si="56">S7+5500</f>
        <v>11750</v>
      </c>
      <c r="T16" s="30">
        <f t="shared" si="56"/>
        <v>12050</v>
      </c>
      <c r="U16" s="30">
        <f t="shared" si="56"/>
        <v>12050</v>
      </c>
      <c r="V16" s="30">
        <f t="shared" si="56"/>
        <v>11450</v>
      </c>
      <c r="W16" s="30">
        <f t="shared" si="56"/>
        <v>11450</v>
      </c>
      <c r="X16" s="30">
        <f t="shared" si="56"/>
        <v>11450</v>
      </c>
      <c r="Y16" s="30">
        <f t="shared" si="56"/>
        <v>11450</v>
      </c>
      <c r="Z16" s="30">
        <f t="shared" si="56"/>
        <v>11450</v>
      </c>
      <c r="AA16" s="30">
        <f t="shared" si="56"/>
        <v>11750</v>
      </c>
      <c r="AB16" s="30">
        <f t="shared" si="56"/>
        <v>11750</v>
      </c>
      <c r="AC16" s="30">
        <f t="shared" si="56"/>
        <v>11450</v>
      </c>
      <c r="AD16" s="30">
        <f t="shared" si="56"/>
        <v>11450</v>
      </c>
      <c r="AE16" s="30">
        <f t="shared" si="56"/>
        <v>11450</v>
      </c>
      <c r="AF16" s="30">
        <f t="shared" si="56"/>
        <v>11450</v>
      </c>
      <c r="AG16" s="30">
        <f t="shared" si="56"/>
        <v>11450</v>
      </c>
      <c r="AH16" s="30">
        <f t="shared" si="56"/>
        <v>11450</v>
      </c>
      <c r="AI16" s="30">
        <f t="shared" si="56"/>
        <v>11450</v>
      </c>
      <c r="AJ16" s="30">
        <f t="shared" si="56"/>
        <v>11450</v>
      </c>
      <c r="AK16" s="30">
        <f t="shared" si="56"/>
        <v>11450</v>
      </c>
      <c r="AL16" s="30">
        <f t="shared" si="56"/>
        <v>11450</v>
      </c>
      <c r="AM16" s="30">
        <f t="shared" si="56"/>
        <v>11450</v>
      </c>
      <c r="AN16" s="30">
        <f t="shared" si="56"/>
        <v>11450</v>
      </c>
      <c r="AO16" s="30">
        <f t="shared" si="56"/>
        <v>11750</v>
      </c>
      <c r="AP16" s="30">
        <f t="shared" si="56"/>
        <v>11750</v>
      </c>
      <c r="AQ16" s="30">
        <f t="shared" si="56"/>
        <v>11450</v>
      </c>
      <c r="AR16" s="30">
        <f t="shared" si="56"/>
        <v>11450</v>
      </c>
      <c r="AS16" s="30">
        <f t="shared" si="56"/>
        <v>11450</v>
      </c>
      <c r="AT16" s="30">
        <f t="shared" si="56"/>
        <v>11450</v>
      </c>
      <c r="AU16" s="30">
        <f t="shared" si="56"/>
        <v>12350</v>
      </c>
      <c r="AV16" s="30">
        <f t="shared" ref="AV16:DG16" si="57">AV7+5500</f>
        <v>12350</v>
      </c>
      <c r="AW16" s="30">
        <f t="shared" si="57"/>
        <v>12350</v>
      </c>
      <c r="AX16" s="30">
        <f t="shared" si="57"/>
        <v>11750</v>
      </c>
      <c r="AY16" s="30">
        <f t="shared" si="57"/>
        <v>11750</v>
      </c>
      <c r="AZ16" s="30">
        <f t="shared" si="57"/>
        <v>11750</v>
      </c>
      <c r="BA16" s="30">
        <f t="shared" si="57"/>
        <v>11750</v>
      </c>
      <c r="BB16" s="30">
        <f t="shared" si="57"/>
        <v>11750</v>
      </c>
      <c r="BC16" s="30">
        <f t="shared" si="57"/>
        <v>12050</v>
      </c>
      <c r="BD16" s="30">
        <f t="shared" si="57"/>
        <v>12050</v>
      </c>
      <c r="BE16" s="30">
        <f t="shared" si="57"/>
        <v>12050</v>
      </c>
      <c r="BF16" s="30">
        <f t="shared" si="57"/>
        <v>11450</v>
      </c>
      <c r="BG16" s="30">
        <f t="shared" si="57"/>
        <v>11450</v>
      </c>
      <c r="BH16" s="30">
        <f t="shared" si="57"/>
        <v>11450</v>
      </c>
      <c r="BI16" s="30">
        <f t="shared" si="57"/>
        <v>11450</v>
      </c>
      <c r="BJ16" s="30">
        <f t="shared" si="57"/>
        <v>11450</v>
      </c>
      <c r="BK16" s="30">
        <f t="shared" si="57"/>
        <v>11450</v>
      </c>
      <c r="BL16" s="30">
        <f t="shared" si="57"/>
        <v>11450</v>
      </c>
      <c r="BM16" s="30">
        <f t="shared" si="57"/>
        <v>11450</v>
      </c>
      <c r="BN16" s="30">
        <f t="shared" si="57"/>
        <v>11450</v>
      </c>
      <c r="BO16" s="30">
        <f t="shared" si="57"/>
        <v>11450</v>
      </c>
      <c r="BP16" s="30">
        <f t="shared" si="57"/>
        <v>11450</v>
      </c>
      <c r="BQ16" s="30">
        <f t="shared" si="57"/>
        <v>11450</v>
      </c>
      <c r="BR16" s="30">
        <f t="shared" si="57"/>
        <v>11450</v>
      </c>
      <c r="BS16" s="30">
        <f t="shared" si="57"/>
        <v>11450</v>
      </c>
      <c r="BT16" s="30">
        <f t="shared" si="57"/>
        <v>11450</v>
      </c>
      <c r="BU16" s="30">
        <f t="shared" si="57"/>
        <v>11450</v>
      </c>
      <c r="BV16" s="30">
        <f t="shared" si="57"/>
        <v>11450</v>
      </c>
      <c r="BW16" s="30">
        <f t="shared" si="57"/>
        <v>11450</v>
      </c>
      <c r="BX16" s="30">
        <f t="shared" si="57"/>
        <v>11450</v>
      </c>
      <c r="BY16" s="30">
        <f t="shared" si="57"/>
        <v>11450</v>
      </c>
      <c r="BZ16" s="30">
        <f t="shared" si="57"/>
        <v>11450</v>
      </c>
      <c r="CA16" s="30">
        <f t="shared" si="57"/>
        <v>11750</v>
      </c>
      <c r="CB16" s="30">
        <f t="shared" si="57"/>
        <v>11750</v>
      </c>
      <c r="CC16" s="30">
        <f t="shared" si="57"/>
        <v>11750</v>
      </c>
      <c r="CD16" s="30">
        <f t="shared" si="57"/>
        <v>11750</v>
      </c>
      <c r="CE16" s="30">
        <f t="shared" si="57"/>
        <v>17450</v>
      </c>
      <c r="CF16" s="30">
        <f t="shared" si="57"/>
        <v>17450</v>
      </c>
      <c r="CG16" s="60">
        <f t="shared" si="57"/>
        <v>17450</v>
      </c>
      <c r="CH16" s="60">
        <f t="shared" si="57"/>
        <v>17450</v>
      </c>
      <c r="CI16" s="60">
        <f t="shared" si="57"/>
        <v>17450</v>
      </c>
      <c r="CJ16" s="60">
        <f t="shared" si="57"/>
        <v>17450</v>
      </c>
      <c r="CK16" s="60">
        <f t="shared" si="57"/>
        <v>17450</v>
      </c>
      <c r="CL16" s="30">
        <f t="shared" si="57"/>
        <v>17450</v>
      </c>
      <c r="CM16" s="30">
        <f t="shared" si="57"/>
        <v>17450</v>
      </c>
      <c r="CN16" s="30">
        <f t="shared" si="57"/>
        <v>17850</v>
      </c>
      <c r="CO16" s="30">
        <f t="shared" si="57"/>
        <v>17850</v>
      </c>
      <c r="CP16" s="30">
        <f t="shared" si="57"/>
        <v>17850</v>
      </c>
      <c r="CQ16" s="30">
        <f t="shared" si="57"/>
        <v>17850</v>
      </c>
      <c r="CR16" s="30">
        <f t="shared" si="57"/>
        <v>17850</v>
      </c>
      <c r="CS16" s="30">
        <f t="shared" si="57"/>
        <v>17850</v>
      </c>
      <c r="CT16" s="30">
        <f t="shared" si="57"/>
        <v>17850</v>
      </c>
      <c r="CU16" s="30">
        <f t="shared" si="57"/>
        <v>14850</v>
      </c>
      <c r="CV16" s="30">
        <f t="shared" si="57"/>
        <v>14850</v>
      </c>
      <c r="CW16" s="30">
        <f t="shared" si="57"/>
        <v>14850</v>
      </c>
      <c r="CX16" s="30">
        <f t="shared" si="57"/>
        <v>14850</v>
      </c>
      <c r="CY16" s="30">
        <f t="shared" si="57"/>
        <v>14850</v>
      </c>
      <c r="CZ16" s="30">
        <f t="shared" si="57"/>
        <v>14850</v>
      </c>
      <c r="DA16" s="30">
        <f t="shared" si="57"/>
        <v>14850</v>
      </c>
      <c r="DB16" s="30">
        <f t="shared" si="57"/>
        <v>14850</v>
      </c>
      <c r="DC16" s="30">
        <f t="shared" si="57"/>
        <v>17850</v>
      </c>
      <c r="DD16" s="30">
        <f t="shared" si="57"/>
        <v>17850</v>
      </c>
      <c r="DE16" s="30">
        <f t="shared" si="57"/>
        <v>17850</v>
      </c>
      <c r="DF16" s="30">
        <f t="shared" si="57"/>
        <v>17850</v>
      </c>
      <c r="DG16" s="30">
        <f t="shared" si="57"/>
        <v>17850</v>
      </c>
      <c r="DH16" s="30">
        <f t="shared" ref="DH16:FS16" si="58">DH7+5500</f>
        <v>17850</v>
      </c>
      <c r="DI16" s="30">
        <f t="shared" si="58"/>
        <v>17850</v>
      </c>
      <c r="DJ16" s="30">
        <f t="shared" si="58"/>
        <v>17850</v>
      </c>
      <c r="DK16" s="30">
        <f t="shared" si="58"/>
        <v>17850</v>
      </c>
      <c r="DL16" s="30">
        <f t="shared" si="58"/>
        <v>17850</v>
      </c>
      <c r="DM16" s="30">
        <f t="shared" si="58"/>
        <v>17850</v>
      </c>
      <c r="DN16" s="30">
        <f t="shared" si="58"/>
        <v>17850</v>
      </c>
      <c r="DO16" s="30">
        <f t="shared" si="58"/>
        <v>17850</v>
      </c>
      <c r="DP16" s="30">
        <f t="shared" si="58"/>
        <v>17850</v>
      </c>
      <c r="DQ16" s="30">
        <f t="shared" si="58"/>
        <v>14350</v>
      </c>
      <c r="DR16" s="30">
        <f t="shared" si="58"/>
        <v>14350</v>
      </c>
      <c r="DS16" s="30">
        <f t="shared" si="58"/>
        <v>14350</v>
      </c>
      <c r="DT16" s="30">
        <f t="shared" si="58"/>
        <v>14350</v>
      </c>
      <c r="DU16" s="30">
        <f t="shared" si="58"/>
        <v>14850</v>
      </c>
      <c r="DV16" s="30">
        <f t="shared" si="58"/>
        <v>14850</v>
      </c>
      <c r="DW16" s="30">
        <f t="shared" si="58"/>
        <v>14350</v>
      </c>
      <c r="DX16" s="30">
        <f t="shared" si="58"/>
        <v>14350</v>
      </c>
      <c r="DY16" s="30">
        <f t="shared" si="58"/>
        <v>14350</v>
      </c>
      <c r="DZ16" s="30">
        <f t="shared" si="58"/>
        <v>14350</v>
      </c>
      <c r="EA16" s="30">
        <f t="shared" si="58"/>
        <v>14350</v>
      </c>
      <c r="EB16" s="30">
        <f t="shared" si="58"/>
        <v>14850</v>
      </c>
      <c r="EC16" s="30">
        <f t="shared" si="58"/>
        <v>14850</v>
      </c>
      <c r="ED16" s="30">
        <f t="shared" si="58"/>
        <v>14350</v>
      </c>
      <c r="EE16" s="30">
        <f t="shared" si="58"/>
        <v>14350</v>
      </c>
      <c r="EF16" s="30">
        <f t="shared" si="58"/>
        <v>14350</v>
      </c>
      <c r="EG16" s="30">
        <f t="shared" si="58"/>
        <v>14350</v>
      </c>
      <c r="EH16" s="30">
        <f t="shared" si="58"/>
        <v>14350</v>
      </c>
      <c r="EI16" s="30">
        <f t="shared" si="58"/>
        <v>14850</v>
      </c>
      <c r="EJ16" s="30">
        <f t="shared" si="58"/>
        <v>14850</v>
      </c>
      <c r="EK16" s="30">
        <f t="shared" si="58"/>
        <v>14350</v>
      </c>
      <c r="EL16" s="30">
        <f t="shared" si="58"/>
        <v>14350</v>
      </c>
      <c r="EM16" s="30">
        <f t="shared" si="58"/>
        <v>14350</v>
      </c>
      <c r="EN16" s="30">
        <f t="shared" si="58"/>
        <v>14350</v>
      </c>
      <c r="EO16" s="30">
        <f t="shared" si="58"/>
        <v>14350</v>
      </c>
      <c r="EP16" s="30">
        <f t="shared" si="58"/>
        <v>14850</v>
      </c>
      <c r="EQ16" s="30">
        <f t="shared" si="58"/>
        <v>14850</v>
      </c>
      <c r="ER16" s="30">
        <f t="shared" si="58"/>
        <v>14350</v>
      </c>
      <c r="ES16" s="30">
        <f t="shared" si="58"/>
        <v>14350</v>
      </c>
      <c r="ET16" s="30">
        <f t="shared" si="58"/>
        <v>14350</v>
      </c>
      <c r="EU16" s="30">
        <f t="shared" si="58"/>
        <v>14350</v>
      </c>
      <c r="EV16" s="30">
        <f t="shared" si="58"/>
        <v>14350</v>
      </c>
      <c r="EW16" s="30">
        <f t="shared" si="58"/>
        <v>14850</v>
      </c>
      <c r="EX16" s="30">
        <f t="shared" si="58"/>
        <v>14850</v>
      </c>
      <c r="EY16" s="30">
        <f t="shared" si="58"/>
        <v>14350</v>
      </c>
      <c r="EZ16" s="30">
        <f t="shared" si="58"/>
        <v>14350</v>
      </c>
      <c r="FA16" s="30">
        <f t="shared" si="58"/>
        <v>14350</v>
      </c>
      <c r="FB16" s="30">
        <f t="shared" si="58"/>
        <v>14350</v>
      </c>
      <c r="FC16" s="30">
        <f t="shared" si="58"/>
        <v>14350</v>
      </c>
      <c r="FD16" s="30">
        <f t="shared" si="58"/>
        <v>14850</v>
      </c>
      <c r="FE16" s="30">
        <f t="shared" si="58"/>
        <v>14850</v>
      </c>
      <c r="FF16" s="30">
        <f t="shared" si="58"/>
        <v>13350</v>
      </c>
      <c r="FG16" s="30">
        <f t="shared" si="58"/>
        <v>13350</v>
      </c>
      <c r="FH16" s="30">
        <f t="shared" si="58"/>
        <v>13350</v>
      </c>
      <c r="FI16" s="30">
        <f t="shared" si="58"/>
        <v>13350</v>
      </c>
      <c r="FJ16" s="30">
        <f t="shared" si="58"/>
        <v>13350</v>
      </c>
      <c r="FK16" s="30">
        <f t="shared" si="58"/>
        <v>13350</v>
      </c>
      <c r="FL16" s="30">
        <f t="shared" si="58"/>
        <v>13350</v>
      </c>
      <c r="FM16" s="30">
        <f t="shared" si="58"/>
        <v>12850</v>
      </c>
      <c r="FN16" s="30">
        <f t="shared" si="58"/>
        <v>12850</v>
      </c>
      <c r="FO16" s="30">
        <f t="shared" si="58"/>
        <v>12850</v>
      </c>
      <c r="FP16" s="30">
        <f t="shared" si="58"/>
        <v>12850</v>
      </c>
      <c r="FQ16" s="30">
        <f t="shared" si="58"/>
        <v>12850</v>
      </c>
      <c r="FR16" s="30">
        <f t="shared" si="58"/>
        <v>13350</v>
      </c>
      <c r="FS16" s="30">
        <f t="shared" si="58"/>
        <v>13350</v>
      </c>
      <c r="FT16" s="30">
        <f t="shared" ref="FT16:GR16" si="59">FT7+5500</f>
        <v>12850</v>
      </c>
      <c r="FU16" s="30">
        <f t="shared" si="59"/>
        <v>12850</v>
      </c>
      <c r="FV16" s="30">
        <f t="shared" si="59"/>
        <v>12850</v>
      </c>
      <c r="FW16" s="30">
        <f t="shared" si="59"/>
        <v>12850</v>
      </c>
      <c r="FX16" s="30">
        <f t="shared" si="59"/>
        <v>12850</v>
      </c>
      <c r="FY16" s="30">
        <f t="shared" si="59"/>
        <v>13350</v>
      </c>
      <c r="FZ16" s="30">
        <f t="shared" si="59"/>
        <v>13350</v>
      </c>
      <c r="GA16" s="30">
        <f t="shared" si="59"/>
        <v>12850</v>
      </c>
      <c r="GB16" s="30">
        <f t="shared" si="59"/>
        <v>12850</v>
      </c>
      <c r="GC16" s="30">
        <f t="shared" si="59"/>
        <v>12850</v>
      </c>
      <c r="GD16" s="30">
        <f t="shared" si="59"/>
        <v>12850</v>
      </c>
      <c r="GE16" s="30">
        <f t="shared" si="59"/>
        <v>12850</v>
      </c>
      <c r="GF16" s="30">
        <f t="shared" si="59"/>
        <v>13350</v>
      </c>
      <c r="GG16" s="30">
        <f t="shared" si="59"/>
        <v>13350</v>
      </c>
      <c r="GH16" s="30">
        <f t="shared" si="59"/>
        <v>13350</v>
      </c>
      <c r="GI16" s="30">
        <f t="shared" si="59"/>
        <v>13350</v>
      </c>
      <c r="GJ16" s="30">
        <f t="shared" si="59"/>
        <v>13350</v>
      </c>
      <c r="GK16" s="30">
        <f t="shared" si="59"/>
        <v>13350</v>
      </c>
      <c r="GL16" s="30">
        <f t="shared" si="59"/>
        <v>13350</v>
      </c>
      <c r="GM16" s="30">
        <f t="shared" si="59"/>
        <v>13350</v>
      </c>
      <c r="GN16" s="30">
        <f t="shared" si="59"/>
        <v>13350</v>
      </c>
      <c r="GO16" s="30">
        <f t="shared" si="59"/>
        <v>13350</v>
      </c>
      <c r="GP16" s="30">
        <f t="shared" si="59"/>
        <v>13350</v>
      </c>
      <c r="GQ16" s="30">
        <f t="shared" si="59"/>
        <v>13350</v>
      </c>
      <c r="GR16" s="60">
        <f t="shared" si="59"/>
        <v>13350</v>
      </c>
    </row>
    <row r="17" spans="1:200" x14ac:dyDescent="0.2">
      <c r="A17" s="10">
        <v>2</v>
      </c>
      <c r="B17" s="30">
        <f t="shared" ref="B17" si="60">B16+1850</f>
        <v>16900</v>
      </c>
      <c r="C17" s="30">
        <f t="shared" ref="C17" si="61">C16+1850</f>
        <v>16900</v>
      </c>
      <c r="D17" s="30">
        <f t="shared" ref="D17" si="62">D16+1850</f>
        <v>16900</v>
      </c>
      <c r="E17" s="30">
        <f t="shared" ref="E17" si="63">E16+1850</f>
        <v>18400</v>
      </c>
      <c r="F17" s="30">
        <f t="shared" ref="F17" si="64">F16+1850</f>
        <v>19800</v>
      </c>
      <c r="G17" s="30">
        <f t="shared" ref="G17" si="65">G16+1850</f>
        <v>19100</v>
      </c>
      <c r="H17" s="30">
        <f t="shared" ref="H17" si="66">H16+1850</f>
        <v>16400</v>
      </c>
      <c r="I17" s="30">
        <f t="shared" ref="I17" si="67">I16+1850</f>
        <v>16400</v>
      </c>
      <c r="J17" s="30">
        <f t="shared" ref="J17" si="68">J16+1850</f>
        <v>16400</v>
      </c>
      <c r="K17" s="30">
        <f t="shared" ref="K17" si="69">K16+1850</f>
        <v>16400</v>
      </c>
      <c r="L17" s="30">
        <f t="shared" ref="L17" si="70">L16+1850</f>
        <v>16400</v>
      </c>
      <c r="M17" s="30">
        <f t="shared" ref="M17" si="71">M16+1850</f>
        <v>16400</v>
      </c>
      <c r="N17" s="30">
        <f t="shared" ref="N17" si="72">N16+1850</f>
        <v>16400</v>
      </c>
      <c r="O17" s="30">
        <f t="shared" ref="O17" si="73">O16+1850</f>
        <v>16400</v>
      </c>
      <c r="P17" s="30">
        <f t="shared" ref="P17" si="74">P16+1850</f>
        <v>16400</v>
      </c>
      <c r="Q17" s="30">
        <f t="shared" ref="Q17" si="75">Q16+1850</f>
        <v>16400</v>
      </c>
      <c r="R17" s="30">
        <f>R16+1650</f>
        <v>13400</v>
      </c>
      <c r="S17" s="30">
        <f t="shared" ref="S17:AU17" si="76">S16+1650</f>
        <v>13400</v>
      </c>
      <c r="T17" s="30">
        <f t="shared" si="76"/>
        <v>13700</v>
      </c>
      <c r="U17" s="30">
        <f t="shared" si="76"/>
        <v>13700</v>
      </c>
      <c r="V17" s="30">
        <f t="shared" si="76"/>
        <v>13100</v>
      </c>
      <c r="W17" s="30">
        <f t="shared" si="76"/>
        <v>13100</v>
      </c>
      <c r="X17" s="30">
        <f t="shared" si="76"/>
        <v>13100</v>
      </c>
      <c r="Y17" s="30">
        <f t="shared" si="76"/>
        <v>13100</v>
      </c>
      <c r="Z17" s="30">
        <f t="shared" si="76"/>
        <v>13100</v>
      </c>
      <c r="AA17" s="30">
        <f t="shared" si="76"/>
        <v>13400</v>
      </c>
      <c r="AB17" s="30">
        <f t="shared" si="76"/>
        <v>13400</v>
      </c>
      <c r="AC17" s="30">
        <f t="shared" si="76"/>
        <v>13100</v>
      </c>
      <c r="AD17" s="30">
        <f t="shared" si="76"/>
        <v>13100</v>
      </c>
      <c r="AE17" s="30">
        <f t="shared" si="76"/>
        <v>13100</v>
      </c>
      <c r="AF17" s="30">
        <f t="shared" si="76"/>
        <v>13100</v>
      </c>
      <c r="AG17" s="30">
        <f t="shared" si="76"/>
        <v>13100</v>
      </c>
      <c r="AH17" s="30">
        <f t="shared" si="76"/>
        <v>13100</v>
      </c>
      <c r="AI17" s="30">
        <f t="shared" si="76"/>
        <v>13100</v>
      </c>
      <c r="AJ17" s="30">
        <f t="shared" si="76"/>
        <v>13100</v>
      </c>
      <c r="AK17" s="30">
        <f t="shared" si="76"/>
        <v>13100</v>
      </c>
      <c r="AL17" s="30">
        <f t="shared" si="76"/>
        <v>13100</v>
      </c>
      <c r="AM17" s="30">
        <f t="shared" si="76"/>
        <v>13100</v>
      </c>
      <c r="AN17" s="30">
        <f t="shared" si="76"/>
        <v>13100</v>
      </c>
      <c r="AO17" s="30">
        <f t="shared" si="76"/>
        <v>13400</v>
      </c>
      <c r="AP17" s="30">
        <f t="shared" si="76"/>
        <v>13400</v>
      </c>
      <c r="AQ17" s="30">
        <f t="shared" si="76"/>
        <v>13100</v>
      </c>
      <c r="AR17" s="30">
        <f t="shared" si="76"/>
        <v>13100</v>
      </c>
      <c r="AS17" s="30">
        <f t="shared" si="76"/>
        <v>13100</v>
      </c>
      <c r="AT17" s="30">
        <f t="shared" si="76"/>
        <v>13100</v>
      </c>
      <c r="AU17" s="30">
        <f t="shared" si="76"/>
        <v>14000</v>
      </c>
      <c r="AV17" s="30">
        <f t="shared" ref="AV17:DG17" si="77">AV16+1650</f>
        <v>14000</v>
      </c>
      <c r="AW17" s="30">
        <f t="shared" si="77"/>
        <v>14000</v>
      </c>
      <c r="AX17" s="30">
        <f t="shared" si="77"/>
        <v>13400</v>
      </c>
      <c r="AY17" s="30">
        <f t="shared" si="77"/>
        <v>13400</v>
      </c>
      <c r="AZ17" s="30">
        <f t="shared" si="77"/>
        <v>13400</v>
      </c>
      <c r="BA17" s="30">
        <f t="shared" si="77"/>
        <v>13400</v>
      </c>
      <c r="BB17" s="30">
        <f t="shared" si="77"/>
        <v>13400</v>
      </c>
      <c r="BC17" s="30">
        <f t="shared" si="77"/>
        <v>13700</v>
      </c>
      <c r="BD17" s="30">
        <f t="shared" si="77"/>
        <v>13700</v>
      </c>
      <c r="BE17" s="30">
        <f t="shared" si="77"/>
        <v>13700</v>
      </c>
      <c r="BF17" s="30">
        <f t="shared" si="77"/>
        <v>13100</v>
      </c>
      <c r="BG17" s="30">
        <f t="shared" si="77"/>
        <v>13100</v>
      </c>
      <c r="BH17" s="30">
        <f t="shared" si="77"/>
        <v>13100</v>
      </c>
      <c r="BI17" s="30">
        <f t="shared" si="77"/>
        <v>13100</v>
      </c>
      <c r="BJ17" s="30">
        <f t="shared" si="77"/>
        <v>13100</v>
      </c>
      <c r="BK17" s="30">
        <f t="shared" si="77"/>
        <v>13100</v>
      </c>
      <c r="BL17" s="30">
        <f t="shared" si="77"/>
        <v>13100</v>
      </c>
      <c r="BM17" s="30">
        <f t="shared" si="77"/>
        <v>13100</v>
      </c>
      <c r="BN17" s="30">
        <f t="shared" si="77"/>
        <v>13100</v>
      </c>
      <c r="BO17" s="30">
        <f t="shared" si="77"/>
        <v>13100</v>
      </c>
      <c r="BP17" s="30">
        <f t="shared" si="77"/>
        <v>13100</v>
      </c>
      <c r="BQ17" s="30">
        <f t="shared" si="77"/>
        <v>13100</v>
      </c>
      <c r="BR17" s="30">
        <f t="shared" si="77"/>
        <v>13100</v>
      </c>
      <c r="BS17" s="30">
        <f t="shared" si="77"/>
        <v>13100</v>
      </c>
      <c r="BT17" s="30">
        <f t="shared" si="77"/>
        <v>13100</v>
      </c>
      <c r="BU17" s="30">
        <f t="shared" si="77"/>
        <v>13100</v>
      </c>
      <c r="BV17" s="30">
        <f t="shared" si="77"/>
        <v>13100</v>
      </c>
      <c r="BW17" s="30">
        <f t="shared" si="77"/>
        <v>13100</v>
      </c>
      <c r="BX17" s="30">
        <f t="shared" si="77"/>
        <v>13100</v>
      </c>
      <c r="BY17" s="30">
        <f t="shared" si="77"/>
        <v>13100</v>
      </c>
      <c r="BZ17" s="30">
        <f t="shared" si="77"/>
        <v>13100</v>
      </c>
      <c r="CA17" s="30">
        <f t="shared" si="77"/>
        <v>13400</v>
      </c>
      <c r="CB17" s="30">
        <f t="shared" si="77"/>
        <v>13400</v>
      </c>
      <c r="CC17" s="30">
        <f t="shared" si="77"/>
        <v>13400</v>
      </c>
      <c r="CD17" s="30">
        <f t="shared" si="77"/>
        <v>13400</v>
      </c>
      <c r="CE17" s="30">
        <f t="shared" si="77"/>
        <v>19100</v>
      </c>
      <c r="CF17" s="30">
        <f t="shared" si="77"/>
        <v>19100</v>
      </c>
      <c r="CG17" s="60">
        <f t="shared" si="77"/>
        <v>19100</v>
      </c>
      <c r="CH17" s="60">
        <f t="shared" si="77"/>
        <v>19100</v>
      </c>
      <c r="CI17" s="60">
        <f t="shared" si="77"/>
        <v>19100</v>
      </c>
      <c r="CJ17" s="60">
        <f t="shared" si="77"/>
        <v>19100</v>
      </c>
      <c r="CK17" s="60">
        <f t="shared" si="77"/>
        <v>19100</v>
      </c>
      <c r="CL17" s="30">
        <f t="shared" si="77"/>
        <v>19100</v>
      </c>
      <c r="CM17" s="30">
        <f t="shared" si="77"/>
        <v>19100</v>
      </c>
      <c r="CN17" s="30">
        <f t="shared" si="77"/>
        <v>19500</v>
      </c>
      <c r="CO17" s="30">
        <f t="shared" si="77"/>
        <v>19500</v>
      </c>
      <c r="CP17" s="30">
        <f t="shared" si="77"/>
        <v>19500</v>
      </c>
      <c r="CQ17" s="30">
        <f t="shared" si="77"/>
        <v>19500</v>
      </c>
      <c r="CR17" s="30">
        <f t="shared" si="77"/>
        <v>19500</v>
      </c>
      <c r="CS17" s="30">
        <f t="shared" si="77"/>
        <v>19500</v>
      </c>
      <c r="CT17" s="30">
        <f t="shared" si="77"/>
        <v>19500</v>
      </c>
      <c r="CU17" s="30">
        <f t="shared" si="77"/>
        <v>16500</v>
      </c>
      <c r="CV17" s="30">
        <f t="shared" si="77"/>
        <v>16500</v>
      </c>
      <c r="CW17" s="30">
        <f t="shared" si="77"/>
        <v>16500</v>
      </c>
      <c r="CX17" s="30">
        <f t="shared" si="77"/>
        <v>16500</v>
      </c>
      <c r="CY17" s="30">
        <f t="shared" si="77"/>
        <v>16500</v>
      </c>
      <c r="CZ17" s="30">
        <f t="shared" si="77"/>
        <v>16500</v>
      </c>
      <c r="DA17" s="30">
        <f t="shared" si="77"/>
        <v>16500</v>
      </c>
      <c r="DB17" s="30">
        <f t="shared" si="77"/>
        <v>16500</v>
      </c>
      <c r="DC17" s="30">
        <f t="shared" si="77"/>
        <v>19500</v>
      </c>
      <c r="DD17" s="30">
        <f t="shared" si="77"/>
        <v>19500</v>
      </c>
      <c r="DE17" s="30">
        <f t="shared" si="77"/>
        <v>19500</v>
      </c>
      <c r="DF17" s="30">
        <f t="shared" si="77"/>
        <v>19500</v>
      </c>
      <c r="DG17" s="30">
        <f t="shared" si="77"/>
        <v>19500</v>
      </c>
      <c r="DH17" s="30">
        <f t="shared" ref="DH17:FS17" si="78">DH16+1650</f>
        <v>19500</v>
      </c>
      <c r="DI17" s="30">
        <f t="shared" si="78"/>
        <v>19500</v>
      </c>
      <c r="DJ17" s="30">
        <f t="shared" si="78"/>
        <v>19500</v>
      </c>
      <c r="DK17" s="30">
        <f t="shared" si="78"/>
        <v>19500</v>
      </c>
      <c r="DL17" s="30">
        <f t="shared" si="78"/>
        <v>19500</v>
      </c>
      <c r="DM17" s="30">
        <f t="shared" si="78"/>
        <v>19500</v>
      </c>
      <c r="DN17" s="30">
        <f t="shared" si="78"/>
        <v>19500</v>
      </c>
      <c r="DO17" s="30">
        <f t="shared" si="78"/>
        <v>19500</v>
      </c>
      <c r="DP17" s="30">
        <f t="shared" si="78"/>
        <v>19500</v>
      </c>
      <c r="DQ17" s="30">
        <f t="shared" si="78"/>
        <v>16000</v>
      </c>
      <c r="DR17" s="30">
        <f t="shared" si="78"/>
        <v>16000</v>
      </c>
      <c r="DS17" s="30">
        <f t="shared" si="78"/>
        <v>16000</v>
      </c>
      <c r="DT17" s="30">
        <f t="shared" si="78"/>
        <v>16000</v>
      </c>
      <c r="DU17" s="30">
        <f t="shared" si="78"/>
        <v>16500</v>
      </c>
      <c r="DV17" s="30">
        <f t="shared" si="78"/>
        <v>16500</v>
      </c>
      <c r="DW17" s="30">
        <f t="shared" si="78"/>
        <v>16000</v>
      </c>
      <c r="DX17" s="30">
        <f t="shared" si="78"/>
        <v>16000</v>
      </c>
      <c r="DY17" s="30">
        <f t="shared" si="78"/>
        <v>16000</v>
      </c>
      <c r="DZ17" s="30">
        <f t="shared" si="78"/>
        <v>16000</v>
      </c>
      <c r="EA17" s="30">
        <f t="shared" si="78"/>
        <v>16000</v>
      </c>
      <c r="EB17" s="30">
        <f t="shared" si="78"/>
        <v>16500</v>
      </c>
      <c r="EC17" s="30">
        <f t="shared" si="78"/>
        <v>16500</v>
      </c>
      <c r="ED17" s="30">
        <f t="shared" si="78"/>
        <v>16000</v>
      </c>
      <c r="EE17" s="30">
        <f t="shared" si="78"/>
        <v>16000</v>
      </c>
      <c r="EF17" s="30">
        <f t="shared" si="78"/>
        <v>16000</v>
      </c>
      <c r="EG17" s="30">
        <f t="shared" si="78"/>
        <v>16000</v>
      </c>
      <c r="EH17" s="30">
        <f t="shared" si="78"/>
        <v>16000</v>
      </c>
      <c r="EI17" s="30">
        <f t="shared" si="78"/>
        <v>16500</v>
      </c>
      <c r="EJ17" s="30">
        <f t="shared" si="78"/>
        <v>16500</v>
      </c>
      <c r="EK17" s="30">
        <f t="shared" si="78"/>
        <v>16000</v>
      </c>
      <c r="EL17" s="30">
        <f t="shared" si="78"/>
        <v>16000</v>
      </c>
      <c r="EM17" s="30">
        <f t="shared" si="78"/>
        <v>16000</v>
      </c>
      <c r="EN17" s="30">
        <f t="shared" si="78"/>
        <v>16000</v>
      </c>
      <c r="EO17" s="30">
        <f t="shared" si="78"/>
        <v>16000</v>
      </c>
      <c r="EP17" s="30">
        <f t="shared" si="78"/>
        <v>16500</v>
      </c>
      <c r="EQ17" s="30">
        <f t="shared" si="78"/>
        <v>16500</v>
      </c>
      <c r="ER17" s="30">
        <f t="shared" si="78"/>
        <v>16000</v>
      </c>
      <c r="ES17" s="30">
        <f t="shared" si="78"/>
        <v>16000</v>
      </c>
      <c r="ET17" s="30">
        <f t="shared" si="78"/>
        <v>16000</v>
      </c>
      <c r="EU17" s="30">
        <f t="shared" si="78"/>
        <v>16000</v>
      </c>
      <c r="EV17" s="30">
        <f t="shared" si="78"/>
        <v>16000</v>
      </c>
      <c r="EW17" s="30">
        <f t="shared" si="78"/>
        <v>16500</v>
      </c>
      <c r="EX17" s="30">
        <f t="shared" si="78"/>
        <v>16500</v>
      </c>
      <c r="EY17" s="30">
        <f t="shared" si="78"/>
        <v>16000</v>
      </c>
      <c r="EZ17" s="30">
        <f t="shared" si="78"/>
        <v>16000</v>
      </c>
      <c r="FA17" s="30">
        <f t="shared" si="78"/>
        <v>16000</v>
      </c>
      <c r="FB17" s="30">
        <f t="shared" si="78"/>
        <v>16000</v>
      </c>
      <c r="FC17" s="30">
        <f t="shared" si="78"/>
        <v>16000</v>
      </c>
      <c r="FD17" s="30">
        <f t="shared" si="78"/>
        <v>16500</v>
      </c>
      <c r="FE17" s="30">
        <f t="shared" si="78"/>
        <v>16500</v>
      </c>
      <c r="FF17" s="30">
        <f t="shared" si="78"/>
        <v>15000</v>
      </c>
      <c r="FG17" s="30">
        <f t="shared" si="78"/>
        <v>15000</v>
      </c>
      <c r="FH17" s="30">
        <f t="shared" si="78"/>
        <v>15000</v>
      </c>
      <c r="FI17" s="30">
        <f t="shared" si="78"/>
        <v>15000</v>
      </c>
      <c r="FJ17" s="30">
        <f t="shared" si="78"/>
        <v>15000</v>
      </c>
      <c r="FK17" s="30">
        <f t="shared" si="78"/>
        <v>15000</v>
      </c>
      <c r="FL17" s="30">
        <f t="shared" si="78"/>
        <v>15000</v>
      </c>
      <c r="FM17" s="30">
        <f t="shared" si="78"/>
        <v>14500</v>
      </c>
      <c r="FN17" s="30">
        <f t="shared" si="78"/>
        <v>14500</v>
      </c>
      <c r="FO17" s="30">
        <f t="shared" si="78"/>
        <v>14500</v>
      </c>
      <c r="FP17" s="30">
        <f t="shared" si="78"/>
        <v>14500</v>
      </c>
      <c r="FQ17" s="30">
        <f t="shared" si="78"/>
        <v>14500</v>
      </c>
      <c r="FR17" s="30">
        <f t="shared" si="78"/>
        <v>15000</v>
      </c>
      <c r="FS17" s="30">
        <f t="shared" si="78"/>
        <v>15000</v>
      </c>
      <c r="FT17" s="30">
        <f t="shared" ref="FT17:GR17" si="79">FT16+1650</f>
        <v>14500</v>
      </c>
      <c r="FU17" s="30">
        <f t="shared" si="79"/>
        <v>14500</v>
      </c>
      <c r="FV17" s="30">
        <f t="shared" si="79"/>
        <v>14500</v>
      </c>
      <c r="FW17" s="30">
        <f t="shared" si="79"/>
        <v>14500</v>
      </c>
      <c r="FX17" s="30">
        <f t="shared" si="79"/>
        <v>14500</v>
      </c>
      <c r="FY17" s="30">
        <f t="shared" si="79"/>
        <v>15000</v>
      </c>
      <c r="FZ17" s="30">
        <f t="shared" si="79"/>
        <v>15000</v>
      </c>
      <c r="GA17" s="30">
        <f t="shared" si="79"/>
        <v>14500</v>
      </c>
      <c r="GB17" s="30">
        <f t="shared" si="79"/>
        <v>14500</v>
      </c>
      <c r="GC17" s="30">
        <f t="shared" si="79"/>
        <v>14500</v>
      </c>
      <c r="GD17" s="30">
        <f t="shared" si="79"/>
        <v>14500</v>
      </c>
      <c r="GE17" s="30">
        <f t="shared" si="79"/>
        <v>14500</v>
      </c>
      <c r="GF17" s="30">
        <f t="shared" si="79"/>
        <v>15000</v>
      </c>
      <c r="GG17" s="30">
        <f t="shared" si="79"/>
        <v>15000</v>
      </c>
      <c r="GH17" s="30">
        <f t="shared" si="79"/>
        <v>15000</v>
      </c>
      <c r="GI17" s="30">
        <f t="shared" si="79"/>
        <v>15000</v>
      </c>
      <c r="GJ17" s="30">
        <f t="shared" si="79"/>
        <v>15000</v>
      </c>
      <c r="GK17" s="30">
        <f t="shared" si="79"/>
        <v>15000</v>
      </c>
      <c r="GL17" s="30">
        <f t="shared" si="79"/>
        <v>15000</v>
      </c>
      <c r="GM17" s="30">
        <f t="shared" si="79"/>
        <v>15000</v>
      </c>
      <c r="GN17" s="30">
        <f t="shared" si="79"/>
        <v>15000</v>
      </c>
      <c r="GO17" s="30">
        <f t="shared" si="79"/>
        <v>15000</v>
      </c>
      <c r="GP17" s="30">
        <f t="shared" si="79"/>
        <v>15000</v>
      </c>
      <c r="GQ17" s="30">
        <f t="shared" si="79"/>
        <v>15000</v>
      </c>
      <c r="GR17" s="60">
        <f t="shared" si="79"/>
        <v>15000</v>
      </c>
    </row>
    <row r="18" spans="1:200" x14ac:dyDescent="0.2">
      <c r="A18" s="34" t="s">
        <v>18</v>
      </c>
      <c r="B18" s="30"/>
      <c r="C18" s="30"/>
      <c r="D18" s="30"/>
      <c r="E18" s="30"/>
      <c r="F18" s="30"/>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60"/>
      <c r="CH18" s="60"/>
      <c r="CI18" s="60"/>
      <c r="CJ18" s="60"/>
      <c r="CK18" s="6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60"/>
    </row>
    <row r="19" spans="1:200" x14ac:dyDescent="0.2">
      <c r="A19" s="30">
        <v>1</v>
      </c>
      <c r="B19" s="30">
        <f t="shared" ref="B19:R19" si="80">B7+8500</f>
        <v>17050</v>
      </c>
      <c r="C19" s="30">
        <f t="shared" si="80"/>
        <v>17050</v>
      </c>
      <c r="D19" s="30">
        <f t="shared" si="80"/>
        <v>17050</v>
      </c>
      <c r="E19" s="30">
        <f t="shared" si="80"/>
        <v>18550</v>
      </c>
      <c r="F19" s="30">
        <f t="shared" si="80"/>
        <v>19950</v>
      </c>
      <c r="G19" s="30">
        <f t="shared" si="80"/>
        <v>19250</v>
      </c>
      <c r="H19" s="30">
        <f t="shared" si="80"/>
        <v>16550</v>
      </c>
      <c r="I19" s="30">
        <f t="shared" si="80"/>
        <v>16550</v>
      </c>
      <c r="J19" s="30">
        <f t="shared" si="80"/>
        <v>16550</v>
      </c>
      <c r="K19" s="30">
        <f t="shared" si="80"/>
        <v>16550</v>
      </c>
      <c r="L19" s="30">
        <f t="shared" si="80"/>
        <v>16550</v>
      </c>
      <c r="M19" s="30">
        <f t="shared" si="80"/>
        <v>16550</v>
      </c>
      <c r="N19" s="30">
        <f t="shared" si="80"/>
        <v>16550</v>
      </c>
      <c r="O19" s="30">
        <f t="shared" si="80"/>
        <v>16550</v>
      </c>
      <c r="P19" s="30">
        <f t="shared" si="80"/>
        <v>16550</v>
      </c>
      <c r="Q19" s="30">
        <f t="shared" si="80"/>
        <v>16550</v>
      </c>
      <c r="R19" s="30">
        <f t="shared" si="80"/>
        <v>14750</v>
      </c>
      <c r="S19" s="30">
        <f t="shared" ref="S19:AU19" si="81">S7+8500</f>
        <v>14750</v>
      </c>
      <c r="T19" s="30">
        <f t="shared" si="81"/>
        <v>15050</v>
      </c>
      <c r="U19" s="30">
        <f t="shared" si="81"/>
        <v>15050</v>
      </c>
      <c r="V19" s="30">
        <f t="shared" si="81"/>
        <v>14450</v>
      </c>
      <c r="W19" s="30">
        <f t="shared" si="81"/>
        <v>14450</v>
      </c>
      <c r="X19" s="30">
        <f t="shared" si="81"/>
        <v>14450</v>
      </c>
      <c r="Y19" s="30">
        <f t="shared" si="81"/>
        <v>14450</v>
      </c>
      <c r="Z19" s="30">
        <f t="shared" si="81"/>
        <v>14450</v>
      </c>
      <c r="AA19" s="30">
        <f t="shared" si="81"/>
        <v>14750</v>
      </c>
      <c r="AB19" s="30">
        <f t="shared" si="81"/>
        <v>14750</v>
      </c>
      <c r="AC19" s="30">
        <f t="shared" si="81"/>
        <v>14450</v>
      </c>
      <c r="AD19" s="30">
        <f t="shared" si="81"/>
        <v>14450</v>
      </c>
      <c r="AE19" s="30">
        <f t="shared" si="81"/>
        <v>14450</v>
      </c>
      <c r="AF19" s="30">
        <f t="shared" si="81"/>
        <v>14450</v>
      </c>
      <c r="AG19" s="30">
        <f t="shared" si="81"/>
        <v>14450</v>
      </c>
      <c r="AH19" s="30">
        <f t="shared" si="81"/>
        <v>14450</v>
      </c>
      <c r="AI19" s="30">
        <f t="shared" si="81"/>
        <v>14450</v>
      </c>
      <c r="AJ19" s="30">
        <f t="shared" si="81"/>
        <v>14450</v>
      </c>
      <c r="AK19" s="30">
        <f t="shared" si="81"/>
        <v>14450</v>
      </c>
      <c r="AL19" s="30">
        <f t="shared" si="81"/>
        <v>14450</v>
      </c>
      <c r="AM19" s="30">
        <f t="shared" si="81"/>
        <v>14450</v>
      </c>
      <c r="AN19" s="30">
        <f t="shared" si="81"/>
        <v>14450</v>
      </c>
      <c r="AO19" s="30">
        <f t="shared" si="81"/>
        <v>14750</v>
      </c>
      <c r="AP19" s="30">
        <f t="shared" si="81"/>
        <v>14750</v>
      </c>
      <c r="AQ19" s="30">
        <f t="shared" si="81"/>
        <v>14450</v>
      </c>
      <c r="AR19" s="30">
        <f t="shared" si="81"/>
        <v>14450</v>
      </c>
      <c r="AS19" s="30">
        <f t="shared" si="81"/>
        <v>14450</v>
      </c>
      <c r="AT19" s="30">
        <f t="shared" si="81"/>
        <v>14450</v>
      </c>
      <c r="AU19" s="30">
        <f t="shared" si="81"/>
        <v>15350</v>
      </c>
      <c r="AV19" s="30">
        <f t="shared" ref="AV19:DG19" si="82">AV7+8500</f>
        <v>15350</v>
      </c>
      <c r="AW19" s="30">
        <f t="shared" si="82"/>
        <v>15350</v>
      </c>
      <c r="AX19" s="30">
        <f t="shared" si="82"/>
        <v>14750</v>
      </c>
      <c r="AY19" s="30">
        <f t="shared" si="82"/>
        <v>14750</v>
      </c>
      <c r="AZ19" s="30">
        <f t="shared" si="82"/>
        <v>14750</v>
      </c>
      <c r="BA19" s="30">
        <f t="shared" si="82"/>
        <v>14750</v>
      </c>
      <c r="BB19" s="30">
        <f t="shared" si="82"/>
        <v>14750</v>
      </c>
      <c r="BC19" s="30">
        <f t="shared" si="82"/>
        <v>15050</v>
      </c>
      <c r="BD19" s="30">
        <f t="shared" si="82"/>
        <v>15050</v>
      </c>
      <c r="BE19" s="30">
        <f t="shared" si="82"/>
        <v>15050</v>
      </c>
      <c r="BF19" s="30">
        <f t="shared" si="82"/>
        <v>14450</v>
      </c>
      <c r="BG19" s="30">
        <f t="shared" si="82"/>
        <v>14450</v>
      </c>
      <c r="BH19" s="30">
        <f t="shared" si="82"/>
        <v>14450</v>
      </c>
      <c r="BI19" s="30">
        <f t="shared" si="82"/>
        <v>14450</v>
      </c>
      <c r="BJ19" s="30">
        <f t="shared" si="82"/>
        <v>14450</v>
      </c>
      <c r="BK19" s="30">
        <f t="shared" si="82"/>
        <v>14450</v>
      </c>
      <c r="BL19" s="30">
        <f t="shared" si="82"/>
        <v>14450</v>
      </c>
      <c r="BM19" s="30">
        <f t="shared" si="82"/>
        <v>14450</v>
      </c>
      <c r="BN19" s="30">
        <f t="shared" si="82"/>
        <v>14450</v>
      </c>
      <c r="BO19" s="30">
        <f t="shared" si="82"/>
        <v>14450</v>
      </c>
      <c r="BP19" s="30">
        <f t="shared" si="82"/>
        <v>14450</v>
      </c>
      <c r="BQ19" s="30">
        <f t="shared" si="82"/>
        <v>14450</v>
      </c>
      <c r="BR19" s="30">
        <f t="shared" si="82"/>
        <v>14450</v>
      </c>
      <c r="BS19" s="30">
        <f t="shared" si="82"/>
        <v>14450</v>
      </c>
      <c r="BT19" s="30">
        <f t="shared" si="82"/>
        <v>14450</v>
      </c>
      <c r="BU19" s="30">
        <f t="shared" si="82"/>
        <v>14450</v>
      </c>
      <c r="BV19" s="30">
        <f t="shared" si="82"/>
        <v>14450</v>
      </c>
      <c r="BW19" s="30">
        <f t="shared" si="82"/>
        <v>14450</v>
      </c>
      <c r="BX19" s="30">
        <f t="shared" si="82"/>
        <v>14450</v>
      </c>
      <c r="BY19" s="30">
        <f t="shared" si="82"/>
        <v>14450</v>
      </c>
      <c r="BZ19" s="30">
        <f t="shared" si="82"/>
        <v>14450</v>
      </c>
      <c r="CA19" s="30">
        <f t="shared" si="82"/>
        <v>14750</v>
      </c>
      <c r="CB19" s="30">
        <f t="shared" si="82"/>
        <v>14750</v>
      </c>
      <c r="CC19" s="30">
        <f t="shared" si="82"/>
        <v>14750</v>
      </c>
      <c r="CD19" s="30">
        <f t="shared" si="82"/>
        <v>14750</v>
      </c>
      <c r="CE19" s="30">
        <f t="shared" si="82"/>
        <v>20450</v>
      </c>
      <c r="CF19" s="30">
        <f t="shared" si="82"/>
        <v>20450</v>
      </c>
      <c r="CG19" s="60">
        <f t="shared" si="82"/>
        <v>20450</v>
      </c>
      <c r="CH19" s="60">
        <f t="shared" si="82"/>
        <v>20450</v>
      </c>
      <c r="CI19" s="60">
        <f t="shared" si="82"/>
        <v>20450</v>
      </c>
      <c r="CJ19" s="60">
        <f t="shared" si="82"/>
        <v>20450</v>
      </c>
      <c r="CK19" s="60">
        <f t="shared" si="82"/>
        <v>20450</v>
      </c>
      <c r="CL19" s="30">
        <f t="shared" si="82"/>
        <v>20450</v>
      </c>
      <c r="CM19" s="30">
        <f t="shared" si="82"/>
        <v>20450</v>
      </c>
      <c r="CN19" s="30">
        <f t="shared" si="82"/>
        <v>20850</v>
      </c>
      <c r="CO19" s="30">
        <f t="shared" si="82"/>
        <v>20850</v>
      </c>
      <c r="CP19" s="30">
        <f t="shared" si="82"/>
        <v>20850</v>
      </c>
      <c r="CQ19" s="30">
        <f t="shared" si="82"/>
        <v>20850</v>
      </c>
      <c r="CR19" s="30">
        <f t="shared" si="82"/>
        <v>20850</v>
      </c>
      <c r="CS19" s="30">
        <f t="shared" si="82"/>
        <v>20850</v>
      </c>
      <c r="CT19" s="30">
        <f t="shared" si="82"/>
        <v>20850</v>
      </c>
      <c r="CU19" s="30">
        <f t="shared" si="82"/>
        <v>17850</v>
      </c>
      <c r="CV19" s="30">
        <f t="shared" si="82"/>
        <v>17850</v>
      </c>
      <c r="CW19" s="30">
        <f t="shared" si="82"/>
        <v>17850</v>
      </c>
      <c r="CX19" s="30">
        <f t="shared" si="82"/>
        <v>17850</v>
      </c>
      <c r="CY19" s="30">
        <f t="shared" si="82"/>
        <v>17850</v>
      </c>
      <c r="CZ19" s="30">
        <f t="shared" si="82"/>
        <v>17850</v>
      </c>
      <c r="DA19" s="30">
        <f t="shared" si="82"/>
        <v>17850</v>
      </c>
      <c r="DB19" s="30">
        <f t="shared" si="82"/>
        <v>17850</v>
      </c>
      <c r="DC19" s="30">
        <f t="shared" si="82"/>
        <v>20850</v>
      </c>
      <c r="DD19" s="30">
        <f t="shared" si="82"/>
        <v>20850</v>
      </c>
      <c r="DE19" s="30">
        <f t="shared" si="82"/>
        <v>20850</v>
      </c>
      <c r="DF19" s="30">
        <f t="shared" si="82"/>
        <v>20850</v>
      </c>
      <c r="DG19" s="30">
        <f t="shared" si="82"/>
        <v>20850</v>
      </c>
      <c r="DH19" s="30">
        <f t="shared" ref="DH19:FS19" si="83">DH7+8500</f>
        <v>20850</v>
      </c>
      <c r="DI19" s="30">
        <f t="shared" si="83"/>
        <v>20850</v>
      </c>
      <c r="DJ19" s="30">
        <f t="shared" si="83"/>
        <v>20850</v>
      </c>
      <c r="DK19" s="30">
        <f t="shared" si="83"/>
        <v>20850</v>
      </c>
      <c r="DL19" s="30">
        <f t="shared" si="83"/>
        <v>20850</v>
      </c>
      <c r="DM19" s="30">
        <f t="shared" si="83"/>
        <v>20850</v>
      </c>
      <c r="DN19" s="30">
        <f t="shared" si="83"/>
        <v>20850</v>
      </c>
      <c r="DO19" s="30">
        <f t="shared" si="83"/>
        <v>20850</v>
      </c>
      <c r="DP19" s="30">
        <f t="shared" si="83"/>
        <v>20850</v>
      </c>
      <c r="DQ19" s="30">
        <f t="shared" si="83"/>
        <v>17350</v>
      </c>
      <c r="DR19" s="30">
        <f t="shared" si="83"/>
        <v>17350</v>
      </c>
      <c r="DS19" s="30">
        <f t="shared" si="83"/>
        <v>17350</v>
      </c>
      <c r="DT19" s="30">
        <f t="shared" si="83"/>
        <v>17350</v>
      </c>
      <c r="DU19" s="30">
        <f t="shared" si="83"/>
        <v>17850</v>
      </c>
      <c r="DV19" s="30">
        <f t="shared" si="83"/>
        <v>17850</v>
      </c>
      <c r="DW19" s="30">
        <f t="shared" si="83"/>
        <v>17350</v>
      </c>
      <c r="DX19" s="30">
        <f t="shared" si="83"/>
        <v>17350</v>
      </c>
      <c r="DY19" s="30">
        <f t="shared" si="83"/>
        <v>17350</v>
      </c>
      <c r="DZ19" s="30">
        <f t="shared" si="83"/>
        <v>17350</v>
      </c>
      <c r="EA19" s="30">
        <f t="shared" si="83"/>
        <v>17350</v>
      </c>
      <c r="EB19" s="30">
        <f t="shared" si="83"/>
        <v>17850</v>
      </c>
      <c r="EC19" s="30">
        <f t="shared" si="83"/>
        <v>17850</v>
      </c>
      <c r="ED19" s="30">
        <f t="shared" si="83"/>
        <v>17350</v>
      </c>
      <c r="EE19" s="30">
        <f t="shared" si="83"/>
        <v>17350</v>
      </c>
      <c r="EF19" s="30">
        <f t="shared" si="83"/>
        <v>17350</v>
      </c>
      <c r="EG19" s="30">
        <f t="shared" si="83"/>
        <v>17350</v>
      </c>
      <c r="EH19" s="30">
        <f t="shared" si="83"/>
        <v>17350</v>
      </c>
      <c r="EI19" s="30">
        <f t="shared" si="83"/>
        <v>17850</v>
      </c>
      <c r="EJ19" s="30">
        <f t="shared" si="83"/>
        <v>17850</v>
      </c>
      <c r="EK19" s="30">
        <f t="shared" si="83"/>
        <v>17350</v>
      </c>
      <c r="EL19" s="30">
        <f t="shared" si="83"/>
        <v>17350</v>
      </c>
      <c r="EM19" s="30">
        <f t="shared" si="83"/>
        <v>17350</v>
      </c>
      <c r="EN19" s="30">
        <f t="shared" si="83"/>
        <v>17350</v>
      </c>
      <c r="EO19" s="30">
        <f t="shared" si="83"/>
        <v>17350</v>
      </c>
      <c r="EP19" s="30">
        <f t="shared" si="83"/>
        <v>17850</v>
      </c>
      <c r="EQ19" s="30">
        <f t="shared" si="83"/>
        <v>17850</v>
      </c>
      <c r="ER19" s="30">
        <f t="shared" si="83"/>
        <v>17350</v>
      </c>
      <c r="ES19" s="30">
        <f t="shared" si="83"/>
        <v>17350</v>
      </c>
      <c r="ET19" s="30">
        <f t="shared" si="83"/>
        <v>17350</v>
      </c>
      <c r="EU19" s="30">
        <f t="shared" si="83"/>
        <v>17350</v>
      </c>
      <c r="EV19" s="30">
        <f t="shared" si="83"/>
        <v>17350</v>
      </c>
      <c r="EW19" s="30">
        <f t="shared" si="83"/>
        <v>17850</v>
      </c>
      <c r="EX19" s="30">
        <f t="shared" si="83"/>
        <v>17850</v>
      </c>
      <c r="EY19" s="30">
        <f t="shared" si="83"/>
        <v>17350</v>
      </c>
      <c r="EZ19" s="30">
        <f t="shared" si="83"/>
        <v>17350</v>
      </c>
      <c r="FA19" s="30">
        <f t="shared" si="83"/>
        <v>17350</v>
      </c>
      <c r="FB19" s="30">
        <f t="shared" si="83"/>
        <v>17350</v>
      </c>
      <c r="FC19" s="30">
        <f t="shared" si="83"/>
        <v>17350</v>
      </c>
      <c r="FD19" s="30">
        <f t="shared" si="83"/>
        <v>17850</v>
      </c>
      <c r="FE19" s="30">
        <f t="shared" si="83"/>
        <v>17850</v>
      </c>
      <c r="FF19" s="30">
        <f t="shared" si="83"/>
        <v>16350</v>
      </c>
      <c r="FG19" s="30">
        <f t="shared" si="83"/>
        <v>16350</v>
      </c>
      <c r="FH19" s="30">
        <f t="shared" si="83"/>
        <v>16350</v>
      </c>
      <c r="FI19" s="30">
        <f t="shared" si="83"/>
        <v>16350</v>
      </c>
      <c r="FJ19" s="30">
        <f t="shared" si="83"/>
        <v>16350</v>
      </c>
      <c r="FK19" s="30">
        <f t="shared" si="83"/>
        <v>16350</v>
      </c>
      <c r="FL19" s="30">
        <f t="shared" si="83"/>
        <v>16350</v>
      </c>
      <c r="FM19" s="30">
        <f t="shared" si="83"/>
        <v>15850</v>
      </c>
      <c r="FN19" s="30">
        <f t="shared" si="83"/>
        <v>15850</v>
      </c>
      <c r="FO19" s="30">
        <f t="shared" si="83"/>
        <v>15850</v>
      </c>
      <c r="FP19" s="30">
        <f t="shared" si="83"/>
        <v>15850</v>
      </c>
      <c r="FQ19" s="30">
        <f t="shared" si="83"/>
        <v>15850</v>
      </c>
      <c r="FR19" s="30">
        <f t="shared" si="83"/>
        <v>16350</v>
      </c>
      <c r="FS19" s="30">
        <f t="shared" si="83"/>
        <v>16350</v>
      </c>
      <c r="FT19" s="30">
        <f t="shared" ref="FT19:GR19" si="84">FT7+8500</f>
        <v>15850</v>
      </c>
      <c r="FU19" s="30">
        <f t="shared" si="84"/>
        <v>15850</v>
      </c>
      <c r="FV19" s="30">
        <f t="shared" si="84"/>
        <v>15850</v>
      </c>
      <c r="FW19" s="30">
        <f t="shared" si="84"/>
        <v>15850</v>
      </c>
      <c r="FX19" s="30">
        <f t="shared" si="84"/>
        <v>15850</v>
      </c>
      <c r="FY19" s="30">
        <f t="shared" si="84"/>
        <v>16350</v>
      </c>
      <c r="FZ19" s="30">
        <f t="shared" si="84"/>
        <v>16350</v>
      </c>
      <c r="GA19" s="30">
        <f t="shared" si="84"/>
        <v>15850</v>
      </c>
      <c r="GB19" s="30">
        <f t="shared" si="84"/>
        <v>15850</v>
      </c>
      <c r="GC19" s="30">
        <f t="shared" si="84"/>
        <v>15850</v>
      </c>
      <c r="GD19" s="30">
        <f t="shared" si="84"/>
        <v>15850</v>
      </c>
      <c r="GE19" s="30">
        <f t="shared" si="84"/>
        <v>15850</v>
      </c>
      <c r="GF19" s="30">
        <f t="shared" si="84"/>
        <v>16350</v>
      </c>
      <c r="GG19" s="30">
        <f t="shared" si="84"/>
        <v>16350</v>
      </c>
      <c r="GH19" s="30">
        <f t="shared" si="84"/>
        <v>16350</v>
      </c>
      <c r="GI19" s="30">
        <f t="shared" si="84"/>
        <v>16350</v>
      </c>
      <c r="GJ19" s="30">
        <f t="shared" si="84"/>
        <v>16350</v>
      </c>
      <c r="GK19" s="30">
        <f t="shared" si="84"/>
        <v>16350</v>
      </c>
      <c r="GL19" s="30">
        <f t="shared" si="84"/>
        <v>16350</v>
      </c>
      <c r="GM19" s="30">
        <f t="shared" si="84"/>
        <v>16350</v>
      </c>
      <c r="GN19" s="30">
        <f t="shared" si="84"/>
        <v>16350</v>
      </c>
      <c r="GO19" s="30">
        <f t="shared" si="84"/>
        <v>16350</v>
      </c>
      <c r="GP19" s="30">
        <f t="shared" si="84"/>
        <v>16350</v>
      </c>
      <c r="GQ19" s="30">
        <f t="shared" si="84"/>
        <v>16350</v>
      </c>
      <c r="GR19" s="60">
        <f t="shared" si="84"/>
        <v>16350</v>
      </c>
    </row>
    <row r="20" spans="1:200" x14ac:dyDescent="0.2">
      <c r="A20" s="10">
        <v>2</v>
      </c>
      <c r="B20" s="30">
        <f t="shared" ref="B20" si="85">B19+1850</f>
        <v>18900</v>
      </c>
      <c r="C20" s="30">
        <f t="shared" ref="C20" si="86">C19+1850</f>
        <v>18900</v>
      </c>
      <c r="D20" s="30">
        <f t="shared" ref="D20" si="87">D19+1850</f>
        <v>18900</v>
      </c>
      <c r="E20" s="30">
        <f t="shared" ref="E20" si="88">E19+1850</f>
        <v>20400</v>
      </c>
      <c r="F20" s="30">
        <f t="shared" ref="F20" si="89">F19+1850</f>
        <v>21800</v>
      </c>
      <c r="G20" s="30">
        <f t="shared" ref="G20" si="90">G19+1850</f>
        <v>21100</v>
      </c>
      <c r="H20" s="30">
        <f t="shared" ref="H20" si="91">H19+1850</f>
        <v>18400</v>
      </c>
      <c r="I20" s="30">
        <f t="shared" ref="I20" si="92">I19+1850</f>
        <v>18400</v>
      </c>
      <c r="J20" s="30">
        <f t="shared" ref="J20" si="93">J19+1850</f>
        <v>18400</v>
      </c>
      <c r="K20" s="30">
        <f t="shared" ref="K20" si="94">K19+1850</f>
        <v>18400</v>
      </c>
      <c r="L20" s="30">
        <f t="shared" ref="L20" si="95">L19+1850</f>
        <v>18400</v>
      </c>
      <c r="M20" s="30">
        <f t="shared" ref="M20" si="96">M19+1850</f>
        <v>18400</v>
      </c>
      <c r="N20" s="30">
        <f t="shared" ref="N20" si="97">N19+1850</f>
        <v>18400</v>
      </c>
      <c r="O20" s="30">
        <f t="shared" ref="O20" si="98">O19+1850</f>
        <v>18400</v>
      </c>
      <c r="P20" s="30">
        <f t="shared" ref="P20" si="99">P19+1850</f>
        <v>18400</v>
      </c>
      <c r="Q20" s="30">
        <f t="shared" ref="Q20" si="100">Q19+1850</f>
        <v>18400</v>
      </c>
      <c r="R20" s="30">
        <f>R19+1650</f>
        <v>16400</v>
      </c>
      <c r="S20" s="30">
        <f t="shared" ref="S20:AU20" si="101">S19+1650</f>
        <v>16400</v>
      </c>
      <c r="T20" s="30">
        <f t="shared" si="101"/>
        <v>16700</v>
      </c>
      <c r="U20" s="30">
        <f t="shared" si="101"/>
        <v>16700</v>
      </c>
      <c r="V20" s="30">
        <f t="shared" si="101"/>
        <v>16100</v>
      </c>
      <c r="W20" s="30">
        <f t="shared" si="101"/>
        <v>16100</v>
      </c>
      <c r="X20" s="30">
        <f t="shared" si="101"/>
        <v>16100</v>
      </c>
      <c r="Y20" s="30">
        <f t="shared" si="101"/>
        <v>16100</v>
      </c>
      <c r="Z20" s="30">
        <f t="shared" si="101"/>
        <v>16100</v>
      </c>
      <c r="AA20" s="30">
        <f t="shared" si="101"/>
        <v>16400</v>
      </c>
      <c r="AB20" s="30">
        <f t="shared" si="101"/>
        <v>16400</v>
      </c>
      <c r="AC20" s="30">
        <f t="shared" si="101"/>
        <v>16100</v>
      </c>
      <c r="AD20" s="30">
        <f t="shared" si="101"/>
        <v>16100</v>
      </c>
      <c r="AE20" s="30">
        <f t="shared" si="101"/>
        <v>16100</v>
      </c>
      <c r="AF20" s="30">
        <f t="shared" si="101"/>
        <v>16100</v>
      </c>
      <c r="AG20" s="30">
        <f t="shared" si="101"/>
        <v>16100</v>
      </c>
      <c r="AH20" s="30">
        <f t="shared" si="101"/>
        <v>16100</v>
      </c>
      <c r="AI20" s="30">
        <f t="shared" si="101"/>
        <v>16100</v>
      </c>
      <c r="AJ20" s="30">
        <f t="shared" si="101"/>
        <v>16100</v>
      </c>
      <c r="AK20" s="30">
        <f t="shared" si="101"/>
        <v>16100</v>
      </c>
      <c r="AL20" s="30">
        <f t="shared" si="101"/>
        <v>16100</v>
      </c>
      <c r="AM20" s="30">
        <f t="shared" si="101"/>
        <v>16100</v>
      </c>
      <c r="AN20" s="30">
        <f t="shared" si="101"/>
        <v>16100</v>
      </c>
      <c r="AO20" s="30">
        <f t="shared" si="101"/>
        <v>16400</v>
      </c>
      <c r="AP20" s="30">
        <f t="shared" si="101"/>
        <v>16400</v>
      </c>
      <c r="AQ20" s="30">
        <f t="shared" si="101"/>
        <v>16100</v>
      </c>
      <c r="AR20" s="30">
        <f t="shared" si="101"/>
        <v>16100</v>
      </c>
      <c r="AS20" s="30">
        <f t="shared" si="101"/>
        <v>16100</v>
      </c>
      <c r="AT20" s="30">
        <f t="shared" si="101"/>
        <v>16100</v>
      </c>
      <c r="AU20" s="30">
        <f t="shared" si="101"/>
        <v>17000</v>
      </c>
      <c r="AV20" s="30">
        <f t="shared" ref="AV20:DG20" si="102">AV19+1650</f>
        <v>17000</v>
      </c>
      <c r="AW20" s="30">
        <f t="shared" si="102"/>
        <v>17000</v>
      </c>
      <c r="AX20" s="30">
        <f t="shared" si="102"/>
        <v>16400</v>
      </c>
      <c r="AY20" s="30">
        <f t="shared" si="102"/>
        <v>16400</v>
      </c>
      <c r="AZ20" s="30">
        <f t="shared" si="102"/>
        <v>16400</v>
      </c>
      <c r="BA20" s="30">
        <f t="shared" si="102"/>
        <v>16400</v>
      </c>
      <c r="BB20" s="30">
        <f t="shared" si="102"/>
        <v>16400</v>
      </c>
      <c r="BC20" s="30">
        <f t="shared" si="102"/>
        <v>16700</v>
      </c>
      <c r="BD20" s="30">
        <f t="shared" si="102"/>
        <v>16700</v>
      </c>
      <c r="BE20" s="30">
        <f t="shared" si="102"/>
        <v>16700</v>
      </c>
      <c r="BF20" s="30">
        <f t="shared" si="102"/>
        <v>16100</v>
      </c>
      <c r="BG20" s="30">
        <f t="shared" si="102"/>
        <v>16100</v>
      </c>
      <c r="BH20" s="30">
        <f t="shared" si="102"/>
        <v>16100</v>
      </c>
      <c r="BI20" s="30">
        <f t="shared" si="102"/>
        <v>16100</v>
      </c>
      <c r="BJ20" s="30">
        <f t="shared" si="102"/>
        <v>16100</v>
      </c>
      <c r="BK20" s="30">
        <f t="shared" si="102"/>
        <v>16100</v>
      </c>
      <c r="BL20" s="30">
        <f t="shared" si="102"/>
        <v>16100</v>
      </c>
      <c r="BM20" s="30">
        <f t="shared" si="102"/>
        <v>16100</v>
      </c>
      <c r="BN20" s="30">
        <f t="shared" si="102"/>
        <v>16100</v>
      </c>
      <c r="BO20" s="30">
        <f t="shared" si="102"/>
        <v>16100</v>
      </c>
      <c r="BP20" s="30">
        <f t="shared" si="102"/>
        <v>16100</v>
      </c>
      <c r="BQ20" s="30">
        <f t="shared" si="102"/>
        <v>16100</v>
      </c>
      <c r="BR20" s="30">
        <f t="shared" si="102"/>
        <v>16100</v>
      </c>
      <c r="BS20" s="30">
        <f t="shared" si="102"/>
        <v>16100</v>
      </c>
      <c r="BT20" s="30">
        <f t="shared" si="102"/>
        <v>16100</v>
      </c>
      <c r="BU20" s="30">
        <f t="shared" si="102"/>
        <v>16100</v>
      </c>
      <c r="BV20" s="30">
        <f t="shared" si="102"/>
        <v>16100</v>
      </c>
      <c r="BW20" s="30">
        <f t="shared" si="102"/>
        <v>16100</v>
      </c>
      <c r="BX20" s="30">
        <f t="shared" si="102"/>
        <v>16100</v>
      </c>
      <c r="BY20" s="30">
        <f t="shared" si="102"/>
        <v>16100</v>
      </c>
      <c r="BZ20" s="30">
        <f t="shared" si="102"/>
        <v>16100</v>
      </c>
      <c r="CA20" s="30">
        <f t="shared" si="102"/>
        <v>16400</v>
      </c>
      <c r="CB20" s="30">
        <f t="shared" si="102"/>
        <v>16400</v>
      </c>
      <c r="CC20" s="30">
        <f t="shared" si="102"/>
        <v>16400</v>
      </c>
      <c r="CD20" s="30">
        <f t="shared" si="102"/>
        <v>16400</v>
      </c>
      <c r="CE20" s="30">
        <f t="shared" si="102"/>
        <v>22100</v>
      </c>
      <c r="CF20" s="30">
        <f t="shared" si="102"/>
        <v>22100</v>
      </c>
      <c r="CG20" s="60">
        <f t="shared" si="102"/>
        <v>22100</v>
      </c>
      <c r="CH20" s="60">
        <f t="shared" si="102"/>
        <v>22100</v>
      </c>
      <c r="CI20" s="60">
        <f t="shared" si="102"/>
        <v>22100</v>
      </c>
      <c r="CJ20" s="60">
        <f t="shared" si="102"/>
        <v>22100</v>
      </c>
      <c r="CK20" s="60">
        <f t="shared" si="102"/>
        <v>22100</v>
      </c>
      <c r="CL20" s="30">
        <f t="shared" si="102"/>
        <v>22100</v>
      </c>
      <c r="CM20" s="30">
        <f t="shared" si="102"/>
        <v>22100</v>
      </c>
      <c r="CN20" s="30">
        <f t="shared" si="102"/>
        <v>22500</v>
      </c>
      <c r="CO20" s="30">
        <f t="shared" si="102"/>
        <v>22500</v>
      </c>
      <c r="CP20" s="30">
        <f t="shared" si="102"/>
        <v>22500</v>
      </c>
      <c r="CQ20" s="30">
        <f t="shared" si="102"/>
        <v>22500</v>
      </c>
      <c r="CR20" s="30">
        <f t="shared" si="102"/>
        <v>22500</v>
      </c>
      <c r="CS20" s="30">
        <f t="shared" si="102"/>
        <v>22500</v>
      </c>
      <c r="CT20" s="30">
        <f t="shared" si="102"/>
        <v>22500</v>
      </c>
      <c r="CU20" s="30">
        <f t="shared" si="102"/>
        <v>19500</v>
      </c>
      <c r="CV20" s="30">
        <f t="shared" si="102"/>
        <v>19500</v>
      </c>
      <c r="CW20" s="30">
        <f t="shared" si="102"/>
        <v>19500</v>
      </c>
      <c r="CX20" s="30">
        <f t="shared" si="102"/>
        <v>19500</v>
      </c>
      <c r="CY20" s="30">
        <f t="shared" si="102"/>
        <v>19500</v>
      </c>
      <c r="CZ20" s="30">
        <f t="shared" si="102"/>
        <v>19500</v>
      </c>
      <c r="DA20" s="30">
        <f t="shared" si="102"/>
        <v>19500</v>
      </c>
      <c r="DB20" s="30">
        <f t="shared" si="102"/>
        <v>19500</v>
      </c>
      <c r="DC20" s="30">
        <f t="shared" si="102"/>
        <v>22500</v>
      </c>
      <c r="DD20" s="30">
        <f t="shared" si="102"/>
        <v>22500</v>
      </c>
      <c r="DE20" s="30">
        <f t="shared" si="102"/>
        <v>22500</v>
      </c>
      <c r="DF20" s="30">
        <f t="shared" si="102"/>
        <v>22500</v>
      </c>
      <c r="DG20" s="30">
        <f t="shared" si="102"/>
        <v>22500</v>
      </c>
      <c r="DH20" s="30">
        <f t="shared" ref="DH20:FS20" si="103">DH19+1650</f>
        <v>22500</v>
      </c>
      <c r="DI20" s="30">
        <f t="shared" si="103"/>
        <v>22500</v>
      </c>
      <c r="DJ20" s="30">
        <f t="shared" si="103"/>
        <v>22500</v>
      </c>
      <c r="DK20" s="30">
        <f t="shared" si="103"/>
        <v>22500</v>
      </c>
      <c r="DL20" s="30">
        <f t="shared" si="103"/>
        <v>22500</v>
      </c>
      <c r="DM20" s="30">
        <f t="shared" si="103"/>
        <v>22500</v>
      </c>
      <c r="DN20" s="30">
        <f t="shared" si="103"/>
        <v>22500</v>
      </c>
      <c r="DO20" s="30">
        <f t="shared" si="103"/>
        <v>22500</v>
      </c>
      <c r="DP20" s="30">
        <f t="shared" si="103"/>
        <v>22500</v>
      </c>
      <c r="DQ20" s="30">
        <f t="shared" si="103"/>
        <v>19000</v>
      </c>
      <c r="DR20" s="30">
        <f t="shared" si="103"/>
        <v>19000</v>
      </c>
      <c r="DS20" s="30">
        <f t="shared" si="103"/>
        <v>19000</v>
      </c>
      <c r="DT20" s="30">
        <f t="shared" si="103"/>
        <v>19000</v>
      </c>
      <c r="DU20" s="30">
        <f t="shared" si="103"/>
        <v>19500</v>
      </c>
      <c r="DV20" s="30">
        <f t="shared" si="103"/>
        <v>19500</v>
      </c>
      <c r="DW20" s="30">
        <f t="shared" si="103"/>
        <v>19000</v>
      </c>
      <c r="DX20" s="30">
        <f t="shared" si="103"/>
        <v>19000</v>
      </c>
      <c r="DY20" s="30">
        <f t="shared" si="103"/>
        <v>19000</v>
      </c>
      <c r="DZ20" s="30">
        <f t="shared" si="103"/>
        <v>19000</v>
      </c>
      <c r="EA20" s="30">
        <f t="shared" si="103"/>
        <v>19000</v>
      </c>
      <c r="EB20" s="30">
        <f t="shared" si="103"/>
        <v>19500</v>
      </c>
      <c r="EC20" s="30">
        <f t="shared" si="103"/>
        <v>19500</v>
      </c>
      <c r="ED20" s="30">
        <f t="shared" si="103"/>
        <v>19000</v>
      </c>
      <c r="EE20" s="30">
        <f t="shared" si="103"/>
        <v>19000</v>
      </c>
      <c r="EF20" s="30">
        <f t="shared" si="103"/>
        <v>19000</v>
      </c>
      <c r="EG20" s="30">
        <f t="shared" si="103"/>
        <v>19000</v>
      </c>
      <c r="EH20" s="30">
        <f t="shared" si="103"/>
        <v>19000</v>
      </c>
      <c r="EI20" s="30">
        <f t="shared" si="103"/>
        <v>19500</v>
      </c>
      <c r="EJ20" s="30">
        <f t="shared" si="103"/>
        <v>19500</v>
      </c>
      <c r="EK20" s="30">
        <f t="shared" si="103"/>
        <v>19000</v>
      </c>
      <c r="EL20" s="30">
        <f t="shared" si="103"/>
        <v>19000</v>
      </c>
      <c r="EM20" s="30">
        <f t="shared" si="103"/>
        <v>19000</v>
      </c>
      <c r="EN20" s="30">
        <f t="shared" si="103"/>
        <v>19000</v>
      </c>
      <c r="EO20" s="30">
        <f t="shared" si="103"/>
        <v>19000</v>
      </c>
      <c r="EP20" s="30">
        <f t="shared" si="103"/>
        <v>19500</v>
      </c>
      <c r="EQ20" s="30">
        <f t="shared" si="103"/>
        <v>19500</v>
      </c>
      <c r="ER20" s="30">
        <f t="shared" si="103"/>
        <v>19000</v>
      </c>
      <c r="ES20" s="30">
        <f t="shared" si="103"/>
        <v>19000</v>
      </c>
      <c r="ET20" s="30">
        <f t="shared" si="103"/>
        <v>19000</v>
      </c>
      <c r="EU20" s="30">
        <f t="shared" si="103"/>
        <v>19000</v>
      </c>
      <c r="EV20" s="30">
        <f t="shared" si="103"/>
        <v>19000</v>
      </c>
      <c r="EW20" s="30">
        <f t="shared" si="103"/>
        <v>19500</v>
      </c>
      <c r="EX20" s="30">
        <f t="shared" si="103"/>
        <v>19500</v>
      </c>
      <c r="EY20" s="30">
        <f t="shared" si="103"/>
        <v>19000</v>
      </c>
      <c r="EZ20" s="30">
        <f t="shared" si="103"/>
        <v>19000</v>
      </c>
      <c r="FA20" s="30">
        <f t="shared" si="103"/>
        <v>19000</v>
      </c>
      <c r="FB20" s="30">
        <f t="shared" si="103"/>
        <v>19000</v>
      </c>
      <c r="FC20" s="30">
        <f t="shared" si="103"/>
        <v>19000</v>
      </c>
      <c r="FD20" s="30">
        <f t="shared" si="103"/>
        <v>19500</v>
      </c>
      <c r="FE20" s="30">
        <f t="shared" si="103"/>
        <v>19500</v>
      </c>
      <c r="FF20" s="30">
        <f t="shared" si="103"/>
        <v>18000</v>
      </c>
      <c r="FG20" s="30">
        <f t="shared" si="103"/>
        <v>18000</v>
      </c>
      <c r="FH20" s="30">
        <f t="shared" si="103"/>
        <v>18000</v>
      </c>
      <c r="FI20" s="30">
        <f t="shared" si="103"/>
        <v>18000</v>
      </c>
      <c r="FJ20" s="30">
        <f t="shared" si="103"/>
        <v>18000</v>
      </c>
      <c r="FK20" s="30">
        <f t="shared" si="103"/>
        <v>18000</v>
      </c>
      <c r="FL20" s="30">
        <f t="shared" si="103"/>
        <v>18000</v>
      </c>
      <c r="FM20" s="30">
        <f t="shared" si="103"/>
        <v>17500</v>
      </c>
      <c r="FN20" s="30">
        <f t="shared" si="103"/>
        <v>17500</v>
      </c>
      <c r="FO20" s="30">
        <f t="shared" si="103"/>
        <v>17500</v>
      </c>
      <c r="FP20" s="30">
        <f t="shared" si="103"/>
        <v>17500</v>
      </c>
      <c r="FQ20" s="30">
        <f t="shared" si="103"/>
        <v>17500</v>
      </c>
      <c r="FR20" s="30">
        <f t="shared" si="103"/>
        <v>18000</v>
      </c>
      <c r="FS20" s="30">
        <f t="shared" si="103"/>
        <v>18000</v>
      </c>
      <c r="FT20" s="30">
        <f t="shared" ref="FT20:GR20" si="104">FT19+1650</f>
        <v>17500</v>
      </c>
      <c r="FU20" s="30">
        <f t="shared" si="104"/>
        <v>17500</v>
      </c>
      <c r="FV20" s="30">
        <f t="shared" si="104"/>
        <v>17500</v>
      </c>
      <c r="FW20" s="30">
        <f t="shared" si="104"/>
        <v>17500</v>
      </c>
      <c r="FX20" s="30">
        <f t="shared" si="104"/>
        <v>17500</v>
      </c>
      <c r="FY20" s="30">
        <f t="shared" si="104"/>
        <v>18000</v>
      </c>
      <c r="FZ20" s="30">
        <f t="shared" si="104"/>
        <v>18000</v>
      </c>
      <c r="GA20" s="30">
        <f t="shared" si="104"/>
        <v>17500</v>
      </c>
      <c r="GB20" s="30">
        <f t="shared" si="104"/>
        <v>17500</v>
      </c>
      <c r="GC20" s="30">
        <f t="shared" si="104"/>
        <v>17500</v>
      </c>
      <c r="GD20" s="30">
        <f t="shared" si="104"/>
        <v>17500</v>
      </c>
      <c r="GE20" s="30">
        <f t="shared" si="104"/>
        <v>17500</v>
      </c>
      <c r="GF20" s="30">
        <f t="shared" si="104"/>
        <v>18000</v>
      </c>
      <c r="GG20" s="30">
        <f t="shared" si="104"/>
        <v>18000</v>
      </c>
      <c r="GH20" s="30">
        <f t="shared" si="104"/>
        <v>18000</v>
      </c>
      <c r="GI20" s="30">
        <f t="shared" si="104"/>
        <v>18000</v>
      </c>
      <c r="GJ20" s="30">
        <f t="shared" si="104"/>
        <v>18000</v>
      </c>
      <c r="GK20" s="30">
        <f t="shared" si="104"/>
        <v>18000</v>
      </c>
      <c r="GL20" s="30">
        <f t="shared" si="104"/>
        <v>18000</v>
      </c>
      <c r="GM20" s="30">
        <f t="shared" si="104"/>
        <v>18000</v>
      </c>
      <c r="GN20" s="30">
        <f t="shared" si="104"/>
        <v>18000</v>
      </c>
      <c r="GO20" s="30">
        <f t="shared" si="104"/>
        <v>18000</v>
      </c>
      <c r="GP20" s="30">
        <f t="shared" si="104"/>
        <v>18000</v>
      </c>
      <c r="GQ20" s="30">
        <f t="shared" si="104"/>
        <v>18000</v>
      </c>
      <c r="GR20" s="60">
        <f t="shared" si="104"/>
        <v>18000</v>
      </c>
    </row>
    <row r="21" spans="1:200" x14ac:dyDescent="0.2">
      <c r="A21" s="16" t="s">
        <v>19</v>
      </c>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60"/>
      <c r="CH21" s="60"/>
      <c r="CI21" s="60"/>
      <c r="CJ21" s="60"/>
      <c r="CK21" s="6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60"/>
    </row>
    <row r="22" spans="1:200" x14ac:dyDescent="0.2">
      <c r="A22" s="17" t="s">
        <v>10</v>
      </c>
      <c r="B22" s="30">
        <f t="shared" ref="B22:Q22" si="105">B8+53150</f>
        <v>63550</v>
      </c>
      <c r="C22" s="30">
        <f t="shared" si="105"/>
        <v>63550</v>
      </c>
      <c r="D22" s="30">
        <f t="shared" si="105"/>
        <v>63550</v>
      </c>
      <c r="E22" s="30">
        <f t="shared" si="105"/>
        <v>65050</v>
      </c>
      <c r="F22" s="30">
        <f t="shared" si="105"/>
        <v>66450</v>
      </c>
      <c r="G22" s="30">
        <f t="shared" si="105"/>
        <v>65750</v>
      </c>
      <c r="H22" s="30">
        <f t="shared" si="105"/>
        <v>63050</v>
      </c>
      <c r="I22" s="30">
        <f t="shared" si="105"/>
        <v>63050</v>
      </c>
      <c r="J22" s="30">
        <f t="shared" si="105"/>
        <v>63050</v>
      </c>
      <c r="K22" s="30">
        <f t="shared" si="105"/>
        <v>63050</v>
      </c>
      <c r="L22" s="30">
        <f t="shared" si="105"/>
        <v>63050</v>
      </c>
      <c r="M22" s="30">
        <f t="shared" si="105"/>
        <v>63050</v>
      </c>
      <c r="N22" s="30">
        <f t="shared" si="105"/>
        <v>63050</v>
      </c>
      <c r="O22" s="30">
        <f t="shared" si="105"/>
        <v>63050</v>
      </c>
      <c r="P22" s="30">
        <f t="shared" si="105"/>
        <v>63050</v>
      </c>
      <c r="Q22" s="30">
        <f t="shared" si="105"/>
        <v>63050</v>
      </c>
      <c r="R22" s="30">
        <f>R8+48350</f>
        <v>56250</v>
      </c>
      <c r="S22" s="30">
        <f t="shared" ref="S22:AU22" si="106">S8+48350</f>
        <v>56250</v>
      </c>
      <c r="T22" s="30">
        <f t="shared" si="106"/>
        <v>56550</v>
      </c>
      <c r="U22" s="30">
        <f t="shared" si="106"/>
        <v>56550</v>
      </c>
      <c r="V22" s="30">
        <f t="shared" si="106"/>
        <v>55950</v>
      </c>
      <c r="W22" s="30">
        <f t="shared" si="106"/>
        <v>55950</v>
      </c>
      <c r="X22" s="30">
        <f t="shared" si="106"/>
        <v>55950</v>
      </c>
      <c r="Y22" s="30">
        <f t="shared" si="106"/>
        <v>55950</v>
      </c>
      <c r="Z22" s="30">
        <f t="shared" si="106"/>
        <v>55950</v>
      </c>
      <c r="AA22" s="30">
        <f t="shared" si="106"/>
        <v>56250</v>
      </c>
      <c r="AB22" s="30">
        <f t="shared" si="106"/>
        <v>56250</v>
      </c>
      <c r="AC22" s="30">
        <f t="shared" si="106"/>
        <v>55950</v>
      </c>
      <c r="AD22" s="30">
        <f t="shared" si="106"/>
        <v>55950</v>
      </c>
      <c r="AE22" s="30">
        <f t="shared" si="106"/>
        <v>55950</v>
      </c>
      <c r="AF22" s="30">
        <f t="shared" si="106"/>
        <v>55950</v>
      </c>
      <c r="AG22" s="30">
        <f t="shared" si="106"/>
        <v>55950</v>
      </c>
      <c r="AH22" s="30">
        <f t="shared" si="106"/>
        <v>55950</v>
      </c>
      <c r="AI22" s="30">
        <f t="shared" si="106"/>
        <v>55950</v>
      </c>
      <c r="AJ22" s="30">
        <f t="shared" si="106"/>
        <v>55950</v>
      </c>
      <c r="AK22" s="30">
        <f t="shared" si="106"/>
        <v>55950</v>
      </c>
      <c r="AL22" s="30">
        <f t="shared" si="106"/>
        <v>55950</v>
      </c>
      <c r="AM22" s="30">
        <f t="shared" si="106"/>
        <v>55950</v>
      </c>
      <c r="AN22" s="30">
        <f t="shared" si="106"/>
        <v>55950</v>
      </c>
      <c r="AO22" s="30">
        <f t="shared" si="106"/>
        <v>56250</v>
      </c>
      <c r="AP22" s="30">
        <f t="shared" si="106"/>
        <v>56250</v>
      </c>
      <c r="AQ22" s="30">
        <f t="shared" si="106"/>
        <v>55950</v>
      </c>
      <c r="AR22" s="30">
        <f t="shared" si="106"/>
        <v>55950</v>
      </c>
      <c r="AS22" s="30">
        <f t="shared" si="106"/>
        <v>55950</v>
      </c>
      <c r="AT22" s="30">
        <f t="shared" si="106"/>
        <v>55950</v>
      </c>
      <c r="AU22" s="30">
        <f t="shared" si="106"/>
        <v>56850</v>
      </c>
      <c r="AV22" s="30">
        <f t="shared" ref="AV22:DG22" si="107">AV8+48350</f>
        <v>56850</v>
      </c>
      <c r="AW22" s="30">
        <f t="shared" si="107"/>
        <v>56850</v>
      </c>
      <c r="AX22" s="30">
        <f t="shared" si="107"/>
        <v>56250</v>
      </c>
      <c r="AY22" s="30">
        <f t="shared" si="107"/>
        <v>56250</v>
      </c>
      <c r="AZ22" s="30">
        <f t="shared" si="107"/>
        <v>56250</v>
      </c>
      <c r="BA22" s="30">
        <f t="shared" si="107"/>
        <v>56250</v>
      </c>
      <c r="BB22" s="30">
        <f t="shared" si="107"/>
        <v>56250</v>
      </c>
      <c r="BC22" s="30">
        <f t="shared" si="107"/>
        <v>56550</v>
      </c>
      <c r="BD22" s="30">
        <f t="shared" si="107"/>
        <v>56550</v>
      </c>
      <c r="BE22" s="30">
        <f t="shared" si="107"/>
        <v>56550</v>
      </c>
      <c r="BF22" s="30">
        <f t="shared" si="107"/>
        <v>55950</v>
      </c>
      <c r="BG22" s="30">
        <f t="shared" si="107"/>
        <v>55950</v>
      </c>
      <c r="BH22" s="30">
        <f t="shared" si="107"/>
        <v>55950</v>
      </c>
      <c r="BI22" s="30">
        <f t="shared" si="107"/>
        <v>55950</v>
      </c>
      <c r="BJ22" s="30">
        <f t="shared" si="107"/>
        <v>55950</v>
      </c>
      <c r="BK22" s="30">
        <f t="shared" si="107"/>
        <v>55950</v>
      </c>
      <c r="BL22" s="30">
        <f t="shared" si="107"/>
        <v>55950</v>
      </c>
      <c r="BM22" s="30">
        <f t="shared" si="107"/>
        <v>55950</v>
      </c>
      <c r="BN22" s="30">
        <f t="shared" si="107"/>
        <v>55950</v>
      </c>
      <c r="BO22" s="30">
        <f t="shared" si="107"/>
        <v>55950</v>
      </c>
      <c r="BP22" s="30">
        <f t="shared" si="107"/>
        <v>55950</v>
      </c>
      <c r="BQ22" s="30">
        <f t="shared" si="107"/>
        <v>55950</v>
      </c>
      <c r="BR22" s="30">
        <f t="shared" si="107"/>
        <v>55950</v>
      </c>
      <c r="BS22" s="30">
        <f t="shared" si="107"/>
        <v>55950</v>
      </c>
      <c r="BT22" s="30">
        <f t="shared" si="107"/>
        <v>55950</v>
      </c>
      <c r="BU22" s="30">
        <f t="shared" si="107"/>
        <v>55950</v>
      </c>
      <c r="BV22" s="30">
        <f t="shared" si="107"/>
        <v>55950</v>
      </c>
      <c r="BW22" s="30">
        <f t="shared" si="107"/>
        <v>55950</v>
      </c>
      <c r="BX22" s="30">
        <f t="shared" si="107"/>
        <v>55950</v>
      </c>
      <c r="BY22" s="30">
        <f t="shared" si="107"/>
        <v>55950</v>
      </c>
      <c r="BZ22" s="30">
        <f t="shared" si="107"/>
        <v>55950</v>
      </c>
      <c r="CA22" s="30">
        <f t="shared" si="107"/>
        <v>56250</v>
      </c>
      <c r="CB22" s="30">
        <f t="shared" si="107"/>
        <v>56250</v>
      </c>
      <c r="CC22" s="30">
        <f t="shared" si="107"/>
        <v>56250</v>
      </c>
      <c r="CD22" s="30">
        <f t="shared" si="107"/>
        <v>56250</v>
      </c>
      <c r="CE22" s="30">
        <f>CE8+77350</f>
        <v>90950</v>
      </c>
      <c r="CF22" s="30">
        <f t="shared" ref="CF22:CK22" si="108">CF8+77350</f>
        <v>90950</v>
      </c>
      <c r="CG22" s="30">
        <f t="shared" si="108"/>
        <v>90950</v>
      </c>
      <c r="CH22" s="30">
        <f t="shared" si="108"/>
        <v>90950</v>
      </c>
      <c r="CI22" s="30">
        <f t="shared" si="108"/>
        <v>90950</v>
      </c>
      <c r="CJ22" s="30">
        <f t="shared" si="108"/>
        <v>90950</v>
      </c>
      <c r="CK22" s="30">
        <f t="shared" si="108"/>
        <v>90950</v>
      </c>
      <c r="CL22" s="30">
        <f>CL8+74350</f>
        <v>87950</v>
      </c>
      <c r="CM22" s="30">
        <f t="shared" ref="CM22:CN22" si="109">CM8+74350</f>
        <v>87950</v>
      </c>
      <c r="CN22" s="30">
        <f t="shared" si="109"/>
        <v>88350</v>
      </c>
      <c r="CO22" s="30">
        <f t="shared" si="107"/>
        <v>62350</v>
      </c>
      <c r="CP22" s="30">
        <f t="shared" si="107"/>
        <v>62350</v>
      </c>
      <c r="CQ22" s="30">
        <f t="shared" si="107"/>
        <v>62350</v>
      </c>
      <c r="CR22" s="30">
        <f t="shared" si="107"/>
        <v>62350</v>
      </c>
      <c r="CS22" s="30">
        <f t="shared" si="107"/>
        <v>62350</v>
      </c>
      <c r="CT22" s="30">
        <f t="shared" si="107"/>
        <v>62350</v>
      </c>
      <c r="CU22" s="30">
        <f t="shared" si="107"/>
        <v>59350</v>
      </c>
      <c r="CV22" s="30">
        <f t="shared" si="107"/>
        <v>59350</v>
      </c>
      <c r="CW22" s="30">
        <f t="shared" si="107"/>
        <v>59350</v>
      </c>
      <c r="CX22" s="30">
        <f t="shared" si="107"/>
        <v>59350</v>
      </c>
      <c r="CY22" s="30">
        <f t="shared" si="107"/>
        <v>59350</v>
      </c>
      <c r="CZ22" s="30">
        <f t="shared" si="107"/>
        <v>59350</v>
      </c>
      <c r="DA22" s="30">
        <f t="shared" si="107"/>
        <v>59350</v>
      </c>
      <c r="DB22" s="30">
        <f t="shared" si="107"/>
        <v>59350</v>
      </c>
      <c r="DC22" s="30">
        <f t="shared" si="107"/>
        <v>62350</v>
      </c>
      <c r="DD22" s="30">
        <f t="shared" si="107"/>
        <v>62350</v>
      </c>
      <c r="DE22" s="30">
        <f t="shared" si="107"/>
        <v>62350</v>
      </c>
      <c r="DF22" s="30">
        <f t="shared" si="107"/>
        <v>62350</v>
      </c>
      <c r="DG22" s="30">
        <f t="shared" si="107"/>
        <v>62350</v>
      </c>
      <c r="DH22" s="30">
        <f t="shared" ref="DH22:FS22" si="110">DH8+48350</f>
        <v>62350</v>
      </c>
      <c r="DI22" s="30">
        <f t="shared" si="110"/>
        <v>62350</v>
      </c>
      <c r="DJ22" s="30">
        <f t="shared" si="110"/>
        <v>62350</v>
      </c>
      <c r="DK22" s="30">
        <f t="shared" si="110"/>
        <v>62350</v>
      </c>
      <c r="DL22" s="30">
        <f t="shared" si="110"/>
        <v>62350</v>
      </c>
      <c r="DM22" s="30">
        <f t="shared" si="110"/>
        <v>62350</v>
      </c>
      <c r="DN22" s="30">
        <f t="shared" si="110"/>
        <v>62350</v>
      </c>
      <c r="DO22" s="30">
        <f t="shared" si="110"/>
        <v>62350</v>
      </c>
      <c r="DP22" s="30">
        <f t="shared" si="110"/>
        <v>62350</v>
      </c>
      <c r="DQ22" s="30">
        <f t="shared" si="110"/>
        <v>58850</v>
      </c>
      <c r="DR22" s="30">
        <f t="shared" si="110"/>
        <v>58850</v>
      </c>
      <c r="DS22" s="30">
        <f t="shared" si="110"/>
        <v>58850</v>
      </c>
      <c r="DT22" s="30">
        <f t="shared" si="110"/>
        <v>58850</v>
      </c>
      <c r="DU22" s="30">
        <f t="shared" si="110"/>
        <v>59350</v>
      </c>
      <c r="DV22" s="30">
        <f t="shared" si="110"/>
        <v>59350</v>
      </c>
      <c r="DW22" s="30">
        <f t="shared" si="110"/>
        <v>58850</v>
      </c>
      <c r="DX22" s="30">
        <f t="shared" si="110"/>
        <v>58850</v>
      </c>
      <c r="DY22" s="30">
        <f t="shared" si="110"/>
        <v>58850</v>
      </c>
      <c r="DZ22" s="30">
        <f t="shared" si="110"/>
        <v>58850</v>
      </c>
      <c r="EA22" s="30">
        <f t="shared" si="110"/>
        <v>58850</v>
      </c>
      <c r="EB22" s="30">
        <f t="shared" si="110"/>
        <v>59350</v>
      </c>
      <c r="EC22" s="30">
        <f t="shared" si="110"/>
        <v>59350</v>
      </c>
      <c r="ED22" s="30">
        <f t="shared" si="110"/>
        <v>58850</v>
      </c>
      <c r="EE22" s="30">
        <f t="shared" si="110"/>
        <v>58850</v>
      </c>
      <c r="EF22" s="30">
        <f t="shared" si="110"/>
        <v>58850</v>
      </c>
      <c r="EG22" s="30">
        <f t="shared" si="110"/>
        <v>58850</v>
      </c>
      <c r="EH22" s="30">
        <f t="shared" si="110"/>
        <v>58850</v>
      </c>
      <c r="EI22" s="30">
        <f t="shared" si="110"/>
        <v>59350</v>
      </c>
      <c r="EJ22" s="30">
        <f t="shared" si="110"/>
        <v>59350</v>
      </c>
      <c r="EK22" s="30">
        <f t="shared" si="110"/>
        <v>58850</v>
      </c>
      <c r="EL22" s="30">
        <f t="shared" si="110"/>
        <v>58850</v>
      </c>
      <c r="EM22" s="30">
        <f t="shared" si="110"/>
        <v>58850</v>
      </c>
      <c r="EN22" s="30">
        <f t="shared" si="110"/>
        <v>58850</v>
      </c>
      <c r="EO22" s="30">
        <f t="shared" si="110"/>
        <v>58850</v>
      </c>
      <c r="EP22" s="30">
        <f t="shared" si="110"/>
        <v>59350</v>
      </c>
      <c r="EQ22" s="30">
        <f t="shared" si="110"/>
        <v>59350</v>
      </c>
      <c r="ER22" s="30">
        <f t="shared" si="110"/>
        <v>58850</v>
      </c>
      <c r="ES22" s="30">
        <f t="shared" si="110"/>
        <v>58850</v>
      </c>
      <c r="ET22" s="30">
        <f t="shared" si="110"/>
        <v>58850</v>
      </c>
      <c r="EU22" s="30">
        <f t="shared" si="110"/>
        <v>58850</v>
      </c>
      <c r="EV22" s="30">
        <f t="shared" si="110"/>
        <v>58850</v>
      </c>
      <c r="EW22" s="30">
        <f t="shared" si="110"/>
        <v>59350</v>
      </c>
      <c r="EX22" s="30">
        <f t="shared" si="110"/>
        <v>59350</v>
      </c>
      <c r="EY22" s="30">
        <f t="shared" si="110"/>
        <v>58850</v>
      </c>
      <c r="EZ22" s="30">
        <f t="shared" si="110"/>
        <v>58850</v>
      </c>
      <c r="FA22" s="30">
        <f t="shared" si="110"/>
        <v>58850</v>
      </c>
      <c r="FB22" s="30">
        <f t="shared" si="110"/>
        <v>58850</v>
      </c>
      <c r="FC22" s="30">
        <f t="shared" si="110"/>
        <v>58850</v>
      </c>
      <c r="FD22" s="30">
        <f t="shared" si="110"/>
        <v>59350</v>
      </c>
      <c r="FE22" s="30">
        <f t="shared" si="110"/>
        <v>59350</v>
      </c>
      <c r="FF22" s="30">
        <f t="shared" si="110"/>
        <v>57850</v>
      </c>
      <c r="FG22" s="30">
        <f t="shared" si="110"/>
        <v>57850</v>
      </c>
      <c r="FH22" s="30">
        <f t="shared" si="110"/>
        <v>57850</v>
      </c>
      <c r="FI22" s="30">
        <f t="shared" si="110"/>
        <v>57850</v>
      </c>
      <c r="FJ22" s="30">
        <f t="shared" si="110"/>
        <v>57850</v>
      </c>
      <c r="FK22" s="30">
        <f t="shared" si="110"/>
        <v>57850</v>
      </c>
      <c r="FL22" s="30">
        <f t="shared" si="110"/>
        <v>57850</v>
      </c>
      <c r="FM22" s="30">
        <f t="shared" si="110"/>
        <v>57350</v>
      </c>
      <c r="FN22" s="30">
        <f t="shared" si="110"/>
        <v>57350</v>
      </c>
      <c r="FO22" s="30">
        <f t="shared" si="110"/>
        <v>57350</v>
      </c>
      <c r="FP22" s="30">
        <f t="shared" si="110"/>
        <v>57350</v>
      </c>
      <c r="FQ22" s="30">
        <f t="shared" si="110"/>
        <v>57350</v>
      </c>
      <c r="FR22" s="30">
        <f t="shared" si="110"/>
        <v>57850</v>
      </c>
      <c r="FS22" s="30">
        <f t="shared" si="110"/>
        <v>57850</v>
      </c>
      <c r="FT22" s="30">
        <f t="shared" ref="FT22:GR22" si="111">FT8+48350</f>
        <v>57350</v>
      </c>
      <c r="FU22" s="30">
        <f t="shared" si="111"/>
        <v>57350</v>
      </c>
      <c r="FV22" s="30">
        <f t="shared" si="111"/>
        <v>57350</v>
      </c>
      <c r="FW22" s="30">
        <f t="shared" si="111"/>
        <v>57350</v>
      </c>
      <c r="FX22" s="30">
        <f t="shared" si="111"/>
        <v>57350</v>
      </c>
      <c r="FY22" s="30">
        <f t="shared" si="111"/>
        <v>57850</v>
      </c>
      <c r="FZ22" s="30">
        <f t="shared" si="111"/>
        <v>57850</v>
      </c>
      <c r="GA22" s="30">
        <f t="shared" si="111"/>
        <v>57350</v>
      </c>
      <c r="GB22" s="30">
        <f t="shared" si="111"/>
        <v>57350</v>
      </c>
      <c r="GC22" s="30">
        <f t="shared" si="111"/>
        <v>57350</v>
      </c>
      <c r="GD22" s="30">
        <f t="shared" si="111"/>
        <v>57350</v>
      </c>
      <c r="GE22" s="30">
        <f t="shared" si="111"/>
        <v>57350</v>
      </c>
      <c r="GF22" s="30">
        <f t="shared" si="111"/>
        <v>57850</v>
      </c>
      <c r="GG22" s="30">
        <f t="shared" si="111"/>
        <v>57850</v>
      </c>
      <c r="GH22" s="30">
        <f t="shared" si="111"/>
        <v>57850</v>
      </c>
      <c r="GI22" s="30">
        <f t="shared" si="111"/>
        <v>57850</v>
      </c>
      <c r="GJ22" s="30">
        <f t="shared" si="111"/>
        <v>57850</v>
      </c>
      <c r="GK22" s="30">
        <f t="shared" si="111"/>
        <v>57850</v>
      </c>
      <c r="GL22" s="30">
        <f t="shared" si="111"/>
        <v>57850</v>
      </c>
      <c r="GM22" s="30">
        <f t="shared" si="111"/>
        <v>57850</v>
      </c>
      <c r="GN22" s="30">
        <f t="shared" si="111"/>
        <v>57850</v>
      </c>
      <c r="GO22" s="30">
        <f t="shared" si="111"/>
        <v>57850</v>
      </c>
      <c r="GP22" s="30">
        <f t="shared" si="111"/>
        <v>57850</v>
      </c>
      <c r="GQ22" s="30">
        <f t="shared" si="111"/>
        <v>57850</v>
      </c>
      <c r="GR22" s="60">
        <f t="shared" si="111"/>
        <v>57850</v>
      </c>
    </row>
    <row r="23" spans="1:200" hidden="1" x14ac:dyDescent="0.2">
      <c r="A23" s="16" t="s">
        <v>11</v>
      </c>
    </row>
    <row r="24" spans="1:200" hidden="1" x14ac:dyDescent="0.2">
      <c r="A24" s="17" t="s">
        <v>12</v>
      </c>
    </row>
    <row r="25" spans="1:200" ht="11.45" customHeight="1" x14ac:dyDescent="0.2">
      <c r="A25" s="4" t="s">
        <v>20</v>
      </c>
    </row>
    <row r="26" spans="1:200" ht="12.75" customHeight="1" x14ac:dyDescent="0.2">
      <c r="A26" s="19" t="s">
        <v>21</v>
      </c>
    </row>
    <row r="27" spans="1:200" ht="12.75" customHeight="1" x14ac:dyDescent="0.2">
      <c r="A27" s="19" t="s">
        <v>23</v>
      </c>
    </row>
    <row r="28" spans="1:200" x14ac:dyDescent="0.2">
      <c r="A28" s="120" t="s">
        <v>24</v>
      </c>
    </row>
    <row r="29" spans="1:200" ht="12.75" customHeight="1" x14ac:dyDescent="0.2">
      <c r="A29" s="20" t="s">
        <v>25</v>
      </c>
    </row>
    <row r="30" spans="1:200" ht="11.45" customHeight="1" x14ac:dyDescent="0.2">
      <c r="A30" s="19"/>
    </row>
    <row r="31" spans="1:200" ht="11.45" customHeight="1" x14ac:dyDescent="0.2">
      <c r="A31" s="191" t="s">
        <v>26</v>
      </c>
    </row>
    <row r="32" spans="1:200" ht="96" x14ac:dyDescent="0.2">
      <c r="A32" s="192" t="s">
        <v>36</v>
      </c>
    </row>
    <row r="34" spans="1:1" x14ac:dyDescent="0.2">
      <c r="A34" s="193" t="s">
        <v>37</v>
      </c>
    </row>
  </sheetData>
  <pageMargins left="0.7" right="0.7" top="0.75" bottom="0.75" header="0.3" footer="0.3"/>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C72"/>
  <sheetViews>
    <sheetView workbookViewId="0">
      <selection activeCell="F1" sqref="B1:F1048576"/>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84</v>
      </c>
    </row>
    <row r="4" spans="1:3" x14ac:dyDescent="0.25">
      <c r="A4" s="144" t="s">
        <v>2</v>
      </c>
    </row>
    <row r="6" spans="1:3" ht="25.5" customHeight="1" x14ac:dyDescent="0.25">
      <c r="A6" s="7" t="s">
        <v>3</v>
      </c>
      <c r="B6" s="9" t="e">
        <f>'Наполни своё лето comiss '!B6</f>
        <v>#REF!</v>
      </c>
      <c r="C6" s="9" t="e">
        <f>'Наполни своё лето comiss '!C6</f>
        <v>#REF!</v>
      </c>
    </row>
    <row r="7" spans="1:3" ht="25.5" customHeight="1" x14ac:dyDescent="0.25">
      <c r="A7" s="7"/>
      <c r="B7" s="9" t="e">
        <f>'Наполни своё лето comiss '!B7</f>
        <v>#REF!</v>
      </c>
      <c r="C7" s="9" t="e">
        <f>'Наполни своё лето comiss '!C7</f>
        <v>#REF!</v>
      </c>
    </row>
    <row r="8" spans="1:3" x14ac:dyDescent="0.25">
      <c r="A8" s="66" t="s">
        <v>4</v>
      </c>
      <c r="B8" s="67"/>
      <c r="C8" s="67"/>
    </row>
    <row r="9" spans="1:3" x14ac:dyDescent="0.25">
      <c r="A9" s="66">
        <v>1</v>
      </c>
      <c r="B9" s="87" t="e">
        <f>'Наполни своё лето comiss '!B9</f>
        <v>#REF!</v>
      </c>
      <c r="C9" s="87" t="e">
        <f>'Наполни своё лето comiss '!C9</f>
        <v>#REF!</v>
      </c>
    </row>
    <row r="10" spans="1:3" x14ac:dyDescent="0.25">
      <c r="A10" s="66">
        <v>2</v>
      </c>
      <c r="B10" s="87" t="e">
        <f>'Наполни своё лето comiss '!B10</f>
        <v>#REF!</v>
      </c>
      <c r="C10" s="87" t="e">
        <f>'Наполни своё лето comiss '!C10</f>
        <v>#REF!</v>
      </c>
    </row>
    <row r="11" spans="1:3" ht="18.75" customHeight="1" x14ac:dyDescent="0.25">
      <c r="A11" s="66" t="s">
        <v>5</v>
      </c>
      <c r="B11" s="87"/>
      <c r="C11" s="87"/>
    </row>
    <row r="12" spans="1:3" x14ac:dyDescent="0.25">
      <c r="A12" s="66">
        <v>1</v>
      </c>
      <c r="B12" s="87" t="e">
        <f>'Наполни своё лето comiss '!B12</f>
        <v>#REF!</v>
      </c>
      <c r="C12" s="87" t="e">
        <f>'Наполни своё лето comiss '!C12</f>
        <v>#REF!</v>
      </c>
    </row>
    <row r="13" spans="1:3" x14ac:dyDescent="0.25">
      <c r="A13" s="66">
        <v>2</v>
      </c>
      <c r="B13" s="87" t="e">
        <f>'Наполни своё лето comiss '!B13</f>
        <v>#REF!</v>
      </c>
      <c r="C13" s="87" t="e">
        <f>'Наполни своё лето comiss '!C13</f>
        <v>#REF!</v>
      </c>
    </row>
    <row r="14" spans="1:3" s="67" customFormat="1" x14ac:dyDescent="0.25">
      <c r="A14" s="30" t="s">
        <v>6</v>
      </c>
      <c r="B14" s="87"/>
      <c r="C14" s="87"/>
    </row>
    <row r="15" spans="1:3" s="67" customFormat="1" x14ac:dyDescent="0.25">
      <c r="A15" s="190">
        <v>1</v>
      </c>
      <c r="B15" s="87" t="e">
        <f t="shared" ref="B15:C15" si="0">B12</f>
        <v>#REF!</v>
      </c>
      <c r="C15" s="87" t="e">
        <f t="shared" si="0"/>
        <v>#REF!</v>
      </c>
    </row>
    <row r="16" spans="1:3" s="67" customFormat="1" x14ac:dyDescent="0.25">
      <c r="A16" s="190">
        <v>2</v>
      </c>
      <c r="B16" s="87" t="e">
        <f t="shared" ref="B16:C16" si="1">B13</f>
        <v>#REF!</v>
      </c>
      <c r="C16" s="87" t="e">
        <f t="shared" si="1"/>
        <v>#REF!</v>
      </c>
    </row>
    <row r="17" spans="1:3" x14ac:dyDescent="0.25">
      <c r="A17" s="66" t="s">
        <v>7</v>
      </c>
      <c r="B17" s="87"/>
      <c r="C17" s="87"/>
    </row>
    <row r="18" spans="1:3" x14ac:dyDescent="0.25">
      <c r="A18" s="66">
        <v>1</v>
      </c>
      <c r="B18" s="87" t="e">
        <f>'Наполни своё лето comiss '!B18</f>
        <v>#REF!</v>
      </c>
      <c r="C18" s="87" t="e">
        <f>'Наполни своё лето comiss '!C18</f>
        <v>#REF!</v>
      </c>
    </row>
    <row r="19" spans="1:3" x14ac:dyDescent="0.25">
      <c r="A19" s="66">
        <v>2</v>
      </c>
      <c r="B19" s="87" t="e">
        <f>'Наполни своё лето comiss '!B19</f>
        <v>#REF!</v>
      </c>
      <c r="C19" s="87" t="e">
        <f>'Наполни своё лето comiss '!C19</f>
        <v>#REF!</v>
      </c>
    </row>
    <row r="20" spans="1:3" x14ac:dyDescent="0.25">
      <c r="A20" s="123" t="s">
        <v>72</v>
      </c>
      <c r="B20" s="87"/>
      <c r="C20" s="87"/>
    </row>
    <row r="21" spans="1:3" x14ac:dyDescent="0.25">
      <c r="A21" s="66">
        <v>1</v>
      </c>
      <c r="B21" s="87" t="e">
        <f>'Наполни своё лето comiss '!B21</f>
        <v>#REF!</v>
      </c>
      <c r="C21" s="87" t="e">
        <f>'Наполни своё лето comiss '!C21</f>
        <v>#REF!</v>
      </c>
    </row>
    <row r="22" spans="1:3" x14ac:dyDescent="0.25">
      <c r="A22" s="66">
        <v>2</v>
      </c>
      <c r="B22" s="87" t="e">
        <f>'Наполни своё лето comiss '!B22</f>
        <v>#REF!</v>
      </c>
      <c r="C22" s="87" t="e">
        <f>'Наполни своё лето comiss '!C22</f>
        <v>#REF!</v>
      </c>
    </row>
    <row r="23" spans="1:3" x14ac:dyDescent="0.25">
      <c r="A23" s="70"/>
      <c r="B23" s="197"/>
      <c r="C23" s="197"/>
    </row>
    <row r="24" spans="1:3" x14ac:dyDescent="0.25">
      <c r="A24" s="262" t="s">
        <v>13</v>
      </c>
      <c r="B24" s="67"/>
      <c r="C24" s="67"/>
    </row>
    <row r="25" spans="1:3" x14ac:dyDescent="0.25">
      <c r="A25" s="263"/>
      <c r="B25" s="9" t="e">
        <f t="shared" ref="B25:C25" si="2">B6</f>
        <v>#REF!</v>
      </c>
      <c r="C25" s="9" t="e">
        <f t="shared" si="2"/>
        <v>#REF!</v>
      </c>
    </row>
    <row r="26" spans="1:3" s="85" customFormat="1" ht="34.5" customHeight="1" x14ac:dyDescent="0.2">
      <c r="A26" s="7" t="s">
        <v>3</v>
      </c>
      <c r="B26" s="9" t="e">
        <f t="shared" ref="B26:C26" si="3">B7</f>
        <v>#REF!</v>
      </c>
      <c r="C26" s="9" t="e">
        <f t="shared" si="3"/>
        <v>#REF!</v>
      </c>
    </row>
    <row r="27" spans="1:3" x14ac:dyDescent="0.25">
      <c r="A27" s="66" t="s">
        <v>4</v>
      </c>
      <c r="B27" s="67"/>
      <c r="C27" s="67"/>
    </row>
    <row r="28" spans="1:3" x14ac:dyDescent="0.25">
      <c r="A28" s="66">
        <v>1</v>
      </c>
      <c r="B28" s="87" t="e">
        <f t="shared" ref="B28:C28" si="4">B9*0.87</f>
        <v>#REF!</v>
      </c>
      <c r="C28" s="87" t="e">
        <f t="shared" si="4"/>
        <v>#REF!</v>
      </c>
    </row>
    <row r="29" spans="1:3" x14ac:dyDescent="0.25">
      <c r="A29" s="66">
        <v>2</v>
      </c>
      <c r="B29" s="87" t="e">
        <f t="shared" ref="B29:C29" si="5">B10*0.87</f>
        <v>#REF!</v>
      </c>
      <c r="C29" s="87" t="e">
        <f t="shared" si="5"/>
        <v>#REF!</v>
      </c>
    </row>
    <row r="30" spans="1:3" x14ac:dyDescent="0.25">
      <c r="A30" s="66" t="s">
        <v>5</v>
      </c>
      <c r="B30" s="87"/>
      <c r="C30" s="87"/>
    </row>
    <row r="31" spans="1:3" x14ac:dyDescent="0.25">
      <c r="A31" s="66">
        <v>1</v>
      </c>
      <c r="B31" s="107" t="e">
        <f t="shared" ref="B31:C31" si="6">B12*0.87</f>
        <v>#REF!</v>
      </c>
      <c r="C31" s="107" t="e">
        <f t="shared" si="6"/>
        <v>#REF!</v>
      </c>
    </row>
    <row r="32" spans="1:3" x14ac:dyDescent="0.25">
      <c r="A32" s="66">
        <v>2</v>
      </c>
      <c r="B32" s="107" t="e">
        <f t="shared" ref="B32:C32" si="7">B13*0.87</f>
        <v>#REF!</v>
      </c>
      <c r="C32" s="107" t="e">
        <f t="shared" si="7"/>
        <v>#REF!</v>
      </c>
    </row>
    <row r="33" spans="1:3" s="67" customFormat="1" x14ac:dyDescent="0.25">
      <c r="A33" s="30" t="s">
        <v>6</v>
      </c>
      <c r="B33" s="87"/>
      <c r="C33" s="87"/>
    </row>
    <row r="34" spans="1:3" s="67" customFormat="1" x14ac:dyDescent="0.25">
      <c r="A34" s="190">
        <v>1</v>
      </c>
      <c r="B34" s="87" t="e">
        <f t="shared" ref="B34:C34" si="8">B31</f>
        <v>#REF!</v>
      </c>
      <c r="C34" s="87" t="e">
        <f t="shared" si="8"/>
        <v>#REF!</v>
      </c>
    </row>
    <row r="35" spans="1:3" s="67" customFormat="1" x14ac:dyDescent="0.25">
      <c r="A35" s="190">
        <v>2</v>
      </c>
      <c r="B35" s="87" t="e">
        <f t="shared" ref="B35:C35" si="9">B32</f>
        <v>#REF!</v>
      </c>
      <c r="C35" s="87" t="e">
        <f t="shared" si="9"/>
        <v>#REF!</v>
      </c>
    </row>
    <row r="36" spans="1:3" x14ac:dyDescent="0.25">
      <c r="A36" s="66" t="s">
        <v>7</v>
      </c>
      <c r="B36" s="107"/>
      <c r="C36" s="107"/>
    </row>
    <row r="37" spans="1:3" x14ac:dyDescent="0.25">
      <c r="A37" s="66">
        <v>1</v>
      </c>
      <c r="B37" s="107" t="e">
        <f t="shared" ref="B37:C37" si="10">B18*0.87</f>
        <v>#REF!</v>
      </c>
      <c r="C37" s="107" t="e">
        <f t="shared" si="10"/>
        <v>#REF!</v>
      </c>
    </row>
    <row r="38" spans="1:3" x14ac:dyDescent="0.25">
      <c r="A38" s="66">
        <v>2</v>
      </c>
      <c r="B38" s="107" t="e">
        <f t="shared" ref="B38:C38" si="11">B19*0.87</f>
        <v>#REF!</v>
      </c>
      <c r="C38" s="107" t="e">
        <f t="shared" si="11"/>
        <v>#REF!</v>
      </c>
    </row>
    <row r="39" spans="1:3" ht="19.5" customHeight="1" x14ac:dyDescent="0.25">
      <c r="A39" s="123" t="s">
        <v>72</v>
      </c>
      <c r="B39" s="107"/>
      <c r="C39" s="107"/>
    </row>
    <row r="40" spans="1:3" x14ac:dyDescent="0.25">
      <c r="A40" s="66">
        <v>1</v>
      </c>
      <c r="B40" s="107" t="e">
        <f t="shared" ref="B40:C40" si="12">B21*0.87</f>
        <v>#REF!</v>
      </c>
      <c r="C40" s="107" t="e">
        <f t="shared" si="12"/>
        <v>#REF!</v>
      </c>
    </row>
    <row r="41" spans="1:3" x14ac:dyDescent="0.25">
      <c r="A41" s="66">
        <v>2</v>
      </c>
      <c r="B41" s="107" t="e">
        <f t="shared" ref="B41:C41" si="13">B22*0.87</f>
        <v>#REF!</v>
      </c>
      <c r="C41" s="107" t="e">
        <f t="shared" si="13"/>
        <v>#REF!</v>
      </c>
    </row>
    <row r="43" spans="1:3" ht="117.75" customHeight="1" x14ac:dyDescent="0.25">
      <c r="A43" s="198" t="s">
        <v>85</v>
      </c>
    </row>
    <row r="44" spans="1:3" x14ac:dyDescent="0.25">
      <c r="A44" s="72" t="s">
        <v>45</v>
      </c>
    </row>
    <row r="45" spans="1:3" x14ac:dyDescent="0.25">
      <c r="A45" s="73" t="s">
        <v>86</v>
      </c>
    </row>
    <row r="46" spans="1:3" x14ac:dyDescent="0.25">
      <c r="A46" s="73" t="s">
        <v>87</v>
      </c>
    </row>
    <row r="47" spans="1:3" x14ac:dyDescent="0.25">
      <c r="A47" s="56"/>
    </row>
    <row r="48" spans="1:3" x14ac:dyDescent="0.25">
      <c r="A48" s="72" t="s">
        <v>20</v>
      </c>
    </row>
    <row r="49" spans="1:1" x14ac:dyDescent="0.25">
      <c r="A49" s="132" t="s">
        <v>50</v>
      </c>
    </row>
    <row r="50" spans="1:1" x14ac:dyDescent="0.25">
      <c r="A50" s="133" t="s">
        <v>21</v>
      </c>
    </row>
    <row r="51" spans="1:1" x14ac:dyDescent="0.25">
      <c r="A51" s="133" t="s">
        <v>23</v>
      </c>
    </row>
    <row r="52" spans="1:1" x14ac:dyDescent="0.25">
      <c r="A52" s="110" t="s">
        <v>24</v>
      </c>
    </row>
    <row r="53" spans="1:1" x14ac:dyDescent="0.25">
      <c r="A53" s="20" t="s">
        <v>25</v>
      </c>
    </row>
    <row r="54" spans="1:1" x14ac:dyDescent="0.25">
      <c r="A54" s="75" t="s">
        <v>88</v>
      </c>
    </row>
    <row r="55" spans="1:1" x14ac:dyDescent="0.25">
      <c r="A55" s="150"/>
    </row>
    <row r="56" spans="1:1" ht="31.5" x14ac:dyDescent="0.25">
      <c r="A56" s="77" t="s">
        <v>89</v>
      </c>
    </row>
    <row r="57" spans="1:1" ht="42" x14ac:dyDescent="0.25">
      <c r="A57" s="78" t="s">
        <v>90</v>
      </c>
    </row>
    <row r="58" spans="1:1" ht="21" x14ac:dyDescent="0.25">
      <c r="A58" s="78" t="s">
        <v>91</v>
      </c>
    </row>
    <row r="59" spans="1:1" ht="21" x14ac:dyDescent="0.25">
      <c r="A59" s="78" t="s">
        <v>92</v>
      </c>
    </row>
    <row r="60" spans="1:1" ht="52.5" x14ac:dyDescent="0.25">
      <c r="A60" s="78" t="s">
        <v>93</v>
      </c>
    </row>
    <row r="61" spans="1:1" ht="42" x14ac:dyDescent="0.25">
      <c r="A61" s="77" t="s">
        <v>94</v>
      </c>
    </row>
    <row r="62" spans="1:1" ht="31.5" x14ac:dyDescent="0.25">
      <c r="A62" s="78" t="s">
        <v>95</v>
      </c>
    </row>
    <row r="63" spans="1:1" ht="21" x14ac:dyDescent="0.25">
      <c r="A63" s="78" t="s">
        <v>96</v>
      </c>
    </row>
    <row r="64" spans="1:1" ht="31.5" x14ac:dyDescent="0.25">
      <c r="A64" s="79" t="s">
        <v>97</v>
      </c>
    </row>
    <row r="65" spans="1:1" ht="63" x14ac:dyDescent="0.25">
      <c r="A65" s="163" t="s">
        <v>98</v>
      </c>
    </row>
    <row r="66" spans="1:1" ht="21" x14ac:dyDescent="0.25">
      <c r="A66" s="80" t="s">
        <v>99</v>
      </c>
    </row>
    <row r="67" spans="1:1" ht="43.5" x14ac:dyDescent="0.25">
      <c r="A67" s="81" t="s">
        <v>100</v>
      </c>
    </row>
    <row r="68" spans="1:1" ht="21" x14ac:dyDescent="0.25">
      <c r="A68" s="82" t="s">
        <v>101</v>
      </c>
    </row>
    <row r="69" spans="1:1" x14ac:dyDescent="0.25">
      <c r="A69" s="83"/>
    </row>
    <row r="70" spans="1:1" x14ac:dyDescent="0.25">
      <c r="A70" s="84" t="s">
        <v>26</v>
      </c>
    </row>
    <row r="71" spans="1:1" ht="24" x14ac:dyDescent="0.25">
      <c r="A71" s="25" t="s">
        <v>102</v>
      </c>
    </row>
    <row r="72" spans="1:1" ht="24" x14ac:dyDescent="0.25">
      <c r="A72" s="25" t="s">
        <v>103</v>
      </c>
    </row>
  </sheetData>
  <mergeCells count="1">
    <mergeCell ref="A24:A2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C72"/>
  <sheetViews>
    <sheetView workbookViewId="0">
      <selection activeCell="F1" sqref="B1:F1048576"/>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84</v>
      </c>
    </row>
    <row r="4" spans="1:3" x14ac:dyDescent="0.25">
      <c r="A4" s="144" t="s">
        <v>2</v>
      </c>
    </row>
    <row r="6" spans="1:3" ht="25.5" customHeight="1" x14ac:dyDescent="0.25">
      <c r="A6" s="7" t="s">
        <v>3</v>
      </c>
      <c r="B6" s="9" t="e">
        <f>'Наполни своё лето comiss '!B6</f>
        <v>#REF!</v>
      </c>
      <c r="C6" s="9" t="e">
        <f>'Наполни своё лето comiss '!C6</f>
        <v>#REF!</v>
      </c>
    </row>
    <row r="7" spans="1:3" ht="25.5" customHeight="1" x14ac:dyDescent="0.25">
      <c r="A7" s="7"/>
      <c r="B7" s="9" t="e">
        <f>'Наполни своё лето comiss '!B7</f>
        <v>#REF!</v>
      </c>
      <c r="C7" s="9" t="e">
        <f>'Наполни своё лето comiss '!C7</f>
        <v>#REF!</v>
      </c>
    </row>
    <row r="8" spans="1:3" x14ac:dyDescent="0.25">
      <c r="A8" s="66" t="s">
        <v>4</v>
      </c>
      <c r="B8" s="67"/>
      <c r="C8" s="67"/>
    </row>
    <row r="9" spans="1:3" x14ac:dyDescent="0.25">
      <c r="A9" s="66">
        <v>1</v>
      </c>
      <c r="B9" s="87" t="e">
        <f>'Наполни своё лето comiss '!B9</f>
        <v>#REF!</v>
      </c>
      <c r="C9" s="87" t="e">
        <f>'Наполни своё лето comiss '!C9</f>
        <v>#REF!</v>
      </c>
    </row>
    <row r="10" spans="1:3" x14ac:dyDescent="0.25">
      <c r="A10" s="66">
        <v>2</v>
      </c>
      <c r="B10" s="87" t="e">
        <f>'Наполни своё лето comiss '!B10</f>
        <v>#REF!</v>
      </c>
      <c r="C10" s="87" t="e">
        <f>'Наполни своё лето comiss '!C10</f>
        <v>#REF!</v>
      </c>
    </row>
    <row r="11" spans="1:3" ht="18.75" customHeight="1" x14ac:dyDescent="0.25">
      <c r="A11" s="66" t="s">
        <v>5</v>
      </c>
      <c r="B11" s="87"/>
      <c r="C11" s="87"/>
    </row>
    <row r="12" spans="1:3" x14ac:dyDescent="0.25">
      <c r="A12" s="66">
        <v>1</v>
      </c>
      <c r="B12" s="87" t="e">
        <f>'Наполни своё лето comiss '!B12</f>
        <v>#REF!</v>
      </c>
      <c r="C12" s="87" t="e">
        <f>'Наполни своё лето comiss '!C12</f>
        <v>#REF!</v>
      </c>
    </row>
    <row r="13" spans="1:3" x14ac:dyDescent="0.25">
      <c r="A13" s="66">
        <v>2</v>
      </c>
      <c r="B13" s="87" t="e">
        <f>'Наполни своё лето comiss '!B13</f>
        <v>#REF!</v>
      </c>
      <c r="C13" s="87" t="e">
        <f>'Наполни своё лето comiss '!C13</f>
        <v>#REF!</v>
      </c>
    </row>
    <row r="14" spans="1:3" s="67" customFormat="1" x14ac:dyDescent="0.25">
      <c r="A14" s="30" t="s">
        <v>6</v>
      </c>
      <c r="B14" s="87"/>
      <c r="C14" s="87"/>
    </row>
    <row r="15" spans="1:3" s="67" customFormat="1" x14ac:dyDescent="0.25">
      <c r="A15" s="190">
        <v>1</v>
      </c>
      <c r="B15" s="87" t="e">
        <f t="shared" ref="B15:C15" si="0">B12</f>
        <v>#REF!</v>
      </c>
      <c r="C15" s="87" t="e">
        <f t="shared" si="0"/>
        <v>#REF!</v>
      </c>
    </row>
    <row r="16" spans="1:3" s="67" customFormat="1" x14ac:dyDescent="0.25">
      <c r="A16" s="190">
        <v>2</v>
      </c>
      <c r="B16" s="87" t="e">
        <f t="shared" ref="B16:C16" si="1">B13</f>
        <v>#REF!</v>
      </c>
      <c r="C16" s="87" t="e">
        <f t="shared" si="1"/>
        <v>#REF!</v>
      </c>
    </row>
    <row r="17" spans="1:3" x14ac:dyDescent="0.25">
      <c r="A17" s="66" t="s">
        <v>7</v>
      </c>
      <c r="B17" s="87"/>
      <c r="C17" s="87"/>
    </row>
    <row r="18" spans="1:3" x14ac:dyDescent="0.25">
      <c r="A18" s="66">
        <v>1</v>
      </c>
      <c r="B18" s="87" t="e">
        <f>'Наполни своё лето comiss '!B18</f>
        <v>#REF!</v>
      </c>
      <c r="C18" s="87" t="e">
        <f>'Наполни своё лето comiss '!C18</f>
        <v>#REF!</v>
      </c>
    </row>
    <row r="19" spans="1:3" x14ac:dyDescent="0.25">
      <c r="A19" s="66">
        <v>2</v>
      </c>
      <c r="B19" s="87" t="e">
        <f>'Наполни своё лето comiss '!B19</f>
        <v>#REF!</v>
      </c>
      <c r="C19" s="87" t="e">
        <f>'Наполни своё лето comiss '!C19</f>
        <v>#REF!</v>
      </c>
    </row>
    <row r="20" spans="1:3" x14ac:dyDescent="0.25">
      <c r="A20" s="123" t="s">
        <v>72</v>
      </c>
      <c r="B20" s="87"/>
      <c r="C20" s="87"/>
    </row>
    <row r="21" spans="1:3" x14ac:dyDescent="0.25">
      <c r="A21" s="66">
        <v>1</v>
      </c>
      <c r="B21" s="87" t="e">
        <f>'Наполни своё лето comiss '!B21</f>
        <v>#REF!</v>
      </c>
      <c r="C21" s="87" t="e">
        <f>'Наполни своё лето comiss '!C21</f>
        <v>#REF!</v>
      </c>
    </row>
    <row r="22" spans="1:3" x14ac:dyDescent="0.25">
      <c r="A22" s="66">
        <v>2</v>
      </c>
      <c r="B22" s="87" t="e">
        <f>'Наполни своё лето comiss '!B22</f>
        <v>#REF!</v>
      </c>
      <c r="C22" s="87" t="e">
        <f>'Наполни своё лето comiss '!C22</f>
        <v>#REF!</v>
      </c>
    </row>
    <row r="23" spans="1:3" x14ac:dyDescent="0.25">
      <c r="A23" s="70"/>
      <c r="B23" s="197"/>
      <c r="C23" s="197"/>
    </row>
    <row r="24" spans="1:3" x14ac:dyDescent="0.25">
      <c r="A24" s="262" t="s">
        <v>13</v>
      </c>
      <c r="B24" s="67"/>
      <c r="C24" s="67"/>
    </row>
    <row r="25" spans="1:3" x14ac:dyDescent="0.25">
      <c r="A25" s="263"/>
      <c r="B25" s="9" t="e">
        <f t="shared" ref="B25:C25" si="2">B6</f>
        <v>#REF!</v>
      </c>
      <c r="C25" s="9" t="e">
        <f t="shared" si="2"/>
        <v>#REF!</v>
      </c>
    </row>
    <row r="26" spans="1:3" s="85" customFormat="1" ht="34.5" customHeight="1" x14ac:dyDescent="0.2">
      <c r="A26" s="7" t="s">
        <v>3</v>
      </c>
      <c r="B26" s="9" t="e">
        <f t="shared" ref="B26:C26" si="3">B7</f>
        <v>#REF!</v>
      </c>
      <c r="C26" s="9" t="e">
        <f t="shared" si="3"/>
        <v>#REF!</v>
      </c>
    </row>
    <row r="27" spans="1:3" x14ac:dyDescent="0.25">
      <c r="A27" s="66" t="s">
        <v>4</v>
      </c>
      <c r="B27" s="67"/>
      <c r="C27" s="67"/>
    </row>
    <row r="28" spans="1:3" x14ac:dyDescent="0.25">
      <c r="A28" s="66">
        <v>1</v>
      </c>
      <c r="B28" s="87" t="e">
        <f t="shared" ref="B28:C28" si="4">B9*0.87+25</f>
        <v>#REF!</v>
      </c>
      <c r="C28" s="87" t="e">
        <f t="shared" si="4"/>
        <v>#REF!</v>
      </c>
    </row>
    <row r="29" spans="1:3" x14ac:dyDescent="0.25">
      <c r="A29" s="66">
        <v>2</v>
      </c>
      <c r="B29" s="87" t="e">
        <f t="shared" ref="B29:C29" si="5">B10*0.87+25</f>
        <v>#REF!</v>
      </c>
      <c r="C29" s="87" t="e">
        <f t="shared" si="5"/>
        <v>#REF!</v>
      </c>
    </row>
    <row r="30" spans="1:3" x14ac:dyDescent="0.25">
      <c r="A30" s="66" t="s">
        <v>5</v>
      </c>
      <c r="B30" s="107"/>
      <c r="C30" s="107"/>
    </row>
    <row r="31" spans="1:3" x14ac:dyDescent="0.25">
      <c r="A31" s="66">
        <v>1</v>
      </c>
      <c r="B31" s="107" t="e">
        <f t="shared" ref="B31:C31" si="6">B12*0.87+25</f>
        <v>#REF!</v>
      </c>
      <c r="C31" s="107" t="e">
        <f t="shared" si="6"/>
        <v>#REF!</v>
      </c>
    </row>
    <row r="32" spans="1:3" x14ac:dyDescent="0.25">
      <c r="A32" s="66">
        <v>2</v>
      </c>
      <c r="B32" s="107" t="e">
        <f t="shared" ref="B32:C32" si="7">B13*0.87+25</f>
        <v>#REF!</v>
      </c>
      <c r="C32" s="107" t="e">
        <f t="shared" si="7"/>
        <v>#REF!</v>
      </c>
    </row>
    <row r="33" spans="1:3" s="67" customFormat="1" x14ac:dyDescent="0.25">
      <c r="A33" s="30" t="s">
        <v>6</v>
      </c>
      <c r="B33" s="87"/>
      <c r="C33" s="87"/>
    </row>
    <row r="34" spans="1:3" s="67" customFormat="1" x14ac:dyDescent="0.25">
      <c r="A34" s="190">
        <v>1</v>
      </c>
      <c r="B34" s="87" t="e">
        <f t="shared" ref="B34:C34" si="8">B31</f>
        <v>#REF!</v>
      </c>
      <c r="C34" s="87" t="e">
        <f t="shared" si="8"/>
        <v>#REF!</v>
      </c>
    </row>
    <row r="35" spans="1:3" s="67" customFormat="1" x14ac:dyDescent="0.25">
      <c r="A35" s="190">
        <v>2</v>
      </c>
      <c r="B35" s="87" t="e">
        <f t="shared" ref="B35:C35" si="9">B32</f>
        <v>#REF!</v>
      </c>
      <c r="C35" s="87" t="e">
        <f t="shared" si="9"/>
        <v>#REF!</v>
      </c>
    </row>
    <row r="36" spans="1:3" x14ac:dyDescent="0.25">
      <c r="A36" s="66" t="s">
        <v>7</v>
      </c>
      <c r="B36" s="107"/>
      <c r="C36" s="107"/>
    </row>
    <row r="37" spans="1:3" x14ac:dyDescent="0.25">
      <c r="A37" s="66">
        <v>1</v>
      </c>
      <c r="B37" s="107" t="e">
        <f t="shared" ref="B37:C37" si="10">B18*0.87+25</f>
        <v>#REF!</v>
      </c>
      <c r="C37" s="107" t="e">
        <f t="shared" si="10"/>
        <v>#REF!</v>
      </c>
    </row>
    <row r="38" spans="1:3" x14ac:dyDescent="0.25">
      <c r="A38" s="66">
        <v>2</v>
      </c>
      <c r="B38" s="107" t="e">
        <f t="shared" ref="B38:C38" si="11">B19*0.87+25</f>
        <v>#REF!</v>
      </c>
      <c r="C38" s="107" t="e">
        <f t="shared" si="11"/>
        <v>#REF!</v>
      </c>
    </row>
    <row r="39" spans="1:3" ht="19.5" customHeight="1" x14ac:dyDescent="0.25">
      <c r="A39" s="123" t="s">
        <v>72</v>
      </c>
      <c r="B39" s="107"/>
      <c r="C39" s="107"/>
    </row>
    <row r="40" spans="1:3" x14ac:dyDescent="0.25">
      <c r="A40" s="66">
        <v>1</v>
      </c>
      <c r="B40" s="107" t="e">
        <f t="shared" ref="B40:C40" si="12">B21*0.87+25</f>
        <v>#REF!</v>
      </c>
      <c r="C40" s="107" t="e">
        <f t="shared" si="12"/>
        <v>#REF!</v>
      </c>
    </row>
    <row r="41" spans="1:3" x14ac:dyDescent="0.25">
      <c r="A41" s="66">
        <v>2</v>
      </c>
      <c r="B41" s="107" t="e">
        <f t="shared" ref="B41:C41" si="13">B22*0.87+25</f>
        <v>#REF!</v>
      </c>
      <c r="C41" s="107" t="e">
        <f t="shared" si="13"/>
        <v>#REF!</v>
      </c>
    </row>
    <row r="43" spans="1:3" ht="117.75" customHeight="1" x14ac:dyDescent="0.25">
      <c r="A43" s="198" t="s">
        <v>85</v>
      </c>
    </row>
    <row r="44" spans="1:3" x14ac:dyDescent="0.25">
      <c r="A44" s="72" t="s">
        <v>45</v>
      </c>
    </row>
    <row r="45" spans="1:3" x14ac:dyDescent="0.25">
      <c r="A45" s="73" t="s">
        <v>86</v>
      </c>
    </row>
    <row r="46" spans="1:3" x14ac:dyDescent="0.25">
      <c r="A46" s="73" t="s">
        <v>87</v>
      </c>
    </row>
    <row r="47" spans="1:3" x14ac:dyDescent="0.25">
      <c r="A47" s="56"/>
    </row>
    <row r="48" spans="1:3" x14ac:dyDescent="0.25">
      <c r="A48" s="72" t="s">
        <v>20</v>
      </c>
    </row>
    <row r="49" spans="1:1" x14ac:dyDescent="0.25">
      <c r="A49" s="132" t="s">
        <v>50</v>
      </c>
    </row>
    <row r="50" spans="1:1" x14ac:dyDescent="0.25">
      <c r="A50" s="133" t="s">
        <v>21</v>
      </c>
    </row>
    <row r="51" spans="1:1" x14ac:dyDescent="0.25">
      <c r="A51" s="133" t="s">
        <v>23</v>
      </c>
    </row>
    <row r="52" spans="1:1" x14ac:dyDescent="0.25">
      <c r="A52" s="110" t="s">
        <v>24</v>
      </c>
    </row>
    <row r="53" spans="1:1" x14ac:dyDescent="0.25">
      <c r="A53" s="20" t="s">
        <v>25</v>
      </c>
    </row>
    <row r="54" spans="1:1" x14ac:dyDescent="0.25">
      <c r="A54" s="75" t="s">
        <v>88</v>
      </c>
    </row>
    <row r="55" spans="1:1" x14ac:dyDescent="0.25">
      <c r="A55" s="150"/>
    </row>
    <row r="56" spans="1:1" ht="31.5" x14ac:dyDescent="0.25">
      <c r="A56" s="77" t="s">
        <v>89</v>
      </c>
    </row>
    <row r="57" spans="1:1" ht="42" x14ac:dyDescent="0.25">
      <c r="A57" s="78" t="s">
        <v>90</v>
      </c>
    </row>
    <row r="58" spans="1:1" ht="21" x14ac:dyDescent="0.25">
      <c r="A58" s="78" t="s">
        <v>91</v>
      </c>
    </row>
    <row r="59" spans="1:1" ht="21" x14ac:dyDescent="0.25">
      <c r="A59" s="78" t="s">
        <v>92</v>
      </c>
    </row>
    <row r="60" spans="1:1" ht="52.5" x14ac:dyDescent="0.25">
      <c r="A60" s="78" t="s">
        <v>93</v>
      </c>
    </row>
    <row r="61" spans="1:1" ht="42" x14ac:dyDescent="0.25">
      <c r="A61" s="77" t="s">
        <v>94</v>
      </c>
    </row>
    <row r="62" spans="1:1" ht="31.5" x14ac:dyDescent="0.25">
      <c r="A62" s="78" t="s">
        <v>95</v>
      </c>
    </row>
    <row r="63" spans="1:1" ht="21" x14ac:dyDescent="0.25">
      <c r="A63" s="78" t="s">
        <v>96</v>
      </c>
    </row>
    <row r="64" spans="1:1" ht="31.5" x14ac:dyDescent="0.25">
      <c r="A64" s="79" t="s">
        <v>97</v>
      </c>
    </row>
    <row r="65" spans="1:1" ht="63" x14ac:dyDescent="0.25">
      <c r="A65" s="163" t="s">
        <v>98</v>
      </c>
    </row>
    <row r="66" spans="1:1" ht="21" x14ac:dyDescent="0.25">
      <c r="A66" s="80" t="s">
        <v>99</v>
      </c>
    </row>
    <row r="67" spans="1:1" ht="43.5" x14ac:dyDescent="0.25">
      <c r="A67" s="81" t="s">
        <v>100</v>
      </c>
    </row>
    <row r="68" spans="1:1" ht="21" x14ac:dyDescent="0.25">
      <c r="A68" s="82" t="s">
        <v>101</v>
      </c>
    </row>
    <row r="69" spans="1:1" x14ac:dyDescent="0.25">
      <c r="A69" s="83"/>
    </row>
    <row r="70" spans="1:1" x14ac:dyDescent="0.25">
      <c r="A70" s="84" t="s">
        <v>26</v>
      </c>
    </row>
    <row r="71" spans="1:1" ht="24" x14ac:dyDescent="0.25">
      <c r="A71" s="25" t="s">
        <v>102</v>
      </c>
    </row>
    <row r="72" spans="1:1" ht="24" x14ac:dyDescent="0.25">
      <c r="A72" s="25" t="s">
        <v>103</v>
      </c>
    </row>
  </sheetData>
  <mergeCells count="1">
    <mergeCell ref="A24:A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C72"/>
  <sheetViews>
    <sheetView workbookViewId="0">
      <selection activeCell="F1" sqref="B1:F1048576"/>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84</v>
      </c>
    </row>
    <row r="4" spans="1:3" x14ac:dyDescent="0.25">
      <c r="A4" s="144" t="s">
        <v>2</v>
      </c>
    </row>
    <row r="6" spans="1:3" ht="25.5" customHeight="1" x14ac:dyDescent="0.25">
      <c r="A6" s="7" t="s">
        <v>3</v>
      </c>
      <c r="B6" s="9" t="e">
        <f>'Наполни своё лето comiss '!B6</f>
        <v>#REF!</v>
      </c>
      <c r="C6" s="9" t="e">
        <f>'Наполни своё лето comiss '!C6</f>
        <v>#REF!</v>
      </c>
    </row>
    <row r="7" spans="1:3" ht="25.5" customHeight="1" x14ac:dyDescent="0.25">
      <c r="A7" s="7"/>
      <c r="B7" s="9" t="e">
        <f>'Наполни своё лето comiss '!B7</f>
        <v>#REF!</v>
      </c>
      <c r="C7" s="9" t="e">
        <f>'Наполни своё лето comiss '!C7</f>
        <v>#REF!</v>
      </c>
    </row>
    <row r="8" spans="1:3" x14ac:dyDescent="0.25">
      <c r="A8" s="66" t="s">
        <v>4</v>
      </c>
      <c r="B8" s="67"/>
      <c r="C8" s="67"/>
    </row>
    <row r="9" spans="1:3" x14ac:dyDescent="0.25">
      <c r="A9" s="66">
        <v>1</v>
      </c>
      <c r="B9" s="87" t="e">
        <f>'Наполни своё лето comiss '!B9</f>
        <v>#REF!</v>
      </c>
      <c r="C9" s="87" t="e">
        <f>'Наполни своё лето comiss '!C9</f>
        <v>#REF!</v>
      </c>
    </row>
    <row r="10" spans="1:3" x14ac:dyDescent="0.25">
      <c r="A10" s="66">
        <v>2</v>
      </c>
      <c r="B10" s="87" t="e">
        <f>'Наполни своё лето comiss '!B10</f>
        <v>#REF!</v>
      </c>
      <c r="C10" s="87" t="e">
        <f>'Наполни своё лето comiss '!C10</f>
        <v>#REF!</v>
      </c>
    </row>
    <row r="11" spans="1:3" ht="18.75" customHeight="1" x14ac:dyDescent="0.25">
      <c r="A11" s="66" t="s">
        <v>5</v>
      </c>
      <c r="B11" s="87"/>
      <c r="C11" s="87"/>
    </row>
    <row r="12" spans="1:3" x14ac:dyDescent="0.25">
      <c r="A12" s="66">
        <v>1</v>
      </c>
      <c r="B12" s="87" t="e">
        <f>'Наполни своё лето comiss '!B12</f>
        <v>#REF!</v>
      </c>
      <c r="C12" s="87" t="e">
        <f>'Наполни своё лето comiss '!C12</f>
        <v>#REF!</v>
      </c>
    </row>
    <row r="13" spans="1:3" x14ac:dyDescent="0.25">
      <c r="A13" s="66">
        <v>2</v>
      </c>
      <c r="B13" s="87" t="e">
        <f>'Наполни своё лето comiss '!B13</f>
        <v>#REF!</v>
      </c>
      <c r="C13" s="87" t="e">
        <f>'Наполни своё лето comiss '!C13</f>
        <v>#REF!</v>
      </c>
    </row>
    <row r="14" spans="1:3" s="67" customFormat="1" x14ac:dyDescent="0.25">
      <c r="A14" s="30" t="s">
        <v>6</v>
      </c>
      <c r="B14" s="87"/>
      <c r="C14" s="87"/>
    </row>
    <row r="15" spans="1:3" s="67" customFormat="1" x14ac:dyDescent="0.25">
      <c r="A15" s="190">
        <v>1</v>
      </c>
      <c r="B15" s="87" t="e">
        <f t="shared" ref="B15:C15" si="0">B12</f>
        <v>#REF!</v>
      </c>
      <c r="C15" s="87" t="e">
        <f t="shared" si="0"/>
        <v>#REF!</v>
      </c>
    </row>
    <row r="16" spans="1:3" s="67" customFormat="1" x14ac:dyDescent="0.25">
      <c r="A16" s="190">
        <v>2</v>
      </c>
      <c r="B16" s="87" t="e">
        <f t="shared" ref="B16:C16" si="1">B13</f>
        <v>#REF!</v>
      </c>
      <c r="C16" s="87" t="e">
        <f t="shared" si="1"/>
        <v>#REF!</v>
      </c>
    </row>
    <row r="17" spans="1:3" x14ac:dyDescent="0.25">
      <c r="A17" s="66" t="s">
        <v>7</v>
      </c>
      <c r="B17" s="87"/>
      <c r="C17" s="87"/>
    </row>
    <row r="18" spans="1:3" x14ac:dyDescent="0.25">
      <c r="A18" s="66">
        <v>1</v>
      </c>
      <c r="B18" s="87" t="e">
        <f>'Наполни своё лето comiss '!B18</f>
        <v>#REF!</v>
      </c>
      <c r="C18" s="87" t="e">
        <f>'Наполни своё лето comiss '!C18</f>
        <v>#REF!</v>
      </c>
    </row>
    <row r="19" spans="1:3" x14ac:dyDescent="0.25">
      <c r="A19" s="66">
        <v>2</v>
      </c>
      <c r="B19" s="87" t="e">
        <f>'Наполни своё лето comiss '!B19</f>
        <v>#REF!</v>
      </c>
      <c r="C19" s="87" t="e">
        <f>'Наполни своё лето comiss '!C19</f>
        <v>#REF!</v>
      </c>
    </row>
    <row r="20" spans="1:3" x14ac:dyDescent="0.25">
      <c r="A20" s="123" t="s">
        <v>72</v>
      </c>
      <c r="B20" s="87"/>
      <c r="C20" s="87"/>
    </row>
    <row r="21" spans="1:3" x14ac:dyDescent="0.25">
      <c r="A21" s="66">
        <v>1</v>
      </c>
      <c r="B21" s="87" t="e">
        <f>'Наполни своё лето comiss '!B21</f>
        <v>#REF!</v>
      </c>
      <c r="C21" s="87" t="e">
        <f>'Наполни своё лето comiss '!C21</f>
        <v>#REF!</v>
      </c>
    </row>
    <row r="22" spans="1:3" x14ac:dyDescent="0.25">
      <c r="A22" s="66">
        <v>2</v>
      </c>
      <c r="B22" s="87" t="e">
        <f>'Наполни своё лето comiss '!B22</f>
        <v>#REF!</v>
      </c>
      <c r="C22" s="87" t="e">
        <f>'Наполни своё лето comiss '!C22</f>
        <v>#REF!</v>
      </c>
    </row>
    <row r="23" spans="1:3" x14ac:dyDescent="0.25">
      <c r="A23" s="70"/>
      <c r="B23" s="197"/>
      <c r="C23" s="197"/>
    </row>
    <row r="24" spans="1:3" x14ac:dyDescent="0.25">
      <c r="A24" s="262" t="s">
        <v>13</v>
      </c>
      <c r="B24" s="67"/>
      <c r="C24" s="67"/>
    </row>
    <row r="25" spans="1:3" x14ac:dyDescent="0.25">
      <c r="A25" s="263"/>
      <c r="B25" s="9" t="e">
        <f t="shared" ref="B25:C25" si="2">B6</f>
        <v>#REF!</v>
      </c>
      <c r="C25" s="9" t="e">
        <f t="shared" si="2"/>
        <v>#REF!</v>
      </c>
    </row>
    <row r="26" spans="1:3" s="85" customFormat="1" ht="34.5" customHeight="1" x14ac:dyDescent="0.2">
      <c r="A26" s="7" t="s">
        <v>3</v>
      </c>
      <c r="B26" s="9" t="e">
        <f t="shared" ref="B26:C26" si="3">B7</f>
        <v>#REF!</v>
      </c>
      <c r="C26" s="9" t="e">
        <f t="shared" si="3"/>
        <v>#REF!</v>
      </c>
    </row>
    <row r="27" spans="1:3" x14ac:dyDescent="0.25">
      <c r="A27" s="66" t="s">
        <v>4</v>
      </c>
    </row>
    <row r="28" spans="1:3" x14ac:dyDescent="0.25">
      <c r="A28" s="66">
        <v>1</v>
      </c>
      <c r="B28" s="107" t="e">
        <f t="shared" ref="B28:C28" si="4">ROUNDUP(B9*0.85,)</f>
        <v>#REF!</v>
      </c>
      <c r="C28" s="107" t="e">
        <f t="shared" si="4"/>
        <v>#REF!</v>
      </c>
    </row>
    <row r="29" spans="1:3" x14ac:dyDescent="0.25">
      <c r="A29" s="66">
        <v>2</v>
      </c>
      <c r="B29" s="107" t="e">
        <f t="shared" ref="B29:C29" si="5">ROUNDUP(B10*0.85,)</f>
        <v>#REF!</v>
      </c>
      <c r="C29" s="107" t="e">
        <f t="shared" si="5"/>
        <v>#REF!</v>
      </c>
    </row>
    <row r="30" spans="1:3" x14ac:dyDescent="0.25">
      <c r="A30" s="66" t="s">
        <v>5</v>
      </c>
      <c r="B30" s="107"/>
      <c r="C30" s="107"/>
    </row>
    <row r="31" spans="1:3" x14ac:dyDescent="0.25">
      <c r="A31" s="66">
        <v>1</v>
      </c>
      <c r="B31" s="107" t="e">
        <f t="shared" ref="B31:C31" si="6">ROUNDUP(B12*0.85,)</f>
        <v>#REF!</v>
      </c>
      <c r="C31" s="107" t="e">
        <f t="shared" si="6"/>
        <v>#REF!</v>
      </c>
    </row>
    <row r="32" spans="1:3" x14ac:dyDescent="0.25">
      <c r="A32" s="66">
        <v>2</v>
      </c>
      <c r="B32" s="107" t="e">
        <f t="shared" ref="B32:C32" si="7">ROUNDUP(B13*0.85,)</f>
        <v>#REF!</v>
      </c>
      <c r="C32" s="107" t="e">
        <f t="shared" si="7"/>
        <v>#REF!</v>
      </c>
    </row>
    <row r="33" spans="1:3" s="67" customFormat="1" x14ac:dyDescent="0.25">
      <c r="A33" s="30" t="s">
        <v>6</v>
      </c>
      <c r="B33" s="107"/>
      <c r="C33" s="107"/>
    </row>
    <row r="34" spans="1:3" s="67" customFormat="1" x14ac:dyDescent="0.25">
      <c r="A34" s="190">
        <v>1</v>
      </c>
      <c r="B34" s="107" t="e">
        <f t="shared" ref="B34:C34" si="8">ROUNDUP(B15*0.85,)</f>
        <v>#REF!</v>
      </c>
      <c r="C34" s="107" t="e">
        <f t="shared" si="8"/>
        <v>#REF!</v>
      </c>
    </row>
    <row r="35" spans="1:3" s="67" customFormat="1" x14ac:dyDescent="0.25">
      <c r="A35" s="190">
        <v>2</v>
      </c>
      <c r="B35" s="107" t="e">
        <f t="shared" ref="B35:C35" si="9">ROUNDUP(B16*0.85,)</f>
        <v>#REF!</v>
      </c>
      <c r="C35" s="107" t="e">
        <f t="shared" si="9"/>
        <v>#REF!</v>
      </c>
    </row>
    <row r="36" spans="1:3" x14ac:dyDescent="0.25">
      <c r="A36" s="66" t="s">
        <v>7</v>
      </c>
      <c r="B36" s="107"/>
      <c r="C36" s="107"/>
    </row>
    <row r="37" spans="1:3" x14ac:dyDescent="0.25">
      <c r="A37" s="66">
        <v>1</v>
      </c>
      <c r="B37" s="107" t="e">
        <f t="shared" ref="B37:C37" si="10">ROUNDUP(B18*0.85,)</f>
        <v>#REF!</v>
      </c>
      <c r="C37" s="107" t="e">
        <f t="shared" si="10"/>
        <v>#REF!</v>
      </c>
    </row>
    <row r="38" spans="1:3" x14ac:dyDescent="0.25">
      <c r="A38" s="66">
        <v>2</v>
      </c>
      <c r="B38" s="107" t="e">
        <f t="shared" ref="B38:C38" si="11">ROUNDUP(B19*0.85,)</f>
        <v>#REF!</v>
      </c>
      <c r="C38" s="107" t="e">
        <f t="shared" si="11"/>
        <v>#REF!</v>
      </c>
    </row>
    <row r="39" spans="1:3" ht="19.5" customHeight="1" x14ac:dyDescent="0.25">
      <c r="A39" s="123" t="s">
        <v>72</v>
      </c>
      <c r="B39" s="107"/>
      <c r="C39" s="107"/>
    </row>
    <row r="40" spans="1:3" x14ac:dyDescent="0.25">
      <c r="A40" s="66">
        <v>1</v>
      </c>
      <c r="B40" s="107" t="e">
        <f t="shared" ref="B40:C40" si="12">ROUNDUP(B21*0.85,)</f>
        <v>#REF!</v>
      </c>
      <c r="C40" s="107" t="e">
        <f t="shared" si="12"/>
        <v>#REF!</v>
      </c>
    </row>
    <row r="41" spans="1:3" x14ac:dyDescent="0.25">
      <c r="A41" s="66">
        <v>2</v>
      </c>
      <c r="B41" s="107" t="e">
        <f t="shared" ref="B41:C41" si="13">ROUNDUP(B22*0.85,)</f>
        <v>#REF!</v>
      </c>
      <c r="C41" s="107" t="e">
        <f t="shared" si="13"/>
        <v>#REF!</v>
      </c>
    </row>
    <row r="43" spans="1:3" ht="117.75" customHeight="1" x14ac:dyDescent="0.25">
      <c r="A43" s="198" t="s">
        <v>85</v>
      </c>
    </row>
    <row r="44" spans="1:3" x14ac:dyDescent="0.25">
      <c r="A44" s="72" t="s">
        <v>45</v>
      </c>
    </row>
    <row r="45" spans="1:3" x14ac:dyDescent="0.25">
      <c r="A45" s="73" t="s">
        <v>86</v>
      </c>
    </row>
    <row r="46" spans="1:3" x14ac:dyDescent="0.25">
      <c r="A46" s="73" t="s">
        <v>87</v>
      </c>
    </row>
    <row r="47" spans="1:3" x14ac:dyDescent="0.25">
      <c r="A47" s="56"/>
    </row>
    <row r="48" spans="1:3" x14ac:dyDescent="0.25">
      <c r="A48" s="72" t="s">
        <v>20</v>
      </c>
    </row>
    <row r="49" spans="1:1" x14ac:dyDescent="0.25">
      <c r="A49" s="132" t="s">
        <v>50</v>
      </c>
    </row>
    <row r="50" spans="1:1" x14ac:dyDescent="0.25">
      <c r="A50" s="133" t="s">
        <v>21</v>
      </c>
    </row>
    <row r="51" spans="1:1" x14ac:dyDescent="0.25">
      <c r="A51" s="133" t="s">
        <v>23</v>
      </c>
    </row>
    <row r="52" spans="1:1" x14ac:dyDescent="0.25">
      <c r="A52" s="110" t="s">
        <v>24</v>
      </c>
    </row>
    <row r="53" spans="1:1" x14ac:dyDescent="0.25">
      <c r="A53" s="20" t="s">
        <v>25</v>
      </c>
    </row>
    <row r="54" spans="1:1" x14ac:dyDescent="0.25">
      <c r="A54" s="75" t="s">
        <v>88</v>
      </c>
    </row>
    <row r="55" spans="1:1" x14ac:dyDescent="0.25">
      <c r="A55" s="150"/>
    </row>
    <row r="56" spans="1:1" ht="31.5" x14ac:dyDescent="0.25">
      <c r="A56" s="77" t="s">
        <v>89</v>
      </c>
    </row>
    <row r="57" spans="1:1" ht="42" x14ac:dyDescent="0.25">
      <c r="A57" s="78" t="s">
        <v>90</v>
      </c>
    </row>
    <row r="58" spans="1:1" ht="21" x14ac:dyDescent="0.25">
      <c r="A58" s="78" t="s">
        <v>91</v>
      </c>
    </row>
    <row r="59" spans="1:1" ht="21" x14ac:dyDescent="0.25">
      <c r="A59" s="78" t="s">
        <v>92</v>
      </c>
    </row>
    <row r="60" spans="1:1" ht="52.5" x14ac:dyDescent="0.25">
      <c r="A60" s="78" t="s">
        <v>93</v>
      </c>
    </row>
    <row r="61" spans="1:1" ht="42" x14ac:dyDescent="0.25">
      <c r="A61" s="77" t="s">
        <v>94</v>
      </c>
    </row>
    <row r="62" spans="1:1" ht="31.5" x14ac:dyDescent="0.25">
      <c r="A62" s="78" t="s">
        <v>95</v>
      </c>
    </row>
    <row r="63" spans="1:1" ht="21" x14ac:dyDescent="0.25">
      <c r="A63" s="78" t="s">
        <v>96</v>
      </c>
    </row>
    <row r="64" spans="1:1" ht="31.5" x14ac:dyDescent="0.25">
      <c r="A64" s="79" t="s">
        <v>97</v>
      </c>
    </row>
    <row r="65" spans="1:1" ht="63" x14ac:dyDescent="0.25">
      <c r="A65" s="163" t="s">
        <v>98</v>
      </c>
    </row>
    <row r="66" spans="1:1" ht="21" x14ac:dyDescent="0.25">
      <c r="A66" s="80" t="s">
        <v>99</v>
      </c>
    </row>
    <row r="67" spans="1:1" ht="43.5" x14ac:dyDescent="0.25">
      <c r="A67" s="81" t="s">
        <v>100</v>
      </c>
    </row>
    <row r="68" spans="1:1" ht="21" x14ac:dyDescent="0.25">
      <c r="A68" s="82" t="s">
        <v>101</v>
      </c>
    </row>
    <row r="69" spans="1:1" x14ac:dyDescent="0.25">
      <c r="A69" s="83"/>
    </row>
    <row r="70" spans="1:1" x14ac:dyDescent="0.25">
      <c r="A70" s="84" t="s">
        <v>26</v>
      </c>
    </row>
    <row r="71" spans="1:1" ht="24" x14ac:dyDescent="0.25">
      <c r="A71" s="25" t="s">
        <v>102</v>
      </c>
    </row>
    <row r="72" spans="1:1" ht="24" x14ac:dyDescent="0.25">
      <c r="A72" s="25" t="s">
        <v>103</v>
      </c>
    </row>
  </sheetData>
  <mergeCells count="1">
    <mergeCell ref="A24:A25"/>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D39"/>
  <sheetViews>
    <sheetView zoomScale="110" zoomScaleNormal="110" workbookViewId="0">
      <selection activeCell="D13" sqref="D13"/>
    </sheetView>
  </sheetViews>
  <sheetFormatPr defaultColWidth="9.140625" defaultRowHeight="12" x14ac:dyDescent="0.2"/>
  <cols>
    <col min="1" max="1" width="75.28515625" style="2" customWidth="1"/>
    <col min="2" max="16384" width="9.140625" style="2"/>
  </cols>
  <sheetData>
    <row r="1" spans="1:4" ht="12" customHeight="1" x14ac:dyDescent="0.2">
      <c r="A1" s="3" t="s">
        <v>0</v>
      </c>
    </row>
    <row r="2" spans="1:4" ht="12" customHeight="1" x14ac:dyDescent="0.2">
      <c r="A2" s="207" t="s">
        <v>104</v>
      </c>
    </row>
    <row r="3" spans="1:4" ht="10.35" customHeight="1" x14ac:dyDescent="0.2">
      <c r="A3" s="5"/>
    </row>
    <row r="4" spans="1:4" ht="11.45" customHeight="1" x14ac:dyDescent="0.2">
      <c r="A4" s="6" t="s">
        <v>2</v>
      </c>
    </row>
    <row r="5" spans="1:4" s="1" customFormat="1" ht="33.75" customHeight="1" x14ac:dyDescent="0.25">
      <c r="A5" s="7" t="s">
        <v>3</v>
      </c>
      <c r="B5" s="102" t="e">
        <f>ВВ!#REF!</f>
        <v>#REF!</v>
      </c>
      <c r="C5" s="102" t="e">
        <f>ВВ!#REF!</f>
        <v>#REF!</v>
      </c>
      <c r="D5" s="102" t="e">
        <f>ВВ!#REF!</f>
        <v>#REF!</v>
      </c>
    </row>
    <row r="6" spans="1:4" x14ac:dyDescent="0.2">
      <c r="A6" s="7"/>
      <c r="B6" s="102" t="e">
        <f>ВВ!#REF!</f>
        <v>#REF!</v>
      </c>
      <c r="C6" s="102" t="e">
        <f>ВВ!#REF!</f>
        <v>#REF!</v>
      </c>
      <c r="D6" s="102" t="e">
        <f>ВВ!#REF!</f>
        <v>#REF!</v>
      </c>
    </row>
    <row r="7" spans="1:4" x14ac:dyDescent="0.2">
      <c r="A7" s="10" t="s">
        <v>4</v>
      </c>
      <c r="B7" s="11"/>
      <c r="C7" s="11"/>
      <c r="D7" s="11"/>
    </row>
    <row r="8" spans="1:4" x14ac:dyDescent="0.2">
      <c r="A8" s="10">
        <v>1</v>
      </c>
      <c r="B8" s="13" t="e">
        <f>ВВ!#REF!*0.75</f>
        <v>#REF!</v>
      </c>
      <c r="C8" s="13" t="e">
        <f>ВВ!#REF!*0.75</f>
        <v>#REF!</v>
      </c>
      <c r="D8" s="13" t="e">
        <f>ВВ!#REF!*0.75</f>
        <v>#REF!</v>
      </c>
    </row>
    <row r="9" spans="1:4" x14ac:dyDescent="0.2">
      <c r="A9" s="10">
        <v>2</v>
      </c>
      <c r="B9" s="13" t="e">
        <f>ВВ!#REF!*0.75</f>
        <v>#REF!</v>
      </c>
      <c r="C9" s="13" t="e">
        <f>ВВ!#REF!*0.75</f>
        <v>#REF!</v>
      </c>
      <c r="D9" s="13" t="e">
        <f>ВВ!#REF!*0.75</f>
        <v>#REF!</v>
      </c>
    </row>
    <row r="10" spans="1:4" x14ac:dyDescent="0.2">
      <c r="A10" s="10" t="s">
        <v>5</v>
      </c>
      <c r="B10" s="13"/>
      <c r="C10" s="13"/>
      <c r="D10" s="13"/>
    </row>
    <row r="11" spans="1:4" x14ac:dyDescent="0.2">
      <c r="A11" s="10">
        <v>1</v>
      </c>
      <c r="B11" s="13" t="e">
        <f>ВВ!#REF!*0.75</f>
        <v>#REF!</v>
      </c>
      <c r="C11" s="13" t="e">
        <f>ВВ!#REF!*0.75</f>
        <v>#REF!</v>
      </c>
      <c r="D11" s="13" t="e">
        <f>ВВ!#REF!*0.75</f>
        <v>#REF!</v>
      </c>
    </row>
    <row r="12" spans="1:4" x14ac:dyDescent="0.2">
      <c r="A12" s="10">
        <v>2</v>
      </c>
      <c r="B12" s="13" t="e">
        <f>ВВ!#REF!*0.75</f>
        <v>#REF!</v>
      </c>
      <c r="C12" s="13" t="e">
        <f>ВВ!#REF!*0.75</f>
        <v>#REF!</v>
      </c>
      <c r="D12" s="13" t="e">
        <f>ВВ!#REF!*0.75</f>
        <v>#REF!</v>
      </c>
    </row>
    <row r="13" spans="1:4" x14ac:dyDescent="0.2">
      <c r="A13" s="30" t="s">
        <v>6</v>
      </c>
      <c r="B13" s="13"/>
      <c r="C13" s="13"/>
      <c r="D13" s="13"/>
    </row>
    <row r="14" spans="1:4" x14ac:dyDescent="0.2">
      <c r="A14" s="30">
        <v>1</v>
      </c>
      <c r="B14" s="13" t="e">
        <f>ВВ!#REF!*0.75</f>
        <v>#REF!</v>
      </c>
      <c r="C14" s="13" t="e">
        <f>ВВ!#REF!*0.75</f>
        <v>#REF!</v>
      </c>
      <c r="D14" s="13" t="e">
        <f>ВВ!#REF!*0.75</f>
        <v>#REF!</v>
      </c>
    </row>
    <row r="15" spans="1:4" x14ac:dyDescent="0.2">
      <c r="A15" s="30">
        <v>2</v>
      </c>
      <c r="B15" s="13" t="e">
        <f>ВВ!#REF!*0.75</f>
        <v>#REF!</v>
      </c>
      <c r="C15" s="13" t="e">
        <f>ВВ!#REF!*0.75</f>
        <v>#REF!</v>
      </c>
      <c r="D15" s="13" t="e">
        <f>ВВ!#REF!*0.75</f>
        <v>#REF!</v>
      </c>
    </row>
    <row r="16" spans="1:4" x14ac:dyDescent="0.2">
      <c r="A16" s="14" t="s">
        <v>7</v>
      </c>
      <c r="B16" s="13"/>
      <c r="C16" s="13"/>
      <c r="D16" s="13"/>
    </row>
    <row r="17" spans="1:4" x14ac:dyDescent="0.2">
      <c r="A17" s="10">
        <v>1</v>
      </c>
      <c r="B17" s="13" t="e">
        <f>ВВ!#REF!*0.75</f>
        <v>#REF!</v>
      </c>
      <c r="C17" s="13" t="e">
        <f>ВВ!#REF!*0.75</f>
        <v>#REF!</v>
      </c>
      <c r="D17" s="13" t="e">
        <f>ВВ!#REF!*0.75</f>
        <v>#REF!</v>
      </c>
    </row>
    <row r="18" spans="1:4" x14ac:dyDescent="0.2">
      <c r="A18" s="10">
        <v>2</v>
      </c>
      <c r="B18" s="13" t="e">
        <f>ВВ!#REF!*0.75</f>
        <v>#REF!</v>
      </c>
      <c r="C18" s="13" t="e">
        <f>ВВ!#REF!*0.75</f>
        <v>#REF!</v>
      </c>
      <c r="D18" s="13" t="e">
        <f>ВВ!#REF!*0.75</f>
        <v>#REF!</v>
      </c>
    </row>
    <row r="19" spans="1:4" x14ac:dyDescent="0.2">
      <c r="A19" s="15" t="s">
        <v>8</v>
      </c>
      <c r="B19" s="13"/>
      <c r="C19" s="13"/>
      <c r="D19" s="13"/>
    </row>
    <row r="20" spans="1:4" x14ac:dyDescent="0.2">
      <c r="A20" s="10">
        <v>1</v>
      </c>
      <c r="B20" s="13" t="e">
        <f>ВВ!#REF!*0.75</f>
        <v>#REF!</v>
      </c>
      <c r="C20" s="13" t="e">
        <f>ВВ!#REF!*0.75</f>
        <v>#REF!</v>
      </c>
      <c r="D20" s="13" t="e">
        <f>ВВ!#REF!*0.75</f>
        <v>#REF!</v>
      </c>
    </row>
    <row r="21" spans="1:4" x14ac:dyDescent="0.2">
      <c r="A21" s="10">
        <v>2</v>
      </c>
      <c r="B21" s="13" t="e">
        <f>ВВ!#REF!*0.75</f>
        <v>#REF!</v>
      </c>
      <c r="C21" s="13" t="e">
        <f>ВВ!#REF!*0.75</f>
        <v>#REF!</v>
      </c>
      <c r="D21" s="13" t="e">
        <f>ВВ!#REF!*0.75</f>
        <v>#REF!</v>
      </c>
    </row>
    <row r="22" spans="1:4" x14ac:dyDescent="0.2">
      <c r="A22" s="16" t="s">
        <v>9</v>
      </c>
      <c r="B22" s="13"/>
      <c r="C22" s="13"/>
      <c r="D22" s="13"/>
    </row>
    <row r="23" spans="1:4" x14ac:dyDescent="0.2">
      <c r="A23" s="17" t="s">
        <v>10</v>
      </c>
      <c r="B23" s="13" t="e">
        <f>ВВ!#REF!*0.75</f>
        <v>#REF!</v>
      </c>
      <c r="C23" s="13" t="e">
        <f>ВВ!#REF!*0.75</f>
        <v>#REF!</v>
      </c>
      <c r="D23" s="13" t="e">
        <f>ВВ!#REF!*0.75</f>
        <v>#REF!</v>
      </c>
    </row>
    <row r="24" spans="1:4" ht="9.6" customHeight="1" x14ac:dyDescent="0.2"/>
    <row r="25" spans="1:4" ht="11.45" customHeight="1" x14ac:dyDescent="0.2">
      <c r="A25" s="21" t="s">
        <v>20</v>
      </c>
    </row>
    <row r="26" spans="1:4" ht="11.45" customHeight="1" x14ac:dyDescent="0.2">
      <c r="A26" s="20" t="s">
        <v>21</v>
      </c>
    </row>
    <row r="27" spans="1:4" ht="11.45" customHeight="1" x14ac:dyDescent="0.2">
      <c r="A27" s="20" t="s">
        <v>23</v>
      </c>
    </row>
    <row r="28" spans="1:4" ht="26.45" customHeight="1" x14ac:dyDescent="0.2">
      <c r="A28" s="170" t="s">
        <v>24</v>
      </c>
    </row>
    <row r="29" spans="1:4" x14ac:dyDescent="0.2">
      <c r="A29" s="20" t="s">
        <v>25</v>
      </c>
    </row>
    <row r="30" spans="1:4" ht="11.45" customHeight="1" x14ac:dyDescent="0.2"/>
    <row r="31" spans="1:4" x14ac:dyDescent="0.2">
      <c r="A31" s="208" t="s">
        <v>26</v>
      </c>
    </row>
    <row r="32" spans="1:4" ht="72" x14ac:dyDescent="0.2">
      <c r="A32" s="209" t="s">
        <v>105</v>
      </c>
    </row>
    <row r="33" spans="1:1" x14ac:dyDescent="0.2">
      <c r="A33" s="24" t="s">
        <v>28</v>
      </c>
    </row>
    <row r="34" spans="1:1" x14ac:dyDescent="0.2">
      <c r="A34" s="53" t="s">
        <v>106</v>
      </c>
    </row>
    <row r="35" spans="1:1" x14ac:dyDescent="0.2">
      <c r="A35" s="54" t="s">
        <v>107</v>
      </c>
    </row>
    <row r="36" spans="1:1" x14ac:dyDescent="0.2">
      <c r="A36" s="210"/>
    </row>
    <row r="37" spans="1:1" x14ac:dyDescent="0.2">
      <c r="A37" s="24" t="s">
        <v>108</v>
      </c>
    </row>
    <row r="38" spans="1:1" x14ac:dyDescent="0.2">
      <c r="A38" s="211" t="s">
        <v>109</v>
      </c>
    </row>
    <row r="39" spans="1:1" x14ac:dyDescent="0.2">
      <c r="A39" s="211" t="s">
        <v>110</v>
      </c>
    </row>
  </sheetData>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D64"/>
  <sheetViews>
    <sheetView zoomScale="110" zoomScaleNormal="110" workbookViewId="0">
      <selection activeCell="B1" sqref="B1:D1048576"/>
    </sheetView>
  </sheetViews>
  <sheetFormatPr defaultColWidth="9.140625" defaultRowHeight="12" x14ac:dyDescent="0.2"/>
  <cols>
    <col min="1" max="1" width="75.28515625" style="2" customWidth="1"/>
    <col min="2" max="16384" width="9.140625" style="2"/>
  </cols>
  <sheetData>
    <row r="1" spans="1:4" ht="12" customHeight="1" x14ac:dyDescent="0.2">
      <c r="A1" s="3" t="s">
        <v>0</v>
      </c>
    </row>
    <row r="2" spans="1:4" ht="12" customHeight="1" x14ac:dyDescent="0.2">
      <c r="A2" s="207" t="s">
        <v>104</v>
      </c>
    </row>
    <row r="3" spans="1:4" ht="10.35" customHeight="1" x14ac:dyDescent="0.2">
      <c r="A3" s="5"/>
    </row>
    <row r="4" spans="1:4" ht="11.45" customHeight="1" x14ac:dyDescent="0.2">
      <c r="A4" s="6" t="s">
        <v>2</v>
      </c>
    </row>
    <row r="5" spans="1:4" s="1" customFormat="1" ht="33.75" customHeight="1" x14ac:dyDescent="0.25">
      <c r="A5" s="7" t="s">
        <v>3</v>
      </c>
      <c r="B5" s="102" t="e">
        <f>'4=3 | COMISSION'!B5</f>
        <v>#REF!</v>
      </c>
      <c r="C5" s="102" t="e">
        <f>'4=3 | COMISSION'!C5</f>
        <v>#REF!</v>
      </c>
      <c r="D5" s="102" t="e">
        <f>'4=3 | COMISSION'!D5</f>
        <v>#REF!</v>
      </c>
    </row>
    <row r="6" spans="1:4" x14ac:dyDescent="0.2">
      <c r="A6" s="7"/>
      <c r="B6" s="102" t="e">
        <f>'4=3 | COMISSION'!B6</f>
        <v>#REF!</v>
      </c>
      <c r="C6" s="102" t="e">
        <f>'4=3 | COMISSION'!C6</f>
        <v>#REF!</v>
      </c>
      <c r="D6" s="102" t="e">
        <f>'4=3 | COMISSION'!D6</f>
        <v>#REF!</v>
      </c>
    </row>
    <row r="7" spans="1:4" x14ac:dyDescent="0.2">
      <c r="A7" s="10" t="s">
        <v>4</v>
      </c>
      <c r="B7" s="11"/>
      <c r="C7" s="11"/>
      <c r="D7" s="11"/>
    </row>
    <row r="8" spans="1:4" x14ac:dyDescent="0.2">
      <c r="A8" s="10">
        <v>1</v>
      </c>
      <c r="B8" s="13" t="e">
        <f>'4=3 | COMISSION'!B8</f>
        <v>#REF!</v>
      </c>
      <c r="C8" s="13" t="e">
        <f>'4=3 | COMISSION'!C8</f>
        <v>#REF!</v>
      </c>
      <c r="D8" s="13" t="e">
        <f>'4=3 | COMISSION'!D8</f>
        <v>#REF!</v>
      </c>
    </row>
    <row r="9" spans="1:4" x14ac:dyDescent="0.2">
      <c r="A9" s="10">
        <v>2</v>
      </c>
      <c r="B9" s="13" t="e">
        <f>'4=3 | COMISSION'!B9</f>
        <v>#REF!</v>
      </c>
      <c r="C9" s="13" t="e">
        <f>'4=3 | COMISSION'!C9</f>
        <v>#REF!</v>
      </c>
      <c r="D9" s="13" t="e">
        <f>'4=3 | COMISSION'!D9</f>
        <v>#REF!</v>
      </c>
    </row>
    <row r="10" spans="1:4" x14ac:dyDescent="0.2">
      <c r="A10" s="10" t="s">
        <v>5</v>
      </c>
      <c r="B10" s="13"/>
      <c r="C10" s="13"/>
      <c r="D10" s="13"/>
    </row>
    <row r="11" spans="1:4" x14ac:dyDescent="0.2">
      <c r="A11" s="10">
        <v>1</v>
      </c>
      <c r="B11" s="13" t="e">
        <f>'4=3 | COMISSION'!B11</f>
        <v>#REF!</v>
      </c>
      <c r="C11" s="13" t="e">
        <f>'4=3 | COMISSION'!C11</f>
        <v>#REF!</v>
      </c>
      <c r="D11" s="13" t="e">
        <f>'4=3 | COMISSION'!D11</f>
        <v>#REF!</v>
      </c>
    </row>
    <row r="12" spans="1:4" x14ac:dyDescent="0.2">
      <c r="A12" s="10">
        <v>2</v>
      </c>
      <c r="B12" s="13" t="e">
        <f>'4=3 | COMISSION'!B12</f>
        <v>#REF!</v>
      </c>
      <c r="C12" s="13" t="e">
        <f>'4=3 | COMISSION'!C12</f>
        <v>#REF!</v>
      </c>
      <c r="D12" s="13" t="e">
        <f>'4=3 | COMISSION'!D12</f>
        <v>#REF!</v>
      </c>
    </row>
    <row r="13" spans="1:4" x14ac:dyDescent="0.2">
      <c r="A13" s="30" t="s">
        <v>6</v>
      </c>
      <c r="B13" s="13"/>
      <c r="C13" s="13"/>
      <c r="D13" s="13"/>
    </row>
    <row r="14" spans="1:4" x14ac:dyDescent="0.2">
      <c r="A14" s="30">
        <v>1</v>
      </c>
      <c r="B14" s="13" t="e">
        <f>'4=3 | COMISSION'!B14</f>
        <v>#REF!</v>
      </c>
      <c r="C14" s="13" t="e">
        <f>'4=3 | COMISSION'!C14</f>
        <v>#REF!</v>
      </c>
      <c r="D14" s="13" t="e">
        <f>'4=3 | COMISSION'!D14</f>
        <v>#REF!</v>
      </c>
    </row>
    <row r="15" spans="1:4" x14ac:dyDescent="0.2">
      <c r="A15" s="30">
        <v>2</v>
      </c>
      <c r="B15" s="13" t="e">
        <f>'4=3 | COMISSION'!B15</f>
        <v>#REF!</v>
      </c>
      <c r="C15" s="13" t="e">
        <f>'4=3 | COMISSION'!C15</f>
        <v>#REF!</v>
      </c>
      <c r="D15" s="13" t="e">
        <f>'4=3 | COMISSION'!D15</f>
        <v>#REF!</v>
      </c>
    </row>
    <row r="16" spans="1:4" x14ac:dyDescent="0.2">
      <c r="A16" s="14" t="s">
        <v>7</v>
      </c>
      <c r="B16" s="13"/>
      <c r="C16" s="13"/>
      <c r="D16" s="13"/>
    </row>
    <row r="17" spans="1:4" x14ac:dyDescent="0.2">
      <c r="A17" s="10">
        <v>1</v>
      </c>
      <c r="B17" s="13" t="e">
        <f>'4=3 | COMISSION'!B17</f>
        <v>#REF!</v>
      </c>
      <c r="C17" s="13" t="e">
        <f>'4=3 | COMISSION'!C17</f>
        <v>#REF!</v>
      </c>
      <c r="D17" s="13" t="e">
        <f>'4=3 | COMISSION'!D17</f>
        <v>#REF!</v>
      </c>
    </row>
    <row r="18" spans="1:4" x14ac:dyDescent="0.2">
      <c r="A18" s="10">
        <v>2</v>
      </c>
      <c r="B18" s="13" t="e">
        <f>'4=3 | COMISSION'!B18</f>
        <v>#REF!</v>
      </c>
      <c r="C18" s="13" t="e">
        <f>'4=3 | COMISSION'!C18</f>
        <v>#REF!</v>
      </c>
      <c r="D18" s="13" t="e">
        <f>'4=3 | COMISSION'!D18</f>
        <v>#REF!</v>
      </c>
    </row>
    <row r="19" spans="1:4" x14ac:dyDescent="0.2">
      <c r="A19" s="15" t="s">
        <v>8</v>
      </c>
      <c r="B19" s="13"/>
      <c r="C19" s="13"/>
      <c r="D19" s="13"/>
    </row>
    <row r="20" spans="1:4" x14ac:dyDescent="0.2">
      <c r="A20" s="10">
        <v>1</v>
      </c>
      <c r="B20" s="13" t="e">
        <f>'4=3 | COMISSION'!B20</f>
        <v>#REF!</v>
      </c>
      <c r="C20" s="13" t="e">
        <f>'4=3 | COMISSION'!C20</f>
        <v>#REF!</v>
      </c>
      <c r="D20" s="13" t="e">
        <f>'4=3 | COMISSION'!D20</f>
        <v>#REF!</v>
      </c>
    </row>
    <row r="21" spans="1:4" x14ac:dyDescent="0.2">
      <c r="A21" s="10">
        <v>2</v>
      </c>
      <c r="B21" s="13" t="e">
        <f>'4=3 | COMISSION'!B21</f>
        <v>#REF!</v>
      </c>
      <c r="C21" s="13" t="e">
        <f>'4=3 | COMISSION'!C21</f>
        <v>#REF!</v>
      </c>
      <c r="D21" s="13" t="e">
        <f>'4=3 | COMISSION'!D21</f>
        <v>#REF!</v>
      </c>
    </row>
    <row r="22" spans="1:4" x14ac:dyDescent="0.2">
      <c r="A22" s="16" t="s">
        <v>9</v>
      </c>
      <c r="B22" s="13"/>
      <c r="C22" s="13"/>
      <c r="D22" s="13"/>
    </row>
    <row r="23" spans="1:4" x14ac:dyDescent="0.2">
      <c r="A23" s="17" t="s">
        <v>10</v>
      </c>
      <c r="B23" s="13" t="e">
        <f>'4=3 | COMISSION'!B23</f>
        <v>#REF!</v>
      </c>
      <c r="C23" s="13" t="e">
        <f>'4=3 | COMISSION'!C23</f>
        <v>#REF!</v>
      </c>
      <c r="D23" s="13" t="e">
        <f>'4=3 | COMISSION'!D23</f>
        <v>#REF!</v>
      </c>
    </row>
    <row r="24" spans="1:4" hidden="1" x14ac:dyDescent="0.2">
      <c r="A24" s="16" t="s">
        <v>11</v>
      </c>
      <c r="B24" s="13">
        <f>'4=3 | COMISSION'!B24</f>
        <v>0</v>
      </c>
      <c r="C24" s="13">
        <f>'4=3 | COMISSION'!C24</f>
        <v>0</v>
      </c>
      <c r="D24" s="13">
        <f>'4=3 | COMISSION'!D24</f>
        <v>0</v>
      </c>
    </row>
    <row r="25" spans="1:4" hidden="1" x14ac:dyDescent="0.2">
      <c r="A25" s="17" t="s">
        <v>12</v>
      </c>
      <c r="B25" s="13">
        <f>'4=3 | COMISSION'!B25</f>
        <v>0</v>
      </c>
      <c r="C25" s="13">
        <f>'4=3 | COMISSION'!C25</f>
        <v>0</v>
      </c>
      <c r="D25" s="13">
        <f>'4=3 | COMISSION'!D25</f>
        <v>0</v>
      </c>
    </row>
    <row r="26" spans="1:4" ht="17.25" customHeight="1" x14ac:dyDescent="0.2">
      <c r="A26" s="27" t="s">
        <v>13</v>
      </c>
      <c r="B26" s="29"/>
      <c r="C26" s="29"/>
      <c r="D26" s="29"/>
    </row>
    <row r="27" spans="1:4" x14ac:dyDescent="0.2">
      <c r="A27" s="7" t="s">
        <v>3</v>
      </c>
      <c r="B27" s="102" t="e">
        <f t="shared" ref="B27:D27" si="0">B5</f>
        <v>#REF!</v>
      </c>
      <c r="C27" s="102" t="e">
        <f t="shared" si="0"/>
        <v>#REF!</v>
      </c>
      <c r="D27" s="102" t="e">
        <f t="shared" si="0"/>
        <v>#REF!</v>
      </c>
    </row>
    <row r="28" spans="1:4" ht="20.25" customHeight="1" x14ac:dyDescent="0.2">
      <c r="A28" s="7"/>
      <c r="B28" s="102" t="e">
        <f t="shared" ref="B28:D28" si="1">B6</f>
        <v>#REF!</v>
      </c>
      <c r="C28" s="102" t="e">
        <f t="shared" si="1"/>
        <v>#REF!</v>
      </c>
      <c r="D28" s="102" t="e">
        <f t="shared" si="1"/>
        <v>#REF!</v>
      </c>
    </row>
    <row r="29" spans="1:4" x14ac:dyDescent="0.2">
      <c r="A29" s="10" t="s">
        <v>4</v>
      </c>
      <c r="B29" s="11"/>
      <c r="C29" s="11"/>
      <c r="D29" s="11"/>
    </row>
    <row r="30" spans="1:4" x14ac:dyDescent="0.2">
      <c r="A30" s="10">
        <v>1</v>
      </c>
      <c r="B30" s="18" t="e">
        <f t="shared" ref="B30:D30" si="2">ROUNDUP(B8*0.87,)</f>
        <v>#REF!</v>
      </c>
      <c r="C30" s="18" t="e">
        <f t="shared" si="2"/>
        <v>#REF!</v>
      </c>
      <c r="D30" s="18" t="e">
        <f t="shared" si="2"/>
        <v>#REF!</v>
      </c>
    </row>
    <row r="31" spans="1:4" x14ac:dyDescent="0.2">
      <c r="A31" s="10">
        <v>2</v>
      </c>
      <c r="B31" s="18" t="e">
        <f t="shared" ref="B31:D31" si="3">ROUNDUP(B9*0.87,)</f>
        <v>#REF!</v>
      </c>
      <c r="C31" s="18" t="e">
        <f t="shared" si="3"/>
        <v>#REF!</v>
      </c>
      <c r="D31" s="18" t="e">
        <f t="shared" si="3"/>
        <v>#REF!</v>
      </c>
    </row>
    <row r="32" spans="1:4" x14ac:dyDescent="0.2">
      <c r="A32" s="10" t="s">
        <v>5</v>
      </c>
      <c r="B32" s="18"/>
      <c r="C32" s="18"/>
      <c r="D32" s="18"/>
    </row>
    <row r="33" spans="1:4" x14ac:dyDescent="0.2">
      <c r="A33" s="10">
        <v>1</v>
      </c>
      <c r="B33" s="18" t="e">
        <f t="shared" ref="B33:D33" si="4">ROUNDUP(B11*0.87,)</f>
        <v>#REF!</v>
      </c>
      <c r="C33" s="18" t="e">
        <f t="shared" si="4"/>
        <v>#REF!</v>
      </c>
      <c r="D33" s="18" t="e">
        <f t="shared" si="4"/>
        <v>#REF!</v>
      </c>
    </row>
    <row r="34" spans="1:4" x14ac:dyDescent="0.2">
      <c r="A34" s="10">
        <v>2</v>
      </c>
      <c r="B34" s="18" t="e">
        <f t="shared" ref="B34:D34" si="5">ROUNDUP(B12*0.87,)</f>
        <v>#REF!</v>
      </c>
      <c r="C34" s="18" t="e">
        <f t="shared" si="5"/>
        <v>#REF!</v>
      </c>
      <c r="D34" s="18" t="e">
        <f t="shared" si="5"/>
        <v>#REF!</v>
      </c>
    </row>
    <row r="35" spans="1:4" x14ac:dyDescent="0.2">
      <c r="A35" s="30" t="s">
        <v>6</v>
      </c>
      <c r="B35" s="18"/>
      <c r="C35" s="18"/>
      <c r="D35" s="18"/>
    </row>
    <row r="36" spans="1:4" x14ac:dyDescent="0.2">
      <c r="A36" s="30">
        <v>1</v>
      </c>
      <c r="B36" s="18" t="e">
        <f t="shared" ref="B36:D36" si="6">ROUNDUP(B14*0.87,)</f>
        <v>#REF!</v>
      </c>
      <c r="C36" s="18" t="e">
        <f t="shared" si="6"/>
        <v>#REF!</v>
      </c>
      <c r="D36" s="18" t="e">
        <f t="shared" si="6"/>
        <v>#REF!</v>
      </c>
    </row>
    <row r="37" spans="1:4" x14ac:dyDescent="0.2">
      <c r="A37" s="30">
        <v>2</v>
      </c>
      <c r="B37" s="18" t="e">
        <f t="shared" ref="B37:D37" si="7">ROUNDUP(B15*0.87,)</f>
        <v>#REF!</v>
      </c>
      <c r="C37" s="18" t="e">
        <f t="shared" si="7"/>
        <v>#REF!</v>
      </c>
      <c r="D37" s="18" t="e">
        <f t="shared" si="7"/>
        <v>#REF!</v>
      </c>
    </row>
    <row r="38" spans="1:4" x14ac:dyDescent="0.2">
      <c r="A38" s="14" t="s">
        <v>7</v>
      </c>
      <c r="B38" s="18"/>
      <c r="C38" s="18"/>
      <c r="D38" s="18"/>
    </row>
    <row r="39" spans="1:4" x14ac:dyDescent="0.2">
      <c r="A39" s="10">
        <v>1</v>
      </c>
      <c r="B39" s="18" t="e">
        <f t="shared" ref="B39:D39" si="8">ROUNDUP(B17*0.87,)</f>
        <v>#REF!</v>
      </c>
      <c r="C39" s="18" t="e">
        <f t="shared" si="8"/>
        <v>#REF!</v>
      </c>
      <c r="D39" s="18" t="e">
        <f t="shared" si="8"/>
        <v>#REF!</v>
      </c>
    </row>
    <row r="40" spans="1:4" x14ac:dyDescent="0.2">
      <c r="A40" s="10">
        <v>2</v>
      </c>
      <c r="B40" s="18" t="e">
        <f t="shared" ref="B40:D40" si="9">ROUNDUP(B18*0.87,)</f>
        <v>#REF!</v>
      </c>
      <c r="C40" s="18" t="e">
        <f t="shared" si="9"/>
        <v>#REF!</v>
      </c>
      <c r="D40" s="18" t="e">
        <f t="shared" si="9"/>
        <v>#REF!</v>
      </c>
    </row>
    <row r="41" spans="1:4" x14ac:dyDescent="0.2">
      <c r="A41" s="15" t="s">
        <v>79</v>
      </c>
      <c r="B41" s="18"/>
      <c r="C41" s="18"/>
      <c r="D41" s="18"/>
    </row>
    <row r="42" spans="1:4" x14ac:dyDescent="0.2">
      <c r="A42" s="10">
        <v>1</v>
      </c>
      <c r="B42" s="18" t="e">
        <f t="shared" ref="B42:D42" si="10">ROUNDUP(B20*0.87,)</f>
        <v>#REF!</v>
      </c>
      <c r="C42" s="18" t="e">
        <f t="shared" si="10"/>
        <v>#REF!</v>
      </c>
      <c r="D42" s="18" t="e">
        <f t="shared" si="10"/>
        <v>#REF!</v>
      </c>
    </row>
    <row r="43" spans="1:4" x14ac:dyDescent="0.2">
      <c r="A43" s="10">
        <v>2</v>
      </c>
      <c r="B43" s="18" t="e">
        <f t="shared" ref="B43:D43" si="11">ROUNDUP(B21*0.87,)</f>
        <v>#REF!</v>
      </c>
      <c r="C43" s="18" t="e">
        <f t="shared" si="11"/>
        <v>#REF!</v>
      </c>
      <c r="D43" s="18" t="e">
        <f t="shared" si="11"/>
        <v>#REF!</v>
      </c>
    </row>
    <row r="44" spans="1:4" x14ac:dyDescent="0.2">
      <c r="A44" s="16" t="s">
        <v>9</v>
      </c>
      <c r="B44" s="18"/>
      <c r="C44" s="18"/>
      <c r="D44" s="18"/>
    </row>
    <row r="45" spans="1:4" x14ac:dyDescent="0.2">
      <c r="A45" s="17" t="s">
        <v>10</v>
      </c>
      <c r="B45" s="18" t="e">
        <f t="shared" ref="B45:D45" si="12">ROUNDUP(B23*0.87,)</f>
        <v>#REF!</v>
      </c>
      <c r="C45" s="18" t="e">
        <f t="shared" si="12"/>
        <v>#REF!</v>
      </c>
      <c r="D45" s="18" t="e">
        <f t="shared" si="12"/>
        <v>#REF!</v>
      </c>
    </row>
    <row r="46" spans="1:4" hidden="1" x14ac:dyDescent="0.2">
      <c r="A46" s="16" t="s">
        <v>11</v>
      </c>
    </row>
    <row r="47" spans="1:4" hidden="1" x14ac:dyDescent="0.2">
      <c r="A47" s="17" t="s">
        <v>12</v>
      </c>
    </row>
    <row r="48" spans="1:4" ht="11.45" customHeight="1" x14ac:dyDescent="0.2">
      <c r="A48" s="109"/>
    </row>
    <row r="49" spans="1:1" ht="12" customHeight="1" x14ac:dyDescent="0.2"/>
    <row r="50" spans="1:1" ht="9.6" customHeight="1" x14ac:dyDescent="0.2"/>
    <row r="51" spans="1:1" ht="11.45" customHeight="1" x14ac:dyDescent="0.2">
      <c r="A51" s="21" t="s">
        <v>20</v>
      </c>
    </row>
    <row r="52" spans="1:1" ht="11.45" customHeight="1" x14ac:dyDescent="0.2">
      <c r="A52" s="20" t="s">
        <v>21</v>
      </c>
    </row>
    <row r="53" spans="1:1" ht="11.45" customHeight="1" x14ac:dyDescent="0.2">
      <c r="A53" s="20" t="s">
        <v>23</v>
      </c>
    </row>
    <row r="54" spans="1:1" ht="26.45" customHeight="1" x14ac:dyDescent="0.2">
      <c r="A54" s="170" t="s">
        <v>24</v>
      </c>
    </row>
    <row r="55" spans="1:1" x14ac:dyDescent="0.2">
      <c r="A55" s="20" t="s">
        <v>25</v>
      </c>
    </row>
    <row r="56" spans="1:1" ht="11.45" customHeight="1" x14ac:dyDescent="0.2"/>
    <row r="57" spans="1:1" ht="72" x14ac:dyDescent="0.2">
      <c r="A57" s="209" t="s">
        <v>105</v>
      </c>
    </row>
    <row r="58" spans="1:1" x14ac:dyDescent="0.2">
      <c r="A58" s="24" t="s">
        <v>28</v>
      </c>
    </row>
    <row r="59" spans="1:1" x14ac:dyDescent="0.2">
      <c r="A59" s="53" t="s">
        <v>106</v>
      </c>
    </row>
    <row r="60" spans="1:1" x14ac:dyDescent="0.2">
      <c r="A60" s="54" t="s">
        <v>107</v>
      </c>
    </row>
    <row r="61" spans="1:1" x14ac:dyDescent="0.2">
      <c r="A61" s="210"/>
    </row>
    <row r="62" spans="1:1" x14ac:dyDescent="0.2">
      <c r="A62" s="24" t="s">
        <v>108</v>
      </c>
    </row>
    <row r="63" spans="1:1" x14ac:dyDescent="0.2">
      <c r="A63" s="211" t="s">
        <v>109</v>
      </c>
    </row>
    <row r="64" spans="1:1" x14ac:dyDescent="0.2">
      <c r="A64" s="211" t="s">
        <v>110</v>
      </c>
    </row>
  </sheetData>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D64"/>
  <sheetViews>
    <sheetView zoomScale="110" zoomScaleNormal="110" workbookViewId="0">
      <selection activeCell="B1" sqref="B1:D1048576"/>
    </sheetView>
  </sheetViews>
  <sheetFormatPr defaultColWidth="9.140625" defaultRowHeight="12" x14ac:dyDescent="0.2"/>
  <cols>
    <col min="1" max="1" width="75.28515625" style="2" customWidth="1"/>
    <col min="2" max="16384" width="9.140625" style="2"/>
  </cols>
  <sheetData>
    <row r="1" spans="1:4" ht="12" customHeight="1" x14ac:dyDescent="0.2">
      <c r="A1" s="3" t="s">
        <v>0</v>
      </c>
    </row>
    <row r="2" spans="1:4" ht="12" customHeight="1" x14ac:dyDescent="0.2">
      <c r="A2" s="207" t="s">
        <v>104</v>
      </c>
    </row>
    <row r="3" spans="1:4" ht="10.35" customHeight="1" x14ac:dyDescent="0.2">
      <c r="A3" s="5"/>
    </row>
    <row r="4" spans="1:4" ht="11.45" customHeight="1" x14ac:dyDescent="0.2">
      <c r="A4" s="6" t="s">
        <v>2</v>
      </c>
    </row>
    <row r="5" spans="1:4" s="1" customFormat="1" ht="33.75" customHeight="1" x14ac:dyDescent="0.25">
      <c r="A5" s="7" t="s">
        <v>3</v>
      </c>
      <c r="B5" s="102" t="e">
        <f>'4=3 | COMISSION'!B5</f>
        <v>#REF!</v>
      </c>
      <c r="C5" s="102" t="e">
        <f>'4=3 | COMISSION'!C5</f>
        <v>#REF!</v>
      </c>
      <c r="D5" s="102" t="e">
        <f>'4=3 | COMISSION'!D5</f>
        <v>#REF!</v>
      </c>
    </row>
    <row r="6" spans="1:4" x14ac:dyDescent="0.2">
      <c r="A6" s="7"/>
      <c r="B6" s="102" t="e">
        <f>'4=3 | COMISSION'!B6</f>
        <v>#REF!</v>
      </c>
      <c r="C6" s="102" t="e">
        <f>'4=3 | COMISSION'!C6</f>
        <v>#REF!</v>
      </c>
      <c r="D6" s="102" t="e">
        <f>'4=3 | COMISSION'!D6</f>
        <v>#REF!</v>
      </c>
    </row>
    <row r="7" spans="1:4" x14ac:dyDescent="0.2">
      <c r="A7" s="10" t="s">
        <v>4</v>
      </c>
      <c r="B7" s="11"/>
      <c r="C7" s="11"/>
      <c r="D7" s="11"/>
    </row>
    <row r="8" spans="1:4" x14ac:dyDescent="0.2">
      <c r="A8" s="10">
        <v>1</v>
      </c>
      <c r="B8" s="13" t="e">
        <f>'4=3 | COMISSION'!B8</f>
        <v>#REF!</v>
      </c>
      <c r="C8" s="13" t="e">
        <f>'4=3 | COMISSION'!C8</f>
        <v>#REF!</v>
      </c>
      <c r="D8" s="13" t="e">
        <f>'4=3 | COMISSION'!D8</f>
        <v>#REF!</v>
      </c>
    </row>
    <row r="9" spans="1:4" x14ac:dyDescent="0.2">
      <c r="A9" s="10">
        <v>2</v>
      </c>
      <c r="B9" s="13" t="e">
        <f>'4=3 | COMISSION'!B9</f>
        <v>#REF!</v>
      </c>
      <c r="C9" s="13" t="e">
        <f>'4=3 | COMISSION'!C9</f>
        <v>#REF!</v>
      </c>
      <c r="D9" s="13" t="e">
        <f>'4=3 | COMISSION'!D9</f>
        <v>#REF!</v>
      </c>
    </row>
    <row r="10" spans="1:4" x14ac:dyDescent="0.2">
      <c r="A10" s="10" t="s">
        <v>5</v>
      </c>
      <c r="B10" s="13"/>
      <c r="C10" s="13"/>
      <c r="D10" s="13"/>
    </row>
    <row r="11" spans="1:4" x14ac:dyDescent="0.2">
      <c r="A11" s="10">
        <v>1</v>
      </c>
      <c r="B11" s="13" t="e">
        <f>'4=3 | COMISSION'!B11</f>
        <v>#REF!</v>
      </c>
      <c r="C11" s="13" t="e">
        <f>'4=3 | COMISSION'!C11</f>
        <v>#REF!</v>
      </c>
      <c r="D11" s="13" t="e">
        <f>'4=3 | COMISSION'!D11</f>
        <v>#REF!</v>
      </c>
    </row>
    <row r="12" spans="1:4" x14ac:dyDescent="0.2">
      <c r="A12" s="10">
        <v>2</v>
      </c>
      <c r="B12" s="13" t="e">
        <f>'4=3 | COMISSION'!B12</f>
        <v>#REF!</v>
      </c>
      <c r="C12" s="13" t="e">
        <f>'4=3 | COMISSION'!C12</f>
        <v>#REF!</v>
      </c>
      <c r="D12" s="13" t="e">
        <f>'4=3 | COMISSION'!D12</f>
        <v>#REF!</v>
      </c>
    </row>
    <row r="13" spans="1:4" x14ac:dyDescent="0.2">
      <c r="A13" s="30" t="s">
        <v>6</v>
      </c>
      <c r="B13" s="13"/>
      <c r="C13" s="13"/>
      <c r="D13" s="13"/>
    </row>
    <row r="14" spans="1:4" x14ac:dyDescent="0.2">
      <c r="A14" s="30">
        <v>1</v>
      </c>
      <c r="B14" s="13" t="e">
        <f>'4=3 | COMISSION'!B14</f>
        <v>#REF!</v>
      </c>
      <c r="C14" s="13" t="e">
        <f>'4=3 | COMISSION'!C14</f>
        <v>#REF!</v>
      </c>
      <c r="D14" s="13" t="e">
        <f>'4=3 | COMISSION'!D14</f>
        <v>#REF!</v>
      </c>
    </row>
    <row r="15" spans="1:4" x14ac:dyDescent="0.2">
      <c r="A15" s="30">
        <v>2</v>
      </c>
      <c r="B15" s="13" t="e">
        <f>'4=3 | COMISSION'!B15</f>
        <v>#REF!</v>
      </c>
      <c r="C15" s="13" t="e">
        <f>'4=3 | COMISSION'!C15</f>
        <v>#REF!</v>
      </c>
      <c r="D15" s="13" t="e">
        <f>'4=3 | COMISSION'!D15</f>
        <v>#REF!</v>
      </c>
    </row>
    <row r="16" spans="1:4" x14ac:dyDescent="0.2">
      <c r="A16" s="14" t="s">
        <v>7</v>
      </c>
      <c r="B16" s="13"/>
      <c r="C16" s="13"/>
      <c r="D16" s="13"/>
    </row>
    <row r="17" spans="1:4" x14ac:dyDescent="0.2">
      <c r="A17" s="10">
        <v>1</v>
      </c>
      <c r="B17" s="13" t="e">
        <f>'4=3 | COMISSION'!B17</f>
        <v>#REF!</v>
      </c>
      <c r="C17" s="13" t="e">
        <f>'4=3 | COMISSION'!C17</f>
        <v>#REF!</v>
      </c>
      <c r="D17" s="13" t="e">
        <f>'4=3 | COMISSION'!D17</f>
        <v>#REF!</v>
      </c>
    </row>
    <row r="18" spans="1:4" x14ac:dyDescent="0.2">
      <c r="A18" s="10">
        <v>2</v>
      </c>
      <c r="B18" s="13" t="e">
        <f>'4=3 | COMISSION'!B18</f>
        <v>#REF!</v>
      </c>
      <c r="C18" s="13" t="e">
        <f>'4=3 | COMISSION'!C18</f>
        <v>#REF!</v>
      </c>
      <c r="D18" s="13" t="e">
        <f>'4=3 | COMISSION'!D18</f>
        <v>#REF!</v>
      </c>
    </row>
    <row r="19" spans="1:4" x14ac:dyDescent="0.2">
      <c r="A19" s="15" t="s">
        <v>8</v>
      </c>
      <c r="B19" s="13"/>
      <c r="C19" s="13"/>
      <c r="D19" s="13"/>
    </row>
    <row r="20" spans="1:4" x14ac:dyDescent="0.2">
      <c r="A20" s="10">
        <v>1</v>
      </c>
      <c r="B20" s="13" t="e">
        <f>'4=3 | COMISSION'!B20</f>
        <v>#REF!</v>
      </c>
      <c r="C20" s="13" t="e">
        <f>'4=3 | COMISSION'!C20</f>
        <v>#REF!</v>
      </c>
      <c r="D20" s="13" t="e">
        <f>'4=3 | COMISSION'!D20</f>
        <v>#REF!</v>
      </c>
    </row>
    <row r="21" spans="1:4" x14ac:dyDescent="0.2">
      <c r="A21" s="10">
        <v>2</v>
      </c>
      <c r="B21" s="13" t="e">
        <f>'4=3 | COMISSION'!B21</f>
        <v>#REF!</v>
      </c>
      <c r="C21" s="13" t="e">
        <f>'4=3 | COMISSION'!C21</f>
        <v>#REF!</v>
      </c>
      <c r="D21" s="13" t="e">
        <f>'4=3 | COMISSION'!D21</f>
        <v>#REF!</v>
      </c>
    </row>
    <row r="22" spans="1:4" x14ac:dyDescent="0.2">
      <c r="A22" s="16" t="s">
        <v>9</v>
      </c>
      <c r="B22" s="13"/>
      <c r="C22" s="13"/>
      <c r="D22" s="13"/>
    </row>
    <row r="23" spans="1:4" x14ac:dyDescent="0.2">
      <c r="A23" s="17" t="s">
        <v>10</v>
      </c>
      <c r="B23" s="13" t="e">
        <f>'4=3 | COMISSION'!B23</f>
        <v>#REF!</v>
      </c>
      <c r="C23" s="13" t="e">
        <f>'4=3 | COMISSION'!C23</f>
        <v>#REF!</v>
      </c>
      <c r="D23" s="13" t="e">
        <f>'4=3 | COMISSION'!D23</f>
        <v>#REF!</v>
      </c>
    </row>
    <row r="24" spans="1:4" hidden="1" x14ac:dyDescent="0.2">
      <c r="A24" s="16" t="s">
        <v>11</v>
      </c>
      <c r="B24" s="13">
        <f>'4=3 | COMISSION'!B24</f>
        <v>0</v>
      </c>
      <c r="C24" s="13">
        <f>'4=3 | COMISSION'!C24</f>
        <v>0</v>
      </c>
      <c r="D24" s="13">
        <f>'4=3 | COMISSION'!D24</f>
        <v>0</v>
      </c>
    </row>
    <row r="25" spans="1:4" hidden="1" x14ac:dyDescent="0.2">
      <c r="A25" s="17" t="s">
        <v>12</v>
      </c>
      <c r="B25" s="13">
        <f>'4=3 | COMISSION'!B25</f>
        <v>0</v>
      </c>
      <c r="C25" s="13">
        <f>'4=3 | COMISSION'!C25</f>
        <v>0</v>
      </c>
      <c r="D25" s="13">
        <f>'4=3 | COMISSION'!D25</f>
        <v>0</v>
      </c>
    </row>
    <row r="26" spans="1:4" ht="17.25" customHeight="1" x14ac:dyDescent="0.2">
      <c r="A26" s="27" t="s">
        <v>13</v>
      </c>
      <c r="B26" s="29"/>
      <c r="C26" s="29"/>
      <c r="D26" s="29"/>
    </row>
    <row r="27" spans="1:4" x14ac:dyDescent="0.2">
      <c r="A27" s="7" t="s">
        <v>3</v>
      </c>
      <c r="B27" s="102" t="e">
        <f t="shared" ref="B27:D27" si="0">B5</f>
        <v>#REF!</v>
      </c>
      <c r="C27" s="102" t="e">
        <f t="shared" si="0"/>
        <v>#REF!</v>
      </c>
      <c r="D27" s="102" t="e">
        <f t="shared" si="0"/>
        <v>#REF!</v>
      </c>
    </row>
    <row r="28" spans="1:4" ht="20.25" customHeight="1" x14ac:dyDescent="0.2">
      <c r="A28" s="7"/>
      <c r="B28" s="102" t="e">
        <f t="shared" ref="B28:D28" si="1">B6</f>
        <v>#REF!</v>
      </c>
      <c r="C28" s="102" t="e">
        <f t="shared" si="1"/>
        <v>#REF!</v>
      </c>
      <c r="D28" s="102" t="e">
        <f t="shared" si="1"/>
        <v>#REF!</v>
      </c>
    </row>
    <row r="29" spans="1:4" x14ac:dyDescent="0.2">
      <c r="A29" s="10" t="s">
        <v>4</v>
      </c>
      <c r="B29" s="11"/>
      <c r="C29" s="11"/>
      <c r="D29" s="11"/>
    </row>
    <row r="30" spans="1:4" x14ac:dyDescent="0.2">
      <c r="A30" s="10">
        <v>1</v>
      </c>
      <c r="B30" s="18" t="e">
        <f t="shared" ref="B30:D30" si="2">ROUNDUP(B8*0.87,)+25</f>
        <v>#REF!</v>
      </c>
      <c r="C30" s="18" t="e">
        <f t="shared" si="2"/>
        <v>#REF!</v>
      </c>
      <c r="D30" s="18" t="e">
        <f t="shared" si="2"/>
        <v>#REF!</v>
      </c>
    </row>
    <row r="31" spans="1:4" x14ac:dyDescent="0.2">
      <c r="A31" s="10">
        <v>2</v>
      </c>
      <c r="B31" s="18" t="e">
        <f t="shared" ref="B31:D31" si="3">ROUNDUP(B9*0.87,)+25</f>
        <v>#REF!</v>
      </c>
      <c r="C31" s="18" t="e">
        <f t="shared" si="3"/>
        <v>#REF!</v>
      </c>
      <c r="D31" s="18" t="e">
        <f t="shared" si="3"/>
        <v>#REF!</v>
      </c>
    </row>
    <row r="32" spans="1:4" x14ac:dyDescent="0.2">
      <c r="A32" s="10" t="s">
        <v>5</v>
      </c>
      <c r="B32" s="18"/>
      <c r="C32" s="18"/>
      <c r="D32" s="18"/>
    </row>
    <row r="33" spans="1:4" x14ac:dyDescent="0.2">
      <c r="A33" s="10">
        <v>1</v>
      </c>
      <c r="B33" s="18" t="e">
        <f t="shared" ref="B33:D33" si="4">ROUNDUP(B11*0.87,)+25</f>
        <v>#REF!</v>
      </c>
      <c r="C33" s="18" t="e">
        <f t="shared" si="4"/>
        <v>#REF!</v>
      </c>
      <c r="D33" s="18" t="e">
        <f t="shared" si="4"/>
        <v>#REF!</v>
      </c>
    </row>
    <row r="34" spans="1:4" x14ac:dyDescent="0.2">
      <c r="A34" s="10">
        <v>2</v>
      </c>
      <c r="B34" s="18" t="e">
        <f t="shared" ref="B34:D34" si="5">ROUNDUP(B12*0.87,)+25</f>
        <v>#REF!</v>
      </c>
      <c r="C34" s="18" t="e">
        <f t="shared" si="5"/>
        <v>#REF!</v>
      </c>
      <c r="D34" s="18" t="e">
        <f t="shared" si="5"/>
        <v>#REF!</v>
      </c>
    </row>
    <row r="35" spans="1:4" x14ac:dyDescent="0.2">
      <c r="A35" s="30" t="s">
        <v>6</v>
      </c>
      <c r="B35" s="18"/>
      <c r="C35" s="18"/>
      <c r="D35" s="18"/>
    </row>
    <row r="36" spans="1:4" x14ac:dyDescent="0.2">
      <c r="A36" s="30">
        <v>1</v>
      </c>
      <c r="B36" s="18" t="e">
        <f t="shared" ref="B36:D36" si="6">ROUNDUP(B14*0.87,)+25</f>
        <v>#REF!</v>
      </c>
      <c r="C36" s="18" t="e">
        <f t="shared" si="6"/>
        <v>#REF!</v>
      </c>
      <c r="D36" s="18" t="e">
        <f t="shared" si="6"/>
        <v>#REF!</v>
      </c>
    </row>
    <row r="37" spans="1:4" x14ac:dyDescent="0.2">
      <c r="A37" s="30">
        <v>2</v>
      </c>
      <c r="B37" s="18" t="e">
        <f t="shared" ref="B37:D37" si="7">ROUNDUP(B15*0.87,)+25</f>
        <v>#REF!</v>
      </c>
      <c r="C37" s="18" t="e">
        <f t="shared" si="7"/>
        <v>#REF!</v>
      </c>
      <c r="D37" s="18" t="e">
        <f t="shared" si="7"/>
        <v>#REF!</v>
      </c>
    </row>
    <row r="38" spans="1:4" x14ac:dyDescent="0.2">
      <c r="A38" s="14" t="s">
        <v>7</v>
      </c>
      <c r="B38" s="18"/>
      <c r="C38" s="18"/>
      <c r="D38" s="18"/>
    </row>
    <row r="39" spans="1:4" x14ac:dyDescent="0.2">
      <c r="A39" s="10">
        <v>1</v>
      </c>
      <c r="B39" s="18" t="e">
        <f t="shared" ref="B39:D39" si="8">ROUNDUP(B17*0.87,)+25</f>
        <v>#REF!</v>
      </c>
      <c r="C39" s="18" t="e">
        <f t="shared" si="8"/>
        <v>#REF!</v>
      </c>
      <c r="D39" s="18" t="e">
        <f t="shared" si="8"/>
        <v>#REF!</v>
      </c>
    </row>
    <row r="40" spans="1:4" x14ac:dyDescent="0.2">
      <c r="A40" s="10">
        <v>2</v>
      </c>
      <c r="B40" s="18" t="e">
        <f t="shared" ref="B40:D40" si="9">ROUNDUP(B18*0.87,)+25</f>
        <v>#REF!</v>
      </c>
      <c r="C40" s="18" t="e">
        <f t="shared" si="9"/>
        <v>#REF!</v>
      </c>
      <c r="D40" s="18" t="e">
        <f t="shared" si="9"/>
        <v>#REF!</v>
      </c>
    </row>
    <row r="41" spans="1:4" x14ac:dyDescent="0.2">
      <c r="A41" s="15" t="s">
        <v>79</v>
      </c>
      <c r="B41" s="18"/>
      <c r="C41" s="18"/>
      <c r="D41" s="18"/>
    </row>
    <row r="42" spans="1:4" x14ac:dyDescent="0.2">
      <c r="A42" s="10">
        <v>1</v>
      </c>
      <c r="B42" s="18" t="e">
        <f t="shared" ref="B42:D42" si="10">ROUNDUP(B20*0.87,)+25</f>
        <v>#REF!</v>
      </c>
      <c r="C42" s="18" t="e">
        <f t="shared" si="10"/>
        <v>#REF!</v>
      </c>
      <c r="D42" s="18" t="e">
        <f t="shared" si="10"/>
        <v>#REF!</v>
      </c>
    </row>
    <row r="43" spans="1:4" x14ac:dyDescent="0.2">
      <c r="A43" s="10">
        <v>2</v>
      </c>
      <c r="B43" s="18" t="e">
        <f t="shared" ref="B43:D43" si="11">ROUNDUP(B21*0.87,)+25</f>
        <v>#REF!</v>
      </c>
      <c r="C43" s="18" t="e">
        <f t="shared" si="11"/>
        <v>#REF!</v>
      </c>
      <c r="D43" s="18" t="e">
        <f t="shared" si="11"/>
        <v>#REF!</v>
      </c>
    </row>
    <row r="44" spans="1:4" x14ac:dyDescent="0.2">
      <c r="A44" s="16" t="s">
        <v>9</v>
      </c>
      <c r="B44" s="18"/>
      <c r="C44" s="18"/>
      <c r="D44" s="18"/>
    </row>
    <row r="45" spans="1:4" x14ac:dyDescent="0.2">
      <c r="A45" s="17" t="s">
        <v>10</v>
      </c>
      <c r="B45" s="18" t="e">
        <f t="shared" ref="B45:D45" si="12">ROUNDUP(B23*0.87,)+25</f>
        <v>#REF!</v>
      </c>
      <c r="C45" s="18" t="e">
        <f t="shared" si="12"/>
        <v>#REF!</v>
      </c>
      <c r="D45" s="18" t="e">
        <f t="shared" si="12"/>
        <v>#REF!</v>
      </c>
    </row>
    <row r="46" spans="1:4" hidden="1" x14ac:dyDescent="0.2">
      <c r="A46" s="16" t="s">
        <v>11</v>
      </c>
    </row>
    <row r="47" spans="1:4" hidden="1" x14ac:dyDescent="0.2">
      <c r="A47" s="17" t="s">
        <v>12</v>
      </c>
    </row>
    <row r="48" spans="1:4" ht="11.45" customHeight="1" x14ac:dyDescent="0.2">
      <c r="A48" s="109"/>
    </row>
    <row r="49" spans="1:1" ht="12" customHeight="1" x14ac:dyDescent="0.2"/>
    <row r="50" spans="1:1" ht="9.6" customHeight="1" x14ac:dyDescent="0.2"/>
    <row r="51" spans="1:1" ht="11.45" customHeight="1" x14ac:dyDescent="0.2">
      <c r="A51" s="21" t="s">
        <v>20</v>
      </c>
    </row>
    <row r="52" spans="1:1" ht="11.45" customHeight="1" x14ac:dyDescent="0.2">
      <c r="A52" s="20" t="s">
        <v>21</v>
      </c>
    </row>
    <row r="53" spans="1:1" ht="11.45" customHeight="1" x14ac:dyDescent="0.2">
      <c r="A53" s="20" t="s">
        <v>23</v>
      </c>
    </row>
    <row r="54" spans="1:1" ht="26.45" customHeight="1" x14ac:dyDescent="0.2">
      <c r="A54" s="170" t="s">
        <v>24</v>
      </c>
    </row>
    <row r="55" spans="1:1" x14ac:dyDescent="0.2">
      <c r="A55" s="20" t="s">
        <v>25</v>
      </c>
    </row>
    <row r="56" spans="1:1" ht="11.45" customHeight="1" x14ac:dyDescent="0.2"/>
    <row r="57" spans="1:1" ht="72" x14ac:dyDescent="0.2">
      <c r="A57" s="209" t="s">
        <v>105</v>
      </c>
    </row>
    <row r="58" spans="1:1" x14ac:dyDescent="0.2">
      <c r="A58" s="24" t="s">
        <v>28</v>
      </c>
    </row>
    <row r="59" spans="1:1" x14ac:dyDescent="0.2">
      <c r="A59" s="53" t="s">
        <v>106</v>
      </c>
    </row>
    <row r="60" spans="1:1" x14ac:dyDescent="0.2">
      <c r="A60" s="54" t="s">
        <v>107</v>
      </c>
    </row>
    <row r="61" spans="1:1" x14ac:dyDescent="0.2">
      <c r="A61" s="210"/>
    </row>
    <row r="62" spans="1:1" x14ac:dyDescent="0.2">
      <c r="A62" s="24" t="s">
        <v>108</v>
      </c>
    </row>
    <row r="63" spans="1:1" x14ac:dyDescent="0.2">
      <c r="A63" s="211" t="s">
        <v>109</v>
      </c>
    </row>
    <row r="64" spans="1:1" x14ac:dyDescent="0.2">
      <c r="A64" s="211" t="s">
        <v>110</v>
      </c>
    </row>
  </sheetData>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D64"/>
  <sheetViews>
    <sheetView zoomScale="110" zoomScaleNormal="110" workbookViewId="0">
      <selection activeCell="B1" sqref="B1:D1048576"/>
    </sheetView>
  </sheetViews>
  <sheetFormatPr defaultColWidth="9.140625" defaultRowHeight="12" x14ac:dyDescent="0.2"/>
  <cols>
    <col min="1" max="1" width="75.28515625" style="2" customWidth="1"/>
    <col min="2" max="16384" width="9.140625" style="2"/>
  </cols>
  <sheetData>
    <row r="1" spans="1:4" ht="12" customHeight="1" x14ac:dyDescent="0.2">
      <c r="A1" s="3" t="s">
        <v>0</v>
      </c>
    </row>
    <row r="2" spans="1:4" ht="12" customHeight="1" x14ac:dyDescent="0.2">
      <c r="A2" s="207" t="s">
        <v>104</v>
      </c>
    </row>
    <row r="3" spans="1:4" ht="10.35" customHeight="1" x14ac:dyDescent="0.2">
      <c r="A3" s="5"/>
    </row>
    <row r="4" spans="1:4" ht="11.45" customHeight="1" x14ac:dyDescent="0.2">
      <c r="A4" s="6" t="s">
        <v>2</v>
      </c>
    </row>
    <row r="5" spans="1:4" s="1" customFormat="1" ht="33.75" customHeight="1" x14ac:dyDescent="0.25">
      <c r="A5" s="7" t="s">
        <v>3</v>
      </c>
      <c r="B5" s="102" t="e">
        <f>'4=3 | COMISSION'!B5</f>
        <v>#REF!</v>
      </c>
      <c r="C5" s="102" t="e">
        <f>'4=3 | COMISSION'!C5</f>
        <v>#REF!</v>
      </c>
      <c r="D5" s="102" t="e">
        <f>'4=3 | COMISSION'!D5</f>
        <v>#REF!</v>
      </c>
    </row>
    <row r="6" spans="1:4" x14ac:dyDescent="0.2">
      <c r="A6" s="7"/>
      <c r="B6" s="102" t="e">
        <f>'4=3 | COMISSION'!B6</f>
        <v>#REF!</v>
      </c>
      <c r="C6" s="102" t="e">
        <f>'4=3 | COMISSION'!C6</f>
        <v>#REF!</v>
      </c>
      <c r="D6" s="102" t="e">
        <f>'4=3 | COMISSION'!D6</f>
        <v>#REF!</v>
      </c>
    </row>
    <row r="7" spans="1:4" x14ac:dyDescent="0.2">
      <c r="A7" s="10" t="s">
        <v>4</v>
      </c>
      <c r="B7" s="11"/>
      <c r="C7" s="11"/>
      <c r="D7" s="11"/>
    </row>
    <row r="8" spans="1:4" x14ac:dyDescent="0.2">
      <c r="A8" s="10">
        <v>1</v>
      </c>
      <c r="B8" s="13" t="e">
        <f>'4=3 | COMISSION'!B8</f>
        <v>#REF!</v>
      </c>
      <c r="C8" s="13" t="e">
        <f>'4=3 | COMISSION'!C8</f>
        <v>#REF!</v>
      </c>
      <c r="D8" s="13" t="e">
        <f>'4=3 | COMISSION'!D8</f>
        <v>#REF!</v>
      </c>
    </row>
    <row r="9" spans="1:4" x14ac:dyDescent="0.2">
      <c r="A9" s="10">
        <v>2</v>
      </c>
      <c r="B9" s="13" t="e">
        <f>'4=3 | COMISSION'!B9</f>
        <v>#REF!</v>
      </c>
      <c r="C9" s="13" t="e">
        <f>'4=3 | COMISSION'!C9</f>
        <v>#REF!</v>
      </c>
      <c r="D9" s="13" t="e">
        <f>'4=3 | COMISSION'!D9</f>
        <v>#REF!</v>
      </c>
    </row>
    <row r="10" spans="1:4" x14ac:dyDescent="0.2">
      <c r="A10" s="10" t="s">
        <v>5</v>
      </c>
      <c r="B10" s="13"/>
      <c r="C10" s="13"/>
      <c r="D10" s="13"/>
    </row>
    <row r="11" spans="1:4" x14ac:dyDescent="0.2">
      <c r="A11" s="10">
        <v>1</v>
      </c>
      <c r="B11" s="13" t="e">
        <f>'4=3 | COMISSION'!B11</f>
        <v>#REF!</v>
      </c>
      <c r="C11" s="13" t="e">
        <f>'4=3 | COMISSION'!C11</f>
        <v>#REF!</v>
      </c>
      <c r="D11" s="13" t="e">
        <f>'4=3 | COMISSION'!D11</f>
        <v>#REF!</v>
      </c>
    </row>
    <row r="12" spans="1:4" x14ac:dyDescent="0.2">
      <c r="A12" s="10">
        <v>2</v>
      </c>
      <c r="B12" s="13" t="e">
        <f>'4=3 | COMISSION'!B12</f>
        <v>#REF!</v>
      </c>
      <c r="C12" s="13" t="e">
        <f>'4=3 | COMISSION'!C12</f>
        <v>#REF!</v>
      </c>
      <c r="D12" s="13" t="e">
        <f>'4=3 | COMISSION'!D12</f>
        <v>#REF!</v>
      </c>
    </row>
    <row r="13" spans="1:4" x14ac:dyDescent="0.2">
      <c r="A13" s="30" t="s">
        <v>6</v>
      </c>
      <c r="B13" s="13"/>
      <c r="C13" s="13"/>
      <c r="D13" s="13"/>
    </row>
    <row r="14" spans="1:4" x14ac:dyDescent="0.2">
      <c r="A14" s="30">
        <v>1</v>
      </c>
      <c r="B14" s="13" t="e">
        <f>'4=3 | COMISSION'!B14</f>
        <v>#REF!</v>
      </c>
      <c r="C14" s="13" t="e">
        <f>'4=3 | COMISSION'!C14</f>
        <v>#REF!</v>
      </c>
      <c r="D14" s="13" t="e">
        <f>'4=3 | COMISSION'!D14</f>
        <v>#REF!</v>
      </c>
    </row>
    <row r="15" spans="1:4" x14ac:dyDescent="0.2">
      <c r="A15" s="30">
        <v>2</v>
      </c>
      <c r="B15" s="13" t="e">
        <f>'4=3 | COMISSION'!B15</f>
        <v>#REF!</v>
      </c>
      <c r="C15" s="13" t="e">
        <f>'4=3 | COMISSION'!C15</f>
        <v>#REF!</v>
      </c>
      <c r="D15" s="13" t="e">
        <f>'4=3 | COMISSION'!D15</f>
        <v>#REF!</v>
      </c>
    </row>
    <row r="16" spans="1:4" x14ac:dyDescent="0.2">
      <c r="A16" s="14" t="s">
        <v>7</v>
      </c>
      <c r="B16" s="13"/>
      <c r="C16" s="13"/>
      <c r="D16" s="13"/>
    </row>
    <row r="17" spans="1:4" x14ac:dyDescent="0.2">
      <c r="A17" s="10">
        <v>1</v>
      </c>
      <c r="B17" s="13" t="e">
        <f>'4=3 | COMISSION'!B17</f>
        <v>#REF!</v>
      </c>
      <c r="C17" s="13" t="e">
        <f>'4=3 | COMISSION'!C17</f>
        <v>#REF!</v>
      </c>
      <c r="D17" s="13" t="e">
        <f>'4=3 | COMISSION'!D17</f>
        <v>#REF!</v>
      </c>
    </row>
    <row r="18" spans="1:4" x14ac:dyDescent="0.2">
      <c r="A18" s="10">
        <v>2</v>
      </c>
      <c r="B18" s="13" t="e">
        <f>'4=3 | COMISSION'!B18</f>
        <v>#REF!</v>
      </c>
      <c r="C18" s="13" t="e">
        <f>'4=3 | COMISSION'!C18</f>
        <v>#REF!</v>
      </c>
      <c r="D18" s="13" t="e">
        <f>'4=3 | COMISSION'!D18</f>
        <v>#REF!</v>
      </c>
    </row>
    <row r="19" spans="1:4" x14ac:dyDescent="0.2">
      <c r="A19" s="15" t="s">
        <v>8</v>
      </c>
      <c r="B19" s="13"/>
      <c r="C19" s="13"/>
      <c r="D19" s="13"/>
    </row>
    <row r="20" spans="1:4" x14ac:dyDescent="0.2">
      <c r="A20" s="10">
        <v>1</v>
      </c>
      <c r="B20" s="13" t="e">
        <f>'4=3 | COMISSION'!B20</f>
        <v>#REF!</v>
      </c>
      <c r="C20" s="13" t="e">
        <f>'4=3 | COMISSION'!C20</f>
        <v>#REF!</v>
      </c>
      <c r="D20" s="13" t="e">
        <f>'4=3 | COMISSION'!D20</f>
        <v>#REF!</v>
      </c>
    </row>
    <row r="21" spans="1:4" x14ac:dyDescent="0.2">
      <c r="A21" s="10">
        <v>2</v>
      </c>
      <c r="B21" s="13" t="e">
        <f>'4=3 | COMISSION'!B21</f>
        <v>#REF!</v>
      </c>
      <c r="C21" s="13" t="e">
        <f>'4=3 | COMISSION'!C21</f>
        <v>#REF!</v>
      </c>
      <c r="D21" s="13" t="e">
        <f>'4=3 | COMISSION'!D21</f>
        <v>#REF!</v>
      </c>
    </row>
    <row r="22" spans="1:4" x14ac:dyDescent="0.2">
      <c r="A22" s="16" t="s">
        <v>9</v>
      </c>
      <c r="B22" s="13"/>
      <c r="C22" s="13"/>
      <c r="D22" s="13"/>
    </row>
    <row r="23" spans="1:4" x14ac:dyDescent="0.2">
      <c r="A23" s="17" t="s">
        <v>10</v>
      </c>
      <c r="B23" s="13" t="e">
        <f>'4=3 | COMISSION'!B23</f>
        <v>#REF!</v>
      </c>
      <c r="C23" s="13" t="e">
        <f>'4=3 | COMISSION'!C23</f>
        <v>#REF!</v>
      </c>
      <c r="D23" s="13" t="e">
        <f>'4=3 | COMISSION'!D23</f>
        <v>#REF!</v>
      </c>
    </row>
    <row r="24" spans="1:4" hidden="1" x14ac:dyDescent="0.2">
      <c r="A24" s="16" t="s">
        <v>11</v>
      </c>
      <c r="B24" s="13">
        <f>'4=3 | COMISSION'!B24</f>
        <v>0</v>
      </c>
      <c r="C24" s="13">
        <f>'4=3 | COMISSION'!C24</f>
        <v>0</v>
      </c>
      <c r="D24" s="13">
        <f>'4=3 | COMISSION'!D24</f>
        <v>0</v>
      </c>
    </row>
    <row r="25" spans="1:4" hidden="1" x14ac:dyDescent="0.2">
      <c r="A25" s="17" t="s">
        <v>12</v>
      </c>
      <c r="B25" s="13">
        <f>'4=3 | COMISSION'!B25</f>
        <v>0</v>
      </c>
      <c r="C25" s="13">
        <f>'4=3 | COMISSION'!C25</f>
        <v>0</v>
      </c>
      <c r="D25" s="13">
        <f>'4=3 | COMISSION'!D25</f>
        <v>0</v>
      </c>
    </row>
    <row r="26" spans="1:4" ht="17.25" customHeight="1" x14ac:dyDescent="0.2">
      <c r="A26" s="27" t="s">
        <v>13</v>
      </c>
      <c r="B26" s="29"/>
      <c r="C26" s="29"/>
      <c r="D26" s="29"/>
    </row>
    <row r="27" spans="1:4" x14ac:dyDescent="0.2">
      <c r="A27" s="7" t="s">
        <v>3</v>
      </c>
      <c r="B27" s="102" t="e">
        <f t="shared" ref="B27:D27" si="0">B5</f>
        <v>#REF!</v>
      </c>
      <c r="C27" s="102" t="e">
        <f t="shared" si="0"/>
        <v>#REF!</v>
      </c>
      <c r="D27" s="102" t="e">
        <f t="shared" si="0"/>
        <v>#REF!</v>
      </c>
    </row>
    <row r="28" spans="1:4" ht="20.25" customHeight="1" x14ac:dyDescent="0.2">
      <c r="A28" s="7"/>
      <c r="B28" s="102" t="e">
        <f t="shared" ref="B28:D28" si="1">B6</f>
        <v>#REF!</v>
      </c>
      <c r="C28" s="102" t="e">
        <f t="shared" si="1"/>
        <v>#REF!</v>
      </c>
      <c r="D28" s="102" t="e">
        <f t="shared" si="1"/>
        <v>#REF!</v>
      </c>
    </row>
    <row r="29" spans="1:4" x14ac:dyDescent="0.2">
      <c r="A29" s="10" t="s">
        <v>4</v>
      </c>
      <c r="B29" s="11"/>
      <c r="C29" s="11"/>
      <c r="D29" s="11"/>
    </row>
    <row r="30" spans="1:4" x14ac:dyDescent="0.2">
      <c r="A30" s="10">
        <v>1</v>
      </c>
      <c r="B30" s="18" t="e">
        <f t="shared" ref="B30:D30" si="2">ROUNDUP(B8*0.85,)</f>
        <v>#REF!</v>
      </c>
      <c r="C30" s="18" t="e">
        <f t="shared" si="2"/>
        <v>#REF!</v>
      </c>
      <c r="D30" s="18" t="e">
        <f t="shared" si="2"/>
        <v>#REF!</v>
      </c>
    </row>
    <row r="31" spans="1:4" x14ac:dyDescent="0.2">
      <c r="A31" s="10">
        <v>2</v>
      </c>
      <c r="B31" s="18" t="e">
        <f t="shared" ref="B31:D31" si="3">ROUNDUP(B9*0.85,)</f>
        <v>#REF!</v>
      </c>
      <c r="C31" s="18" t="e">
        <f t="shared" si="3"/>
        <v>#REF!</v>
      </c>
      <c r="D31" s="18" t="e">
        <f t="shared" si="3"/>
        <v>#REF!</v>
      </c>
    </row>
    <row r="32" spans="1:4" x14ac:dyDescent="0.2">
      <c r="A32" s="10" t="s">
        <v>5</v>
      </c>
      <c r="B32" s="18"/>
      <c r="C32" s="18"/>
      <c r="D32" s="18"/>
    </row>
    <row r="33" spans="1:4" x14ac:dyDescent="0.2">
      <c r="A33" s="10">
        <v>1</v>
      </c>
      <c r="B33" s="18" t="e">
        <f t="shared" ref="B33:D33" si="4">ROUNDUP(B11*0.85,)</f>
        <v>#REF!</v>
      </c>
      <c r="C33" s="18" t="e">
        <f t="shared" si="4"/>
        <v>#REF!</v>
      </c>
      <c r="D33" s="18" t="e">
        <f t="shared" si="4"/>
        <v>#REF!</v>
      </c>
    </row>
    <row r="34" spans="1:4" x14ac:dyDescent="0.2">
      <c r="A34" s="10">
        <v>2</v>
      </c>
      <c r="B34" s="18" t="e">
        <f t="shared" ref="B34:D34" si="5">ROUNDUP(B12*0.85,)</f>
        <v>#REF!</v>
      </c>
      <c r="C34" s="18" t="e">
        <f t="shared" si="5"/>
        <v>#REF!</v>
      </c>
      <c r="D34" s="18" t="e">
        <f t="shared" si="5"/>
        <v>#REF!</v>
      </c>
    </row>
    <row r="35" spans="1:4" x14ac:dyDescent="0.2">
      <c r="A35" s="30" t="s">
        <v>6</v>
      </c>
      <c r="B35" s="18"/>
      <c r="C35" s="18"/>
      <c r="D35" s="18"/>
    </row>
    <row r="36" spans="1:4" x14ac:dyDescent="0.2">
      <c r="A36" s="30">
        <v>1</v>
      </c>
      <c r="B36" s="18" t="e">
        <f t="shared" ref="B36:D36" si="6">ROUNDUP(B14*0.85,)</f>
        <v>#REF!</v>
      </c>
      <c r="C36" s="18" t="e">
        <f t="shared" si="6"/>
        <v>#REF!</v>
      </c>
      <c r="D36" s="18" t="e">
        <f t="shared" si="6"/>
        <v>#REF!</v>
      </c>
    </row>
    <row r="37" spans="1:4" x14ac:dyDescent="0.2">
      <c r="A37" s="30">
        <v>2</v>
      </c>
      <c r="B37" s="18" t="e">
        <f t="shared" ref="B37:D37" si="7">ROUNDUP(B15*0.85,)</f>
        <v>#REF!</v>
      </c>
      <c r="C37" s="18" t="e">
        <f t="shared" si="7"/>
        <v>#REF!</v>
      </c>
      <c r="D37" s="18" t="e">
        <f t="shared" si="7"/>
        <v>#REF!</v>
      </c>
    </row>
    <row r="38" spans="1:4" x14ac:dyDescent="0.2">
      <c r="A38" s="14" t="s">
        <v>7</v>
      </c>
      <c r="B38" s="18"/>
      <c r="C38" s="18"/>
      <c r="D38" s="18"/>
    </row>
    <row r="39" spans="1:4" x14ac:dyDescent="0.2">
      <c r="A39" s="10">
        <v>1</v>
      </c>
      <c r="B39" s="18" t="e">
        <f t="shared" ref="B39:D39" si="8">ROUNDUP(B17*0.85,)</f>
        <v>#REF!</v>
      </c>
      <c r="C39" s="18" t="e">
        <f t="shared" si="8"/>
        <v>#REF!</v>
      </c>
      <c r="D39" s="18" t="e">
        <f t="shared" si="8"/>
        <v>#REF!</v>
      </c>
    </row>
    <row r="40" spans="1:4" x14ac:dyDescent="0.2">
      <c r="A40" s="10">
        <v>2</v>
      </c>
      <c r="B40" s="18" t="e">
        <f t="shared" ref="B40:D40" si="9">ROUNDUP(B18*0.85,)</f>
        <v>#REF!</v>
      </c>
      <c r="C40" s="18" t="e">
        <f t="shared" si="9"/>
        <v>#REF!</v>
      </c>
      <c r="D40" s="18" t="e">
        <f t="shared" si="9"/>
        <v>#REF!</v>
      </c>
    </row>
    <row r="41" spans="1:4" x14ac:dyDescent="0.2">
      <c r="A41" s="15" t="s">
        <v>79</v>
      </c>
      <c r="B41" s="18"/>
      <c r="C41" s="18"/>
      <c r="D41" s="18"/>
    </row>
    <row r="42" spans="1:4" x14ac:dyDescent="0.2">
      <c r="A42" s="10">
        <v>1</v>
      </c>
      <c r="B42" s="18" t="e">
        <f t="shared" ref="B42:D42" si="10">ROUNDUP(B20*0.85,)</f>
        <v>#REF!</v>
      </c>
      <c r="C42" s="18" t="e">
        <f t="shared" si="10"/>
        <v>#REF!</v>
      </c>
      <c r="D42" s="18" t="e">
        <f t="shared" si="10"/>
        <v>#REF!</v>
      </c>
    </row>
    <row r="43" spans="1:4" x14ac:dyDescent="0.2">
      <c r="A43" s="10">
        <v>2</v>
      </c>
      <c r="B43" s="18" t="e">
        <f t="shared" ref="B43:D43" si="11">ROUNDUP(B21*0.85,)</f>
        <v>#REF!</v>
      </c>
      <c r="C43" s="18" t="e">
        <f t="shared" si="11"/>
        <v>#REF!</v>
      </c>
      <c r="D43" s="18" t="e">
        <f t="shared" si="11"/>
        <v>#REF!</v>
      </c>
    </row>
    <row r="44" spans="1:4" x14ac:dyDescent="0.2">
      <c r="A44" s="16" t="s">
        <v>9</v>
      </c>
      <c r="B44" s="18"/>
      <c r="C44" s="18"/>
      <c r="D44" s="18"/>
    </row>
    <row r="45" spans="1:4" x14ac:dyDescent="0.2">
      <c r="A45" s="17" t="s">
        <v>10</v>
      </c>
      <c r="B45" s="18" t="e">
        <f t="shared" ref="B45:D45" si="12">ROUNDUP(B23*0.85,)</f>
        <v>#REF!</v>
      </c>
      <c r="C45" s="18" t="e">
        <f t="shared" si="12"/>
        <v>#REF!</v>
      </c>
      <c r="D45" s="18" t="e">
        <f t="shared" si="12"/>
        <v>#REF!</v>
      </c>
    </row>
    <row r="46" spans="1:4" hidden="1" x14ac:dyDescent="0.2">
      <c r="A46" s="16" t="s">
        <v>11</v>
      </c>
    </row>
    <row r="47" spans="1:4" hidden="1" x14ac:dyDescent="0.2">
      <c r="A47" s="17" t="s">
        <v>12</v>
      </c>
    </row>
    <row r="48" spans="1:4" ht="11.45" customHeight="1" x14ac:dyDescent="0.2">
      <c r="A48" s="109"/>
    </row>
    <row r="49" spans="1:1" ht="12" customHeight="1" x14ac:dyDescent="0.2"/>
    <row r="50" spans="1:1" ht="9.6" customHeight="1" x14ac:dyDescent="0.2"/>
    <row r="51" spans="1:1" ht="11.45" customHeight="1" x14ac:dyDescent="0.2">
      <c r="A51" s="21" t="s">
        <v>20</v>
      </c>
    </row>
    <row r="52" spans="1:1" ht="11.45" customHeight="1" x14ac:dyDescent="0.2">
      <c r="A52" s="20" t="s">
        <v>21</v>
      </c>
    </row>
    <row r="53" spans="1:1" ht="11.45" customHeight="1" x14ac:dyDescent="0.2">
      <c r="A53" s="20" t="s">
        <v>23</v>
      </c>
    </row>
    <row r="54" spans="1:1" ht="26.45" customHeight="1" x14ac:dyDescent="0.2">
      <c r="A54" s="170" t="s">
        <v>24</v>
      </c>
    </row>
    <row r="55" spans="1:1" x14ac:dyDescent="0.2">
      <c r="A55" s="20" t="s">
        <v>25</v>
      </c>
    </row>
    <row r="56" spans="1:1" ht="11.45" customHeight="1" x14ac:dyDescent="0.2"/>
    <row r="57" spans="1:1" ht="72" x14ac:dyDescent="0.2">
      <c r="A57" s="209" t="s">
        <v>105</v>
      </c>
    </row>
    <row r="58" spans="1:1" x14ac:dyDescent="0.2">
      <c r="A58" s="24" t="s">
        <v>28</v>
      </c>
    </row>
    <row r="59" spans="1:1" x14ac:dyDescent="0.2">
      <c r="A59" s="53" t="s">
        <v>106</v>
      </c>
    </row>
    <row r="60" spans="1:1" x14ac:dyDescent="0.2">
      <c r="A60" s="54" t="s">
        <v>107</v>
      </c>
    </row>
    <row r="61" spans="1:1" x14ac:dyDescent="0.2">
      <c r="A61" s="210"/>
    </row>
    <row r="62" spans="1:1" x14ac:dyDescent="0.2">
      <c r="A62" s="24" t="s">
        <v>108</v>
      </c>
    </row>
    <row r="63" spans="1:1" x14ac:dyDescent="0.2">
      <c r="A63" s="211" t="s">
        <v>109</v>
      </c>
    </row>
    <row r="64" spans="1:1" x14ac:dyDescent="0.2">
      <c r="A64" s="211" t="s">
        <v>110</v>
      </c>
    </row>
  </sheetData>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sheetPr>
  <dimension ref="A1:B72"/>
  <sheetViews>
    <sheetView topLeftCell="A19" workbookViewId="0">
      <selection activeCell="F20" sqref="F20"/>
    </sheetView>
  </sheetViews>
  <sheetFormatPr defaultColWidth="8.7109375" defaultRowHeight="15" x14ac:dyDescent="0.25"/>
  <cols>
    <col min="1" max="1" width="87.42578125" style="63" customWidth="1"/>
    <col min="2" max="16384" width="8.7109375" style="63"/>
  </cols>
  <sheetData>
    <row r="1" spans="1:2" x14ac:dyDescent="0.25">
      <c r="A1" s="3" t="s">
        <v>0</v>
      </c>
    </row>
    <row r="3" spans="1:2" x14ac:dyDescent="0.25">
      <c r="A3" s="50" t="s">
        <v>111</v>
      </c>
    </row>
    <row r="4" spans="1:2" x14ac:dyDescent="0.25">
      <c r="A4" s="144" t="s">
        <v>2</v>
      </c>
    </row>
    <row r="6" spans="1:2" ht="25.5" customHeight="1" x14ac:dyDescent="0.25">
      <c r="A6" s="7" t="s">
        <v>3</v>
      </c>
      <c r="B6" s="9" t="e">
        <f>#REF!</f>
        <v>#REF!</v>
      </c>
    </row>
    <row r="7" spans="1:2" ht="25.5" customHeight="1" x14ac:dyDescent="0.25">
      <c r="A7" s="7"/>
      <c r="B7" s="9" t="e">
        <f>#REF!</f>
        <v>#REF!</v>
      </c>
    </row>
    <row r="8" spans="1:2" x14ac:dyDescent="0.25">
      <c r="A8" s="66" t="s">
        <v>4</v>
      </c>
      <c r="B8" s="67"/>
    </row>
    <row r="9" spans="1:2" x14ac:dyDescent="0.25">
      <c r="A9" s="66">
        <v>1</v>
      </c>
      <c r="B9" s="87" t="e">
        <f>#REF!</f>
        <v>#REF!</v>
      </c>
    </row>
    <row r="10" spans="1:2" x14ac:dyDescent="0.25">
      <c r="A10" s="66">
        <v>2</v>
      </c>
      <c r="B10" s="87" t="e">
        <f>#REF!</f>
        <v>#REF!</v>
      </c>
    </row>
    <row r="11" spans="1:2" ht="18.75" customHeight="1" x14ac:dyDescent="0.25">
      <c r="A11" s="66" t="s">
        <v>5</v>
      </c>
      <c r="B11" s="87"/>
    </row>
    <row r="12" spans="1:2" x14ac:dyDescent="0.25">
      <c r="A12" s="66">
        <v>1</v>
      </c>
      <c r="B12" s="87" t="e">
        <f>#REF!</f>
        <v>#REF!</v>
      </c>
    </row>
    <row r="13" spans="1:2" x14ac:dyDescent="0.25">
      <c r="A13" s="66">
        <v>2</v>
      </c>
      <c r="B13" s="87" t="e">
        <f>#REF!</f>
        <v>#REF!</v>
      </c>
    </row>
    <row r="14" spans="1:2" s="67" customFormat="1" x14ac:dyDescent="0.25">
      <c r="A14" s="30" t="s">
        <v>6</v>
      </c>
      <c r="B14" s="87"/>
    </row>
    <row r="15" spans="1:2" s="67" customFormat="1" x14ac:dyDescent="0.25">
      <c r="A15" s="190">
        <v>1</v>
      </c>
      <c r="B15" s="87" t="e">
        <f t="shared" ref="B15" si="0">B12</f>
        <v>#REF!</v>
      </c>
    </row>
    <row r="16" spans="1:2" s="67" customFormat="1" x14ac:dyDescent="0.25">
      <c r="A16" s="190">
        <v>2</v>
      </c>
      <c r="B16" s="87" t="e">
        <f t="shared" ref="B16" si="1">B13</f>
        <v>#REF!</v>
      </c>
    </row>
    <row r="17" spans="1:2" x14ac:dyDescent="0.25">
      <c r="A17" s="66" t="s">
        <v>7</v>
      </c>
      <c r="B17" s="87"/>
    </row>
    <row r="18" spans="1:2" x14ac:dyDescent="0.25">
      <c r="A18" s="66">
        <v>1</v>
      </c>
      <c r="B18" s="87" t="e">
        <f>#REF!</f>
        <v>#REF!</v>
      </c>
    </row>
    <row r="19" spans="1:2" x14ac:dyDescent="0.25">
      <c r="A19" s="66">
        <v>2</v>
      </c>
      <c r="B19" s="87" t="e">
        <f>#REF!</f>
        <v>#REF!</v>
      </c>
    </row>
    <row r="20" spans="1:2" x14ac:dyDescent="0.25">
      <c r="A20" s="123" t="s">
        <v>72</v>
      </c>
      <c r="B20" s="87"/>
    </row>
    <row r="21" spans="1:2" x14ac:dyDescent="0.25">
      <c r="A21" s="66">
        <v>1</v>
      </c>
      <c r="B21" s="87" t="e">
        <f>#REF!</f>
        <v>#REF!</v>
      </c>
    </row>
    <row r="22" spans="1:2" x14ac:dyDescent="0.25">
      <c r="A22" s="66">
        <v>2</v>
      </c>
      <c r="B22" s="87" t="e">
        <f>#REF!</f>
        <v>#REF!</v>
      </c>
    </row>
    <row r="23" spans="1:2" x14ac:dyDescent="0.25">
      <c r="A23" s="70"/>
      <c r="B23" s="197"/>
    </row>
    <row r="24" spans="1:2" x14ac:dyDescent="0.25">
      <c r="A24" s="262" t="s">
        <v>13</v>
      </c>
      <c r="B24" s="67"/>
    </row>
    <row r="25" spans="1:2" x14ac:dyDescent="0.25">
      <c r="A25" s="263"/>
      <c r="B25" s="9" t="e">
        <f t="shared" ref="B25" si="2">B6</f>
        <v>#REF!</v>
      </c>
    </row>
    <row r="26" spans="1:2" s="85" customFormat="1" ht="34.5" customHeight="1" x14ac:dyDescent="0.2">
      <c r="A26" s="7" t="s">
        <v>3</v>
      </c>
      <c r="B26" s="9" t="e">
        <f t="shared" ref="B26" si="3">B7</f>
        <v>#REF!</v>
      </c>
    </row>
    <row r="27" spans="1:2" x14ac:dyDescent="0.25">
      <c r="A27" s="66" t="s">
        <v>4</v>
      </c>
    </row>
    <row r="28" spans="1:2" x14ac:dyDescent="0.25">
      <c r="A28" s="66">
        <v>1</v>
      </c>
      <c r="B28" s="107" t="e">
        <f t="shared" ref="B28" si="4">B9*0.9</f>
        <v>#REF!</v>
      </c>
    </row>
    <row r="29" spans="1:2" x14ac:dyDescent="0.25">
      <c r="A29" s="66">
        <v>2</v>
      </c>
      <c r="B29" s="107" t="e">
        <f t="shared" ref="B29" si="5">B10*0.9</f>
        <v>#REF!</v>
      </c>
    </row>
    <row r="30" spans="1:2" x14ac:dyDescent="0.25">
      <c r="A30" s="66" t="s">
        <v>5</v>
      </c>
      <c r="B30" s="107"/>
    </row>
    <row r="31" spans="1:2" x14ac:dyDescent="0.25">
      <c r="A31" s="66">
        <v>1</v>
      </c>
      <c r="B31" s="107" t="e">
        <f t="shared" ref="B31" si="6">B12*0.9</f>
        <v>#REF!</v>
      </c>
    </row>
    <row r="32" spans="1:2" x14ac:dyDescent="0.25">
      <c r="A32" s="66">
        <v>2</v>
      </c>
      <c r="B32" s="107" t="e">
        <f t="shared" ref="B32" si="7">B13*0.9</f>
        <v>#REF!</v>
      </c>
    </row>
    <row r="33" spans="1:2" s="67" customFormat="1" x14ac:dyDescent="0.25">
      <c r="A33" s="30" t="s">
        <v>6</v>
      </c>
      <c r="B33" s="87"/>
    </row>
    <row r="34" spans="1:2" s="67" customFormat="1" x14ac:dyDescent="0.25">
      <c r="A34" s="190">
        <v>1</v>
      </c>
      <c r="B34" s="87" t="e">
        <f t="shared" ref="B34" si="8">B31</f>
        <v>#REF!</v>
      </c>
    </row>
    <row r="35" spans="1:2" s="67" customFormat="1" x14ac:dyDescent="0.25">
      <c r="A35" s="190">
        <v>2</v>
      </c>
      <c r="B35" s="87" t="e">
        <f t="shared" ref="B35" si="9">B32</f>
        <v>#REF!</v>
      </c>
    </row>
    <row r="36" spans="1:2" x14ac:dyDescent="0.25">
      <c r="A36" s="66" t="s">
        <v>7</v>
      </c>
      <c r="B36" s="107"/>
    </row>
    <row r="37" spans="1:2" x14ac:dyDescent="0.25">
      <c r="A37" s="66">
        <v>1</v>
      </c>
      <c r="B37" s="107" t="e">
        <f t="shared" ref="B37" si="10">B18*0.9</f>
        <v>#REF!</v>
      </c>
    </row>
    <row r="38" spans="1:2" x14ac:dyDescent="0.25">
      <c r="A38" s="66">
        <v>2</v>
      </c>
      <c r="B38" s="107" t="e">
        <f t="shared" ref="B38" si="11">B19*0.9</f>
        <v>#REF!</v>
      </c>
    </row>
    <row r="39" spans="1:2" ht="19.5" customHeight="1" x14ac:dyDescent="0.25">
      <c r="A39" s="123" t="s">
        <v>72</v>
      </c>
      <c r="B39" s="107"/>
    </row>
    <row r="40" spans="1:2" x14ac:dyDescent="0.25">
      <c r="A40" s="66">
        <v>1</v>
      </c>
      <c r="B40" s="107" t="e">
        <f t="shared" ref="B40" si="12">B21*0.9</f>
        <v>#REF!</v>
      </c>
    </row>
    <row r="41" spans="1:2" x14ac:dyDescent="0.25">
      <c r="A41" s="66">
        <v>2</v>
      </c>
      <c r="B41" s="107" t="e">
        <f t="shared" ref="B41" si="13">B22*0.9</f>
        <v>#REF!</v>
      </c>
    </row>
    <row r="43" spans="1:2" ht="117.75" customHeight="1" x14ac:dyDescent="0.25">
      <c r="A43" s="71" t="s">
        <v>112</v>
      </c>
    </row>
    <row r="44" spans="1:2" x14ac:dyDescent="0.25">
      <c r="A44" s="111" t="s">
        <v>45</v>
      </c>
    </row>
    <row r="45" spans="1:2" x14ac:dyDescent="0.25">
      <c r="A45" s="112" t="s">
        <v>113</v>
      </c>
    </row>
    <row r="46" spans="1:2" x14ac:dyDescent="0.25">
      <c r="A46" s="113" t="s">
        <v>114</v>
      </c>
    </row>
    <row r="47" spans="1:2" x14ac:dyDescent="0.25">
      <c r="A47" s="152"/>
    </row>
    <row r="48" spans="1:2" x14ac:dyDescent="0.25">
      <c r="A48" s="153" t="s">
        <v>20</v>
      </c>
    </row>
    <row r="49" spans="1:1" x14ac:dyDescent="0.25">
      <c r="A49" s="132" t="s">
        <v>50</v>
      </c>
    </row>
    <row r="50" spans="1:1" x14ac:dyDescent="0.25">
      <c r="A50" s="133" t="s">
        <v>21</v>
      </c>
    </row>
    <row r="51" spans="1:1" x14ac:dyDescent="0.25">
      <c r="A51" s="133" t="s">
        <v>23</v>
      </c>
    </row>
    <row r="52" spans="1:1" x14ac:dyDescent="0.25">
      <c r="A52" s="110" t="s">
        <v>24</v>
      </c>
    </row>
    <row r="53" spans="1:1" x14ac:dyDescent="0.25">
      <c r="A53" s="20" t="s">
        <v>25</v>
      </c>
    </row>
    <row r="54" spans="1:1" ht="24" x14ac:dyDescent="0.25">
      <c r="A54" s="110" t="s">
        <v>115</v>
      </c>
    </row>
    <row r="55" spans="1:1" x14ac:dyDescent="0.25">
      <c r="A55" s="150"/>
    </row>
    <row r="56" spans="1:1" ht="25.5" x14ac:dyDescent="0.25">
      <c r="A56" s="114" t="s">
        <v>116</v>
      </c>
    </row>
    <row r="57" spans="1:1" ht="38.25" x14ac:dyDescent="0.25">
      <c r="A57" s="213" t="s">
        <v>117</v>
      </c>
    </row>
    <row r="58" spans="1:1" ht="25.5" x14ac:dyDescent="0.25">
      <c r="A58" s="213" t="s">
        <v>118</v>
      </c>
    </row>
    <row r="59" spans="1:1" ht="25.5" x14ac:dyDescent="0.25">
      <c r="A59" s="213" t="s">
        <v>119</v>
      </c>
    </row>
    <row r="60" spans="1:1" ht="38.25" x14ac:dyDescent="0.25">
      <c r="A60" s="213" t="s">
        <v>120</v>
      </c>
    </row>
    <row r="61" spans="1:1" ht="38.25" x14ac:dyDescent="0.25">
      <c r="A61" s="213" t="s">
        <v>121</v>
      </c>
    </row>
    <row r="62" spans="1:1" x14ac:dyDescent="0.25">
      <c r="A62" s="213" t="s">
        <v>122</v>
      </c>
    </row>
    <row r="63" spans="1:1" x14ac:dyDescent="0.25">
      <c r="A63" s="116"/>
    </row>
    <row r="64" spans="1:1" ht="31.5" x14ac:dyDescent="0.25">
      <c r="A64" s="79" t="s">
        <v>97</v>
      </c>
    </row>
    <row r="65" spans="1:1" ht="21" x14ac:dyDescent="0.25">
      <c r="A65" s="80" t="s">
        <v>99</v>
      </c>
    </row>
    <row r="66" spans="1:1" ht="43.5" x14ac:dyDescent="0.25">
      <c r="A66" s="81" t="s">
        <v>123</v>
      </c>
    </row>
    <row r="67" spans="1:1" ht="21" x14ac:dyDescent="0.25">
      <c r="A67" s="82" t="s">
        <v>101</v>
      </c>
    </row>
    <row r="68" spans="1:1" x14ac:dyDescent="0.25">
      <c r="A68" s="83"/>
    </row>
    <row r="69" spans="1:1" x14ac:dyDescent="0.25">
      <c r="A69" s="84" t="s">
        <v>26</v>
      </c>
    </row>
    <row r="70" spans="1:1" ht="24" x14ac:dyDescent="0.25">
      <c r="A70" s="25" t="s">
        <v>102</v>
      </c>
    </row>
    <row r="71" spans="1:1" ht="24" x14ac:dyDescent="0.25">
      <c r="A71" s="25" t="s">
        <v>103</v>
      </c>
    </row>
    <row r="72" spans="1:1" x14ac:dyDescent="0.25">
      <c r="A72" s="83"/>
    </row>
  </sheetData>
  <mergeCells count="1">
    <mergeCell ref="A24:A2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sheetPr>
  <dimension ref="A1:B69"/>
  <sheetViews>
    <sheetView workbookViewId="0">
      <selection activeCell="B1" sqref="B1:B1048576"/>
    </sheetView>
  </sheetViews>
  <sheetFormatPr defaultColWidth="8.7109375" defaultRowHeight="15" x14ac:dyDescent="0.25"/>
  <cols>
    <col min="1" max="1" width="72.28515625" style="63" customWidth="1"/>
    <col min="2" max="16384" width="8.7109375" style="63"/>
  </cols>
  <sheetData>
    <row r="1" spans="1:2" x14ac:dyDescent="0.25">
      <c r="A1" s="64" t="s">
        <v>0</v>
      </c>
    </row>
    <row r="2" spans="1:2" x14ac:dyDescent="0.25">
      <c r="A2" s="65" t="s">
        <v>124</v>
      </c>
      <c r="B2" s="86" t="e">
        <f>'BRIGHT FIT15'!#REF!</f>
        <v>#REF!</v>
      </c>
    </row>
    <row r="3" spans="1:2" ht="25.5" customHeight="1" x14ac:dyDescent="0.25">
      <c r="A3" s="7" t="s">
        <v>3</v>
      </c>
      <c r="B3" s="86" t="e">
        <f>'BRIGHT FIT15'!#REF!</f>
        <v>#REF!</v>
      </c>
    </row>
    <row r="4" spans="1:2" x14ac:dyDescent="0.25">
      <c r="A4" s="66" t="s">
        <v>4</v>
      </c>
      <c r="B4" s="67"/>
    </row>
    <row r="5" spans="1:2" x14ac:dyDescent="0.25">
      <c r="A5" s="66">
        <v>1</v>
      </c>
      <c r="B5" s="87" t="e">
        <f>'BRIGHT FIT15'!#REF!</f>
        <v>#REF!</v>
      </c>
    </row>
    <row r="6" spans="1:2" x14ac:dyDescent="0.25">
      <c r="A6" s="66">
        <v>2</v>
      </c>
      <c r="B6" s="87" t="e">
        <f>'BRIGHT FIT15'!#REF!</f>
        <v>#REF!</v>
      </c>
    </row>
    <row r="7" spans="1:2" ht="18.75" customHeight="1" x14ac:dyDescent="0.25">
      <c r="A7" s="66" t="s">
        <v>5</v>
      </c>
      <c r="B7" s="87"/>
    </row>
    <row r="8" spans="1:2" x14ac:dyDescent="0.25">
      <c r="A8" s="66">
        <v>1</v>
      </c>
      <c r="B8" s="87" t="e">
        <f>'BRIGHT FIT15'!#REF!</f>
        <v>#REF!</v>
      </c>
    </row>
    <row r="9" spans="1:2" x14ac:dyDescent="0.25">
      <c r="A9" s="66">
        <v>2</v>
      </c>
      <c r="B9" s="87" t="e">
        <f>'BRIGHT FIT15'!#REF!</f>
        <v>#REF!</v>
      </c>
    </row>
    <row r="10" spans="1:2" x14ac:dyDescent="0.25">
      <c r="A10" s="66" t="s">
        <v>7</v>
      </c>
      <c r="B10" s="87"/>
    </row>
    <row r="11" spans="1:2" x14ac:dyDescent="0.25">
      <c r="A11" s="66">
        <v>1</v>
      </c>
      <c r="B11" s="87" t="e">
        <f>'BRIGHT FIT15'!#REF!</f>
        <v>#REF!</v>
      </c>
    </row>
    <row r="12" spans="1:2" x14ac:dyDescent="0.25">
      <c r="A12" s="66">
        <v>2</v>
      </c>
      <c r="B12" s="87" t="e">
        <f>'BRIGHT FIT15'!#REF!</f>
        <v>#REF!</v>
      </c>
    </row>
    <row r="13" spans="1:2" x14ac:dyDescent="0.25">
      <c r="A13" s="14" t="s">
        <v>79</v>
      </c>
      <c r="B13" s="87"/>
    </row>
    <row r="14" spans="1:2" x14ac:dyDescent="0.25">
      <c r="A14" s="66">
        <v>1</v>
      </c>
      <c r="B14" s="87" t="e">
        <f>'BRIGHT FIT15'!#REF!</f>
        <v>#REF!</v>
      </c>
    </row>
    <row r="15" spans="1:2" x14ac:dyDescent="0.25">
      <c r="A15" s="66">
        <v>2</v>
      </c>
      <c r="B15" s="87" t="e">
        <f>'BRIGHT FIT15'!#REF!</f>
        <v>#REF!</v>
      </c>
    </row>
    <row r="16" spans="1:2" x14ac:dyDescent="0.25">
      <c r="A16" s="68" t="s">
        <v>9</v>
      </c>
      <c r="B16" s="87"/>
    </row>
    <row r="17" spans="1:2" x14ac:dyDescent="0.25">
      <c r="A17" s="69" t="s">
        <v>10</v>
      </c>
      <c r="B17" s="87" t="e">
        <f>'BRIGHT FIT15'!#REF!</f>
        <v>#REF!</v>
      </c>
    </row>
    <row r="18" spans="1:2" x14ac:dyDescent="0.25">
      <c r="A18" s="70"/>
      <c r="B18" s="67"/>
    </row>
    <row r="19" spans="1:2" s="85" customFormat="1" ht="34.5" customHeight="1" x14ac:dyDescent="0.2">
      <c r="A19" s="88" t="s">
        <v>13</v>
      </c>
      <c r="B19" s="9" t="e">
        <f t="shared" ref="B19" si="0">B2</f>
        <v>#REF!</v>
      </c>
    </row>
    <row r="20" spans="1:2" s="85" customFormat="1" ht="34.5" customHeight="1" x14ac:dyDescent="0.2">
      <c r="A20" s="7" t="s">
        <v>3</v>
      </c>
      <c r="B20" s="9" t="e">
        <f t="shared" ref="B20" si="1">B3</f>
        <v>#REF!</v>
      </c>
    </row>
    <row r="21" spans="1:2" x14ac:dyDescent="0.25">
      <c r="A21" s="66" t="s">
        <v>4</v>
      </c>
      <c r="B21" s="67"/>
    </row>
    <row r="22" spans="1:2" x14ac:dyDescent="0.25">
      <c r="A22" s="66">
        <v>1</v>
      </c>
      <c r="B22" s="18" t="e">
        <f t="shared" ref="B22" si="2">ROUNDUP(B5*0.87,)</f>
        <v>#REF!</v>
      </c>
    </row>
    <row r="23" spans="1:2" x14ac:dyDescent="0.25">
      <c r="A23" s="66">
        <v>2</v>
      </c>
      <c r="B23" s="30" t="e">
        <f t="shared" ref="B23" si="3">ROUNDUP(B6*0.87,)</f>
        <v>#REF!</v>
      </c>
    </row>
    <row r="24" spans="1:2" ht="24" x14ac:dyDescent="0.25">
      <c r="A24" s="66" t="s">
        <v>5</v>
      </c>
      <c r="B24" s="30"/>
    </row>
    <row r="25" spans="1:2" x14ac:dyDescent="0.25">
      <c r="A25" s="66">
        <v>1</v>
      </c>
      <c r="B25" s="30" t="e">
        <f t="shared" ref="B25" si="4">ROUNDUP(B8*0.87,)</f>
        <v>#REF!</v>
      </c>
    </row>
    <row r="26" spans="1:2" x14ac:dyDescent="0.25">
      <c r="A26" s="66">
        <v>2</v>
      </c>
      <c r="B26" s="30" t="e">
        <f t="shared" ref="B26" si="5">ROUNDUP(B9*0.87,)</f>
        <v>#REF!</v>
      </c>
    </row>
    <row r="27" spans="1:2" x14ac:dyDescent="0.25">
      <c r="A27" s="66" t="s">
        <v>7</v>
      </c>
      <c r="B27" s="30"/>
    </row>
    <row r="28" spans="1:2" x14ac:dyDescent="0.25">
      <c r="A28" s="66">
        <v>1</v>
      </c>
      <c r="B28" s="30" t="e">
        <f t="shared" ref="B28" si="6">ROUNDUP(B11*0.87,)</f>
        <v>#REF!</v>
      </c>
    </row>
    <row r="29" spans="1:2" x14ac:dyDescent="0.25">
      <c r="A29" s="66">
        <v>2</v>
      </c>
      <c r="B29" s="30" t="e">
        <f t="shared" ref="B29" si="7">ROUNDUP(B12*0.87,)</f>
        <v>#REF!</v>
      </c>
    </row>
    <row r="30" spans="1:2" ht="19.5" customHeight="1" x14ac:dyDescent="0.25">
      <c r="A30" s="15" t="s">
        <v>79</v>
      </c>
      <c r="B30" s="30"/>
    </row>
    <row r="31" spans="1:2" x14ac:dyDescent="0.25">
      <c r="A31" s="66">
        <v>1</v>
      </c>
      <c r="B31" s="30" t="e">
        <f t="shared" ref="B31" si="8">ROUNDUP(B14*0.87,)</f>
        <v>#REF!</v>
      </c>
    </row>
    <row r="32" spans="1:2" x14ac:dyDescent="0.25">
      <c r="A32" s="66">
        <v>2</v>
      </c>
      <c r="B32" s="30" t="e">
        <f t="shared" ref="B32" si="9">ROUNDUP(B15*0.87,)</f>
        <v>#REF!</v>
      </c>
    </row>
    <row r="33" spans="1:2" x14ac:dyDescent="0.25">
      <c r="A33" s="68" t="s">
        <v>9</v>
      </c>
      <c r="B33" s="30"/>
    </row>
    <row r="34" spans="1:2" x14ac:dyDescent="0.25">
      <c r="A34" s="69" t="s">
        <v>10</v>
      </c>
      <c r="B34" s="30" t="e">
        <f t="shared" ref="B34" si="10">ROUNDUP(B17*0.87,)</f>
        <v>#REF!</v>
      </c>
    </row>
    <row r="37" spans="1:2" ht="165" x14ac:dyDescent="0.25">
      <c r="A37" s="71" t="s">
        <v>125</v>
      </c>
    </row>
    <row r="38" spans="1:2" x14ac:dyDescent="0.25">
      <c r="A38" s="72" t="s">
        <v>45</v>
      </c>
    </row>
    <row r="39" spans="1:2" x14ac:dyDescent="0.25">
      <c r="A39" s="14" t="s">
        <v>126</v>
      </c>
    </row>
    <row r="40" spans="1:2" x14ac:dyDescent="0.25">
      <c r="A40" s="14" t="s">
        <v>127</v>
      </c>
    </row>
    <row r="41" spans="1:2" x14ac:dyDescent="0.25">
      <c r="A41" s="152"/>
    </row>
    <row r="42" spans="1:2" x14ac:dyDescent="0.25">
      <c r="A42" s="72" t="s">
        <v>20</v>
      </c>
    </row>
    <row r="44" spans="1:2" x14ac:dyDescent="0.25">
      <c r="A44" s="132" t="s">
        <v>50</v>
      </c>
    </row>
    <row r="45" spans="1:2" x14ac:dyDescent="0.25">
      <c r="A45" s="133" t="s">
        <v>21</v>
      </c>
    </row>
    <row r="46" spans="1:2" x14ac:dyDescent="0.25">
      <c r="A46" s="133" t="s">
        <v>23</v>
      </c>
    </row>
    <row r="47" spans="1:2" ht="24" x14ac:dyDescent="0.25">
      <c r="A47" s="110" t="s">
        <v>24</v>
      </c>
    </row>
    <row r="48" spans="1:2" x14ac:dyDescent="0.25">
      <c r="A48" s="20" t="s">
        <v>25</v>
      </c>
    </row>
    <row r="49" spans="1:1" ht="24" x14ac:dyDescent="0.25">
      <c r="A49" s="110" t="s">
        <v>115</v>
      </c>
    </row>
    <row r="50" spans="1:1" x14ac:dyDescent="0.25">
      <c r="A50" s="150"/>
    </row>
    <row r="51" spans="1:1" ht="26.25" x14ac:dyDescent="0.25">
      <c r="A51" s="154" t="s">
        <v>128</v>
      </c>
    </row>
    <row r="52" spans="1:1" ht="45" x14ac:dyDescent="0.25">
      <c r="A52" s="212" t="s">
        <v>129</v>
      </c>
    </row>
    <row r="53" spans="1:1" ht="22.5" x14ac:dyDescent="0.25">
      <c r="A53" s="212" t="s">
        <v>130</v>
      </c>
    </row>
    <row r="54" spans="1:1" ht="33.75" x14ac:dyDescent="0.25">
      <c r="A54" s="212" t="s">
        <v>131</v>
      </c>
    </row>
    <row r="55" spans="1:1" ht="22.5" x14ac:dyDescent="0.25">
      <c r="A55" s="212" t="s">
        <v>132</v>
      </c>
    </row>
    <row r="56" spans="1:1" ht="22.5" x14ac:dyDescent="0.25">
      <c r="A56" s="212" t="s">
        <v>133</v>
      </c>
    </row>
    <row r="57" spans="1:1" ht="33.75" x14ac:dyDescent="0.25">
      <c r="A57" s="212" t="s">
        <v>134</v>
      </c>
    </row>
    <row r="58" spans="1:1" ht="33.75" x14ac:dyDescent="0.25">
      <c r="A58" s="212" t="s">
        <v>135</v>
      </c>
    </row>
    <row r="59" spans="1:1" ht="42" x14ac:dyDescent="0.25">
      <c r="A59" s="79" t="s">
        <v>97</v>
      </c>
    </row>
    <row r="60" spans="1:1" ht="21" x14ac:dyDescent="0.25">
      <c r="A60" s="80" t="s">
        <v>99</v>
      </c>
    </row>
    <row r="61" spans="1:1" ht="54" x14ac:dyDescent="0.25">
      <c r="A61" s="81" t="s">
        <v>123</v>
      </c>
    </row>
    <row r="62" spans="1:1" ht="31.5" x14ac:dyDescent="0.25">
      <c r="A62" s="82" t="s">
        <v>101</v>
      </c>
    </row>
    <row r="63" spans="1:1" x14ac:dyDescent="0.25">
      <c r="A63" s="83"/>
    </row>
    <row r="64" spans="1:1" x14ac:dyDescent="0.25">
      <c r="A64" s="84" t="s">
        <v>26</v>
      </c>
    </row>
    <row r="65" spans="1:1" ht="24" x14ac:dyDescent="0.25">
      <c r="A65" s="25" t="s">
        <v>102</v>
      </c>
    </row>
    <row r="66" spans="1:1" ht="24" x14ac:dyDescent="0.25">
      <c r="A66" s="25" t="s">
        <v>103</v>
      </c>
    </row>
    <row r="67" spans="1:1" ht="24" x14ac:dyDescent="0.25">
      <c r="A67" s="25" t="s">
        <v>102</v>
      </c>
    </row>
    <row r="68" spans="1:1" ht="24" x14ac:dyDescent="0.25">
      <c r="A68" s="25" t="s">
        <v>103</v>
      </c>
    </row>
    <row r="69" spans="1:1" x14ac:dyDescent="0.25">
      <c r="A69" s="156"/>
    </row>
  </sheetData>
  <pageMargins left="0.7" right="0.7" top="0.75" bottom="0.75" header="0.3" footer="0.3"/>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sheetPr>
  <dimension ref="A1:D59"/>
  <sheetViews>
    <sheetView zoomScale="110" zoomScaleNormal="110" workbookViewId="0">
      <selection activeCell="B1" sqref="B1:D1048576"/>
    </sheetView>
  </sheetViews>
  <sheetFormatPr defaultColWidth="9.140625" defaultRowHeight="12" x14ac:dyDescent="0.2"/>
  <cols>
    <col min="1" max="1" width="75.28515625" style="2" customWidth="1"/>
    <col min="2" max="16384" width="9.140625" style="2"/>
  </cols>
  <sheetData>
    <row r="1" spans="1:4" ht="12" customHeight="1" x14ac:dyDescent="0.2">
      <c r="A1" s="3" t="s">
        <v>0</v>
      </c>
    </row>
    <row r="2" spans="1:4" ht="12" customHeight="1" x14ac:dyDescent="0.2">
      <c r="A2" s="207" t="s">
        <v>104</v>
      </c>
    </row>
    <row r="3" spans="1:4" ht="10.35" customHeight="1" x14ac:dyDescent="0.2">
      <c r="A3" s="5"/>
    </row>
    <row r="4" spans="1:4" ht="11.45" customHeight="1" x14ac:dyDescent="0.2">
      <c r="A4" s="6" t="s">
        <v>2</v>
      </c>
    </row>
    <row r="5" spans="1:4" s="1" customFormat="1" ht="33.75" customHeight="1" x14ac:dyDescent="0.25">
      <c r="A5" s="7" t="s">
        <v>3</v>
      </c>
      <c r="B5" s="102" t="e">
        <f>'4=3 | FIT18'!B5</f>
        <v>#REF!</v>
      </c>
      <c r="C5" s="102" t="e">
        <f>'4=3 | FIT18'!C5</f>
        <v>#REF!</v>
      </c>
      <c r="D5" s="102" t="e">
        <f>'4=3 | FIT18'!D5</f>
        <v>#REF!</v>
      </c>
    </row>
    <row r="6" spans="1:4" x14ac:dyDescent="0.2">
      <c r="A6" s="7"/>
      <c r="B6" s="102" t="e">
        <f>'4=3 | FIT18'!B6</f>
        <v>#REF!</v>
      </c>
      <c r="C6" s="102" t="e">
        <f>'4=3 | FIT18'!C6</f>
        <v>#REF!</v>
      </c>
      <c r="D6" s="102" t="e">
        <f>'4=3 | FIT18'!D6</f>
        <v>#REF!</v>
      </c>
    </row>
    <row r="7" spans="1:4" x14ac:dyDescent="0.2">
      <c r="A7" s="10" t="s">
        <v>4</v>
      </c>
      <c r="B7" s="11"/>
      <c r="C7" s="11"/>
      <c r="D7" s="11"/>
    </row>
    <row r="8" spans="1:4" x14ac:dyDescent="0.2">
      <c r="A8" s="10">
        <v>1</v>
      </c>
      <c r="B8" s="13" t="e">
        <f>'4=3 | FIT18'!B8</f>
        <v>#REF!</v>
      </c>
      <c r="C8" s="13" t="e">
        <f>'4=3 | FIT18'!C8</f>
        <v>#REF!</v>
      </c>
      <c r="D8" s="13" t="e">
        <f>'4=3 | FIT18'!D8</f>
        <v>#REF!</v>
      </c>
    </row>
    <row r="9" spans="1:4" x14ac:dyDescent="0.2">
      <c r="A9" s="10">
        <v>2</v>
      </c>
      <c r="B9" s="13" t="e">
        <f>'4=3 | FIT18'!B9</f>
        <v>#REF!</v>
      </c>
      <c r="C9" s="13" t="e">
        <f>'4=3 | FIT18'!C9</f>
        <v>#REF!</v>
      </c>
      <c r="D9" s="13" t="e">
        <f>'4=3 | FIT18'!D9</f>
        <v>#REF!</v>
      </c>
    </row>
    <row r="10" spans="1:4" x14ac:dyDescent="0.2">
      <c r="A10" s="10" t="s">
        <v>5</v>
      </c>
      <c r="B10" s="13"/>
      <c r="C10" s="13"/>
      <c r="D10" s="13"/>
    </row>
    <row r="11" spans="1:4" x14ac:dyDescent="0.2">
      <c r="A11" s="10">
        <v>1</v>
      </c>
      <c r="B11" s="13" t="e">
        <f>'4=3 | FIT18'!B11</f>
        <v>#REF!</v>
      </c>
      <c r="C11" s="13" t="e">
        <f>'4=3 | FIT18'!C11</f>
        <v>#REF!</v>
      </c>
      <c r="D11" s="13" t="e">
        <f>'4=3 | FIT18'!D11</f>
        <v>#REF!</v>
      </c>
    </row>
    <row r="12" spans="1:4" x14ac:dyDescent="0.2">
      <c r="A12" s="10">
        <v>2</v>
      </c>
      <c r="B12" s="13" t="e">
        <f>'4=3 | FIT18'!B12</f>
        <v>#REF!</v>
      </c>
      <c r="C12" s="13" t="e">
        <f>'4=3 | FIT18'!C12</f>
        <v>#REF!</v>
      </c>
      <c r="D12" s="13" t="e">
        <f>'4=3 | FIT18'!D12</f>
        <v>#REF!</v>
      </c>
    </row>
    <row r="13" spans="1:4" x14ac:dyDescent="0.2">
      <c r="A13" s="14" t="s">
        <v>7</v>
      </c>
      <c r="B13" s="13"/>
      <c r="C13" s="13"/>
      <c r="D13" s="13"/>
    </row>
    <row r="14" spans="1:4" x14ac:dyDescent="0.2">
      <c r="A14" s="10">
        <v>1</v>
      </c>
      <c r="B14" s="13" t="e">
        <f>'4=3 | FIT18'!B14</f>
        <v>#REF!</v>
      </c>
      <c r="C14" s="13" t="e">
        <f>'4=3 | FIT18'!C14</f>
        <v>#REF!</v>
      </c>
      <c r="D14" s="13" t="e">
        <f>'4=3 | FIT18'!D14</f>
        <v>#REF!</v>
      </c>
    </row>
    <row r="15" spans="1:4" x14ac:dyDescent="0.2">
      <c r="A15" s="10">
        <v>2</v>
      </c>
      <c r="B15" s="13" t="e">
        <f>'4=3 | FIT18'!B15</f>
        <v>#REF!</v>
      </c>
      <c r="C15" s="13" t="e">
        <f>'4=3 | FIT18'!C15</f>
        <v>#REF!</v>
      </c>
      <c r="D15" s="13" t="e">
        <f>'4=3 | FIT18'!D15</f>
        <v>#REF!</v>
      </c>
    </row>
    <row r="16" spans="1:4" x14ac:dyDescent="0.2">
      <c r="A16" s="15" t="s">
        <v>8</v>
      </c>
      <c r="B16" s="13"/>
      <c r="C16" s="13"/>
      <c r="D16" s="13"/>
    </row>
    <row r="17" spans="1:4" x14ac:dyDescent="0.2">
      <c r="A17" s="10">
        <v>1</v>
      </c>
      <c r="B17" s="13" t="e">
        <f>'4=3 | FIT18'!B17</f>
        <v>#REF!</v>
      </c>
      <c r="C17" s="13" t="e">
        <f>'4=3 | FIT18'!C17</f>
        <v>#REF!</v>
      </c>
      <c r="D17" s="13" t="e">
        <f>'4=3 | FIT18'!D17</f>
        <v>#REF!</v>
      </c>
    </row>
    <row r="18" spans="1:4" x14ac:dyDescent="0.2">
      <c r="A18" s="10">
        <v>2</v>
      </c>
      <c r="B18" s="13" t="e">
        <f>'4=3 | FIT18'!B18</f>
        <v>#REF!</v>
      </c>
      <c r="C18" s="13" t="e">
        <f>'4=3 | FIT18'!C18</f>
        <v>#REF!</v>
      </c>
      <c r="D18" s="13" t="e">
        <f>'4=3 | FIT18'!D18</f>
        <v>#REF!</v>
      </c>
    </row>
    <row r="19" spans="1:4" x14ac:dyDescent="0.2">
      <c r="A19" s="16" t="s">
        <v>9</v>
      </c>
      <c r="B19" s="13"/>
      <c r="C19" s="13"/>
      <c r="D19" s="13"/>
    </row>
    <row r="20" spans="1:4" x14ac:dyDescent="0.2">
      <c r="A20" s="17" t="s">
        <v>10</v>
      </c>
      <c r="B20" s="13" t="e">
        <f>'4=3 | FIT18'!B20</f>
        <v>#REF!</v>
      </c>
      <c r="C20" s="13" t="e">
        <f>'4=3 | FIT18'!C20</f>
        <v>#REF!</v>
      </c>
      <c r="D20" s="13" t="e">
        <f>'4=3 | FIT18'!D20</f>
        <v>#REF!</v>
      </c>
    </row>
    <row r="21" spans="1:4" hidden="1" x14ac:dyDescent="0.2">
      <c r="A21" s="16" t="s">
        <v>11</v>
      </c>
      <c r="B21" s="13" t="e">
        <f>'4=3 | COMISSION'!#REF!</f>
        <v>#REF!</v>
      </c>
      <c r="C21" s="13" t="e">
        <f>'4=3 | COMISSION'!#REF!</f>
        <v>#REF!</v>
      </c>
      <c r="D21" s="13" t="e">
        <f>'4=3 | COMISSION'!#REF!</f>
        <v>#REF!</v>
      </c>
    </row>
    <row r="22" spans="1:4" hidden="1" x14ac:dyDescent="0.2">
      <c r="A22" s="17" t="s">
        <v>12</v>
      </c>
      <c r="B22" s="13" t="e">
        <f>'4=3 | COMISSION'!#REF!</f>
        <v>#REF!</v>
      </c>
      <c r="C22" s="13" t="e">
        <f>'4=3 | COMISSION'!#REF!</f>
        <v>#REF!</v>
      </c>
      <c r="D22" s="13" t="e">
        <f>'4=3 | COMISSION'!#REF!</f>
        <v>#REF!</v>
      </c>
    </row>
    <row r="23" spans="1:4" ht="17.25" customHeight="1" x14ac:dyDescent="0.2">
      <c r="A23" s="27" t="s">
        <v>13</v>
      </c>
      <c r="B23" s="29"/>
      <c r="C23" s="29"/>
      <c r="D23" s="29"/>
    </row>
    <row r="24" spans="1:4" x14ac:dyDescent="0.2">
      <c r="A24" s="7" t="s">
        <v>3</v>
      </c>
      <c r="B24" s="102" t="e">
        <f t="shared" ref="B24:D24" si="0">B5</f>
        <v>#REF!</v>
      </c>
      <c r="C24" s="102" t="e">
        <f t="shared" si="0"/>
        <v>#REF!</v>
      </c>
      <c r="D24" s="102" t="e">
        <f t="shared" si="0"/>
        <v>#REF!</v>
      </c>
    </row>
    <row r="25" spans="1:4" ht="20.25" customHeight="1" x14ac:dyDescent="0.2">
      <c r="A25" s="7"/>
      <c r="B25" s="102" t="e">
        <f t="shared" ref="B25:D25" si="1">B6</f>
        <v>#REF!</v>
      </c>
      <c r="C25" s="102" t="e">
        <f t="shared" si="1"/>
        <v>#REF!</v>
      </c>
      <c r="D25" s="102" t="e">
        <f t="shared" si="1"/>
        <v>#REF!</v>
      </c>
    </row>
    <row r="26" spans="1:4" x14ac:dyDescent="0.2">
      <c r="A26" s="10" t="s">
        <v>4</v>
      </c>
      <c r="B26" s="11"/>
      <c r="C26" s="11"/>
      <c r="D26" s="11"/>
    </row>
    <row r="27" spans="1:4" x14ac:dyDescent="0.2">
      <c r="A27" s="10">
        <v>1</v>
      </c>
      <c r="B27" s="18" t="e">
        <f t="shared" ref="B27:D27" si="2">ROUNDUP(B8*0.9,)</f>
        <v>#REF!</v>
      </c>
      <c r="C27" s="18" t="e">
        <f t="shared" si="2"/>
        <v>#REF!</v>
      </c>
      <c r="D27" s="18" t="e">
        <f t="shared" si="2"/>
        <v>#REF!</v>
      </c>
    </row>
    <row r="28" spans="1:4" x14ac:dyDescent="0.2">
      <c r="A28" s="10">
        <v>2</v>
      </c>
      <c r="B28" s="30" t="e">
        <f t="shared" ref="B28:D28" si="3">ROUNDUP(B9*0.9,)</f>
        <v>#REF!</v>
      </c>
      <c r="C28" s="30" t="e">
        <f t="shared" si="3"/>
        <v>#REF!</v>
      </c>
      <c r="D28" s="30" t="e">
        <f t="shared" si="3"/>
        <v>#REF!</v>
      </c>
    </row>
    <row r="29" spans="1:4" x14ac:dyDescent="0.2">
      <c r="A29" s="10" t="s">
        <v>5</v>
      </c>
      <c r="B29" s="30"/>
      <c r="C29" s="30"/>
      <c r="D29" s="30"/>
    </row>
    <row r="30" spans="1:4" x14ac:dyDescent="0.2">
      <c r="A30" s="10">
        <v>1</v>
      </c>
      <c r="B30" s="30" t="e">
        <f t="shared" ref="B30:D30" si="4">ROUNDUP(B11*0.9,)</f>
        <v>#REF!</v>
      </c>
      <c r="C30" s="30" t="e">
        <f t="shared" si="4"/>
        <v>#REF!</v>
      </c>
      <c r="D30" s="30" t="e">
        <f t="shared" si="4"/>
        <v>#REF!</v>
      </c>
    </row>
    <row r="31" spans="1:4" x14ac:dyDescent="0.2">
      <c r="A31" s="10">
        <v>2</v>
      </c>
      <c r="B31" s="30" t="e">
        <f t="shared" ref="B31:D31" si="5">ROUNDUP(B12*0.9,)</f>
        <v>#REF!</v>
      </c>
      <c r="C31" s="30" t="e">
        <f t="shared" si="5"/>
        <v>#REF!</v>
      </c>
      <c r="D31" s="30" t="e">
        <f t="shared" si="5"/>
        <v>#REF!</v>
      </c>
    </row>
    <row r="32" spans="1:4" x14ac:dyDescent="0.2">
      <c r="A32" s="14" t="s">
        <v>7</v>
      </c>
      <c r="B32" s="30"/>
      <c r="C32" s="30"/>
      <c r="D32" s="30"/>
    </row>
    <row r="33" spans="1:4" x14ac:dyDescent="0.2">
      <c r="A33" s="10">
        <v>1</v>
      </c>
      <c r="B33" s="30" t="e">
        <f t="shared" ref="B33:D33" si="6">ROUNDUP(B14*0.9,)</f>
        <v>#REF!</v>
      </c>
      <c r="C33" s="30" t="e">
        <f t="shared" si="6"/>
        <v>#REF!</v>
      </c>
      <c r="D33" s="30" t="e">
        <f t="shared" si="6"/>
        <v>#REF!</v>
      </c>
    </row>
    <row r="34" spans="1:4" x14ac:dyDescent="0.2">
      <c r="A34" s="10">
        <v>2</v>
      </c>
      <c r="B34" s="30" t="e">
        <f t="shared" ref="B34:D34" si="7">ROUNDUP(B15*0.9,)</f>
        <v>#REF!</v>
      </c>
      <c r="C34" s="30" t="e">
        <f t="shared" si="7"/>
        <v>#REF!</v>
      </c>
      <c r="D34" s="30" t="e">
        <f t="shared" si="7"/>
        <v>#REF!</v>
      </c>
    </row>
    <row r="35" spans="1:4" x14ac:dyDescent="0.2">
      <c r="A35" s="15" t="s">
        <v>79</v>
      </c>
      <c r="B35" s="30"/>
      <c r="C35" s="30"/>
      <c r="D35" s="30"/>
    </row>
    <row r="36" spans="1:4" x14ac:dyDescent="0.2">
      <c r="A36" s="10">
        <v>1</v>
      </c>
      <c r="B36" s="30" t="e">
        <f t="shared" ref="B36:D36" si="8">ROUNDUP(B17*0.9,)</f>
        <v>#REF!</v>
      </c>
      <c r="C36" s="30" t="e">
        <f t="shared" si="8"/>
        <v>#REF!</v>
      </c>
      <c r="D36" s="30" t="e">
        <f t="shared" si="8"/>
        <v>#REF!</v>
      </c>
    </row>
    <row r="37" spans="1:4" x14ac:dyDescent="0.2">
      <c r="A37" s="10">
        <v>2</v>
      </c>
      <c r="B37" s="30" t="e">
        <f t="shared" ref="B37:D37" si="9">ROUNDUP(B18*0.9,)</f>
        <v>#REF!</v>
      </c>
      <c r="C37" s="30" t="e">
        <f t="shared" si="9"/>
        <v>#REF!</v>
      </c>
      <c r="D37" s="30" t="e">
        <f t="shared" si="9"/>
        <v>#REF!</v>
      </c>
    </row>
    <row r="38" spans="1:4" x14ac:dyDescent="0.2">
      <c r="A38" s="16" t="s">
        <v>9</v>
      </c>
      <c r="B38" s="30"/>
      <c r="C38" s="30"/>
      <c r="D38" s="30"/>
    </row>
    <row r="39" spans="1:4" x14ac:dyDescent="0.2">
      <c r="A39" s="17" t="s">
        <v>10</v>
      </c>
      <c r="B39" s="30" t="e">
        <f t="shared" ref="B39:D39" si="10">ROUNDUP(B20*0.9,)</f>
        <v>#REF!</v>
      </c>
      <c r="C39" s="30" t="e">
        <f t="shared" si="10"/>
        <v>#REF!</v>
      </c>
      <c r="D39" s="30" t="e">
        <f t="shared" si="10"/>
        <v>#REF!</v>
      </c>
    </row>
    <row r="40" spans="1:4" hidden="1" x14ac:dyDescent="0.2">
      <c r="A40" s="16" t="s">
        <v>11</v>
      </c>
    </row>
    <row r="41" spans="1:4" hidden="1" x14ac:dyDescent="0.2">
      <c r="A41" s="17" t="s">
        <v>12</v>
      </c>
    </row>
    <row r="42" spans="1:4" ht="11.45" customHeight="1" x14ac:dyDescent="0.2">
      <c r="A42" s="109"/>
    </row>
    <row r="43" spans="1:4" ht="12" customHeight="1" x14ac:dyDescent="0.2"/>
    <row r="44" spans="1:4" ht="9.6" customHeight="1" x14ac:dyDescent="0.2"/>
    <row r="45" spans="1:4" ht="11.45" customHeight="1" x14ac:dyDescent="0.2">
      <c r="A45" s="21" t="s">
        <v>20</v>
      </c>
    </row>
    <row r="46" spans="1:4" ht="11.45" customHeight="1" x14ac:dyDescent="0.2">
      <c r="A46" s="20" t="s">
        <v>21</v>
      </c>
    </row>
    <row r="47" spans="1:4" ht="11.45" customHeight="1" x14ac:dyDescent="0.2">
      <c r="A47" s="20" t="s">
        <v>23</v>
      </c>
    </row>
    <row r="48" spans="1:4" ht="26.45" customHeight="1" x14ac:dyDescent="0.2">
      <c r="A48" s="170" t="s">
        <v>24</v>
      </c>
    </row>
    <row r="49" spans="1:1" x14ac:dyDescent="0.2">
      <c r="A49" s="20" t="s">
        <v>25</v>
      </c>
    </row>
    <row r="50" spans="1:1" ht="11.45" customHeight="1" x14ac:dyDescent="0.2"/>
    <row r="51" spans="1:1" x14ac:dyDescent="0.2">
      <c r="A51" s="208" t="s">
        <v>26</v>
      </c>
    </row>
    <row r="52" spans="1:1" ht="72" x14ac:dyDescent="0.2">
      <c r="A52" s="209" t="s">
        <v>105</v>
      </c>
    </row>
    <row r="53" spans="1:1" x14ac:dyDescent="0.2">
      <c r="A53" s="24" t="s">
        <v>28</v>
      </c>
    </row>
    <row r="54" spans="1:1" x14ac:dyDescent="0.2">
      <c r="A54" s="53" t="s">
        <v>106</v>
      </c>
    </row>
    <row r="55" spans="1:1" x14ac:dyDescent="0.2">
      <c r="A55" s="54" t="s">
        <v>107</v>
      </c>
    </row>
    <row r="56" spans="1:1" x14ac:dyDescent="0.2">
      <c r="A56" s="210"/>
    </row>
    <row r="57" spans="1:1" x14ac:dyDescent="0.2">
      <c r="A57" s="24" t="s">
        <v>108</v>
      </c>
    </row>
    <row r="58" spans="1:1" x14ac:dyDescent="0.2">
      <c r="A58" s="211" t="s">
        <v>109</v>
      </c>
    </row>
    <row r="59" spans="1:1" x14ac:dyDescent="0.2">
      <c r="A59" s="211" t="s">
        <v>110</v>
      </c>
    </row>
  </sheetData>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1454817346722"/>
  </sheetPr>
  <dimension ref="A1:FQ29"/>
  <sheetViews>
    <sheetView zoomScale="90" zoomScaleNormal="90" workbookViewId="0">
      <selection activeCell="W65" sqref="W65"/>
    </sheetView>
  </sheetViews>
  <sheetFormatPr defaultColWidth="9.140625" defaultRowHeight="12" x14ac:dyDescent="0.2"/>
  <cols>
    <col min="1" max="1" width="91.140625" style="2" customWidth="1"/>
    <col min="2" max="57" width="9.140625" style="2"/>
    <col min="58" max="62" width="9.140625" style="55" hidden="1" customWidth="1"/>
    <col min="63" max="65" width="9.140625" style="2"/>
    <col min="66" max="70" width="9.140625" style="56"/>
    <col min="71" max="172" width="9.140625" style="2"/>
    <col min="173" max="173" width="9.140625" style="2" hidden="1" customWidth="1"/>
    <col min="174" max="16384" width="9.140625" style="2"/>
  </cols>
  <sheetData>
    <row r="1" spans="1:173" ht="12" customHeight="1" x14ac:dyDescent="0.2">
      <c r="A1" s="91" t="s">
        <v>0</v>
      </c>
    </row>
    <row r="2" spans="1:173" ht="15.6" customHeight="1" x14ac:dyDescent="0.2">
      <c r="A2" s="92" t="s">
        <v>38</v>
      </c>
    </row>
    <row r="3" spans="1:173" ht="8.4499999999999993" customHeight="1" x14ac:dyDescent="0.2">
      <c r="A3" s="4"/>
    </row>
    <row r="4" spans="1:173" ht="11.45" customHeight="1" x14ac:dyDescent="0.2">
      <c r="A4" s="4" t="s">
        <v>2</v>
      </c>
    </row>
    <row r="5" spans="1:173" s="89" customFormat="1" ht="23.1" customHeight="1" x14ac:dyDescent="0.25">
      <c r="A5" s="93"/>
      <c r="B5" s="9">
        <f>ВВ!AC4</f>
        <v>46124</v>
      </c>
      <c r="C5" s="9">
        <f>ВВ!AD4</f>
        <v>46125</v>
      </c>
      <c r="D5" s="9">
        <f>ВВ!AE4</f>
        <v>46126</v>
      </c>
      <c r="E5" s="9">
        <f>ВВ!AF4</f>
        <v>46127</v>
      </c>
      <c r="F5" s="9">
        <f>ВВ!AG4</f>
        <v>46128</v>
      </c>
      <c r="G5" s="8">
        <f>ВВ!AH4</f>
        <v>46129</v>
      </c>
      <c r="H5" s="8">
        <f>ВВ!AI4</f>
        <v>46130</v>
      </c>
      <c r="I5" s="9">
        <f>ВВ!AJ4</f>
        <v>46131</v>
      </c>
      <c r="J5" s="9">
        <f>ВВ!AK4</f>
        <v>46132</v>
      </c>
      <c r="K5" s="9">
        <f>ВВ!AL4</f>
        <v>46133</v>
      </c>
      <c r="L5" s="9">
        <f>ВВ!AM4</f>
        <v>46134</v>
      </c>
      <c r="M5" s="9">
        <f>ВВ!AN4</f>
        <v>46135</v>
      </c>
      <c r="N5" s="9">
        <f>ВВ!AO4</f>
        <v>46136</v>
      </c>
      <c r="O5" s="9">
        <f>ВВ!AP4</f>
        <v>46137</v>
      </c>
      <c r="P5" s="9">
        <f>ВВ!AQ4</f>
        <v>46138</v>
      </c>
      <c r="Q5" s="9">
        <f>ВВ!AR4</f>
        <v>46139</v>
      </c>
      <c r="R5" s="9">
        <f>ВВ!AS4</f>
        <v>46140</v>
      </c>
      <c r="S5" s="9">
        <f>ВВ!AT4</f>
        <v>46141</v>
      </c>
      <c r="T5" s="8">
        <f>ВВ!AU4</f>
        <v>46142</v>
      </c>
      <c r="U5" s="8">
        <f>ВВ!AV4</f>
        <v>46143</v>
      </c>
      <c r="V5" s="8">
        <f>ВВ!AW4</f>
        <v>46144</v>
      </c>
      <c r="W5" s="8">
        <f>ВВ!AX4</f>
        <v>46145</v>
      </c>
      <c r="X5" s="8">
        <f>ВВ!AY4</f>
        <v>46146</v>
      </c>
      <c r="Y5" s="8">
        <f>ВВ!AZ4</f>
        <v>46147</v>
      </c>
      <c r="Z5" s="8">
        <f>ВВ!BA4</f>
        <v>46148</v>
      </c>
      <c r="AA5" s="8">
        <f>ВВ!BB4</f>
        <v>46149</v>
      </c>
      <c r="AB5" s="8">
        <f>ВВ!BC4</f>
        <v>46150</v>
      </c>
      <c r="AC5" s="8">
        <f>ВВ!BD4</f>
        <v>46151</v>
      </c>
      <c r="AD5" s="8">
        <f>ВВ!BE4</f>
        <v>46152</v>
      </c>
      <c r="AE5" s="8">
        <f>ВВ!BF4</f>
        <v>46153</v>
      </c>
      <c r="AF5" s="8">
        <f>ВВ!BG4</f>
        <v>46154</v>
      </c>
      <c r="AG5" s="8">
        <f>ВВ!BH4</f>
        <v>46155</v>
      </c>
      <c r="AH5" s="8">
        <f>ВВ!BI4</f>
        <v>46156</v>
      </c>
      <c r="AI5" s="8">
        <f>ВВ!BJ4</f>
        <v>46157</v>
      </c>
      <c r="AJ5" s="8">
        <f>ВВ!BK4</f>
        <v>46158</v>
      </c>
      <c r="AK5" s="8">
        <f>ВВ!BL4</f>
        <v>46159</v>
      </c>
      <c r="AL5" s="8">
        <f>ВВ!BM4</f>
        <v>46160</v>
      </c>
      <c r="AM5" s="8">
        <f>ВВ!BN4</f>
        <v>46161</v>
      </c>
      <c r="AN5" s="8">
        <f>ВВ!BO4</f>
        <v>46162</v>
      </c>
      <c r="AO5" s="8">
        <f>ВВ!BP4</f>
        <v>46163</v>
      </c>
      <c r="AP5" s="8">
        <f>ВВ!BQ4</f>
        <v>46164</v>
      </c>
      <c r="AQ5" s="8">
        <f>ВВ!BR4</f>
        <v>46165</v>
      </c>
      <c r="AR5" s="8">
        <f>ВВ!BS4</f>
        <v>46166</v>
      </c>
      <c r="AS5" s="8">
        <f>ВВ!BT4</f>
        <v>46167</v>
      </c>
      <c r="AT5" s="8">
        <f>ВВ!BU4</f>
        <v>46168</v>
      </c>
      <c r="AU5" s="8">
        <f>ВВ!BV4</f>
        <v>46169</v>
      </c>
      <c r="AV5" s="8">
        <f>ВВ!BW4</f>
        <v>46170</v>
      </c>
      <c r="AW5" s="8">
        <f>ВВ!BX4</f>
        <v>46171</v>
      </c>
      <c r="AX5" s="8">
        <f>ВВ!BY4</f>
        <v>46172</v>
      </c>
      <c r="AY5" s="8">
        <f>ВВ!BZ4</f>
        <v>46173</v>
      </c>
      <c r="AZ5" s="8">
        <f>ВВ!CA4</f>
        <v>46174</v>
      </c>
      <c r="BA5" s="8">
        <f>ВВ!CB4</f>
        <v>46175</v>
      </c>
      <c r="BB5" s="8">
        <f>ВВ!CC4</f>
        <v>46176</v>
      </c>
      <c r="BC5" s="8">
        <f>ВВ!CD4</f>
        <v>46177</v>
      </c>
      <c r="BD5" s="9">
        <f>ВВ!CE4</f>
        <v>46178</v>
      </c>
      <c r="BE5" s="9">
        <f>ВВ!CF4</f>
        <v>46179</v>
      </c>
      <c r="BF5" s="58">
        <f>ВВ!CG4</f>
        <v>46180</v>
      </c>
      <c r="BG5" s="58">
        <f>ВВ!CH4</f>
        <v>46181</v>
      </c>
      <c r="BH5" s="58">
        <f>ВВ!CI4</f>
        <v>46182</v>
      </c>
      <c r="BI5" s="58">
        <f>ВВ!CJ4</f>
        <v>46183</v>
      </c>
      <c r="BJ5" s="58">
        <f>ВВ!CK4</f>
        <v>46184</v>
      </c>
      <c r="BK5" s="9">
        <f>ВВ!CL4</f>
        <v>46185</v>
      </c>
      <c r="BL5" s="9">
        <f>ВВ!CM4</f>
        <v>46186</v>
      </c>
      <c r="BM5" s="9">
        <f>ВВ!CN4</f>
        <v>46187</v>
      </c>
      <c r="BN5" s="9">
        <f>ВВ!CO4</f>
        <v>46188</v>
      </c>
      <c r="BO5" s="9">
        <f>ВВ!CP4</f>
        <v>46189</v>
      </c>
      <c r="BP5" s="9">
        <f>ВВ!CQ4</f>
        <v>46190</v>
      </c>
      <c r="BQ5" s="9">
        <f>ВВ!CR4</f>
        <v>46191</v>
      </c>
      <c r="BR5" s="9">
        <f>ВВ!CS4</f>
        <v>46192</v>
      </c>
      <c r="BS5" s="9">
        <f>ВВ!CT4</f>
        <v>46193</v>
      </c>
      <c r="BT5" s="9">
        <f>ВВ!CU4</f>
        <v>46194</v>
      </c>
      <c r="BU5" s="9">
        <f>ВВ!CV4</f>
        <v>46195</v>
      </c>
      <c r="BV5" s="9">
        <f>ВВ!CW4</f>
        <v>46196</v>
      </c>
      <c r="BW5" s="9">
        <f>ВВ!CX4</f>
        <v>46197</v>
      </c>
      <c r="BX5" s="9">
        <f>ВВ!CY4</f>
        <v>46198</v>
      </c>
      <c r="BY5" s="9">
        <f>ВВ!CZ4</f>
        <v>46199</v>
      </c>
      <c r="BZ5" s="9">
        <f>ВВ!DA4</f>
        <v>46200</v>
      </c>
      <c r="CA5" s="9">
        <f>ВВ!DB4</f>
        <v>46201</v>
      </c>
      <c r="CB5" s="9">
        <f>ВВ!DC4</f>
        <v>46202</v>
      </c>
      <c r="CC5" s="9">
        <f>ВВ!DD4</f>
        <v>46203</v>
      </c>
      <c r="CD5" s="9">
        <f>ВВ!DE4</f>
        <v>46204</v>
      </c>
      <c r="CE5" s="9">
        <f>ВВ!DF4</f>
        <v>46205</v>
      </c>
      <c r="CF5" s="9">
        <f>ВВ!DG4</f>
        <v>46206</v>
      </c>
      <c r="CG5" s="9">
        <f>ВВ!DH4</f>
        <v>46207</v>
      </c>
      <c r="CH5" s="9">
        <f>ВВ!DI4</f>
        <v>46208</v>
      </c>
      <c r="CI5" s="9">
        <f>ВВ!DJ4</f>
        <v>46209</v>
      </c>
      <c r="CJ5" s="9">
        <f>ВВ!DK4</f>
        <v>46210</v>
      </c>
      <c r="CK5" s="9">
        <f>ВВ!DL4</f>
        <v>46211</v>
      </c>
      <c r="CL5" s="9">
        <f>ВВ!DM4</f>
        <v>46212</v>
      </c>
      <c r="CM5" s="9">
        <f>ВВ!DN4</f>
        <v>46213</v>
      </c>
      <c r="CN5" s="9">
        <f>ВВ!DO4</f>
        <v>46214</v>
      </c>
      <c r="CO5" s="9">
        <f>ВВ!DP4</f>
        <v>46215</v>
      </c>
      <c r="CP5" s="9">
        <f>ВВ!DQ4</f>
        <v>46216</v>
      </c>
      <c r="CQ5" s="9">
        <f>ВВ!DR4</f>
        <v>46217</v>
      </c>
      <c r="CR5" s="9">
        <f>ВВ!DS4</f>
        <v>46218</v>
      </c>
      <c r="CS5" s="9">
        <f>ВВ!DT4</f>
        <v>46219</v>
      </c>
      <c r="CT5" s="9">
        <f>ВВ!DU4</f>
        <v>46220</v>
      </c>
      <c r="CU5" s="9">
        <f>ВВ!DV4</f>
        <v>46221</v>
      </c>
      <c r="CV5" s="9">
        <f>ВВ!DW4</f>
        <v>46222</v>
      </c>
      <c r="CW5" s="9">
        <f>ВВ!DX4</f>
        <v>46223</v>
      </c>
      <c r="CX5" s="9">
        <f>ВВ!DY4</f>
        <v>46224</v>
      </c>
      <c r="CY5" s="9">
        <f>ВВ!DZ4</f>
        <v>46225</v>
      </c>
      <c r="CZ5" s="9">
        <f>ВВ!EA4</f>
        <v>46226</v>
      </c>
      <c r="DA5" s="9">
        <f>ВВ!EB4</f>
        <v>46227</v>
      </c>
      <c r="DB5" s="9">
        <f>ВВ!EC4</f>
        <v>46228</v>
      </c>
      <c r="DC5" s="9">
        <f>ВВ!ED4</f>
        <v>46229</v>
      </c>
      <c r="DD5" s="9">
        <f>ВВ!EE4</f>
        <v>46230</v>
      </c>
      <c r="DE5" s="9">
        <f>ВВ!EF4</f>
        <v>46231</v>
      </c>
      <c r="DF5" s="9">
        <f>ВВ!EG4</f>
        <v>46232</v>
      </c>
      <c r="DG5" s="9">
        <f>ВВ!EH4</f>
        <v>46233</v>
      </c>
      <c r="DH5" s="9">
        <f>ВВ!EI4</f>
        <v>46234</v>
      </c>
      <c r="DI5" s="9">
        <f>ВВ!EJ4</f>
        <v>46235</v>
      </c>
      <c r="DJ5" s="9">
        <f>ВВ!EK4</f>
        <v>46236</v>
      </c>
      <c r="DK5" s="9">
        <f>ВВ!EL4</f>
        <v>46237</v>
      </c>
      <c r="DL5" s="9">
        <f>ВВ!EM4</f>
        <v>46238</v>
      </c>
      <c r="DM5" s="9">
        <f>ВВ!EN4</f>
        <v>46239</v>
      </c>
      <c r="DN5" s="9">
        <f>ВВ!EO4</f>
        <v>46240</v>
      </c>
      <c r="DO5" s="9">
        <f>ВВ!EP4</f>
        <v>46241</v>
      </c>
      <c r="DP5" s="9">
        <f>ВВ!EQ4</f>
        <v>46242</v>
      </c>
      <c r="DQ5" s="9">
        <f>ВВ!ER4</f>
        <v>46243</v>
      </c>
      <c r="DR5" s="9">
        <f>ВВ!ES4</f>
        <v>46244</v>
      </c>
      <c r="DS5" s="9">
        <f>ВВ!ET4</f>
        <v>46245</v>
      </c>
      <c r="DT5" s="9">
        <f>ВВ!EU4</f>
        <v>46246</v>
      </c>
      <c r="DU5" s="9">
        <f>ВВ!EV4</f>
        <v>46247</v>
      </c>
      <c r="DV5" s="9">
        <f>ВВ!EW4</f>
        <v>46248</v>
      </c>
      <c r="DW5" s="9">
        <f>ВВ!EX4</f>
        <v>46249</v>
      </c>
      <c r="DX5" s="9">
        <f>ВВ!EY4</f>
        <v>46250</v>
      </c>
      <c r="DY5" s="9">
        <f>ВВ!EZ4</f>
        <v>46251</v>
      </c>
      <c r="DZ5" s="9">
        <f>ВВ!FA4</f>
        <v>46252</v>
      </c>
      <c r="EA5" s="9">
        <f>ВВ!FB4</f>
        <v>46253</v>
      </c>
      <c r="EB5" s="9">
        <f>ВВ!FC4</f>
        <v>46254</v>
      </c>
      <c r="EC5" s="9">
        <f>ВВ!FD4</f>
        <v>46255</v>
      </c>
      <c r="ED5" s="9">
        <f>ВВ!FE4</f>
        <v>46256</v>
      </c>
      <c r="EE5" s="9">
        <f>ВВ!FF4</f>
        <v>46257</v>
      </c>
      <c r="EF5" s="9">
        <f>ВВ!FG4</f>
        <v>46258</v>
      </c>
      <c r="EG5" s="9">
        <f>ВВ!FH4</f>
        <v>46259</v>
      </c>
      <c r="EH5" s="9">
        <f>ВВ!FI4</f>
        <v>46260</v>
      </c>
      <c r="EI5" s="9">
        <f>ВВ!FJ4</f>
        <v>46261</v>
      </c>
      <c r="EJ5" s="9">
        <f>ВВ!FK4</f>
        <v>46262</v>
      </c>
      <c r="EK5" s="9">
        <f>ВВ!FL4</f>
        <v>46263</v>
      </c>
      <c r="EL5" s="9">
        <f>ВВ!FM4</f>
        <v>46264</v>
      </c>
      <c r="EM5" s="9">
        <f>ВВ!FN4</f>
        <v>46265</v>
      </c>
      <c r="EN5" s="9">
        <f>ВВ!FO4</f>
        <v>46266</v>
      </c>
      <c r="EO5" s="9">
        <f>ВВ!FP4</f>
        <v>46267</v>
      </c>
      <c r="EP5" s="9">
        <f>ВВ!FQ4</f>
        <v>46268</v>
      </c>
      <c r="EQ5" s="9">
        <f>ВВ!FR4</f>
        <v>46269</v>
      </c>
      <c r="ER5" s="9">
        <f>ВВ!FS4</f>
        <v>46270</v>
      </c>
      <c r="ES5" s="9">
        <f>ВВ!FT4</f>
        <v>46271</v>
      </c>
      <c r="ET5" s="9">
        <f>ВВ!FU4</f>
        <v>46272</v>
      </c>
      <c r="EU5" s="9">
        <f>ВВ!FV4</f>
        <v>46273</v>
      </c>
      <c r="EV5" s="9">
        <f>ВВ!FW4</f>
        <v>46274</v>
      </c>
      <c r="EW5" s="9">
        <f>ВВ!FX4</f>
        <v>46275</v>
      </c>
      <c r="EX5" s="9">
        <f>ВВ!FY4</f>
        <v>46276</v>
      </c>
      <c r="EY5" s="9">
        <f>ВВ!FZ4</f>
        <v>46277</v>
      </c>
      <c r="EZ5" s="9">
        <f>ВВ!GA4</f>
        <v>46278</v>
      </c>
      <c r="FA5" s="9">
        <f>ВВ!GB4</f>
        <v>46279</v>
      </c>
      <c r="FB5" s="9">
        <f>ВВ!GC4</f>
        <v>46280</v>
      </c>
      <c r="FC5" s="9">
        <f>ВВ!GD4</f>
        <v>46281</v>
      </c>
      <c r="FD5" s="9">
        <f>ВВ!GE4</f>
        <v>46282</v>
      </c>
      <c r="FE5" s="9">
        <f>ВВ!GF4</f>
        <v>46283</v>
      </c>
      <c r="FF5" s="9">
        <f>ВВ!GG4</f>
        <v>46284</v>
      </c>
      <c r="FG5" s="9">
        <f>ВВ!GH4</f>
        <v>46285</v>
      </c>
      <c r="FH5" s="9">
        <f>ВВ!GI4</f>
        <v>46286</v>
      </c>
      <c r="FI5" s="9">
        <f>ВВ!GJ4</f>
        <v>46287</v>
      </c>
      <c r="FJ5" s="9">
        <f>ВВ!GK4</f>
        <v>46288</v>
      </c>
      <c r="FK5" s="9">
        <f>ВВ!GL4</f>
        <v>46289</v>
      </c>
      <c r="FL5" s="9">
        <f>ВВ!GM4</f>
        <v>46290</v>
      </c>
      <c r="FM5" s="9">
        <f>ВВ!GN4</f>
        <v>46291</v>
      </c>
      <c r="FN5" s="9">
        <f>ВВ!GO4</f>
        <v>46292</v>
      </c>
      <c r="FO5" s="9">
        <f>ВВ!GP4</f>
        <v>46293</v>
      </c>
      <c r="FP5" s="9">
        <f>ВВ!GQ4</f>
        <v>46294</v>
      </c>
      <c r="FQ5" s="9">
        <f>ВВ!GR4</f>
        <v>46295</v>
      </c>
    </row>
    <row r="6" spans="1:173" s="89" customFormat="1" ht="18.600000000000001" customHeight="1" x14ac:dyDescent="0.25">
      <c r="A6" s="93"/>
      <c r="B6" s="9">
        <f>ВВ!AC5</f>
        <v>46124</v>
      </c>
      <c r="C6" s="9">
        <f>ВВ!AD5</f>
        <v>46125</v>
      </c>
      <c r="D6" s="9">
        <f>ВВ!AE5</f>
        <v>46126</v>
      </c>
      <c r="E6" s="9">
        <f>ВВ!AF5</f>
        <v>46127</v>
      </c>
      <c r="F6" s="9">
        <f>ВВ!AG5</f>
        <v>46128</v>
      </c>
      <c r="G6" s="8">
        <f>ВВ!AH5</f>
        <v>46129</v>
      </c>
      <c r="H6" s="8">
        <f>ВВ!AI5</f>
        <v>46130</v>
      </c>
      <c r="I6" s="9">
        <f>ВВ!AJ5</f>
        <v>46131</v>
      </c>
      <c r="J6" s="9">
        <f>ВВ!AK5</f>
        <v>46132</v>
      </c>
      <c r="K6" s="9">
        <f>ВВ!AL5</f>
        <v>46133</v>
      </c>
      <c r="L6" s="9">
        <f>ВВ!AM5</f>
        <v>46134</v>
      </c>
      <c r="M6" s="9">
        <f>ВВ!AN5</f>
        <v>46135</v>
      </c>
      <c r="N6" s="9">
        <f>ВВ!AO5</f>
        <v>46136</v>
      </c>
      <c r="O6" s="9">
        <f>ВВ!AP5</f>
        <v>46137</v>
      </c>
      <c r="P6" s="9">
        <f>ВВ!AQ5</f>
        <v>46138</v>
      </c>
      <c r="Q6" s="9">
        <f>ВВ!AR5</f>
        <v>46139</v>
      </c>
      <c r="R6" s="9">
        <f>ВВ!AS5</f>
        <v>46140</v>
      </c>
      <c r="S6" s="9">
        <f>ВВ!AT5</f>
        <v>46141</v>
      </c>
      <c r="T6" s="8">
        <f>ВВ!AU5</f>
        <v>46142</v>
      </c>
      <c r="U6" s="8">
        <f>ВВ!AV5</f>
        <v>46143</v>
      </c>
      <c r="V6" s="8">
        <f>ВВ!AW5</f>
        <v>46144</v>
      </c>
      <c r="W6" s="8">
        <f>ВВ!AX5</f>
        <v>46145</v>
      </c>
      <c r="X6" s="8">
        <f>ВВ!AY5</f>
        <v>46146</v>
      </c>
      <c r="Y6" s="8">
        <f>ВВ!AZ5</f>
        <v>46147</v>
      </c>
      <c r="Z6" s="8">
        <f>ВВ!BA5</f>
        <v>46148</v>
      </c>
      <c r="AA6" s="8">
        <f>ВВ!BB5</f>
        <v>46149</v>
      </c>
      <c r="AB6" s="8">
        <f>ВВ!BC5</f>
        <v>46150</v>
      </c>
      <c r="AC6" s="8">
        <f>ВВ!BD5</f>
        <v>46151</v>
      </c>
      <c r="AD6" s="8">
        <f>ВВ!BE5</f>
        <v>46152</v>
      </c>
      <c r="AE6" s="8">
        <f>ВВ!BF5</f>
        <v>46153</v>
      </c>
      <c r="AF6" s="8">
        <f>ВВ!BG5</f>
        <v>46154</v>
      </c>
      <c r="AG6" s="8">
        <f>ВВ!BH5</f>
        <v>46155</v>
      </c>
      <c r="AH6" s="8">
        <f>ВВ!BI5</f>
        <v>46156</v>
      </c>
      <c r="AI6" s="8">
        <f>ВВ!BJ5</f>
        <v>46157</v>
      </c>
      <c r="AJ6" s="8">
        <f>ВВ!BK5</f>
        <v>46158</v>
      </c>
      <c r="AK6" s="8">
        <f>ВВ!BL5</f>
        <v>46159</v>
      </c>
      <c r="AL6" s="8">
        <f>ВВ!BM5</f>
        <v>46160</v>
      </c>
      <c r="AM6" s="8">
        <f>ВВ!BN5</f>
        <v>46161</v>
      </c>
      <c r="AN6" s="8">
        <f>ВВ!BO5</f>
        <v>46162</v>
      </c>
      <c r="AO6" s="8">
        <f>ВВ!BP5</f>
        <v>46163</v>
      </c>
      <c r="AP6" s="8">
        <f>ВВ!BQ5</f>
        <v>46164</v>
      </c>
      <c r="AQ6" s="8">
        <f>ВВ!BR5</f>
        <v>46165</v>
      </c>
      <c r="AR6" s="8">
        <f>ВВ!BS5</f>
        <v>46166</v>
      </c>
      <c r="AS6" s="8">
        <f>ВВ!BT5</f>
        <v>46167</v>
      </c>
      <c r="AT6" s="8">
        <f>ВВ!BU5</f>
        <v>46168</v>
      </c>
      <c r="AU6" s="8">
        <f>ВВ!BV5</f>
        <v>46169</v>
      </c>
      <c r="AV6" s="8">
        <f>ВВ!BW5</f>
        <v>46170</v>
      </c>
      <c r="AW6" s="8">
        <f>ВВ!BX5</f>
        <v>46171</v>
      </c>
      <c r="AX6" s="8">
        <f>ВВ!BY5</f>
        <v>46172</v>
      </c>
      <c r="AY6" s="8">
        <f>ВВ!BZ5</f>
        <v>46173</v>
      </c>
      <c r="AZ6" s="8">
        <f>ВВ!CA5</f>
        <v>46174</v>
      </c>
      <c r="BA6" s="8">
        <f>ВВ!CB5</f>
        <v>46175</v>
      </c>
      <c r="BB6" s="8">
        <f>ВВ!CC5</f>
        <v>46176</v>
      </c>
      <c r="BC6" s="8">
        <f>ВВ!CD5</f>
        <v>46177</v>
      </c>
      <c r="BD6" s="9">
        <f>ВВ!CE5</f>
        <v>46178</v>
      </c>
      <c r="BE6" s="9">
        <f>ВВ!CF5</f>
        <v>46179</v>
      </c>
      <c r="BF6" s="58">
        <f>ВВ!CG5</f>
        <v>46180</v>
      </c>
      <c r="BG6" s="58">
        <f>ВВ!CH5</f>
        <v>46181</v>
      </c>
      <c r="BH6" s="58">
        <f>ВВ!CI5</f>
        <v>46182</v>
      </c>
      <c r="BI6" s="58">
        <f>ВВ!CJ5</f>
        <v>46183</v>
      </c>
      <c r="BJ6" s="58">
        <f>ВВ!CK5</f>
        <v>46184</v>
      </c>
      <c r="BK6" s="9">
        <f>ВВ!CL5</f>
        <v>46185</v>
      </c>
      <c r="BL6" s="9">
        <f>ВВ!CM5</f>
        <v>46186</v>
      </c>
      <c r="BM6" s="9">
        <f>ВВ!CN5</f>
        <v>46187</v>
      </c>
      <c r="BN6" s="9">
        <f>ВВ!CO5</f>
        <v>46188</v>
      </c>
      <c r="BO6" s="9">
        <f>ВВ!CP5</f>
        <v>46189</v>
      </c>
      <c r="BP6" s="9">
        <f>ВВ!CQ5</f>
        <v>46190</v>
      </c>
      <c r="BQ6" s="9">
        <f>ВВ!CR5</f>
        <v>46191</v>
      </c>
      <c r="BR6" s="9">
        <f>ВВ!CS5</f>
        <v>46192</v>
      </c>
      <c r="BS6" s="9">
        <f>ВВ!CT5</f>
        <v>46193</v>
      </c>
      <c r="BT6" s="9">
        <f>ВВ!CU5</f>
        <v>46194</v>
      </c>
      <c r="BU6" s="9">
        <f>ВВ!CV5</f>
        <v>46195</v>
      </c>
      <c r="BV6" s="9">
        <f>ВВ!CW5</f>
        <v>46196</v>
      </c>
      <c r="BW6" s="9">
        <f>ВВ!CX5</f>
        <v>46197</v>
      </c>
      <c r="BX6" s="9">
        <f>ВВ!CY5</f>
        <v>46198</v>
      </c>
      <c r="BY6" s="9">
        <f>ВВ!CZ5</f>
        <v>46199</v>
      </c>
      <c r="BZ6" s="9">
        <f>ВВ!DA5</f>
        <v>46200</v>
      </c>
      <c r="CA6" s="9">
        <f>ВВ!DB5</f>
        <v>46201</v>
      </c>
      <c r="CB6" s="9">
        <f>ВВ!DC5</f>
        <v>46202</v>
      </c>
      <c r="CC6" s="9">
        <f>ВВ!DD5</f>
        <v>46203</v>
      </c>
      <c r="CD6" s="9">
        <f>ВВ!DE5</f>
        <v>46204</v>
      </c>
      <c r="CE6" s="9">
        <f>ВВ!DF5</f>
        <v>46205</v>
      </c>
      <c r="CF6" s="9">
        <f>ВВ!DG5</f>
        <v>46206</v>
      </c>
      <c r="CG6" s="9">
        <f>ВВ!DH5</f>
        <v>46207</v>
      </c>
      <c r="CH6" s="9">
        <f>ВВ!DI5</f>
        <v>46208</v>
      </c>
      <c r="CI6" s="9">
        <f>ВВ!DJ5</f>
        <v>46209</v>
      </c>
      <c r="CJ6" s="9">
        <f>ВВ!DK5</f>
        <v>46210</v>
      </c>
      <c r="CK6" s="9">
        <f>ВВ!DL5</f>
        <v>46211</v>
      </c>
      <c r="CL6" s="9">
        <f>ВВ!DM5</f>
        <v>46212</v>
      </c>
      <c r="CM6" s="9">
        <f>ВВ!DN5</f>
        <v>46213</v>
      </c>
      <c r="CN6" s="9">
        <f>ВВ!DO5</f>
        <v>46214</v>
      </c>
      <c r="CO6" s="9">
        <f>ВВ!DP5</f>
        <v>46215</v>
      </c>
      <c r="CP6" s="9">
        <f>ВВ!DQ5</f>
        <v>46216</v>
      </c>
      <c r="CQ6" s="9">
        <f>ВВ!DR5</f>
        <v>46217</v>
      </c>
      <c r="CR6" s="9">
        <f>ВВ!DS5</f>
        <v>46218</v>
      </c>
      <c r="CS6" s="9">
        <f>ВВ!DT5</f>
        <v>46219</v>
      </c>
      <c r="CT6" s="9">
        <f>ВВ!DU5</f>
        <v>46220</v>
      </c>
      <c r="CU6" s="9">
        <f>ВВ!DV5</f>
        <v>46221</v>
      </c>
      <c r="CV6" s="9">
        <f>ВВ!DW5</f>
        <v>46222</v>
      </c>
      <c r="CW6" s="9">
        <f>ВВ!DX5</f>
        <v>46223</v>
      </c>
      <c r="CX6" s="9">
        <f>ВВ!DY5</f>
        <v>46224</v>
      </c>
      <c r="CY6" s="9">
        <f>ВВ!DZ5</f>
        <v>46225</v>
      </c>
      <c r="CZ6" s="9">
        <f>ВВ!EA5</f>
        <v>46226</v>
      </c>
      <c r="DA6" s="9">
        <f>ВВ!EB5</f>
        <v>46227</v>
      </c>
      <c r="DB6" s="9">
        <f>ВВ!EC5</f>
        <v>46228</v>
      </c>
      <c r="DC6" s="9">
        <f>ВВ!ED5</f>
        <v>46229</v>
      </c>
      <c r="DD6" s="9">
        <f>ВВ!EE5</f>
        <v>46230</v>
      </c>
      <c r="DE6" s="9">
        <f>ВВ!EF5</f>
        <v>46231</v>
      </c>
      <c r="DF6" s="9">
        <f>ВВ!EG5</f>
        <v>46232</v>
      </c>
      <c r="DG6" s="9">
        <f>ВВ!EH5</f>
        <v>46233</v>
      </c>
      <c r="DH6" s="9">
        <f>ВВ!EI5</f>
        <v>46234</v>
      </c>
      <c r="DI6" s="9">
        <f>ВВ!EJ5</f>
        <v>46235</v>
      </c>
      <c r="DJ6" s="9">
        <f>ВВ!EK5</f>
        <v>46236</v>
      </c>
      <c r="DK6" s="9">
        <f>ВВ!EL5</f>
        <v>46237</v>
      </c>
      <c r="DL6" s="9">
        <f>ВВ!EM5</f>
        <v>46238</v>
      </c>
      <c r="DM6" s="9">
        <f>ВВ!EN5</f>
        <v>46239</v>
      </c>
      <c r="DN6" s="9">
        <f>ВВ!EO5</f>
        <v>46240</v>
      </c>
      <c r="DO6" s="9">
        <f>ВВ!EP5</f>
        <v>46241</v>
      </c>
      <c r="DP6" s="9">
        <f>ВВ!EQ5</f>
        <v>46242</v>
      </c>
      <c r="DQ6" s="9">
        <f>ВВ!ER5</f>
        <v>46243</v>
      </c>
      <c r="DR6" s="9">
        <f>ВВ!ES5</f>
        <v>46244</v>
      </c>
      <c r="DS6" s="9">
        <f>ВВ!ET5</f>
        <v>46245</v>
      </c>
      <c r="DT6" s="9">
        <f>ВВ!EU5</f>
        <v>46246</v>
      </c>
      <c r="DU6" s="9">
        <f>ВВ!EV5</f>
        <v>46247</v>
      </c>
      <c r="DV6" s="9">
        <f>ВВ!EW5</f>
        <v>46248</v>
      </c>
      <c r="DW6" s="9">
        <f>ВВ!EX5</f>
        <v>46249</v>
      </c>
      <c r="DX6" s="9">
        <f>ВВ!EY5</f>
        <v>46250</v>
      </c>
      <c r="DY6" s="9">
        <f>ВВ!EZ5</f>
        <v>46251</v>
      </c>
      <c r="DZ6" s="9">
        <f>ВВ!FA5</f>
        <v>46252</v>
      </c>
      <c r="EA6" s="9">
        <f>ВВ!FB5</f>
        <v>46253</v>
      </c>
      <c r="EB6" s="9">
        <f>ВВ!FC5</f>
        <v>46254</v>
      </c>
      <c r="EC6" s="9">
        <f>ВВ!FD5</f>
        <v>46255</v>
      </c>
      <c r="ED6" s="9">
        <f>ВВ!FE5</f>
        <v>46256</v>
      </c>
      <c r="EE6" s="9">
        <f>ВВ!FF5</f>
        <v>46257</v>
      </c>
      <c r="EF6" s="9">
        <f>ВВ!FG5</f>
        <v>46258</v>
      </c>
      <c r="EG6" s="9">
        <f>ВВ!FH5</f>
        <v>46259</v>
      </c>
      <c r="EH6" s="9">
        <f>ВВ!FI5</f>
        <v>46260</v>
      </c>
      <c r="EI6" s="9">
        <f>ВВ!FJ5</f>
        <v>46261</v>
      </c>
      <c r="EJ6" s="9">
        <f>ВВ!FK5</f>
        <v>46262</v>
      </c>
      <c r="EK6" s="9">
        <f>ВВ!FL5</f>
        <v>46263</v>
      </c>
      <c r="EL6" s="9">
        <f>ВВ!FM5</f>
        <v>46264</v>
      </c>
      <c r="EM6" s="9">
        <f>ВВ!FN5</f>
        <v>46265</v>
      </c>
      <c r="EN6" s="9">
        <f>ВВ!FO5</f>
        <v>46266</v>
      </c>
      <c r="EO6" s="9">
        <f>ВВ!FP5</f>
        <v>46267</v>
      </c>
      <c r="EP6" s="9">
        <f>ВВ!FQ5</f>
        <v>46268</v>
      </c>
      <c r="EQ6" s="9">
        <f>ВВ!FR5</f>
        <v>46269</v>
      </c>
      <c r="ER6" s="9">
        <f>ВВ!FS5</f>
        <v>46270</v>
      </c>
      <c r="ES6" s="9">
        <f>ВВ!FT5</f>
        <v>46271</v>
      </c>
      <c r="ET6" s="9">
        <f>ВВ!FU5</f>
        <v>46272</v>
      </c>
      <c r="EU6" s="9">
        <f>ВВ!FV5</f>
        <v>46273</v>
      </c>
      <c r="EV6" s="9">
        <f>ВВ!FW5</f>
        <v>46274</v>
      </c>
      <c r="EW6" s="9">
        <f>ВВ!FX5</f>
        <v>46275</v>
      </c>
      <c r="EX6" s="9">
        <f>ВВ!FY5</f>
        <v>46276</v>
      </c>
      <c r="EY6" s="9">
        <f>ВВ!FZ5</f>
        <v>46277</v>
      </c>
      <c r="EZ6" s="9">
        <f>ВВ!GA5</f>
        <v>46278</v>
      </c>
      <c r="FA6" s="9">
        <f>ВВ!GB5</f>
        <v>46279</v>
      </c>
      <c r="FB6" s="9">
        <f>ВВ!GC5</f>
        <v>46280</v>
      </c>
      <c r="FC6" s="9">
        <f>ВВ!GD5</f>
        <v>46281</v>
      </c>
      <c r="FD6" s="9">
        <f>ВВ!GE5</f>
        <v>46282</v>
      </c>
      <c r="FE6" s="9">
        <f>ВВ!GF5</f>
        <v>46283</v>
      </c>
      <c r="FF6" s="9">
        <f>ВВ!GG5</f>
        <v>46284</v>
      </c>
      <c r="FG6" s="9">
        <f>ВВ!GH5</f>
        <v>46285</v>
      </c>
      <c r="FH6" s="9">
        <f>ВВ!GI5</f>
        <v>46286</v>
      </c>
      <c r="FI6" s="9">
        <f>ВВ!GJ5</f>
        <v>46287</v>
      </c>
      <c r="FJ6" s="9">
        <f>ВВ!GK5</f>
        <v>46288</v>
      </c>
      <c r="FK6" s="9">
        <f>ВВ!GL5</f>
        <v>46289</v>
      </c>
      <c r="FL6" s="9">
        <f>ВВ!GM5</f>
        <v>46290</v>
      </c>
      <c r="FM6" s="9">
        <f>ВВ!GN5</f>
        <v>46291</v>
      </c>
      <c r="FN6" s="9">
        <f>ВВ!GO5</f>
        <v>46292</v>
      </c>
      <c r="FO6" s="9">
        <f>ВВ!GP5</f>
        <v>46293</v>
      </c>
      <c r="FP6" s="9">
        <f>ВВ!GQ5</f>
        <v>46294</v>
      </c>
      <c r="FQ6" s="9">
        <f>ВВ!GR5</f>
        <v>46295</v>
      </c>
    </row>
    <row r="7" spans="1:173" x14ac:dyDescent="0.2">
      <c r="A7" s="10" t="s">
        <v>14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59"/>
      <c r="BG7" s="59"/>
      <c r="BH7" s="59"/>
      <c r="BI7" s="59"/>
      <c r="BJ7" s="59"/>
      <c r="BK7" s="11"/>
      <c r="BL7" s="11"/>
      <c r="BM7" s="11"/>
      <c r="BN7" s="48"/>
      <c r="BO7" s="48"/>
      <c r="BP7" s="48"/>
      <c r="BQ7" s="48"/>
      <c r="BR7" s="48"/>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row>
    <row r="8" spans="1:173" x14ac:dyDescent="0.2">
      <c r="A8" s="94" t="s">
        <v>39</v>
      </c>
      <c r="B8" s="95">
        <f>ВВ!AC7-1650</f>
        <v>4300</v>
      </c>
      <c r="C8" s="95">
        <f>ВВ!AD7-1650</f>
        <v>4300</v>
      </c>
      <c r="D8" s="95">
        <f>ВВ!AE7-1650</f>
        <v>4300</v>
      </c>
      <c r="E8" s="95">
        <f>ВВ!AF7-1650</f>
        <v>4300</v>
      </c>
      <c r="F8" s="95">
        <f>ВВ!AG7-1650</f>
        <v>4300</v>
      </c>
      <c r="G8" s="95">
        <f>ВВ!AH7-1650</f>
        <v>4300</v>
      </c>
      <c r="H8" s="95">
        <f>ВВ!AI7-1650</f>
        <v>4300</v>
      </c>
      <c r="I8" s="95">
        <f>ВВ!AJ7-1650</f>
        <v>4300</v>
      </c>
      <c r="J8" s="95">
        <f>ВВ!AK7-1650</f>
        <v>4300</v>
      </c>
      <c r="K8" s="95">
        <f>ВВ!AL7-1650</f>
        <v>4300</v>
      </c>
      <c r="L8" s="95">
        <f>ВВ!AM7-1650</f>
        <v>4300</v>
      </c>
      <c r="M8" s="95">
        <f>ВВ!AN7-1650</f>
        <v>4300</v>
      </c>
      <c r="N8" s="95">
        <f>ВВ!AO7-1650</f>
        <v>4600</v>
      </c>
      <c r="O8" s="95">
        <f>ВВ!AP7-1650</f>
        <v>4600</v>
      </c>
      <c r="P8" s="95">
        <f>ВВ!AQ7-1650</f>
        <v>4300</v>
      </c>
      <c r="Q8" s="95">
        <f>ВВ!AR7-1650</f>
        <v>4300</v>
      </c>
      <c r="R8" s="95">
        <f>ВВ!AS7-1650</f>
        <v>4300</v>
      </c>
      <c r="S8" s="95">
        <f>ВВ!AT7-1650</f>
        <v>4300</v>
      </c>
      <c r="T8" s="95">
        <f>ВВ!AU7-1650</f>
        <v>5200</v>
      </c>
      <c r="U8" s="95">
        <f>ВВ!AV7-1650</f>
        <v>5200</v>
      </c>
      <c r="V8" s="95">
        <f>ВВ!AW7-1650</f>
        <v>5200</v>
      </c>
      <c r="W8" s="95">
        <f>ВВ!AX7-1650</f>
        <v>4600</v>
      </c>
      <c r="X8" s="95">
        <f>ВВ!AY7-1650</f>
        <v>4600</v>
      </c>
      <c r="Y8" s="95">
        <f>ВВ!AZ7-1650</f>
        <v>4600</v>
      </c>
      <c r="Z8" s="95">
        <f>ВВ!BA7-1650</f>
        <v>4600</v>
      </c>
      <c r="AA8" s="95">
        <f>ВВ!BB7-1650</f>
        <v>4600</v>
      </c>
      <c r="AB8" s="95">
        <f>ВВ!BC7-1650</f>
        <v>4900</v>
      </c>
      <c r="AC8" s="95">
        <f>ВВ!BD7-1650</f>
        <v>4900</v>
      </c>
      <c r="AD8" s="95">
        <f>ВВ!BE7-1650</f>
        <v>4900</v>
      </c>
      <c r="AE8" s="95">
        <f>ВВ!BF7-1650</f>
        <v>4300</v>
      </c>
      <c r="AF8" s="95">
        <f>ВВ!BG7-1650</f>
        <v>4300</v>
      </c>
      <c r="AG8" s="95">
        <f>ВВ!BH7-1650</f>
        <v>4300</v>
      </c>
      <c r="AH8" s="95">
        <f>ВВ!BI7-1650</f>
        <v>4300</v>
      </c>
      <c r="AI8" s="95">
        <f>ВВ!BJ7-1650</f>
        <v>4300</v>
      </c>
      <c r="AJ8" s="95">
        <f>ВВ!BK7-1650</f>
        <v>4300</v>
      </c>
      <c r="AK8" s="95">
        <f>ВВ!BL7-1650</f>
        <v>4300</v>
      </c>
      <c r="AL8" s="95">
        <f>ВВ!BM7-1650</f>
        <v>4300</v>
      </c>
      <c r="AM8" s="95">
        <f>ВВ!BN7-1650</f>
        <v>4300</v>
      </c>
      <c r="AN8" s="95">
        <f>ВВ!BO7-1650</f>
        <v>4300</v>
      </c>
      <c r="AO8" s="95">
        <f>ВВ!BP7-1650</f>
        <v>4300</v>
      </c>
      <c r="AP8" s="95">
        <f>ВВ!BQ7-1650</f>
        <v>4300</v>
      </c>
      <c r="AQ8" s="95">
        <f>ВВ!BR7-1650</f>
        <v>4300</v>
      </c>
      <c r="AR8" s="95">
        <f>ВВ!BS7-1650</f>
        <v>4300</v>
      </c>
      <c r="AS8" s="95">
        <f>ВВ!BT7-1650</f>
        <v>4300</v>
      </c>
      <c r="AT8" s="95">
        <f>ВВ!BU7-1650</f>
        <v>4300</v>
      </c>
      <c r="AU8" s="95">
        <f>ВВ!BV7-1650</f>
        <v>4300</v>
      </c>
      <c r="AV8" s="95">
        <f>ВВ!BW7-1650</f>
        <v>4300</v>
      </c>
      <c r="AW8" s="95">
        <f>ВВ!BX7-1650</f>
        <v>4300</v>
      </c>
      <c r="AX8" s="95">
        <f>ВВ!BY7-1650</f>
        <v>4300</v>
      </c>
      <c r="AY8" s="95">
        <f>ВВ!BZ7-1650</f>
        <v>4300</v>
      </c>
      <c r="AZ8" s="95">
        <f>ВВ!CA7-1650</f>
        <v>4600</v>
      </c>
      <c r="BA8" s="95">
        <f>ВВ!CB7-1650</f>
        <v>4600</v>
      </c>
      <c r="BB8" s="95">
        <f>ВВ!CC7-1650</f>
        <v>4600</v>
      </c>
      <c r="BC8" s="95">
        <f>ВВ!CD7-1650</f>
        <v>4600</v>
      </c>
      <c r="BD8" s="95">
        <f>ВВ!CE7-1650</f>
        <v>10300</v>
      </c>
      <c r="BE8" s="95">
        <f>ВВ!CF7-1650</f>
        <v>10300</v>
      </c>
      <c r="BF8" s="100">
        <f>ВВ!CG7-1650</f>
        <v>10300</v>
      </c>
      <c r="BG8" s="100">
        <f>ВВ!CH7-1650</f>
        <v>10300</v>
      </c>
      <c r="BH8" s="100">
        <f>ВВ!CI7-1650</f>
        <v>10300</v>
      </c>
      <c r="BI8" s="100">
        <f>ВВ!CJ7-1650</f>
        <v>10300</v>
      </c>
      <c r="BJ8" s="100">
        <f>ВВ!CK7-1650</f>
        <v>10300</v>
      </c>
      <c r="BK8" s="95">
        <f>ВВ!CL7-1650</f>
        <v>10300</v>
      </c>
      <c r="BL8" s="95">
        <f>ВВ!CM7-1650</f>
        <v>10300</v>
      </c>
      <c r="BM8" s="95">
        <f>ВВ!CN7-1650</f>
        <v>10700</v>
      </c>
      <c r="BN8" s="95">
        <f>ВВ!CO7-1650</f>
        <v>10700</v>
      </c>
      <c r="BO8" s="95">
        <f>ВВ!CP7-1650</f>
        <v>10700</v>
      </c>
      <c r="BP8" s="95">
        <f>ВВ!CQ7-1650</f>
        <v>10700</v>
      </c>
      <c r="BQ8" s="95">
        <f>ВВ!CR7-1650</f>
        <v>10700</v>
      </c>
      <c r="BR8" s="95">
        <f>ВВ!CS7-1650</f>
        <v>10700</v>
      </c>
      <c r="BS8" s="95">
        <f>ВВ!CT7-1650</f>
        <v>10700</v>
      </c>
      <c r="BT8" s="95">
        <f>ВВ!CU7-1650</f>
        <v>7700</v>
      </c>
      <c r="BU8" s="95">
        <f>ВВ!CV7-1650</f>
        <v>7700</v>
      </c>
      <c r="BV8" s="95">
        <f>ВВ!CW7-1650</f>
        <v>7700</v>
      </c>
      <c r="BW8" s="95">
        <f>ВВ!CX7-1650</f>
        <v>7700</v>
      </c>
      <c r="BX8" s="95">
        <f>ВВ!CY7-1650</f>
        <v>7700</v>
      </c>
      <c r="BY8" s="95">
        <f>ВВ!CZ7-1650</f>
        <v>7700</v>
      </c>
      <c r="BZ8" s="95">
        <f>ВВ!DA7-1650</f>
        <v>7700</v>
      </c>
      <c r="CA8" s="95">
        <f>ВВ!DB7-1650</f>
        <v>7700</v>
      </c>
      <c r="CB8" s="95">
        <f>ВВ!DC7-1650</f>
        <v>10700</v>
      </c>
      <c r="CC8" s="95">
        <f>ВВ!DD7-1650</f>
        <v>10700</v>
      </c>
      <c r="CD8" s="95">
        <f>ВВ!DE7-1650</f>
        <v>10700</v>
      </c>
      <c r="CE8" s="95">
        <f>ВВ!DF7-1650</f>
        <v>10700</v>
      </c>
      <c r="CF8" s="95">
        <f>ВВ!DG7-1650</f>
        <v>10700</v>
      </c>
      <c r="CG8" s="95">
        <f>ВВ!DH7-1650</f>
        <v>10700</v>
      </c>
      <c r="CH8" s="95">
        <f>ВВ!DI7-1650</f>
        <v>10700</v>
      </c>
      <c r="CI8" s="95">
        <f>ВВ!DJ7-1650</f>
        <v>10700</v>
      </c>
      <c r="CJ8" s="95">
        <f>ВВ!DK7-1650</f>
        <v>10700</v>
      </c>
      <c r="CK8" s="95">
        <f>ВВ!DL7-1650</f>
        <v>10700</v>
      </c>
      <c r="CL8" s="95">
        <f>ВВ!DM7-1650</f>
        <v>10700</v>
      </c>
      <c r="CM8" s="95">
        <f>ВВ!DN7-1650</f>
        <v>10700</v>
      </c>
      <c r="CN8" s="95">
        <f>ВВ!DO7-1650</f>
        <v>10700</v>
      </c>
      <c r="CO8" s="95">
        <f>ВВ!DP7-1650</f>
        <v>10700</v>
      </c>
      <c r="CP8" s="95">
        <f>ВВ!DQ7-1650</f>
        <v>7200</v>
      </c>
      <c r="CQ8" s="95">
        <f>ВВ!DR7-1650</f>
        <v>7200</v>
      </c>
      <c r="CR8" s="95">
        <f>ВВ!DS7-1650</f>
        <v>7200</v>
      </c>
      <c r="CS8" s="95">
        <f>ВВ!DT7-1650</f>
        <v>7200</v>
      </c>
      <c r="CT8" s="95">
        <f>ВВ!DU7-1650</f>
        <v>7700</v>
      </c>
      <c r="CU8" s="95">
        <f>ВВ!DV7-1650</f>
        <v>7700</v>
      </c>
      <c r="CV8" s="95">
        <f>ВВ!DW7-1650</f>
        <v>7200</v>
      </c>
      <c r="CW8" s="95">
        <f>ВВ!DX7-1650</f>
        <v>7200</v>
      </c>
      <c r="CX8" s="95">
        <f>ВВ!DY7-1650</f>
        <v>7200</v>
      </c>
      <c r="CY8" s="95">
        <f>ВВ!DZ7-1650</f>
        <v>7200</v>
      </c>
      <c r="CZ8" s="95">
        <f>ВВ!EA7-1650</f>
        <v>7200</v>
      </c>
      <c r="DA8" s="95">
        <f>ВВ!EB7-1650</f>
        <v>7700</v>
      </c>
      <c r="DB8" s="95">
        <f>ВВ!EC7-1650</f>
        <v>7700</v>
      </c>
      <c r="DC8" s="95">
        <f>ВВ!ED7-1650</f>
        <v>7200</v>
      </c>
      <c r="DD8" s="95">
        <f>ВВ!EE7-1650</f>
        <v>7200</v>
      </c>
      <c r="DE8" s="95">
        <f>ВВ!EF7-1650</f>
        <v>7200</v>
      </c>
      <c r="DF8" s="95">
        <f>ВВ!EG7-1650</f>
        <v>7200</v>
      </c>
      <c r="DG8" s="95">
        <f>ВВ!EH7-1650</f>
        <v>7200</v>
      </c>
      <c r="DH8" s="95">
        <f>ВВ!EI7-1650</f>
        <v>7700</v>
      </c>
      <c r="DI8" s="95">
        <f>ВВ!EJ7-1650</f>
        <v>7700</v>
      </c>
      <c r="DJ8" s="95">
        <f>ВВ!EK7-1650</f>
        <v>7200</v>
      </c>
      <c r="DK8" s="95">
        <f>ВВ!EL7-1650</f>
        <v>7200</v>
      </c>
      <c r="DL8" s="95">
        <f>ВВ!EM7-1650</f>
        <v>7200</v>
      </c>
      <c r="DM8" s="95">
        <f>ВВ!EN7-1650</f>
        <v>7200</v>
      </c>
      <c r="DN8" s="95">
        <f>ВВ!EO7-1650</f>
        <v>7200</v>
      </c>
      <c r="DO8" s="95">
        <f>ВВ!EP7-1650</f>
        <v>7700</v>
      </c>
      <c r="DP8" s="95">
        <f>ВВ!EQ7-1650</f>
        <v>7700</v>
      </c>
      <c r="DQ8" s="95">
        <f>ВВ!ER7-1650</f>
        <v>7200</v>
      </c>
      <c r="DR8" s="95">
        <f>ВВ!ES7-1650</f>
        <v>7200</v>
      </c>
      <c r="DS8" s="95">
        <f>ВВ!ET7-1650</f>
        <v>7200</v>
      </c>
      <c r="DT8" s="95">
        <f>ВВ!EU7-1650</f>
        <v>7200</v>
      </c>
      <c r="DU8" s="95">
        <f>ВВ!EV7-1650</f>
        <v>7200</v>
      </c>
      <c r="DV8" s="95">
        <f>ВВ!EW7-1650</f>
        <v>7700</v>
      </c>
      <c r="DW8" s="95">
        <f>ВВ!EX7-1650</f>
        <v>7700</v>
      </c>
      <c r="DX8" s="95">
        <f>ВВ!EY7-1650</f>
        <v>7200</v>
      </c>
      <c r="DY8" s="95">
        <f>ВВ!EZ7-1650</f>
        <v>7200</v>
      </c>
      <c r="DZ8" s="95">
        <f>ВВ!FA7-1650</f>
        <v>7200</v>
      </c>
      <c r="EA8" s="95">
        <f>ВВ!FB7-1650</f>
        <v>7200</v>
      </c>
      <c r="EB8" s="95">
        <f>ВВ!FC7-1650</f>
        <v>7200</v>
      </c>
      <c r="EC8" s="95">
        <f>ВВ!FD7-1650</f>
        <v>7700</v>
      </c>
      <c r="ED8" s="95">
        <f>ВВ!FE7-1650</f>
        <v>7700</v>
      </c>
      <c r="EE8" s="95">
        <f>ВВ!FF7-1650</f>
        <v>6200</v>
      </c>
      <c r="EF8" s="95">
        <f>ВВ!FG7-1650</f>
        <v>6200</v>
      </c>
      <c r="EG8" s="95">
        <f>ВВ!FH7-1650</f>
        <v>6200</v>
      </c>
      <c r="EH8" s="95">
        <f>ВВ!FI7-1650</f>
        <v>6200</v>
      </c>
      <c r="EI8" s="95">
        <f>ВВ!FJ7-1650</f>
        <v>6200</v>
      </c>
      <c r="EJ8" s="95">
        <f>ВВ!FK7-1650</f>
        <v>6200</v>
      </c>
      <c r="EK8" s="95">
        <f>ВВ!FL7-1650</f>
        <v>6200</v>
      </c>
      <c r="EL8" s="95">
        <f>ВВ!FM7-1650</f>
        <v>5700</v>
      </c>
      <c r="EM8" s="95">
        <f>ВВ!FN7-1650</f>
        <v>5700</v>
      </c>
      <c r="EN8" s="95">
        <f>ВВ!FO7-1650</f>
        <v>5700</v>
      </c>
      <c r="EO8" s="95">
        <f>ВВ!FP7-1650</f>
        <v>5700</v>
      </c>
      <c r="EP8" s="95">
        <f>ВВ!FQ7-1650</f>
        <v>5700</v>
      </c>
      <c r="EQ8" s="95">
        <f>ВВ!FR7-1650</f>
        <v>6200</v>
      </c>
      <c r="ER8" s="95">
        <f>ВВ!FS7-1650</f>
        <v>6200</v>
      </c>
      <c r="ES8" s="95">
        <f>ВВ!FT7-1650</f>
        <v>5700</v>
      </c>
      <c r="ET8" s="95">
        <f>ВВ!FU7-1650</f>
        <v>5700</v>
      </c>
      <c r="EU8" s="95">
        <f>ВВ!FV7-1650</f>
        <v>5700</v>
      </c>
      <c r="EV8" s="95">
        <f>ВВ!FW7-1650</f>
        <v>5700</v>
      </c>
      <c r="EW8" s="95">
        <f>ВВ!FX7-1650</f>
        <v>5700</v>
      </c>
      <c r="EX8" s="95">
        <f>ВВ!FY7-1650</f>
        <v>6200</v>
      </c>
      <c r="EY8" s="95">
        <f>ВВ!FZ7-1650</f>
        <v>6200</v>
      </c>
      <c r="EZ8" s="95">
        <f>ВВ!GA7-1650</f>
        <v>5700</v>
      </c>
      <c r="FA8" s="95">
        <f>ВВ!GB7-1650</f>
        <v>5700</v>
      </c>
      <c r="FB8" s="95">
        <f>ВВ!GC7-1650</f>
        <v>5700</v>
      </c>
      <c r="FC8" s="95">
        <f>ВВ!GD7-1650</f>
        <v>5700</v>
      </c>
      <c r="FD8" s="95">
        <f>ВВ!GE7-1650</f>
        <v>5700</v>
      </c>
      <c r="FE8" s="95">
        <f>ВВ!GF7-1650</f>
        <v>6200</v>
      </c>
      <c r="FF8" s="95">
        <f>ВВ!GG7-1650</f>
        <v>6200</v>
      </c>
      <c r="FG8" s="95">
        <f>ВВ!GH7-1650</f>
        <v>6200</v>
      </c>
      <c r="FH8" s="95">
        <f>ВВ!GI7-1650</f>
        <v>6200</v>
      </c>
      <c r="FI8" s="95">
        <f>ВВ!GJ7-1650</f>
        <v>6200</v>
      </c>
      <c r="FJ8" s="95">
        <f>ВВ!GK7-1650</f>
        <v>6200</v>
      </c>
      <c r="FK8" s="95">
        <f>ВВ!GL7-1650</f>
        <v>6200</v>
      </c>
      <c r="FL8" s="95">
        <f>ВВ!GM7-1650</f>
        <v>6200</v>
      </c>
      <c r="FM8" s="95">
        <f>ВВ!GN7-1650</f>
        <v>6200</v>
      </c>
      <c r="FN8" s="95">
        <f>ВВ!GO7-1650</f>
        <v>6200</v>
      </c>
      <c r="FO8" s="95">
        <f>ВВ!GP7-1650</f>
        <v>6200</v>
      </c>
      <c r="FP8" s="95">
        <f>ВВ!GQ7-1650</f>
        <v>6200</v>
      </c>
      <c r="FQ8" s="95">
        <f>ВВ!GR7-1650</f>
        <v>6200</v>
      </c>
    </row>
    <row r="9" spans="1:173" x14ac:dyDescent="0.2">
      <c r="A9" s="10" t="s">
        <v>15</v>
      </c>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100"/>
      <c r="BG9" s="100"/>
      <c r="BH9" s="100"/>
      <c r="BI9" s="100"/>
      <c r="BJ9" s="100"/>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row>
    <row r="10" spans="1:173" x14ac:dyDescent="0.2">
      <c r="A10" s="94" t="s">
        <v>39</v>
      </c>
      <c r="B10" s="95">
        <f>ВВ!AC10-1650</f>
        <v>5800</v>
      </c>
      <c r="C10" s="95">
        <f>ВВ!AD10-1650</f>
        <v>5800</v>
      </c>
      <c r="D10" s="95">
        <f>ВВ!AE10-1650</f>
        <v>5800</v>
      </c>
      <c r="E10" s="95">
        <f>ВВ!AF10-1650</f>
        <v>5800</v>
      </c>
      <c r="F10" s="95">
        <f>ВВ!AG10-1650</f>
        <v>5800</v>
      </c>
      <c r="G10" s="95">
        <f>ВВ!AH10-1650</f>
        <v>5800</v>
      </c>
      <c r="H10" s="95">
        <f>ВВ!AI10-1650</f>
        <v>5800</v>
      </c>
      <c r="I10" s="95">
        <f>ВВ!AJ10-1650</f>
        <v>5800</v>
      </c>
      <c r="J10" s="95">
        <f>ВВ!AK10-1650</f>
        <v>5800</v>
      </c>
      <c r="K10" s="95">
        <f>ВВ!AL10-1650</f>
        <v>5800</v>
      </c>
      <c r="L10" s="95">
        <f>ВВ!AM10-1650</f>
        <v>5800</v>
      </c>
      <c r="M10" s="95">
        <f>ВВ!AN10-1650</f>
        <v>5800</v>
      </c>
      <c r="N10" s="95">
        <f>ВВ!AO10-1650</f>
        <v>6100</v>
      </c>
      <c r="O10" s="95">
        <f>ВВ!AP10-1650</f>
        <v>6100</v>
      </c>
      <c r="P10" s="95">
        <f>ВВ!AQ10-1650</f>
        <v>5800</v>
      </c>
      <c r="Q10" s="95">
        <f>ВВ!AR10-1650</f>
        <v>5800</v>
      </c>
      <c r="R10" s="95">
        <f>ВВ!AS10-1650</f>
        <v>5800</v>
      </c>
      <c r="S10" s="95">
        <f>ВВ!AT10-1650</f>
        <v>5800</v>
      </c>
      <c r="T10" s="95">
        <f>ВВ!AU10-1650</f>
        <v>6700</v>
      </c>
      <c r="U10" s="95">
        <f>ВВ!AV10-1650</f>
        <v>6700</v>
      </c>
      <c r="V10" s="95">
        <f>ВВ!AW10-1650</f>
        <v>6700</v>
      </c>
      <c r="W10" s="95">
        <f>ВВ!AX10-1650</f>
        <v>6100</v>
      </c>
      <c r="X10" s="95">
        <f>ВВ!AY10-1650</f>
        <v>6100</v>
      </c>
      <c r="Y10" s="95">
        <f>ВВ!AZ10-1650</f>
        <v>6100</v>
      </c>
      <c r="Z10" s="95">
        <f>ВВ!BA10-1650</f>
        <v>6100</v>
      </c>
      <c r="AA10" s="95">
        <f>ВВ!BB10-1650</f>
        <v>6100</v>
      </c>
      <c r="AB10" s="95">
        <f>ВВ!BC10-1650</f>
        <v>6400</v>
      </c>
      <c r="AC10" s="95">
        <f>ВВ!BD10-1650</f>
        <v>6400</v>
      </c>
      <c r="AD10" s="95">
        <f>ВВ!BE10-1650</f>
        <v>6400</v>
      </c>
      <c r="AE10" s="95">
        <f>ВВ!BF10-1650</f>
        <v>5800</v>
      </c>
      <c r="AF10" s="95">
        <f>ВВ!BG10-1650</f>
        <v>5800</v>
      </c>
      <c r="AG10" s="95">
        <f>ВВ!BH10-1650</f>
        <v>5800</v>
      </c>
      <c r="AH10" s="95">
        <f>ВВ!BI10-1650</f>
        <v>5800</v>
      </c>
      <c r="AI10" s="95">
        <f>ВВ!BJ10-1650</f>
        <v>5800</v>
      </c>
      <c r="AJ10" s="95">
        <f>ВВ!BK10-1650</f>
        <v>5800</v>
      </c>
      <c r="AK10" s="95">
        <f>ВВ!BL10-1650</f>
        <v>5800</v>
      </c>
      <c r="AL10" s="95">
        <f>ВВ!BM10-1650</f>
        <v>5800</v>
      </c>
      <c r="AM10" s="95">
        <f>ВВ!BN10-1650</f>
        <v>5800</v>
      </c>
      <c r="AN10" s="95">
        <f>ВВ!BO10-1650</f>
        <v>5800</v>
      </c>
      <c r="AO10" s="95">
        <f>ВВ!BP10-1650</f>
        <v>5800</v>
      </c>
      <c r="AP10" s="95">
        <f>ВВ!BQ10-1650</f>
        <v>5800</v>
      </c>
      <c r="AQ10" s="95">
        <f>ВВ!BR10-1650</f>
        <v>5800</v>
      </c>
      <c r="AR10" s="95">
        <f>ВВ!BS10-1650</f>
        <v>5800</v>
      </c>
      <c r="AS10" s="95">
        <f>ВВ!BT10-1650</f>
        <v>5800</v>
      </c>
      <c r="AT10" s="95">
        <f>ВВ!BU10-1650</f>
        <v>5800</v>
      </c>
      <c r="AU10" s="95">
        <f>ВВ!BV10-1650</f>
        <v>5800</v>
      </c>
      <c r="AV10" s="95">
        <f>ВВ!BW10-1650</f>
        <v>5800</v>
      </c>
      <c r="AW10" s="95">
        <f>ВВ!BX10-1650</f>
        <v>5800</v>
      </c>
      <c r="AX10" s="95">
        <f>ВВ!BY10-1650</f>
        <v>5800</v>
      </c>
      <c r="AY10" s="95">
        <f>ВВ!BZ10-1650</f>
        <v>5800</v>
      </c>
      <c r="AZ10" s="95">
        <f>ВВ!CA10-1650</f>
        <v>6100</v>
      </c>
      <c r="BA10" s="95">
        <f>ВВ!CB10-1650</f>
        <v>6100</v>
      </c>
      <c r="BB10" s="95">
        <f>ВВ!CC10-1650</f>
        <v>6100</v>
      </c>
      <c r="BC10" s="95">
        <f>ВВ!CD10-1650</f>
        <v>6100</v>
      </c>
      <c r="BD10" s="95">
        <f>ВВ!CE10-1650</f>
        <v>11800</v>
      </c>
      <c r="BE10" s="95">
        <f>ВВ!CF10-1650</f>
        <v>11800</v>
      </c>
      <c r="BF10" s="100">
        <f>ВВ!CG10-1650</f>
        <v>11800</v>
      </c>
      <c r="BG10" s="100">
        <f>ВВ!CH10-1650</f>
        <v>11800</v>
      </c>
      <c r="BH10" s="100">
        <f>ВВ!CI10-1650</f>
        <v>11800</v>
      </c>
      <c r="BI10" s="100">
        <f>ВВ!CJ10-1650</f>
        <v>11800</v>
      </c>
      <c r="BJ10" s="100">
        <f>ВВ!CK10-1650</f>
        <v>11800</v>
      </c>
      <c r="BK10" s="95">
        <f>ВВ!CL10-1650</f>
        <v>11800</v>
      </c>
      <c r="BL10" s="95">
        <f>ВВ!CM10-1650</f>
        <v>11800</v>
      </c>
      <c r="BM10" s="95">
        <f>ВВ!CN10-1650</f>
        <v>12200</v>
      </c>
      <c r="BN10" s="95">
        <f>ВВ!CO10-1650</f>
        <v>12200</v>
      </c>
      <c r="BO10" s="95">
        <f>ВВ!CP10-1650</f>
        <v>12200</v>
      </c>
      <c r="BP10" s="95">
        <f>ВВ!CQ10-1650</f>
        <v>12200</v>
      </c>
      <c r="BQ10" s="95">
        <f>ВВ!CR10-1650</f>
        <v>12200</v>
      </c>
      <c r="BR10" s="95">
        <f>ВВ!CS10-1650</f>
        <v>12200</v>
      </c>
      <c r="BS10" s="95">
        <f>ВВ!CT10-1650</f>
        <v>12200</v>
      </c>
      <c r="BT10" s="95">
        <f>ВВ!CU10-1650</f>
        <v>9200</v>
      </c>
      <c r="BU10" s="95">
        <f>ВВ!CV10-1650</f>
        <v>9200</v>
      </c>
      <c r="BV10" s="95">
        <f>ВВ!CW10-1650</f>
        <v>9200</v>
      </c>
      <c r="BW10" s="95">
        <f>ВВ!CX10-1650</f>
        <v>9200</v>
      </c>
      <c r="BX10" s="95">
        <f>ВВ!CY10-1650</f>
        <v>9200</v>
      </c>
      <c r="BY10" s="95">
        <f>ВВ!CZ10-1650</f>
        <v>9200</v>
      </c>
      <c r="BZ10" s="95">
        <f>ВВ!DA10-1650</f>
        <v>9200</v>
      </c>
      <c r="CA10" s="95">
        <f>ВВ!DB10-1650</f>
        <v>9200</v>
      </c>
      <c r="CB10" s="95">
        <f>ВВ!DC10-1650</f>
        <v>12200</v>
      </c>
      <c r="CC10" s="95">
        <f>ВВ!DD10-1650</f>
        <v>12200</v>
      </c>
      <c r="CD10" s="95">
        <f>ВВ!DE10-1650</f>
        <v>12200</v>
      </c>
      <c r="CE10" s="95">
        <f>ВВ!DF10-1650</f>
        <v>12200</v>
      </c>
      <c r="CF10" s="95">
        <f>ВВ!DG10-1650</f>
        <v>12200</v>
      </c>
      <c r="CG10" s="95">
        <f>ВВ!DH10-1650</f>
        <v>12200</v>
      </c>
      <c r="CH10" s="95">
        <f>ВВ!DI10-1650</f>
        <v>12200</v>
      </c>
      <c r="CI10" s="95">
        <f>ВВ!DJ10-1650</f>
        <v>12200</v>
      </c>
      <c r="CJ10" s="95">
        <f>ВВ!DK10-1650</f>
        <v>12200</v>
      </c>
      <c r="CK10" s="95">
        <f>ВВ!DL10-1650</f>
        <v>12200</v>
      </c>
      <c r="CL10" s="95">
        <f>ВВ!DM10-1650</f>
        <v>12200</v>
      </c>
      <c r="CM10" s="95">
        <f>ВВ!DN10-1650</f>
        <v>12200</v>
      </c>
      <c r="CN10" s="95">
        <f>ВВ!DO10-1650</f>
        <v>12200</v>
      </c>
      <c r="CO10" s="95">
        <f>ВВ!DP10-1650</f>
        <v>12200</v>
      </c>
      <c r="CP10" s="95">
        <f>ВВ!DQ10-1650</f>
        <v>8700</v>
      </c>
      <c r="CQ10" s="95">
        <f>ВВ!DR10-1650</f>
        <v>8700</v>
      </c>
      <c r="CR10" s="95">
        <f>ВВ!DS10-1650</f>
        <v>8700</v>
      </c>
      <c r="CS10" s="95">
        <f>ВВ!DT10-1650</f>
        <v>8700</v>
      </c>
      <c r="CT10" s="95">
        <f>ВВ!DU10-1650</f>
        <v>9200</v>
      </c>
      <c r="CU10" s="95">
        <f>ВВ!DV10-1650</f>
        <v>9200</v>
      </c>
      <c r="CV10" s="95">
        <f>ВВ!DW10-1650</f>
        <v>8700</v>
      </c>
      <c r="CW10" s="95">
        <f>ВВ!DX10-1650</f>
        <v>8700</v>
      </c>
      <c r="CX10" s="95">
        <f>ВВ!DY10-1650</f>
        <v>8700</v>
      </c>
      <c r="CY10" s="95">
        <f>ВВ!DZ10-1650</f>
        <v>8700</v>
      </c>
      <c r="CZ10" s="95">
        <f>ВВ!EA10-1650</f>
        <v>8700</v>
      </c>
      <c r="DA10" s="95">
        <f>ВВ!EB10-1650</f>
        <v>9200</v>
      </c>
      <c r="DB10" s="95">
        <f>ВВ!EC10-1650</f>
        <v>9200</v>
      </c>
      <c r="DC10" s="95">
        <f>ВВ!ED10-1650</f>
        <v>8700</v>
      </c>
      <c r="DD10" s="95">
        <f>ВВ!EE10-1650</f>
        <v>8700</v>
      </c>
      <c r="DE10" s="95">
        <f>ВВ!EF10-1650</f>
        <v>8700</v>
      </c>
      <c r="DF10" s="95">
        <f>ВВ!EG10-1650</f>
        <v>8700</v>
      </c>
      <c r="DG10" s="95">
        <f>ВВ!EH10-1650</f>
        <v>8700</v>
      </c>
      <c r="DH10" s="95">
        <f>ВВ!EI10-1650</f>
        <v>9200</v>
      </c>
      <c r="DI10" s="95">
        <f>ВВ!EJ10-1650</f>
        <v>9200</v>
      </c>
      <c r="DJ10" s="95">
        <f>ВВ!EK10-1650</f>
        <v>8700</v>
      </c>
      <c r="DK10" s="95">
        <f>ВВ!EL10-1650</f>
        <v>8700</v>
      </c>
      <c r="DL10" s="95">
        <f>ВВ!EM10-1650</f>
        <v>8700</v>
      </c>
      <c r="DM10" s="95">
        <f>ВВ!EN10-1650</f>
        <v>8700</v>
      </c>
      <c r="DN10" s="95">
        <f>ВВ!EO10-1650</f>
        <v>8700</v>
      </c>
      <c r="DO10" s="95">
        <f>ВВ!EP10-1650</f>
        <v>9200</v>
      </c>
      <c r="DP10" s="95">
        <f>ВВ!EQ10-1650</f>
        <v>9200</v>
      </c>
      <c r="DQ10" s="95">
        <f>ВВ!ER10-1650</f>
        <v>8700</v>
      </c>
      <c r="DR10" s="95">
        <f>ВВ!ES10-1650</f>
        <v>8700</v>
      </c>
      <c r="DS10" s="95">
        <f>ВВ!ET10-1650</f>
        <v>8700</v>
      </c>
      <c r="DT10" s="95">
        <f>ВВ!EU10-1650</f>
        <v>8700</v>
      </c>
      <c r="DU10" s="95">
        <f>ВВ!EV10-1650</f>
        <v>8700</v>
      </c>
      <c r="DV10" s="95">
        <f>ВВ!EW10-1650</f>
        <v>9200</v>
      </c>
      <c r="DW10" s="95">
        <f>ВВ!EX10-1650</f>
        <v>9200</v>
      </c>
      <c r="DX10" s="95">
        <f>ВВ!EY10-1650</f>
        <v>8700</v>
      </c>
      <c r="DY10" s="95">
        <f>ВВ!EZ10-1650</f>
        <v>8700</v>
      </c>
      <c r="DZ10" s="95">
        <f>ВВ!FA10-1650</f>
        <v>8700</v>
      </c>
      <c r="EA10" s="95">
        <f>ВВ!FB10-1650</f>
        <v>8700</v>
      </c>
      <c r="EB10" s="95">
        <f>ВВ!FC10-1650</f>
        <v>8700</v>
      </c>
      <c r="EC10" s="95">
        <f>ВВ!FD10-1650</f>
        <v>9200</v>
      </c>
      <c r="ED10" s="95">
        <f>ВВ!FE10-1650</f>
        <v>9200</v>
      </c>
      <c r="EE10" s="95">
        <f>ВВ!FF10-1650</f>
        <v>7700</v>
      </c>
      <c r="EF10" s="95">
        <f>ВВ!FG10-1650</f>
        <v>7700</v>
      </c>
      <c r="EG10" s="95">
        <f>ВВ!FH10-1650</f>
        <v>7700</v>
      </c>
      <c r="EH10" s="95">
        <f>ВВ!FI10-1650</f>
        <v>7700</v>
      </c>
      <c r="EI10" s="95">
        <f>ВВ!FJ10-1650</f>
        <v>7700</v>
      </c>
      <c r="EJ10" s="95">
        <f>ВВ!FK10-1650</f>
        <v>7700</v>
      </c>
      <c r="EK10" s="95">
        <f>ВВ!FL10-1650</f>
        <v>7700</v>
      </c>
      <c r="EL10" s="95">
        <f>ВВ!FM10-1650</f>
        <v>7200</v>
      </c>
      <c r="EM10" s="95">
        <f>ВВ!FN10-1650</f>
        <v>7200</v>
      </c>
      <c r="EN10" s="95">
        <f>ВВ!FO10-1650</f>
        <v>7200</v>
      </c>
      <c r="EO10" s="95">
        <f>ВВ!FP10-1650</f>
        <v>7200</v>
      </c>
      <c r="EP10" s="95">
        <f>ВВ!FQ10-1650</f>
        <v>7200</v>
      </c>
      <c r="EQ10" s="95">
        <f>ВВ!FR10-1650</f>
        <v>7700</v>
      </c>
      <c r="ER10" s="95">
        <f>ВВ!FS10-1650</f>
        <v>7700</v>
      </c>
      <c r="ES10" s="95">
        <f>ВВ!FT10-1650</f>
        <v>7200</v>
      </c>
      <c r="ET10" s="95">
        <f>ВВ!FU10-1650</f>
        <v>7200</v>
      </c>
      <c r="EU10" s="95">
        <f>ВВ!FV10-1650</f>
        <v>7200</v>
      </c>
      <c r="EV10" s="95">
        <f>ВВ!FW10-1650</f>
        <v>7200</v>
      </c>
      <c r="EW10" s="95">
        <f>ВВ!FX10-1650</f>
        <v>7200</v>
      </c>
      <c r="EX10" s="95">
        <f>ВВ!FY10-1650</f>
        <v>7700</v>
      </c>
      <c r="EY10" s="95">
        <f>ВВ!FZ10-1650</f>
        <v>7700</v>
      </c>
      <c r="EZ10" s="95">
        <f>ВВ!GA10-1650</f>
        <v>7200</v>
      </c>
      <c r="FA10" s="95">
        <f>ВВ!GB10-1650</f>
        <v>7200</v>
      </c>
      <c r="FB10" s="95">
        <f>ВВ!GC10-1650</f>
        <v>7200</v>
      </c>
      <c r="FC10" s="95">
        <f>ВВ!GD10-1650</f>
        <v>7200</v>
      </c>
      <c r="FD10" s="95">
        <f>ВВ!GE10-1650</f>
        <v>7200</v>
      </c>
      <c r="FE10" s="95">
        <f>ВВ!GF10-1650</f>
        <v>7700</v>
      </c>
      <c r="FF10" s="95">
        <f>ВВ!GG10-1650</f>
        <v>7700</v>
      </c>
      <c r="FG10" s="95">
        <f>ВВ!GH10-1650</f>
        <v>7700</v>
      </c>
      <c r="FH10" s="95">
        <f>ВВ!GI10-1650</f>
        <v>7700</v>
      </c>
      <c r="FI10" s="95">
        <f>ВВ!GJ10-1650</f>
        <v>7700</v>
      </c>
      <c r="FJ10" s="95">
        <f>ВВ!GK10-1650</f>
        <v>7700</v>
      </c>
      <c r="FK10" s="95">
        <f>ВВ!GL10-1650</f>
        <v>7700</v>
      </c>
      <c r="FL10" s="95">
        <f>ВВ!GM10-1650</f>
        <v>7700</v>
      </c>
      <c r="FM10" s="95">
        <f>ВВ!GN10-1650</f>
        <v>7700</v>
      </c>
      <c r="FN10" s="95">
        <f>ВВ!GO10-1650</f>
        <v>7700</v>
      </c>
      <c r="FO10" s="95">
        <f>ВВ!GP10-1650</f>
        <v>7700</v>
      </c>
      <c r="FP10" s="95">
        <f>ВВ!GQ10-1650</f>
        <v>7700</v>
      </c>
      <c r="FQ10" s="95">
        <f>ВВ!GR10-1650</f>
        <v>7700</v>
      </c>
    </row>
    <row r="11" spans="1:173" s="11" customFormat="1" x14ac:dyDescent="0.2">
      <c r="A11" s="30" t="s">
        <v>16</v>
      </c>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100"/>
      <c r="BG11" s="100"/>
      <c r="BH11" s="100"/>
      <c r="BI11" s="100"/>
      <c r="BJ11" s="100"/>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row>
    <row r="12" spans="1:173" s="11" customFormat="1" x14ac:dyDescent="0.2">
      <c r="A12" s="96" t="s">
        <v>39</v>
      </c>
      <c r="B12" s="95">
        <f>ВВ!AC13-1650</f>
        <v>5300</v>
      </c>
      <c r="C12" s="95">
        <f>ВВ!AD13-1650</f>
        <v>5300</v>
      </c>
      <c r="D12" s="95">
        <f>ВВ!AE13-1650</f>
        <v>5300</v>
      </c>
      <c r="E12" s="95">
        <f>ВВ!AF13-1650</f>
        <v>5300</v>
      </c>
      <c r="F12" s="95">
        <f>ВВ!AG13-1650</f>
        <v>5300</v>
      </c>
      <c r="G12" s="95">
        <f>ВВ!AH13-1650</f>
        <v>5300</v>
      </c>
      <c r="H12" s="95">
        <f>ВВ!AI13-1650</f>
        <v>5300</v>
      </c>
      <c r="I12" s="95">
        <f>ВВ!AJ13-1650</f>
        <v>5300</v>
      </c>
      <c r="J12" s="95">
        <f>ВВ!AK13-1650</f>
        <v>5300</v>
      </c>
      <c r="K12" s="95">
        <f>ВВ!AL13-1650</f>
        <v>5300</v>
      </c>
      <c r="L12" s="95">
        <f>ВВ!AM13-1650</f>
        <v>5300</v>
      </c>
      <c r="M12" s="95">
        <f>ВВ!AN13-1650</f>
        <v>5300</v>
      </c>
      <c r="N12" s="95">
        <f>ВВ!AO13-1650</f>
        <v>5600</v>
      </c>
      <c r="O12" s="95">
        <f>ВВ!AP13-1650</f>
        <v>5600</v>
      </c>
      <c r="P12" s="95">
        <f>ВВ!AQ13-1650</f>
        <v>5300</v>
      </c>
      <c r="Q12" s="95">
        <f>ВВ!AR13-1650</f>
        <v>5300</v>
      </c>
      <c r="R12" s="95">
        <f>ВВ!AS13-1650</f>
        <v>5300</v>
      </c>
      <c r="S12" s="95">
        <f>ВВ!AT13-1650</f>
        <v>5300</v>
      </c>
      <c r="T12" s="95">
        <f>ВВ!AU13-1650</f>
        <v>6200</v>
      </c>
      <c r="U12" s="95">
        <f>ВВ!AV13-1650</f>
        <v>6200</v>
      </c>
      <c r="V12" s="95">
        <f>ВВ!AW13-1650</f>
        <v>6200</v>
      </c>
      <c r="W12" s="95">
        <f>ВВ!AX13-1650</f>
        <v>5600</v>
      </c>
      <c r="X12" s="95">
        <f>ВВ!AY13-1650</f>
        <v>5600</v>
      </c>
      <c r="Y12" s="95">
        <f>ВВ!AZ13-1650</f>
        <v>5600</v>
      </c>
      <c r="Z12" s="95">
        <f>ВВ!BA13-1650</f>
        <v>5600</v>
      </c>
      <c r="AA12" s="95">
        <f>ВВ!BB13-1650</f>
        <v>5600</v>
      </c>
      <c r="AB12" s="95">
        <f>ВВ!BC13-1650</f>
        <v>5900</v>
      </c>
      <c r="AC12" s="95">
        <f>ВВ!BD13-1650</f>
        <v>5900</v>
      </c>
      <c r="AD12" s="95">
        <f>ВВ!BE13-1650</f>
        <v>5900</v>
      </c>
      <c r="AE12" s="95">
        <f>ВВ!BF13-1650</f>
        <v>5300</v>
      </c>
      <c r="AF12" s="95">
        <f>ВВ!BG13-1650</f>
        <v>5300</v>
      </c>
      <c r="AG12" s="95">
        <f>ВВ!BH13-1650</f>
        <v>5300</v>
      </c>
      <c r="AH12" s="95">
        <f>ВВ!BI13-1650</f>
        <v>5300</v>
      </c>
      <c r="AI12" s="95">
        <f>ВВ!BJ13-1650</f>
        <v>5300</v>
      </c>
      <c r="AJ12" s="95">
        <f>ВВ!BK13-1650</f>
        <v>5300</v>
      </c>
      <c r="AK12" s="95">
        <f>ВВ!BL13-1650</f>
        <v>5300</v>
      </c>
      <c r="AL12" s="95">
        <f>ВВ!BM13-1650</f>
        <v>5300</v>
      </c>
      <c r="AM12" s="95">
        <f>ВВ!BN13-1650</f>
        <v>5300</v>
      </c>
      <c r="AN12" s="95">
        <f>ВВ!BO13-1650</f>
        <v>5300</v>
      </c>
      <c r="AO12" s="95">
        <f>ВВ!BP13-1650</f>
        <v>5300</v>
      </c>
      <c r="AP12" s="95">
        <f>ВВ!BQ13-1650</f>
        <v>5300</v>
      </c>
      <c r="AQ12" s="95">
        <f>ВВ!BR13-1650</f>
        <v>5300</v>
      </c>
      <c r="AR12" s="95">
        <f>ВВ!BS13-1650</f>
        <v>5300</v>
      </c>
      <c r="AS12" s="95">
        <f>ВВ!BT13-1650</f>
        <v>5300</v>
      </c>
      <c r="AT12" s="95">
        <f>ВВ!BU13-1650</f>
        <v>5300</v>
      </c>
      <c r="AU12" s="95">
        <f>ВВ!BV13-1650</f>
        <v>5300</v>
      </c>
      <c r="AV12" s="95">
        <f>ВВ!BW13-1650</f>
        <v>5300</v>
      </c>
      <c r="AW12" s="95">
        <f>ВВ!BX13-1650</f>
        <v>5300</v>
      </c>
      <c r="AX12" s="95">
        <f>ВВ!BY13-1650</f>
        <v>5300</v>
      </c>
      <c r="AY12" s="95">
        <f>ВВ!BZ13-1650</f>
        <v>5300</v>
      </c>
      <c r="AZ12" s="95">
        <f>ВВ!CA13-1650</f>
        <v>5600</v>
      </c>
      <c r="BA12" s="95">
        <f>ВВ!CB13-1650</f>
        <v>5600</v>
      </c>
      <c r="BB12" s="95">
        <f>ВВ!CC13-1650</f>
        <v>5600</v>
      </c>
      <c r="BC12" s="95">
        <f>ВВ!CD13-1650</f>
        <v>5600</v>
      </c>
      <c r="BD12" s="95">
        <f>ВВ!CE13-1650</f>
        <v>11300</v>
      </c>
      <c r="BE12" s="95">
        <f>ВВ!CF13-1650</f>
        <v>11300</v>
      </c>
      <c r="BF12" s="100">
        <f>ВВ!CG13-1650</f>
        <v>11300</v>
      </c>
      <c r="BG12" s="100">
        <f>ВВ!CH13-1650</f>
        <v>11300</v>
      </c>
      <c r="BH12" s="100">
        <f>ВВ!CI13-1650</f>
        <v>11300</v>
      </c>
      <c r="BI12" s="100">
        <f>ВВ!CJ13-1650</f>
        <v>11300</v>
      </c>
      <c r="BJ12" s="100">
        <f>ВВ!CK13-1650</f>
        <v>11300</v>
      </c>
      <c r="BK12" s="95">
        <f>ВВ!CL13-1650</f>
        <v>11300</v>
      </c>
      <c r="BL12" s="95">
        <f>ВВ!CM13-1650</f>
        <v>11300</v>
      </c>
      <c r="BM12" s="95">
        <f>ВВ!CN13-1650</f>
        <v>11700</v>
      </c>
      <c r="BN12" s="95">
        <f>ВВ!CO13-1650</f>
        <v>11700</v>
      </c>
      <c r="BO12" s="95">
        <f>ВВ!CP13-1650</f>
        <v>11700</v>
      </c>
      <c r="BP12" s="95">
        <f>ВВ!CQ13-1650</f>
        <v>11700</v>
      </c>
      <c r="BQ12" s="95">
        <f>ВВ!CR13-1650</f>
        <v>11700</v>
      </c>
      <c r="BR12" s="95">
        <f>ВВ!CS13-1650</f>
        <v>11700</v>
      </c>
      <c r="BS12" s="95">
        <f>ВВ!CT13-1650</f>
        <v>11700</v>
      </c>
      <c r="BT12" s="95">
        <f>ВВ!CU13-1650</f>
        <v>8700</v>
      </c>
      <c r="BU12" s="95">
        <f>ВВ!CV13-1650</f>
        <v>8700</v>
      </c>
      <c r="BV12" s="95">
        <f>ВВ!CW13-1650</f>
        <v>8700</v>
      </c>
      <c r="BW12" s="95">
        <f>ВВ!CX13-1650</f>
        <v>8700</v>
      </c>
      <c r="BX12" s="95">
        <f>ВВ!CY13-1650</f>
        <v>8700</v>
      </c>
      <c r="BY12" s="95">
        <f>ВВ!CZ13-1650</f>
        <v>8700</v>
      </c>
      <c r="BZ12" s="95">
        <f>ВВ!DA13-1650</f>
        <v>8700</v>
      </c>
      <c r="CA12" s="95">
        <f>ВВ!DB13-1650</f>
        <v>8700</v>
      </c>
      <c r="CB12" s="95">
        <f>ВВ!DC13-1650</f>
        <v>11700</v>
      </c>
      <c r="CC12" s="95">
        <f>ВВ!DD13-1650</f>
        <v>11700</v>
      </c>
      <c r="CD12" s="95">
        <f>ВВ!DE13-1650</f>
        <v>11700</v>
      </c>
      <c r="CE12" s="95">
        <f>ВВ!DF13-1650</f>
        <v>11700</v>
      </c>
      <c r="CF12" s="95">
        <f>ВВ!DG13-1650</f>
        <v>11700</v>
      </c>
      <c r="CG12" s="95">
        <f>ВВ!DH13-1650</f>
        <v>11700</v>
      </c>
      <c r="CH12" s="95">
        <f>ВВ!DI13-1650</f>
        <v>11700</v>
      </c>
      <c r="CI12" s="95">
        <f>ВВ!DJ13-1650</f>
        <v>11700</v>
      </c>
      <c r="CJ12" s="95">
        <f>ВВ!DK13-1650</f>
        <v>11700</v>
      </c>
      <c r="CK12" s="95">
        <f>ВВ!DL13-1650</f>
        <v>11700</v>
      </c>
      <c r="CL12" s="95">
        <f>ВВ!DM13-1650</f>
        <v>11700</v>
      </c>
      <c r="CM12" s="95">
        <f>ВВ!DN13-1650</f>
        <v>11700</v>
      </c>
      <c r="CN12" s="95">
        <f>ВВ!DO13-1650</f>
        <v>11700</v>
      </c>
      <c r="CO12" s="95">
        <f>ВВ!DP13-1650</f>
        <v>11700</v>
      </c>
      <c r="CP12" s="95">
        <f>ВВ!DQ13-1650</f>
        <v>8200</v>
      </c>
      <c r="CQ12" s="95">
        <f>ВВ!DR13-1650</f>
        <v>8200</v>
      </c>
      <c r="CR12" s="95">
        <f>ВВ!DS13-1650</f>
        <v>8200</v>
      </c>
      <c r="CS12" s="95">
        <f>ВВ!DT13-1650</f>
        <v>8200</v>
      </c>
      <c r="CT12" s="95">
        <f>ВВ!DU13-1650</f>
        <v>8700</v>
      </c>
      <c r="CU12" s="95">
        <f>ВВ!DV13-1650</f>
        <v>8700</v>
      </c>
      <c r="CV12" s="95">
        <f>ВВ!DW13-1650</f>
        <v>8200</v>
      </c>
      <c r="CW12" s="95">
        <f>ВВ!DX13-1650</f>
        <v>8200</v>
      </c>
      <c r="CX12" s="95">
        <f>ВВ!DY13-1650</f>
        <v>8200</v>
      </c>
      <c r="CY12" s="95">
        <f>ВВ!DZ13-1650</f>
        <v>8200</v>
      </c>
      <c r="CZ12" s="95">
        <f>ВВ!EA13-1650</f>
        <v>8200</v>
      </c>
      <c r="DA12" s="95">
        <f>ВВ!EB13-1650</f>
        <v>8700</v>
      </c>
      <c r="DB12" s="95">
        <f>ВВ!EC13-1650</f>
        <v>8700</v>
      </c>
      <c r="DC12" s="95">
        <f>ВВ!ED13-1650</f>
        <v>8200</v>
      </c>
      <c r="DD12" s="95">
        <f>ВВ!EE13-1650</f>
        <v>8200</v>
      </c>
      <c r="DE12" s="95">
        <f>ВВ!EF13-1650</f>
        <v>8200</v>
      </c>
      <c r="DF12" s="95">
        <f>ВВ!EG13-1650</f>
        <v>8200</v>
      </c>
      <c r="DG12" s="95">
        <f>ВВ!EH13-1650</f>
        <v>8200</v>
      </c>
      <c r="DH12" s="95">
        <f>ВВ!EI13-1650</f>
        <v>8700</v>
      </c>
      <c r="DI12" s="95">
        <f>ВВ!EJ13-1650</f>
        <v>8700</v>
      </c>
      <c r="DJ12" s="95">
        <f>ВВ!EK13-1650</f>
        <v>8200</v>
      </c>
      <c r="DK12" s="95">
        <f>ВВ!EL13-1650</f>
        <v>8200</v>
      </c>
      <c r="DL12" s="95">
        <f>ВВ!EM13-1650</f>
        <v>8200</v>
      </c>
      <c r="DM12" s="95">
        <f>ВВ!EN13-1650</f>
        <v>8200</v>
      </c>
      <c r="DN12" s="95">
        <f>ВВ!EO13-1650</f>
        <v>8200</v>
      </c>
      <c r="DO12" s="95">
        <f>ВВ!EP13-1650</f>
        <v>8700</v>
      </c>
      <c r="DP12" s="95">
        <f>ВВ!EQ13-1650</f>
        <v>8700</v>
      </c>
      <c r="DQ12" s="95">
        <f>ВВ!ER13-1650</f>
        <v>8200</v>
      </c>
      <c r="DR12" s="95">
        <f>ВВ!ES13-1650</f>
        <v>8200</v>
      </c>
      <c r="DS12" s="95">
        <f>ВВ!ET13-1650</f>
        <v>8200</v>
      </c>
      <c r="DT12" s="95">
        <f>ВВ!EU13-1650</f>
        <v>8200</v>
      </c>
      <c r="DU12" s="95">
        <f>ВВ!EV13-1650</f>
        <v>8200</v>
      </c>
      <c r="DV12" s="95">
        <f>ВВ!EW13-1650</f>
        <v>8700</v>
      </c>
      <c r="DW12" s="95">
        <f>ВВ!EX13-1650</f>
        <v>8700</v>
      </c>
      <c r="DX12" s="95">
        <f>ВВ!EY13-1650</f>
        <v>8200</v>
      </c>
      <c r="DY12" s="95">
        <f>ВВ!EZ13-1650</f>
        <v>8200</v>
      </c>
      <c r="DZ12" s="95">
        <f>ВВ!FA13-1650</f>
        <v>8200</v>
      </c>
      <c r="EA12" s="95">
        <f>ВВ!FB13-1650</f>
        <v>8200</v>
      </c>
      <c r="EB12" s="95">
        <f>ВВ!FC13-1650</f>
        <v>8200</v>
      </c>
      <c r="EC12" s="95">
        <f>ВВ!FD13-1650</f>
        <v>8700</v>
      </c>
      <c r="ED12" s="95">
        <f>ВВ!FE13-1650</f>
        <v>8700</v>
      </c>
      <c r="EE12" s="95">
        <f>ВВ!FF13-1650</f>
        <v>7200</v>
      </c>
      <c r="EF12" s="95">
        <f>ВВ!FG13-1650</f>
        <v>7200</v>
      </c>
      <c r="EG12" s="95">
        <f>ВВ!FH13-1650</f>
        <v>7200</v>
      </c>
      <c r="EH12" s="95">
        <f>ВВ!FI13-1650</f>
        <v>7200</v>
      </c>
      <c r="EI12" s="95">
        <f>ВВ!FJ13-1650</f>
        <v>7200</v>
      </c>
      <c r="EJ12" s="95">
        <f>ВВ!FK13-1650</f>
        <v>7200</v>
      </c>
      <c r="EK12" s="95">
        <f>ВВ!FL13-1650</f>
        <v>7200</v>
      </c>
      <c r="EL12" s="95">
        <f>ВВ!FM13-1650</f>
        <v>6700</v>
      </c>
      <c r="EM12" s="95">
        <f>ВВ!FN13-1650</f>
        <v>6700</v>
      </c>
      <c r="EN12" s="95">
        <f>ВВ!FO13-1650</f>
        <v>6700</v>
      </c>
      <c r="EO12" s="95">
        <f>ВВ!FP13-1650</f>
        <v>6700</v>
      </c>
      <c r="EP12" s="95">
        <f>ВВ!FQ13-1650</f>
        <v>6700</v>
      </c>
      <c r="EQ12" s="95">
        <f>ВВ!FR13-1650</f>
        <v>7200</v>
      </c>
      <c r="ER12" s="95">
        <f>ВВ!FS13-1650</f>
        <v>7200</v>
      </c>
      <c r="ES12" s="95">
        <f>ВВ!FT13-1650</f>
        <v>6700</v>
      </c>
      <c r="ET12" s="95">
        <f>ВВ!FU13-1650</f>
        <v>6700</v>
      </c>
      <c r="EU12" s="95">
        <f>ВВ!FV13-1650</f>
        <v>6700</v>
      </c>
      <c r="EV12" s="95">
        <f>ВВ!FW13-1650</f>
        <v>6700</v>
      </c>
      <c r="EW12" s="95">
        <f>ВВ!FX13-1650</f>
        <v>6700</v>
      </c>
      <c r="EX12" s="95">
        <f>ВВ!FY13-1650</f>
        <v>7200</v>
      </c>
      <c r="EY12" s="95">
        <f>ВВ!FZ13-1650</f>
        <v>7200</v>
      </c>
      <c r="EZ12" s="95">
        <f>ВВ!GA13-1650</f>
        <v>6700</v>
      </c>
      <c r="FA12" s="95">
        <f>ВВ!GB13-1650</f>
        <v>6700</v>
      </c>
      <c r="FB12" s="95">
        <f>ВВ!GC13-1650</f>
        <v>6700</v>
      </c>
      <c r="FC12" s="95">
        <f>ВВ!GD13-1650</f>
        <v>6700</v>
      </c>
      <c r="FD12" s="95">
        <f>ВВ!GE13-1650</f>
        <v>6700</v>
      </c>
      <c r="FE12" s="95">
        <f>ВВ!GF13-1650</f>
        <v>7200</v>
      </c>
      <c r="FF12" s="95">
        <f>ВВ!GG13-1650</f>
        <v>7200</v>
      </c>
      <c r="FG12" s="95">
        <f>ВВ!GH13-1650</f>
        <v>7200</v>
      </c>
      <c r="FH12" s="95">
        <f>ВВ!GI13-1650</f>
        <v>7200</v>
      </c>
      <c r="FI12" s="95">
        <f>ВВ!GJ13-1650</f>
        <v>7200</v>
      </c>
      <c r="FJ12" s="95">
        <f>ВВ!GK13-1650</f>
        <v>7200</v>
      </c>
      <c r="FK12" s="95">
        <f>ВВ!GL13-1650</f>
        <v>7200</v>
      </c>
      <c r="FL12" s="95">
        <f>ВВ!GM13-1650</f>
        <v>7200</v>
      </c>
      <c r="FM12" s="95">
        <f>ВВ!GN13-1650</f>
        <v>7200</v>
      </c>
      <c r="FN12" s="95">
        <f>ВВ!GO13-1650</f>
        <v>7200</v>
      </c>
      <c r="FO12" s="95">
        <f>ВВ!GP13-1650</f>
        <v>7200</v>
      </c>
      <c r="FP12" s="95">
        <f>ВВ!GQ13-1650</f>
        <v>7200</v>
      </c>
      <c r="FQ12" s="95">
        <f>ВВ!GR13-1650</f>
        <v>7200</v>
      </c>
    </row>
    <row r="13" spans="1:173" x14ac:dyDescent="0.2">
      <c r="A13" s="14" t="s">
        <v>17</v>
      </c>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100"/>
      <c r="BG13" s="100"/>
      <c r="BH13" s="100"/>
      <c r="BI13" s="100"/>
      <c r="BJ13" s="100"/>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row>
    <row r="14" spans="1:173" x14ac:dyDescent="0.2">
      <c r="A14" s="94" t="s">
        <v>39</v>
      </c>
      <c r="B14" s="95">
        <f>ВВ!AC16-1650</f>
        <v>9800</v>
      </c>
      <c r="C14" s="95">
        <f>ВВ!AD16-1650</f>
        <v>9800</v>
      </c>
      <c r="D14" s="95">
        <f>ВВ!AE16-1650</f>
        <v>9800</v>
      </c>
      <c r="E14" s="95">
        <f>ВВ!AF16-1650</f>
        <v>9800</v>
      </c>
      <c r="F14" s="95">
        <f>ВВ!AG16-1650</f>
        <v>9800</v>
      </c>
      <c r="G14" s="95">
        <f>ВВ!AH16-1650</f>
        <v>9800</v>
      </c>
      <c r="H14" s="95">
        <f>ВВ!AI16-1650</f>
        <v>9800</v>
      </c>
      <c r="I14" s="95">
        <f>ВВ!AJ16-1650</f>
        <v>9800</v>
      </c>
      <c r="J14" s="95">
        <f>ВВ!AK16-1650</f>
        <v>9800</v>
      </c>
      <c r="K14" s="95">
        <f>ВВ!AL16-1650</f>
        <v>9800</v>
      </c>
      <c r="L14" s="95">
        <f>ВВ!AM16-1650</f>
        <v>9800</v>
      </c>
      <c r="M14" s="95">
        <f>ВВ!AN16-1650</f>
        <v>9800</v>
      </c>
      <c r="N14" s="95">
        <f>ВВ!AO16-1650</f>
        <v>10100</v>
      </c>
      <c r="O14" s="95">
        <f>ВВ!AP16-1650</f>
        <v>10100</v>
      </c>
      <c r="P14" s="95">
        <f>ВВ!AQ16-1650</f>
        <v>9800</v>
      </c>
      <c r="Q14" s="95">
        <f>ВВ!AR16-1650</f>
        <v>9800</v>
      </c>
      <c r="R14" s="95">
        <f>ВВ!AS16-1650</f>
        <v>9800</v>
      </c>
      <c r="S14" s="95">
        <f>ВВ!AT16-1650</f>
        <v>9800</v>
      </c>
      <c r="T14" s="95">
        <f>ВВ!AU16-1650</f>
        <v>10700</v>
      </c>
      <c r="U14" s="95">
        <f>ВВ!AV16-1650</f>
        <v>10700</v>
      </c>
      <c r="V14" s="95">
        <f>ВВ!AW16-1650</f>
        <v>10700</v>
      </c>
      <c r="W14" s="95">
        <f>ВВ!AX16-1650</f>
        <v>10100</v>
      </c>
      <c r="X14" s="95">
        <f>ВВ!AY16-1650</f>
        <v>10100</v>
      </c>
      <c r="Y14" s="95">
        <f>ВВ!AZ16-1650</f>
        <v>10100</v>
      </c>
      <c r="Z14" s="95">
        <f>ВВ!BA16-1650</f>
        <v>10100</v>
      </c>
      <c r="AA14" s="95">
        <f>ВВ!BB16-1650</f>
        <v>10100</v>
      </c>
      <c r="AB14" s="95">
        <f>ВВ!BC16-1650</f>
        <v>10400</v>
      </c>
      <c r="AC14" s="95">
        <f>ВВ!BD16-1650</f>
        <v>10400</v>
      </c>
      <c r="AD14" s="95">
        <f>ВВ!BE16-1650</f>
        <v>10400</v>
      </c>
      <c r="AE14" s="95">
        <f>ВВ!BF16-1650</f>
        <v>9800</v>
      </c>
      <c r="AF14" s="95">
        <f>ВВ!BG16-1650</f>
        <v>9800</v>
      </c>
      <c r="AG14" s="95">
        <f>ВВ!BH16-1650</f>
        <v>9800</v>
      </c>
      <c r="AH14" s="95">
        <f>ВВ!BI16-1650</f>
        <v>9800</v>
      </c>
      <c r="AI14" s="95">
        <f>ВВ!BJ16-1650</f>
        <v>9800</v>
      </c>
      <c r="AJ14" s="95">
        <f>ВВ!BK16-1650</f>
        <v>9800</v>
      </c>
      <c r="AK14" s="95">
        <f>ВВ!BL16-1650</f>
        <v>9800</v>
      </c>
      <c r="AL14" s="95">
        <f>ВВ!BM16-1650</f>
        <v>9800</v>
      </c>
      <c r="AM14" s="95">
        <f>ВВ!BN16-1650</f>
        <v>9800</v>
      </c>
      <c r="AN14" s="95">
        <f>ВВ!BO16-1650</f>
        <v>9800</v>
      </c>
      <c r="AO14" s="95">
        <f>ВВ!BP16-1650</f>
        <v>9800</v>
      </c>
      <c r="AP14" s="95">
        <f>ВВ!BQ16-1650</f>
        <v>9800</v>
      </c>
      <c r="AQ14" s="95">
        <f>ВВ!BR16-1650</f>
        <v>9800</v>
      </c>
      <c r="AR14" s="95">
        <f>ВВ!BS16-1650</f>
        <v>9800</v>
      </c>
      <c r="AS14" s="95">
        <f>ВВ!BT16-1650</f>
        <v>9800</v>
      </c>
      <c r="AT14" s="95">
        <f>ВВ!BU16-1650</f>
        <v>9800</v>
      </c>
      <c r="AU14" s="95">
        <f>ВВ!BV16-1650</f>
        <v>9800</v>
      </c>
      <c r="AV14" s="95">
        <f>ВВ!BW16-1650</f>
        <v>9800</v>
      </c>
      <c r="AW14" s="95">
        <f>ВВ!BX16-1650</f>
        <v>9800</v>
      </c>
      <c r="AX14" s="95">
        <f>ВВ!BY16-1650</f>
        <v>9800</v>
      </c>
      <c r="AY14" s="95">
        <f>ВВ!BZ16-1650</f>
        <v>9800</v>
      </c>
      <c r="AZ14" s="95">
        <f>ВВ!CA16-1650</f>
        <v>10100</v>
      </c>
      <c r="BA14" s="95">
        <f>ВВ!CB16-1650</f>
        <v>10100</v>
      </c>
      <c r="BB14" s="95">
        <f>ВВ!CC16-1650</f>
        <v>10100</v>
      </c>
      <c r="BC14" s="95">
        <f>ВВ!CD16-1650</f>
        <v>10100</v>
      </c>
      <c r="BD14" s="95">
        <f>ВВ!CE16-1650</f>
        <v>15800</v>
      </c>
      <c r="BE14" s="95">
        <f>ВВ!CF16-1650</f>
        <v>15800</v>
      </c>
      <c r="BF14" s="100">
        <f>ВВ!CG16-1650</f>
        <v>15800</v>
      </c>
      <c r="BG14" s="100">
        <f>ВВ!CH16-1650</f>
        <v>15800</v>
      </c>
      <c r="BH14" s="100">
        <f>ВВ!CI16-1650</f>
        <v>15800</v>
      </c>
      <c r="BI14" s="100">
        <f>ВВ!CJ16-1650</f>
        <v>15800</v>
      </c>
      <c r="BJ14" s="100">
        <f>ВВ!CK16-1650</f>
        <v>15800</v>
      </c>
      <c r="BK14" s="95">
        <f>ВВ!CL16-1650</f>
        <v>15800</v>
      </c>
      <c r="BL14" s="95">
        <f>ВВ!CM16-1650</f>
        <v>15800</v>
      </c>
      <c r="BM14" s="95">
        <f>ВВ!CN16-1650</f>
        <v>16200</v>
      </c>
      <c r="BN14" s="95">
        <f>ВВ!CO16-1650</f>
        <v>16200</v>
      </c>
      <c r="BO14" s="95">
        <f>ВВ!CP16-1650</f>
        <v>16200</v>
      </c>
      <c r="BP14" s="95">
        <f>ВВ!CQ16-1650</f>
        <v>16200</v>
      </c>
      <c r="BQ14" s="95">
        <f>ВВ!CR16-1650</f>
        <v>16200</v>
      </c>
      <c r="BR14" s="95">
        <f>ВВ!CS16-1650</f>
        <v>16200</v>
      </c>
      <c r="BS14" s="95">
        <f>ВВ!CT16-1650</f>
        <v>16200</v>
      </c>
      <c r="BT14" s="95">
        <f>ВВ!CU16-1650</f>
        <v>13200</v>
      </c>
      <c r="BU14" s="95">
        <f>ВВ!CV16-1650</f>
        <v>13200</v>
      </c>
      <c r="BV14" s="95">
        <f>ВВ!CW16-1650</f>
        <v>13200</v>
      </c>
      <c r="BW14" s="95">
        <f>ВВ!CX16-1650</f>
        <v>13200</v>
      </c>
      <c r="BX14" s="95">
        <f>ВВ!CY16-1650</f>
        <v>13200</v>
      </c>
      <c r="BY14" s="95">
        <f>ВВ!CZ16-1650</f>
        <v>13200</v>
      </c>
      <c r="BZ14" s="95">
        <f>ВВ!DA16-1650</f>
        <v>13200</v>
      </c>
      <c r="CA14" s="95">
        <f>ВВ!DB16-1650</f>
        <v>13200</v>
      </c>
      <c r="CB14" s="95">
        <f>ВВ!DC16-1650</f>
        <v>16200</v>
      </c>
      <c r="CC14" s="95">
        <f>ВВ!DD16-1650</f>
        <v>16200</v>
      </c>
      <c r="CD14" s="95">
        <f>ВВ!DE16-1650</f>
        <v>16200</v>
      </c>
      <c r="CE14" s="95">
        <f>ВВ!DF16-1650</f>
        <v>16200</v>
      </c>
      <c r="CF14" s="95">
        <f>ВВ!DG16-1650</f>
        <v>16200</v>
      </c>
      <c r="CG14" s="95">
        <f>ВВ!DH16-1650</f>
        <v>16200</v>
      </c>
      <c r="CH14" s="95">
        <f>ВВ!DI16-1650</f>
        <v>16200</v>
      </c>
      <c r="CI14" s="95">
        <f>ВВ!DJ16-1650</f>
        <v>16200</v>
      </c>
      <c r="CJ14" s="95">
        <f>ВВ!DK16-1650</f>
        <v>16200</v>
      </c>
      <c r="CK14" s="95">
        <f>ВВ!DL16-1650</f>
        <v>16200</v>
      </c>
      <c r="CL14" s="95">
        <f>ВВ!DM16-1650</f>
        <v>16200</v>
      </c>
      <c r="CM14" s="95">
        <f>ВВ!DN16-1650</f>
        <v>16200</v>
      </c>
      <c r="CN14" s="95">
        <f>ВВ!DO16-1650</f>
        <v>16200</v>
      </c>
      <c r="CO14" s="95">
        <f>ВВ!DP16-1650</f>
        <v>16200</v>
      </c>
      <c r="CP14" s="95">
        <f>ВВ!DQ16-1650</f>
        <v>12700</v>
      </c>
      <c r="CQ14" s="95">
        <f>ВВ!DR16-1650</f>
        <v>12700</v>
      </c>
      <c r="CR14" s="95">
        <f>ВВ!DS16-1650</f>
        <v>12700</v>
      </c>
      <c r="CS14" s="95">
        <f>ВВ!DT16-1650</f>
        <v>12700</v>
      </c>
      <c r="CT14" s="95">
        <f>ВВ!DU16-1650</f>
        <v>13200</v>
      </c>
      <c r="CU14" s="95">
        <f>ВВ!DV16-1650</f>
        <v>13200</v>
      </c>
      <c r="CV14" s="95">
        <f>ВВ!DW16-1650</f>
        <v>12700</v>
      </c>
      <c r="CW14" s="95">
        <f>ВВ!DX16-1650</f>
        <v>12700</v>
      </c>
      <c r="CX14" s="95">
        <f>ВВ!DY16-1650</f>
        <v>12700</v>
      </c>
      <c r="CY14" s="95">
        <f>ВВ!DZ16-1650</f>
        <v>12700</v>
      </c>
      <c r="CZ14" s="95">
        <f>ВВ!EA16-1650</f>
        <v>12700</v>
      </c>
      <c r="DA14" s="95">
        <f>ВВ!EB16-1650</f>
        <v>13200</v>
      </c>
      <c r="DB14" s="95">
        <f>ВВ!EC16-1650</f>
        <v>13200</v>
      </c>
      <c r="DC14" s="95">
        <f>ВВ!ED16-1650</f>
        <v>12700</v>
      </c>
      <c r="DD14" s="95">
        <f>ВВ!EE16-1650</f>
        <v>12700</v>
      </c>
      <c r="DE14" s="95">
        <f>ВВ!EF16-1650</f>
        <v>12700</v>
      </c>
      <c r="DF14" s="95">
        <f>ВВ!EG16-1650</f>
        <v>12700</v>
      </c>
      <c r="DG14" s="95">
        <f>ВВ!EH16-1650</f>
        <v>12700</v>
      </c>
      <c r="DH14" s="95">
        <f>ВВ!EI16-1650</f>
        <v>13200</v>
      </c>
      <c r="DI14" s="95">
        <f>ВВ!EJ16-1650</f>
        <v>13200</v>
      </c>
      <c r="DJ14" s="95">
        <f>ВВ!EK16-1650</f>
        <v>12700</v>
      </c>
      <c r="DK14" s="95">
        <f>ВВ!EL16-1650</f>
        <v>12700</v>
      </c>
      <c r="DL14" s="95">
        <f>ВВ!EM16-1650</f>
        <v>12700</v>
      </c>
      <c r="DM14" s="95">
        <f>ВВ!EN16-1650</f>
        <v>12700</v>
      </c>
      <c r="DN14" s="95">
        <f>ВВ!EO16-1650</f>
        <v>12700</v>
      </c>
      <c r="DO14" s="95">
        <f>ВВ!EP16-1650</f>
        <v>13200</v>
      </c>
      <c r="DP14" s="95">
        <f>ВВ!EQ16-1650</f>
        <v>13200</v>
      </c>
      <c r="DQ14" s="95">
        <f>ВВ!ER16-1650</f>
        <v>12700</v>
      </c>
      <c r="DR14" s="95">
        <f>ВВ!ES16-1650</f>
        <v>12700</v>
      </c>
      <c r="DS14" s="95">
        <f>ВВ!ET16-1650</f>
        <v>12700</v>
      </c>
      <c r="DT14" s="95">
        <f>ВВ!EU16-1650</f>
        <v>12700</v>
      </c>
      <c r="DU14" s="95">
        <f>ВВ!EV16-1650</f>
        <v>12700</v>
      </c>
      <c r="DV14" s="95">
        <f>ВВ!EW16-1650</f>
        <v>13200</v>
      </c>
      <c r="DW14" s="95">
        <f>ВВ!EX16-1650</f>
        <v>13200</v>
      </c>
      <c r="DX14" s="95">
        <f>ВВ!EY16-1650</f>
        <v>12700</v>
      </c>
      <c r="DY14" s="95">
        <f>ВВ!EZ16-1650</f>
        <v>12700</v>
      </c>
      <c r="DZ14" s="95">
        <f>ВВ!FA16-1650</f>
        <v>12700</v>
      </c>
      <c r="EA14" s="95">
        <f>ВВ!FB16-1650</f>
        <v>12700</v>
      </c>
      <c r="EB14" s="95">
        <f>ВВ!FC16-1650</f>
        <v>12700</v>
      </c>
      <c r="EC14" s="95">
        <f>ВВ!FD16-1650</f>
        <v>13200</v>
      </c>
      <c r="ED14" s="95">
        <f>ВВ!FE16-1650</f>
        <v>13200</v>
      </c>
      <c r="EE14" s="95">
        <f>ВВ!FF16-1650</f>
        <v>11700</v>
      </c>
      <c r="EF14" s="95">
        <f>ВВ!FG16-1650</f>
        <v>11700</v>
      </c>
      <c r="EG14" s="95">
        <f>ВВ!FH16-1650</f>
        <v>11700</v>
      </c>
      <c r="EH14" s="95">
        <f>ВВ!FI16-1650</f>
        <v>11700</v>
      </c>
      <c r="EI14" s="95">
        <f>ВВ!FJ16-1650</f>
        <v>11700</v>
      </c>
      <c r="EJ14" s="95">
        <f>ВВ!FK16-1650</f>
        <v>11700</v>
      </c>
      <c r="EK14" s="95">
        <f>ВВ!FL16-1650</f>
        <v>11700</v>
      </c>
      <c r="EL14" s="95">
        <f>ВВ!FM16-1650</f>
        <v>11200</v>
      </c>
      <c r="EM14" s="95">
        <f>ВВ!FN16-1650</f>
        <v>11200</v>
      </c>
      <c r="EN14" s="95">
        <f>ВВ!FO16-1650</f>
        <v>11200</v>
      </c>
      <c r="EO14" s="95">
        <f>ВВ!FP16-1650</f>
        <v>11200</v>
      </c>
      <c r="EP14" s="95">
        <f>ВВ!FQ16-1650</f>
        <v>11200</v>
      </c>
      <c r="EQ14" s="95">
        <f>ВВ!FR16-1650</f>
        <v>11700</v>
      </c>
      <c r="ER14" s="95">
        <f>ВВ!FS16-1650</f>
        <v>11700</v>
      </c>
      <c r="ES14" s="95">
        <f>ВВ!FT16-1650</f>
        <v>11200</v>
      </c>
      <c r="ET14" s="95">
        <f>ВВ!FU16-1650</f>
        <v>11200</v>
      </c>
      <c r="EU14" s="95">
        <f>ВВ!FV16-1650</f>
        <v>11200</v>
      </c>
      <c r="EV14" s="95">
        <f>ВВ!FW16-1650</f>
        <v>11200</v>
      </c>
      <c r="EW14" s="95">
        <f>ВВ!FX16-1650</f>
        <v>11200</v>
      </c>
      <c r="EX14" s="95">
        <f>ВВ!FY16-1650</f>
        <v>11700</v>
      </c>
      <c r="EY14" s="95">
        <f>ВВ!FZ16-1650</f>
        <v>11700</v>
      </c>
      <c r="EZ14" s="95">
        <f>ВВ!GA16-1650</f>
        <v>11200</v>
      </c>
      <c r="FA14" s="95">
        <f>ВВ!GB16-1650</f>
        <v>11200</v>
      </c>
      <c r="FB14" s="95">
        <f>ВВ!GC16-1650</f>
        <v>11200</v>
      </c>
      <c r="FC14" s="95">
        <f>ВВ!GD16-1650</f>
        <v>11200</v>
      </c>
      <c r="FD14" s="95">
        <f>ВВ!GE16-1650</f>
        <v>11200</v>
      </c>
      <c r="FE14" s="95">
        <f>ВВ!GF16-1650</f>
        <v>11700</v>
      </c>
      <c r="FF14" s="95">
        <f>ВВ!GG16-1650</f>
        <v>11700</v>
      </c>
      <c r="FG14" s="95">
        <f>ВВ!GH16-1650</f>
        <v>11700</v>
      </c>
      <c r="FH14" s="95">
        <f>ВВ!GI16-1650</f>
        <v>11700</v>
      </c>
      <c r="FI14" s="95">
        <f>ВВ!GJ16-1650</f>
        <v>11700</v>
      </c>
      <c r="FJ14" s="95">
        <f>ВВ!GK16-1650</f>
        <v>11700</v>
      </c>
      <c r="FK14" s="95">
        <f>ВВ!GL16-1650</f>
        <v>11700</v>
      </c>
      <c r="FL14" s="95">
        <f>ВВ!GM16-1650</f>
        <v>11700</v>
      </c>
      <c r="FM14" s="95">
        <f>ВВ!GN16-1650</f>
        <v>11700</v>
      </c>
      <c r="FN14" s="95">
        <f>ВВ!GO16-1650</f>
        <v>11700</v>
      </c>
      <c r="FO14" s="95">
        <f>ВВ!GP16-1650</f>
        <v>11700</v>
      </c>
      <c r="FP14" s="95">
        <f>ВВ!GQ16-1650</f>
        <v>11700</v>
      </c>
      <c r="FQ14" s="95">
        <f>ВВ!GR16-1650</f>
        <v>11700</v>
      </c>
    </row>
    <row r="15" spans="1:173" x14ac:dyDescent="0.2">
      <c r="A15" s="15" t="s">
        <v>18</v>
      </c>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100"/>
      <c r="BG15" s="100"/>
      <c r="BH15" s="100"/>
      <c r="BI15" s="100"/>
      <c r="BJ15" s="100"/>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row>
    <row r="16" spans="1:173" x14ac:dyDescent="0.2">
      <c r="A16" s="94" t="s">
        <v>39</v>
      </c>
      <c r="B16" s="95">
        <f>ВВ!AC19-1650</f>
        <v>12800</v>
      </c>
      <c r="C16" s="95">
        <f>ВВ!AD19-1650</f>
        <v>12800</v>
      </c>
      <c r="D16" s="95">
        <f>ВВ!AE19-1650</f>
        <v>12800</v>
      </c>
      <c r="E16" s="95">
        <f>ВВ!AF19-1650</f>
        <v>12800</v>
      </c>
      <c r="F16" s="95">
        <f>ВВ!AG19-1650</f>
        <v>12800</v>
      </c>
      <c r="G16" s="95">
        <f>ВВ!AH19-1650</f>
        <v>12800</v>
      </c>
      <c r="H16" s="95">
        <f>ВВ!AI19-1650</f>
        <v>12800</v>
      </c>
      <c r="I16" s="95">
        <f>ВВ!AJ19-1650</f>
        <v>12800</v>
      </c>
      <c r="J16" s="95">
        <f>ВВ!AK19-1650</f>
        <v>12800</v>
      </c>
      <c r="K16" s="95">
        <f>ВВ!AL19-1650</f>
        <v>12800</v>
      </c>
      <c r="L16" s="95">
        <f>ВВ!AM19-1650</f>
        <v>12800</v>
      </c>
      <c r="M16" s="95">
        <f>ВВ!AN19-1650</f>
        <v>12800</v>
      </c>
      <c r="N16" s="95">
        <f>ВВ!AO19-1650</f>
        <v>13100</v>
      </c>
      <c r="O16" s="95">
        <f>ВВ!AP19-1650</f>
        <v>13100</v>
      </c>
      <c r="P16" s="95">
        <f>ВВ!AQ19-1650</f>
        <v>12800</v>
      </c>
      <c r="Q16" s="95">
        <f>ВВ!AR19-1650</f>
        <v>12800</v>
      </c>
      <c r="R16" s="95">
        <f>ВВ!AS19-1650</f>
        <v>12800</v>
      </c>
      <c r="S16" s="95">
        <f>ВВ!AT19-1650</f>
        <v>12800</v>
      </c>
      <c r="T16" s="95">
        <f>ВВ!AU19-1650</f>
        <v>13700</v>
      </c>
      <c r="U16" s="95">
        <f>ВВ!AV19-1650</f>
        <v>13700</v>
      </c>
      <c r="V16" s="95">
        <f>ВВ!AW19-1650</f>
        <v>13700</v>
      </c>
      <c r="W16" s="95">
        <f>ВВ!AX19-1650</f>
        <v>13100</v>
      </c>
      <c r="X16" s="95">
        <f>ВВ!AY19-1650</f>
        <v>13100</v>
      </c>
      <c r="Y16" s="95">
        <f>ВВ!AZ19-1650</f>
        <v>13100</v>
      </c>
      <c r="Z16" s="95">
        <f>ВВ!BA19-1650</f>
        <v>13100</v>
      </c>
      <c r="AA16" s="95">
        <f>ВВ!BB19-1650</f>
        <v>13100</v>
      </c>
      <c r="AB16" s="95">
        <f>ВВ!BC19-1650</f>
        <v>13400</v>
      </c>
      <c r="AC16" s="95">
        <f>ВВ!BD19-1650</f>
        <v>13400</v>
      </c>
      <c r="AD16" s="95">
        <f>ВВ!BE19-1650</f>
        <v>13400</v>
      </c>
      <c r="AE16" s="95">
        <f>ВВ!BF19-1650</f>
        <v>12800</v>
      </c>
      <c r="AF16" s="95">
        <f>ВВ!BG19-1650</f>
        <v>12800</v>
      </c>
      <c r="AG16" s="95">
        <f>ВВ!BH19-1650</f>
        <v>12800</v>
      </c>
      <c r="AH16" s="95">
        <f>ВВ!BI19-1650</f>
        <v>12800</v>
      </c>
      <c r="AI16" s="95">
        <f>ВВ!BJ19-1650</f>
        <v>12800</v>
      </c>
      <c r="AJ16" s="95">
        <f>ВВ!BK19-1650</f>
        <v>12800</v>
      </c>
      <c r="AK16" s="95">
        <f>ВВ!BL19-1650</f>
        <v>12800</v>
      </c>
      <c r="AL16" s="95">
        <f>ВВ!BM19-1650</f>
        <v>12800</v>
      </c>
      <c r="AM16" s="95">
        <f>ВВ!BN19-1650</f>
        <v>12800</v>
      </c>
      <c r="AN16" s="95">
        <f>ВВ!BO19-1650</f>
        <v>12800</v>
      </c>
      <c r="AO16" s="95">
        <f>ВВ!BP19-1650</f>
        <v>12800</v>
      </c>
      <c r="AP16" s="95">
        <f>ВВ!BQ19-1650</f>
        <v>12800</v>
      </c>
      <c r="AQ16" s="95">
        <f>ВВ!BR19-1650</f>
        <v>12800</v>
      </c>
      <c r="AR16" s="95">
        <f>ВВ!BS19-1650</f>
        <v>12800</v>
      </c>
      <c r="AS16" s="95">
        <f>ВВ!BT19-1650</f>
        <v>12800</v>
      </c>
      <c r="AT16" s="95">
        <f>ВВ!BU19-1650</f>
        <v>12800</v>
      </c>
      <c r="AU16" s="95">
        <f>ВВ!BV19-1650</f>
        <v>12800</v>
      </c>
      <c r="AV16" s="95">
        <f>ВВ!BW19-1650</f>
        <v>12800</v>
      </c>
      <c r="AW16" s="95">
        <f>ВВ!BX19-1650</f>
        <v>12800</v>
      </c>
      <c r="AX16" s="95">
        <f>ВВ!BY19-1650</f>
        <v>12800</v>
      </c>
      <c r="AY16" s="95">
        <f>ВВ!BZ19-1650</f>
        <v>12800</v>
      </c>
      <c r="AZ16" s="95">
        <f>ВВ!CA19-1650</f>
        <v>13100</v>
      </c>
      <c r="BA16" s="95">
        <f>ВВ!CB19-1650</f>
        <v>13100</v>
      </c>
      <c r="BB16" s="95">
        <f>ВВ!CC19-1650</f>
        <v>13100</v>
      </c>
      <c r="BC16" s="95">
        <f>ВВ!CD19-1650</f>
        <v>13100</v>
      </c>
      <c r="BD16" s="95">
        <f>ВВ!CE19-1650</f>
        <v>18800</v>
      </c>
      <c r="BE16" s="95">
        <f>ВВ!CF19-1650</f>
        <v>18800</v>
      </c>
      <c r="BF16" s="100">
        <f>ВВ!CG19-1650</f>
        <v>18800</v>
      </c>
      <c r="BG16" s="100">
        <f>ВВ!CH19-1650</f>
        <v>18800</v>
      </c>
      <c r="BH16" s="100">
        <f>ВВ!CI19-1650</f>
        <v>18800</v>
      </c>
      <c r="BI16" s="100">
        <f>ВВ!CJ19-1650</f>
        <v>18800</v>
      </c>
      <c r="BJ16" s="100">
        <f>ВВ!CK19-1650</f>
        <v>18800</v>
      </c>
      <c r="BK16" s="95">
        <f>ВВ!CL19-1650</f>
        <v>18800</v>
      </c>
      <c r="BL16" s="95">
        <f>ВВ!CM19-1650</f>
        <v>18800</v>
      </c>
      <c r="BM16" s="95">
        <f>ВВ!CN19-1650</f>
        <v>19200</v>
      </c>
      <c r="BN16" s="95">
        <f>ВВ!CO19-1650</f>
        <v>19200</v>
      </c>
      <c r="BO16" s="95">
        <f>ВВ!CP19-1650</f>
        <v>19200</v>
      </c>
      <c r="BP16" s="95">
        <f>ВВ!CQ19-1650</f>
        <v>19200</v>
      </c>
      <c r="BQ16" s="95">
        <f>ВВ!CR19-1650</f>
        <v>19200</v>
      </c>
      <c r="BR16" s="95">
        <f>ВВ!CS19-1650</f>
        <v>19200</v>
      </c>
      <c r="BS16" s="95">
        <f>ВВ!CT19-1650</f>
        <v>19200</v>
      </c>
      <c r="BT16" s="95">
        <f>ВВ!CU19-1650</f>
        <v>16200</v>
      </c>
      <c r="BU16" s="95">
        <f>ВВ!CV19-1650</f>
        <v>16200</v>
      </c>
      <c r="BV16" s="95">
        <f>ВВ!CW19-1650</f>
        <v>16200</v>
      </c>
      <c r="BW16" s="95">
        <f>ВВ!CX19-1650</f>
        <v>16200</v>
      </c>
      <c r="BX16" s="95">
        <f>ВВ!CY19-1650</f>
        <v>16200</v>
      </c>
      <c r="BY16" s="95">
        <f>ВВ!CZ19-1650</f>
        <v>16200</v>
      </c>
      <c r="BZ16" s="95">
        <f>ВВ!DA19-1650</f>
        <v>16200</v>
      </c>
      <c r="CA16" s="95">
        <f>ВВ!DB19-1650</f>
        <v>16200</v>
      </c>
      <c r="CB16" s="95">
        <f>ВВ!DC19-1650</f>
        <v>19200</v>
      </c>
      <c r="CC16" s="95">
        <f>ВВ!DD19-1650</f>
        <v>19200</v>
      </c>
      <c r="CD16" s="95">
        <f>ВВ!DE19-1650</f>
        <v>19200</v>
      </c>
      <c r="CE16" s="95">
        <f>ВВ!DF19-1650</f>
        <v>19200</v>
      </c>
      <c r="CF16" s="95">
        <f>ВВ!DG19-1650</f>
        <v>19200</v>
      </c>
      <c r="CG16" s="95">
        <f>ВВ!DH19-1650</f>
        <v>19200</v>
      </c>
      <c r="CH16" s="95">
        <f>ВВ!DI19-1650</f>
        <v>19200</v>
      </c>
      <c r="CI16" s="95">
        <f>ВВ!DJ19-1650</f>
        <v>19200</v>
      </c>
      <c r="CJ16" s="95">
        <f>ВВ!DK19-1650</f>
        <v>19200</v>
      </c>
      <c r="CK16" s="95">
        <f>ВВ!DL19-1650</f>
        <v>19200</v>
      </c>
      <c r="CL16" s="95">
        <f>ВВ!DM19-1650</f>
        <v>19200</v>
      </c>
      <c r="CM16" s="95">
        <f>ВВ!DN19-1650</f>
        <v>19200</v>
      </c>
      <c r="CN16" s="95">
        <f>ВВ!DO19-1650</f>
        <v>19200</v>
      </c>
      <c r="CO16" s="95">
        <f>ВВ!DP19-1650</f>
        <v>19200</v>
      </c>
      <c r="CP16" s="95">
        <f>ВВ!DQ19-1650</f>
        <v>15700</v>
      </c>
      <c r="CQ16" s="95">
        <f>ВВ!DR19-1650</f>
        <v>15700</v>
      </c>
      <c r="CR16" s="95">
        <f>ВВ!DS19-1650</f>
        <v>15700</v>
      </c>
      <c r="CS16" s="95">
        <f>ВВ!DT19-1650</f>
        <v>15700</v>
      </c>
      <c r="CT16" s="95">
        <f>ВВ!DU19-1650</f>
        <v>16200</v>
      </c>
      <c r="CU16" s="95">
        <f>ВВ!DV19-1650</f>
        <v>16200</v>
      </c>
      <c r="CV16" s="95">
        <f>ВВ!DW19-1650</f>
        <v>15700</v>
      </c>
      <c r="CW16" s="95">
        <f>ВВ!DX19-1650</f>
        <v>15700</v>
      </c>
      <c r="CX16" s="95">
        <f>ВВ!DY19-1650</f>
        <v>15700</v>
      </c>
      <c r="CY16" s="95">
        <f>ВВ!DZ19-1650</f>
        <v>15700</v>
      </c>
      <c r="CZ16" s="95">
        <f>ВВ!EA19-1650</f>
        <v>15700</v>
      </c>
      <c r="DA16" s="95">
        <f>ВВ!EB19-1650</f>
        <v>16200</v>
      </c>
      <c r="DB16" s="95">
        <f>ВВ!EC19-1650</f>
        <v>16200</v>
      </c>
      <c r="DC16" s="95">
        <f>ВВ!ED19-1650</f>
        <v>15700</v>
      </c>
      <c r="DD16" s="95">
        <f>ВВ!EE19-1650</f>
        <v>15700</v>
      </c>
      <c r="DE16" s="95">
        <f>ВВ!EF19-1650</f>
        <v>15700</v>
      </c>
      <c r="DF16" s="95">
        <f>ВВ!EG19-1650</f>
        <v>15700</v>
      </c>
      <c r="DG16" s="95">
        <f>ВВ!EH19-1650</f>
        <v>15700</v>
      </c>
      <c r="DH16" s="95">
        <f>ВВ!EI19-1650</f>
        <v>16200</v>
      </c>
      <c r="DI16" s="95">
        <f>ВВ!EJ19-1650</f>
        <v>16200</v>
      </c>
      <c r="DJ16" s="95">
        <f>ВВ!EK19-1650</f>
        <v>15700</v>
      </c>
      <c r="DK16" s="95">
        <f>ВВ!EL19-1650</f>
        <v>15700</v>
      </c>
      <c r="DL16" s="95">
        <f>ВВ!EM19-1650</f>
        <v>15700</v>
      </c>
      <c r="DM16" s="95">
        <f>ВВ!EN19-1650</f>
        <v>15700</v>
      </c>
      <c r="DN16" s="95">
        <f>ВВ!EO19-1650</f>
        <v>15700</v>
      </c>
      <c r="DO16" s="95">
        <f>ВВ!EP19-1650</f>
        <v>16200</v>
      </c>
      <c r="DP16" s="95">
        <f>ВВ!EQ19-1650</f>
        <v>16200</v>
      </c>
      <c r="DQ16" s="95">
        <f>ВВ!ER19-1650</f>
        <v>15700</v>
      </c>
      <c r="DR16" s="95">
        <f>ВВ!ES19-1650</f>
        <v>15700</v>
      </c>
      <c r="DS16" s="95">
        <f>ВВ!ET19-1650</f>
        <v>15700</v>
      </c>
      <c r="DT16" s="95">
        <f>ВВ!EU19-1650</f>
        <v>15700</v>
      </c>
      <c r="DU16" s="95">
        <f>ВВ!EV19-1650</f>
        <v>15700</v>
      </c>
      <c r="DV16" s="95">
        <f>ВВ!EW19-1650</f>
        <v>16200</v>
      </c>
      <c r="DW16" s="95">
        <f>ВВ!EX19-1650</f>
        <v>16200</v>
      </c>
      <c r="DX16" s="95">
        <f>ВВ!EY19-1650</f>
        <v>15700</v>
      </c>
      <c r="DY16" s="95">
        <f>ВВ!EZ19-1650</f>
        <v>15700</v>
      </c>
      <c r="DZ16" s="95">
        <f>ВВ!FA19-1650</f>
        <v>15700</v>
      </c>
      <c r="EA16" s="95">
        <f>ВВ!FB19-1650</f>
        <v>15700</v>
      </c>
      <c r="EB16" s="95">
        <f>ВВ!FC19-1650</f>
        <v>15700</v>
      </c>
      <c r="EC16" s="95">
        <f>ВВ!FD19-1650</f>
        <v>16200</v>
      </c>
      <c r="ED16" s="95">
        <f>ВВ!FE19-1650</f>
        <v>16200</v>
      </c>
      <c r="EE16" s="95">
        <f>ВВ!FF19-1650</f>
        <v>14700</v>
      </c>
      <c r="EF16" s="95">
        <f>ВВ!FG19-1650</f>
        <v>14700</v>
      </c>
      <c r="EG16" s="95">
        <f>ВВ!FH19-1650</f>
        <v>14700</v>
      </c>
      <c r="EH16" s="95">
        <f>ВВ!FI19-1650</f>
        <v>14700</v>
      </c>
      <c r="EI16" s="95">
        <f>ВВ!FJ19-1650</f>
        <v>14700</v>
      </c>
      <c r="EJ16" s="95">
        <f>ВВ!FK19-1650</f>
        <v>14700</v>
      </c>
      <c r="EK16" s="95">
        <f>ВВ!FL19-1650</f>
        <v>14700</v>
      </c>
      <c r="EL16" s="95">
        <f>ВВ!FM19-1650</f>
        <v>14200</v>
      </c>
      <c r="EM16" s="95">
        <f>ВВ!FN19-1650</f>
        <v>14200</v>
      </c>
      <c r="EN16" s="95">
        <f>ВВ!FO19-1650</f>
        <v>14200</v>
      </c>
      <c r="EO16" s="95">
        <f>ВВ!FP19-1650</f>
        <v>14200</v>
      </c>
      <c r="EP16" s="95">
        <f>ВВ!FQ19-1650</f>
        <v>14200</v>
      </c>
      <c r="EQ16" s="95">
        <f>ВВ!FR19-1650</f>
        <v>14700</v>
      </c>
      <c r="ER16" s="95">
        <f>ВВ!FS19-1650</f>
        <v>14700</v>
      </c>
      <c r="ES16" s="95">
        <f>ВВ!FT19-1650</f>
        <v>14200</v>
      </c>
      <c r="ET16" s="95">
        <f>ВВ!FU19-1650</f>
        <v>14200</v>
      </c>
      <c r="EU16" s="95">
        <f>ВВ!FV19-1650</f>
        <v>14200</v>
      </c>
      <c r="EV16" s="95">
        <f>ВВ!FW19-1650</f>
        <v>14200</v>
      </c>
      <c r="EW16" s="95">
        <f>ВВ!FX19-1650</f>
        <v>14200</v>
      </c>
      <c r="EX16" s="95">
        <f>ВВ!FY19-1650</f>
        <v>14700</v>
      </c>
      <c r="EY16" s="95">
        <f>ВВ!FZ19-1650</f>
        <v>14700</v>
      </c>
      <c r="EZ16" s="95">
        <f>ВВ!GA19-1650</f>
        <v>14200</v>
      </c>
      <c r="FA16" s="95">
        <f>ВВ!GB19-1650</f>
        <v>14200</v>
      </c>
      <c r="FB16" s="95">
        <f>ВВ!GC19-1650</f>
        <v>14200</v>
      </c>
      <c r="FC16" s="95">
        <f>ВВ!GD19-1650</f>
        <v>14200</v>
      </c>
      <c r="FD16" s="95">
        <f>ВВ!GE19-1650</f>
        <v>14200</v>
      </c>
      <c r="FE16" s="95">
        <f>ВВ!GF19-1650</f>
        <v>14700</v>
      </c>
      <c r="FF16" s="95">
        <f>ВВ!GG19-1650</f>
        <v>14700</v>
      </c>
      <c r="FG16" s="95">
        <f>ВВ!GH19-1650</f>
        <v>14700</v>
      </c>
      <c r="FH16" s="95">
        <f>ВВ!GI19-1650</f>
        <v>14700</v>
      </c>
      <c r="FI16" s="95">
        <f>ВВ!GJ19-1650</f>
        <v>14700</v>
      </c>
      <c r="FJ16" s="95">
        <f>ВВ!GK19-1650</f>
        <v>14700</v>
      </c>
      <c r="FK16" s="95">
        <f>ВВ!GL19-1650</f>
        <v>14700</v>
      </c>
      <c r="FL16" s="95">
        <f>ВВ!GM19-1650</f>
        <v>14700</v>
      </c>
      <c r="FM16" s="95">
        <f>ВВ!GN19-1650</f>
        <v>14700</v>
      </c>
      <c r="FN16" s="95">
        <f>ВВ!GO19-1650</f>
        <v>14700</v>
      </c>
      <c r="FO16" s="95">
        <f>ВВ!GP19-1650</f>
        <v>14700</v>
      </c>
      <c r="FP16" s="95">
        <f>ВВ!GQ19-1650</f>
        <v>14700</v>
      </c>
      <c r="FQ16" s="95">
        <f>ВВ!GR19-1650</f>
        <v>14700</v>
      </c>
    </row>
    <row r="17" spans="1:1" ht="10.35" customHeight="1" x14ac:dyDescent="0.2">
      <c r="A17" s="97"/>
    </row>
    <row r="18" spans="1:1" ht="16.5" customHeight="1" x14ac:dyDescent="0.2"/>
    <row r="19" spans="1:1" ht="11.45" customHeight="1" x14ac:dyDescent="0.2">
      <c r="A19" s="4" t="s">
        <v>20</v>
      </c>
    </row>
    <row r="20" spans="1:1" ht="12.75" customHeight="1" x14ac:dyDescent="0.2">
      <c r="A20" s="19" t="s">
        <v>21</v>
      </c>
    </row>
    <row r="21" spans="1:1" ht="12.75" customHeight="1" x14ac:dyDescent="0.2">
      <c r="A21" s="19" t="s">
        <v>23</v>
      </c>
    </row>
    <row r="22" spans="1:1" ht="12.75" customHeight="1" x14ac:dyDescent="0.2">
      <c r="A22" s="19" t="s">
        <v>24</v>
      </c>
    </row>
    <row r="23" spans="1:1" ht="12.75" customHeight="1" x14ac:dyDescent="0.2">
      <c r="A23" s="20" t="s">
        <v>25</v>
      </c>
    </row>
    <row r="24" spans="1:1" ht="11.45" customHeight="1" x14ac:dyDescent="0.2">
      <c r="A24" s="19"/>
    </row>
    <row r="25" spans="1:1" ht="11.45" customHeight="1" x14ac:dyDescent="0.2">
      <c r="A25" s="51" t="s">
        <v>26</v>
      </c>
    </row>
    <row r="26" spans="1:1" ht="60" x14ac:dyDescent="0.2">
      <c r="A26" s="52" t="s">
        <v>40</v>
      </c>
    </row>
    <row r="27" spans="1:1" x14ac:dyDescent="0.2">
      <c r="A27" s="21" t="s">
        <v>41</v>
      </c>
    </row>
    <row r="28" spans="1:1" x14ac:dyDescent="0.2">
      <c r="A28" s="26" t="s">
        <v>42</v>
      </c>
    </row>
    <row r="29" spans="1:1" x14ac:dyDescent="0.2">
      <c r="A29" s="62" t="s">
        <v>43</v>
      </c>
    </row>
  </sheetData>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Q64"/>
  <sheetViews>
    <sheetView workbookViewId="0">
      <selection activeCell="B11" sqref="B11"/>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136</v>
      </c>
    </row>
    <row r="4" spans="1:3" x14ac:dyDescent="0.25">
      <c r="A4" s="144" t="s">
        <v>2</v>
      </c>
    </row>
    <row r="6" spans="1:3" ht="25.5" customHeight="1" x14ac:dyDescent="0.25">
      <c r="A6" s="7" t="s">
        <v>3</v>
      </c>
      <c r="B6" s="9" t="e">
        <f>ВВ!#REF!</f>
        <v>#REF!</v>
      </c>
      <c r="C6" s="9" t="e">
        <f>ВВ!#REF!</f>
        <v>#REF!</v>
      </c>
    </row>
    <row r="7" spans="1:3" ht="25.5" customHeight="1" x14ac:dyDescent="0.25">
      <c r="A7" s="7"/>
      <c r="B7" s="9" t="e">
        <f>ВВ!#REF!</f>
        <v>#REF!</v>
      </c>
      <c r="C7" s="9" t="e">
        <f>ВВ!#REF!</f>
        <v>#REF!</v>
      </c>
    </row>
    <row r="8" spans="1:3" x14ac:dyDescent="0.25">
      <c r="A8" s="66" t="s">
        <v>4</v>
      </c>
    </row>
    <row r="9" spans="1:3" x14ac:dyDescent="0.25">
      <c r="A9" s="66">
        <v>1</v>
      </c>
      <c r="B9" s="107" t="e">
        <f>ВВ!#REF!*0.9</f>
        <v>#REF!</v>
      </c>
      <c r="C9" s="107" t="e">
        <f>ВВ!#REF!*0.9</f>
        <v>#REF!</v>
      </c>
    </row>
    <row r="10" spans="1:3" x14ac:dyDescent="0.25">
      <c r="A10" s="66">
        <v>2</v>
      </c>
      <c r="B10" s="107" t="e">
        <f>ВВ!#REF!*0.9</f>
        <v>#REF!</v>
      </c>
      <c r="C10" s="107" t="e">
        <f>ВВ!#REF!*0.9</f>
        <v>#REF!</v>
      </c>
    </row>
    <row r="11" spans="1:3" ht="18.75" customHeight="1" x14ac:dyDescent="0.25">
      <c r="A11" s="66" t="s">
        <v>5</v>
      </c>
      <c r="B11" s="107"/>
      <c r="C11" s="107"/>
    </row>
    <row r="12" spans="1:3" x14ac:dyDescent="0.25">
      <c r="A12" s="66">
        <v>1</v>
      </c>
      <c r="B12" s="107" t="e">
        <f>ВВ!#REF!*0.9</f>
        <v>#REF!</v>
      </c>
      <c r="C12" s="107" t="e">
        <f>ВВ!#REF!*0.9</f>
        <v>#REF!</v>
      </c>
    </row>
    <row r="13" spans="1:3" x14ac:dyDescent="0.25">
      <c r="A13" s="66">
        <v>2</v>
      </c>
      <c r="B13" s="107" t="e">
        <f>ВВ!#REF!*0.9</f>
        <v>#REF!</v>
      </c>
      <c r="C13" s="107" t="e">
        <f>ВВ!#REF!*0.9</f>
        <v>#REF!</v>
      </c>
    </row>
    <row r="14" spans="1:3" s="67" customFormat="1" ht="18.75" customHeight="1" x14ac:dyDescent="0.25">
      <c r="A14" s="30" t="s">
        <v>6</v>
      </c>
      <c r="B14" s="107"/>
      <c r="C14" s="107"/>
    </row>
    <row r="15" spans="1:3" s="67" customFormat="1" x14ac:dyDescent="0.25">
      <c r="A15" s="190">
        <v>1</v>
      </c>
      <c r="B15" s="107" t="e">
        <f>ВВ!#REF!*0.9</f>
        <v>#REF!</v>
      </c>
      <c r="C15" s="107" t="e">
        <f>ВВ!#REF!*0.9</f>
        <v>#REF!</v>
      </c>
    </row>
    <row r="16" spans="1:3" s="67" customFormat="1" x14ac:dyDescent="0.25">
      <c r="A16" s="190">
        <v>2</v>
      </c>
      <c r="B16" s="107" t="e">
        <f>ВВ!#REF!*0.9</f>
        <v>#REF!</v>
      </c>
      <c r="C16" s="107" t="e">
        <f>ВВ!#REF!*0.9</f>
        <v>#REF!</v>
      </c>
    </row>
    <row r="17" spans="1:3" x14ac:dyDescent="0.25">
      <c r="A17" s="66" t="s">
        <v>7</v>
      </c>
      <c r="B17" s="107"/>
      <c r="C17" s="107"/>
    </row>
    <row r="18" spans="1:3" x14ac:dyDescent="0.25">
      <c r="A18" s="66">
        <v>1</v>
      </c>
      <c r="B18" s="107" t="e">
        <f>ВВ!#REF!*0.9</f>
        <v>#REF!</v>
      </c>
      <c r="C18" s="107" t="e">
        <f>ВВ!#REF!*0.9</f>
        <v>#REF!</v>
      </c>
    </row>
    <row r="19" spans="1:3" x14ac:dyDescent="0.25">
      <c r="A19" s="66">
        <v>2</v>
      </c>
      <c r="B19" s="107" t="e">
        <f>ВВ!#REF!*0.9</f>
        <v>#REF!</v>
      </c>
      <c r="C19" s="107" t="e">
        <f>ВВ!#REF!*0.9</f>
        <v>#REF!</v>
      </c>
    </row>
    <row r="20" spans="1:3" x14ac:dyDescent="0.25">
      <c r="A20" s="123" t="s">
        <v>72</v>
      </c>
      <c r="B20" s="107"/>
      <c r="C20" s="107"/>
    </row>
    <row r="21" spans="1:3" x14ac:dyDescent="0.25">
      <c r="A21" s="66">
        <v>1</v>
      </c>
      <c r="B21" s="107" t="e">
        <f>ВВ!#REF!*0.9</f>
        <v>#REF!</v>
      </c>
      <c r="C21" s="107" t="e">
        <f>ВВ!#REF!*0.9</f>
        <v>#REF!</v>
      </c>
    </row>
    <row r="22" spans="1:3" x14ac:dyDescent="0.25">
      <c r="A22" s="66">
        <v>2</v>
      </c>
      <c r="B22" s="107" t="e">
        <f>ВВ!#REF!*0.9</f>
        <v>#REF!</v>
      </c>
      <c r="C22" s="107" t="e">
        <f>ВВ!#REF!*0.9</f>
        <v>#REF!</v>
      </c>
    </row>
    <row r="23" spans="1:3" ht="195" x14ac:dyDescent="0.25">
      <c r="A23" s="198" t="s">
        <v>137</v>
      </c>
    </row>
    <row r="24" spans="1:3" x14ac:dyDescent="0.25">
      <c r="A24" s="72" t="s">
        <v>45</v>
      </c>
    </row>
    <row r="25" spans="1:3" x14ac:dyDescent="0.25">
      <c r="A25" s="73" t="s">
        <v>138</v>
      </c>
    </row>
    <row r="26" spans="1:3" x14ac:dyDescent="0.25">
      <c r="A26" s="73" t="s">
        <v>139</v>
      </c>
    </row>
    <row r="27" spans="1:3" x14ac:dyDescent="0.25">
      <c r="A27" s="73" t="s">
        <v>140</v>
      </c>
    </row>
    <row r="28" spans="1:3" x14ac:dyDescent="0.25">
      <c r="A28" s="56"/>
    </row>
    <row r="29" spans="1:3" x14ac:dyDescent="0.25">
      <c r="A29" s="72" t="s">
        <v>20</v>
      </c>
    </row>
    <row r="30" spans="1:3" x14ac:dyDescent="0.25">
      <c r="A30" s="132" t="s">
        <v>50</v>
      </c>
    </row>
    <row r="31" spans="1:3" x14ac:dyDescent="0.25">
      <c r="A31" s="199" t="s">
        <v>141</v>
      </c>
    </row>
    <row r="32" spans="1:3" x14ac:dyDescent="0.25">
      <c r="A32" s="133" t="s">
        <v>21</v>
      </c>
    </row>
    <row r="33" spans="1:147" x14ac:dyDescent="0.25">
      <c r="A33" s="133" t="s">
        <v>23</v>
      </c>
    </row>
    <row r="34" spans="1:147" x14ac:dyDescent="0.25">
      <c r="A34" s="110" t="s">
        <v>24</v>
      </c>
    </row>
    <row r="35" spans="1:147" x14ac:dyDescent="0.25">
      <c r="A35" s="20" t="s">
        <v>25</v>
      </c>
    </row>
    <row r="36" spans="1:147" x14ac:dyDescent="0.25">
      <c r="A36" s="75" t="s">
        <v>88</v>
      </c>
    </row>
    <row r="37" spans="1:147" x14ac:dyDescent="0.25">
      <c r="A37" s="150"/>
    </row>
    <row r="38" spans="1:147" ht="28.5" x14ac:dyDescent="0.25">
      <c r="A38" s="200" t="s">
        <v>142</v>
      </c>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row>
    <row r="39" spans="1:147" ht="30" x14ac:dyDescent="0.25">
      <c r="A39" s="201" t="s">
        <v>143</v>
      </c>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row>
    <row r="40" spans="1:147" ht="30" x14ac:dyDescent="0.25">
      <c r="A40" s="201" t="s">
        <v>144</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row>
    <row r="41" spans="1:147" x14ac:dyDescent="0.25">
      <c r="A41" s="20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row>
    <row r="42" spans="1:147" ht="48.75" customHeight="1" x14ac:dyDescent="0.25">
      <c r="A42" s="202" t="s">
        <v>145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row>
    <row r="43" spans="1:147" x14ac:dyDescent="0.25">
      <c r="A43" s="203" t="s">
        <v>146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row>
    <row r="44" spans="1:147" ht="25.5" x14ac:dyDescent="0.25">
      <c r="A44" s="202" t="s">
        <v>147</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row>
    <row r="45" spans="1:147" x14ac:dyDescent="0.25">
      <c r="A45" s="204"/>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row>
    <row r="46" spans="1:147" x14ac:dyDescent="0.25">
      <c r="A46" s="202" t="s">
        <v>148</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row>
    <row r="47" spans="1:147" ht="25.5" x14ac:dyDescent="0.25">
      <c r="A47" s="202" t="s">
        <v>149</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row>
    <row r="48" spans="1:147" ht="38.25" x14ac:dyDescent="0.25">
      <c r="A48" s="202" t="s">
        <v>150</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row>
    <row r="49" spans="1:147" x14ac:dyDescent="0.25">
      <c r="A49" s="202" t="s">
        <v>151</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row>
    <row r="50" spans="1:147" ht="25.5" x14ac:dyDescent="0.25">
      <c r="A50" s="202" t="s">
        <v>152</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row>
    <row r="51" spans="1:147" x14ac:dyDescent="0.25">
      <c r="A51" s="202" t="s">
        <v>153</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row>
    <row r="52" spans="1:147" ht="25.5" x14ac:dyDescent="0.25">
      <c r="A52" s="202" t="s">
        <v>154</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row>
    <row r="53" spans="1:147" ht="63.75" x14ac:dyDescent="0.25">
      <c r="A53" s="202" t="s">
        <v>155</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row>
    <row r="54" spans="1:147" ht="25.5" x14ac:dyDescent="0.25">
      <c r="A54" s="202" t="s">
        <v>156</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row>
    <row r="55" spans="1:147" x14ac:dyDescent="0.25">
      <c r="A55" s="202" t="s">
        <v>157</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row>
    <row r="56" spans="1:147" x14ac:dyDescent="0.25">
      <c r="A56" s="202" t="s">
        <v>158</v>
      </c>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row>
    <row r="57" spans="1:147" x14ac:dyDescent="0.25">
      <c r="A57" s="20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row>
    <row r="58" spans="1:147" ht="25.5" x14ac:dyDescent="0.25">
      <c r="A58" s="202" t="s">
        <v>159</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row>
    <row r="59" spans="1:147" x14ac:dyDescent="0.25">
      <c r="A59" s="83"/>
    </row>
    <row r="60" spans="1:147" x14ac:dyDescent="0.25">
      <c r="A60" s="84" t="s">
        <v>26</v>
      </c>
    </row>
    <row r="61" spans="1:147" ht="24" x14ac:dyDescent="0.25">
      <c r="A61" s="25" t="s">
        <v>65</v>
      </c>
    </row>
    <row r="62" spans="1:147" ht="24" x14ac:dyDescent="0.25">
      <c r="A62" s="25" t="s">
        <v>160</v>
      </c>
    </row>
    <row r="63" spans="1:147" x14ac:dyDescent="0.25">
      <c r="A63" s="206"/>
    </row>
    <row r="64" spans="1:147" x14ac:dyDescent="0.25">
      <c r="A64" s="206"/>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sheetPr>
  <dimension ref="A1:ES82"/>
  <sheetViews>
    <sheetView workbookViewId="0">
      <selection activeCell="B9" sqref="B9"/>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136</v>
      </c>
    </row>
    <row r="4" spans="1:3" x14ac:dyDescent="0.25">
      <c r="A4" s="144" t="s">
        <v>2</v>
      </c>
    </row>
    <row r="6" spans="1:3" ht="25.5" customHeight="1" x14ac:dyDescent="0.25">
      <c r="A6" s="7" t="s">
        <v>3</v>
      </c>
      <c r="B6" s="9" t="e">
        <f>'Отель + Сочи Парк comiss'!B6</f>
        <v>#REF!</v>
      </c>
      <c r="C6" s="9" t="e">
        <f>'Отель + Сочи Парк comiss'!C6</f>
        <v>#REF!</v>
      </c>
    </row>
    <row r="7" spans="1:3" ht="25.5" customHeight="1" x14ac:dyDescent="0.25">
      <c r="A7" s="7"/>
      <c r="B7" s="9" t="e">
        <f>'Отель + Сочи Парк comiss'!B7</f>
        <v>#REF!</v>
      </c>
      <c r="C7" s="9" t="e">
        <f>'Отель + Сочи Парк comiss'!C7</f>
        <v>#REF!</v>
      </c>
    </row>
    <row r="8" spans="1:3" x14ac:dyDescent="0.25">
      <c r="A8" s="66" t="s">
        <v>4</v>
      </c>
      <c r="B8" s="67"/>
      <c r="C8" s="67"/>
    </row>
    <row r="9" spans="1:3" x14ac:dyDescent="0.25">
      <c r="A9" s="66">
        <v>1</v>
      </c>
      <c r="B9" s="87" t="e">
        <f>'Отель + Сочи Парк comiss'!B9</f>
        <v>#REF!</v>
      </c>
      <c r="C9" s="87" t="e">
        <f>'Отель + Сочи Парк comiss'!C9</f>
        <v>#REF!</v>
      </c>
    </row>
    <row r="10" spans="1:3" x14ac:dyDescent="0.25">
      <c r="A10" s="66">
        <v>2</v>
      </c>
      <c r="B10" s="87" t="e">
        <f>'Отель + Сочи Парк comiss'!B10</f>
        <v>#REF!</v>
      </c>
      <c r="C10" s="87" t="e">
        <f>'Отель + Сочи Парк comiss'!C10</f>
        <v>#REF!</v>
      </c>
    </row>
    <row r="11" spans="1:3" ht="18.75" customHeight="1" x14ac:dyDescent="0.25">
      <c r="A11" s="66" t="s">
        <v>5</v>
      </c>
      <c r="B11" s="87"/>
      <c r="C11" s="87"/>
    </row>
    <row r="12" spans="1:3" x14ac:dyDescent="0.25">
      <c r="A12" s="66">
        <v>1</v>
      </c>
      <c r="B12" s="87" t="e">
        <f>'Отель + Сочи Парк comiss'!B12</f>
        <v>#REF!</v>
      </c>
      <c r="C12" s="87" t="e">
        <f>'Отель + Сочи Парк comiss'!C12</f>
        <v>#REF!</v>
      </c>
    </row>
    <row r="13" spans="1:3" x14ac:dyDescent="0.25">
      <c r="A13" s="66">
        <v>2</v>
      </c>
      <c r="B13" s="87" t="e">
        <f>'Отель + Сочи Парк comiss'!B13</f>
        <v>#REF!</v>
      </c>
      <c r="C13" s="87" t="e">
        <f>'Отель + Сочи Парк comiss'!C13</f>
        <v>#REF!</v>
      </c>
    </row>
    <row r="14" spans="1:3" s="67" customFormat="1" x14ac:dyDescent="0.25">
      <c r="A14" s="30" t="s">
        <v>6</v>
      </c>
      <c r="B14" s="87"/>
      <c r="C14" s="87"/>
    </row>
    <row r="15" spans="1:3" s="67" customFormat="1" x14ac:dyDescent="0.25">
      <c r="A15" s="190">
        <v>1</v>
      </c>
      <c r="B15" s="87" t="e">
        <f>'Отель + Сочи Парк comiss'!B15</f>
        <v>#REF!</v>
      </c>
      <c r="C15" s="87" t="e">
        <f>'Отель + Сочи Парк comiss'!C15</f>
        <v>#REF!</v>
      </c>
    </row>
    <row r="16" spans="1:3" s="67" customFormat="1" x14ac:dyDescent="0.25">
      <c r="A16" s="190">
        <v>2</v>
      </c>
      <c r="B16" s="87" t="e">
        <f>'Отель + Сочи Парк comiss'!B16</f>
        <v>#REF!</v>
      </c>
      <c r="C16" s="87" t="e">
        <f>'Отель + Сочи Парк comiss'!C16</f>
        <v>#REF!</v>
      </c>
    </row>
    <row r="17" spans="1:3" ht="14.25" customHeight="1" x14ac:dyDescent="0.25">
      <c r="A17" s="66" t="s">
        <v>7</v>
      </c>
      <c r="B17" s="87"/>
      <c r="C17" s="87"/>
    </row>
    <row r="18" spans="1:3" x14ac:dyDescent="0.25">
      <c r="A18" s="66">
        <v>1</v>
      </c>
      <c r="B18" s="87" t="e">
        <f>'Отель + Сочи Парк comiss'!B18</f>
        <v>#REF!</v>
      </c>
      <c r="C18" s="87" t="e">
        <f>'Отель + Сочи Парк comiss'!C18</f>
        <v>#REF!</v>
      </c>
    </row>
    <row r="19" spans="1:3" x14ac:dyDescent="0.25">
      <c r="A19" s="66">
        <v>2</v>
      </c>
      <c r="B19" s="87" t="e">
        <f>'Отель + Сочи Парк comiss'!B19</f>
        <v>#REF!</v>
      </c>
      <c r="C19" s="87" t="e">
        <f>'Отель + Сочи Парк comiss'!C19</f>
        <v>#REF!</v>
      </c>
    </row>
    <row r="20" spans="1:3" x14ac:dyDescent="0.25">
      <c r="A20" s="123" t="s">
        <v>72</v>
      </c>
      <c r="B20" s="87"/>
      <c r="C20" s="87"/>
    </row>
    <row r="21" spans="1:3" x14ac:dyDescent="0.25">
      <c r="A21" s="66">
        <v>1</v>
      </c>
      <c r="B21" s="87" t="e">
        <f>'Отель + Сочи Парк comiss'!B21</f>
        <v>#REF!</v>
      </c>
      <c r="C21" s="87" t="e">
        <f>'Отель + Сочи Парк comiss'!C21</f>
        <v>#REF!</v>
      </c>
    </row>
    <row r="22" spans="1:3" x14ac:dyDescent="0.25">
      <c r="A22" s="66">
        <v>2</v>
      </c>
      <c r="B22" s="87" t="e">
        <f>'Отель + Сочи Парк comiss'!B22</f>
        <v>#REF!</v>
      </c>
      <c r="C22" s="87" t="e">
        <f>'Отель + Сочи Парк comiss'!C22</f>
        <v>#REF!</v>
      </c>
    </row>
    <row r="23" spans="1:3" x14ac:dyDescent="0.25">
      <c r="A23" s="70"/>
      <c r="B23" s="197"/>
      <c r="C23" s="197"/>
    </row>
    <row r="24" spans="1:3" x14ac:dyDescent="0.25">
      <c r="A24" s="262" t="s">
        <v>13</v>
      </c>
      <c r="B24" s="67"/>
      <c r="C24" s="67"/>
    </row>
    <row r="25" spans="1:3" x14ac:dyDescent="0.25">
      <c r="A25" s="263"/>
      <c r="B25" s="9" t="e">
        <f t="shared" ref="B25:C25" si="0">B6</f>
        <v>#REF!</v>
      </c>
      <c r="C25" s="9" t="e">
        <f t="shared" si="0"/>
        <v>#REF!</v>
      </c>
    </row>
    <row r="26" spans="1:3" s="85" customFormat="1" ht="34.5" customHeight="1" x14ac:dyDescent="0.2">
      <c r="A26" s="7" t="s">
        <v>3</v>
      </c>
      <c r="B26" s="9" t="e">
        <f t="shared" ref="B26:C26" si="1">B7</f>
        <v>#REF!</v>
      </c>
      <c r="C26" s="9" t="e">
        <f t="shared" si="1"/>
        <v>#REF!</v>
      </c>
    </row>
    <row r="27" spans="1:3" x14ac:dyDescent="0.25">
      <c r="A27" s="66" t="s">
        <v>4</v>
      </c>
    </row>
    <row r="28" spans="1:3" x14ac:dyDescent="0.25">
      <c r="A28" s="66">
        <v>1</v>
      </c>
      <c r="B28" s="107" t="e">
        <f t="shared" ref="B28:C28" si="2">B9*0.9</f>
        <v>#REF!</v>
      </c>
      <c r="C28" s="107" t="e">
        <f t="shared" si="2"/>
        <v>#REF!</v>
      </c>
    </row>
    <row r="29" spans="1:3" x14ac:dyDescent="0.25">
      <c r="A29" s="66">
        <v>2</v>
      </c>
      <c r="B29" s="107" t="e">
        <f t="shared" ref="B29:C29" si="3">B10*0.9</f>
        <v>#REF!</v>
      </c>
      <c r="C29" s="107" t="e">
        <f t="shared" si="3"/>
        <v>#REF!</v>
      </c>
    </row>
    <row r="30" spans="1:3" x14ac:dyDescent="0.25">
      <c r="A30" s="66" t="s">
        <v>5</v>
      </c>
      <c r="B30" s="107"/>
      <c r="C30" s="107"/>
    </row>
    <row r="31" spans="1:3" x14ac:dyDescent="0.25">
      <c r="A31" s="66">
        <v>1</v>
      </c>
      <c r="B31" s="107" t="e">
        <f t="shared" ref="B31:C31" si="4">B12*0.9</f>
        <v>#REF!</v>
      </c>
      <c r="C31" s="107" t="e">
        <f t="shared" si="4"/>
        <v>#REF!</v>
      </c>
    </row>
    <row r="32" spans="1:3" x14ac:dyDescent="0.25">
      <c r="A32" s="66">
        <v>2</v>
      </c>
      <c r="B32" s="107" t="e">
        <f t="shared" ref="B32:C32" si="5">B13*0.9</f>
        <v>#REF!</v>
      </c>
      <c r="C32" s="107" t="e">
        <f t="shared" si="5"/>
        <v>#REF!</v>
      </c>
    </row>
    <row r="33" spans="1:3" s="67" customFormat="1" x14ac:dyDescent="0.25">
      <c r="A33" s="30" t="s">
        <v>6</v>
      </c>
      <c r="B33" s="87"/>
      <c r="C33" s="87"/>
    </row>
    <row r="34" spans="1:3" s="67" customFormat="1" x14ac:dyDescent="0.25">
      <c r="A34" s="190">
        <v>1</v>
      </c>
      <c r="B34" s="87" t="e">
        <f t="shared" ref="B34:C34" si="6">B31</f>
        <v>#REF!</v>
      </c>
      <c r="C34" s="87" t="e">
        <f t="shared" si="6"/>
        <v>#REF!</v>
      </c>
    </row>
    <row r="35" spans="1:3" s="67" customFormat="1" x14ac:dyDescent="0.25">
      <c r="A35" s="190">
        <v>2</v>
      </c>
      <c r="B35" s="87" t="e">
        <f t="shared" ref="B35:C35" si="7">B32</f>
        <v>#REF!</v>
      </c>
      <c r="C35" s="87" t="e">
        <f t="shared" si="7"/>
        <v>#REF!</v>
      </c>
    </row>
    <row r="36" spans="1:3" x14ac:dyDescent="0.25">
      <c r="A36" s="66" t="s">
        <v>7</v>
      </c>
      <c r="B36" s="107"/>
      <c r="C36" s="107"/>
    </row>
    <row r="37" spans="1:3" x14ac:dyDescent="0.25">
      <c r="A37" s="66">
        <v>1</v>
      </c>
      <c r="B37" s="107" t="e">
        <f t="shared" ref="B37:C37" si="8">B18*0.9</f>
        <v>#REF!</v>
      </c>
      <c r="C37" s="107" t="e">
        <f t="shared" si="8"/>
        <v>#REF!</v>
      </c>
    </row>
    <row r="38" spans="1:3" x14ac:dyDescent="0.25">
      <c r="A38" s="66">
        <v>2</v>
      </c>
      <c r="B38" s="107" t="e">
        <f t="shared" ref="B38:C38" si="9">B19*0.9</f>
        <v>#REF!</v>
      </c>
      <c r="C38" s="107" t="e">
        <f t="shared" si="9"/>
        <v>#REF!</v>
      </c>
    </row>
    <row r="39" spans="1:3" ht="19.5" customHeight="1" x14ac:dyDescent="0.25">
      <c r="A39" s="123" t="s">
        <v>72</v>
      </c>
      <c r="B39" s="107"/>
      <c r="C39" s="107"/>
    </row>
    <row r="40" spans="1:3" x14ac:dyDescent="0.25">
      <c r="A40" s="66">
        <v>1</v>
      </c>
      <c r="B40" s="107" t="e">
        <f t="shared" ref="B40:C40" si="10">B21*0.9</f>
        <v>#REF!</v>
      </c>
      <c r="C40" s="107" t="e">
        <f t="shared" si="10"/>
        <v>#REF!</v>
      </c>
    </row>
    <row r="41" spans="1:3" x14ac:dyDescent="0.25">
      <c r="A41" s="66">
        <v>2</v>
      </c>
      <c r="B41" s="107" t="e">
        <f t="shared" ref="B41:C41" si="11">B22*0.9</f>
        <v>#REF!</v>
      </c>
      <c r="C41" s="107" t="e">
        <f t="shared" si="11"/>
        <v>#REF!</v>
      </c>
    </row>
    <row r="43" spans="1:3" ht="195" x14ac:dyDescent="0.25">
      <c r="A43" s="198" t="s">
        <v>137</v>
      </c>
    </row>
    <row r="44" spans="1:3" x14ac:dyDescent="0.25">
      <c r="A44" s="72" t="s">
        <v>45</v>
      </c>
    </row>
    <row r="45" spans="1:3" x14ac:dyDescent="0.25">
      <c r="A45" s="73" t="s">
        <v>138</v>
      </c>
    </row>
    <row r="46" spans="1:3" x14ac:dyDescent="0.25">
      <c r="A46" s="73" t="s">
        <v>139</v>
      </c>
    </row>
    <row r="47" spans="1:3" x14ac:dyDescent="0.25">
      <c r="A47" s="73" t="s">
        <v>140</v>
      </c>
    </row>
    <row r="48" spans="1:3" x14ac:dyDescent="0.25">
      <c r="A48" s="56"/>
    </row>
    <row r="49" spans="1:149" x14ac:dyDescent="0.25">
      <c r="A49" s="72" t="s">
        <v>20</v>
      </c>
    </row>
    <row r="50" spans="1:149" x14ac:dyDescent="0.25">
      <c r="A50" s="132" t="s">
        <v>50</v>
      </c>
    </row>
    <row r="51" spans="1:149" x14ac:dyDescent="0.25">
      <c r="A51" s="199" t="s">
        <v>141</v>
      </c>
    </row>
    <row r="52" spans="1:149" x14ac:dyDescent="0.25">
      <c r="A52" s="133" t="s">
        <v>21</v>
      </c>
    </row>
    <row r="53" spans="1:149" x14ac:dyDescent="0.25">
      <c r="A53" s="133" t="s">
        <v>23</v>
      </c>
    </row>
    <row r="54" spans="1:149" x14ac:dyDescent="0.25">
      <c r="A54" s="110" t="s">
        <v>24</v>
      </c>
    </row>
    <row r="55" spans="1:149" x14ac:dyDescent="0.25">
      <c r="A55" s="20" t="s">
        <v>25</v>
      </c>
    </row>
    <row r="56" spans="1:149" x14ac:dyDescent="0.25">
      <c r="A56" s="75" t="s">
        <v>88</v>
      </c>
    </row>
    <row r="57" spans="1:149" x14ac:dyDescent="0.25">
      <c r="A57" s="150"/>
    </row>
    <row r="58" spans="1:149" ht="28.5" x14ac:dyDescent="0.25">
      <c r="A58" s="200" t="s">
        <v>142</v>
      </c>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row>
    <row r="59" spans="1:149" ht="30" x14ac:dyDescent="0.25">
      <c r="A59" s="201" t="s">
        <v>143</v>
      </c>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row>
    <row r="60" spans="1:149" ht="30" x14ac:dyDescent="0.25">
      <c r="A60" s="201" t="s">
        <v>144</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row>
    <row r="61" spans="1:149" x14ac:dyDescent="0.25">
      <c r="A61" s="20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row>
    <row r="62" spans="1:149" ht="48.75" customHeight="1" x14ac:dyDescent="0.25">
      <c r="A62" s="202" t="s">
        <v>145</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row>
    <row r="63" spans="1:149" x14ac:dyDescent="0.25">
      <c r="A63" s="203" t="s">
        <v>146</v>
      </c>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row>
    <row r="64" spans="1:149" ht="25.5" x14ac:dyDescent="0.25">
      <c r="A64" s="202" t="s">
        <v>147</v>
      </c>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row>
    <row r="65" spans="1:149" x14ac:dyDescent="0.25">
      <c r="A65" s="204"/>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row>
    <row r="66" spans="1:149" x14ac:dyDescent="0.25">
      <c r="A66" s="202" t="s">
        <v>148</v>
      </c>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row>
    <row r="67" spans="1:149" ht="25.5" x14ac:dyDescent="0.25">
      <c r="A67" s="202" t="s">
        <v>149</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row>
    <row r="68" spans="1:149" ht="38.25" x14ac:dyDescent="0.25">
      <c r="A68" s="202" t="s">
        <v>150</v>
      </c>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row>
    <row r="69" spans="1:149" x14ac:dyDescent="0.25">
      <c r="A69" s="202" t="s">
        <v>151</v>
      </c>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row>
    <row r="70" spans="1:149" ht="25.5" x14ac:dyDescent="0.25">
      <c r="A70" s="202" t="s">
        <v>152</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row>
    <row r="71" spans="1:149" x14ac:dyDescent="0.25">
      <c r="A71" s="202" t="s">
        <v>153</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row>
    <row r="72" spans="1:149" ht="25.5" x14ac:dyDescent="0.25">
      <c r="A72" s="202" t="s">
        <v>154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row>
    <row r="73" spans="1:149" ht="63.75" x14ac:dyDescent="0.25">
      <c r="A73" s="202" t="s">
        <v>155</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row>
    <row r="74" spans="1:149" ht="25.5" x14ac:dyDescent="0.25">
      <c r="A74" s="202" t="s">
        <v>156</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row>
    <row r="75" spans="1:149" x14ac:dyDescent="0.25">
      <c r="A75" s="202" t="s">
        <v>157</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row>
    <row r="76" spans="1:149" x14ac:dyDescent="0.25">
      <c r="A76" s="202" t="s">
        <v>158</v>
      </c>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row>
    <row r="77" spans="1:149" x14ac:dyDescent="0.25">
      <c r="A77" s="20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row>
    <row r="78" spans="1:149" ht="25.5" x14ac:dyDescent="0.25">
      <c r="A78" s="202" t="s">
        <v>159</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row>
    <row r="79" spans="1:149" x14ac:dyDescent="0.25">
      <c r="A79" s="83"/>
    </row>
    <row r="80" spans="1:149" x14ac:dyDescent="0.25">
      <c r="A80" s="84" t="s">
        <v>26</v>
      </c>
    </row>
    <row r="81" spans="1:1" ht="24" x14ac:dyDescent="0.25">
      <c r="A81" s="25" t="s">
        <v>65</v>
      </c>
    </row>
    <row r="82" spans="1:1" ht="24" x14ac:dyDescent="0.25">
      <c r="A82" s="25" t="s">
        <v>160</v>
      </c>
    </row>
  </sheetData>
  <mergeCells count="1">
    <mergeCell ref="A24:A25"/>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C95"/>
  <sheetViews>
    <sheetView workbookViewId="0">
      <selection activeCell="B10" sqref="B10"/>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136</v>
      </c>
    </row>
    <row r="4" spans="1:3" x14ac:dyDescent="0.25">
      <c r="A4" s="144" t="s">
        <v>2</v>
      </c>
    </row>
    <row r="6" spans="1:3" ht="25.5" customHeight="1" x14ac:dyDescent="0.25">
      <c r="A6" s="7" t="s">
        <v>3</v>
      </c>
      <c r="B6" s="9" t="e">
        <f>'Отель + Сочи Парк comiss'!B6</f>
        <v>#REF!</v>
      </c>
      <c r="C6" s="9" t="e">
        <f>'Отель + Сочи Парк comiss'!C6</f>
        <v>#REF!</v>
      </c>
    </row>
    <row r="7" spans="1:3" ht="25.5" customHeight="1" x14ac:dyDescent="0.25">
      <c r="A7" s="7"/>
      <c r="B7" s="9" t="e">
        <f>'Отель + Сочи Парк comiss'!B7</f>
        <v>#REF!</v>
      </c>
      <c r="C7" s="9" t="e">
        <f>'Отель + Сочи Парк comiss'!C7</f>
        <v>#REF!</v>
      </c>
    </row>
    <row r="8" spans="1:3" x14ac:dyDescent="0.25">
      <c r="A8" s="66" t="s">
        <v>4</v>
      </c>
      <c r="B8" s="67"/>
      <c r="C8" s="67"/>
    </row>
    <row r="9" spans="1:3" x14ac:dyDescent="0.25">
      <c r="A9" s="66">
        <v>1</v>
      </c>
      <c r="B9" s="87" t="e">
        <f>'Отель + Сочи Парк comiss'!B9</f>
        <v>#REF!</v>
      </c>
      <c r="C9" s="87" t="e">
        <f>'Отель + Сочи Парк comiss'!C9</f>
        <v>#REF!</v>
      </c>
    </row>
    <row r="10" spans="1:3" x14ac:dyDescent="0.25">
      <c r="A10" s="66">
        <v>2</v>
      </c>
      <c r="B10" s="87" t="e">
        <f>'Отель + Сочи Парк comiss'!B10</f>
        <v>#REF!</v>
      </c>
      <c r="C10" s="87" t="e">
        <f>'Отель + Сочи Парк comiss'!C10</f>
        <v>#REF!</v>
      </c>
    </row>
    <row r="11" spans="1:3" ht="18.75" customHeight="1" x14ac:dyDescent="0.25">
      <c r="A11" s="66" t="s">
        <v>5</v>
      </c>
      <c r="B11" s="87"/>
      <c r="C11" s="87"/>
    </row>
    <row r="12" spans="1:3" x14ac:dyDescent="0.25">
      <c r="A12" s="66">
        <v>1</v>
      </c>
      <c r="B12" s="87" t="e">
        <f>'Отель + Сочи Парк comiss'!B12</f>
        <v>#REF!</v>
      </c>
      <c r="C12" s="87" t="e">
        <f>'Отель + Сочи Парк comiss'!C12</f>
        <v>#REF!</v>
      </c>
    </row>
    <row r="13" spans="1:3" x14ac:dyDescent="0.25">
      <c r="A13" s="66">
        <v>2</v>
      </c>
      <c r="B13" s="87" t="e">
        <f>'Отель + Сочи Парк comiss'!B13</f>
        <v>#REF!</v>
      </c>
      <c r="C13" s="87" t="e">
        <f>'Отель + Сочи Парк comiss'!C13</f>
        <v>#REF!</v>
      </c>
    </row>
    <row r="14" spans="1:3" s="67" customFormat="1" x14ac:dyDescent="0.25">
      <c r="A14" s="30" t="s">
        <v>6</v>
      </c>
      <c r="B14" s="87"/>
      <c r="C14" s="87"/>
    </row>
    <row r="15" spans="1:3" s="67" customFormat="1" x14ac:dyDescent="0.25">
      <c r="A15" s="190">
        <v>1</v>
      </c>
      <c r="B15" s="87" t="e">
        <f>'Отель + Сочи Парк comiss'!B15</f>
        <v>#REF!</v>
      </c>
      <c r="C15" s="87" t="e">
        <f>'Отель + Сочи Парк comiss'!C15</f>
        <v>#REF!</v>
      </c>
    </row>
    <row r="16" spans="1:3" s="67" customFormat="1" x14ac:dyDescent="0.25">
      <c r="A16" s="190">
        <v>2</v>
      </c>
      <c r="B16" s="87" t="e">
        <f>'Отель + Сочи Парк comiss'!B16</f>
        <v>#REF!</v>
      </c>
      <c r="C16" s="87" t="e">
        <f>'Отель + Сочи Парк comiss'!C16</f>
        <v>#REF!</v>
      </c>
    </row>
    <row r="17" spans="1:3" x14ac:dyDescent="0.25">
      <c r="A17" s="66" t="s">
        <v>7</v>
      </c>
      <c r="B17" s="87"/>
      <c r="C17" s="87"/>
    </row>
    <row r="18" spans="1:3" x14ac:dyDescent="0.25">
      <c r="A18" s="66">
        <v>1</v>
      </c>
      <c r="B18" s="87" t="e">
        <f>'Отель + Сочи Парк comiss'!B18</f>
        <v>#REF!</v>
      </c>
      <c r="C18" s="87" t="e">
        <f>'Отель + Сочи Парк comiss'!C18</f>
        <v>#REF!</v>
      </c>
    </row>
    <row r="19" spans="1:3" x14ac:dyDescent="0.25">
      <c r="A19" s="66">
        <v>2</v>
      </c>
      <c r="B19" s="87" t="e">
        <f>'Отель + Сочи Парк comiss'!B19</f>
        <v>#REF!</v>
      </c>
      <c r="C19" s="87" t="e">
        <f>'Отель + Сочи Парк comiss'!C19</f>
        <v>#REF!</v>
      </c>
    </row>
    <row r="20" spans="1:3" x14ac:dyDescent="0.25">
      <c r="A20" s="123" t="s">
        <v>72</v>
      </c>
      <c r="B20" s="87"/>
      <c r="C20" s="87"/>
    </row>
    <row r="21" spans="1:3" x14ac:dyDescent="0.25">
      <c r="A21" s="66">
        <v>1</v>
      </c>
      <c r="B21" s="87" t="e">
        <f>'Отель + Сочи Парк comiss'!B21</f>
        <v>#REF!</v>
      </c>
      <c r="C21" s="87" t="e">
        <f>'Отель + Сочи Парк comiss'!C21</f>
        <v>#REF!</v>
      </c>
    </row>
    <row r="22" spans="1:3" x14ac:dyDescent="0.25">
      <c r="A22" s="66">
        <v>2</v>
      </c>
      <c r="B22" s="87" t="e">
        <f>'Отель + Сочи Парк comiss'!B22</f>
        <v>#REF!</v>
      </c>
      <c r="C22" s="87" t="e">
        <f>'Отель + Сочи Парк comiss'!C22</f>
        <v>#REF!</v>
      </c>
    </row>
    <row r="23" spans="1:3" x14ac:dyDescent="0.25">
      <c r="A23" s="70"/>
      <c r="B23" s="197"/>
      <c r="C23" s="197"/>
    </row>
    <row r="24" spans="1:3" x14ac:dyDescent="0.25">
      <c r="A24" s="262" t="s">
        <v>13</v>
      </c>
      <c r="B24" s="67"/>
      <c r="C24" s="67"/>
    </row>
    <row r="25" spans="1:3" x14ac:dyDescent="0.25">
      <c r="A25" s="263"/>
      <c r="B25" s="9" t="e">
        <f t="shared" ref="B25:C25" si="0">B6</f>
        <v>#REF!</v>
      </c>
      <c r="C25" s="9" t="e">
        <f t="shared" si="0"/>
        <v>#REF!</v>
      </c>
    </row>
    <row r="26" spans="1:3" s="85" customFormat="1" ht="34.5" customHeight="1" x14ac:dyDescent="0.2">
      <c r="A26" s="7" t="s">
        <v>3</v>
      </c>
      <c r="B26" s="9" t="e">
        <f t="shared" ref="B26:C26" si="1">B7</f>
        <v>#REF!</v>
      </c>
      <c r="C26" s="9" t="e">
        <f t="shared" si="1"/>
        <v>#REF!</v>
      </c>
    </row>
    <row r="27" spans="1:3" x14ac:dyDescent="0.25">
      <c r="A27" s="66" t="s">
        <v>4</v>
      </c>
      <c r="B27" s="67"/>
      <c r="C27" s="67"/>
    </row>
    <row r="28" spans="1:3" x14ac:dyDescent="0.25">
      <c r="A28" s="66">
        <v>1</v>
      </c>
      <c r="B28" s="87" t="e">
        <f t="shared" ref="B28:C28" si="2">B9*0.87</f>
        <v>#REF!</v>
      </c>
      <c r="C28" s="87" t="e">
        <f t="shared" si="2"/>
        <v>#REF!</v>
      </c>
    </row>
    <row r="29" spans="1:3" x14ac:dyDescent="0.25">
      <c r="A29" s="66">
        <v>2</v>
      </c>
      <c r="B29" s="87" t="e">
        <f t="shared" ref="B29:C29" si="3">B10*0.87</f>
        <v>#REF!</v>
      </c>
      <c r="C29" s="87" t="e">
        <f t="shared" si="3"/>
        <v>#REF!</v>
      </c>
    </row>
    <row r="30" spans="1:3" x14ac:dyDescent="0.25">
      <c r="A30" s="66" t="s">
        <v>5</v>
      </c>
      <c r="B30" s="87"/>
      <c r="C30" s="87"/>
    </row>
    <row r="31" spans="1:3" x14ac:dyDescent="0.25">
      <c r="A31" s="66">
        <v>1</v>
      </c>
      <c r="B31" s="107" t="e">
        <f t="shared" ref="B31:C31" si="4">B12*0.87</f>
        <v>#REF!</v>
      </c>
      <c r="C31" s="107" t="e">
        <f t="shared" si="4"/>
        <v>#REF!</v>
      </c>
    </row>
    <row r="32" spans="1:3" x14ac:dyDescent="0.25">
      <c r="A32" s="66">
        <v>2</v>
      </c>
      <c r="B32" s="107" t="e">
        <f t="shared" ref="B32:C32" si="5">B13*0.87</f>
        <v>#REF!</v>
      </c>
      <c r="C32" s="107" t="e">
        <f t="shared" si="5"/>
        <v>#REF!</v>
      </c>
    </row>
    <row r="33" spans="1:3" s="67" customFormat="1" x14ac:dyDescent="0.25">
      <c r="A33" s="30" t="s">
        <v>6</v>
      </c>
      <c r="B33" s="87"/>
      <c r="C33" s="87"/>
    </row>
    <row r="34" spans="1:3" s="67" customFormat="1" x14ac:dyDescent="0.25">
      <c r="A34" s="190">
        <v>1</v>
      </c>
      <c r="B34" s="87" t="e">
        <f t="shared" ref="B34:C34" si="6">B31</f>
        <v>#REF!</v>
      </c>
      <c r="C34" s="87" t="e">
        <f t="shared" si="6"/>
        <v>#REF!</v>
      </c>
    </row>
    <row r="35" spans="1:3" s="67" customFormat="1" x14ac:dyDescent="0.25">
      <c r="A35" s="190">
        <v>2</v>
      </c>
      <c r="B35" s="87" t="e">
        <f t="shared" ref="B35:C35" si="7">B32</f>
        <v>#REF!</v>
      </c>
      <c r="C35" s="87" t="e">
        <f t="shared" si="7"/>
        <v>#REF!</v>
      </c>
    </row>
    <row r="36" spans="1:3" x14ac:dyDescent="0.25">
      <c r="A36" s="66" t="s">
        <v>7</v>
      </c>
      <c r="B36" s="107"/>
      <c r="C36" s="107"/>
    </row>
    <row r="37" spans="1:3" x14ac:dyDescent="0.25">
      <c r="A37" s="66">
        <v>1</v>
      </c>
      <c r="B37" s="107" t="e">
        <f t="shared" ref="B37:C37" si="8">B18*0.87</f>
        <v>#REF!</v>
      </c>
      <c r="C37" s="107" t="e">
        <f t="shared" si="8"/>
        <v>#REF!</v>
      </c>
    </row>
    <row r="38" spans="1:3" x14ac:dyDescent="0.25">
      <c r="A38" s="66">
        <v>2</v>
      </c>
      <c r="B38" s="107" t="e">
        <f t="shared" ref="B38:C38" si="9">B19*0.87</f>
        <v>#REF!</v>
      </c>
      <c r="C38" s="107" t="e">
        <f t="shared" si="9"/>
        <v>#REF!</v>
      </c>
    </row>
    <row r="39" spans="1:3" ht="19.5" customHeight="1" x14ac:dyDescent="0.25">
      <c r="A39" s="123" t="s">
        <v>72</v>
      </c>
      <c r="B39" s="107"/>
      <c r="C39" s="107"/>
    </row>
    <row r="40" spans="1:3" x14ac:dyDescent="0.25">
      <c r="A40" s="66">
        <v>1</v>
      </c>
      <c r="B40" s="107" t="e">
        <f t="shared" ref="B40:C40" si="10">B21*0.87</f>
        <v>#REF!</v>
      </c>
      <c r="C40" s="107" t="e">
        <f t="shared" si="10"/>
        <v>#REF!</v>
      </c>
    </row>
    <row r="41" spans="1:3" x14ac:dyDescent="0.25">
      <c r="A41" s="66">
        <v>2</v>
      </c>
      <c r="B41" s="107" t="e">
        <f t="shared" ref="B41:C41" si="11">B22*0.87</f>
        <v>#REF!</v>
      </c>
      <c r="C41" s="107" t="e">
        <f t="shared" si="11"/>
        <v>#REF!</v>
      </c>
    </row>
    <row r="43" spans="1:3" ht="195" x14ac:dyDescent="0.25">
      <c r="A43" s="198" t="s">
        <v>137</v>
      </c>
    </row>
    <row r="44" spans="1:3" x14ac:dyDescent="0.25">
      <c r="A44" s="72" t="s">
        <v>45</v>
      </c>
    </row>
    <row r="45" spans="1:3" x14ac:dyDescent="0.25">
      <c r="A45" s="73" t="s">
        <v>138</v>
      </c>
    </row>
    <row r="46" spans="1:3" x14ac:dyDescent="0.25">
      <c r="A46" s="73" t="s">
        <v>139</v>
      </c>
    </row>
    <row r="47" spans="1:3" x14ac:dyDescent="0.25">
      <c r="A47" s="73" t="s">
        <v>140</v>
      </c>
    </row>
    <row r="48" spans="1:3" x14ac:dyDescent="0.25">
      <c r="A48" s="56"/>
    </row>
    <row r="49" spans="1:1" x14ac:dyDescent="0.25">
      <c r="A49" s="72" t="s">
        <v>20</v>
      </c>
    </row>
    <row r="50" spans="1:1" x14ac:dyDescent="0.25">
      <c r="A50" s="132" t="s">
        <v>50</v>
      </c>
    </row>
    <row r="51" spans="1:1" x14ac:dyDescent="0.25">
      <c r="A51" s="199" t="s">
        <v>141</v>
      </c>
    </row>
    <row r="52" spans="1:1" x14ac:dyDescent="0.25">
      <c r="A52" s="133" t="s">
        <v>21</v>
      </c>
    </row>
    <row r="53" spans="1:1" x14ac:dyDescent="0.25">
      <c r="A53" s="133" t="s">
        <v>23</v>
      </c>
    </row>
    <row r="54" spans="1:1" x14ac:dyDescent="0.25">
      <c r="A54" s="110" t="s">
        <v>24</v>
      </c>
    </row>
    <row r="55" spans="1:1" x14ac:dyDescent="0.25">
      <c r="A55" s="20" t="s">
        <v>25</v>
      </c>
    </row>
    <row r="56" spans="1:1" x14ac:dyDescent="0.25">
      <c r="A56" s="75" t="s">
        <v>88</v>
      </c>
    </row>
    <row r="57" spans="1:1" x14ac:dyDescent="0.25">
      <c r="A57" s="150"/>
    </row>
    <row r="58" spans="1:1" ht="28.5" x14ac:dyDescent="0.25">
      <c r="A58" s="200" t="s">
        <v>142</v>
      </c>
    </row>
    <row r="59" spans="1:1" ht="30" x14ac:dyDescent="0.25">
      <c r="A59" s="201" t="s">
        <v>143</v>
      </c>
    </row>
    <row r="60" spans="1:1" ht="30" x14ac:dyDescent="0.25">
      <c r="A60" s="201" t="s">
        <v>144</v>
      </c>
    </row>
    <row r="61" spans="1:1" x14ac:dyDescent="0.25">
      <c r="A61" s="201"/>
    </row>
    <row r="62" spans="1:1" ht="51" x14ac:dyDescent="0.25">
      <c r="A62" s="202" t="s">
        <v>145</v>
      </c>
    </row>
    <row r="63" spans="1:1" x14ac:dyDescent="0.25">
      <c r="A63" s="203" t="s">
        <v>146</v>
      </c>
    </row>
    <row r="64" spans="1:1" ht="25.5" x14ac:dyDescent="0.25">
      <c r="A64" s="202" t="s">
        <v>147</v>
      </c>
    </row>
    <row r="65" spans="1:1" x14ac:dyDescent="0.25">
      <c r="A65" s="204"/>
    </row>
    <row r="66" spans="1:1" x14ac:dyDescent="0.25">
      <c r="A66" s="202" t="s">
        <v>148</v>
      </c>
    </row>
    <row r="67" spans="1:1" ht="25.5" x14ac:dyDescent="0.25">
      <c r="A67" s="202" t="s">
        <v>149</v>
      </c>
    </row>
    <row r="68" spans="1:1" ht="38.25" x14ac:dyDescent="0.25">
      <c r="A68" s="202" t="s">
        <v>150</v>
      </c>
    </row>
    <row r="69" spans="1:1" x14ac:dyDescent="0.25">
      <c r="A69" s="202" t="s">
        <v>151</v>
      </c>
    </row>
    <row r="70" spans="1:1" ht="25.5" x14ac:dyDescent="0.25">
      <c r="A70" s="202" t="s">
        <v>152</v>
      </c>
    </row>
    <row r="71" spans="1:1" x14ac:dyDescent="0.25">
      <c r="A71" s="202" t="s">
        <v>153</v>
      </c>
    </row>
    <row r="72" spans="1:1" ht="25.5" x14ac:dyDescent="0.25">
      <c r="A72" s="202" t="s">
        <v>154</v>
      </c>
    </row>
    <row r="73" spans="1:1" ht="63.75" x14ac:dyDescent="0.25">
      <c r="A73" s="202" t="s">
        <v>155</v>
      </c>
    </row>
    <row r="74" spans="1:1" ht="25.5" x14ac:dyDescent="0.25">
      <c r="A74" s="202" t="s">
        <v>156</v>
      </c>
    </row>
    <row r="75" spans="1:1" x14ac:dyDescent="0.25">
      <c r="A75" s="202" t="s">
        <v>157</v>
      </c>
    </row>
    <row r="76" spans="1:1" x14ac:dyDescent="0.25">
      <c r="A76" s="202" t="s">
        <v>158</v>
      </c>
    </row>
    <row r="77" spans="1:1" x14ac:dyDescent="0.25">
      <c r="A77" s="205"/>
    </row>
    <row r="78" spans="1:1" ht="25.5" x14ac:dyDescent="0.25">
      <c r="A78" s="202" t="s">
        <v>159</v>
      </c>
    </row>
    <row r="79" spans="1:1" x14ac:dyDescent="0.25">
      <c r="A79" s="83"/>
    </row>
    <row r="80" spans="1:1" x14ac:dyDescent="0.25">
      <c r="A80" s="84" t="s">
        <v>26</v>
      </c>
    </row>
    <row r="81" spans="1:1" ht="24" x14ac:dyDescent="0.25">
      <c r="A81" s="25" t="s">
        <v>65</v>
      </c>
    </row>
    <row r="82" spans="1:1" ht="24" x14ac:dyDescent="0.25">
      <c r="A82" s="25" t="s">
        <v>160</v>
      </c>
    </row>
    <row r="83" spans="1:1" ht="25.5" x14ac:dyDescent="0.25">
      <c r="A83" s="202" t="s">
        <v>152</v>
      </c>
    </row>
    <row r="84" spans="1:1" x14ac:dyDescent="0.25">
      <c r="A84" s="202" t="s">
        <v>153</v>
      </c>
    </row>
    <row r="85" spans="1:1" ht="25.5" x14ac:dyDescent="0.25">
      <c r="A85" s="202" t="s">
        <v>154</v>
      </c>
    </row>
    <row r="86" spans="1:1" ht="63.75" x14ac:dyDescent="0.25">
      <c r="A86" s="202" t="s">
        <v>155</v>
      </c>
    </row>
    <row r="87" spans="1:1" ht="25.5" x14ac:dyDescent="0.25">
      <c r="A87" s="202" t="s">
        <v>156</v>
      </c>
    </row>
    <row r="88" spans="1:1" x14ac:dyDescent="0.25">
      <c r="A88" s="202" t="s">
        <v>157</v>
      </c>
    </row>
    <row r="89" spans="1:1" x14ac:dyDescent="0.25">
      <c r="A89" s="202" t="s">
        <v>158</v>
      </c>
    </row>
    <row r="90" spans="1:1" x14ac:dyDescent="0.25">
      <c r="A90" s="205"/>
    </row>
    <row r="91" spans="1:1" ht="25.5" x14ac:dyDescent="0.25">
      <c r="A91" s="202" t="s">
        <v>159</v>
      </c>
    </row>
    <row r="92" spans="1:1" x14ac:dyDescent="0.25">
      <c r="A92" s="83"/>
    </row>
    <row r="93" spans="1:1" x14ac:dyDescent="0.25">
      <c r="A93" s="84" t="s">
        <v>26</v>
      </c>
    </row>
    <row r="94" spans="1:1" ht="24" x14ac:dyDescent="0.25">
      <c r="A94" s="25" t="s">
        <v>65</v>
      </c>
    </row>
    <row r="95" spans="1:1" ht="24" x14ac:dyDescent="0.25">
      <c r="A95" s="25" t="s">
        <v>160</v>
      </c>
    </row>
  </sheetData>
  <mergeCells count="1">
    <mergeCell ref="A24:A25"/>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C95"/>
  <sheetViews>
    <sheetView workbookViewId="0">
      <selection activeCell="B11" sqref="B11"/>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136</v>
      </c>
    </row>
    <row r="4" spans="1:3" x14ac:dyDescent="0.25">
      <c r="A4" s="144" t="s">
        <v>2</v>
      </c>
    </row>
    <row r="6" spans="1:3" ht="25.5" customHeight="1" x14ac:dyDescent="0.25">
      <c r="A6" s="7" t="s">
        <v>3</v>
      </c>
      <c r="B6" s="9" t="e">
        <f>'Отель + Сочи Парк comiss'!B6</f>
        <v>#REF!</v>
      </c>
      <c r="C6" s="9" t="e">
        <f>'Отель + Сочи Парк comiss'!C6</f>
        <v>#REF!</v>
      </c>
    </row>
    <row r="7" spans="1:3" ht="25.5" customHeight="1" x14ac:dyDescent="0.25">
      <c r="A7" s="7"/>
      <c r="B7" s="9" t="e">
        <f>'Отель + Сочи Парк comiss'!B7</f>
        <v>#REF!</v>
      </c>
      <c r="C7" s="9" t="e">
        <f>'Отель + Сочи Парк comiss'!C7</f>
        <v>#REF!</v>
      </c>
    </row>
    <row r="8" spans="1:3" x14ac:dyDescent="0.25">
      <c r="A8" s="66" t="s">
        <v>4</v>
      </c>
      <c r="B8" s="67"/>
      <c r="C8" s="67"/>
    </row>
    <row r="9" spans="1:3" x14ac:dyDescent="0.25">
      <c r="A9" s="66">
        <v>1</v>
      </c>
      <c r="B9" s="87" t="e">
        <f>'Отель + Сочи Парк comiss'!B9</f>
        <v>#REF!</v>
      </c>
      <c r="C9" s="87" t="e">
        <f>'Отель + Сочи Парк comiss'!C9</f>
        <v>#REF!</v>
      </c>
    </row>
    <row r="10" spans="1:3" x14ac:dyDescent="0.25">
      <c r="A10" s="66">
        <v>2</v>
      </c>
      <c r="B10" s="87" t="e">
        <f>'Отель + Сочи Парк comiss'!B10</f>
        <v>#REF!</v>
      </c>
      <c r="C10" s="87" t="e">
        <f>'Отель + Сочи Парк comiss'!C10</f>
        <v>#REF!</v>
      </c>
    </row>
    <row r="11" spans="1:3" ht="18.75" customHeight="1" x14ac:dyDescent="0.25">
      <c r="A11" s="66" t="s">
        <v>5</v>
      </c>
      <c r="B11" s="87"/>
      <c r="C11" s="87"/>
    </row>
    <row r="12" spans="1:3" x14ac:dyDescent="0.25">
      <c r="A12" s="66">
        <v>1</v>
      </c>
      <c r="B12" s="87" t="e">
        <f>'Отель + Сочи Парк comiss'!B12</f>
        <v>#REF!</v>
      </c>
      <c r="C12" s="87" t="e">
        <f>'Отель + Сочи Парк comiss'!C12</f>
        <v>#REF!</v>
      </c>
    </row>
    <row r="13" spans="1:3" x14ac:dyDescent="0.25">
      <c r="A13" s="66">
        <v>2</v>
      </c>
      <c r="B13" s="87" t="e">
        <f>'Отель + Сочи Парк comiss'!B13</f>
        <v>#REF!</v>
      </c>
      <c r="C13" s="87" t="e">
        <f>'Отель + Сочи Парк comiss'!C13</f>
        <v>#REF!</v>
      </c>
    </row>
    <row r="14" spans="1:3" s="67" customFormat="1" x14ac:dyDescent="0.25">
      <c r="A14" s="30" t="s">
        <v>6</v>
      </c>
      <c r="B14" s="87"/>
      <c r="C14" s="87"/>
    </row>
    <row r="15" spans="1:3" s="67" customFormat="1" x14ac:dyDescent="0.25">
      <c r="A15" s="190">
        <v>1</v>
      </c>
      <c r="B15" s="87" t="e">
        <f>'Отель + Сочи Парк comiss'!B15</f>
        <v>#REF!</v>
      </c>
      <c r="C15" s="87" t="e">
        <f>'Отель + Сочи Парк comiss'!C15</f>
        <v>#REF!</v>
      </c>
    </row>
    <row r="16" spans="1:3" s="67" customFormat="1" x14ac:dyDescent="0.25">
      <c r="A16" s="190">
        <v>2</v>
      </c>
      <c r="B16" s="87" t="e">
        <f>'Отель + Сочи Парк comiss'!B16</f>
        <v>#REF!</v>
      </c>
      <c r="C16" s="87" t="e">
        <f>'Отель + Сочи Парк comiss'!C16</f>
        <v>#REF!</v>
      </c>
    </row>
    <row r="17" spans="1:3" x14ac:dyDescent="0.25">
      <c r="A17" s="66" t="s">
        <v>7</v>
      </c>
      <c r="B17" s="87"/>
      <c r="C17" s="87"/>
    </row>
    <row r="18" spans="1:3" x14ac:dyDescent="0.25">
      <c r="A18" s="66">
        <v>1</v>
      </c>
      <c r="B18" s="87" t="e">
        <f>'Отель + Сочи Парк comiss'!B18</f>
        <v>#REF!</v>
      </c>
      <c r="C18" s="87" t="e">
        <f>'Отель + Сочи Парк comiss'!C18</f>
        <v>#REF!</v>
      </c>
    </row>
    <row r="19" spans="1:3" x14ac:dyDescent="0.25">
      <c r="A19" s="66">
        <v>2</v>
      </c>
      <c r="B19" s="87" t="e">
        <f>'Отель + Сочи Парк comiss'!B19</f>
        <v>#REF!</v>
      </c>
      <c r="C19" s="87" t="e">
        <f>'Отель + Сочи Парк comiss'!C19</f>
        <v>#REF!</v>
      </c>
    </row>
    <row r="20" spans="1:3" x14ac:dyDescent="0.25">
      <c r="A20" s="123" t="s">
        <v>72</v>
      </c>
      <c r="B20" s="87"/>
      <c r="C20" s="87"/>
    </row>
    <row r="21" spans="1:3" x14ac:dyDescent="0.25">
      <c r="A21" s="66">
        <v>1</v>
      </c>
      <c r="B21" s="87" t="e">
        <f>'Отель + Сочи Парк comiss'!B21</f>
        <v>#REF!</v>
      </c>
      <c r="C21" s="87" t="e">
        <f>'Отель + Сочи Парк comiss'!C21</f>
        <v>#REF!</v>
      </c>
    </row>
    <row r="22" spans="1:3" x14ac:dyDescent="0.25">
      <c r="A22" s="66">
        <v>2</v>
      </c>
      <c r="B22" s="87" t="e">
        <f>'Отель + Сочи Парк comiss'!B22</f>
        <v>#REF!</v>
      </c>
      <c r="C22" s="87" t="e">
        <f>'Отель + Сочи Парк comiss'!C22</f>
        <v>#REF!</v>
      </c>
    </row>
    <row r="23" spans="1:3" x14ac:dyDescent="0.25">
      <c r="A23" s="70"/>
      <c r="B23" s="197"/>
      <c r="C23" s="197"/>
    </row>
    <row r="24" spans="1:3" x14ac:dyDescent="0.25">
      <c r="A24" s="262" t="s">
        <v>13</v>
      </c>
      <c r="B24" s="67"/>
      <c r="C24" s="67"/>
    </row>
    <row r="25" spans="1:3" x14ac:dyDescent="0.25">
      <c r="A25" s="263"/>
      <c r="B25" s="9" t="e">
        <f t="shared" ref="B25:C25" si="0">B6</f>
        <v>#REF!</v>
      </c>
      <c r="C25" s="9" t="e">
        <f t="shared" si="0"/>
        <v>#REF!</v>
      </c>
    </row>
    <row r="26" spans="1:3" s="85" customFormat="1" ht="34.5" customHeight="1" x14ac:dyDescent="0.2">
      <c r="A26" s="7" t="s">
        <v>3</v>
      </c>
      <c r="B26" s="9" t="e">
        <f t="shared" ref="B26:C26" si="1">B7</f>
        <v>#REF!</v>
      </c>
      <c r="C26" s="9" t="e">
        <f t="shared" si="1"/>
        <v>#REF!</v>
      </c>
    </row>
    <row r="27" spans="1:3" x14ac:dyDescent="0.25">
      <c r="A27" s="66" t="s">
        <v>4</v>
      </c>
      <c r="B27" s="67"/>
      <c r="C27" s="67"/>
    </row>
    <row r="28" spans="1:3" x14ac:dyDescent="0.25">
      <c r="A28" s="66">
        <v>1</v>
      </c>
      <c r="B28" s="87" t="e">
        <f t="shared" ref="B28:C28" si="2">B9*0.87+25</f>
        <v>#REF!</v>
      </c>
      <c r="C28" s="87" t="e">
        <f t="shared" si="2"/>
        <v>#REF!</v>
      </c>
    </row>
    <row r="29" spans="1:3" x14ac:dyDescent="0.25">
      <c r="A29" s="66">
        <v>2</v>
      </c>
      <c r="B29" s="87" t="e">
        <f t="shared" ref="B29:C29" si="3">B10*0.87+25</f>
        <v>#REF!</v>
      </c>
      <c r="C29" s="87" t="e">
        <f t="shared" si="3"/>
        <v>#REF!</v>
      </c>
    </row>
    <row r="30" spans="1:3" x14ac:dyDescent="0.25">
      <c r="A30" s="66" t="s">
        <v>5</v>
      </c>
      <c r="B30" s="107"/>
      <c r="C30" s="107"/>
    </row>
    <row r="31" spans="1:3" x14ac:dyDescent="0.25">
      <c r="A31" s="66">
        <v>1</v>
      </c>
      <c r="B31" s="107" t="e">
        <f t="shared" ref="B31:C31" si="4">B12*0.87+25</f>
        <v>#REF!</v>
      </c>
      <c r="C31" s="107" t="e">
        <f t="shared" si="4"/>
        <v>#REF!</v>
      </c>
    </row>
    <row r="32" spans="1:3" x14ac:dyDescent="0.25">
      <c r="A32" s="66">
        <v>2</v>
      </c>
      <c r="B32" s="107" t="e">
        <f t="shared" ref="B32:C32" si="5">B13*0.87+25</f>
        <v>#REF!</v>
      </c>
      <c r="C32" s="107" t="e">
        <f t="shared" si="5"/>
        <v>#REF!</v>
      </c>
    </row>
    <row r="33" spans="1:3" s="67" customFormat="1" x14ac:dyDescent="0.25">
      <c r="A33" s="30" t="s">
        <v>6</v>
      </c>
      <c r="B33" s="87"/>
      <c r="C33" s="87"/>
    </row>
    <row r="34" spans="1:3" s="67" customFormat="1" x14ac:dyDescent="0.25">
      <c r="A34" s="190">
        <v>1</v>
      </c>
      <c r="B34" s="87" t="e">
        <f t="shared" ref="B34:C34" si="6">B31</f>
        <v>#REF!</v>
      </c>
      <c r="C34" s="87" t="e">
        <f t="shared" si="6"/>
        <v>#REF!</v>
      </c>
    </row>
    <row r="35" spans="1:3" s="67" customFormat="1" x14ac:dyDescent="0.25">
      <c r="A35" s="190">
        <v>2</v>
      </c>
      <c r="B35" s="87" t="e">
        <f t="shared" ref="B35:C35" si="7">B32</f>
        <v>#REF!</v>
      </c>
      <c r="C35" s="87" t="e">
        <f t="shared" si="7"/>
        <v>#REF!</v>
      </c>
    </row>
    <row r="36" spans="1:3" x14ac:dyDescent="0.25">
      <c r="A36" s="66" t="s">
        <v>7</v>
      </c>
      <c r="B36" s="107"/>
      <c r="C36" s="107"/>
    </row>
    <row r="37" spans="1:3" x14ac:dyDescent="0.25">
      <c r="A37" s="66">
        <v>1</v>
      </c>
      <c r="B37" s="107" t="e">
        <f t="shared" ref="B37:C37" si="8">B18*0.87+25</f>
        <v>#REF!</v>
      </c>
      <c r="C37" s="107" t="e">
        <f t="shared" si="8"/>
        <v>#REF!</v>
      </c>
    </row>
    <row r="38" spans="1:3" x14ac:dyDescent="0.25">
      <c r="A38" s="66">
        <v>2</v>
      </c>
      <c r="B38" s="107" t="e">
        <f t="shared" ref="B38:C38" si="9">B19*0.87+25</f>
        <v>#REF!</v>
      </c>
      <c r="C38" s="107" t="e">
        <f t="shared" si="9"/>
        <v>#REF!</v>
      </c>
    </row>
    <row r="39" spans="1:3" ht="19.5" customHeight="1" x14ac:dyDescent="0.25">
      <c r="A39" s="123" t="s">
        <v>72</v>
      </c>
      <c r="B39" s="107"/>
      <c r="C39" s="107"/>
    </row>
    <row r="40" spans="1:3" x14ac:dyDescent="0.25">
      <c r="A40" s="66">
        <v>1</v>
      </c>
      <c r="B40" s="107" t="e">
        <f t="shared" ref="B40:C40" si="10">B21*0.87+25</f>
        <v>#REF!</v>
      </c>
      <c r="C40" s="107" t="e">
        <f t="shared" si="10"/>
        <v>#REF!</v>
      </c>
    </row>
    <row r="41" spans="1:3" x14ac:dyDescent="0.25">
      <c r="A41" s="66">
        <v>2</v>
      </c>
      <c r="B41" s="107" t="e">
        <f t="shared" ref="B41:C41" si="11">B22*0.87+25</f>
        <v>#REF!</v>
      </c>
      <c r="C41" s="107" t="e">
        <f t="shared" si="11"/>
        <v>#REF!</v>
      </c>
    </row>
    <row r="43" spans="1:3" ht="195" x14ac:dyDescent="0.25">
      <c r="A43" s="198" t="s">
        <v>137</v>
      </c>
    </row>
    <row r="44" spans="1:3" x14ac:dyDescent="0.25">
      <c r="A44" s="72" t="s">
        <v>45</v>
      </c>
    </row>
    <row r="45" spans="1:3" x14ac:dyDescent="0.25">
      <c r="A45" s="73" t="s">
        <v>138</v>
      </c>
    </row>
    <row r="46" spans="1:3" x14ac:dyDescent="0.25">
      <c r="A46" s="73" t="s">
        <v>139</v>
      </c>
    </row>
    <row r="47" spans="1:3" x14ac:dyDescent="0.25">
      <c r="A47" s="73" t="s">
        <v>140</v>
      </c>
    </row>
    <row r="48" spans="1:3" x14ac:dyDescent="0.25">
      <c r="A48" s="56"/>
    </row>
    <row r="49" spans="1:1" x14ac:dyDescent="0.25">
      <c r="A49" s="72" t="s">
        <v>20</v>
      </c>
    </row>
    <row r="50" spans="1:1" x14ac:dyDescent="0.25">
      <c r="A50" s="132" t="s">
        <v>50</v>
      </c>
    </row>
    <row r="51" spans="1:1" x14ac:dyDescent="0.25">
      <c r="A51" s="199" t="s">
        <v>141</v>
      </c>
    </row>
    <row r="52" spans="1:1" x14ac:dyDescent="0.25">
      <c r="A52" s="133" t="s">
        <v>21</v>
      </c>
    </row>
    <row r="53" spans="1:1" x14ac:dyDescent="0.25">
      <c r="A53" s="133" t="s">
        <v>23</v>
      </c>
    </row>
    <row r="54" spans="1:1" x14ac:dyDescent="0.25">
      <c r="A54" s="110" t="s">
        <v>24</v>
      </c>
    </row>
    <row r="55" spans="1:1" x14ac:dyDescent="0.25">
      <c r="A55" s="20" t="s">
        <v>25</v>
      </c>
    </row>
    <row r="56" spans="1:1" x14ac:dyDescent="0.25">
      <c r="A56" s="75" t="s">
        <v>88</v>
      </c>
    </row>
    <row r="57" spans="1:1" x14ac:dyDescent="0.25">
      <c r="A57" s="150"/>
    </row>
    <row r="58" spans="1:1" ht="28.5" x14ac:dyDescent="0.25">
      <c r="A58" s="200" t="s">
        <v>142</v>
      </c>
    </row>
    <row r="59" spans="1:1" ht="30" x14ac:dyDescent="0.25">
      <c r="A59" s="201" t="s">
        <v>143</v>
      </c>
    </row>
    <row r="60" spans="1:1" ht="30" x14ac:dyDescent="0.25">
      <c r="A60" s="201" t="s">
        <v>144</v>
      </c>
    </row>
    <row r="61" spans="1:1" x14ac:dyDescent="0.25">
      <c r="A61" s="201"/>
    </row>
    <row r="62" spans="1:1" ht="51" x14ac:dyDescent="0.25">
      <c r="A62" s="202" t="s">
        <v>145</v>
      </c>
    </row>
    <row r="63" spans="1:1" x14ac:dyDescent="0.25">
      <c r="A63" s="203" t="s">
        <v>146</v>
      </c>
    </row>
    <row r="64" spans="1:1" ht="25.5" x14ac:dyDescent="0.25">
      <c r="A64" s="202" t="s">
        <v>147</v>
      </c>
    </row>
    <row r="65" spans="1:1" x14ac:dyDescent="0.25">
      <c r="A65" s="204"/>
    </row>
    <row r="66" spans="1:1" x14ac:dyDescent="0.25">
      <c r="A66" s="202" t="s">
        <v>148</v>
      </c>
    </row>
    <row r="67" spans="1:1" ht="25.5" x14ac:dyDescent="0.25">
      <c r="A67" s="202" t="s">
        <v>149</v>
      </c>
    </row>
    <row r="68" spans="1:1" ht="38.25" x14ac:dyDescent="0.25">
      <c r="A68" s="202" t="s">
        <v>150</v>
      </c>
    </row>
    <row r="69" spans="1:1" x14ac:dyDescent="0.25">
      <c r="A69" s="202" t="s">
        <v>151</v>
      </c>
    </row>
    <row r="70" spans="1:1" ht="25.5" x14ac:dyDescent="0.25">
      <c r="A70" s="202" t="s">
        <v>152</v>
      </c>
    </row>
    <row r="71" spans="1:1" x14ac:dyDescent="0.25">
      <c r="A71" s="202" t="s">
        <v>153</v>
      </c>
    </row>
    <row r="72" spans="1:1" ht="25.5" x14ac:dyDescent="0.25">
      <c r="A72" s="202" t="s">
        <v>154</v>
      </c>
    </row>
    <row r="73" spans="1:1" ht="63.75" x14ac:dyDescent="0.25">
      <c r="A73" s="202" t="s">
        <v>155</v>
      </c>
    </row>
    <row r="74" spans="1:1" ht="25.5" x14ac:dyDescent="0.25">
      <c r="A74" s="202" t="s">
        <v>156</v>
      </c>
    </row>
    <row r="75" spans="1:1" x14ac:dyDescent="0.25">
      <c r="A75" s="202" t="s">
        <v>157</v>
      </c>
    </row>
    <row r="76" spans="1:1" x14ac:dyDescent="0.25">
      <c r="A76" s="202" t="s">
        <v>158</v>
      </c>
    </row>
    <row r="77" spans="1:1" x14ac:dyDescent="0.25">
      <c r="A77" s="205"/>
    </row>
    <row r="78" spans="1:1" ht="25.5" x14ac:dyDescent="0.25">
      <c r="A78" s="202" t="s">
        <v>159</v>
      </c>
    </row>
    <row r="79" spans="1:1" x14ac:dyDescent="0.25">
      <c r="A79" s="83"/>
    </row>
    <row r="80" spans="1:1" x14ac:dyDescent="0.25">
      <c r="A80" s="84" t="s">
        <v>26</v>
      </c>
    </row>
    <row r="81" spans="1:1" ht="24" x14ac:dyDescent="0.25">
      <c r="A81" s="25" t="s">
        <v>65</v>
      </c>
    </row>
    <row r="82" spans="1:1" ht="24" x14ac:dyDescent="0.25">
      <c r="A82" s="25" t="s">
        <v>160</v>
      </c>
    </row>
    <row r="83" spans="1:1" ht="25.5" x14ac:dyDescent="0.25">
      <c r="A83" s="202" t="s">
        <v>152</v>
      </c>
    </row>
    <row r="84" spans="1:1" x14ac:dyDescent="0.25">
      <c r="A84" s="202" t="s">
        <v>153</v>
      </c>
    </row>
    <row r="85" spans="1:1" ht="25.5" x14ac:dyDescent="0.25">
      <c r="A85" s="202" t="s">
        <v>154</v>
      </c>
    </row>
    <row r="86" spans="1:1" ht="63.75" x14ac:dyDescent="0.25">
      <c r="A86" s="202" t="s">
        <v>155</v>
      </c>
    </row>
    <row r="87" spans="1:1" ht="25.5" x14ac:dyDescent="0.25">
      <c r="A87" s="202" t="s">
        <v>156</v>
      </c>
    </row>
    <row r="88" spans="1:1" x14ac:dyDescent="0.25">
      <c r="A88" s="202" t="s">
        <v>157</v>
      </c>
    </row>
    <row r="89" spans="1:1" x14ac:dyDescent="0.25">
      <c r="A89" s="202" t="s">
        <v>158</v>
      </c>
    </row>
    <row r="90" spans="1:1" x14ac:dyDescent="0.25">
      <c r="A90" s="205"/>
    </row>
    <row r="91" spans="1:1" ht="25.5" x14ac:dyDescent="0.25">
      <c r="A91" s="202" t="s">
        <v>159</v>
      </c>
    </row>
    <row r="92" spans="1:1" x14ac:dyDescent="0.25">
      <c r="A92" s="83"/>
    </row>
    <row r="93" spans="1:1" x14ac:dyDescent="0.25">
      <c r="A93" s="84" t="s">
        <v>26</v>
      </c>
    </row>
    <row r="94" spans="1:1" ht="24" x14ac:dyDescent="0.25">
      <c r="A94" s="25" t="s">
        <v>65</v>
      </c>
    </row>
    <row r="95" spans="1:1" ht="24" x14ac:dyDescent="0.25">
      <c r="A95" s="25" t="s">
        <v>160</v>
      </c>
    </row>
  </sheetData>
  <mergeCells count="1">
    <mergeCell ref="A24:A25"/>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C95"/>
  <sheetViews>
    <sheetView workbookViewId="0">
      <selection activeCell="B1" sqref="B1:H1048576"/>
    </sheetView>
  </sheetViews>
  <sheetFormatPr defaultColWidth="8.7109375" defaultRowHeight="15" x14ac:dyDescent="0.25"/>
  <cols>
    <col min="1" max="1" width="87.42578125" style="63" customWidth="1"/>
    <col min="2" max="16384" width="8.7109375" style="63"/>
  </cols>
  <sheetData>
    <row r="1" spans="1:3" x14ac:dyDescent="0.25">
      <c r="A1" s="3" t="s">
        <v>0</v>
      </c>
    </row>
    <row r="3" spans="1:3" x14ac:dyDescent="0.25">
      <c r="A3" s="50" t="s">
        <v>136</v>
      </c>
    </row>
    <row r="4" spans="1:3" x14ac:dyDescent="0.25">
      <c r="A4" s="144" t="s">
        <v>2</v>
      </c>
    </row>
    <row r="6" spans="1:3" ht="25.5" customHeight="1" x14ac:dyDescent="0.25">
      <c r="A6" s="7" t="s">
        <v>3</v>
      </c>
      <c r="B6" s="9" t="e">
        <f>'Отель + Сочи Парк comiss'!B6</f>
        <v>#REF!</v>
      </c>
      <c r="C6" s="9" t="e">
        <f>'Отель + Сочи Парк comiss'!C6</f>
        <v>#REF!</v>
      </c>
    </row>
    <row r="7" spans="1:3" ht="25.5" customHeight="1" x14ac:dyDescent="0.25">
      <c r="A7" s="7"/>
      <c r="B7" s="9" t="e">
        <f>'Отель + Сочи Парк comiss'!B7</f>
        <v>#REF!</v>
      </c>
      <c r="C7" s="9" t="e">
        <f>'Отель + Сочи Парк comiss'!C7</f>
        <v>#REF!</v>
      </c>
    </row>
    <row r="8" spans="1:3" x14ac:dyDescent="0.25">
      <c r="A8" s="66" t="s">
        <v>4</v>
      </c>
      <c r="B8" s="67"/>
      <c r="C8" s="67"/>
    </row>
    <row r="9" spans="1:3" x14ac:dyDescent="0.25">
      <c r="A9" s="66">
        <v>1</v>
      </c>
      <c r="B9" s="87" t="e">
        <f>'Отель + Сочи Парк comiss'!B9</f>
        <v>#REF!</v>
      </c>
      <c r="C9" s="87" t="e">
        <f>'Отель + Сочи Парк comiss'!C9</f>
        <v>#REF!</v>
      </c>
    </row>
    <row r="10" spans="1:3" x14ac:dyDescent="0.25">
      <c r="A10" s="66">
        <v>2</v>
      </c>
      <c r="B10" s="87" t="e">
        <f>'Отель + Сочи Парк comiss'!B10</f>
        <v>#REF!</v>
      </c>
      <c r="C10" s="87" t="e">
        <f>'Отель + Сочи Парк comiss'!C10</f>
        <v>#REF!</v>
      </c>
    </row>
    <row r="11" spans="1:3" ht="18.75" customHeight="1" x14ac:dyDescent="0.25">
      <c r="A11" s="66" t="s">
        <v>5</v>
      </c>
      <c r="B11" s="87"/>
      <c r="C11" s="87"/>
    </row>
    <row r="12" spans="1:3" x14ac:dyDescent="0.25">
      <c r="A12" s="66">
        <v>1</v>
      </c>
      <c r="B12" s="87" t="e">
        <f>'Отель + Сочи Парк comiss'!B12</f>
        <v>#REF!</v>
      </c>
      <c r="C12" s="87" t="e">
        <f>'Отель + Сочи Парк comiss'!C12</f>
        <v>#REF!</v>
      </c>
    </row>
    <row r="13" spans="1:3" x14ac:dyDescent="0.25">
      <c r="A13" s="66">
        <v>2</v>
      </c>
      <c r="B13" s="87" t="e">
        <f>'Отель + Сочи Парк comiss'!B13</f>
        <v>#REF!</v>
      </c>
      <c r="C13" s="87" t="e">
        <f>'Отель + Сочи Парк comiss'!C13</f>
        <v>#REF!</v>
      </c>
    </row>
    <row r="14" spans="1:3" s="67" customFormat="1" x14ac:dyDescent="0.25">
      <c r="A14" s="30" t="s">
        <v>6</v>
      </c>
      <c r="B14" s="87"/>
      <c r="C14" s="87"/>
    </row>
    <row r="15" spans="1:3" s="67" customFormat="1" x14ac:dyDescent="0.25">
      <c r="A15" s="190">
        <v>1</v>
      </c>
      <c r="B15" s="87" t="e">
        <f>'Отель + Сочи Парк comiss'!B15</f>
        <v>#REF!</v>
      </c>
      <c r="C15" s="87" t="e">
        <f>'Отель + Сочи Парк comiss'!C15</f>
        <v>#REF!</v>
      </c>
    </row>
    <row r="16" spans="1:3" s="67" customFormat="1" x14ac:dyDescent="0.25">
      <c r="A16" s="190">
        <v>2</v>
      </c>
      <c r="B16" s="87" t="e">
        <f>'Отель + Сочи Парк comiss'!B16</f>
        <v>#REF!</v>
      </c>
      <c r="C16" s="87" t="e">
        <f>'Отель + Сочи Парк comiss'!C16</f>
        <v>#REF!</v>
      </c>
    </row>
    <row r="17" spans="1:3" x14ac:dyDescent="0.25">
      <c r="A17" s="66" t="s">
        <v>7</v>
      </c>
      <c r="B17" s="87"/>
      <c r="C17" s="87"/>
    </row>
    <row r="18" spans="1:3" x14ac:dyDescent="0.25">
      <c r="A18" s="66">
        <v>1</v>
      </c>
      <c r="B18" s="87" t="e">
        <f>'Отель + Сочи Парк comiss'!B18</f>
        <v>#REF!</v>
      </c>
      <c r="C18" s="87" t="e">
        <f>'Отель + Сочи Парк comiss'!C18</f>
        <v>#REF!</v>
      </c>
    </row>
    <row r="19" spans="1:3" x14ac:dyDescent="0.25">
      <c r="A19" s="66">
        <v>2</v>
      </c>
      <c r="B19" s="87" t="e">
        <f>'Отель + Сочи Парк comiss'!B19</f>
        <v>#REF!</v>
      </c>
      <c r="C19" s="87" t="e">
        <f>'Отель + Сочи Парк comiss'!C19</f>
        <v>#REF!</v>
      </c>
    </row>
    <row r="20" spans="1:3" x14ac:dyDescent="0.25">
      <c r="A20" s="123" t="s">
        <v>72</v>
      </c>
      <c r="B20" s="87"/>
      <c r="C20" s="87"/>
    </row>
    <row r="21" spans="1:3" x14ac:dyDescent="0.25">
      <c r="A21" s="66">
        <v>1</v>
      </c>
      <c r="B21" s="87" t="e">
        <f>'Отель + Сочи Парк comiss'!B21</f>
        <v>#REF!</v>
      </c>
      <c r="C21" s="87" t="e">
        <f>'Отель + Сочи Парк comiss'!C21</f>
        <v>#REF!</v>
      </c>
    </row>
    <row r="22" spans="1:3" x14ac:dyDescent="0.25">
      <c r="A22" s="66">
        <v>2</v>
      </c>
      <c r="B22" s="87" t="e">
        <f>'Отель + Сочи Парк comiss'!B22</f>
        <v>#REF!</v>
      </c>
      <c r="C22" s="87" t="e">
        <f>'Отель + Сочи Парк comiss'!C22</f>
        <v>#REF!</v>
      </c>
    </row>
    <row r="23" spans="1:3" x14ac:dyDescent="0.25">
      <c r="A23" s="70"/>
      <c r="B23" s="197"/>
      <c r="C23" s="197"/>
    </row>
    <row r="24" spans="1:3" x14ac:dyDescent="0.25">
      <c r="A24" s="262" t="s">
        <v>13</v>
      </c>
      <c r="B24" s="67"/>
      <c r="C24" s="67"/>
    </row>
    <row r="25" spans="1:3" x14ac:dyDescent="0.25">
      <c r="A25" s="263"/>
      <c r="B25" s="9" t="e">
        <f t="shared" ref="B25:C25" si="0">B6</f>
        <v>#REF!</v>
      </c>
      <c r="C25" s="9" t="e">
        <f t="shared" si="0"/>
        <v>#REF!</v>
      </c>
    </row>
    <row r="26" spans="1:3" s="85" customFormat="1" ht="34.5" customHeight="1" x14ac:dyDescent="0.2">
      <c r="A26" s="7" t="s">
        <v>3</v>
      </c>
      <c r="B26" s="9" t="e">
        <f t="shared" ref="B26:C26" si="1">B7</f>
        <v>#REF!</v>
      </c>
      <c r="C26" s="9" t="e">
        <f t="shared" si="1"/>
        <v>#REF!</v>
      </c>
    </row>
    <row r="27" spans="1:3" x14ac:dyDescent="0.25">
      <c r="A27" s="66" t="s">
        <v>4</v>
      </c>
    </row>
    <row r="28" spans="1:3" x14ac:dyDescent="0.25">
      <c r="A28" s="66">
        <v>1</v>
      </c>
      <c r="B28" s="107" t="e">
        <f t="shared" ref="B28:C28" si="2">ROUNDUP(B9*0.85,)</f>
        <v>#REF!</v>
      </c>
      <c r="C28" s="107" t="e">
        <f t="shared" si="2"/>
        <v>#REF!</v>
      </c>
    </row>
    <row r="29" spans="1:3" x14ac:dyDescent="0.25">
      <c r="A29" s="66">
        <v>2</v>
      </c>
      <c r="B29" s="107" t="e">
        <f t="shared" ref="B29:C29" si="3">ROUNDUP(B10*0.85,)</f>
        <v>#REF!</v>
      </c>
      <c r="C29" s="107" t="e">
        <f t="shared" si="3"/>
        <v>#REF!</v>
      </c>
    </row>
    <row r="30" spans="1:3" x14ac:dyDescent="0.25">
      <c r="A30" s="66" t="s">
        <v>5</v>
      </c>
      <c r="B30" s="107"/>
      <c r="C30" s="107"/>
    </row>
    <row r="31" spans="1:3" x14ac:dyDescent="0.25">
      <c r="A31" s="66">
        <v>1</v>
      </c>
      <c r="B31" s="107" t="e">
        <f t="shared" ref="B31:C31" si="4">ROUNDUP(B12*0.85,)</f>
        <v>#REF!</v>
      </c>
      <c r="C31" s="107" t="e">
        <f t="shared" si="4"/>
        <v>#REF!</v>
      </c>
    </row>
    <row r="32" spans="1:3" x14ac:dyDescent="0.25">
      <c r="A32" s="66">
        <v>2</v>
      </c>
      <c r="B32" s="107" t="e">
        <f t="shared" ref="B32:C32" si="5">ROUNDUP(B13*0.85,)</f>
        <v>#REF!</v>
      </c>
      <c r="C32" s="107" t="e">
        <f t="shared" si="5"/>
        <v>#REF!</v>
      </c>
    </row>
    <row r="33" spans="1:3" s="67" customFormat="1" x14ac:dyDescent="0.25">
      <c r="A33" s="30" t="s">
        <v>6</v>
      </c>
      <c r="B33" s="107"/>
      <c r="C33" s="107"/>
    </row>
    <row r="34" spans="1:3" s="67" customFormat="1" x14ac:dyDescent="0.25">
      <c r="A34" s="190">
        <v>1</v>
      </c>
      <c r="B34" s="107" t="e">
        <f t="shared" ref="B34:C34" si="6">ROUNDUP(B15*0.85,)</f>
        <v>#REF!</v>
      </c>
      <c r="C34" s="107" t="e">
        <f t="shared" si="6"/>
        <v>#REF!</v>
      </c>
    </row>
    <row r="35" spans="1:3" s="67" customFormat="1" x14ac:dyDescent="0.25">
      <c r="A35" s="190">
        <v>2</v>
      </c>
      <c r="B35" s="107" t="e">
        <f t="shared" ref="B35:C35" si="7">ROUNDUP(B16*0.85,)</f>
        <v>#REF!</v>
      </c>
      <c r="C35" s="107" t="e">
        <f t="shared" si="7"/>
        <v>#REF!</v>
      </c>
    </row>
    <row r="36" spans="1:3" x14ac:dyDescent="0.25">
      <c r="A36" s="66" t="s">
        <v>7</v>
      </c>
      <c r="B36" s="107"/>
      <c r="C36" s="107"/>
    </row>
    <row r="37" spans="1:3" x14ac:dyDescent="0.25">
      <c r="A37" s="66">
        <v>1</v>
      </c>
      <c r="B37" s="107" t="e">
        <f t="shared" ref="B37:C37" si="8">ROUNDUP(B18*0.85,)</f>
        <v>#REF!</v>
      </c>
      <c r="C37" s="107" t="e">
        <f t="shared" si="8"/>
        <v>#REF!</v>
      </c>
    </row>
    <row r="38" spans="1:3" x14ac:dyDescent="0.25">
      <c r="A38" s="66">
        <v>2</v>
      </c>
      <c r="B38" s="107" t="e">
        <f t="shared" ref="B38:C38" si="9">ROUNDUP(B19*0.85,)</f>
        <v>#REF!</v>
      </c>
      <c r="C38" s="107" t="e">
        <f t="shared" si="9"/>
        <v>#REF!</v>
      </c>
    </row>
    <row r="39" spans="1:3" ht="19.5" customHeight="1" x14ac:dyDescent="0.25">
      <c r="A39" s="123" t="s">
        <v>72</v>
      </c>
      <c r="B39" s="107"/>
      <c r="C39" s="107"/>
    </row>
    <row r="40" spans="1:3" x14ac:dyDescent="0.25">
      <c r="A40" s="66">
        <v>1</v>
      </c>
      <c r="B40" s="107" t="e">
        <f t="shared" ref="B40:C40" si="10">ROUNDUP(B21*0.85,)</f>
        <v>#REF!</v>
      </c>
      <c r="C40" s="107" t="e">
        <f t="shared" si="10"/>
        <v>#REF!</v>
      </c>
    </row>
    <row r="41" spans="1:3" x14ac:dyDescent="0.25">
      <c r="A41" s="66">
        <v>2</v>
      </c>
      <c r="B41" s="107" t="e">
        <f t="shared" ref="B41:C41" si="11">ROUNDUP(B22*0.85,)</f>
        <v>#REF!</v>
      </c>
      <c r="C41" s="107" t="e">
        <f t="shared" si="11"/>
        <v>#REF!</v>
      </c>
    </row>
    <row r="43" spans="1:3" ht="195" x14ac:dyDescent="0.25">
      <c r="A43" s="198" t="s">
        <v>137</v>
      </c>
    </row>
    <row r="44" spans="1:3" x14ac:dyDescent="0.25">
      <c r="A44" s="72" t="s">
        <v>45</v>
      </c>
    </row>
    <row r="45" spans="1:3" x14ac:dyDescent="0.25">
      <c r="A45" s="73" t="s">
        <v>138</v>
      </c>
    </row>
    <row r="46" spans="1:3" x14ac:dyDescent="0.25">
      <c r="A46" s="73" t="s">
        <v>139</v>
      </c>
    </row>
    <row r="47" spans="1:3" x14ac:dyDescent="0.25">
      <c r="A47" s="73" t="s">
        <v>140</v>
      </c>
    </row>
    <row r="48" spans="1:3" x14ac:dyDescent="0.25">
      <c r="A48" s="56"/>
    </row>
    <row r="49" spans="1:1" x14ac:dyDescent="0.25">
      <c r="A49" s="72" t="s">
        <v>20</v>
      </c>
    </row>
    <row r="50" spans="1:1" x14ac:dyDescent="0.25">
      <c r="A50" s="132" t="s">
        <v>50</v>
      </c>
    </row>
    <row r="51" spans="1:1" x14ac:dyDescent="0.25">
      <c r="A51" s="199" t="s">
        <v>141</v>
      </c>
    </row>
    <row r="52" spans="1:1" x14ac:dyDescent="0.25">
      <c r="A52" s="133" t="s">
        <v>21</v>
      </c>
    </row>
    <row r="53" spans="1:1" x14ac:dyDescent="0.25">
      <c r="A53" s="133" t="s">
        <v>23</v>
      </c>
    </row>
    <row r="54" spans="1:1" x14ac:dyDescent="0.25">
      <c r="A54" s="110" t="s">
        <v>24</v>
      </c>
    </row>
    <row r="55" spans="1:1" x14ac:dyDescent="0.25">
      <c r="A55" s="20" t="s">
        <v>25</v>
      </c>
    </row>
    <row r="56" spans="1:1" x14ac:dyDescent="0.25">
      <c r="A56" s="75" t="s">
        <v>88</v>
      </c>
    </row>
    <row r="57" spans="1:1" x14ac:dyDescent="0.25">
      <c r="A57" s="150"/>
    </row>
    <row r="58" spans="1:1" ht="28.5" x14ac:dyDescent="0.25">
      <c r="A58" s="200" t="s">
        <v>142</v>
      </c>
    </row>
    <row r="59" spans="1:1" ht="30" x14ac:dyDescent="0.25">
      <c r="A59" s="201" t="s">
        <v>143</v>
      </c>
    </row>
    <row r="60" spans="1:1" ht="30" x14ac:dyDescent="0.25">
      <c r="A60" s="201" t="s">
        <v>144</v>
      </c>
    </row>
    <row r="61" spans="1:1" x14ac:dyDescent="0.25">
      <c r="A61" s="201"/>
    </row>
    <row r="62" spans="1:1" ht="51" x14ac:dyDescent="0.25">
      <c r="A62" s="202" t="s">
        <v>145</v>
      </c>
    </row>
    <row r="63" spans="1:1" x14ac:dyDescent="0.25">
      <c r="A63" s="203" t="s">
        <v>146</v>
      </c>
    </row>
    <row r="64" spans="1:1" ht="25.5" x14ac:dyDescent="0.25">
      <c r="A64" s="202" t="s">
        <v>147</v>
      </c>
    </row>
    <row r="65" spans="1:1" x14ac:dyDescent="0.25">
      <c r="A65" s="204"/>
    </row>
    <row r="66" spans="1:1" x14ac:dyDescent="0.25">
      <c r="A66" s="202" t="s">
        <v>148</v>
      </c>
    </row>
    <row r="67" spans="1:1" ht="25.5" x14ac:dyDescent="0.25">
      <c r="A67" s="202" t="s">
        <v>149</v>
      </c>
    </row>
    <row r="68" spans="1:1" ht="38.25" x14ac:dyDescent="0.25">
      <c r="A68" s="202" t="s">
        <v>150</v>
      </c>
    </row>
    <row r="69" spans="1:1" x14ac:dyDescent="0.25">
      <c r="A69" s="202" t="s">
        <v>151</v>
      </c>
    </row>
    <row r="70" spans="1:1" ht="25.5" x14ac:dyDescent="0.25">
      <c r="A70" s="202" t="s">
        <v>152</v>
      </c>
    </row>
    <row r="71" spans="1:1" x14ac:dyDescent="0.25">
      <c r="A71" s="202" t="s">
        <v>153</v>
      </c>
    </row>
    <row r="72" spans="1:1" ht="25.5" x14ac:dyDescent="0.25">
      <c r="A72" s="202" t="s">
        <v>154</v>
      </c>
    </row>
    <row r="73" spans="1:1" ht="63.75" x14ac:dyDescent="0.25">
      <c r="A73" s="202" t="s">
        <v>155</v>
      </c>
    </row>
    <row r="74" spans="1:1" ht="25.5" x14ac:dyDescent="0.25">
      <c r="A74" s="202" t="s">
        <v>156</v>
      </c>
    </row>
    <row r="75" spans="1:1" x14ac:dyDescent="0.25">
      <c r="A75" s="202" t="s">
        <v>157</v>
      </c>
    </row>
    <row r="76" spans="1:1" x14ac:dyDescent="0.25">
      <c r="A76" s="202" t="s">
        <v>158</v>
      </c>
    </row>
    <row r="77" spans="1:1" x14ac:dyDescent="0.25">
      <c r="A77" s="205"/>
    </row>
    <row r="78" spans="1:1" ht="25.5" x14ac:dyDescent="0.25">
      <c r="A78" s="202" t="s">
        <v>159</v>
      </c>
    </row>
    <row r="79" spans="1:1" x14ac:dyDescent="0.25">
      <c r="A79" s="83"/>
    </row>
    <row r="80" spans="1:1" x14ac:dyDescent="0.25">
      <c r="A80" s="84" t="s">
        <v>26</v>
      </c>
    </row>
    <row r="81" spans="1:1" ht="24" x14ac:dyDescent="0.25">
      <c r="A81" s="25" t="s">
        <v>65</v>
      </c>
    </row>
    <row r="82" spans="1:1" ht="24" x14ac:dyDescent="0.25">
      <c r="A82" s="25" t="s">
        <v>160</v>
      </c>
    </row>
    <row r="83" spans="1:1" ht="25.5" x14ac:dyDescent="0.25">
      <c r="A83" s="202" t="s">
        <v>152</v>
      </c>
    </row>
    <row r="84" spans="1:1" x14ac:dyDescent="0.25">
      <c r="A84" s="202" t="s">
        <v>153</v>
      </c>
    </row>
    <row r="85" spans="1:1" ht="25.5" x14ac:dyDescent="0.25">
      <c r="A85" s="202" t="s">
        <v>154</v>
      </c>
    </row>
    <row r="86" spans="1:1" ht="63.75" x14ac:dyDescent="0.25">
      <c r="A86" s="202" t="s">
        <v>155</v>
      </c>
    </row>
    <row r="87" spans="1:1" ht="25.5" x14ac:dyDescent="0.25">
      <c r="A87" s="202" t="s">
        <v>156</v>
      </c>
    </row>
    <row r="88" spans="1:1" x14ac:dyDescent="0.25">
      <c r="A88" s="202" t="s">
        <v>157</v>
      </c>
    </row>
    <row r="89" spans="1:1" x14ac:dyDescent="0.25">
      <c r="A89" s="202" t="s">
        <v>158</v>
      </c>
    </row>
    <row r="90" spans="1:1" x14ac:dyDescent="0.25">
      <c r="A90" s="205"/>
    </row>
    <row r="91" spans="1:1" ht="25.5" x14ac:dyDescent="0.25">
      <c r="A91" s="202" t="s">
        <v>159</v>
      </c>
    </row>
    <row r="92" spans="1:1" x14ac:dyDescent="0.25">
      <c r="A92" s="83"/>
    </row>
    <row r="93" spans="1:1" x14ac:dyDescent="0.25">
      <c r="A93" s="84" t="s">
        <v>26</v>
      </c>
    </row>
    <row r="94" spans="1:1" ht="24" x14ac:dyDescent="0.25">
      <c r="A94" s="25" t="s">
        <v>65</v>
      </c>
    </row>
    <row r="95" spans="1:1" ht="24" x14ac:dyDescent="0.25">
      <c r="A95" s="25" t="s">
        <v>160</v>
      </c>
    </row>
  </sheetData>
  <mergeCells count="1">
    <mergeCell ref="A24:A2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R60"/>
  <sheetViews>
    <sheetView topLeftCell="GP8" workbookViewId="0">
      <selection activeCell="B1" sqref="B1:G1048576"/>
    </sheetView>
  </sheetViews>
  <sheetFormatPr defaultColWidth="9.140625" defaultRowHeight="12" x14ac:dyDescent="0.2"/>
  <cols>
    <col min="1" max="1" width="91.42578125" style="2" customWidth="1"/>
    <col min="2" max="110" width="9.140625" style="11"/>
    <col min="111" max="115" width="9.140625" style="59"/>
    <col min="116" max="118" width="9.140625" style="11"/>
    <col min="119" max="123" width="9.140625" style="48"/>
    <col min="124" max="16384" width="9.140625" style="11"/>
  </cols>
  <sheetData>
    <row r="1" spans="1:226" ht="12" customHeight="1" x14ac:dyDescent="0.2">
      <c r="A1" s="91" t="s">
        <v>0</v>
      </c>
    </row>
    <row r="2" spans="1:226" ht="12" customHeight="1" x14ac:dyDescent="0.2">
      <c r="A2" s="5" t="s">
        <v>68</v>
      </c>
    </row>
    <row r="3" spans="1:226" ht="8.4499999999999993" customHeight="1" x14ac:dyDescent="0.2">
      <c r="A3" s="91"/>
    </row>
    <row r="4" spans="1:226" ht="11.45" customHeight="1" x14ac:dyDescent="0.2">
      <c r="A4" s="4" t="s">
        <v>2</v>
      </c>
    </row>
    <row r="5" spans="1:226" s="189" customFormat="1" ht="23.1" customHeight="1" x14ac:dyDescent="0.25">
      <c r="A5" s="7" t="s">
        <v>3</v>
      </c>
      <c r="B5" s="9" t="e">
        <f>ВВ!#REF!</f>
        <v>#REF!</v>
      </c>
      <c r="C5" s="9" t="e">
        <f>ВВ!#REF!</f>
        <v>#REF!</v>
      </c>
      <c r="D5" s="9" t="e">
        <f>ВВ!#REF!</f>
        <v>#REF!</v>
      </c>
      <c r="E5" s="9" t="e">
        <f>ВВ!#REF!</f>
        <v>#REF!</v>
      </c>
      <c r="F5" s="9" t="e">
        <f>ВВ!#REF!</f>
        <v>#REF!</v>
      </c>
      <c r="G5" s="9" t="e">
        <f>ВВ!#REF!</f>
        <v>#REF!</v>
      </c>
      <c r="H5" s="9" t="e">
        <f>ВВ!#REF!</f>
        <v>#REF!</v>
      </c>
      <c r="I5" s="9" t="e">
        <f>ВВ!#REF!</f>
        <v>#REF!</v>
      </c>
      <c r="J5" s="9" t="e">
        <f>ВВ!#REF!</f>
        <v>#REF!</v>
      </c>
      <c r="K5" s="9" t="e">
        <f>ВВ!#REF!</f>
        <v>#REF!</v>
      </c>
      <c r="L5" s="9" t="e">
        <f>ВВ!#REF!</f>
        <v>#REF!</v>
      </c>
      <c r="M5" s="9" t="e">
        <f>ВВ!#REF!</f>
        <v>#REF!</v>
      </c>
      <c r="N5" s="9" t="e">
        <f>ВВ!#REF!</f>
        <v>#REF!</v>
      </c>
      <c r="O5" s="9" t="e">
        <f>ВВ!#REF!</f>
        <v>#REF!</v>
      </c>
      <c r="P5" s="9" t="e">
        <f>ВВ!#REF!</f>
        <v>#REF!</v>
      </c>
      <c r="Q5" s="9" t="e">
        <f>ВВ!#REF!</f>
        <v>#REF!</v>
      </c>
      <c r="R5" s="9" t="e">
        <f>ВВ!#REF!</f>
        <v>#REF!</v>
      </c>
      <c r="S5" s="9" t="e">
        <f>ВВ!#REF!</f>
        <v>#REF!</v>
      </c>
      <c r="T5" s="9" t="e">
        <f>ВВ!#REF!</f>
        <v>#REF!</v>
      </c>
      <c r="U5" s="9" t="e">
        <f>ВВ!#REF!</f>
        <v>#REF!</v>
      </c>
      <c r="V5" s="9" t="e">
        <f>ВВ!#REF!</f>
        <v>#REF!</v>
      </c>
      <c r="W5" s="9" t="e">
        <f>ВВ!#REF!</f>
        <v>#REF!</v>
      </c>
      <c r="X5" s="9" t="e">
        <f>ВВ!#REF!</f>
        <v>#REF!</v>
      </c>
      <c r="Y5" s="9" t="e">
        <f>ВВ!#REF!</f>
        <v>#REF!</v>
      </c>
      <c r="Z5" s="9" t="e">
        <f>ВВ!#REF!</f>
        <v>#REF!</v>
      </c>
      <c r="AA5" s="9" t="e">
        <f>ВВ!#REF!</f>
        <v>#REF!</v>
      </c>
      <c r="AB5" s="9">
        <f>ВВ!B4</f>
        <v>46097</v>
      </c>
      <c r="AC5" s="9">
        <f>ВВ!C4</f>
        <v>46098</v>
      </c>
      <c r="AD5" s="9">
        <f>ВВ!D4</f>
        <v>46099</v>
      </c>
      <c r="AE5" s="9">
        <f>ВВ!E4</f>
        <v>46100</v>
      </c>
      <c r="AF5" s="9">
        <f>ВВ!F4</f>
        <v>46101</v>
      </c>
      <c r="AG5" s="9">
        <f>ВВ!G4</f>
        <v>46102</v>
      </c>
      <c r="AH5" s="9">
        <f>ВВ!H4</f>
        <v>46103</v>
      </c>
      <c r="AI5" s="9">
        <f>ВВ!I4</f>
        <v>46104</v>
      </c>
      <c r="AJ5" s="9">
        <f>ВВ!J4</f>
        <v>46105</v>
      </c>
      <c r="AK5" s="9">
        <f>ВВ!K4</f>
        <v>46106</v>
      </c>
      <c r="AL5" s="9">
        <f>ВВ!L4</f>
        <v>46107</v>
      </c>
      <c r="AM5" s="9">
        <f>ВВ!M4</f>
        <v>46108</v>
      </c>
      <c r="AN5" s="9">
        <f>ВВ!N4</f>
        <v>46109</v>
      </c>
      <c r="AO5" s="9">
        <f>ВВ!O4</f>
        <v>46110</v>
      </c>
      <c r="AP5" s="9">
        <f>ВВ!P4</f>
        <v>46111</v>
      </c>
      <c r="AQ5" s="9">
        <f>ВВ!Q4</f>
        <v>46112</v>
      </c>
      <c r="AR5" s="9">
        <f>ВВ!R4</f>
        <v>46113</v>
      </c>
      <c r="AS5" s="9">
        <f>ВВ!S4</f>
        <v>46114</v>
      </c>
      <c r="AT5" s="9">
        <f>ВВ!T4</f>
        <v>46115</v>
      </c>
      <c r="AU5" s="9">
        <f>ВВ!U4</f>
        <v>46116</v>
      </c>
      <c r="AV5" s="9">
        <f>ВВ!V4</f>
        <v>46117</v>
      </c>
      <c r="AW5" s="9">
        <f>ВВ!W4</f>
        <v>46118</v>
      </c>
      <c r="AX5" s="9">
        <f>ВВ!X4</f>
        <v>46119</v>
      </c>
      <c r="AY5" s="9">
        <f>ВВ!Y4</f>
        <v>46120</v>
      </c>
      <c r="AZ5" s="9">
        <f>ВВ!Z4</f>
        <v>46121</v>
      </c>
      <c r="BA5" s="9">
        <f>ВВ!AA4</f>
        <v>46122</v>
      </c>
      <c r="BB5" s="9">
        <f>ВВ!AB4</f>
        <v>46123</v>
      </c>
      <c r="BC5" s="9">
        <f>ВВ!AC4</f>
        <v>46124</v>
      </c>
      <c r="BD5" s="9">
        <f>ВВ!AD4</f>
        <v>46125</v>
      </c>
      <c r="BE5" s="9">
        <f>ВВ!AE4</f>
        <v>46126</v>
      </c>
      <c r="BF5" s="9">
        <f>ВВ!AF4</f>
        <v>46127</v>
      </c>
      <c r="BG5" s="9">
        <f>ВВ!AG4</f>
        <v>46128</v>
      </c>
      <c r="BH5" s="9">
        <f>ВВ!AH4</f>
        <v>46129</v>
      </c>
      <c r="BI5" s="9">
        <f>ВВ!AI4</f>
        <v>46130</v>
      </c>
      <c r="BJ5" s="9">
        <f>ВВ!AJ4</f>
        <v>46131</v>
      </c>
      <c r="BK5" s="9">
        <f>ВВ!AK4</f>
        <v>46132</v>
      </c>
      <c r="BL5" s="9">
        <f>ВВ!AL4</f>
        <v>46133</v>
      </c>
      <c r="BM5" s="9">
        <f>ВВ!AM4</f>
        <v>46134</v>
      </c>
      <c r="BN5" s="9">
        <f>ВВ!AN4</f>
        <v>46135</v>
      </c>
      <c r="BO5" s="9">
        <f>ВВ!AO4</f>
        <v>46136</v>
      </c>
      <c r="BP5" s="9">
        <f>ВВ!AP4</f>
        <v>46137</v>
      </c>
      <c r="BQ5" s="9">
        <f>ВВ!AQ4</f>
        <v>46138</v>
      </c>
      <c r="BR5" s="9">
        <f>ВВ!AR4</f>
        <v>46139</v>
      </c>
      <c r="BS5" s="9">
        <f>ВВ!AS4</f>
        <v>46140</v>
      </c>
      <c r="BT5" s="9">
        <f>ВВ!AT4</f>
        <v>46141</v>
      </c>
      <c r="BU5" s="9">
        <f>ВВ!AU4</f>
        <v>46142</v>
      </c>
      <c r="BV5" s="9">
        <f>ВВ!AV4</f>
        <v>46143</v>
      </c>
      <c r="BW5" s="9">
        <f>ВВ!AW4</f>
        <v>46144</v>
      </c>
      <c r="BX5" s="9">
        <f>ВВ!AX4</f>
        <v>46145</v>
      </c>
      <c r="BY5" s="9">
        <f>ВВ!AY4</f>
        <v>46146</v>
      </c>
      <c r="BZ5" s="9">
        <f>ВВ!AZ4</f>
        <v>46147</v>
      </c>
      <c r="CA5" s="9">
        <f>ВВ!BA4</f>
        <v>46148</v>
      </c>
      <c r="CB5" s="9">
        <f>ВВ!BB4</f>
        <v>46149</v>
      </c>
      <c r="CC5" s="9">
        <f>ВВ!BC4</f>
        <v>46150</v>
      </c>
      <c r="CD5" s="9">
        <f>ВВ!BD4</f>
        <v>46151</v>
      </c>
      <c r="CE5" s="9">
        <f>ВВ!BE4</f>
        <v>46152</v>
      </c>
      <c r="CF5" s="9">
        <f>ВВ!BF4</f>
        <v>46153</v>
      </c>
      <c r="CG5" s="9">
        <f>ВВ!BG4</f>
        <v>46154</v>
      </c>
      <c r="CH5" s="9">
        <f>ВВ!BH4</f>
        <v>46155</v>
      </c>
      <c r="CI5" s="9">
        <f>ВВ!BI4</f>
        <v>46156</v>
      </c>
      <c r="CJ5" s="9">
        <f>ВВ!BJ4</f>
        <v>46157</v>
      </c>
      <c r="CK5" s="9">
        <f>ВВ!BK4</f>
        <v>46158</v>
      </c>
      <c r="CL5" s="9">
        <f>ВВ!BL4</f>
        <v>46159</v>
      </c>
      <c r="CM5" s="9">
        <f>ВВ!BM4</f>
        <v>46160</v>
      </c>
      <c r="CN5" s="9">
        <f>ВВ!BN4</f>
        <v>46161</v>
      </c>
      <c r="CO5" s="9">
        <f>ВВ!BO4</f>
        <v>46162</v>
      </c>
      <c r="CP5" s="9">
        <f>ВВ!BP4</f>
        <v>46163</v>
      </c>
      <c r="CQ5" s="9">
        <f>ВВ!BQ4</f>
        <v>46164</v>
      </c>
      <c r="CR5" s="9">
        <f>ВВ!BR4</f>
        <v>46165</v>
      </c>
      <c r="CS5" s="9">
        <f>ВВ!BS4</f>
        <v>46166</v>
      </c>
      <c r="CT5" s="9">
        <f>ВВ!BT4</f>
        <v>46167</v>
      </c>
      <c r="CU5" s="9">
        <f>ВВ!BU4</f>
        <v>46168</v>
      </c>
      <c r="CV5" s="9">
        <f>ВВ!BV4</f>
        <v>46169</v>
      </c>
      <c r="CW5" s="9">
        <f>ВВ!BW4</f>
        <v>46170</v>
      </c>
      <c r="CX5" s="9">
        <f>ВВ!BX4</f>
        <v>46171</v>
      </c>
      <c r="CY5" s="9">
        <f>ВВ!BY4</f>
        <v>46172</v>
      </c>
      <c r="CZ5" s="9">
        <f>ВВ!BZ4</f>
        <v>46173</v>
      </c>
      <c r="DA5" s="9">
        <f>ВВ!CA4</f>
        <v>46174</v>
      </c>
      <c r="DB5" s="9">
        <f>ВВ!CB4</f>
        <v>46175</v>
      </c>
      <c r="DC5" s="9">
        <f>ВВ!CC4</f>
        <v>46176</v>
      </c>
      <c r="DD5" s="9">
        <f>ВВ!CD4</f>
        <v>46177</v>
      </c>
      <c r="DE5" s="9">
        <f>ВВ!CE4</f>
        <v>46178</v>
      </c>
      <c r="DF5" s="9">
        <f>ВВ!CF4</f>
        <v>46179</v>
      </c>
      <c r="DG5" s="58">
        <f>ВВ!CG4</f>
        <v>46180</v>
      </c>
      <c r="DH5" s="58">
        <f>ВВ!CH4</f>
        <v>46181</v>
      </c>
      <c r="DI5" s="58">
        <f>ВВ!CI4</f>
        <v>46182</v>
      </c>
      <c r="DJ5" s="58">
        <f>ВВ!CJ4</f>
        <v>46183</v>
      </c>
      <c r="DK5" s="58">
        <f>ВВ!CK4</f>
        <v>46184</v>
      </c>
      <c r="DL5" s="9">
        <f>ВВ!CL4</f>
        <v>46185</v>
      </c>
      <c r="DM5" s="9">
        <f>ВВ!CM4</f>
        <v>46186</v>
      </c>
      <c r="DN5" s="9">
        <f>ВВ!CN4</f>
        <v>46187</v>
      </c>
      <c r="DO5" s="9">
        <f>ВВ!CO4</f>
        <v>46188</v>
      </c>
      <c r="DP5" s="9">
        <f>ВВ!CP4</f>
        <v>46189</v>
      </c>
      <c r="DQ5" s="9">
        <f>ВВ!CQ4</f>
        <v>46190</v>
      </c>
      <c r="DR5" s="9">
        <f>ВВ!CR4</f>
        <v>46191</v>
      </c>
      <c r="DS5" s="9">
        <f>ВВ!CS4</f>
        <v>46192</v>
      </c>
      <c r="DT5" s="9">
        <f>ВВ!CT4</f>
        <v>46193</v>
      </c>
      <c r="DU5" s="9">
        <f>ВВ!CU4</f>
        <v>46194</v>
      </c>
      <c r="DV5" s="9">
        <f>ВВ!CV4</f>
        <v>46195</v>
      </c>
      <c r="DW5" s="9">
        <f>ВВ!CW4</f>
        <v>46196</v>
      </c>
      <c r="DX5" s="9">
        <f>ВВ!CX4</f>
        <v>46197</v>
      </c>
      <c r="DY5" s="9">
        <f>ВВ!CY4</f>
        <v>46198</v>
      </c>
      <c r="DZ5" s="9">
        <f>ВВ!CZ4</f>
        <v>46199</v>
      </c>
      <c r="EA5" s="9">
        <f>ВВ!DA4</f>
        <v>46200</v>
      </c>
      <c r="EB5" s="9">
        <f>ВВ!DB4</f>
        <v>46201</v>
      </c>
      <c r="EC5" s="9">
        <f>ВВ!DC4</f>
        <v>46202</v>
      </c>
      <c r="ED5" s="9">
        <f>ВВ!DD4</f>
        <v>46203</v>
      </c>
      <c r="EE5" s="9">
        <f>ВВ!DE4</f>
        <v>46204</v>
      </c>
      <c r="EF5" s="9">
        <f>ВВ!DF4</f>
        <v>46205</v>
      </c>
      <c r="EG5" s="9">
        <f>ВВ!DG4</f>
        <v>46206</v>
      </c>
      <c r="EH5" s="9">
        <f>ВВ!DH4</f>
        <v>46207</v>
      </c>
      <c r="EI5" s="9">
        <f>ВВ!DI4</f>
        <v>46208</v>
      </c>
      <c r="EJ5" s="9">
        <f>ВВ!DJ4</f>
        <v>46209</v>
      </c>
      <c r="EK5" s="9">
        <f>ВВ!DK4</f>
        <v>46210</v>
      </c>
      <c r="EL5" s="9">
        <f>ВВ!DL4</f>
        <v>46211</v>
      </c>
      <c r="EM5" s="9">
        <f>ВВ!DM4</f>
        <v>46212</v>
      </c>
      <c r="EN5" s="9">
        <f>ВВ!DN4</f>
        <v>46213</v>
      </c>
      <c r="EO5" s="9">
        <f>ВВ!DO4</f>
        <v>46214</v>
      </c>
      <c r="EP5" s="9">
        <f>ВВ!DP4</f>
        <v>46215</v>
      </c>
      <c r="EQ5" s="9">
        <f>ВВ!DQ4</f>
        <v>46216</v>
      </c>
      <c r="ER5" s="9">
        <f>ВВ!DR4</f>
        <v>46217</v>
      </c>
      <c r="ES5" s="9">
        <f>ВВ!DS4</f>
        <v>46218</v>
      </c>
      <c r="ET5" s="9">
        <f>ВВ!DT4</f>
        <v>46219</v>
      </c>
      <c r="EU5" s="9">
        <f>ВВ!DU4</f>
        <v>46220</v>
      </c>
      <c r="EV5" s="9">
        <f>ВВ!DV4</f>
        <v>46221</v>
      </c>
      <c r="EW5" s="9">
        <f>ВВ!DW4</f>
        <v>46222</v>
      </c>
      <c r="EX5" s="9">
        <f>ВВ!DX4</f>
        <v>46223</v>
      </c>
      <c r="EY5" s="9">
        <f>ВВ!DY4</f>
        <v>46224</v>
      </c>
      <c r="EZ5" s="9">
        <f>ВВ!DZ4</f>
        <v>46225</v>
      </c>
      <c r="FA5" s="9">
        <f>ВВ!EA4</f>
        <v>46226</v>
      </c>
      <c r="FB5" s="9">
        <f>ВВ!EB4</f>
        <v>46227</v>
      </c>
      <c r="FC5" s="9">
        <f>ВВ!EC4</f>
        <v>46228</v>
      </c>
      <c r="FD5" s="9">
        <f>ВВ!ED4</f>
        <v>46229</v>
      </c>
      <c r="FE5" s="9">
        <f>ВВ!EE4</f>
        <v>46230</v>
      </c>
      <c r="FF5" s="9">
        <f>ВВ!EF4</f>
        <v>46231</v>
      </c>
      <c r="FG5" s="9">
        <f>ВВ!EG4</f>
        <v>46232</v>
      </c>
      <c r="FH5" s="9">
        <f>ВВ!EH4</f>
        <v>46233</v>
      </c>
      <c r="FI5" s="9">
        <f>ВВ!EI4</f>
        <v>46234</v>
      </c>
      <c r="FJ5" s="9">
        <f>ВВ!EJ4</f>
        <v>46235</v>
      </c>
      <c r="FK5" s="9">
        <f>ВВ!EK4</f>
        <v>46236</v>
      </c>
      <c r="FL5" s="9">
        <f>ВВ!EL4</f>
        <v>46237</v>
      </c>
      <c r="FM5" s="9">
        <f>ВВ!EM4</f>
        <v>46238</v>
      </c>
      <c r="FN5" s="9">
        <f>ВВ!EN4</f>
        <v>46239</v>
      </c>
      <c r="FO5" s="9">
        <f>ВВ!EO4</f>
        <v>46240</v>
      </c>
      <c r="FP5" s="9">
        <f>ВВ!EP4</f>
        <v>46241</v>
      </c>
      <c r="FQ5" s="9">
        <f>ВВ!EQ4</f>
        <v>46242</v>
      </c>
      <c r="FR5" s="9">
        <f>ВВ!ER4</f>
        <v>46243</v>
      </c>
      <c r="FS5" s="9">
        <f>ВВ!ES4</f>
        <v>46244</v>
      </c>
      <c r="FT5" s="9">
        <f>ВВ!ET4</f>
        <v>46245</v>
      </c>
      <c r="FU5" s="9">
        <f>ВВ!EU4</f>
        <v>46246</v>
      </c>
      <c r="FV5" s="9">
        <f>ВВ!EV4</f>
        <v>46247</v>
      </c>
      <c r="FW5" s="9">
        <f>ВВ!EW4</f>
        <v>46248</v>
      </c>
      <c r="FX5" s="9">
        <f>ВВ!EX4</f>
        <v>46249</v>
      </c>
      <c r="FY5" s="9">
        <f>ВВ!EY4</f>
        <v>46250</v>
      </c>
      <c r="FZ5" s="9">
        <f>ВВ!EZ4</f>
        <v>46251</v>
      </c>
      <c r="GA5" s="9">
        <f>ВВ!FA4</f>
        <v>46252</v>
      </c>
      <c r="GB5" s="9">
        <f>ВВ!FB4</f>
        <v>46253</v>
      </c>
      <c r="GC5" s="9">
        <f>ВВ!FC4</f>
        <v>46254</v>
      </c>
      <c r="GD5" s="9">
        <f>ВВ!FD4</f>
        <v>46255</v>
      </c>
      <c r="GE5" s="9">
        <f>ВВ!FE4</f>
        <v>46256</v>
      </c>
      <c r="GF5" s="9">
        <f>ВВ!FF4</f>
        <v>46257</v>
      </c>
      <c r="GG5" s="9">
        <f>ВВ!FG4</f>
        <v>46258</v>
      </c>
      <c r="GH5" s="9">
        <f>ВВ!FH4</f>
        <v>46259</v>
      </c>
      <c r="GI5" s="9">
        <f>ВВ!FI4</f>
        <v>46260</v>
      </c>
      <c r="GJ5" s="9">
        <f>ВВ!FJ4</f>
        <v>46261</v>
      </c>
      <c r="GK5" s="9">
        <f>ВВ!FK4</f>
        <v>46262</v>
      </c>
      <c r="GL5" s="9">
        <f>ВВ!FL4</f>
        <v>46263</v>
      </c>
      <c r="GM5" s="9">
        <f>ВВ!FM4</f>
        <v>46264</v>
      </c>
      <c r="GN5" s="9">
        <f>ВВ!FN4</f>
        <v>46265</v>
      </c>
      <c r="GO5" s="9">
        <f>ВВ!FO4</f>
        <v>46266</v>
      </c>
      <c r="GP5" s="9">
        <f>ВВ!FP4</f>
        <v>46267</v>
      </c>
      <c r="GQ5" s="9">
        <f>ВВ!FQ4</f>
        <v>46268</v>
      </c>
      <c r="GR5" s="9">
        <f>ВВ!FR4</f>
        <v>46269</v>
      </c>
      <c r="GS5" s="9">
        <f>ВВ!FS4</f>
        <v>46270</v>
      </c>
      <c r="GT5" s="9">
        <f>ВВ!FT4</f>
        <v>46271</v>
      </c>
      <c r="GU5" s="9">
        <f>ВВ!FU4</f>
        <v>46272</v>
      </c>
      <c r="GV5" s="9">
        <f>ВВ!FV4</f>
        <v>46273</v>
      </c>
      <c r="GW5" s="9">
        <f>ВВ!FW4</f>
        <v>46274</v>
      </c>
      <c r="GX5" s="9">
        <f>ВВ!FX4</f>
        <v>46275</v>
      </c>
      <c r="GY5" s="9">
        <f>ВВ!FY4</f>
        <v>46276</v>
      </c>
      <c r="GZ5" s="9">
        <f>ВВ!FZ4</f>
        <v>46277</v>
      </c>
      <c r="HA5" s="9">
        <f>ВВ!GA4</f>
        <v>46278</v>
      </c>
      <c r="HB5" s="9">
        <f>ВВ!GB4</f>
        <v>46279</v>
      </c>
      <c r="HC5" s="9">
        <f>ВВ!GC4</f>
        <v>46280</v>
      </c>
      <c r="HD5" s="9">
        <f>ВВ!GD4</f>
        <v>46281</v>
      </c>
      <c r="HE5" s="9">
        <f>ВВ!GE4</f>
        <v>46282</v>
      </c>
      <c r="HF5" s="9">
        <f>ВВ!GF4</f>
        <v>46283</v>
      </c>
      <c r="HG5" s="9">
        <f>ВВ!GG4</f>
        <v>46284</v>
      </c>
      <c r="HH5" s="9">
        <f>ВВ!GH4</f>
        <v>46285</v>
      </c>
      <c r="HI5" s="9">
        <f>ВВ!GI4</f>
        <v>46286</v>
      </c>
      <c r="HJ5" s="9">
        <f>ВВ!GJ4</f>
        <v>46287</v>
      </c>
      <c r="HK5" s="9">
        <f>ВВ!GK4</f>
        <v>46288</v>
      </c>
      <c r="HL5" s="9">
        <f>ВВ!GL4</f>
        <v>46289</v>
      </c>
      <c r="HM5" s="9">
        <f>ВВ!GM4</f>
        <v>46290</v>
      </c>
      <c r="HN5" s="9">
        <f>ВВ!GN4</f>
        <v>46291</v>
      </c>
      <c r="HO5" s="9">
        <f>ВВ!GO4</f>
        <v>46292</v>
      </c>
      <c r="HP5" s="9">
        <f>ВВ!GP4</f>
        <v>46293</v>
      </c>
      <c r="HQ5" s="9">
        <f>ВВ!GQ4</f>
        <v>46294</v>
      </c>
      <c r="HR5" s="9">
        <f>ВВ!GR4</f>
        <v>46295</v>
      </c>
    </row>
    <row r="6" spans="1:226" s="189" customFormat="1" ht="23.1" customHeight="1" x14ac:dyDescent="0.25">
      <c r="A6" s="7"/>
      <c r="B6" s="9" t="e">
        <f>ВВ!#REF!</f>
        <v>#REF!</v>
      </c>
      <c r="C6" s="9" t="e">
        <f>ВВ!#REF!</f>
        <v>#REF!</v>
      </c>
      <c r="D6" s="9" t="e">
        <f>ВВ!#REF!</f>
        <v>#REF!</v>
      </c>
      <c r="E6" s="9" t="e">
        <f>ВВ!#REF!</f>
        <v>#REF!</v>
      </c>
      <c r="F6" s="9" t="e">
        <f>ВВ!#REF!</f>
        <v>#REF!</v>
      </c>
      <c r="G6" s="9" t="e">
        <f>ВВ!#REF!</f>
        <v>#REF!</v>
      </c>
      <c r="H6" s="9" t="e">
        <f>ВВ!#REF!</f>
        <v>#REF!</v>
      </c>
      <c r="I6" s="9" t="e">
        <f>ВВ!#REF!</f>
        <v>#REF!</v>
      </c>
      <c r="J6" s="9" t="e">
        <f>ВВ!#REF!</f>
        <v>#REF!</v>
      </c>
      <c r="K6" s="9" t="e">
        <f>ВВ!#REF!</f>
        <v>#REF!</v>
      </c>
      <c r="L6" s="9" t="e">
        <f>ВВ!#REF!</f>
        <v>#REF!</v>
      </c>
      <c r="M6" s="9" t="e">
        <f>ВВ!#REF!</f>
        <v>#REF!</v>
      </c>
      <c r="N6" s="9" t="e">
        <f>ВВ!#REF!</f>
        <v>#REF!</v>
      </c>
      <c r="O6" s="9" t="e">
        <f>ВВ!#REF!</f>
        <v>#REF!</v>
      </c>
      <c r="P6" s="9" t="e">
        <f>ВВ!#REF!</f>
        <v>#REF!</v>
      </c>
      <c r="Q6" s="9" t="e">
        <f>ВВ!#REF!</f>
        <v>#REF!</v>
      </c>
      <c r="R6" s="9" t="e">
        <f>ВВ!#REF!</f>
        <v>#REF!</v>
      </c>
      <c r="S6" s="9" t="e">
        <f>ВВ!#REF!</f>
        <v>#REF!</v>
      </c>
      <c r="T6" s="9" t="e">
        <f>ВВ!#REF!</f>
        <v>#REF!</v>
      </c>
      <c r="U6" s="9" t="e">
        <f>ВВ!#REF!</f>
        <v>#REF!</v>
      </c>
      <c r="V6" s="9" t="e">
        <f>ВВ!#REF!</f>
        <v>#REF!</v>
      </c>
      <c r="W6" s="9" t="e">
        <f>ВВ!#REF!</f>
        <v>#REF!</v>
      </c>
      <c r="X6" s="9" t="e">
        <f>ВВ!#REF!</f>
        <v>#REF!</v>
      </c>
      <c r="Y6" s="9" t="e">
        <f>ВВ!#REF!</f>
        <v>#REF!</v>
      </c>
      <c r="Z6" s="9" t="e">
        <f>ВВ!#REF!</f>
        <v>#REF!</v>
      </c>
      <c r="AA6" s="9" t="e">
        <f>ВВ!#REF!</f>
        <v>#REF!</v>
      </c>
      <c r="AB6" s="9">
        <f>ВВ!B5</f>
        <v>46097</v>
      </c>
      <c r="AC6" s="9">
        <f>ВВ!C5</f>
        <v>46098</v>
      </c>
      <c r="AD6" s="9">
        <f>ВВ!D5</f>
        <v>46099</v>
      </c>
      <c r="AE6" s="9">
        <f>ВВ!E5</f>
        <v>46100</v>
      </c>
      <c r="AF6" s="9">
        <f>ВВ!F5</f>
        <v>46101</v>
      </c>
      <c r="AG6" s="9">
        <f>ВВ!G5</f>
        <v>46102</v>
      </c>
      <c r="AH6" s="9">
        <f>ВВ!H5</f>
        <v>46103</v>
      </c>
      <c r="AI6" s="9">
        <f>ВВ!I5</f>
        <v>46104</v>
      </c>
      <c r="AJ6" s="9">
        <f>ВВ!J5</f>
        <v>46105</v>
      </c>
      <c r="AK6" s="9">
        <f>ВВ!K5</f>
        <v>46106</v>
      </c>
      <c r="AL6" s="9">
        <f>ВВ!L5</f>
        <v>46107</v>
      </c>
      <c r="AM6" s="9">
        <f>ВВ!M5</f>
        <v>46108</v>
      </c>
      <c r="AN6" s="9">
        <f>ВВ!N5</f>
        <v>46109</v>
      </c>
      <c r="AO6" s="9">
        <f>ВВ!O5</f>
        <v>46110</v>
      </c>
      <c r="AP6" s="9">
        <f>ВВ!P5</f>
        <v>46111</v>
      </c>
      <c r="AQ6" s="9">
        <f>ВВ!Q5</f>
        <v>46112</v>
      </c>
      <c r="AR6" s="9">
        <f>ВВ!R5</f>
        <v>46113</v>
      </c>
      <c r="AS6" s="9">
        <f>ВВ!S5</f>
        <v>46114</v>
      </c>
      <c r="AT6" s="9">
        <f>ВВ!T5</f>
        <v>46115</v>
      </c>
      <c r="AU6" s="9">
        <f>ВВ!U5</f>
        <v>46116</v>
      </c>
      <c r="AV6" s="9">
        <f>ВВ!V5</f>
        <v>46117</v>
      </c>
      <c r="AW6" s="9">
        <f>ВВ!W5</f>
        <v>46118</v>
      </c>
      <c r="AX6" s="9">
        <f>ВВ!X5</f>
        <v>46119</v>
      </c>
      <c r="AY6" s="9">
        <f>ВВ!Y5</f>
        <v>46120</v>
      </c>
      <c r="AZ6" s="9">
        <f>ВВ!Z5</f>
        <v>46121</v>
      </c>
      <c r="BA6" s="9">
        <f>ВВ!AA5</f>
        <v>46122</v>
      </c>
      <c r="BB6" s="9">
        <f>ВВ!AB5</f>
        <v>46123</v>
      </c>
      <c r="BC6" s="9">
        <f>ВВ!AC5</f>
        <v>46124</v>
      </c>
      <c r="BD6" s="9">
        <f>ВВ!AD5</f>
        <v>46125</v>
      </c>
      <c r="BE6" s="9">
        <f>ВВ!AE5</f>
        <v>46126</v>
      </c>
      <c r="BF6" s="9">
        <f>ВВ!AF5</f>
        <v>46127</v>
      </c>
      <c r="BG6" s="9">
        <f>ВВ!AG5</f>
        <v>46128</v>
      </c>
      <c r="BH6" s="9">
        <f>ВВ!AH5</f>
        <v>46129</v>
      </c>
      <c r="BI6" s="9">
        <f>ВВ!AI5</f>
        <v>46130</v>
      </c>
      <c r="BJ6" s="9">
        <f>ВВ!AJ5</f>
        <v>46131</v>
      </c>
      <c r="BK6" s="9">
        <f>ВВ!AK5</f>
        <v>46132</v>
      </c>
      <c r="BL6" s="9">
        <f>ВВ!AL5</f>
        <v>46133</v>
      </c>
      <c r="BM6" s="9">
        <f>ВВ!AM5</f>
        <v>46134</v>
      </c>
      <c r="BN6" s="9">
        <f>ВВ!AN5</f>
        <v>46135</v>
      </c>
      <c r="BO6" s="9">
        <f>ВВ!AO5</f>
        <v>46136</v>
      </c>
      <c r="BP6" s="9">
        <f>ВВ!AP5</f>
        <v>46137</v>
      </c>
      <c r="BQ6" s="9">
        <f>ВВ!AQ5</f>
        <v>46138</v>
      </c>
      <c r="BR6" s="9">
        <f>ВВ!AR5</f>
        <v>46139</v>
      </c>
      <c r="BS6" s="9">
        <f>ВВ!AS5</f>
        <v>46140</v>
      </c>
      <c r="BT6" s="9">
        <f>ВВ!AT5</f>
        <v>46141</v>
      </c>
      <c r="BU6" s="9">
        <f>ВВ!AU5</f>
        <v>46142</v>
      </c>
      <c r="BV6" s="9">
        <f>ВВ!AV5</f>
        <v>46143</v>
      </c>
      <c r="BW6" s="9">
        <f>ВВ!AW5</f>
        <v>46144</v>
      </c>
      <c r="BX6" s="9">
        <f>ВВ!AX5</f>
        <v>46145</v>
      </c>
      <c r="BY6" s="9">
        <f>ВВ!AY5</f>
        <v>46146</v>
      </c>
      <c r="BZ6" s="9">
        <f>ВВ!AZ5</f>
        <v>46147</v>
      </c>
      <c r="CA6" s="9">
        <f>ВВ!BA5</f>
        <v>46148</v>
      </c>
      <c r="CB6" s="9">
        <f>ВВ!BB5</f>
        <v>46149</v>
      </c>
      <c r="CC6" s="9">
        <f>ВВ!BC5</f>
        <v>46150</v>
      </c>
      <c r="CD6" s="9">
        <f>ВВ!BD5</f>
        <v>46151</v>
      </c>
      <c r="CE6" s="9">
        <f>ВВ!BE5</f>
        <v>46152</v>
      </c>
      <c r="CF6" s="9">
        <f>ВВ!BF5</f>
        <v>46153</v>
      </c>
      <c r="CG6" s="9">
        <f>ВВ!BG5</f>
        <v>46154</v>
      </c>
      <c r="CH6" s="9">
        <f>ВВ!BH5</f>
        <v>46155</v>
      </c>
      <c r="CI6" s="9">
        <f>ВВ!BI5</f>
        <v>46156</v>
      </c>
      <c r="CJ6" s="9">
        <f>ВВ!BJ5</f>
        <v>46157</v>
      </c>
      <c r="CK6" s="9">
        <f>ВВ!BK5</f>
        <v>46158</v>
      </c>
      <c r="CL6" s="9">
        <f>ВВ!BL5</f>
        <v>46159</v>
      </c>
      <c r="CM6" s="9">
        <f>ВВ!BM5</f>
        <v>46160</v>
      </c>
      <c r="CN6" s="9">
        <f>ВВ!BN5</f>
        <v>46161</v>
      </c>
      <c r="CO6" s="9">
        <f>ВВ!BO5</f>
        <v>46162</v>
      </c>
      <c r="CP6" s="9">
        <f>ВВ!BP5</f>
        <v>46163</v>
      </c>
      <c r="CQ6" s="9">
        <f>ВВ!BQ5</f>
        <v>46164</v>
      </c>
      <c r="CR6" s="9">
        <f>ВВ!BR5</f>
        <v>46165</v>
      </c>
      <c r="CS6" s="9">
        <f>ВВ!BS5</f>
        <v>46166</v>
      </c>
      <c r="CT6" s="9">
        <f>ВВ!BT5</f>
        <v>46167</v>
      </c>
      <c r="CU6" s="9">
        <f>ВВ!BU5</f>
        <v>46168</v>
      </c>
      <c r="CV6" s="9">
        <f>ВВ!BV5</f>
        <v>46169</v>
      </c>
      <c r="CW6" s="9">
        <f>ВВ!BW5</f>
        <v>46170</v>
      </c>
      <c r="CX6" s="9">
        <f>ВВ!BX5</f>
        <v>46171</v>
      </c>
      <c r="CY6" s="9">
        <f>ВВ!BY5</f>
        <v>46172</v>
      </c>
      <c r="CZ6" s="9">
        <f>ВВ!BZ5</f>
        <v>46173</v>
      </c>
      <c r="DA6" s="9">
        <f>ВВ!CA5</f>
        <v>46174</v>
      </c>
      <c r="DB6" s="9">
        <f>ВВ!CB5</f>
        <v>46175</v>
      </c>
      <c r="DC6" s="9">
        <f>ВВ!CC5</f>
        <v>46176</v>
      </c>
      <c r="DD6" s="9">
        <f>ВВ!CD5</f>
        <v>46177</v>
      </c>
      <c r="DE6" s="9">
        <f>ВВ!CE5</f>
        <v>46178</v>
      </c>
      <c r="DF6" s="9">
        <f>ВВ!CF5</f>
        <v>46179</v>
      </c>
      <c r="DG6" s="58">
        <f>ВВ!CG5</f>
        <v>46180</v>
      </c>
      <c r="DH6" s="58">
        <f>ВВ!CH5</f>
        <v>46181</v>
      </c>
      <c r="DI6" s="58">
        <f>ВВ!CI5</f>
        <v>46182</v>
      </c>
      <c r="DJ6" s="58">
        <f>ВВ!CJ5</f>
        <v>46183</v>
      </c>
      <c r="DK6" s="58">
        <f>ВВ!CK5</f>
        <v>46184</v>
      </c>
      <c r="DL6" s="9">
        <f>ВВ!CL5</f>
        <v>46185</v>
      </c>
      <c r="DM6" s="9">
        <f>ВВ!CM5</f>
        <v>46186</v>
      </c>
      <c r="DN6" s="9">
        <f>ВВ!CN5</f>
        <v>46187</v>
      </c>
      <c r="DO6" s="9">
        <f>ВВ!CO5</f>
        <v>46188</v>
      </c>
      <c r="DP6" s="9">
        <f>ВВ!CP5</f>
        <v>46189</v>
      </c>
      <c r="DQ6" s="9">
        <f>ВВ!CQ5</f>
        <v>46190</v>
      </c>
      <c r="DR6" s="9">
        <f>ВВ!CR5</f>
        <v>46191</v>
      </c>
      <c r="DS6" s="9">
        <f>ВВ!CS5</f>
        <v>46192</v>
      </c>
      <c r="DT6" s="9">
        <f>ВВ!CT5</f>
        <v>46193</v>
      </c>
      <c r="DU6" s="9">
        <f>ВВ!CU5</f>
        <v>46194</v>
      </c>
      <c r="DV6" s="9">
        <f>ВВ!CV5</f>
        <v>46195</v>
      </c>
      <c r="DW6" s="9">
        <f>ВВ!CW5</f>
        <v>46196</v>
      </c>
      <c r="DX6" s="9">
        <f>ВВ!CX5</f>
        <v>46197</v>
      </c>
      <c r="DY6" s="9">
        <f>ВВ!CY5</f>
        <v>46198</v>
      </c>
      <c r="DZ6" s="9">
        <f>ВВ!CZ5</f>
        <v>46199</v>
      </c>
      <c r="EA6" s="9">
        <f>ВВ!DA5</f>
        <v>46200</v>
      </c>
      <c r="EB6" s="9">
        <f>ВВ!DB5</f>
        <v>46201</v>
      </c>
      <c r="EC6" s="9">
        <f>ВВ!DC5</f>
        <v>46202</v>
      </c>
      <c r="ED6" s="9">
        <f>ВВ!DD5</f>
        <v>46203</v>
      </c>
      <c r="EE6" s="9">
        <f>ВВ!DE5</f>
        <v>46204</v>
      </c>
      <c r="EF6" s="9">
        <f>ВВ!DF5</f>
        <v>46205</v>
      </c>
      <c r="EG6" s="9">
        <f>ВВ!DG5</f>
        <v>46206</v>
      </c>
      <c r="EH6" s="9">
        <f>ВВ!DH5</f>
        <v>46207</v>
      </c>
      <c r="EI6" s="9">
        <f>ВВ!DI5</f>
        <v>46208</v>
      </c>
      <c r="EJ6" s="9">
        <f>ВВ!DJ5</f>
        <v>46209</v>
      </c>
      <c r="EK6" s="9">
        <f>ВВ!DK5</f>
        <v>46210</v>
      </c>
      <c r="EL6" s="9">
        <f>ВВ!DL5</f>
        <v>46211</v>
      </c>
      <c r="EM6" s="9">
        <f>ВВ!DM5</f>
        <v>46212</v>
      </c>
      <c r="EN6" s="9">
        <f>ВВ!DN5</f>
        <v>46213</v>
      </c>
      <c r="EO6" s="9">
        <f>ВВ!DO5</f>
        <v>46214</v>
      </c>
      <c r="EP6" s="9">
        <f>ВВ!DP5</f>
        <v>46215</v>
      </c>
      <c r="EQ6" s="9">
        <f>ВВ!DQ5</f>
        <v>46216</v>
      </c>
      <c r="ER6" s="9">
        <f>ВВ!DR5</f>
        <v>46217</v>
      </c>
      <c r="ES6" s="9">
        <f>ВВ!DS5</f>
        <v>46218</v>
      </c>
      <c r="ET6" s="9">
        <f>ВВ!DT5</f>
        <v>46219</v>
      </c>
      <c r="EU6" s="9">
        <f>ВВ!DU5</f>
        <v>46220</v>
      </c>
      <c r="EV6" s="9">
        <f>ВВ!DV5</f>
        <v>46221</v>
      </c>
      <c r="EW6" s="9">
        <f>ВВ!DW5</f>
        <v>46222</v>
      </c>
      <c r="EX6" s="9">
        <f>ВВ!DX5</f>
        <v>46223</v>
      </c>
      <c r="EY6" s="9">
        <f>ВВ!DY5</f>
        <v>46224</v>
      </c>
      <c r="EZ6" s="9">
        <f>ВВ!DZ5</f>
        <v>46225</v>
      </c>
      <c r="FA6" s="9">
        <f>ВВ!EA5</f>
        <v>46226</v>
      </c>
      <c r="FB6" s="9">
        <f>ВВ!EB5</f>
        <v>46227</v>
      </c>
      <c r="FC6" s="9">
        <f>ВВ!EC5</f>
        <v>46228</v>
      </c>
      <c r="FD6" s="9">
        <f>ВВ!ED5</f>
        <v>46229</v>
      </c>
      <c r="FE6" s="9">
        <f>ВВ!EE5</f>
        <v>46230</v>
      </c>
      <c r="FF6" s="9">
        <f>ВВ!EF5</f>
        <v>46231</v>
      </c>
      <c r="FG6" s="9">
        <f>ВВ!EG5</f>
        <v>46232</v>
      </c>
      <c r="FH6" s="9">
        <f>ВВ!EH5</f>
        <v>46233</v>
      </c>
      <c r="FI6" s="9">
        <f>ВВ!EI5</f>
        <v>46234</v>
      </c>
      <c r="FJ6" s="9">
        <f>ВВ!EJ5</f>
        <v>46235</v>
      </c>
      <c r="FK6" s="9">
        <f>ВВ!EK5</f>
        <v>46236</v>
      </c>
      <c r="FL6" s="9">
        <f>ВВ!EL5</f>
        <v>46237</v>
      </c>
      <c r="FM6" s="9">
        <f>ВВ!EM5</f>
        <v>46238</v>
      </c>
      <c r="FN6" s="9">
        <f>ВВ!EN5</f>
        <v>46239</v>
      </c>
      <c r="FO6" s="9">
        <f>ВВ!EO5</f>
        <v>46240</v>
      </c>
      <c r="FP6" s="9">
        <f>ВВ!EP5</f>
        <v>46241</v>
      </c>
      <c r="FQ6" s="9">
        <f>ВВ!EQ5</f>
        <v>46242</v>
      </c>
      <c r="FR6" s="9">
        <f>ВВ!ER5</f>
        <v>46243</v>
      </c>
      <c r="FS6" s="9">
        <f>ВВ!ES5</f>
        <v>46244</v>
      </c>
      <c r="FT6" s="9">
        <f>ВВ!ET5</f>
        <v>46245</v>
      </c>
      <c r="FU6" s="9">
        <f>ВВ!EU5</f>
        <v>46246</v>
      </c>
      <c r="FV6" s="9">
        <f>ВВ!EV5</f>
        <v>46247</v>
      </c>
      <c r="FW6" s="9">
        <f>ВВ!EW5</f>
        <v>46248</v>
      </c>
      <c r="FX6" s="9">
        <f>ВВ!EX5</f>
        <v>46249</v>
      </c>
      <c r="FY6" s="9">
        <f>ВВ!EY5</f>
        <v>46250</v>
      </c>
      <c r="FZ6" s="9">
        <f>ВВ!EZ5</f>
        <v>46251</v>
      </c>
      <c r="GA6" s="9">
        <f>ВВ!FA5</f>
        <v>46252</v>
      </c>
      <c r="GB6" s="9">
        <f>ВВ!FB5</f>
        <v>46253</v>
      </c>
      <c r="GC6" s="9">
        <f>ВВ!FC5</f>
        <v>46254</v>
      </c>
      <c r="GD6" s="9">
        <f>ВВ!FD5</f>
        <v>46255</v>
      </c>
      <c r="GE6" s="9">
        <f>ВВ!FE5</f>
        <v>46256</v>
      </c>
      <c r="GF6" s="9">
        <f>ВВ!FF5</f>
        <v>46257</v>
      </c>
      <c r="GG6" s="9">
        <f>ВВ!FG5</f>
        <v>46258</v>
      </c>
      <c r="GH6" s="9">
        <f>ВВ!FH5</f>
        <v>46259</v>
      </c>
      <c r="GI6" s="9">
        <f>ВВ!FI5</f>
        <v>46260</v>
      </c>
      <c r="GJ6" s="9">
        <f>ВВ!FJ5</f>
        <v>46261</v>
      </c>
      <c r="GK6" s="9">
        <f>ВВ!FK5</f>
        <v>46262</v>
      </c>
      <c r="GL6" s="9">
        <f>ВВ!FL5</f>
        <v>46263</v>
      </c>
      <c r="GM6" s="9">
        <f>ВВ!FM5</f>
        <v>46264</v>
      </c>
      <c r="GN6" s="9">
        <f>ВВ!FN5</f>
        <v>46265</v>
      </c>
      <c r="GO6" s="9">
        <f>ВВ!FO5</f>
        <v>46266</v>
      </c>
      <c r="GP6" s="9">
        <f>ВВ!FP5</f>
        <v>46267</v>
      </c>
      <c r="GQ6" s="9">
        <f>ВВ!FQ5</f>
        <v>46268</v>
      </c>
      <c r="GR6" s="9">
        <f>ВВ!FR5</f>
        <v>46269</v>
      </c>
      <c r="GS6" s="9">
        <f>ВВ!FS5</f>
        <v>46270</v>
      </c>
      <c r="GT6" s="9">
        <f>ВВ!FT5</f>
        <v>46271</v>
      </c>
      <c r="GU6" s="9">
        <f>ВВ!FU5</f>
        <v>46272</v>
      </c>
      <c r="GV6" s="9">
        <f>ВВ!FV5</f>
        <v>46273</v>
      </c>
      <c r="GW6" s="9">
        <f>ВВ!FW5</f>
        <v>46274</v>
      </c>
      <c r="GX6" s="9">
        <f>ВВ!FX5</f>
        <v>46275</v>
      </c>
      <c r="GY6" s="9">
        <f>ВВ!FY5</f>
        <v>46276</v>
      </c>
      <c r="GZ6" s="9">
        <f>ВВ!FZ5</f>
        <v>46277</v>
      </c>
      <c r="HA6" s="9">
        <f>ВВ!GA5</f>
        <v>46278</v>
      </c>
      <c r="HB6" s="9">
        <f>ВВ!GB5</f>
        <v>46279</v>
      </c>
      <c r="HC6" s="9">
        <f>ВВ!GC5</f>
        <v>46280</v>
      </c>
      <c r="HD6" s="9">
        <f>ВВ!GD5</f>
        <v>46281</v>
      </c>
      <c r="HE6" s="9">
        <f>ВВ!GE5</f>
        <v>46282</v>
      </c>
      <c r="HF6" s="9">
        <f>ВВ!GF5</f>
        <v>46283</v>
      </c>
      <c r="HG6" s="9">
        <f>ВВ!GG5</f>
        <v>46284</v>
      </c>
      <c r="HH6" s="9">
        <f>ВВ!GH5</f>
        <v>46285</v>
      </c>
      <c r="HI6" s="9">
        <f>ВВ!GI5</f>
        <v>46286</v>
      </c>
      <c r="HJ6" s="9">
        <f>ВВ!GJ5</f>
        <v>46287</v>
      </c>
      <c r="HK6" s="9">
        <f>ВВ!GK5</f>
        <v>46288</v>
      </c>
      <c r="HL6" s="9">
        <f>ВВ!GL5</f>
        <v>46289</v>
      </c>
      <c r="HM6" s="9">
        <f>ВВ!GM5</f>
        <v>46290</v>
      </c>
      <c r="HN6" s="9">
        <f>ВВ!GN5</f>
        <v>46291</v>
      </c>
      <c r="HO6" s="9">
        <f>ВВ!GO5</f>
        <v>46292</v>
      </c>
      <c r="HP6" s="9">
        <f>ВВ!GP5</f>
        <v>46293</v>
      </c>
      <c r="HQ6" s="9">
        <f>ВВ!GQ5</f>
        <v>46294</v>
      </c>
      <c r="HR6" s="9">
        <f>ВВ!GR5</f>
        <v>46295</v>
      </c>
    </row>
    <row r="7" spans="1:226" x14ac:dyDescent="0.2">
      <c r="A7" s="30" t="s">
        <v>4</v>
      </c>
    </row>
    <row r="8" spans="1:226" x14ac:dyDescent="0.2">
      <c r="A8" s="10">
        <v>1</v>
      </c>
      <c r="B8" s="18" t="e">
        <f>ВВ!#REF!</f>
        <v>#REF!</v>
      </c>
      <c r="C8" s="18" t="e">
        <f>ВВ!#REF!</f>
        <v>#REF!</v>
      </c>
      <c r="D8" s="18" t="e">
        <f>ВВ!#REF!</f>
        <v>#REF!</v>
      </c>
      <c r="E8" s="18" t="e">
        <f>ВВ!#REF!</f>
        <v>#REF!</v>
      </c>
      <c r="F8" s="18" t="e">
        <f>ВВ!#REF!</f>
        <v>#REF!</v>
      </c>
      <c r="G8" s="18" t="e">
        <f>ВВ!#REF!</f>
        <v>#REF!</v>
      </c>
      <c r="H8" s="18" t="e">
        <f>ВВ!#REF!</f>
        <v>#REF!</v>
      </c>
      <c r="I8" s="18" t="e">
        <f>ВВ!#REF!</f>
        <v>#REF!</v>
      </c>
      <c r="J8" s="18" t="e">
        <f>ВВ!#REF!</f>
        <v>#REF!</v>
      </c>
      <c r="K8" s="18" t="e">
        <f>ВВ!#REF!</f>
        <v>#REF!</v>
      </c>
      <c r="L8" s="18" t="e">
        <f>ВВ!#REF!</f>
        <v>#REF!</v>
      </c>
      <c r="M8" s="18" t="e">
        <f>ВВ!#REF!</f>
        <v>#REF!</v>
      </c>
      <c r="N8" s="18" t="e">
        <f>ВВ!#REF!</f>
        <v>#REF!</v>
      </c>
      <c r="O8" s="18" t="e">
        <f>ВВ!#REF!</f>
        <v>#REF!</v>
      </c>
      <c r="P8" s="18" t="e">
        <f>ВВ!#REF!</f>
        <v>#REF!</v>
      </c>
      <c r="Q8" s="18" t="e">
        <f>ВВ!#REF!</f>
        <v>#REF!</v>
      </c>
      <c r="R8" s="18" t="e">
        <f>ВВ!#REF!</f>
        <v>#REF!</v>
      </c>
      <c r="S8" s="18" t="e">
        <f>ВВ!#REF!</f>
        <v>#REF!</v>
      </c>
      <c r="T8" s="18" t="e">
        <f>ВВ!#REF!</f>
        <v>#REF!</v>
      </c>
      <c r="U8" s="18" t="e">
        <f>ВВ!#REF!</f>
        <v>#REF!</v>
      </c>
      <c r="V8" s="18" t="e">
        <f>ВВ!#REF!</f>
        <v>#REF!</v>
      </c>
      <c r="W8" s="18" t="e">
        <f>ВВ!#REF!</f>
        <v>#REF!</v>
      </c>
      <c r="X8" s="18" t="e">
        <f>ВВ!#REF!</f>
        <v>#REF!</v>
      </c>
      <c r="Y8" s="18" t="e">
        <f>ВВ!#REF!</f>
        <v>#REF!</v>
      </c>
      <c r="Z8" s="18" t="e">
        <f>ВВ!#REF!</f>
        <v>#REF!</v>
      </c>
      <c r="AA8" s="18" t="e">
        <f>ВВ!#REF!</f>
        <v>#REF!</v>
      </c>
      <c r="AB8" s="18">
        <f>ВВ!B7</f>
        <v>8550</v>
      </c>
      <c r="AC8" s="18">
        <f>ВВ!C7</f>
        <v>8550</v>
      </c>
      <c r="AD8" s="18">
        <f>ВВ!D7</f>
        <v>8550</v>
      </c>
      <c r="AE8" s="18">
        <f>ВВ!E7</f>
        <v>10050</v>
      </c>
      <c r="AF8" s="18">
        <f>ВВ!F7</f>
        <v>11450</v>
      </c>
      <c r="AG8" s="18">
        <f>ВВ!G7</f>
        <v>10750</v>
      </c>
      <c r="AH8" s="18">
        <f>ВВ!H7</f>
        <v>8050</v>
      </c>
      <c r="AI8" s="18">
        <f>ВВ!I7</f>
        <v>8050</v>
      </c>
      <c r="AJ8" s="18">
        <f>ВВ!J7</f>
        <v>8050</v>
      </c>
      <c r="AK8" s="18">
        <f>ВВ!K7</f>
        <v>8050</v>
      </c>
      <c r="AL8" s="18">
        <f>ВВ!L7</f>
        <v>8050</v>
      </c>
      <c r="AM8" s="18">
        <f>ВВ!M7</f>
        <v>8050</v>
      </c>
      <c r="AN8" s="18">
        <f>ВВ!N7</f>
        <v>8050</v>
      </c>
      <c r="AO8" s="18">
        <f>ВВ!O7</f>
        <v>8050</v>
      </c>
      <c r="AP8" s="18">
        <f>ВВ!P7</f>
        <v>8050</v>
      </c>
      <c r="AQ8" s="18">
        <f>ВВ!Q7</f>
        <v>8050</v>
      </c>
      <c r="AR8" s="18">
        <f>ВВ!R7</f>
        <v>6250</v>
      </c>
      <c r="AS8" s="18">
        <f>ВВ!S7</f>
        <v>6250</v>
      </c>
      <c r="AT8" s="18">
        <f>ВВ!T7</f>
        <v>6550</v>
      </c>
      <c r="AU8" s="18">
        <f>ВВ!U7</f>
        <v>6550</v>
      </c>
      <c r="AV8" s="18">
        <f>ВВ!V7</f>
        <v>5950</v>
      </c>
      <c r="AW8" s="18">
        <f>ВВ!W7</f>
        <v>5950</v>
      </c>
      <c r="AX8" s="18">
        <f>ВВ!X7</f>
        <v>5950</v>
      </c>
      <c r="AY8" s="18">
        <f>ВВ!Y7</f>
        <v>5950</v>
      </c>
      <c r="AZ8" s="18">
        <f>ВВ!Z7</f>
        <v>5950</v>
      </c>
      <c r="BA8" s="18">
        <f>ВВ!AA7</f>
        <v>6250</v>
      </c>
      <c r="BB8" s="18">
        <f>ВВ!AB7</f>
        <v>6250</v>
      </c>
      <c r="BC8" s="18">
        <f>ВВ!AC7</f>
        <v>5950</v>
      </c>
      <c r="BD8" s="18">
        <f>ВВ!AD7</f>
        <v>5950</v>
      </c>
      <c r="BE8" s="18">
        <f>ВВ!AE7</f>
        <v>5950</v>
      </c>
      <c r="BF8" s="18">
        <f>ВВ!AF7</f>
        <v>5950</v>
      </c>
      <c r="BG8" s="18">
        <f>ВВ!AG7</f>
        <v>5950</v>
      </c>
      <c r="BH8" s="18">
        <f>ВВ!AH7</f>
        <v>5950</v>
      </c>
      <c r="BI8" s="18">
        <f>ВВ!AI7</f>
        <v>5950</v>
      </c>
      <c r="BJ8" s="18">
        <f>ВВ!AJ7</f>
        <v>5950</v>
      </c>
      <c r="BK8" s="18">
        <f>ВВ!AK7</f>
        <v>5950</v>
      </c>
      <c r="BL8" s="18">
        <f>ВВ!AL7</f>
        <v>5950</v>
      </c>
      <c r="BM8" s="18">
        <f>ВВ!AM7</f>
        <v>5950</v>
      </c>
      <c r="BN8" s="18">
        <f>ВВ!AN7</f>
        <v>5950</v>
      </c>
      <c r="BO8" s="18">
        <f>ВВ!AO7</f>
        <v>6250</v>
      </c>
      <c r="BP8" s="18">
        <f>ВВ!AP7</f>
        <v>6250</v>
      </c>
      <c r="BQ8" s="18">
        <f>ВВ!AQ7</f>
        <v>5950</v>
      </c>
      <c r="BR8" s="18">
        <f>ВВ!AR7</f>
        <v>5950</v>
      </c>
      <c r="BS8" s="18">
        <f>ВВ!AS7</f>
        <v>5950</v>
      </c>
      <c r="BT8" s="18">
        <f>ВВ!AT7</f>
        <v>5950</v>
      </c>
      <c r="BU8" s="18">
        <f>ВВ!AU7</f>
        <v>6850</v>
      </c>
      <c r="BV8" s="18">
        <f>ВВ!AV7</f>
        <v>6850</v>
      </c>
      <c r="BW8" s="18">
        <f>ВВ!AW7</f>
        <v>6850</v>
      </c>
      <c r="BX8" s="18">
        <f>ВВ!AX7</f>
        <v>6250</v>
      </c>
      <c r="BY8" s="18">
        <f>ВВ!AY7</f>
        <v>6250</v>
      </c>
      <c r="BZ8" s="18">
        <f>ВВ!AZ7</f>
        <v>6250</v>
      </c>
      <c r="CA8" s="18">
        <f>ВВ!BA7</f>
        <v>6250</v>
      </c>
      <c r="CB8" s="18">
        <f>ВВ!BB7</f>
        <v>6250</v>
      </c>
      <c r="CC8" s="18">
        <f>ВВ!BC7</f>
        <v>6550</v>
      </c>
      <c r="CD8" s="18">
        <f>ВВ!BD7</f>
        <v>6550</v>
      </c>
      <c r="CE8" s="18">
        <f>ВВ!BE7</f>
        <v>6550</v>
      </c>
      <c r="CF8" s="18">
        <f>ВВ!BF7</f>
        <v>5950</v>
      </c>
      <c r="CG8" s="18">
        <f>ВВ!BG7</f>
        <v>5950</v>
      </c>
      <c r="CH8" s="18">
        <f>ВВ!BH7</f>
        <v>5950</v>
      </c>
      <c r="CI8" s="18">
        <f>ВВ!BI7</f>
        <v>5950</v>
      </c>
      <c r="CJ8" s="18">
        <f>ВВ!BJ7</f>
        <v>5950</v>
      </c>
      <c r="CK8" s="18">
        <f>ВВ!BK7</f>
        <v>5950</v>
      </c>
      <c r="CL8" s="18">
        <f>ВВ!BL7</f>
        <v>5950</v>
      </c>
      <c r="CM8" s="18">
        <f>ВВ!BM7</f>
        <v>5950</v>
      </c>
      <c r="CN8" s="18">
        <f>ВВ!BN7</f>
        <v>5950</v>
      </c>
      <c r="CO8" s="18">
        <f>ВВ!BO7</f>
        <v>5950</v>
      </c>
      <c r="CP8" s="18">
        <f>ВВ!BP7</f>
        <v>5950</v>
      </c>
      <c r="CQ8" s="18">
        <f>ВВ!BQ7</f>
        <v>5950</v>
      </c>
      <c r="CR8" s="18">
        <f>ВВ!BR7</f>
        <v>5950</v>
      </c>
      <c r="CS8" s="18">
        <f>ВВ!BS7</f>
        <v>5950</v>
      </c>
      <c r="CT8" s="18">
        <f>ВВ!BT7</f>
        <v>5950</v>
      </c>
      <c r="CU8" s="18">
        <f>ВВ!BU7</f>
        <v>5950</v>
      </c>
      <c r="CV8" s="18">
        <f>ВВ!BV7</f>
        <v>5950</v>
      </c>
      <c r="CW8" s="18">
        <f>ВВ!BW7</f>
        <v>5950</v>
      </c>
      <c r="CX8" s="18">
        <f>ВВ!BX7</f>
        <v>5950</v>
      </c>
      <c r="CY8" s="18">
        <f>ВВ!BY7</f>
        <v>5950</v>
      </c>
      <c r="CZ8" s="18">
        <f>ВВ!BZ7</f>
        <v>5950</v>
      </c>
      <c r="DA8" s="18">
        <f>ВВ!CA7</f>
        <v>6250</v>
      </c>
      <c r="DB8" s="18">
        <f>ВВ!CB7</f>
        <v>6250</v>
      </c>
      <c r="DC8" s="18">
        <f>ВВ!CC7</f>
        <v>6250</v>
      </c>
      <c r="DD8" s="18">
        <f>ВВ!CD7</f>
        <v>6250</v>
      </c>
      <c r="DE8" s="18">
        <f>ВВ!CE7</f>
        <v>11950</v>
      </c>
      <c r="DF8" s="18">
        <f>ВВ!CF7</f>
        <v>11950</v>
      </c>
      <c r="DG8" s="60">
        <f>ВВ!CG7</f>
        <v>11950</v>
      </c>
      <c r="DH8" s="60">
        <f>ВВ!CH7</f>
        <v>11950</v>
      </c>
      <c r="DI8" s="60">
        <f>ВВ!CI7</f>
        <v>11950</v>
      </c>
      <c r="DJ8" s="60">
        <f>ВВ!CJ7</f>
        <v>11950</v>
      </c>
      <c r="DK8" s="60">
        <f>ВВ!CK7</f>
        <v>11950</v>
      </c>
      <c r="DL8" s="18">
        <f>ВВ!CL7</f>
        <v>11950</v>
      </c>
      <c r="DM8" s="18">
        <f>ВВ!CM7</f>
        <v>11950</v>
      </c>
      <c r="DN8" s="18">
        <f>ВВ!CN7</f>
        <v>12350</v>
      </c>
      <c r="DO8" s="30">
        <f>ВВ!CO7</f>
        <v>12350</v>
      </c>
      <c r="DP8" s="30">
        <f>ВВ!CP7</f>
        <v>12350</v>
      </c>
      <c r="DQ8" s="30">
        <f>ВВ!CQ7</f>
        <v>12350</v>
      </c>
      <c r="DR8" s="30">
        <f>ВВ!CR7</f>
        <v>12350</v>
      </c>
      <c r="DS8" s="30">
        <f>ВВ!CS7</f>
        <v>12350</v>
      </c>
      <c r="DT8" s="18">
        <f>ВВ!CT7</f>
        <v>12350</v>
      </c>
      <c r="DU8" s="18">
        <f>ВВ!CU7</f>
        <v>9350</v>
      </c>
      <c r="DV8" s="18">
        <f>ВВ!CV7</f>
        <v>9350</v>
      </c>
      <c r="DW8" s="18">
        <f>ВВ!CW7</f>
        <v>9350</v>
      </c>
      <c r="DX8" s="18">
        <f>ВВ!CX7</f>
        <v>9350</v>
      </c>
      <c r="DY8" s="18">
        <f>ВВ!CY7</f>
        <v>9350</v>
      </c>
      <c r="DZ8" s="18">
        <f>ВВ!CZ7</f>
        <v>9350</v>
      </c>
      <c r="EA8" s="18">
        <f>ВВ!DA7</f>
        <v>9350</v>
      </c>
      <c r="EB8" s="18">
        <f>ВВ!DB7</f>
        <v>9350</v>
      </c>
      <c r="EC8" s="18">
        <f>ВВ!DC7</f>
        <v>12350</v>
      </c>
      <c r="ED8" s="18">
        <f>ВВ!DD7</f>
        <v>12350</v>
      </c>
      <c r="EE8" s="18">
        <f>ВВ!DE7</f>
        <v>12350</v>
      </c>
      <c r="EF8" s="18">
        <f>ВВ!DF7</f>
        <v>12350</v>
      </c>
      <c r="EG8" s="18">
        <f>ВВ!DG7</f>
        <v>12350</v>
      </c>
      <c r="EH8" s="18">
        <f>ВВ!DH7</f>
        <v>12350</v>
      </c>
      <c r="EI8" s="18">
        <f>ВВ!DI7</f>
        <v>12350</v>
      </c>
      <c r="EJ8" s="18">
        <f>ВВ!DJ7</f>
        <v>12350</v>
      </c>
      <c r="EK8" s="18">
        <f>ВВ!DK7</f>
        <v>12350</v>
      </c>
      <c r="EL8" s="18">
        <f>ВВ!DL7</f>
        <v>12350</v>
      </c>
      <c r="EM8" s="18">
        <f>ВВ!DM7</f>
        <v>12350</v>
      </c>
      <c r="EN8" s="18">
        <f>ВВ!DN7</f>
        <v>12350</v>
      </c>
      <c r="EO8" s="18">
        <f>ВВ!DO7</f>
        <v>12350</v>
      </c>
      <c r="EP8" s="18">
        <f>ВВ!DP7</f>
        <v>12350</v>
      </c>
      <c r="EQ8" s="18">
        <f>ВВ!DQ7</f>
        <v>8850</v>
      </c>
      <c r="ER8" s="18">
        <f>ВВ!DR7</f>
        <v>8850</v>
      </c>
      <c r="ES8" s="18">
        <f>ВВ!DS7</f>
        <v>8850</v>
      </c>
      <c r="ET8" s="18">
        <f>ВВ!DT7</f>
        <v>8850</v>
      </c>
      <c r="EU8" s="18">
        <f>ВВ!DU7</f>
        <v>9350</v>
      </c>
      <c r="EV8" s="18">
        <f>ВВ!DV7</f>
        <v>9350</v>
      </c>
      <c r="EW8" s="18">
        <f>ВВ!DW7</f>
        <v>8850</v>
      </c>
      <c r="EX8" s="18">
        <f>ВВ!DX7</f>
        <v>8850</v>
      </c>
      <c r="EY8" s="18">
        <f>ВВ!DY7</f>
        <v>8850</v>
      </c>
      <c r="EZ8" s="18">
        <f>ВВ!DZ7</f>
        <v>8850</v>
      </c>
      <c r="FA8" s="18">
        <f>ВВ!EA7</f>
        <v>8850</v>
      </c>
      <c r="FB8" s="18">
        <f>ВВ!EB7</f>
        <v>9350</v>
      </c>
      <c r="FC8" s="18">
        <f>ВВ!EC7</f>
        <v>9350</v>
      </c>
      <c r="FD8" s="18">
        <f>ВВ!ED7</f>
        <v>8850</v>
      </c>
      <c r="FE8" s="18">
        <f>ВВ!EE7</f>
        <v>8850</v>
      </c>
      <c r="FF8" s="18">
        <f>ВВ!EF7</f>
        <v>8850</v>
      </c>
      <c r="FG8" s="18">
        <f>ВВ!EG7</f>
        <v>8850</v>
      </c>
      <c r="FH8" s="18">
        <f>ВВ!EH7</f>
        <v>8850</v>
      </c>
      <c r="FI8" s="18">
        <f>ВВ!EI7</f>
        <v>9350</v>
      </c>
      <c r="FJ8" s="18">
        <f>ВВ!EJ7</f>
        <v>9350</v>
      </c>
      <c r="FK8" s="18">
        <f>ВВ!EK7</f>
        <v>8850</v>
      </c>
      <c r="FL8" s="18">
        <f>ВВ!EL7</f>
        <v>8850</v>
      </c>
      <c r="FM8" s="18">
        <f>ВВ!EM7</f>
        <v>8850</v>
      </c>
      <c r="FN8" s="18">
        <f>ВВ!EN7</f>
        <v>8850</v>
      </c>
      <c r="FO8" s="18">
        <f>ВВ!EO7</f>
        <v>8850</v>
      </c>
      <c r="FP8" s="18">
        <f>ВВ!EP7</f>
        <v>9350</v>
      </c>
      <c r="FQ8" s="18">
        <f>ВВ!EQ7</f>
        <v>9350</v>
      </c>
      <c r="FR8" s="18">
        <f>ВВ!ER7</f>
        <v>8850</v>
      </c>
      <c r="FS8" s="18">
        <f>ВВ!ES7</f>
        <v>8850</v>
      </c>
      <c r="FT8" s="18">
        <f>ВВ!ET7</f>
        <v>8850</v>
      </c>
      <c r="FU8" s="18">
        <f>ВВ!EU7</f>
        <v>8850</v>
      </c>
      <c r="FV8" s="18">
        <f>ВВ!EV7</f>
        <v>8850</v>
      </c>
      <c r="FW8" s="18">
        <f>ВВ!EW7</f>
        <v>9350</v>
      </c>
      <c r="FX8" s="18">
        <f>ВВ!EX7</f>
        <v>9350</v>
      </c>
      <c r="FY8" s="18">
        <f>ВВ!EY7</f>
        <v>8850</v>
      </c>
      <c r="FZ8" s="18">
        <f>ВВ!EZ7</f>
        <v>8850</v>
      </c>
      <c r="GA8" s="18">
        <f>ВВ!FA7</f>
        <v>8850</v>
      </c>
      <c r="GB8" s="18">
        <f>ВВ!FB7</f>
        <v>8850</v>
      </c>
      <c r="GC8" s="18">
        <f>ВВ!FC7</f>
        <v>8850</v>
      </c>
      <c r="GD8" s="18">
        <f>ВВ!FD7</f>
        <v>9350</v>
      </c>
      <c r="GE8" s="18">
        <f>ВВ!FE7</f>
        <v>9350</v>
      </c>
      <c r="GF8" s="18">
        <f>ВВ!FF7</f>
        <v>7850</v>
      </c>
      <c r="GG8" s="18">
        <f>ВВ!FG7</f>
        <v>7850</v>
      </c>
      <c r="GH8" s="18">
        <f>ВВ!FH7</f>
        <v>7850</v>
      </c>
      <c r="GI8" s="18">
        <f>ВВ!FI7</f>
        <v>7850</v>
      </c>
      <c r="GJ8" s="18">
        <f>ВВ!FJ7</f>
        <v>7850</v>
      </c>
      <c r="GK8" s="18">
        <f>ВВ!FK7</f>
        <v>7850</v>
      </c>
      <c r="GL8" s="18">
        <f>ВВ!FL7</f>
        <v>7850</v>
      </c>
      <c r="GM8" s="18">
        <f>ВВ!FM7</f>
        <v>7350</v>
      </c>
      <c r="GN8" s="18">
        <f>ВВ!FN7</f>
        <v>7350</v>
      </c>
      <c r="GO8" s="18">
        <f>ВВ!FO7</f>
        <v>7350</v>
      </c>
      <c r="GP8" s="18">
        <f>ВВ!FP7</f>
        <v>7350</v>
      </c>
      <c r="GQ8" s="18">
        <f>ВВ!FQ7</f>
        <v>7350</v>
      </c>
      <c r="GR8" s="18">
        <f>ВВ!FR7</f>
        <v>7850</v>
      </c>
      <c r="GS8" s="18">
        <f>ВВ!FS7</f>
        <v>7850</v>
      </c>
      <c r="GT8" s="18">
        <f>ВВ!FT7</f>
        <v>7350</v>
      </c>
      <c r="GU8" s="18">
        <f>ВВ!FU7</f>
        <v>7350</v>
      </c>
      <c r="GV8" s="18">
        <f>ВВ!FV7</f>
        <v>7350</v>
      </c>
      <c r="GW8" s="18">
        <f>ВВ!FW7</f>
        <v>7350</v>
      </c>
      <c r="GX8" s="18">
        <f>ВВ!FX7</f>
        <v>7350</v>
      </c>
      <c r="GY8" s="18">
        <f>ВВ!FY7</f>
        <v>7850</v>
      </c>
      <c r="GZ8" s="18">
        <f>ВВ!FZ7</f>
        <v>7850</v>
      </c>
      <c r="HA8" s="18">
        <f>ВВ!GA7</f>
        <v>7350</v>
      </c>
      <c r="HB8" s="18">
        <f>ВВ!GB7</f>
        <v>7350</v>
      </c>
      <c r="HC8" s="18">
        <f>ВВ!GC7</f>
        <v>7350</v>
      </c>
      <c r="HD8" s="18">
        <f>ВВ!GD7</f>
        <v>7350</v>
      </c>
      <c r="HE8" s="18">
        <f>ВВ!GE7</f>
        <v>7350</v>
      </c>
      <c r="HF8" s="18">
        <f>ВВ!GF7</f>
        <v>7850</v>
      </c>
      <c r="HG8" s="18">
        <f>ВВ!GG7</f>
        <v>7850</v>
      </c>
      <c r="HH8" s="18">
        <f>ВВ!GH7</f>
        <v>7850</v>
      </c>
      <c r="HI8" s="18">
        <f>ВВ!GI7</f>
        <v>7850</v>
      </c>
      <c r="HJ8" s="18">
        <f>ВВ!GJ7</f>
        <v>7850</v>
      </c>
      <c r="HK8" s="18">
        <f>ВВ!GK7</f>
        <v>7850</v>
      </c>
      <c r="HL8" s="18">
        <f>ВВ!GL7</f>
        <v>7850</v>
      </c>
      <c r="HM8" s="18">
        <f>ВВ!GM7</f>
        <v>7850</v>
      </c>
      <c r="HN8" s="18">
        <f>ВВ!GN7</f>
        <v>7850</v>
      </c>
      <c r="HO8" s="18">
        <f>ВВ!GO7</f>
        <v>7850</v>
      </c>
      <c r="HP8" s="18">
        <f>ВВ!GP7</f>
        <v>7850</v>
      </c>
      <c r="HQ8" s="18">
        <f>ВВ!GQ7</f>
        <v>7850</v>
      </c>
      <c r="HR8" s="18">
        <f>ВВ!GR7</f>
        <v>7850</v>
      </c>
    </row>
    <row r="9" spans="1:226" x14ac:dyDescent="0.2">
      <c r="A9" s="10">
        <v>2</v>
      </c>
      <c r="B9" s="18" t="e">
        <f>ВВ!#REF!</f>
        <v>#REF!</v>
      </c>
      <c r="C9" s="18" t="e">
        <f>ВВ!#REF!</f>
        <v>#REF!</v>
      </c>
      <c r="D9" s="18" t="e">
        <f>ВВ!#REF!</f>
        <v>#REF!</v>
      </c>
      <c r="E9" s="18" t="e">
        <f>ВВ!#REF!</f>
        <v>#REF!</v>
      </c>
      <c r="F9" s="18" t="e">
        <f>ВВ!#REF!</f>
        <v>#REF!</v>
      </c>
      <c r="G9" s="18" t="e">
        <f>ВВ!#REF!</f>
        <v>#REF!</v>
      </c>
      <c r="H9" s="18" t="e">
        <f>ВВ!#REF!</f>
        <v>#REF!</v>
      </c>
      <c r="I9" s="18" t="e">
        <f>ВВ!#REF!</f>
        <v>#REF!</v>
      </c>
      <c r="J9" s="18" t="e">
        <f>ВВ!#REF!</f>
        <v>#REF!</v>
      </c>
      <c r="K9" s="18" t="e">
        <f>ВВ!#REF!</f>
        <v>#REF!</v>
      </c>
      <c r="L9" s="18" t="e">
        <f>ВВ!#REF!</f>
        <v>#REF!</v>
      </c>
      <c r="M9" s="18" t="e">
        <f>ВВ!#REF!</f>
        <v>#REF!</v>
      </c>
      <c r="N9" s="18" t="e">
        <f>ВВ!#REF!</f>
        <v>#REF!</v>
      </c>
      <c r="O9" s="18" t="e">
        <f>ВВ!#REF!</f>
        <v>#REF!</v>
      </c>
      <c r="P9" s="18" t="e">
        <f>ВВ!#REF!</f>
        <v>#REF!</v>
      </c>
      <c r="Q9" s="18" t="e">
        <f>ВВ!#REF!</f>
        <v>#REF!</v>
      </c>
      <c r="R9" s="18" t="e">
        <f>ВВ!#REF!</f>
        <v>#REF!</v>
      </c>
      <c r="S9" s="18" t="e">
        <f>ВВ!#REF!</f>
        <v>#REF!</v>
      </c>
      <c r="T9" s="18" t="e">
        <f>ВВ!#REF!</f>
        <v>#REF!</v>
      </c>
      <c r="U9" s="18" t="e">
        <f>ВВ!#REF!</f>
        <v>#REF!</v>
      </c>
      <c r="V9" s="18" t="e">
        <f>ВВ!#REF!</f>
        <v>#REF!</v>
      </c>
      <c r="W9" s="18" t="e">
        <f>ВВ!#REF!</f>
        <v>#REF!</v>
      </c>
      <c r="X9" s="18" t="e">
        <f>ВВ!#REF!</f>
        <v>#REF!</v>
      </c>
      <c r="Y9" s="18" t="e">
        <f>ВВ!#REF!</f>
        <v>#REF!</v>
      </c>
      <c r="Z9" s="18" t="e">
        <f>ВВ!#REF!</f>
        <v>#REF!</v>
      </c>
      <c r="AA9" s="18" t="e">
        <f>ВВ!#REF!</f>
        <v>#REF!</v>
      </c>
      <c r="AB9" s="18">
        <f>ВВ!B8</f>
        <v>10400</v>
      </c>
      <c r="AC9" s="18">
        <f>ВВ!C8</f>
        <v>10400</v>
      </c>
      <c r="AD9" s="18">
        <f>ВВ!D8</f>
        <v>10400</v>
      </c>
      <c r="AE9" s="18">
        <f>ВВ!E8</f>
        <v>11900</v>
      </c>
      <c r="AF9" s="18">
        <f>ВВ!F8</f>
        <v>13300</v>
      </c>
      <c r="AG9" s="18">
        <f>ВВ!G8</f>
        <v>12600</v>
      </c>
      <c r="AH9" s="18">
        <f>ВВ!H8</f>
        <v>9900</v>
      </c>
      <c r="AI9" s="18">
        <f>ВВ!I8</f>
        <v>9900</v>
      </c>
      <c r="AJ9" s="18">
        <f>ВВ!J8</f>
        <v>9900</v>
      </c>
      <c r="AK9" s="18">
        <f>ВВ!K8</f>
        <v>9900</v>
      </c>
      <c r="AL9" s="18">
        <f>ВВ!L8</f>
        <v>9900</v>
      </c>
      <c r="AM9" s="18">
        <f>ВВ!M8</f>
        <v>9900</v>
      </c>
      <c r="AN9" s="18">
        <f>ВВ!N8</f>
        <v>9900</v>
      </c>
      <c r="AO9" s="18">
        <f>ВВ!O8</f>
        <v>9900</v>
      </c>
      <c r="AP9" s="18">
        <f>ВВ!P8</f>
        <v>9900</v>
      </c>
      <c r="AQ9" s="18">
        <f>ВВ!Q8</f>
        <v>9900</v>
      </c>
      <c r="AR9" s="18">
        <f>ВВ!R8</f>
        <v>7900</v>
      </c>
      <c r="AS9" s="18">
        <f>ВВ!S8</f>
        <v>7900</v>
      </c>
      <c r="AT9" s="18">
        <f>ВВ!T8</f>
        <v>8200</v>
      </c>
      <c r="AU9" s="18">
        <f>ВВ!U8</f>
        <v>8200</v>
      </c>
      <c r="AV9" s="18">
        <f>ВВ!V8</f>
        <v>7600</v>
      </c>
      <c r="AW9" s="18">
        <f>ВВ!W8</f>
        <v>7600</v>
      </c>
      <c r="AX9" s="18">
        <f>ВВ!X8</f>
        <v>7600</v>
      </c>
      <c r="AY9" s="18">
        <f>ВВ!Y8</f>
        <v>7600</v>
      </c>
      <c r="AZ9" s="18">
        <f>ВВ!Z8</f>
        <v>7600</v>
      </c>
      <c r="BA9" s="18">
        <f>ВВ!AA8</f>
        <v>7900</v>
      </c>
      <c r="BB9" s="18">
        <f>ВВ!AB8</f>
        <v>7900</v>
      </c>
      <c r="BC9" s="18">
        <f>ВВ!AC8</f>
        <v>7600</v>
      </c>
      <c r="BD9" s="18">
        <f>ВВ!AD8</f>
        <v>7600</v>
      </c>
      <c r="BE9" s="18">
        <f>ВВ!AE8</f>
        <v>7600</v>
      </c>
      <c r="BF9" s="18">
        <f>ВВ!AF8</f>
        <v>7600</v>
      </c>
      <c r="BG9" s="18">
        <f>ВВ!AG8</f>
        <v>7600</v>
      </c>
      <c r="BH9" s="18">
        <f>ВВ!AH8</f>
        <v>7600</v>
      </c>
      <c r="BI9" s="18">
        <f>ВВ!AI8</f>
        <v>7600</v>
      </c>
      <c r="BJ9" s="18">
        <f>ВВ!AJ8</f>
        <v>7600</v>
      </c>
      <c r="BK9" s="18">
        <f>ВВ!AK8</f>
        <v>7600</v>
      </c>
      <c r="BL9" s="18">
        <f>ВВ!AL8</f>
        <v>7600</v>
      </c>
      <c r="BM9" s="18">
        <f>ВВ!AM8</f>
        <v>7600</v>
      </c>
      <c r="BN9" s="18">
        <f>ВВ!AN8</f>
        <v>7600</v>
      </c>
      <c r="BO9" s="18">
        <f>ВВ!AO8</f>
        <v>7900</v>
      </c>
      <c r="BP9" s="18">
        <f>ВВ!AP8</f>
        <v>7900</v>
      </c>
      <c r="BQ9" s="18">
        <f>ВВ!AQ8</f>
        <v>7600</v>
      </c>
      <c r="BR9" s="18">
        <f>ВВ!AR8</f>
        <v>7600</v>
      </c>
      <c r="BS9" s="18">
        <f>ВВ!AS8</f>
        <v>7600</v>
      </c>
      <c r="BT9" s="18">
        <f>ВВ!AT8</f>
        <v>7600</v>
      </c>
      <c r="BU9" s="18">
        <f>ВВ!AU8</f>
        <v>8500</v>
      </c>
      <c r="BV9" s="18">
        <f>ВВ!AV8</f>
        <v>8500</v>
      </c>
      <c r="BW9" s="18">
        <f>ВВ!AW8</f>
        <v>8500</v>
      </c>
      <c r="BX9" s="18">
        <f>ВВ!AX8</f>
        <v>7900</v>
      </c>
      <c r="BY9" s="18">
        <f>ВВ!AY8</f>
        <v>7900</v>
      </c>
      <c r="BZ9" s="18">
        <f>ВВ!AZ8</f>
        <v>7900</v>
      </c>
      <c r="CA9" s="18">
        <f>ВВ!BA8</f>
        <v>7900</v>
      </c>
      <c r="CB9" s="18">
        <f>ВВ!BB8</f>
        <v>7900</v>
      </c>
      <c r="CC9" s="18">
        <f>ВВ!BC8</f>
        <v>8200</v>
      </c>
      <c r="CD9" s="18">
        <f>ВВ!BD8</f>
        <v>8200</v>
      </c>
      <c r="CE9" s="18">
        <f>ВВ!BE8</f>
        <v>8200</v>
      </c>
      <c r="CF9" s="18">
        <f>ВВ!BF8</f>
        <v>7600</v>
      </c>
      <c r="CG9" s="18">
        <f>ВВ!BG8</f>
        <v>7600</v>
      </c>
      <c r="CH9" s="18">
        <f>ВВ!BH8</f>
        <v>7600</v>
      </c>
      <c r="CI9" s="18">
        <f>ВВ!BI8</f>
        <v>7600</v>
      </c>
      <c r="CJ9" s="18">
        <f>ВВ!BJ8</f>
        <v>7600</v>
      </c>
      <c r="CK9" s="18">
        <f>ВВ!BK8</f>
        <v>7600</v>
      </c>
      <c r="CL9" s="18">
        <f>ВВ!BL8</f>
        <v>7600</v>
      </c>
      <c r="CM9" s="18">
        <f>ВВ!BM8</f>
        <v>7600</v>
      </c>
      <c r="CN9" s="18">
        <f>ВВ!BN8</f>
        <v>7600</v>
      </c>
      <c r="CO9" s="18">
        <f>ВВ!BO8</f>
        <v>7600</v>
      </c>
      <c r="CP9" s="18">
        <f>ВВ!BP8</f>
        <v>7600</v>
      </c>
      <c r="CQ9" s="18">
        <f>ВВ!BQ8</f>
        <v>7600</v>
      </c>
      <c r="CR9" s="18">
        <f>ВВ!BR8</f>
        <v>7600</v>
      </c>
      <c r="CS9" s="18">
        <f>ВВ!BS8</f>
        <v>7600</v>
      </c>
      <c r="CT9" s="18">
        <f>ВВ!BT8</f>
        <v>7600</v>
      </c>
      <c r="CU9" s="18">
        <f>ВВ!BU8</f>
        <v>7600</v>
      </c>
      <c r="CV9" s="18">
        <f>ВВ!BV8</f>
        <v>7600</v>
      </c>
      <c r="CW9" s="18">
        <f>ВВ!BW8</f>
        <v>7600</v>
      </c>
      <c r="CX9" s="18">
        <f>ВВ!BX8</f>
        <v>7600</v>
      </c>
      <c r="CY9" s="18">
        <f>ВВ!BY8</f>
        <v>7600</v>
      </c>
      <c r="CZ9" s="18">
        <f>ВВ!BZ8</f>
        <v>7600</v>
      </c>
      <c r="DA9" s="18">
        <f>ВВ!CA8</f>
        <v>7900</v>
      </c>
      <c r="DB9" s="18">
        <f>ВВ!CB8</f>
        <v>7900</v>
      </c>
      <c r="DC9" s="18">
        <f>ВВ!CC8</f>
        <v>7900</v>
      </c>
      <c r="DD9" s="18">
        <f>ВВ!CD8</f>
        <v>7900</v>
      </c>
      <c r="DE9" s="18">
        <f>ВВ!CE8</f>
        <v>13600</v>
      </c>
      <c r="DF9" s="18">
        <f>ВВ!CF8</f>
        <v>13600</v>
      </c>
      <c r="DG9" s="60">
        <f>ВВ!CG8</f>
        <v>13600</v>
      </c>
      <c r="DH9" s="60">
        <f>ВВ!CH8</f>
        <v>13600</v>
      </c>
      <c r="DI9" s="60">
        <f>ВВ!CI8</f>
        <v>13600</v>
      </c>
      <c r="DJ9" s="60">
        <f>ВВ!CJ8</f>
        <v>13600</v>
      </c>
      <c r="DK9" s="60">
        <f>ВВ!CK8</f>
        <v>13600</v>
      </c>
      <c r="DL9" s="18">
        <f>ВВ!CL8</f>
        <v>13600</v>
      </c>
      <c r="DM9" s="18">
        <f>ВВ!CM8</f>
        <v>13600</v>
      </c>
      <c r="DN9" s="18">
        <f>ВВ!CN8</f>
        <v>14000</v>
      </c>
      <c r="DO9" s="30">
        <f>ВВ!CO8</f>
        <v>14000</v>
      </c>
      <c r="DP9" s="30">
        <f>ВВ!CP8</f>
        <v>14000</v>
      </c>
      <c r="DQ9" s="30">
        <f>ВВ!CQ8</f>
        <v>14000</v>
      </c>
      <c r="DR9" s="30">
        <f>ВВ!CR8</f>
        <v>14000</v>
      </c>
      <c r="DS9" s="30">
        <f>ВВ!CS8</f>
        <v>14000</v>
      </c>
      <c r="DT9" s="18">
        <f>ВВ!CT8</f>
        <v>14000</v>
      </c>
      <c r="DU9" s="18">
        <f>ВВ!CU8</f>
        <v>11000</v>
      </c>
      <c r="DV9" s="18">
        <f>ВВ!CV8</f>
        <v>11000</v>
      </c>
      <c r="DW9" s="18">
        <f>ВВ!CW8</f>
        <v>11000</v>
      </c>
      <c r="DX9" s="18">
        <f>ВВ!CX8</f>
        <v>11000</v>
      </c>
      <c r="DY9" s="18">
        <f>ВВ!CY8</f>
        <v>11000</v>
      </c>
      <c r="DZ9" s="18">
        <f>ВВ!CZ8</f>
        <v>11000</v>
      </c>
      <c r="EA9" s="18">
        <f>ВВ!DA8</f>
        <v>11000</v>
      </c>
      <c r="EB9" s="18">
        <f>ВВ!DB8</f>
        <v>11000</v>
      </c>
      <c r="EC9" s="18">
        <f>ВВ!DC8</f>
        <v>14000</v>
      </c>
      <c r="ED9" s="18">
        <f>ВВ!DD8</f>
        <v>14000</v>
      </c>
      <c r="EE9" s="18">
        <f>ВВ!DE8</f>
        <v>14000</v>
      </c>
      <c r="EF9" s="18">
        <f>ВВ!DF8</f>
        <v>14000</v>
      </c>
      <c r="EG9" s="18">
        <f>ВВ!DG8</f>
        <v>14000</v>
      </c>
      <c r="EH9" s="18">
        <f>ВВ!DH8</f>
        <v>14000</v>
      </c>
      <c r="EI9" s="18">
        <f>ВВ!DI8</f>
        <v>14000</v>
      </c>
      <c r="EJ9" s="18">
        <f>ВВ!DJ8</f>
        <v>14000</v>
      </c>
      <c r="EK9" s="18">
        <f>ВВ!DK8</f>
        <v>14000</v>
      </c>
      <c r="EL9" s="18">
        <f>ВВ!DL8</f>
        <v>14000</v>
      </c>
      <c r="EM9" s="18">
        <f>ВВ!DM8</f>
        <v>14000</v>
      </c>
      <c r="EN9" s="18">
        <f>ВВ!DN8</f>
        <v>14000</v>
      </c>
      <c r="EO9" s="18">
        <f>ВВ!DO8</f>
        <v>14000</v>
      </c>
      <c r="EP9" s="18">
        <f>ВВ!DP8</f>
        <v>14000</v>
      </c>
      <c r="EQ9" s="18">
        <f>ВВ!DQ8</f>
        <v>10500</v>
      </c>
      <c r="ER9" s="18">
        <f>ВВ!DR8</f>
        <v>10500</v>
      </c>
      <c r="ES9" s="18">
        <f>ВВ!DS8</f>
        <v>10500</v>
      </c>
      <c r="ET9" s="18">
        <f>ВВ!DT8</f>
        <v>10500</v>
      </c>
      <c r="EU9" s="18">
        <f>ВВ!DU8</f>
        <v>11000</v>
      </c>
      <c r="EV9" s="18">
        <f>ВВ!DV8</f>
        <v>11000</v>
      </c>
      <c r="EW9" s="18">
        <f>ВВ!DW8</f>
        <v>10500</v>
      </c>
      <c r="EX9" s="18">
        <f>ВВ!DX8</f>
        <v>10500</v>
      </c>
      <c r="EY9" s="18">
        <f>ВВ!DY8</f>
        <v>10500</v>
      </c>
      <c r="EZ9" s="18">
        <f>ВВ!DZ8</f>
        <v>10500</v>
      </c>
      <c r="FA9" s="18">
        <f>ВВ!EA8</f>
        <v>10500</v>
      </c>
      <c r="FB9" s="18">
        <f>ВВ!EB8</f>
        <v>11000</v>
      </c>
      <c r="FC9" s="18">
        <f>ВВ!EC8</f>
        <v>11000</v>
      </c>
      <c r="FD9" s="18">
        <f>ВВ!ED8</f>
        <v>10500</v>
      </c>
      <c r="FE9" s="18">
        <f>ВВ!EE8</f>
        <v>10500</v>
      </c>
      <c r="FF9" s="18">
        <f>ВВ!EF8</f>
        <v>10500</v>
      </c>
      <c r="FG9" s="18">
        <f>ВВ!EG8</f>
        <v>10500</v>
      </c>
      <c r="FH9" s="18">
        <f>ВВ!EH8</f>
        <v>10500</v>
      </c>
      <c r="FI9" s="18">
        <f>ВВ!EI8</f>
        <v>11000</v>
      </c>
      <c r="FJ9" s="18">
        <f>ВВ!EJ8</f>
        <v>11000</v>
      </c>
      <c r="FK9" s="18">
        <f>ВВ!EK8</f>
        <v>10500</v>
      </c>
      <c r="FL9" s="18">
        <f>ВВ!EL8</f>
        <v>10500</v>
      </c>
      <c r="FM9" s="18">
        <f>ВВ!EM8</f>
        <v>10500</v>
      </c>
      <c r="FN9" s="18">
        <f>ВВ!EN8</f>
        <v>10500</v>
      </c>
      <c r="FO9" s="18">
        <f>ВВ!EO8</f>
        <v>10500</v>
      </c>
      <c r="FP9" s="18">
        <f>ВВ!EP8</f>
        <v>11000</v>
      </c>
      <c r="FQ9" s="18">
        <f>ВВ!EQ8</f>
        <v>11000</v>
      </c>
      <c r="FR9" s="18">
        <f>ВВ!ER8</f>
        <v>10500</v>
      </c>
      <c r="FS9" s="18">
        <f>ВВ!ES8</f>
        <v>10500</v>
      </c>
      <c r="FT9" s="18">
        <f>ВВ!ET8</f>
        <v>10500</v>
      </c>
      <c r="FU9" s="18">
        <f>ВВ!EU8</f>
        <v>10500</v>
      </c>
      <c r="FV9" s="18">
        <f>ВВ!EV8</f>
        <v>10500</v>
      </c>
      <c r="FW9" s="18">
        <f>ВВ!EW8</f>
        <v>11000</v>
      </c>
      <c r="FX9" s="18">
        <f>ВВ!EX8</f>
        <v>11000</v>
      </c>
      <c r="FY9" s="18">
        <f>ВВ!EY8</f>
        <v>10500</v>
      </c>
      <c r="FZ9" s="18">
        <f>ВВ!EZ8</f>
        <v>10500</v>
      </c>
      <c r="GA9" s="18">
        <f>ВВ!FA8</f>
        <v>10500</v>
      </c>
      <c r="GB9" s="18">
        <f>ВВ!FB8</f>
        <v>10500</v>
      </c>
      <c r="GC9" s="18">
        <f>ВВ!FC8</f>
        <v>10500</v>
      </c>
      <c r="GD9" s="18">
        <f>ВВ!FD8</f>
        <v>11000</v>
      </c>
      <c r="GE9" s="18">
        <f>ВВ!FE8</f>
        <v>11000</v>
      </c>
      <c r="GF9" s="18">
        <f>ВВ!FF8</f>
        <v>9500</v>
      </c>
      <c r="GG9" s="18">
        <f>ВВ!FG8</f>
        <v>9500</v>
      </c>
      <c r="GH9" s="18">
        <f>ВВ!FH8</f>
        <v>9500</v>
      </c>
      <c r="GI9" s="18">
        <f>ВВ!FI8</f>
        <v>9500</v>
      </c>
      <c r="GJ9" s="18">
        <f>ВВ!FJ8</f>
        <v>9500</v>
      </c>
      <c r="GK9" s="18">
        <f>ВВ!FK8</f>
        <v>9500</v>
      </c>
      <c r="GL9" s="18">
        <f>ВВ!FL8</f>
        <v>9500</v>
      </c>
      <c r="GM9" s="18">
        <f>ВВ!FM8</f>
        <v>9000</v>
      </c>
      <c r="GN9" s="18">
        <f>ВВ!FN8</f>
        <v>9000</v>
      </c>
      <c r="GO9" s="18">
        <f>ВВ!FO8</f>
        <v>9000</v>
      </c>
      <c r="GP9" s="18">
        <f>ВВ!FP8</f>
        <v>9000</v>
      </c>
      <c r="GQ9" s="18">
        <f>ВВ!FQ8</f>
        <v>9000</v>
      </c>
      <c r="GR9" s="18">
        <f>ВВ!FR8</f>
        <v>9500</v>
      </c>
      <c r="GS9" s="18">
        <f>ВВ!FS8</f>
        <v>9500</v>
      </c>
      <c r="GT9" s="18">
        <f>ВВ!FT8</f>
        <v>9000</v>
      </c>
      <c r="GU9" s="18">
        <f>ВВ!FU8</f>
        <v>9000</v>
      </c>
      <c r="GV9" s="18">
        <f>ВВ!FV8</f>
        <v>9000</v>
      </c>
      <c r="GW9" s="18">
        <f>ВВ!FW8</f>
        <v>9000</v>
      </c>
      <c r="GX9" s="18">
        <f>ВВ!FX8</f>
        <v>9000</v>
      </c>
      <c r="GY9" s="18">
        <f>ВВ!FY8</f>
        <v>9500</v>
      </c>
      <c r="GZ9" s="18">
        <f>ВВ!FZ8</f>
        <v>9500</v>
      </c>
      <c r="HA9" s="18">
        <f>ВВ!GA8</f>
        <v>9000</v>
      </c>
      <c r="HB9" s="18">
        <f>ВВ!GB8</f>
        <v>9000</v>
      </c>
      <c r="HC9" s="18">
        <f>ВВ!GC8</f>
        <v>9000</v>
      </c>
      <c r="HD9" s="18">
        <f>ВВ!GD8</f>
        <v>9000</v>
      </c>
      <c r="HE9" s="18">
        <f>ВВ!GE8</f>
        <v>9000</v>
      </c>
      <c r="HF9" s="18">
        <f>ВВ!GF8</f>
        <v>9500</v>
      </c>
      <c r="HG9" s="18">
        <f>ВВ!GG8</f>
        <v>9500</v>
      </c>
      <c r="HH9" s="18">
        <f>ВВ!GH8</f>
        <v>9500</v>
      </c>
      <c r="HI9" s="18">
        <f>ВВ!GI8</f>
        <v>9500</v>
      </c>
      <c r="HJ9" s="18">
        <f>ВВ!GJ8</f>
        <v>9500</v>
      </c>
      <c r="HK9" s="18">
        <f>ВВ!GK8</f>
        <v>9500</v>
      </c>
      <c r="HL9" s="18">
        <f>ВВ!GL8</f>
        <v>9500</v>
      </c>
      <c r="HM9" s="18">
        <f>ВВ!GM8</f>
        <v>9500</v>
      </c>
      <c r="HN9" s="18">
        <f>ВВ!GN8</f>
        <v>9500</v>
      </c>
      <c r="HO9" s="18">
        <f>ВВ!GO8</f>
        <v>9500</v>
      </c>
      <c r="HP9" s="18">
        <f>ВВ!GP8</f>
        <v>9500</v>
      </c>
      <c r="HQ9" s="18">
        <f>ВВ!GQ8</f>
        <v>9500</v>
      </c>
      <c r="HR9" s="18">
        <f>ВВ!GR8</f>
        <v>9500</v>
      </c>
    </row>
    <row r="10" spans="1:226" x14ac:dyDescent="0.2">
      <c r="A10" s="30" t="s">
        <v>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60"/>
      <c r="DH10" s="60"/>
      <c r="DI10" s="60"/>
      <c r="DJ10" s="60"/>
      <c r="DK10" s="60"/>
      <c r="DL10" s="18"/>
      <c r="DM10" s="18"/>
      <c r="DN10" s="18"/>
      <c r="DO10" s="30"/>
      <c r="DP10" s="30"/>
      <c r="DQ10" s="30"/>
      <c r="DR10" s="30"/>
      <c r="DS10" s="30"/>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row>
    <row r="11" spans="1:226" x14ac:dyDescent="0.2">
      <c r="A11" s="10">
        <v>1</v>
      </c>
      <c r="B11" s="18" t="e">
        <f>ВВ!#REF!</f>
        <v>#REF!</v>
      </c>
      <c r="C11" s="18" t="e">
        <f>ВВ!#REF!</f>
        <v>#REF!</v>
      </c>
      <c r="D11" s="18" t="e">
        <f>ВВ!#REF!</f>
        <v>#REF!</v>
      </c>
      <c r="E11" s="18" t="e">
        <f>ВВ!#REF!</f>
        <v>#REF!</v>
      </c>
      <c r="F11" s="18" t="e">
        <f>ВВ!#REF!</f>
        <v>#REF!</v>
      </c>
      <c r="G11" s="18" t="e">
        <f>ВВ!#REF!</f>
        <v>#REF!</v>
      </c>
      <c r="H11" s="18" t="e">
        <f>ВВ!#REF!</f>
        <v>#REF!</v>
      </c>
      <c r="I11" s="18" t="e">
        <f>ВВ!#REF!</f>
        <v>#REF!</v>
      </c>
      <c r="J11" s="18" t="e">
        <f>ВВ!#REF!</f>
        <v>#REF!</v>
      </c>
      <c r="K11" s="18" t="e">
        <f>ВВ!#REF!</f>
        <v>#REF!</v>
      </c>
      <c r="L11" s="18" t="e">
        <f>ВВ!#REF!</f>
        <v>#REF!</v>
      </c>
      <c r="M11" s="18" t="e">
        <f>ВВ!#REF!</f>
        <v>#REF!</v>
      </c>
      <c r="N11" s="18" t="e">
        <f>ВВ!#REF!</f>
        <v>#REF!</v>
      </c>
      <c r="O11" s="18" t="e">
        <f>ВВ!#REF!</f>
        <v>#REF!</v>
      </c>
      <c r="P11" s="18" t="e">
        <f>ВВ!#REF!</f>
        <v>#REF!</v>
      </c>
      <c r="Q11" s="18" t="e">
        <f>ВВ!#REF!</f>
        <v>#REF!</v>
      </c>
      <c r="R11" s="18" t="e">
        <f>ВВ!#REF!</f>
        <v>#REF!</v>
      </c>
      <c r="S11" s="18" t="e">
        <f>ВВ!#REF!</f>
        <v>#REF!</v>
      </c>
      <c r="T11" s="18" t="e">
        <f>ВВ!#REF!</f>
        <v>#REF!</v>
      </c>
      <c r="U11" s="18" t="e">
        <f>ВВ!#REF!</f>
        <v>#REF!</v>
      </c>
      <c r="V11" s="18" t="e">
        <f>ВВ!#REF!</f>
        <v>#REF!</v>
      </c>
      <c r="W11" s="18" t="e">
        <f>ВВ!#REF!</f>
        <v>#REF!</v>
      </c>
      <c r="X11" s="18" t="e">
        <f>ВВ!#REF!</f>
        <v>#REF!</v>
      </c>
      <c r="Y11" s="18" t="e">
        <f>ВВ!#REF!</f>
        <v>#REF!</v>
      </c>
      <c r="Z11" s="18" t="e">
        <f>ВВ!#REF!</f>
        <v>#REF!</v>
      </c>
      <c r="AA11" s="18" t="e">
        <f>ВВ!#REF!</f>
        <v>#REF!</v>
      </c>
      <c r="AB11" s="18">
        <f>ВВ!B10</f>
        <v>10050</v>
      </c>
      <c r="AC11" s="18">
        <f>ВВ!C10</f>
        <v>10050</v>
      </c>
      <c r="AD11" s="18">
        <f>ВВ!D10</f>
        <v>10050</v>
      </c>
      <c r="AE11" s="18">
        <f>ВВ!E10</f>
        <v>11550</v>
      </c>
      <c r="AF11" s="18">
        <f>ВВ!F10</f>
        <v>12950</v>
      </c>
      <c r="AG11" s="18">
        <f>ВВ!G10</f>
        <v>12250</v>
      </c>
      <c r="AH11" s="18">
        <f>ВВ!H10</f>
        <v>9550</v>
      </c>
      <c r="AI11" s="18">
        <f>ВВ!I10</f>
        <v>9550</v>
      </c>
      <c r="AJ11" s="18">
        <f>ВВ!J10</f>
        <v>9550</v>
      </c>
      <c r="AK11" s="18">
        <f>ВВ!K10</f>
        <v>9550</v>
      </c>
      <c r="AL11" s="18">
        <f>ВВ!L10</f>
        <v>9550</v>
      </c>
      <c r="AM11" s="18">
        <f>ВВ!M10</f>
        <v>9550</v>
      </c>
      <c r="AN11" s="18">
        <f>ВВ!N10</f>
        <v>9550</v>
      </c>
      <c r="AO11" s="18">
        <f>ВВ!O10</f>
        <v>9550</v>
      </c>
      <c r="AP11" s="18">
        <f>ВВ!P10</f>
        <v>9550</v>
      </c>
      <c r="AQ11" s="18">
        <f>ВВ!Q10</f>
        <v>9550</v>
      </c>
      <c r="AR11" s="18">
        <f>ВВ!R10</f>
        <v>7750</v>
      </c>
      <c r="AS11" s="18">
        <f>ВВ!S10</f>
        <v>7750</v>
      </c>
      <c r="AT11" s="18">
        <f>ВВ!T10</f>
        <v>8050</v>
      </c>
      <c r="AU11" s="18">
        <f>ВВ!U10</f>
        <v>8050</v>
      </c>
      <c r="AV11" s="18">
        <f>ВВ!V10</f>
        <v>7450</v>
      </c>
      <c r="AW11" s="18">
        <f>ВВ!W10</f>
        <v>7450</v>
      </c>
      <c r="AX11" s="18">
        <f>ВВ!X10</f>
        <v>7450</v>
      </c>
      <c r="AY11" s="18">
        <f>ВВ!Y10</f>
        <v>7450</v>
      </c>
      <c r="AZ11" s="18">
        <f>ВВ!Z10</f>
        <v>7450</v>
      </c>
      <c r="BA11" s="18">
        <f>ВВ!AA10</f>
        <v>7750</v>
      </c>
      <c r="BB11" s="18">
        <f>ВВ!AB10</f>
        <v>7750</v>
      </c>
      <c r="BC11" s="18">
        <f>ВВ!AC10</f>
        <v>7450</v>
      </c>
      <c r="BD11" s="18">
        <f>ВВ!AD10</f>
        <v>7450</v>
      </c>
      <c r="BE11" s="18">
        <f>ВВ!AE10</f>
        <v>7450</v>
      </c>
      <c r="BF11" s="18">
        <f>ВВ!AF10</f>
        <v>7450</v>
      </c>
      <c r="BG11" s="18">
        <f>ВВ!AG10</f>
        <v>7450</v>
      </c>
      <c r="BH11" s="18">
        <f>ВВ!AH10</f>
        <v>7450</v>
      </c>
      <c r="BI11" s="18">
        <f>ВВ!AI10</f>
        <v>7450</v>
      </c>
      <c r="BJ11" s="18">
        <f>ВВ!AJ10</f>
        <v>7450</v>
      </c>
      <c r="BK11" s="18">
        <f>ВВ!AK10</f>
        <v>7450</v>
      </c>
      <c r="BL11" s="18">
        <f>ВВ!AL10</f>
        <v>7450</v>
      </c>
      <c r="BM11" s="18">
        <f>ВВ!AM10</f>
        <v>7450</v>
      </c>
      <c r="BN11" s="18">
        <f>ВВ!AN10</f>
        <v>7450</v>
      </c>
      <c r="BO11" s="18">
        <f>ВВ!AO10</f>
        <v>7750</v>
      </c>
      <c r="BP11" s="18">
        <f>ВВ!AP10</f>
        <v>7750</v>
      </c>
      <c r="BQ11" s="18">
        <f>ВВ!AQ10</f>
        <v>7450</v>
      </c>
      <c r="BR11" s="18">
        <f>ВВ!AR10</f>
        <v>7450</v>
      </c>
      <c r="BS11" s="18">
        <f>ВВ!AS10</f>
        <v>7450</v>
      </c>
      <c r="BT11" s="18">
        <f>ВВ!AT10</f>
        <v>7450</v>
      </c>
      <c r="BU11" s="18">
        <f>ВВ!AU10</f>
        <v>8350</v>
      </c>
      <c r="BV11" s="18">
        <f>ВВ!AV10</f>
        <v>8350</v>
      </c>
      <c r="BW11" s="18">
        <f>ВВ!AW10</f>
        <v>8350</v>
      </c>
      <c r="BX11" s="18">
        <f>ВВ!AX10</f>
        <v>7750</v>
      </c>
      <c r="BY11" s="18">
        <f>ВВ!AY10</f>
        <v>7750</v>
      </c>
      <c r="BZ11" s="18">
        <f>ВВ!AZ10</f>
        <v>7750</v>
      </c>
      <c r="CA11" s="18">
        <f>ВВ!BA10</f>
        <v>7750</v>
      </c>
      <c r="CB11" s="18">
        <f>ВВ!BB10</f>
        <v>7750</v>
      </c>
      <c r="CC11" s="18">
        <f>ВВ!BC10</f>
        <v>8050</v>
      </c>
      <c r="CD11" s="18">
        <f>ВВ!BD10</f>
        <v>8050</v>
      </c>
      <c r="CE11" s="18">
        <f>ВВ!BE10</f>
        <v>8050</v>
      </c>
      <c r="CF11" s="18">
        <f>ВВ!BF10</f>
        <v>7450</v>
      </c>
      <c r="CG11" s="18">
        <f>ВВ!BG10</f>
        <v>7450</v>
      </c>
      <c r="CH11" s="18">
        <f>ВВ!BH10</f>
        <v>7450</v>
      </c>
      <c r="CI11" s="18">
        <f>ВВ!BI10</f>
        <v>7450</v>
      </c>
      <c r="CJ11" s="18">
        <f>ВВ!BJ10</f>
        <v>7450</v>
      </c>
      <c r="CK11" s="18">
        <f>ВВ!BK10</f>
        <v>7450</v>
      </c>
      <c r="CL11" s="18">
        <f>ВВ!BL10</f>
        <v>7450</v>
      </c>
      <c r="CM11" s="18">
        <f>ВВ!BM10</f>
        <v>7450</v>
      </c>
      <c r="CN11" s="18">
        <f>ВВ!BN10</f>
        <v>7450</v>
      </c>
      <c r="CO11" s="18">
        <f>ВВ!BO10</f>
        <v>7450</v>
      </c>
      <c r="CP11" s="18">
        <f>ВВ!BP10</f>
        <v>7450</v>
      </c>
      <c r="CQ11" s="18">
        <f>ВВ!BQ10</f>
        <v>7450</v>
      </c>
      <c r="CR11" s="18">
        <f>ВВ!BR10</f>
        <v>7450</v>
      </c>
      <c r="CS11" s="18">
        <f>ВВ!BS10</f>
        <v>7450</v>
      </c>
      <c r="CT11" s="18">
        <f>ВВ!BT10</f>
        <v>7450</v>
      </c>
      <c r="CU11" s="18">
        <f>ВВ!BU10</f>
        <v>7450</v>
      </c>
      <c r="CV11" s="18">
        <f>ВВ!BV10</f>
        <v>7450</v>
      </c>
      <c r="CW11" s="18">
        <f>ВВ!BW10</f>
        <v>7450</v>
      </c>
      <c r="CX11" s="18">
        <f>ВВ!BX10</f>
        <v>7450</v>
      </c>
      <c r="CY11" s="18">
        <f>ВВ!BY10</f>
        <v>7450</v>
      </c>
      <c r="CZ11" s="18">
        <f>ВВ!BZ10</f>
        <v>7450</v>
      </c>
      <c r="DA11" s="18">
        <f>ВВ!CA10</f>
        <v>7750</v>
      </c>
      <c r="DB11" s="18">
        <f>ВВ!CB10</f>
        <v>7750</v>
      </c>
      <c r="DC11" s="18">
        <f>ВВ!CC10</f>
        <v>7750</v>
      </c>
      <c r="DD11" s="18">
        <f>ВВ!CD10</f>
        <v>7750</v>
      </c>
      <c r="DE11" s="18">
        <f>ВВ!CE10</f>
        <v>13450</v>
      </c>
      <c r="DF11" s="18">
        <f>ВВ!CF10</f>
        <v>13450</v>
      </c>
      <c r="DG11" s="60">
        <f>ВВ!CG10</f>
        <v>13450</v>
      </c>
      <c r="DH11" s="60">
        <f>ВВ!CH10</f>
        <v>13450</v>
      </c>
      <c r="DI11" s="60">
        <f>ВВ!CI10</f>
        <v>13450</v>
      </c>
      <c r="DJ11" s="60">
        <f>ВВ!CJ10</f>
        <v>13450</v>
      </c>
      <c r="DK11" s="60">
        <f>ВВ!CK10</f>
        <v>13450</v>
      </c>
      <c r="DL11" s="18">
        <f>ВВ!CL10</f>
        <v>13450</v>
      </c>
      <c r="DM11" s="18">
        <f>ВВ!CM10</f>
        <v>13450</v>
      </c>
      <c r="DN11" s="18">
        <f>ВВ!CN10</f>
        <v>13850</v>
      </c>
      <c r="DO11" s="30">
        <f>ВВ!CO10</f>
        <v>13850</v>
      </c>
      <c r="DP11" s="30">
        <f>ВВ!CP10</f>
        <v>13850</v>
      </c>
      <c r="DQ11" s="30">
        <f>ВВ!CQ10</f>
        <v>13850</v>
      </c>
      <c r="DR11" s="30">
        <f>ВВ!CR10</f>
        <v>13850</v>
      </c>
      <c r="DS11" s="30">
        <f>ВВ!CS10</f>
        <v>13850</v>
      </c>
      <c r="DT11" s="18">
        <f>ВВ!CT10</f>
        <v>13850</v>
      </c>
      <c r="DU11" s="18">
        <f>ВВ!CU10</f>
        <v>10850</v>
      </c>
      <c r="DV11" s="18">
        <f>ВВ!CV10</f>
        <v>10850</v>
      </c>
      <c r="DW11" s="18">
        <f>ВВ!CW10</f>
        <v>10850</v>
      </c>
      <c r="DX11" s="18">
        <f>ВВ!CX10</f>
        <v>10850</v>
      </c>
      <c r="DY11" s="18">
        <f>ВВ!CY10</f>
        <v>10850</v>
      </c>
      <c r="DZ11" s="18">
        <f>ВВ!CZ10</f>
        <v>10850</v>
      </c>
      <c r="EA11" s="18">
        <f>ВВ!DA10</f>
        <v>10850</v>
      </c>
      <c r="EB11" s="18">
        <f>ВВ!DB10</f>
        <v>10850</v>
      </c>
      <c r="EC11" s="18">
        <f>ВВ!DC10</f>
        <v>13850</v>
      </c>
      <c r="ED11" s="18">
        <f>ВВ!DD10</f>
        <v>13850</v>
      </c>
      <c r="EE11" s="18">
        <f>ВВ!DE10</f>
        <v>13850</v>
      </c>
      <c r="EF11" s="18">
        <f>ВВ!DF10</f>
        <v>13850</v>
      </c>
      <c r="EG11" s="18">
        <f>ВВ!DG10</f>
        <v>13850</v>
      </c>
      <c r="EH11" s="18">
        <f>ВВ!DH10</f>
        <v>13850</v>
      </c>
      <c r="EI11" s="18">
        <f>ВВ!DI10</f>
        <v>13850</v>
      </c>
      <c r="EJ11" s="18">
        <f>ВВ!DJ10</f>
        <v>13850</v>
      </c>
      <c r="EK11" s="18">
        <f>ВВ!DK10</f>
        <v>13850</v>
      </c>
      <c r="EL11" s="18">
        <f>ВВ!DL10</f>
        <v>13850</v>
      </c>
      <c r="EM11" s="18">
        <f>ВВ!DM10</f>
        <v>13850</v>
      </c>
      <c r="EN11" s="18">
        <f>ВВ!DN10</f>
        <v>13850</v>
      </c>
      <c r="EO11" s="18">
        <f>ВВ!DO10</f>
        <v>13850</v>
      </c>
      <c r="EP11" s="18">
        <f>ВВ!DP10</f>
        <v>13850</v>
      </c>
      <c r="EQ11" s="18">
        <f>ВВ!DQ10</f>
        <v>10350</v>
      </c>
      <c r="ER11" s="18">
        <f>ВВ!DR10</f>
        <v>10350</v>
      </c>
      <c r="ES11" s="18">
        <f>ВВ!DS10</f>
        <v>10350</v>
      </c>
      <c r="ET11" s="18">
        <f>ВВ!DT10</f>
        <v>10350</v>
      </c>
      <c r="EU11" s="18">
        <f>ВВ!DU10</f>
        <v>10850</v>
      </c>
      <c r="EV11" s="18">
        <f>ВВ!DV10</f>
        <v>10850</v>
      </c>
      <c r="EW11" s="18">
        <f>ВВ!DW10</f>
        <v>10350</v>
      </c>
      <c r="EX11" s="18">
        <f>ВВ!DX10</f>
        <v>10350</v>
      </c>
      <c r="EY11" s="18">
        <f>ВВ!DY10</f>
        <v>10350</v>
      </c>
      <c r="EZ11" s="18">
        <f>ВВ!DZ10</f>
        <v>10350</v>
      </c>
      <c r="FA11" s="18">
        <f>ВВ!EA10</f>
        <v>10350</v>
      </c>
      <c r="FB11" s="18">
        <f>ВВ!EB10</f>
        <v>10850</v>
      </c>
      <c r="FC11" s="18">
        <f>ВВ!EC10</f>
        <v>10850</v>
      </c>
      <c r="FD11" s="18">
        <f>ВВ!ED10</f>
        <v>10350</v>
      </c>
      <c r="FE11" s="18">
        <f>ВВ!EE10</f>
        <v>10350</v>
      </c>
      <c r="FF11" s="18">
        <f>ВВ!EF10</f>
        <v>10350</v>
      </c>
      <c r="FG11" s="18">
        <f>ВВ!EG10</f>
        <v>10350</v>
      </c>
      <c r="FH11" s="18">
        <f>ВВ!EH10</f>
        <v>10350</v>
      </c>
      <c r="FI11" s="18">
        <f>ВВ!EI10</f>
        <v>10850</v>
      </c>
      <c r="FJ11" s="18">
        <f>ВВ!EJ10</f>
        <v>10850</v>
      </c>
      <c r="FK11" s="18">
        <f>ВВ!EK10</f>
        <v>10350</v>
      </c>
      <c r="FL11" s="18">
        <f>ВВ!EL10</f>
        <v>10350</v>
      </c>
      <c r="FM11" s="18">
        <f>ВВ!EM10</f>
        <v>10350</v>
      </c>
      <c r="FN11" s="18">
        <f>ВВ!EN10</f>
        <v>10350</v>
      </c>
      <c r="FO11" s="18">
        <f>ВВ!EO10</f>
        <v>10350</v>
      </c>
      <c r="FP11" s="18">
        <f>ВВ!EP10</f>
        <v>10850</v>
      </c>
      <c r="FQ11" s="18">
        <f>ВВ!EQ10</f>
        <v>10850</v>
      </c>
      <c r="FR11" s="18">
        <f>ВВ!ER10</f>
        <v>10350</v>
      </c>
      <c r="FS11" s="18">
        <f>ВВ!ES10</f>
        <v>10350</v>
      </c>
      <c r="FT11" s="18">
        <f>ВВ!ET10</f>
        <v>10350</v>
      </c>
      <c r="FU11" s="18">
        <f>ВВ!EU10</f>
        <v>10350</v>
      </c>
      <c r="FV11" s="18">
        <f>ВВ!EV10</f>
        <v>10350</v>
      </c>
      <c r="FW11" s="18">
        <f>ВВ!EW10</f>
        <v>10850</v>
      </c>
      <c r="FX11" s="18">
        <f>ВВ!EX10</f>
        <v>10850</v>
      </c>
      <c r="FY11" s="18">
        <f>ВВ!EY10</f>
        <v>10350</v>
      </c>
      <c r="FZ11" s="18">
        <f>ВВ!EZ10</f>
        <v>10350</v>
      </c>
      <c r="GA11" s="18">
        <f>ВВ!FA10</f>
        <v>10350</v>
      </c>
      <c r="GB11" s="18">
        <f>ВВ!FB10</f>
        <v>10350</v>
      </c>
      <c r="GC11" s="18">
        <f>ВВ!FC10</f>
        <v>10350</v>
      </c>
      <c r="GD11" s="18">
        <f>ВВ!FD10</f>
        <v>10850</v>
      </c>
      <c r="GE11" s="18">
        <f>ВВ!FE10</f>
        <v>10850</v>
      </c>
      <c r="GF11" s="18">
        <f>ВВ!FF10</f>
        <v>9350</v>
      </c>
      <c r="GG11" s="18">
        <f>ВВ!FG10</f>
        <v>9350</v>
      </c>
      <c r="GH11" s="18">
        <f>ВВ!FH10</f>
        <v>9350</v>
      </c>
      <c r="GI11" s="18">
        <f>ВВ!FI10</f>
        <v>9350</v>
      </c>
      <c r="GJ11" s="18">
        <f>ВВ!FJ10</f>
        <v>9350</v>
      </c>
      <c r="GK11" s="18">
        <f>ВВ!FK10</f>
        <v>9350</v>
      </c>
      <c r="GL11" s="18">
        <f>ВВ!FL10</f>
        <v>9350</v>
      </c>
      <c r="GM11" s="18">
        <f>ВВ!FM10</f>
        <v>8850</v>
      </c>
      <c r="GN11" s="18">
        <f>ВВ!FN10</f>
        <v>8850</v>
      </c>
      <c r="GO11" s="18">
        <f>ВВ!FO10</f>
        <v>8850</v>
      </c>
      <c r="GP11" s="18">
        <f>ВВ!FP10</f>
        <v>8850</v>
      </c>
      <c r="GQ11" s="18">
        <f>ВВ!FQ10</f>
        <v>8850</v>
      </c>
      <c r="GR11" s="18">
        <f>ВВ!FR10</f>
        <v>9350</v>
      </c>
      <c r="GS11" s="18">
        <f>ВВ!FS10</f>
        <v>9350</v>
      </c>
      <c r="GT11" s="18">
        <f>ВВ!FT10</f>
        <v>8850</v>
      </c>
      <c r="GU11" s="18">
        <f>ВВ!FU10</f>
        <v>8850</v>
      </c>
      <c r="GV11" s="18">
        <f>ВВ!FV10</f>
        <v>8850</v>
      </c>
      <c r="GW11" s="18">
        <f>ВВ!FW10</f>
        <v>8850</v>
      </c>
      <c r="GX11" s="18">
        <f>ВВ!FX10</f>
        <v>8850</v>
      </c>
      <c r="GY11" s="18">
        <f>ВВ!FY10</f>
        <v>9350</v>
      </c>
      <c r="GZ11" s="18">
        <f>ВВ!FZ10</f>
        <v>9350</v>
      </c>
      <c r="HA11" s="18">
        <f>ВВ!GA10</f>
        <v>8850</v>
      </c>
      <c r="HB11" s="18">
        <f>ВВ!GB10</f>
        <v>8850</v>
      </c>
      <c r="HC11" s="18">
        <f>ВВ!GC10</f>
        <v>8850</v>
      </c>
      <c r="HD11" s="18">
        <f>ВВ!GD10</f>
        <v>8850</v>
      </c>
      <c r="HE11" s="18">
        <f>ВВ!GE10</f>
        <v>8850</v>
      </c>
      <c r="HF11" s="18">
        <f>ВВ!GF10</f>
        <v>9350</v>
      </c>
      <c r="HG11" s="18">
        <f>ВВ!GG10</f>
        <v>9350</v>
      </c>
      <c r="HH11" s="18">
        <f>ВВ!GH10</f>
        <v>9350</v>
      </c>
      <c r="HI11" s="18">
        <f>ВВ!GI10</f>
        <v>9350</v>
      </c>
      <c r="HJ11" s="18">
        <f>ВВ!GJ10</f>
        <v>9350</v>
      </c>
      <c r="HK11" s="18">
        <f>ВВ!GK10</f>
        <v>9350</v>
      </c>
      <c r="HL11" s="18">
        <f>ВВ!GL10</f>
        <v>9350</v>
      </c>
      <c r="HM11" s="18">
        <f>ВВ!GM10</f>
        <v>9350</v>
      </c>
      <c r="HN11" s="18">
        <f>ВВ!GN10</f>
        <v>9350</v>
      </c>
      <c r="HO11" s="18">
        <f>ВВ!GO10</f>
        <v>9350</v>
      </c>
      <c r="HP11" s="18">
        <f>ВВ!GP10</f>
        <v>9350</v>
      </c>
      <c r="HQ11" s="18">
        <f>ВВ!GQ10</f>
        <v>9350</v>
      </c>
      <c r="HR11" s="18">
        <f>ВВ!GR10</f>
        <v>9350</v>
      </c>
    </row>
    <row r="12" spans="1:226" x14ac:dyDescent="0.2">
      <c r="A12" s="10">
        <v>2</v>
      </c>
      <c r="B12" s="18" t="e">
        <f>ВВ!#REF!</f>
        <v>#REF!</v>
      </c>
      <c r="C12" s="18" t="e">
        <f>ВВ!#REF!</f>
        <v>#REF!</v>
      </c>
      <c r="D12" s="18" t="e">
        <f>ВВ!#REF!</f>
        <v>#REF!</v>
      </c>
      <c r="E12" s="18" t="e">
        <f>ВВ!#REF!</f>
        <v>#REF!</v>
      </c>
      <c r="F12" s="18" t="e">
        <f>ВВ!#REF!</f>
        <v>#REF!</v>
      </c>
      <c r="G12" s="18" t="e">
        <f>ВВ!#REF!</f>
        <v>#REF!</v>
      </c>
      <c r="H12" s="18" t="e">
        <f>ВВ!#REF!</f>
        <v>#REF!</v>
      </c>
      <c r="I12" s="18" t="e">
        <f>ВВ!#REF!</f>
        <v>#REF!</v>
      </c>
      <c r="J12" s="18" t="e">
        <f>ВВ!#REF!</f>
        <v>#REF!</v>
      </c>
      <c r="K12" s="18" t="e">
        <f>ВВ!#REF!</f>
        <v>#REF!</v>
      </c>
      <c r="L12" s="18" t="e">
        <f>ВВ!#REF!</f>
        <v>#REF!</v>
      </c>
      <c r="M12" s="18" t="e">
        <f>ВВ!#REF!</f>
        <v>#REF!</v>
      </c>
      <c r="N12" s="18" t="e">
        <f>ВВ!#REF!</f>
        <v>#REF!</v>
      </c>
      <c r="O12" s="18" t="e">
        <f>ВВ!#REF!</f>
        <v>#REF!</v>
      </c>
      <c r="P12" s="18" t="e">
        <f>ВВ!#REF!</f>
        <v>#REF!</v>
      </c>
      <c r="Q12" s="18" t="e">
        <f>ВВ!#REF!</f>
        <v>#REF!</v>
      </c>
      <c r="R12" s="18" t="e">
        <f>ВВ!#REF!</f>
        <v>#REF!</v>
      </c>
      <c r="S12" s="18" t="e">
        <f>ВВ!#REF!</f>
        <v>#REF!</v>
      </c>
      <c r="T12" s="18" t="e">
        <f>ВВ!#REF!</f>
        <v>#REF!</v>
      </c>
      <c r="U12" s="18" t="e">
        <f>ВВ!#REF!</f>
        <v>#REF!</v>
      </c>
      <c r="V12" s="18" t="e">
        <f>ВВ!#REF!</f>
        <v>#REF!</v>
      </c>
      <c r="W12" s="18" t="e">
        <f>ВВ!#REF!</f>
        <v>#REF!</v>
      </c>
      <c r="X12" s="18" t="e">
        <f>ВВ!#REF!</f>
        <v>#REF!</v>
      </c>
      <c r="Y12" s="18" t="e">
        <f>ВВ!#REF!</f>
        <v>#REF!</v>
      </c>
      <c r="Z12" s="18" t="e">
        <f>ВВ!#REF!</f>
        <v>#REF!</v>
      </c>
      <c r="AA12" s="18" t="e">
        <f>ВВ!#REF!</f>
        <v>#REF!</v>
      </c>
      <c r="AB12" s="18">
        <f>ВВ!B11</f>
        <v>11900</v>
      </c>
      <c r="AC12" s="18">
        <f>ВВ!C11</f>
        <v>11900</v>
      </c>
      <c r="AD12" s="18">
        <f>ВВ!D11</f>
        <v>11900</v>
      </c>
      <c r="AE12" s="18">
        <f>ВВ!E11</f>
        <v>13400</v>
      </c>
      <c r="AF12" s="18">
        <f>ВВ!F11</f>
        <v>14800</v>
      </c>
      <c r="AG12" s="18">
        <f>ВВ!G11</f>
        <v>14100</v>
      </c>
      <c r="AH12" s="18">
        <f>ВВ!H11</f>
        <v>11400</v>
      </c>
      <c r="AI12" s="18">
        <f>ВВ!I11</f>
        <v>11400</v>
      </c>
      <c r="AJ12" s="18">
        <f>ВВ!J11</f>
        <v>11400</v>
      </c>
      <c r="AK12" s="18">
        <f>ВВ!K11</f>
        <v>11400</v>
      </c>
      <c r="AL12" s="18">
        <f>ВВ!L11</f>
        <v>11400</v>
      </c>
      <c r="AM12" s="18">
        <f>ВВ!M11</f>
        <v>11400</v>
      </c>
      <c r="AN12" s="18">
        <f>ВВ!N11</f>
        <v>11400</v>
      </c>
      <c r="AO12" s="18">
        <f>ВВ!O11</f>
        <v>11400</v>
      </c>
      <c r="AP12" s="18">
        <f>ВВ!P11</f>
        <v>11400</v>
      </c>
      <c r="AQ12" s="18">
        <f>ВВ!Q11</f>
        <v>11400</v>
      </c>
      <c r="AR12" s="18">
        <f>ВВ!R11</f>
        <v>9400</v>
      </c>
      <c r="AS12" s="18">
        <f>ВВ!S11</f>
        <v>9400</v>
      </c>
      <c r="AT12" s="18">
        <f>ВВ!T11</f>
        <v>9700</v>
      </c>
      <c r="AU12" s="18">
        <f>ВВ!U11</f>
        <v>9700</v>
      </c>
      <c r="AV12" s="18">
        <f>ВВ!V11</f>
        <v>9100</v>
      </c>
      <c r="AW12" s="18">
        <f>ВВ!W11</f>
        <v>9100</v>
      </c>
      <c r="AX12" s="18">
        <f>ВВ!X11</f>
        <v>9100</v>
      </c>
      <c r="AY12" s="18">
        <f>ВВ!Y11</f>
        <v>9100</v>
      </c>
      <c r="AZ12" s="18">
        <f>ВВ!Z11</f>
        <v>9100</v>
      </c>
      <c r="BA12" s="18">
        <f>ВВ!AA11</f>
        <v>9400</v>
      </c>
      <c r="BB12" s="18">
        <f>ВВ!AB11</f>
        <v>9400</v>
      </c>
      <c r="BC12" s="18">
        <f>ВВ!AC11</f>
        <v>9100</v>
      </c>
      <c r="BD12" s="18">
        <f>ВВ!AD11</f>
        <v>9100</v>
      </c>
      <c r="BE12" s="18">
        <f>ВВ!AE11</f>
        <v>9100</v>
      </c>
      <c r="BF12" s="18">
        <f>ВВ!AF11</f>
        <v>9100</v>
      </c>
      <c r="BG12" s="18">
        <f>ВВ!AG11</f>
        <v>9100</v>
      </c>
      <c r="BH12" s="18">
        <f>ВВ!AH11</f>
        <v>9100</v>
      </c>
      <c r="BI12" s="18">
        <f>ВВ!AI11</f>
        <v>9100</v>
      </c>
      <c r="BJ12" s="18">
        <f>ВВ!AJ11</f>
        <v>9100</v>
      </c>
      <c r="BK12" s="18">
        <f>ВВ!AK11</f>
        <v>9100</v>
      </c>
      <c r="BL12" s="18">
        <f>ВВ!AL11</f>
        <v>9100</v>
      </c>
      <c r="BM12" s="18">
        <f>ВВ!AM11</f>
        <v>9100</v>
      </c>
      <c r="BN12" s="18">
        <f>ВВ!AN11</f>
        <v>9100</v>
      </c>
      <c r="BO12" s="18">
        <f>ВВ!AO11</f>
        <v>9400</v>
      </c>
      <c r="BP12" s="18">
        <f>ВВ!AP11</f>
        <v>9400</v>
      </c>
      <c r="BQ12" s="18">
        <f>ВВ!AQ11</f>
        <v>9100</v>
      </c>
      <c r="BR12" s="18">
        <f>ВВ!AR11</f>
        <v>9100</v>
      </c>
      <c r="BS12" s="18">
        <f>ВВ!AS11</f>
        <v>9100</v>
      </c>
      <c r="BT12" s="18">
        <f>ВВ!AT11</f>
        <v>9100</v>
      </c>
      <c r="BU12" s="18">
        <f>ВВ!AU11</f>
        <v>10000</v>
      </c>
      <c r="BV12" s="18">
        <f>ВВ!AV11</f>
        <v>10000</v>
      </c>
      <c r="BW12" s="18">
        <f>ВВ!AW11</f>
        <v>10000</v>
      </c>
      <c r="BX12" s="18">
        <f>ВВ!AX11</f>
        <v>9400</v>
      </c>
      <c r="BY12" s="18">
        <f>ВВ!AY11</f>
        <v>9400</v>
      </c>
      <c r="BZ12" s="18">
        <f>ВВ!AZ11</f>
        <v>9400</v>
      </c>
      <c r="CA12" s="18">
        <f>ВВ!BA11</f>
        <v>9400</v>
      </c>
      <c r="CB12" s="18">
        <f>ВВ!BB11</f>
        <v>9400</v>
      </c>
      <c r="CC12" s="18">
        <f>ВВ!BC11</f>
        <v>9700</v>
      </c>
      <c r="CD12" s="18">
        <f>ВВ!BD11</f>
        <v>9700</v>
      </c>
      <c r="CE12" s="18">
        <f>ВВ!BE11</f>
        <v>9700</v>
      </c>
      <c r="CF12" s="18">
        <f>ВВ!BF11</f>
        <v>9100</v>
      </c>
      <c r="CG12" s="18">
        <f>ВВ!BG11</f>
        <v>9100</v>
      </c>
      <c r="CH12" s="18">
        <f>ВВ!BH11</f>
        <v>9100</v>
      </c>
      <c r="CI12" s="18">
        <f>ВВ!BI11</f>
        <v>9100</v>
      </c>
      <c r="CJ12" s="18">
        <f>ВВ!BJ11</f>
        <v>9100</v>
      </c>
      <c r="CK12" s="18">
        <f>ВВ!BK11</f>
        <v>9100</v>
      </c>
      <c r="CL12" s="18">
        <f>ВВ!BL11</f>
        <v>9100</v>
      </c>
      <c r="CM12" s="18">
        <f>ВВ!BM11</f>
        <v>9100</v>
      </c>
      <c r="CN12" s="18">
        <f>ВВ!BN11</f>
        <v>9100</v>
      </c>
      <c r="CO12" s="18">
        <f>ВВ!BO11</f>
        <v>9100</v>
      </c>
      <c r="CP12" s="18">
        <f>ВВ!BP11</f>
        <v>9100</v>
      </c>
      <c r="CQ12" s="18">
        <f>ВВ!BQ11</f>
        <v>9100</v>
      </c>
      <c r="CR12" s="18">
        <f>ВВ!BR11</f>
        <v>9100</v>
      </c>
      <c r="CS12" s="18">
        <f>ВВ!BS11</f>
        <v>9100</v>
      </c>
      <c r="CT12" s="18">
        <f>ВВ!BT11</f>
        <v>9100</v>
      </c>
      <c r="CU12" s="18">
        <f>ВВ!BU11</f>
        <v>9100</v>
      </c>
      <c r="CV12" s="18">
        <f>ВВ!BV11</f>
        <v>9100</v>
      </c>
      <c r="CW12" s="18">
        <f>ВВ!BW11</f>
        <v>9100</v>
      </c>
      <c r="CX12" s="18">
        <f>ВВ!BX11</f>
        <v>9100</v>
      </c>
      <c r="CY12" s="18">
        <f>ВВ!BY11</f>
        <v>9100</v>
      </c>
      <c r="CZ12" s="18">
        <f>ВВ!BZ11</f>
        <v>9100</v>
      </c>
      <c r="DA12" s="18">
        <f>ВВ!CA11</f>
        <v>9400</v>
      </c>
      <c r="DB12" s="18">
        <f>ВВ!CB11</f>
        <v>9400</v>
      </c>
      <c r="DC12" s="18">
        <f>ВВ!CC11</f>
        <v>9400</v>
      </c>
      <c r="DD12" s="18">
        <f>ВВ!CD11</f>
        <v>9400</v>
      </c>
      <c r="DE12" s="18">
        <f>ВВ!CE11</f>
        <v>15100</v>
      </c>
      <c r="DF12" s="18">
        <f>ВВ!CF11</f>
        <v>15100</v>
      </c>
      <c r="DG12" s="60">
        <f>ВВ!CG11</f>
        <v>15100</v>
      </c>
      <c r="DH12" s="60">
        <f>ВВ!CH11</f>
        <v>15100</v>
      </c>
      <c r="DI12" s="60">
        <f>ВВ!CI11</f>
        <v>15100</v>
      </c>
      <c r="DJ12" s="60">
        <f>ВВ!CJ11</f>
        <v>15100</v>
      </c>
      <c r="DK12" s="60">
        <f>ВВ!CK11</f>
        <v>15100</v>
      </c>
      <c r="DL12" s="18">
        <f>ВВ!CL11</f>
        <v>15100</v>
      </c>
      <c r="DM12" s="18">
        <f>ВВ!CM11</f>
        <v>15100</v>
      </c>
      <c r="DN12" s="18">
        <f>ВВ!CN11</f>
        <v>15500</v>
      </c>
      <c r="DO12" s="30">
        <f>ВВ!CO11</f>
        <v>15500</v>
      </c>
      <c r="DP12" s="30">
        <f>ВВ!CP11</f>
        <v>15500</v>
      </c>
      <c r="DQ12" s="30">
        <f>ВВ!CQ11</f>
        <v>15500</v>
      </c>
      <c r="DR12" s="30">
        <f>ВВ!CR11</f>
        <v>15500</v>
      </c>
      <c r="DS12" s="30">
        <f>ВВ!CS11</f>
        <v>15500</v>
      </c>
      <c r="DT12" s="18">
        <f>ВВ!CT11</f>
        <v>15500</v>
      </c>
      <c r="DU12" s="18">
        <f>ВВ!CU11</f>
        <v>12500</v>
      </c>
      <c r="DV12" s="18">
        <f>ВВ!CV11</f>
        <v>12500</v>
      </c>
      <c r="DW12" s="18">
        <f>ВВ!CW11</f>
        <v>12500</v>
      </c>
      <c r="DX12" s="18">
        <f>ВВ!CX11</f>
        <v>12500</v>
      </c>
      <c r="DY12" s="18">
        <f>ВВ!CY11</f>
        <v>12500</v>
      </c>
      <c r="DZ12" s="18">
        <f>ВВ!CZ11</f>
        <v>12500</v>
      </c>
      <c r="EA12" s="18">
        <f>ВВ!DA11</f>
        <v>12500</v>
      </c>
      <c r="EB12" s="18">
        <f>ВВ!DB11</f>
        <v>12500</v>
      </c>
      <c r="EC12" s="18">
        <f>ВВ!DC11</f>
        <v>15500</v>
      </c>
      <c r="ED12" s="18">
        <f>ВВ!DD11</f>
        <v>15500</v>
      </c>
      <c r="EE12" s="18">
        <f>ВВ!DE11</f>
        <v>15500</v>
      </c>
      <c r="EF12" s="18">
        <f>ВВ!DF11</f>
        <v>15500</v>
      </c>
      <c r="EG12" s="18">
        <f>ВВ!DG11</f>
        <v>15500</v>
      </c>
      <c r="EH12" s="18">
        <f>ВВ!DH11</f>
        <v>15500</v>
      </c>
      <c r="EI12" s="18">
        <f>ВВ!DI11</f>
        <v>15500</v>
      </c>
      <c r="EJ12" s="18">
        <f>ВВ!DJ11</f>
        <v>15500</v>
      </c>
      <c r="EK12" s="18">
        <f>ВВ!DK11</f>
        <v>15500</v>
      </c>
      <c r="EL12" s="18">
        <f>ВВ!DL11</f>
        <v>15500</v>
      </c>
      <c r="EM12" s="18">
        <f>ВВ!DM11</f>
        <v>15500</v>
      </c>
      <c r="EN12" s="18">
        <f>ВВ!DN11</f>
        <v>15500</v>
      </c>
      <c r="EO12" s="18">
        <f>ВВ!DO11</f>
        <v>15500</v>
      </c>
      <c r="EP12" s="18">
        <f>ВВ!DP11</f>
        <v>15500</v>
      </c>
      <c r="EQ12" s="18">
        <f>ВВ!DQ11</f>
        <v>12000</v>
      </c>
      <c r="ER12" s="18">
        <f>ВВ!DR11</f>
        <v>12000</v>
      </c>
      <c r="ES12" s="18">
        <f>ВВ!DS11</f>
        <v>12000</v>
      </c>
      <c r="ET12" s="18">
        <f>ВВ!DT11</f>
        <v>12000</v>
      </c>
      <c r="EU12" s="18">
        <f>ВВ!DU11</f>
        <v>12500</v>
      </c>
      <c r="EV12" s="18">
        <f>ВВ!DV11</f>
        <v>12500</v>
      </c>
      <c r="EW12" s="18">
        <f>ВВ!DW11</f>
        <v>12000</v>
      </c>
      <c r="EX12" s="18">
        <f>ВВ!DX11</f>
        <v>12000</v>
      </c>
      <c r="EY12" s="18">
        <f>ВВ!DY11</f>
        <v>12000</v>
      </c>
      <c r="EZ12" s="18">
        <f>ВВ!DZ11</f>
        <v>12000</v>
      </c>
      <c r="FA12" s="18">
        <f>ВВ!EA11</f>
        <v>12000</v>
      </c>
      <c r="FB12" s="18">
        <f>ВВ!EB11</f>
        <v>12500</v>
      </c>
      <c r="FC12" s="18">
        <f>ВВ!EC11</f>
        <v>12500</v>
      </c>
      <c r="FD12" s="18">
        <f>ВВ!ED11</f>
        <v>12000</v>
      </c>
      <c r="FE12" s="18">
        <f>ВВ!EE11</f>
        <v>12000</v>
      </c>
      <c r="FF12" s="18">
        <f>ВВ!EF11</f>
        <v>12000</v>
      </c>
      <c r="FG12" s="18">
        <f>ВВ!EG11</f>
        <v>12000</v>
      </c>
      <c r="FH12" s="18">
        <f>ВВ!EH11</f>
        <v>12000</v>
      </c>
      <c r="FI12" s="18">
        <f>ВВ!EI11</f>
        <v>12500</v>
      </c>
      <c r="FJ12" s="18">
        <f>ВВ!EJ11</f>
        <v>12500</v>
      </c>
      <c r="FK12" s="18">
        <f>ВВ!EK11</f>
        <v>12000</v>
      </c>
      <c r="FL12" s="18">
        <f>ВВ!EL11</f>
        <v>12000</v>
      </c>
      <c r="FM12" s="18">
        <f>ВВ!EM11</f>
        <v>12000</v>
      </c>
      <c r="FN12" s="18">
        <f>ВВ!EN11</f>
        <v>12000</v>
      </c>
      <c r="FO12" s="18">
        <f>ВВ!EO11</f>
        <v>12000</v>
      </c>
      <c r="FP12" s="18">
        <f>ВВ!EP11</f>
        <v>12500</v>
      </c>
      <c r="FQ12" s="18">
        <f>ВВ!EQ11</f>
        <v>12500</v>
      </c>
      <c r="FR12" s="18">
        <f>ВВ!ER11</f>
        <v>12000</v>
      </c>
      <c r="FS12" s="18">
        <f>ВВ!ES11</f>
        <v>12000</v>
      </c>
      <c r="FT12" s="18">
        <f>ВВ!ET11</f>
        <v>12000</v>
      </c>
      <c r="FU12" s="18">
        <f>ВВ!EU11</f>
        <v>12000</v>
      </c>
      <c r="FV12" s="18">
        <f>ВВ!EV11</f>
        <v>12000</v>
      </c>
      <c r="FW12" s="18">
        <f>ВВ!EW11</f>
        <v>12500</v>
      </c>
      <c r="FX12" s="18">
        <f>ВВ!EX11</f>
        <v>12500</v>
      </c>
      <c r="FY12" s="18">
        <f>ВВ!EY11</f>
        <v>12000</v>
      </c>
      <c r="FZ12" s="18">
        <f>ВВ!EZ11</f>
        <v>12000</v>
      </c>
      <c r="GA12" s="18">
        <f>ВВ!FA11</f>
        <v>12000</v>
      </c>
      <c r="GB12" s="18">
        <f>ВВ!FB11</f>
        <v>12000</v>
      </c>
      <c r="GC12" s="18">
        <f>ВВ!FC11</f>
        <v>12000</v>
      </c>
      <c r="GD12" s="18">
        <f>ВВ!FD11</f>
        <v>12500</v>
      </c>
      <c r="GE12" s="18">
        <f>ВВ!FE11</f>
        <v>12500</v>
      </c>
      <c r="GF12" s="18">
        <f>ВВ!FF11</f>
        <v>11000</v>
      </c>
      <c r="GG12" s="18">
        <f>ВВ!FG11</f>
        <v>11000</v>
      </c>
      <c r="GH12" s="18">
        <f>ВВ!FH11</f>
        <v>11000</v>
      </c>
      <c r="GI12" s="18">
        <f>ВВ!FI11</f>
        <v>11000</v>
      </c>
      <c r="GJ12" s="18">
        <f>ВВ!FJ11</f>
        <v>11000</v>
      </c>
      <c r="GK12" s="18">
        <f>ВВ!FK11</f>
        <v>11000</v>
      </c>
      <c r="GL12" s="18">
        <f>ВВ!FL11</f>
        <v>11000</v>
      </c>
      <c r="GM12" s="18">
        <f>ВВ!FM11</f>
        <v>10500</v>
      </c>
      <c r="GN12" s="18">
        <f>ВВ!FN11</f>
        <v>10500</v>
      </c>
      <c r="GO12" s="18">
        <f>ВВ!FO11</f>
        <v>10500</v>
      </c>
      <c r="GP12" s="18">
        <f>ВВ!FP11</f>
        <v>10500</v>
      </c>
      <c r="GQ12" s="18">
        <f>ВВ!FQ11</f>
        <v>10500</v>
      </c>
      <c r="GR12" s="18">
        <f>ВВ!FR11</f>
        <v>11000</v>
      </c>
      <c r="GS12" s="18">
        <f>ВВ!FS11</f>
        <v>11000</v>
      </c>
      <c r="GT12" s="18">
        <f>ВВ!FT11</f>
        <v>10500</v>
      </c>
      <c r="GU12" s="18">
        <f>ВВ!FU11</f>
        <v>10500</v>
      </c>
      <c r="GV12" s="18">
        <f>ВВ!FV11</f>
        <v>10500</v>
      </c>
      <c r="GW12" s="18">
        <f>ВВ!FW11</f>
        <v>10500</v>
      </c>
      <c r="GX12" s="18">
        <f>ВВ!FX11</f>
        <v>10500</v>
      </c>
      <c r="GY12" s="18">
        <f>ВВ!FY11</f>
        <v>11000</v>
      </c>
      <c r="GZ12" s="18">
        <f>ВВ!FZ11</f>
        <v>11000</v>
      </c>
      <c r="HA12" s="18">
        <f>ВВ!GA11</f>
        <v>10500</v>
      </c>
      <c r="HB12" s="18">
        <f>ВВ!GB11</f>
        <v>10500</v>
      </c>
      <c r="HC12" s="18">
        <f>ВВ!GC11</f>
        <v>10500</v>
      </c>
      <c r="HD12" s="18">
        <f>ВВ!GD11</f>
        <v>10500</v>
      </c>
      <c r="HE12" s="18">
        <f>ВВ!GE11</f>
        <v>10500</v>
      </c>
      <c r="HF12" s="18">
        <f>ВВ!GF11</f>
        <v>11000</v>
      </c>
      <c r="HG12" s="18">
        <f>ВВ!GG11</f>
        <v>11000</v>
      </c>
      <c r="HH12" s="18">
        <f>ВВ!GH11</f>
        <v>11000</v>
      </c>
      <c r="HI12" s="18">
        <f>ВВ!GI11</f>
        <v>11000</v>
      </c>
      <c r="HJ12" s="18">
        <f>ВВ!GJ11</f>
        <v>11000</v>
      </c>
      <c r="HK12" s="18">
        <f>ВВ!GK11</f>
        <v>11000</v>
      </c>
      <c r="HL12" s="18">
        <f>ВВ!GL11</f>
        <v>11000</v>
      </c>
      <c r="HM12" s="18">
        <f>ВВ!GM11</f>
        <v>11000</v>
      </c>
      <c r="HN12" s="18">
        <f>ВВ!GN11</f>
        <v>11000</v>
      </c>
      <c r="HO12" s="18">
        <f>ВВ!GO11</f>
        <v>11000</v>
      </c>
      <c r="HP12" s="18">
        <f>ВВ!GP11</f>
        <v>11000</v>
      </c>
      <c r="HQ12" s="18">
        <f>ВВ!GQ11</f>
        <v>11000</v>
      </c>
      <c r="HR12" s="18">
        <f>ВВ!GR11</f>
        <v>11000</v>
      </c>
    </row>
    <row r="13" spans="1:226" x14ac:dyDescent="0.2">
      <c r="A13" s="30" t="s">
        <v>6</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195"/>
      <c r="DH13" s="195"/>
      <c r="DI13" s="195"/>
      <c r="DJ13" s="195"/>
      <c r="DK13" s="195"/>
      <c r="DL13" s="87"/>
      <c r="DM13" s="87"/>
      <c r="DN13" s="87"/>
      <c r="DO13" s="196"/>
      <c r="DP13" s="196"/>
      <c r="DQ13" s="196"/>
      <c r="DR13" s="196"/>
      <c r="DS13" s="196"/>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row>
    <row r="14" spans="1:226" x14ac:dyDescent="0.2">
      <c r="A14" s="190">
        <v>1</v>
      </c>
      <c r="B14" s="87" t="e">
        <f>ВВ!#REF!</f>
        <v>#REF!</v>
      </c>
      <c r="C14" s="87" t="e">
        <f>ВВ!#REF!</f>
        <v>#REF!</v>
      </c>
      <c r="D14" s="87" t="e">
        <f>ВВ!#REF!</f>
        <v>#REF!</v>
      </c>
      <c r="E14" s="87" t="e">
        <f>ВВ!#REF!</f>
        <v>#REF!</v>
      </c>
      <c r="F14" s="87" t="e">
        <f>ВВ!#REF!</f>
        <v>#REF!</v>
      </c>
      <c r="G14" s="87" t="e">
        <f>ВВ!#REF!</f>
        <v>#REF!</v>
      </c>
      <c r="H14" s="87" t="e">
        <f>ВВ!#REF!</f>
        <v>#REF!</v>
      </c>
      <c r="I14" s="87" t="e">
        <f>ВВ!#REF!</f>
        <v>#REF!</v>
      </c>
      <c r="J14" s="87" t="e">
        <f>ВВ!#REF!</f>
        <v>#REF!</v>
      </c>
      <c r="K14" s="87" t="e">
        <f>ВВ!#REF!</f>
        <v>#REF!</v>
      </c>
      <c r="L14" s="87" t="e">
        <f>ВВ!#REF!</f>
        <v>#REF!</v>
      </c>
      <c r="M14" s="87" t="e">
        <f>ВВ!#REF!</f>
        <v>#REF!</v>
      </c>
      <c r="N14" s="87" t="e">
        <f>ВВ!#REF!</f>
        <v>#REF!</v>
      </c>
      <c r="O14" s="87" t="e">
        <f>ВВ!#REF!</f>
        <v>#REF!</v>
      </c>
      <c r="P14" s="87" t="e">
        <f>ВВ!#REF!</f>
        <v>#REF!</v>
      </c>
      <c r="Q14" s="87" t="e">
        <f>ВВ!#REF!</f>
        <v>#REF!</v>
      </c>
      <c r="R14" s="87" t="e">
        <f>ВВ!#REF!</f>
        <v>#REF!</v>
      </c>
      <c r="S14" s="87" t="e">
        <f>ВВ!#REF!</f>
        <v>#REF!</v>
      </c>
      <c r="T14" s="87" t="e">
        <f>ВВ!#REF!</f>
        <v>#REF!</v>
      </c>
      <c r="U14" s="87" t="e">
        <f>ВВ!#REF!</f>
        <v>#REF!</v>
      </c>
      <c r="V14" s="87" t="e">
        <f>ВВ!#REF!</f>
        <v>#REF!</v>
      </c>
      <c r="W14" s="87" t="e">
        <f>ВВ!#REF!</f>
        <v>#REF!</v>
      </c>
      <c r="X14" s="87" t="e">
        <f>ВВ!#REF!</f>
        <v>#REF!</v>
      </c>
      <c r="Y14" s="87" t="e">
        <f>ВВ!#REF!</f>
        <v>#REF!</v>
      </c>
      <c r="Z14" s="87" t="e">
        <f>ВВ!#REF!</f>
        <v>#REF!</v>
      </c>
      <c r="AA14" s="87" t="e">
        <f>ВВ!#REF!</f>
        <v>#REF!</v>
      </c>
      <c r="AB14" s="87">
        <f>ВВ!B13</f>
        <v>9550</v>
      </c>
      <c r="AC14" s="87">
        <f>ВВ!C13</f>
        <v>9550</v>
      </c>
      <c r="AD14" s="87">
        <f>ВВ!D13</f>
        <v>9550</v>
      </c>
      <c r="AE14" s="87">
        <f>ВВ!E13</f>
        <v>11050</v>
      </c>
      <c r="AF14" s="87">
        <f>ВВ!F13</f>
        <v>12450</v>
      </c>
      <c r="AG14" s="87">
        <f>ВВ!G13</f>
        <v>11750</v>
      </c>
      <c r="AH14" s="87">
        <f>ВВ!H13</f>
        <v>9050</v>
      </c>
      <c r="AI14" s="87">
        <f>ВВ!I13</f>
        <v>9050</v>
      </c>
      <c r="AJ14" s="87">
        <f>ВВ!J13</f>
        <v>9050</v>
      </c>
      <c r="AK14" s="87">
        <f>ВВ!K13</f>
        <v>9050</v>
      </c>
      <c r="AL14" s="87">
        <f>ВВ!L13</f>
        <v>9050</v>
      </c>
      <c r="AM14" s="87">
        <f>ВВ!M13</f>
        <v>9050</v>
      </c>
      <c r="AN14" s="87">
        <f>ВВ!N13</f>
        <v>9050</v>
      </c>
      <c r="AO14" s="87">
        <f>ВВ!O13</f>
        <v>9050</v>
      </c>
      <c r="AP14" s="87">
        <f>ВВ!P13</f>
        <v>9050</v>
      </c>
      <c r="AQ14" s="87">
        <f>ВВ!Q13</f>
        <v>9050</v>
      </c>
      <c r="AR14" s="87">
        <f>ВВ!R13</f>
        <v>7250</v>
      </c>
      <c r="AS14" s="87">
        <f>ВВ!S13</f>
        <v>7250</v>
      </c>
      <c r="AT14" s="87">
        <f>ВВ!T13</f>
        <v>7550</v>
      </c>
      <c r="AU14" s="87">
        <f>ВВ!U13</f>
        <v>7550</v>
      </c>
      <c r="AV14" s="87">
        <f>ВВ!V13</f>
        <v>6950</v>
      </c>
      <c r="AW14" s="87">
        <f>ВВ!W13</f>
        <v>6950</v>
      </c>
      <c r="AX14" s="87">
        <f>ВВ!X13</f>
        <v>6950</v>
      </c>
      <c r="AY14" s="87">
        <f>ВВ!Y13</f>
        <v>6950</v>
      </c>
      <c r="AZ14" s="87">
        <f>ВВ!Z13</f>
        <v>6950</v>
      </c>
      <c r="BA14" s="87">
        <f>ВВ!AA13</f>
        <v>7250</v>
      </c>
      <c r="BB14" s="87">
        <f>ВВ!AB13</f>
        <v>7250</v>
      </c>
      <c r="BC14" s="87">
        <f>ВВ!AC13</f>
        <v>6950</v>
      </c>
      <c r="BD14" s="87">
        <f>ВВ!AD13</f>
        <v>6950</v>
      </c>
      <c r="BE14" s="87">
        <f>ВВ!AE13</f>
        <v>6950</v>
      </c>
      <c r="BF14" s="87">
        <f>ВВ!AF13</f>
        <v>6950</v>
      </c>
      <c r="BG14" s="87">
        <f>ВВ!AG13</f>
        <v>6950</v>
      </c>
      <c r="BH14" s="87">
        <f>ВВ!AH13</f>
        <v>6950</v>
      </c>
      <c r="BI14" s="87">
        <f>ВВ!AI13</f>
        <v>6950</v>
      </c>
      <c r="BJ14" s="87">
        <f>ВВ!AJ13</f>
        <v>6950</v>
      </c>
      <c r="BK14" s="87">
        <f>ВВ!AK13</f>
        <v>6950</v>
      </c>
      <c r="BL14" s="87">
        <f>ВВ!AL13</f>
        <v>6950</v>
      </c>
      <c r="BM14" s="87">
        <f>ВВ!AM13</f>
        <v>6950</v>
      </c>
      <c r="BN14" s="87">
        <f>ВВ!AN13</f>
        <v>6950</v>
      </c>
      <c r="BO14" s="87">
        <f>ВВ!AO13</f>
        <v>7250</v>
      </c>
      <c r="BP14" s="87">
        <f>ВВ!AP13</f>
        <v>7250</v>
      </c>
      <c r="BQ14" s="87">
        <f>ВВ!AQ13</f>
        <v>6950</v>
      </c>
      <c r="BR14" s="87">
        <f>ВВ!AR13</f>
        <v>6950</v>
      </c>
      <c r="BS14" s="87">
        <f>ВВ!AS13</f>
        <v>6950</v>
      </c>
      <c r="BT14" s="87">
        <f>ВВ!AT13</f>
        <v>6950</v>
      </c>
      <c r="BU14" s="87">
        <f>ВВ!AU13</f>
        <v>7850</v>
      </c>
      <c r="BV14" s="87">
        <f>ВВ!AV13</f>
        <v>7850</v>
      </c>
      <c r="BW14" s="87">
        <f>ВВ!AW13</f>
        <v>7850</v>
      </c>
      <c r="BX14" s="87">
        <f>ВВ!AX13</f>
        <v>7250</v>
      </c>
      <c r="BY14" s="87">
        <f>ВВ!AY13</f>
        <v>7250</v>
      </c>
      <c r="BZ14" s="87">
        <f>ВВ!AZ13</f>
        <v>7250</v>
      </c>
      <c r="CA14" s="87">
        <f>ВВ!BA13</f>
        <v>7250</v>
      </c>
      <c r="CB14" s="87">
        <f>ВВ!BB13</f>
        <v>7250</v>
      </c>
      <c r="CC14" s="87">
        <f>ВВ!BC13</f>
        <v>7550</v>
      </c>
      <c r="CD14" s="87">
        <f>ВВ!BD13</f>
        <v>7550</v>
      </c>
      <c r="CE14" s="87">
        <f>ВВ!BE13</f>
        <v>7550</v>
      </c>
      <c r="CF14" s="87">
        <f>ВВ!BF13</f>
        <v>6950</v>
      </c>
      <c r="CG14" s="87">
        <f>ВВ!BG13</f>
        <v>6950</v>
      </c>
      <c r="CH14" s="87">
        <f>ВВ!BH13</f>
        <v>6950</v>
      </c>
      <c r="CI14" s="87">
        <f>ВВ!BI13</f>
        <v>6950</v>
      </c>
      <c r="CJ14" s="87">
        <f>ВВ!BJ13</f>
        <v>6950</v>
      </c>
      <c r="CK14" s="87">
        <f>ВВ!BK13</f>
        <v>6950</v>
      </c>
      <c r="CL14" s="87">
        <f>ВВ!BL13</f>
        <v>6950</v>
      </c>
      <c r="CM14" s="87">
        <f>ВВ!BM13</f>
        <v>6950</v>
      </c>
      <c r="CN14" s="87">
        <f>ВВ!BN13</f>
        <v>6950</v>
      </c>
      <c r="CO14" s="87">
        <f>ВВ!BO13</f>
        <v>6950</v>
      </c>
      <c r="CP14" s="87">
        <f>ВВ!BP13</f>
        <v>6950</v>
      </c>
      <c r="CQ14" s="87">
        <f>ВВ!BQ13</f>
        <v>6950</v>
      </c>
      <c r="CR14" s="87">
        <f>ВВ!BR13</f>
        <v>6950</v>
      </c>
      <c r="CS14" s="87">
        <f>ВВ!BS13</f>
        <v>6950</v>
      </c>
      <c r="CT14" s="87">
        <f>ВВ!BT13</f>
        <v>6950</v>
      </c>
      <c r="CU14" s="87">
        <f>ВВ!BU13</f>
        <v>6950</v>
      </c>
      <c r="CV14" s="87">
        <f>ВВ!BV13</f>
        <v>6950</v>
      </c>
      <c r="CW14" s="87">
        <f>ВВ!BW13</f>
        <v>6950</v>
      </c>
      <c r="CX14" s="87">
        <f>ВВ!BX13</f>
        <v>6950</v>
      </c>
      <c r="CY14" s="87">
        <f>ВВ!BY13</f>
        <v>6950</v>
      </c>
      <c r="CZ14" s="87">
        <f>ВВ!BZ13</f>
        <v>6950</v>
      </c>
      <c r="DA14" s="87">
        <f>ВВ!CA13</f>
        <v>7250</v>
      </c>
      <c r="DB14" s="87">
        <f>ВВ!CB13</f>
        <v>7250</v>
      </c>
      <c r="DC14" s="87">
        <f>ВВ!CC13</f>
        <v>7250</v>
      </c>
      <c r="DD14" s="87">
        <f>ВВ!CD13</f>
        <v>7250</v>
      </c>
      <c r="DE14" s="87">
        <f>ВВ!CE13</f>
        <v>12950</v>
      </c>
      <c r="DF14" s="87">
        <f>ВВ!CF13</f>
        <v>12950</v>
      </c>
      <c r="DG14" s="195">
        <f>ВВ!CG13</f>
        <v>12950</v>
      </c>
      <c r="DH14" s="195">
        <f>ВВ!CH13</f>
        <v>12950</v>
      </c>
      <c r="DI14" s="195">
        <f>ВВ!CI13</f>
        <v>12950</v>
      </c>
      <c r="DJ14" s="195">
        <f>ВВ!CJ13</f>
        <v>12950</v>
      </c>
      <c r="DK14" s="195">
        <f>ВВ!CK13</f>
        <v>12950</v>
      </c>
      <c r="DL14" s="87">
        <f>ВВ!CL13</f>
        <v>12950</v>
      </c>
      <c r="DM14" s="87">
        <f>ВВ!CM13</f>
        <v>12950</v>
      </c>
      <c r="DN14" s="87">
        <f>ВВ!CN13</f>
        <v>13350</v>
      </c>
      <c r="DO14" s="196">
        <f>ВВ!CO13</f>
        <v>13350</v>
      </c>
      <c r="DP14" s="196">
        <f>ВВ!CP13</f>
        <v>13350</v>
      </c>
      <c r="DQ14" s="196">
        <f>ВВ!CQ13</f>
        <v>13350</v>
      </c>
      <c r="DR14" s="196">
        <f>ВВ!CR13</f>
        <v>13350</v>
      </c>
      <c r="DS14" s="196">
        <f>ВВ!CS13</f>
        <v>13350</v>
      </c>
      <c r="DT14" s="87">
        <f>ВВ!CT13</f>
        <v>13350</v>
      </c>
      <c r="DU14" s="87">
        <f>ВВ!CU13</f>
        <v>10350</v>
      </c>
      <c r="DV14" s="87">
        <f>ВВ!CV13</f>
        <v>10350</v>
      </c>
      <c r="DW14" s="87">
        <f>ВВ!CW13</f>
        <v>10350</v>
      </c>
      <c r="DX14" s="87">
        <f>ВВ!CX13</f>
        <v>10350</v>
      </c>
      <c r="DY14" s="87">
        <f>ВВ!CY13</f>
        <v>10350</v>
      </c>
      <c r="DZ14" s="87">
        <f>ВВ!CZ13</f>
        <v>10350</v>
      </c>
      <c r="EA14" s="87">
        <f>ВВ!DA13</f>
        <v>10350</v>
      </c>
      <c r="EB14" s="87">
        <f>ВВ!DB13</f>
        <v>10350</v>
      </c>
      <c r="EC14" s="87">
        <f>ВВ!DC13</f>
        <v>13350</v>
      </c>
      <c r="ED14" s="87">
        <f>ВВ!DD13</f>
        <v>13350</v>
      </c>
      <c r="EE14" s="87">
        <f>ВВ!DE13</f>
        <v>13350</v>
      </c>
      <c r="EF14" s="87">
        <f>ВВ!DF13</f>
        <v>13350</v>
      </c>
      <c r="EG14" s="87">
        <f>ВВ!DG13</f>
        <v>13350</v>
      </c>
      <c r="EH14" s="87">
        <f>ВВ!DH13</f>
        <v>13350</v>
      </c>
      <c r="EI14" s="87">
        <f>ВВ!DI13</f>
        <v>13350</v>
      </c>
      <c r="EJ14" s="87">
        <f>ВВ!DJ13</f>
        <v>13350</v>
      </c>
      <c r="EK14" s="87">
        <f>ВВ!DK13</f>
        <v>13350</v>
      </c>
      <c r="EL14" s="87">
        <f>ВВ!DL13</f>
        <v>13350</v>
      </c>
      <c r="EM14" s="87">
        <f>ВВ!DM13</f>
        <v>13350</v>
      </c>
      <c r="EN14" s="87">
        <f>ВВ!DN13</f>
        <v>13350</v>
      </c>
      <c r="EO14" s="87">
        <f>ВВ!DO13</f>
        <v>13350</v>
      </c>
      <c r="EP14" s="87">
        <f>ВВ!DP13</f>
        <v>13350</v>
      </c>
      <c r="EQ14" s="87">
        <f>ВВ!DQ13</f>
        <v>9850</v>
      </c>
      <c r="ER14" s="87">
        <f>ВВ!DR13</f>
        <v>9850</v>
      </c>
      <c r="ES14" s="87">
        <f>ВВ!DS13</f>
        <v>9850</v>
      </c>
      <c r="ET14" s="87">
        <f>ВВ!DT13</f>
        <v>9850</v>
      </c>
      <c r="EU14" s="87">
        <f>ВВ!DU13</f>
        <v>10350</v>
      </c>
      <c r="EV14" s="87">
        <f>ВВ!DV13</f>
        <v>10350</v>
      </c>
      <c r="EW14" s="87">
        <f>ВВ!DW13</f>
        <v>9850</v>
      </c>
      <c r="EX14" s="87">
        <f>ВВ!DX13</f>
        <v>9850</v>
      </c>
      <c r="EY14" s="87">
        <f>ВВ!DY13</f>
        <v>9850</v>
      </c>
      <c r="EZ14" s="87">
        <f>ВВ!DZ13</f>
        <v>9850</v>
      </c>
      <c r="FA14" s="87">
        <f>ВВ!EA13</f>
        <v>9850</v>
      </c>
      <c r="FB14" s="87">
        <f>ВВ!EB13</f>
        <v>10350</v>
      </c>
      <c r="FC14" s="87">
        <f>ВВ!EC13</f>
        <v>10350</v>
      </c>
      <c r="FD14" s="87">
        <f>ВВ!ED13</f>
        <v>9850</v>
      </c>
      <c r="FE14" s="87">
        <f>ВВ!EE13</f>
        <v>9850</v>
      </c>
      <c r="FF14" s="87">
        <f>ВВ!EF13</f>
        <v>9850</v>
      </c>
      <c r="FG14" s="87">
        <f>ВВ!EG13</f>
        <v>9850</v>
      </c>
      <c r="FH14" s="87">
        <f>ВВ!EH13</f>
        <v>9850</v>
      </c>
      <c r="FI14" s="87">
        <f>ВВ!EI13</f>
        <v>10350</v>
      </c>
      <c r="FJ14" s="87">
        <f>ВВ!EJ13</f>
        <v>10350</v>
      </c>
      <c r="FK14" s="87">
        <f>ВВ!EK13</f>
        <v>9850</v>
      </c>
      <c r="FL14" s="87">
        <f>ВВ!EL13</f>
        <v>9850</v>
      </c>
      <c r="FM14" s="87">
        <f>ВВ!EM13</f>
        <v>9850</v>
      </c>
      <c r="FN14" s="87">
        <f>ВВ!EN13</f>
        <v>9850</v>
      </c>
      <c r="FO14" s="87">
        <f>ВВ!EO13</f>
        <v>9850</v>
      </c>
      <c r="FP14" s="87">
        <f>ВВ!EP13</f>
        <v>10350</v>
      </c>
      <c r="FQ14" s="87">
        <f>ВВ!EQ13</f>
        <v>10350</v>
      </c>
      <c r="FR14" s="87">
        <f>ВВ!ER13</f>
        <v>9850</v>
      </c>
      <c r="FS14" s="87">
        <f>ВВ!ES13</f>
        <v>9850</v>
      </c>
      <c r="FT14" s="87">
        <f>ВВ!ET13</f>
        <v>9850</v>
      </c>
      <c r="FU14" s="87">
        <f>ВВ!EU13</f>
        <v>9850</v>
      </c>
      <c r="FV14" s="87">
        <f>ВВ!EV13</f>
        <v>9850</v>
      </c>
      <c r="FW14" s="87">
        <f>ВВ!EW13</f>
        <v>10350</v>
      </c>
      <c r="FX14" s="87">
        <f>ВВ!EX13</f>
        <v>10350</v>
      </c>
      <c r="FY14" s="87">
        <f>ВВ!EY13</f>
        <v>9850</v>
      </c>
      <c r="FZ14" s="87">
        <f>ВВ!EZ13</f>
        <v>9850</v>
      </c>
      <c r="GA14" s="87">
        <f>ВВ!FA13</f>
        <v>9850</v>
      </c>
      <c r="GB14" s="87">
        <f>ВВ!FB13</f>
        <v>9850</v>
      </c>
      <c r="GC14" s="87">
        <f>ВВ!FC13</f>
        <v>9850</v>
      </c>
      <c r="GD14" s="87">
        <f>ВВ!FD13</f>
        <v>10350</v>
      </c>
      <c r="GE14" s="87">
        <f>ВВ!FE13</f>
        <v>10350</v>
      </c>
      <c r="GF14" s="87">
        <f>ВВ!FF13</f>
        <v>8850</v>
      </c>
      <c r="GG14" s="87">
        <f>ВВ!FG13</f>
        <v>8850</v>
      </c>
      <c r="GH14" s="87">
        <f>ВВ!FH13</f>
        <v>8850</v>
      </c>
      <c r="GI14" s="87">
        <f>ВВ!FI13</f>
        <v>8850</v>
      </c>
      <c r="GJ14" s="87">
        <f>ВВ!FJ13</f>
        <v>8850</v>
      </c>
      <c r="GK14" s="87">
        <f>ВВ!FK13</f>
        <v>8850</v>
      </c>
      <c r="GL14" s="87">
        <f>ВВ!FL13</f>
        <v>8850</v>
      </c>
      <c r="GM14" s="87">
        <f>ВВ!FM13</f>
        <v>8350</v>
      </c>
      <c r="GN14" s="87">
        <f>ВВ!FN13</f>
        <v>8350</v>
      </c>
      <c r="GO14" s="87">
        <f>ВВ!FO13</f>
        <v>8350</v>
      </c>
      <c r="GP14" s="87">
        <f>ВВ!FP13</f>
        <v>8350</v>
      </c>
      <c r="GQ14" s="87">
        <f>ВВ!FQ13</f>
        <v>8350</v>
      </c>
      <c r="GR14" s="87">
        <f>ВВ!FR13</f>
        <v>8850</v>
      </c>
      <c r="GS14" s="87">
        <f>ВВ!FS13</f>
        <v>8850</v>
      </c>
      <c r="GT14" s="87">
        <f>ВВ!FT13</f>
        <v>8350</v>
      </c>
      <c r="GU14" s="87">
        <f>ВВ!FU13</f>
        <v>8350</v>
      </c>
      <c r="GV14" s="87">
        <f>ВВ!FV13</f>
        <v>8350</v>
      </c>
      <c r="GW14" s="87">
        <f>ВВ!FW13</f>
        <v>8350</v>
      </c>
      <c r="GX14" s="87">
        <f>ВВ!FX13</f>
        <v>8350</v>
      </c>
      <c r="GY14" s="87">
        <f>ВВ!FY13</f>
        <v>8850</v>
      </c>
      <c r="GZ14" s="87">
        <f>ВВ!FZ13</f>
        <v>8850</v>
      </c>
      <c r="HA14" s="87">
        <f>ВВ!GA13</f>
        <v>8350</v>
      </c>
      <c r="HB14" s="87">
        <f>ВВ!GB13</f>
        <v>8350</v>
      </c>
      <c r="HC14" s="87">
        <f>ВВ!GC13</f>
        <v>8350</v>
      </c>
      <c r="HD14" s="87">
        <f>ВВ!GD13</f>
        <v>8350</v>
      </c>
      <c r="HE14" s="87">
        <f>ВВ!GE13</f>
        <v>8350</v>
      </c>
      <c r="HF14" s="87">
        <f>ВВ!GF13</f>
        <v>8850</v>
      </c>
      <c r="HG14" s="87">
        <f>ВВ!GG13</f>
        <v>8850</v>
      </c>
      <c r="HH14" s="87">
        <f>ВВ!GH13</f>
        <v>8850</v>
      </c>
      <c r="HI14" s="87">
        <f>ВВ!GI13</f>
        <v>8850</v>
      </c>
      <c r="HJ14" s="87">
        <f>ВВ!GJ13</f>
        <v>8850</v>
      </c>
      <c r="HK14" s="87">
        <f>ВВ!GK13</f>
        <v>8850</v>
      </c>
      <c r="HL14" s="87">
        <f>ВВ!GL13</f>
        <v>8850</v>
      </c>
      <c r="HM14" s="87">
        <f>ВВ!GM13</f>
        <v>8850</v>
      </c>
      <c r="HN14" s="87">
        <f>ВВ!GN13</f>
        <v>8850</v>
      </c>
      <c r="HO14" s="87">
        <f>ВВ!GO13</f>
        <v>8850</v>
      </c>
      <c r="HP14" s="87">
        <f>ВВ!GP13</f>
        <v>8850</v>
      </c>
      <c r="HQ14" s="87">
        <f>ВВ!GQ13</f>
        <v>8850</v>
      </c>
      <c r="HR14" s="87">
        <f>ВВ!GR13</f>
        <v>8850</v>
      </c>
    </row>
    <row r="15" spans="1:226" x14ac:dyDescent="0.2">
      <c r="A15" s="190">
        <v>2</v>
      </c>
      <c r="B15" s="87" t="e">
        <f>ВВ!#REF!</f>
        <v>#REF!</v>
      </c>
      <c r="C15" s="87" t="e">
        <f>ВВ!#REF!</f>
        <v>#REF!</v>
      </c>
      <c r="D15" s="87" t="e">
        <f>ВВ!#REF!</f>
        <v>#REF!</v>
      </c>
      <c r="E15" s="87" t="e">
        <f>ВВ!#REF!</f>
        <v>#REF!</v>
      </c>
      <c r="F15" s="87" t="e">
        <f>ВВ!#REF!</f>
        <v>#REF!</v>
      </c>
      <c r="G15" s="87" t="e">
        <f>ВВ!#REF!</f>
        <v>#REF!</v>
      </c>
      <c r="H15" s="87" t="e">
        <f>ВВ!#REF!</f>
        <v>#REF!</v>
      </c>
      <c r="I15" s="87" t="e">
        <f>ВВ!#REF!</f>
        <v>#REF!</v>
      </c>
      <c r="J15" s="87" t="e">
        <f>ВВ!#REF!</f>
        <v>#REF!</v>
      </c>
      <c r="K15" s="87" t="e">
        <f>ВВ!#REF!</f>
        <v>#REF!</v>
      </c>
      <c r="L15" s="87" t="e">
        <f>ВВ!#REF!</f>
        <v>#REF!</v>
      </c>
      <c r="M15" s="87" t="e">
        <f>ВВ!#REF!</f>
        <v>#REF!</v>
      </c>
      <c r="N15" s="87" t="e">
        <f>ВВ!#REF!</f>
        <v>#REF!</v>
      </c>
      <c r="O15" s="87" t="e">
        <f>ВВ!#REF!</f>
        <v>#REF!</v>
      </c>
      <c r="P15" s="87" t="e">
        <f>ВВ!#REF!</f>
        <v>#REF!</v>
      </c>
      <c r="Q15" s="87" t="e">
        <f>ВВ!#REF!</f>
        <v>#REF!</v>
      </c>
      <c r="R15" s="87" t="e">
        <f>ВВ!#REF!</f>
        <v>#REF!</v>
      </c>
      <c r="S15" s="87" t="e">
        <f>ВВ!#REF!</f>
        <v>#REF!</v>
      </c>
      <c r="T15" s="87" t="e">
        <f>ВВ!#REF!</f>
        <v>#REF!</v>
      </c>
      <c r="U15" s="87" t="e">
        <f>ВВ!#REF!</f>
        <v>#REF!</v>
      </c>
      <c r="V15" s="87" t="e">
        <f>ВВ!#REF!</f>
        <v>#REF!</v>
      </c>
      <c r="W15" s="87" t="e">
        <f>ВВ!#REF!</f>
        <v>#REF!</v>
      </c>
      <c r="X15" s="87" t="e">
        <f>ВВ!#REF!</f>
        <v>#REF!</v>
      </c>
      <c r="Y15" s="87" t="e">
        <f>ВВ!#REF!</f>
        <v>#REF!</v>
      </c>
      <c r="Z15" s="87" t="e">
        <f>ВВ!#REF!</f>
        <v>#REF!</v>
      </c>
      <c r="AA15" s="87" t="e">
        <f>ВВ!#REF!</f>
        <v>#REF!</v>
      </c>
      <c r="AB15" s="87">
        <f>ВВ!B14</f>
        <v>11400</v>
      </c>
      <c r="AC15" s="87">
        <f>ВВ!C14</f>
        <v>11400</v>
      </c>
      <c r="AD15" s="87">
        <f>ВВ!D14</f>
        <v>11400</v>
      </c>
      <c r="AE15" s="87">
        <f>ВВ!E14</f>
        <v>12900</v>
      </c>
      <c r="AF15" s="87">
        <f>ВВ!F14</f>
        <v>14300</v>
      </c>
      <c r="AG15" s="87">
        <f>ВВ!G14</f>
        <v>13600</v>
      </c>
      <c r="AH15" s="87">
        <f>ВВ!H14</f>
        <v>10900</v>
      </c>
      <c r="AI15" s="87">
        <f>ВВ!I14</f>
        <v>10900</v>
      </c>
      <c r="AJ15" s="87">
        <f>ВВ!J14</f>
        <v>10900</v>
      </c>
      <c r="AK15" s="87">
        <f>ВВ!K14</f>
        <v>10900</v>
      </c>
      <c r="AL15" s="87">
        <f>ВВ!L14</f>
        <v>10900</v>
      </c>
      <c r="AM15" s="87">
        <f>ВВ!M14</f>
        <v>10900</v>
      </c>
      <c r="AN15" s="87">
        <f>ВВ!N14</f>
        <v>10900</v>
      </c>
      <c r="AO15" s="87">
        <f>ВВ!O14</f>
        <v>10900</v>
      </c>
      <c r="AP15" s="87">
        <f>ВВ!P14</f>
        <v>10900</v>
      </c>
      <c r="AQ15" s="87">
        <f>ВВ!Q14</f>
        <v>10900</v>
      </c>
      <c r="AR15" s="87">
        <f>ВВ!R14</f>
        <v>8900</v>
      </c>
      <c r="AS15" s="87">
        <f>ВВ!S14</f>
        <v>8900</v>
      </c>
      <c r="AT15" s="87">
        <f>ВВ!T14</f>
        <v>9200</v>
      </c>
      <c r="AU15" s="87">
        <f>ВВ!U14</f>
        <v>9200</v>
      </c>
      <c r="AV15" s="87">
        <f>ВВ!V14</f>
        <v>8600</v>
      </c>
      <c r="AW15" s="87">
        <f>ВВ!W14</f>
        <v>8600</v>
      </c>
      <c r="AX15" s="87">
        <f>ВВ!X14</f>
        <v>8600</v>
      </c>
      <c r="AY15" s="87">
        <f>ВВ!Y14</f>
        <v>8600</v>
      </c>
      <c r="AZ15" s="87">
        <f>ВВ!Z14</f>
        <v>8600</v>
      </c>
      <c r="BA15" s="87">
        <f>ВВ!AA14</f>
        <v>8900</v>
      </c>
      <c r="BB15" s="87">
        <f>ВВ!AB14</f>
        <v>8900</v>
      </c>
      <c r="BC15" s="87">
        <f>ВВ!AC14</f>
        <v>8600</v>
      </c>
      <c r="BD15" s="87">
        <f>ВВ!AD14</f>
        <v>8600</v>
      </c>
      <c r="BE15" s="87">
        <f>ВВ!AE14</f>
        <v>8600</v>
      </c>
      <c r="BF15" s="87">
        <f>ВВ!AF14</f>
        <v>8600</v>
      </c>
      <c r="BG15" s="87">
        <f>ВВ!AG14</f>
        <v>8600</v>
      </c>
      <c r="BH15" s="87">
        <f>ВВ!AH14</f>
        <v>8600</v>
      </c>
      <c r="BI15" s="87">
        <f>ВВ!AI14</f>
        <v>8600</v>
      </c>
      <c r="BJ15" s="87">
        <f>ВВ!AJ14</f>
        <v>8600</v>
      </c>
      <c r="BK15" s="87">
        <f>ВВ!AK14</f>
        <v>8600</v>
      </c>
      <c r="BL15" s="87">
        <f>ВВ!AL14</f>
        <v>8600</v>
      </c>
      <c r="BM15" s="87">
        <f>ВВ!AM14</f>
        <v>8600</v>
      </c>
      <c r="BN15" s="87">
        <f>ВВ!AN14</f>
        <v>8600</v>
      </c>
      <c r="BO15" s="87">
        <f>ВВ!AO14</f>
        <v>8900</v>
      </c>
      <c r="BP15" s="87">
        <f>ВВ!AP14</f>
        <v>8900</v>
      </c>
      <c r="BQ15" s="87">
        <f>ВВ!AQ14</f>
        <v>8600</v>
      </c>
      <c r="BR15" s="87">
        <f>ВВ!AR14</f>
        <v>8600</v>
      </c>
      <c r="BS15" s="87">
        <f>ВВ!AS14</f>
        <v>8600</v>
      </c>
      <c r="BT15" s="87">
        <f>ВВ!AT14</f>
        <v>8600</v>
      </c>
      <c r="BU15" s="87">
        <f>ВВ!AU14</f>
        <v>9500</v>
      </c>
      <c r="BV15" s="87">
        <f>ВВ!AV14</f>
        <v>9500</v>
      </c>
      <c r="BW15" s="87">
        <f>ВВ!AW14</f>
        <v>9500</v>
      </c>
      <c r="BX15" s="87">
        <f>ВВ!AX14</f>
        <v>8900</v>
      </c>
      <c r="BY15" s="87">
        <f>ВВ!AY14</f>
        <v>8900</v>
      </c>
      <c r="BZ15" s="87">
        <f>ВВ!AZ14</f>
        <v>8900</v>
      </c>
      <c r="CA15" s="87">
        <f>ВВ!BA14</f>
        <v>8900</v>
      </c>
      <c r="CB15" s="87">
        <f>ВВ!BB14</f>
        <v>8900</v>
      </c>
      <c r="CC15" s="87">
        <f>ВВ!BC14</f>
        <v>9200</v>
      </c>
      <c r="CD15" s="87">
        <f>ВВ!BD14</f>
        <v>9200</v>
      </c>
      <c r="CE15" s="87">
        <f>ВВ!BE14</f>
        <v>9200</v>
      </c>
      <c r="CF15" s="87">
        <f>ВВ!BF14</f>
        <v>8600</v>
      </c>
      <c r="CG15" s="87">
        <f>ВВ!BG14</f>
        <v>8600</v>
      </c>
      <c r="CH15" s="87">
        <f>ВВ!BH14</f>
        <v>8600</v>
      </c>
      <c r="CI15" s="87">
        <f>ВВ!BI14</f>
        <v>8600</v>
      </c>
      <c r="CJ15" s="87">
        <f>ВВ!BJ14</f>
        <v>8600</v>
      </c>
      <c r="CK15" s="87">
        <f>ВВ!BK14</f>
        <v>8600</v>
      </c>
      <c r="CL15" s="87">
        <f>ВВ!BL14</f>
        <v>8600</v>
      </c>
      <c r="CM15" s="87">
        <f>ВВ!BM14</f>
        <v>8600</v>
      </c>
      <c r="CN15" s="87">
        <f>ВВ!BN14</f>
        <v>8600</v>
      </c>
      <c r="CO15" s="87">
        <f>ВВ!BO14</f>
        <v>8600</v>
      </c>
      <c r="CP15" s="87">
        <f>ВВ!BP14</f>
        <v>8600</v>
      </c>
      <c r="CQ15" s="87">
        <f>ВВ!BQ14</f>
        <v>8600</v>
      </c>
      <c r="CR15" s="87">
        <f>ВВ!BR14</f>
        <v>8600</v>
      </c>
      <c r="CS15" s="87">
        <f>ВВ!BS14</f>
        <v>8600</v>
      </c>
      <c r="CT15" s="87">
        <f>ВВ!BT14</f>
        <v>8600</v>
      </c>
      <c r="CU15" s="87">
        <f>ВВ!BU14</f>
        <v>8600</v>
      </c>
      <c r="CV15" s="87">
        <f>ВВ!BV14</f>
        <v>8600</v>
      </c>
      <c r="CW15" s="87">
        <f>ВВ!BW14</f>
        <v>8600</v>
      </c>
      <c r="CX15" s="87">
        <f>ВВ!BX14</f>
        <v>8600</v>
      </c>
      <c r="CY15" s="87">
        <f>ВВ!BY14</f>
        <v>8600</v>
      </c>
      <c r="CZ15" s="87">
        <f>ВВ!BZ14</f>
        <v>8600</v>
      </c>
      <c r="DA15" s="87">
        <f>ВВ!CA14</f>
        <v>8900</v>
      </c>
      <c r="DB15" s="87">
        <f>ВВ!CB14</f>
        <v>8900</v>
      </c>
      <c r="DC15" s="87">
        <f>ВВ!CC14</f>
        <v>8900</v>
      </c>
      <c r="DD15" s="87">
        <f>ВВ!CD14</f>
        <v>8900</v>
      </c>
      <c r="DE15" s="87">
        <f>ВВ!CE14</f>
        <v>14600</v>
      </c>
      <c r="DF15" s="87">
        <f>ВВ!CF14</f>
        <v>14600</v>
      </c>
      <c r="DG15" s="195">
        <f>ВВ!CG14</f>
        <v>14600</v>
      </c>
      <c r="DH15" s="195">
        <f>ВВ!CH14</f>
        <v>14600</v>
      </c>
      <c r="DI15" s="195">
        <f>ВВ!CI14</f>
        <v>14600</v>
      </c>
      <c r="DJ15" s="195">
        <f>ВВ!CJ14</f>
        <v>14600</v>
      </c>
      <c r="DK15" s="195">
        <f>ВВ!CK14</f>
        <v>14600</v>
      </c>
      <c r="DL15" s="87">
        <f>ВВ!CL14</f>
        <v>14600</v>
      </c>
      <c r="DM15" s="87">
        <f>ВВ!CM14</f>
        <v>14600</v>
      </c>
      <c r="DN15" s="87">
        <f>ВВ!CN14</f>
        <v>15000</v>
      </c>
      <c r="DO15" s="196">
        <f>ВВ!CO14</f>
        <v>15000</v>
      </c>
      <c r="DP15" s="196">
        <f>ВВ!CP14</f>
        <v>15000</v>
      </c>
      <c r="DQ15" s="196">
        <f>ВВ!CQ14</f>
        <v>15000</v>
      </c>
      <c r="DR15" s="196">
        <f>ВВ!CR14</f>
        <v>15000</v>
      </c>
      <c r="DS15" s="196">
        <f>ВВ!CS14</f>
        <v>15000</v>
      </c>
      <c r="DT15" s="87">
        <f>ВВ!CT14</f>
        <v>15000</v>
      </c>
      <c r="DU15" s="87">
        <f>ВВ!CU14</f>
        <v>12000</v>
      </c>
      <c r="DV15" s="87">
        <f>ВВ!CV14</f>
        <v>12000</v>
      </c>
      <c r="DW15" s="87">
        <f>ВВ!CW14</f>
        <v>12000</v>
      </c>
      <c r="DX15" s="87">
        <f>ВВ!CX14</f>
        <v>12000</v>
      </c>
      <c r="DY15" s="87">
        <f>ВВ!CY14</f>
        <v>12000</v>
      </c>
      <c r="DZ15" s="87">
        <f>ВВ!CZ14</f>
        <v>12000</v>
      </c>
      <c r="EA15" s="87">
        <f>ВВ!DA14</f>
        <v>12000</v>
      </c>
      <c r="EB15" s="87">
        <f>ВВ!DB14</f>
        <v>12000</v>
      </c>
      <c r="EC15" s="87">
        <f>ВВ!DC14</f>
        <v>15000</v>
      </c>
      <c r="ED15" s="87">
        <f>ВВ!DD14</f>
        <v>15000</v>
      </c>
      <c r="EE15" s="87">
        <f>ВВ!DE14</f>
        <v>15000</v>
      </c>
      <c r="EF15" s="87">
        <f>ВВ!DF14</f>
        <v>15000</v>
      </c>
      <c r="EG15" s="87">
        <f>ВВ!DG14</f>
        <v>15000</v>
      </c>
      <c r="EH15" s="87">
        <f>ВВ!DH14</f>
        <v>15000</v>
      </c>
      <c r="EI15" s="87">
        <f>ВВ!DI14</f>
        <v>15000</v>
      </c>
      <c r="EJ15" s="87">
        <f>ВВ!DJ14</f>
        <v>15000</v>
      </c>
      <c r="EK15" s="87">
        <f>ВВ!DK14</f>
        <v>15000</v>
      </c>
      <c r="EL15" s="87">
        <f>ВВ!DL14</f>
        <v>15000</v>
      </c>
      <c r="EM15" s="87">
        <f>ВВ!DM14</f>
        <v>15000</v>
      </c>
      <c r="EN15" s="87">
        <f>ВВ!DN14</f>
        <v>15000</v>
      </c>
      <c r="EO15" s="87">
        <f>ВВ!DO14</f>
        <v>15000</v>
      </c>
      <c r="EP15" s="87">
        <f>ВВ!DP14</f>
        <v>15000</v>
      </c>
      <c r="EQ15" s="87">
        <f>ВВ!DQ14</f>
        <v>11500</v>
      </c>
      <c r="ER15" s="87">
        <f>ВВ!DR14</f>
        <v>11500</v>
      </c>
      <c r="ES15" s="87">
        <f>ВВ!DS14</f>
        <v>11500</v>
      </c>
      <c r="ET15" s="87">
        <f>ВВ!DT14</f>
        <v>11500</v>
      </c>
      <c r="EU15" s="87">
        <f>ВВ!DU14</f>
        <v>12000</v>
      </c>
      <c r="EV15" s="87">
        <f>ВВ!DV14</f>
        <v>12000</v>
      </c>
      <c r="EW15" s="87">
        <f>ВВ!DW14</f>
        <v>11500</v>
      </c>
      <c r="EX15" s="87">
        <f>ВВ!DX14</f>
        <v>11500</v>
      </c>
      <c r="EY15" s="87">
        <f>ВВ!DY14</f>
        <v>11500</v>
      </c>
      <c r="EZ15" s="87">
        <f>ВВ!DZ14</f>
        <v>11500</v>
      </c>
      <c r="FA15" s="87">
        <f>ВВ!EA14</f>
        <v>11500</v>
      </c>
      <c r="FB15" s="87">
        <f>ВВ!EB14</f>
        <v>12000</v>
      </c>
      <c r="FC15" s="87">
        <f>ВВ!EC14</f>
        <v>12000</v>
      </c>
      <c r="FD15" s="87">
        <f>ВВ!ED14</f>
        <v>11500</v>
      </c>
      <c r="FE15" s="87">
        <f>ВВ!EE14</f>
        <v>11500</v>
      </c>
      <c r="FF15" s="87">
        <f>ВВ!EF14</f>
        <v>11500</v>
      </c>
      <c r="FG15" s="87">
        <f>ВВ!EG14</f>
        <v>11500</v>
      </c>
      <c r="FH15" s="87">
        <f>ВВ!EH14</f>
        <v>11500</v>
      </c>
      <c r="FI15" s="87">
        <f>ВВ!EI14</f>
        <v>12000</v>
      </c>
      <c r="FJ15" s="87">
        <f>ВВ!EJ14</f>
        <v>12000</v>
      </c>
      <c r="FK15" s="87">
        <f>ВВ!EK14</f>
        <v>11500</v>
      </c>
      <c r="FL15" s="87">
        <f>ВВ!EL14</f>
        <v>11500</v>
      </c>
      <c r="FM15" s="87">
        <f>ВВ!EM14</f>
        <v>11500</v>
      </c>
      <c r="FN15" s="87">
        <f>ВВ!EN14</f>
        <v>11500</v>
      </c>
      <c r="FO15" s="87">
        <f>ВВ!EO14</f>
        <v>11500</v>
      </c>
      <c r="FP15" s="87">
        <f>ВВ!EP14</f>
        <v>12000</v>
      </c>
      <c r="FQ15" s="87">
        <f>ВВ!EQ14</f>
        <v>12000</v>
      </c>
      <c r="FR15" s="87">
        <f>ВВ!ER14</f>
        <v>11500</v>
      </c>
      <c r="FS15" s="87">
        <f>ВВ!ES14</f>
        <v>11500</v>
      </c>
      <c r="FT15" s="87">
        <f>ВВ!ET14</f>
        <v>11500</v>
      </c>
      <c r="FU15" s="87">
        <f>ВВ!EU14</f>
        <v>11500</v>
      </c>
      <c r="FV15" s="87">
        <f>ВВ!EV14</f>
        <v>11500</v>
      </c>
      <c r="FW15" s="87">
        <f>ВВ!EW14</f>
        <v>12000</v>
      </c>
      <c r="FX15" s="87">
        <f>ВВ!EX14</f>
        <v>12000</v>
      </c>
      <c r="FY15" s="87">
        <f>ВВ!EY14</f>
        <v>11500</v>
      </c>
      <c r="FZ15" s="87">
        <f>ВВ!EZ14</f>
        <v>11500</v>
      </c>
      <c r="GA15" s="87">
        <f>ВВ!FA14</f>
        <v>11500</v>
      </c>
      <c r="GB15" s="87">
        <f>ВВ!FB14</f>
        <v>11500</v>
      </c>
      <c r="GC15" s="87">
        <f>ВВ!FC14</f>
        <v>11500</v>
      </c>
      <c r="GD15" s="87">
        <f>ВВ!FD14</f>
        <v>12000</v>
      </c>
      <c r="GE15" s="87">
        <f>ВВ!FE14</f>
        <v>12000</v>
      </c>
      <c r="GF15" s="87">
        <f>ВВ!FF14</f>
        <v>10500</v>
      </c>
      <c r="GG15" s="87">
        <f>ВВ!FG14</f>
        <v>10500</v>
      </c>
      <c r="GH15" s="87">
        <f>ВВ!FH14</f>
        <v>10500</v>
      </c>
      <c r="GI15" s="87">
        <f>ВВ!FI14</f>
        <v>10500</v>
      </c>
      <c r="GJ15" s="87">
        <f>ВВ!FJ14</f>
        <v>10500</v>
      </c>
      <c r="GK15" s="87">
        <f>ВВ!FK14</f>
        <v>10500</v>
      </c>
      <c r="GL15" s="87">
        <f>ВВ!FL14</f>
        <v>10500</v>
      </c>
      <c r="GM15" s="87">
        <f>ВВ!FM14</f>
        <v>10000</v>
      </c>
      <c r="GN15" s="87">
        <f>ВВ!FN14</f>
        <v>10000</v>
      </c>
      <c r="GO15" s="87">
        <f>ВВ!FO14</f>
        <v>10000</v>
      </c>
      <c r="GP15" s="87">
        <f>ВВ!FP14</f>
        <v>10000</v>
      </c>
      <c r="GQ15" s="87">
        <f>ВВ!FQ14</f>
        <v>10000</v>
      </c>
      <c r="GR15" s="87">
        <f>ВВ!FR14</f>
        <v>10500</v>
      </c>
      <c r="GS15" s="87">
        <f>ВВ!FS14</f>
        <v>10500</v>
      </c>
      <c r="GT15" s="87">
        <f>ВВ!FT14</f>
        <v>10000</v>
      </c>
      <c r="GU15" s="87">
        <f>ВВ!FU14</f>
        <v>10000</v>
      </c>
      <c r="GV15" s="87">
        <f>ВВ!FV14</f>
        <v>10000</v>
      </c>
      <c r="GW15" s="87">
        <f>ВВ!FW14</f>
        <v>10000</v>
      </c>
      <c r="GX15" s="87">
        <f>ВВ!FX14</f>
        <v>10000</v>
      </c>
      <c r="GY15" s="87">
        <f>ВВ!FY14</f>
        <v>10500</v>
      </c>
      <c r="GZ15" s="87">
        <f>ВВ!FZ14</f>
        <v>10500</v>
      </c>
      <c r="HA15" s="87">
        <f>ВВ!GA14</f>
        <v>10000</v>
      </c>
      <c r="HB15" s="87">
        <f>ВВ!GB14</f>
        <v>10000</v>
      </c>
      <c r="HC15" s="87">
        <f>ВВ!GC14</f>
        <v>10000</v>
      </c>
      <c r="HD15" s="87">
        <f>ВВ!GD14</f>
        <v>10000</v>
      </c>
      <c r="HE15" s="87">
        <f>ВВ!GE14</f>
        <v>10000</v>
      </c>
      <c r="HF15" s="87">
        <f>ВВ!GF14</f>
        <v>10500</v>
      </c>
      <c r="HG15" s="87">
        <f>ВВ!GG14</f>
        <v>10500</v>
      </c>
      <c r="HH15" s="87">
        <f>ВВ!GH14</f>
        <v>10500</v>
      </c>
      <c r="HI15" s="87">
        <f>ВВ!GI14</f>
        <v>10500</v>
      </c>
      <c r="HJ15" s="87">
        <f>ВВ!GJ14</f>
        <v>10500</v>
      </c>
      <c r="HK15" s="87">
        <f>ВВ!GK14</f>
        <v>10500</v>
      </c>
      <c r="HL15" s="87">
        <f>ВВ!GL14</f>
        <v>10500</v>
      </c>
      <c r="HM15" s="87">
        <f>ВВ!GM14</f>
        <v>10500</v>
      </c>
      <c r="HN15" s="87">
        <f>ВВ!GN14</f>
        <v>10500</v>
      </c>
      <c r="HO15" s="87">
        <f>ВВ!GO14</f>
        <v>10500</v>
      </c>
      <c r="HP15" s="87">
        <f>ВВ!GP14</f>
        <v>10500</v>
      </c>
      <c r="HQ15" s="87">
        <f>ВВ!GQ14</f>
        <v>10500</v>
      </c>
      <c r="HR15" s="87">
        <f>ВВ!GR14</f>
        <v>10500</v>
      </c>
    </row>
    <row r="16" spans="1:226" x14ac:dyDescent="0.2">
      <c r="A16" s="33" t="s">
        <v>7</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60"/>
      <c r="DH16" s="60"/>
      <c r="DI16" s="60"/>
      <c r="DJ16" s="60"/>
      <c r="DK16" s="60"/>
      <c r="DL16" s="18"/>
      <c r="DM16" s="18"/>
      <c r="DN16" s="18"/>
      <c r="DO16" s="30"/>
      <c r="DP16" s="30"/>
      <c r="DQ16" s="30"/>
      <c r="DR16" s="30"/>
      <c r="DS16" s="30"/>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row>
    <row r="17" spans="1:226" x14ac:dyDescent="0.2">
      <c r="A17" s="10">
        <v>1</v>
      </c>
      <c r="B17" s="18" t="e">
        <f>ВВ!#REF!</f>
        <v>#REF!</v>
      </c>
      <c r="C17" s="18" t="e">
        <f>ВВ!#REF!</f>
        <v>#REF!</v>
      </c>
      <c r="D17" s="18" t="e">
        <f>ВВ!#REF!</f>
        <v>#REF!</v>
      </c>
      <c r="E17" s="18" t="e">
        <f>ВВ!#REF!</f>
        <v>#REF!</v>
      </c>
      <c r="F17" s="18" t="e">
        <f>ВВ!#REF!</f>
        <v>#REF!</v>
      </c>
      <c r="G17" s="18" t="e">
        <f>ВВ!#REF!</f>
        <v>#REF!</v>
      </c>
      <c r="H17" s="18" t="e">
        <f>ВВ!#REF!</f>
        <v>#REF!</v>
      </c>
      <c r="I17" s="18" t="e">
        <f>ВВ!#REF!</f>
        <v>#REF!</v>
      </c>
      <c r="J17" s="18" t="e">
        <f>ВВ!#REF!</f>
        <v>#REF!</v>
      </c>
      <c r="K17" s="18" t="e">
        <f>ВВ!#REF!</f>
        <v>#REF!</v>
      </c>
      <c r="L17" s="18" t="e">
        <f>ВВ!#REF!</f>
        <v>#REF!</v>
      </c>
      <c r="M17" s="18" t="e">
        <f>ВВ!#REF!</f>
        <v>#REF!</v>
      </c>
      <c r="N17" s="18" t="e">
        <f>ВВ!#REF!</f>
        <v>#REF!</v>
      </c>
      <c r="O17" s="18" t="e">
        <f>ВВ!#REF!</f>
        <v>#REF!</v>
      </c>
      <c r="P17" s="18" t="e">
        <f>ВВ!#REF!</f>
        <v>#REF!</v>
      </c>
      <c r="Q17" s="18" t="e">
        <f>ВВ!#REF!</f>
        <v>#REF!</v>
      </c>
      <c r="R17" s="18" t="e">
        <f>ВВ!#REF!</f>
        <v>#REF!</v>
      </c>
      <c r="S17" s="18" t="e">
        <f>ВВ!#REF!</f>
        <v>#REF!</v>
      </c>
      <c r="T17" s="18" t="e">
        <f>ВВ!#REF!</f>
        <v>#REF!</v>
      </c>
      <c r="U17" s="18" t="e">
        <f>ВВ!#REF!</f>
        <v>#REF!</v>
      </c>
      <c r="V17" s="18" t="e">
        <f>ВВ!#REF!</f>
        <v>#REF!</v>
      </c>
      <c r="W17" s="18" t="e">
        <f>ВВ!#REF!</f>
        <v>#REF!</v>
      </c>
      <c r="X17" s="18" t="e">
        <f>ВВ!#REF!</f>
        <v>#REF!</v>
      </c>
      <c r="Y17" s="18" t="e">
        <f>ВВ!#REF!</f>
        <v>#REF!</v>
      </c>
      <c r="Z17" s="18" t="e">
        <f>ВВ!#REF!</f>
        <v>#REF!</v>
      </c>
      <c r="AA17" s="18" t="e">
        <f>ВВ!#REF!</f>
        <v>#REF!</v>
      </c>
      <c r="AB17" s="18">
        <f>ВВ!B16</f>
        <v>15050</v>
      </c>
      <c r="AC17" s="18">
        <f>ВВ!C16</f>
        <v>15050</v>
      </c>
      <c r="AD17" s="18">
        <f>ВВ!D16</f>
        <v>15050</v>
      </c>
      <c r="AE17" s="18">
        <f>ВВ!E16</f>
        <v>16550</v>
      </c>
      <c r="AF17" s="18">
        <f>ВВ!F16</f>
        <v>17950</v>
      </c>
      <c r="AG17" s="18">
        <f>ВВ!G16</f>
        <v>17250</v>
      </c>
      <c r="AH17" s="18">
        <f>ВВ!H16</f>
        <v>14550</v>
      </c>
      <c r="AI17" s="18">
        <f>ВВ!I16</f>
        <v>14550</v>
      </c>
      <c r="AJ17" s="18">
        <f>ВВ!J16</f>
        <v>14550</v>
      </c>
      <c r="AK17" s="18">
        <f>ВВ!K16</f>
        <v>14550</v>
      </c>
      <c r="AL17" s="18">
        <f>ВВ!L16</f>
        <v>14550</v>
      </c>
      <c r="AM17" s="18">
        <f>ВВ!M16</f>
        <v>14550</v>
      </c>
      <c r="AN17" s="18">
        <f>ВВ!N16</f>
        <v>14550</v>
      </c>
      <c r="AO17" s="18">
        <f>ВВ!O16</f>
        <v>14550</v>
      </c>
      <c r="AP17" s="18">
        <f>ВВ!P16</f>
        <v>14550</v>
      </c>
      <c r="AQ17" s="18">
        <f>ВВ!Q16</f>
        <v>14550</v>
      </c>
      <c r="AR17" s="18">
        <f>ВВ!R16</f>
        <v>11750</v>
      </c>
      <c r="AS17" s="18">
        <f>ВВ!S16</f>
        <v>11750</v>
      </c>
      <c r="AT17" s="18">
        <f>ВВ!T16</f>
        <v>12050</v>
      </c>
      <c r="AU17" s="18">
        <f>ВВ!U16</f>
        <v>12050</v>
      </c>
      <c r="AV17" s="18">
        <f>ВВ!V16</f>
        <v>11450</v>
      </c>
      <c r="AW17" s="18">
        <f>ВВ!W16</f>
        <v>11450</v>
      </c>
      <c r="AX17" s="18">
        <f>ВВ!X16</f>
        <v>11450</v>
      </c>
      <c r="AY17" s="18">
        <f>ВВ!Y16</f>
        <v>11450</v>
      </c>
      <c r="AZ17" s="18">
        <f>ВВ!Z16</f>
        <v>11450</v>
      </c>
      <c r="BA17" s="18">
        <f>ВВ!AA16</f>
        <v>11750</v>
      </c>
      <c r="BB17" s="18">
        <f>ВВ!AB16</f>
        <v>11750</v>
      </c>
      <c r="BC17" s="18">
        <f>ВВ!AC16</f>
        <v>11450</v>
      </c>
      <c r="BD17" s="18">
        <f>ВВ!AD16</f>
        <v>11450</v>
      </c>
      <c r="BE17" s="18">
        <f>ВВ!AE16</f>
        <v>11450</v>
      </c>
      <c r="BF17" s="18">
        <f>ВВ!AF16</f>
        <v>11450</v>
      </c>
      <c r="BG17" s="18">
        <f>ВВ!AG16</f>
        <v>11450</v>
      </c>
      <c r="BH17" s="18">
        <f>ВВ!AH16</f>
        <v>11450</v>
      </c>
      <c r="BI17" s="18">
        <f>ВВ!AI16</f>
        <v>11450</v>
      </c>
      <c r="BJ17" s="18">
        <f>ВВ!AJ16</f>
        <v>11450</v>
      </c>
      <c r="BK17" s="18">
        <f>ВВ!AK16</f>
        <v>11450</v>
      </c>
      <c r="BL17" s="18">
        <f>ВВ!AL16</f>
        <v>11450</v>
      </c>
      <c r="BM17" s="18">
        <f>ВВ!AM16</f>
        <v>11450</v>
      </c>
      <c r="BN17" s="18">
        <f>ВВ!AN16</f>
        <v>11450</v>
      </c>
      <c r="BO17" s="18">
        <f>ВВ!AO16</f>
        <v>11750</v>
      </c>
      <c r="BP17" s="18">
        <f>ВВ!AP16</f>
        <v>11750</v>
      </c>
      <c r="BQ17" s="18">
        <f>ВВ!AQ16</f>
        <v>11450</v>
      </c>
      <c r="BR17" s="18">
        <f>ВВ!AR16</f>
        <v>11450</v>
      </c>
      <c r="BS17" s="18">
        <f>ВВ!AS16</f>
        <v>11450</v>
      </c>
      <c r="BT17" s="18">
        <f>ВВ!AT16</f>
        <v>11450</v>
      </c>
      <c r="BU17" s="18">
        <f>ВВ!AU16</f>
        <v>12350</v>
      </c>
      <c r="BV17" s="18">
        <f>ВВ!AV16</f>
        <v>12350</v>
      </c>
      <c r="BW17" s="18">
        <f>ВВ!AW16</f>
        <v>12350</v>
      </c>
      <c r="BX17" s="18">
        <f>ВВ!AX16</f>
        <v>11750</v>
      </c>
      <c r="BY17" s="18">
        <f>ВВ!AY16</f>
        <v>11750</v>
      </c>
      <c r="BZ17" s="18">
        <f>ВВ!AZ16</f>
        <v>11750</v>
      </c>
      <c r="CA17" s="18">
        <f>ВВ!BA16</f>
        <v>11750</v>
      </c>
      <c r="CB17" s="18">
        <f>ВВ!BB16</f>
        <v>11750</v>
      </c>
      <c r="CC17" s="18">
        <f>ВВ!BC16</f>
        <v>12050</v>
      </c>
      <c r="CD17" s="18">
        <f>ВВ!BD16</f>
        <v>12050</v>
      </c>
      <c r="CE17" s="18">
        <f>ВВ!BE16</f>
        <v>12050</v>
      </c>
      <c r="CF17" s="18">
        <f>ВВ!BF16</f>
        <v>11450</v>
      </c>
      <c r="CG17" s="18">
        <f>ВВ!BG16</f>
        <v>11450</v>
      </c>
      <c r="CH17" s="18">
        <f>ВВ!BH16</f>
        <v>11450</v>
      </c>
      <c r="CI17" s="18">
        <f>ВВ!BI16</f>
        <v>11450</v>
      </c>
      <c r="CJ17" s="18">
        <f>ВВ!BJ16</f>
        <v>11450</v>
      </c>
      <c r="CK17" s="18">
        <f>ВВ!BK16</f>
        <v>11450</v>
      </c>
      <c r="CL17" s="18">
        <f>ВВ!BL16</f>
        <v>11450</v>
      </c>
      <c r="CM17" s="18">
        <f>ВВ!BM16</f>
        <v>11450</v>
      </c>
      <c r="CN17" s="18">
        <f>ВВ!BN16</f>
        <v>11450</v>
      </c>
      <c r="CO17" s="18">
        <f>ВВ!BO16</f>
        <v>11450</v>
      </c>
      <c r="CP17" s="18">
        <f>ВВ!BP16</f>
        <v>11450</v>
      </c>
      <c r="CQ17" s="18">
        <f>ВВ!BQ16</f>
        <v>11450</v>
      </c>
      <c r="CR17" s="18">
        <f>ВВ!BR16</f>
        <v>11450</v>
      </c>
      <c r="CS17" s="18">
        <f>ВВ!BS16</f>
        <v>11450</v>
      </c>
      <c r="CT17" s="18">
        <f>ВВ!BT16</f>
        <v>11450</v>
      </c>
      <c r="CU17" s="18">
        <f>ВВ!BU16</f>
        <v>11450</v>
      </c>
      <c r="CV17" s="18">
        <f>ВВ!BV16</f>
        <v>11450</v>
      </c>
      <c r="CW17" s="18">
        <f>ВВ!BW16</f>
        <v>11450</v>
      </c>
      <c r="CX17" s="18">
        <f>ВВ!BX16</f>
        <v>11450</v>
      </c>
      <c r="CY17" s="18">
        <f>ВВ!BY16</f>
        <v>11450</v>
      </c>
      <c r="CZ17" s="18">
        <f>ВВ!BZ16</f>
        <v>11450</v>
      </c>
      <c r="DA17" s="18">
        <f>ВВ!CA16</f>
        <v>11750</v>
      </c>
      <c r="DB17" s="18">
        <f>ВВ!CB16</f>
        <v>11750</v>
      </c>
      <c r="DC17" s="18">
        <f>ВВ!CC16</f>
        <v>11750</v>
      </c>
      <c r="DD17" s="18">
        <f>ВВ!CD16</f>
        <v>11750</v>
      </c>
      <c r="DE17" s="18">
        <f>ВВ!CE16</f>
        <v>17450</v>
      </c>
      <c r="DF17" s="18">
        <f>ВВ!CF16</f>
        <v>17450</v>
      </c>
      <c r="DG17" s="60">
        <f>ВВ!CG16</f>
        <v>17450</v>
      </c>
      <c r="DH17" s="60">
        <f>ВВ!CH16</f>
        <v>17450</v>
      </c>
      <c r="DI17" s="60">
        <f>ВВ!CI16</f>
        <v>17450</v>
      </c>
      <c r="DJ17" s="60">
        <f>ВВ!CJ16</f>
        <v>17450</v>
      </c>
      <c r="DK17" s="60">
        <f>ВВ!CK16</f>
        <v>17450</v>
      </c>
      <c r="DL17" s="18">
        <f>ВВ!CL16</f>
        <v>17450</v>
      </c>
      <c r="DM17" s="18">
        <f>ВВ!CM16</f>
        <v>17450</v>
      </c>
      <c r="DN17" s="18">
        <f>ВВ!CN16</f>
        <v>17850</v>
      </c>
      <c r="DO17" s="30">
        <f>ВВ!CO16</f>
        <v>17850</v>
      </c>
      <c r="DP17" s="30">
        <f>ВВ!CP16</f>
        <v>17850</v>
      </c>
      <c r="DQ17" s="30">
        <f>ВВ!CQ16</f>
        <v>17850</v>
      </c>
      <c r="DR17" s="30">
        <f>ВВ!CR16</f>
        <v>17850</v>
      </c>
      <c r="DS17" s="30">
        <f>ВВ!CS16</f>
        <v>17850</v>
      </c>
      <c r="DT17" s="18">
        <f>ВВ!CT16</f>
        <v>17850</v>
      </c>
      <c r="DU17" s="18">
        <f>ВВ!CU16</f>
        <v>14850</v>
      </c>
      <c r="DV17" s="18">
        <f>ВВ!CV16</f>
        <v>14850</v>
      </c>
      <c r="DW17" s="18">
        <f>ВВ!CW16</f>
        <v>14850</v>
      </c>
      <c r="DX17" s="18">
        <f>ВВ!CX16</f>
        <v>14850</v>
      </c>
      <c r="DY17" s="18">
        <f>ВВ!CY16</f>
        <v>14850</v>
      </c>
      <c r="DZ17" s="18">
        <f>ВВ!CZ16</f>
        <v>14850</v>
      </c>
      <c r="EA17" s="18">
        <f>ВВ!DA16</f>
        <v>14850</v>
      </c>
      <c r="EB17" s="18">
        <f>ВВ!DB16</f>
        <v>14850</v>
      </c>
      <c r="EC17" s="18">
        <f>ВВ!DC16</f>
        <v>17850</v>
      </c>
      <c r="ED17" s="18">
        <f>ВВ!DD16</f>
        <v>17850</v>
      </c>
      <c r="EE17" s="18">
        <f>ВВ!DE16</f>
        <v>17850</v>
      </c>
      <c r="EF17" s="18">
        <f>ВВ!DF16</f>
        <v>17850</v>
      </c>
      <c r="EG17" s="18">
        <f>ВВ!DG16</f>
        <v>17850</v>
      </c>
      <c r="EH17" s="18">
        <f>ВВ!DH16</f>
        <v>17850</v>
      </c>
      <c r="EI17" s="18">
        <f>ВВ!DI16</f>
        <v>17850</v>
      </c>
      <c r="EJ17" s="18">
        <f>ВВ!DJ16</f>
        <v>17850</v>
      </c>
      <c r="EK17" s="18">
        <f>ВВ!DK16</f>
        <v>17850</v>
      </c>
      <c r="EL17" s="18">
        <f>ВВ!DL16</f>
        <v>17850</v>
      </c>
      <c r="EM17" s="18">
        <f>ВВ!DM16</f>
        <v>17850</v>
      </c>
      <c r="EN17" s="18">
        <f>ВВ!DN16</f>
        <v>17850</v>
      </c>
      <c r="EO17" s="18">
        <f>ВВ!DO16</f>
        <v>17850</v>
      </c>
      <c r="EP17" s="18">
        <f>ВВ!DP16</f>
        <v>17850</v>
      </c>
      <c r="EQ17" s="18">
        <f>ВВ!DQ16</f>
        <v>14350</v>
      </c>
      <c r="ER17" s="18">
        <f>ВВ!DR16</f>
        <v>14350</v>
      </c>
      <c r="ES17" s="18">
        <f>ВВ!DS16</f>
        <v>14350</v>
      </c>
      <c r="ET17" s="18">
        <f>ВВ!DT16</f>
        <v>14350</v>
      </c>
      <c r="EU17" s="18">
        <f>ВВ!DU16</f>
        <v>14850</v>
      </c>
      <c r="EV17" s="18">
        <f>ВВ!DV16</f>
        <v>14850</v>
      </c>
      <c r="EW17" s="18">
        <f>ВВ!DW16</f>
        <v>14350</v>
      </c>
      <c r="EX17" s="18">
        <f>ВВ!DX16</f>
        <v>14350</v>
      </c>
      <c r="EY17" s="18">
        <f>ВВ!DY16</f>
        <v>14350</v>
      </c>
      <c r="EZ17" s="18">
        <f>ВВ!DZ16</f>
        <v>14350</v>
      </c>
      <c r="FA17" s="18">
        <f>ВВ!EA16</f>
        <v>14350</v>
      </c>
      <c r="FB17" s="18">
        <f>ВВ!EB16</f>
        <v>14850</v>
      </c>
      <c r="FC17" s="18">
        <f>ВВ!EC16</f>
        <v>14850</v>
      </c>
      <c r="FD17" s="18">
        <f>ВВ!ED16</f>
        <v>14350</v>
      </c>
      <c r="FE17" s="18">
        <f>ВВ!EE16</f>
        <v>14350</v>
      </c>
      <c r="FF17" s="18">
        <f>ВВ!EF16</f>
        <v>14350</v>
      </c>
      <c r="FG17" s="18">
        <f>ВВ!EG16</f>
        <v>14350</v>
      </c>
      <c r="FH17" s="18">
        <f>ВВ!EH16</f>
        <v>14350</v>
      </c>
      <c r="FI17" s="18">
        <f>ВВ!EI16</f>
        <v>14850</v>
      </c>
      <c r="FJ17" s="18">
        <f>ВВ!EJ16</f>
        <v>14850</v>
      </c>
      <c r="FK17" s="18">
        <f>ВВ!EK16</f>
        <v>14350</v>
      </c>
      <c r="FL17" s="18">
        <f>ВВ!EL16</f>
        <v>14350</v>
      </c>
      <c r="FM17" s="18">
        <f>ВВ!EM16</f>
        <v>14350</v>
      </c>
      <c r="FN17" s="18">
        <f>ВВ!EN16</f>
        <v>14350</v>
      </c>
      <c r="FO17" s="18">
        <f>ВВ!EO16</f>
        <v>14350</v>
      </c>
      <c r="FP17" s="18">
        <f>ВВ!EP16</f>
        <v>14850</v>
      </c>
      <c r="FQ17" s="18">
        <f>ВВ!EQ16</f>
        <v>14850</v>
      </c>
      <c r="FR17" s="18">
        <f>ВВ!ER16</f>
        <v>14350</v>
      </c>
      <c r="FS17" s="18">
        <f>ВВ!ES16</f>
        <v>14350</v>
      </c>
      <c r="FT17" s="18">
        <f>ВВ!ET16</f>
        <v>14350</v>
      </c>
      <c r="FU17" s="18">
        <f>ВВ!EU16</f>
        <v>14350</v>
      </c>
      <c r="FV17" s="18">
        <f>ВВ!EV16</f>
        <v>14350</v>
      </c>
      <c r="FW17" s="18">
        <f>ВВ!EW16</f>
        <v>14850</v>
      </c>
      <c r="FX17" s="18">
        <f>ВВ!EX16</f>
        <v>14850</v>
      </c>
      <c r="FY17" s="18">
        <f>ВВ!EY16</f>
        <v>14350</v>
      </c>
      <c r="FZ17" s="18">
        <f>ВВ!EZ16</f>
        <v>14350</v>
      </c>
      <c r="GA17" s="18">
        <f>ВВ!FA16</f>
        <v>14350</v>
      </c>
      <c r="GB17" s="18">
        <f>ВВ!FB16</f>
        <v>14350</v>
      </c>
      <c r="GC17" s="18">
        <f>ВВ!FC16</f>
        <v>14350</v>
      </c>
      <c r="GD17" s="18">
        <f>ВВ!FD16</f>
        <v>14850</v>
      </c>
      <c r="GE17" s="18">
        <f>ВВ!FE16</f>
        <v>14850</v>
      </c>
      <c r="GF17" s="18">
        <f>ВВ!FF16</f>
        <v>13350</v>
      </c>
      <c r="GG17" s="18">
        <f>ВВ!FG16</f>
        <v>13350</v>
      </c>
      <c r="GH17" s="18">
        <f>ВВ!FH16</f>
        <v>13350</v>
      </c>
      <c r="GI17" s="18">
        <f>ВВ!FI16</f>
        <v>13350</v>
      </c>
      <c r="GJ17" s="18">
        <f>ВВ!FJ16</f>
        <v>13350</v>
      </c>
      <c r="GK17" s="18">
        <f>ВВ!FK16</f>
        <v>13350</v>
      </c>
      <c r="GL17" s="18">
        <f>ВВ!FL16</f>
        <v>13350</v>
      </c>
      <c r="GM17" s="18">
        <f>ВВ!FM16</f>
        <v>12850</v>
      </c>
      <c r="GN17" s="18">
        <f>ВВ!FN16</f>
        <v>12850</v>
      </c>
      <c r="GO17" s="18">
        <f>ВВ!FO16</f>
        <v>12850</v>
      </c>
      <c r="GP17" s="18">
        <f>ВВ!FP16</f>
        <v>12850</v>
      </c>
      <c r="GQ17" s="18">
        <f>ВВ!FQ16</f>
        <v>12850</v>
      </c>
      <c r="GR17" s="18">
        <f>ВВ!FR16</f>
        <v>13350</v>
      </c>
      <c r="GS17" s="18">
        <f>ВВ!FS16</f>
        <v>13350</v>
      </c>
      <c r="GT17" s="18">
        <f>ВВ!FT16</f>
        <v>12850</v>
      </c>
      <c r="GU17" s="18">
        <f>ВВ!FU16</f>
        <v>12850</v>
      </c>
      <c r="GV17" s="18">
        <f>ВВ!FV16</f>
        <v>12850</v>
      </c>
      <c r="GW17" s="18">
        <f>ВВ!FW16</f>
        <v>12850</v>
      </c>
      <c r="GX17" s="18">
        <f>ВВ!FX16</f>
        <v>12850</v>
      </c>
      <c r="GY17" s="18">
        <f>ВВ!FY16</f>
        <v>13350</v>
      </c>
      <c r="GZ17" s="18">
        <f>ВВ!FZ16</f>
        <v>13350</v>
      </c>
      <c r="HA17" s="18">
        <f>ВВ!GA16</f>
        <v>12850</v>
      </c>
      <c r="HB17" s="18">
        <f>ВВ!GB16</f>
        <v>12850</v>
      </c>
      <c r="HC17" s="18">
        <f>ВВ!GC16</f>
        <v>12850</v>
      </c>
      <c r="HD17" s="18">
        <f>ВВ!GD16</f>
        <v>12850</v>
      </c>
      <c r="HE17" s="18">
        <f>ВВ!GE16</f>
        <v>12850</v>
      </c>
      <c r="HF17" s="18">
        <f>ВВ!GF16</f>
        <v>13350</v>
      </c>
      <c r="HG17" s="18">
        <f>ВВ!GG16</f>
        <v>13350</v>
      </c>
      <c r="HH17" s="18">
        <f>ВВ!GH16</f>
        <v>13350</v>
      </c>
      <c r="HI17" s="18">
        <f>ВВ!GI16</f>
        <v>13350</v>
      </c>
      <c r="HJ17" s="18">
        <f>ВВ!GJ16</f>
        <v>13350</v>
      </c>
      <c r="HK17" s="18">
        <f>ВВ!GK16</f>
        <v>13350</v>
      </c>
      <c r="HL17" s="18">
        <f>ВВ!GL16</f>
        <v>13350</v>
      </c>
      <c r="HM17" s="18">
        <f>ВВ!GM16</f>
        <v>13350</v>
      </c>
      <c r="HN17" s="18">
        <f>ВВ!GN16</f>
        <v>13350</v>
      </c>
      <c r="HO17" s="18">
        <f>ВВ!GO16</f>
        <v>13350</v>
      </c>
      <c r="HP17" s="18">
        <f>ВВ!GP16</f>
        <v>13350</v>
      </c>
      <c r="HQ17" s="18">
        <f>ВВ!GQ16</f>
        <v>13350</v>
      </c>
      <c r="HR17" s="18">
        <f>ВВ!GR16</f>
        <v>13350</v>
      </c>
    </row>
    <row r="18" spans="1:226" x14ac:dyDescent="0.2">
      <c r="A18" s="10">
        <v>2</v>
      </c>
      <c r="B18" s="18" t="e">
        <f>ВВ!#REF!</f>
        <v>#REF!</v>
      </c>
      <c r="C18" s="18" t="e">
        <f>ВВ!#REF!</f>
        <v>#REF!</v>
      </c>
      <c r="D18" s="18" t="e">
        <f>ВВ!#REF!</f>
        <v>#REF!</v>
      </c>
      <c r="E18" s="18" t="e">
        <f>ВВ!#REF!</f>
        <v>#REF!</v>
      </c>
      <c r="F18" s="18" t="e">
        <f>ВВ!#REF!</f>
        <v>#REF!</v>
      </c>
      <c r="G18" s="18" t="e">
        <f>ВВ!#REF!</f>
        <v>#REF!</v>
      </c>
      <c r="H18" s="18" t="e">
        <f>ВВ!#REF!</f>
        <v>#REF!</v>
      </c>
      <c r="I18" s="18" t="e">
        <f>ВВ!#REF!</f>
        <v>#REF!</v>
      </c>
      <c r="J18" s="18" t="e">
        <f>ВВ!#REF!</f>
        <v>#REF!</v>
      </c>
      <c r="K18" s="18" t="e">
        <f>ВВ!#REF!</f>
        <v>#REF!</v>
      </c>
      <c r="L18" s="18" t="e">
        <f>ВВ!#REF!</f>
        <v>#REF!</v>
      </c>
      <c r="M18" s="18" t="e">
        <f>ВВ!#REF!</f>
        <v>#REF!</v>
      </c>
      <c r="N18" s="18" t="e">
        <f>ВВ!#REF!</f>
        <v>#REF!</v>
      </c>
      <c r="O18" s="18" t="e">
        <f>ВВ!#REF!</f>
        <v>#REF!</v>
      </c>
      <c r="P18" s="18" t="e">
        <f>ВВ!#REF!</f>
        <v>#REF!</v>
      </c>
      <c r="Q18" s="18" t="e">
        <f>ВВ!#REF!</f>
        <v>#REF!</v>
      </c>
      <c r="R18" s="18" t="e">
        <f>ВВ!#REF!</f>
        <v>#REF!</v>
      </c>
      <c r="S18" s="18" t="e">
        <f>ВВ!#REF!</f>
        <v>#REF!</v>
      </c>
      <c r="T18" s="18" t="e">
        <f>ВВ!#REF!</f>
        <v>#REF!</v>
      </c>
      <c r="U18" s="18" t="e">
        <f>ВВ!#REF!</f>
        <v>#REF!</v>
      </c>
      <c r="V18" s="18" t="e">
        <f>ВВ!#REF!</f>
        <v>#REF!</v>
      </c>
      <c r="W18" s="18" t="e">
        <f>ВВ!#REF!</f>
        <v>#REF!</v>
      </c>
      <c r="X18" s="18" t="e">
        <f>ВВ!#REF!</f>
        <v>#REF!</v>
      </c>
      <c r="Y18" s="18" t="e">
        <f>ВВ!#REF!</f>
        <v>#REF!</v>
      </c>
      <c r="Z18" s="18" t="e">
        <f>ВВ!#REF!</f>
        <v>#REF!</v>
      </c>
      <c r="AA18" s="18" t="e">
        <f>ВВ!#REF!</f>
        <v>#REF!</v>
      </c>
      <c r="AB18" s="18">
        <f>ВВ!B17</f>
        <v>16900</v>
      </c>
      <c r="AC18" s="18">
        <f>ВВ!C17</f>
        <v>16900</v>
      </c>
      <c r="AD18" s="18">
        <f>ВВ!D17</f>
        <v>16900</v>
      </c>
      <c r="AE18" s="18">
        <f>ВВ!E17</f>
        <v>18400</v>
      </c>
      <c r="AF18" s="18">
        <f>ВВ!F17</f>
        <v>19800</v>
      </c>
      <c r="AG18" s="18">
        <f>ВВ!G17</f>
        <v>19100</v>
      </c>
      <c r="AH18" s="18">
        <f>ВВ!H17</f>
        <v>16400</v>
      </c>
      <c r="AI18" s="18">
        <f>ВВ!I17</f>
        <v>16400</v>
      </c>
      <c r="AJ18" s="18">
        <f>ВВ!J17</f>
        <v>16400</v>
      </c>
      <c r="AK18" s="18">
        <f>ВВ!K17</f>
        <v>16400</v>
      </c>
      <c r="AL18" s="18">
        <f>ВВ!L17</f>
        <v>16400</v>
      </c>
      <c r="AM18" s="18">
        <f>ВВ!M17</f>
        <v>16400</v>
      </c>
      <c r="AN18" s="18">
        <f>ВВ!N17</f>
        <v>16400</v>
      </c>
      <c r="AO18" s="18">
        <f>ВВ!O17</f>
        <v>16400</v>
      </c>
      <c r="AP18" s="18">
        <f>ВВ!P17</f>
        <v>16400</v>
      </c>
      <c r="AQ18" s="18">
        <f>ВВ!Q17</f>
        <v>16400</v>
      </c>
      <c r="AR18" s="18">
        <f>ВВ!R17</f>
        <v>13400</v>
      </c>
      <c r="AS18" s="18">
        <f>ВВ!S17</f>
        <v>13400</v>
      </c>
      <c r="AT18" s="18">
        <f>ВВ!T17</f>
        <v>13700</v>
      </c>
      <c r="AU18" s="18">
        <f>ВВ!U17</f>
        <v>13700</v>
      </c>
      <c r="AV18" s="18">
        <f>ВВ!V17</f>
        <v>13100</v>
      </c>
      <c r="AW18" s="18">
        <f>ВВ!W17</f>
        <v>13100</v>
      </c>
      <c r="AX18" s="18">
        <f>ВВ!X17</f>
        <v>13100</v>
      </c>
      <c r="AY18" s="18">
        <f>ВВ!Y17</f>
        <v>13100</v>
      </c>
      <c r="AZ18" s="18">
        <f>ВВ!Z17</f>
        <v>13100</v>
      </c>
      <c r="BA18" s="18">
        <f>ВВ!AA17</f>
        <v>13400</v>
      </c>
      <c r="BB18" s="18">
        <f>ВВ!AB17</f>
        <v>13400</v>
      </c>
      <c r="BC18" s="18">
        <f>ВВ!AC17</f>
        <v>13100</v>
      </c>
      <c r="BD18" s="18">
        <f>ВВ!AD17</f>
        <v>13100</v>
      </c>
      <c r="BE18" s="18">
        <f>ВВ!AE17</f>
        <v>13100</v>
      </c>
      <c r="BF18" s="18">
        <f>ВВ!AF17</f>
        <v>13100</v>
      </c>
      <c r="BG18" s="18">
        <f>ВВ!AG17</f>
        <v>13100</v>
      </c>
      <c r="BH18" s="18">
        <f>ВВ!AH17</f>
        <v>13100</v>
      </c>
      <c r="BI18" s="18">
        <f>ВВ!AI17</f>
        <v>13100</v>
      </c>
      <c r="BJ18" s="18">
        <f>ВВ!AJ17</f>
        <v>13100</v>
      </c>
      <c r="BK18" s="18">
        <f>ВВ!AK17</f>
        <v>13100</v>
      </c>
      <c r="BL18" s="18">
        <f>ВВ!AL17</f>
        <v>13100</v>
      </c>
      <c r="BM18" s="18">
        <f>ВВ!AM17</f>
        <v>13100</v>
      </c>
      <c r="BN18" s="18">
        <f>ВВ!AN17</f>
        <v>13100</v>
      </c>
      <c r="BO18" s="18">
        <f>ВВ!AO17</f>
        <v>13400</v>
      </c>
      <c r="BP18" s="18">
        <f>ВВ!AP17</f>
        <v>13400</v>
      </c>
      <c r="BQ18" s="18">
        <f>ВВ!AQ17</f>
        <v>13100</v>
      </c>
      <c r="BR18" s="18">
        <f>ВВ!AR17</f>
        <v>13100</v>
      </c>
      <c r="BS18" s="18">
        <f>ВВ!AS17</f>
        <v>13100</v>
      </c>
      <c r="BT18" s="18">
        <f>ВВ!AT17</f>
        <v>13100</v>
      </c>
      <c r="BU18" s="18">
        <f>ВВ!AU17</f>
        <v>14000</v>
      </c>
      <c r="BV18" s="18">
        <f>ВВ!AV17</f>
        <v>14000</v>
      </c>
      <c r="BW18" s="18">
        <f>ВВ!AW17</f>
        <v>14000</v>
      </c>
      <c r="BX18" s="18">
        <f>ВВ!AX17</f>
        <v>13400</v>
      </c>
      <c r="BY18" s="18">
        <f>ВВ!AY17</f>
        <v>13400</v>
      </c>
      <c r="BZ18" s="18">
        <f>ВВ!AZ17</f>
        <v>13400</v>
      </c>
      <c r="CA18" s="18">
        <f>ВВ!BA17</f>
        <v>13400</v>
      </c>
      <c r="CB18" s="18">
        <f>ВВ!BB17</f>
        <v>13400</v>
      </c>
      <c r="CC18" s="18">
        <f>ВВ!BC17</f>
        <v>13700</v>
      </c>
      <c r="CD18" s="18">
        <f>ВВ!BD17</f>
        <v>13700</v>
      </c>
      <c r="CE18" s="18">
        <f>ВВ!BE17</f>
        <v>13700</v>
      </c>
      <c r="CF18" s="18">
        <f>ВВ!BF17</f>
        <v>13100</v>
      </c>
      <c r="CG18" s="18">
        <f>ВВ!BG17</f>
        <v>13100</v>
      </c>
      <c r="CH18" s="18">
        <f>ВВ!BH17</f>
        <v>13100</v>
      </c>
      <c r="CI18" s="18">
        <f>ВВ!BI17</f>
        <v>13100</v>
      </c>
      <c r="CJ18" s="18">
        <f>ВВ!BJ17</f>
        <v>13100</v>
      </c>
      <c r="CK18" s="18">
        <f>ВВ!BK17</f>
        <v>13100</v>
      </c>
      <c r="CL18" s="18">
        <f>ВВ!BL17</f>
        <v>13100</v>
      </c>
      <c r="CM18" s="18">
        <f>ВВ!BM17</f>
        <v>13100</v>
      </c>
      <c r="CN18" s="18">
        <f>ВВ!BN17</f>
        <v>13100</v>
      </c>
      <c r="CO18" s="18">
        <f>ВВ!BO17</f>
        <v>13100</v>
      </c>
      <c r="CP18" s="18">
        <f>ВВ!BP17</f>
        <v>13100</v>
      </c>
      <c r="CQ18" s="18">
        <f>ВВ!BQ17</f>
        <v>13100</v>
      </c>
      <c r="CR18" s="18">
        <f>ВВ!BR17</f>
        <v>13100</v>
      </c>
      <c r="CS18" s="18">
        <f>ВВ!BS17</f>
        <v>13100</v>
      </c>
      <c r="CT18" s="18">
        <f>ВВ!BT17</f>
        <v>13100</v>
      </c>
      <c r="CU18" s="18">
        <f>ВВ!BU17</f>
        <v>13100</v>
      </c>
      <c r="CV18" s="18">
        <f>ВВ!BV17</f>
        <v>13100</v>
      </c>
      <c r="CW18" s="18">
        <f>ВВ!BW17</f>
        <v>13100</v>
      </c>
      <c r="CX18" s="18">
        <f>ВВ!BX17</f>
        <v>13100</v>
      </c>
      <c r="CY18" s="18">
        <f>ВВ!BY17</f>
        <v>13100</v>
      </c>
      <c r="CZ18" s="18">
        <f>ВВ!BZ17</f>
        <v>13100</v>
      </c>
      <c r="DA18" s="18">
        <f>ВВ!CA17</f>
        <v>13400</v>
      </c>
      <c r="DB18" s="18">
        <f>ВВ!CB17</f>
        <v>13400</v>
      </c>
      <c r="DC18" s="18">
        <f>ВВ!CC17</f>
        <v>13400</v>
      </c>
      <c r="DD18" s="18">
        <f>ВВ!CD17</f>
        <v>13400</v>
      </c>
      <c r="DE18" s="18">
        <f>ВВ!CE17</f>
        <v>19100</v>
      </c>
      <c r="DF18" s="18">
        <f>ВВ!CF17</f>
        <v>19100</v>
      </c>
      <c r="DG18" s="60">
        <f>ВВ!CG17</f>
        <v>19100</v>
      </c>
      <c r="DH18" s="60">
        <f>ВВ!CH17</f>
        <v>19100</v>
      </c>
      <c r="DI18" s="60">
        <f>ВВ!CI17</f>
        <v>19100</v>
      </c>
      <c r="DJ18" s="60">
        <f>ВВ!CJ17</f>
        <v>19100</v>
      </c>
      <c r="DK18" s="60">
        <f>ВВ!CK17</f>
        <v>19100</v>
      </c>
      <c r="DL18" s="18">
        <f>ВВ!CL17</f>
        <v>19100</v>
      </c>
      <c r="DM18" s="18">
        <f>ВВ!CM17</f>
        <v>19100</v>
      </c>
      <c r="DN18" s="18">
        <f>ВВ!CN17</f>
        <v>19500</v>
      </c>
      <c r="DO18" s="30">
        <f>ВВ!CO17</f>
        <v>19500</v>
      </c>
      <c r="DP18" s="30">
        <f>ВВ!CP17</f>
        <v>19500</v>
      </c>
      <c r="DQ18" s="30">
        <f>ВВ!CQ17</f>
        <v>19500</v>
      </c>
      <c r="DR18" s="30">
        <f>ВВ!CR17</f>
        <v>19500</v>
      </c>
      <c r="DS18" s="30">
        <f>ВВ!CS17</f>
        <v>19500</v>
      </c>
      <c r="DT18" s="18">
        <f>ВВ!CT17</f>
        <v>19500</v>
      </c>
      <c r="DU18" s="18">
        <f>ВВ!CU17</f>
        <v>16500</v>
      </c>
      <c r="DV18" s="18">
        <f>ВВ!CV17</f>
        <v>16500</v>
      </c>
      <c r="DW18" s="18">
        <f>ВВ!CW17</f>
        <v>16500</v>
      </c>
      <c r="DX18" s="18">
        <f>ВВ!CX17</f>
        <v>16500</v>
      </c>
      <c r="DY18" s="18">
        <f>ВВ!CY17</f>
        <v>16500</v>
      </c>
      <c r="DZ18" s="18">
        <f>ВВ!CZ17</f>
        <v>16500</v>
      </c>
      <c r="EA18" s="18">
        <f>ВВ!DA17</f>
        <v>16500</v>
      </c>
      <c r="EB18" s="18">
        <f>ВВ!DB17</f>
        <v>16500</v>
      </c>
      <c r="EC18" s="18">
        <f>ВВ!DC17</f>
        <v>19500</v>
      </c>
      <c r="ED18" s="18">
        <f>ВВ!DD17</f>
        <v>19500</v>
      </c>
      <c r="EE18" s="18">
        <f>ВВ!DE17</f>
        <v>19500</v>
      </c>
      <c r="EF18" s="18">
        <f>ВВ!DF17</f>
        <v>19500</v>
      </c>
      <c r="EG18" s="18">
        <f>ВВ!DG17</f>
        <v>19500</v>
      </c>
      <c r="EH18" s="18">
        <f>ВВ!DH17</f>
        <v>19500</v>
      </c>
      <c r="EI18" s="18">
        <f>ВВ!DI17</f>
        <v>19500</v>
      </c>
      <c r="EJ18" s="18">
        <f>ВВ!DJ17</f>
        <v>19500</v>
      </c>
      <c r="EK18" s="18">
        <f>ВВ!DK17</f>
        <v>19500</v>
      </c>
      <c r="EL18" s="18">
        <f>ВВ!DL17</f>
        <v>19500</v>
      </c>
      <c r="EM18" s="18">
        <f>ВВ!DM17</f>
        <v>19500</v>
      </c>
      <c r="EN18" s="18">
        <f>ВВ!DN17</f>
        <v>19500</v>
      </c>
      <c r="EO18" s="18">
        <f>ВВ!DO17</f>
        <v>19500</v>
      </c>
      <c r="EP18" s="18">
        <f>ВВ!DP17</f>
        <v>19500</v>
      </c>
      <c r="EQ18" s="18">
        <f>ВВ!DQ17</f>
        <v>16000</v>
      </c>
      <c r="ER18" s="18">
        <f>ВВ!DR17</f>
        <v>16000</v>
      </c>
      <c r="ES18" s="18">
        <f>ВВ!DS17</f>
        <v>16000</v>
      </c>
      <c r="ET18" s="18">
        <f>ВВ!DT17</f>
        <v>16000</v>
      </c>
      <c r="EU18" s="18">
        <f>ВВ!DU17</f>
        <v>16500</v>
      </c>
      <c r="EV18" s="18">
        <f>ВВ!DV17</f>
        <v>16500</v>
      </c>
      <c r="EW18" s="18">
        <f>ВВ!DW17</f>
        <v>16000</v>
      </c>
      <c r="EX18" s="18">
        <f>ВВ!DX17</f>
        <v>16000</v>
      </c>
      <c r="EY18" s="18">
        <f>ВВ!DY17</f>
        <v>16000</v>
      </c>
      <c r="EZ18" s="18">
        <f>ВВ!DZ17</f>
        <v>16000</v>
      </c>
      <c r="FA18" s="18">
        <f>ВВ!EA17</f>
        <v>16000</v>
      </c>
      <c r="FB18" s="18">
        <f>ВВ!EB17</f>
        <v>16500</v>
      </c>
      <c r="FC18" s="18">
        <f>ВВ!EC17</f>
        <v>16500</v>
      </c>
      <c r="FD18" s="18">
        <f>ВВ!ED17</f>
        <v>16000</v>
      </c>
      <c r="FE18" s="18">
        <f>ВВ!EE17</f>
        <v>16000</v>
      </c>
      <c r="FF18" s="18">
        <f>ВВ!EF17</f>
        <v>16000</v>
      </c>
      <c r="FG18" s="18">
        <f>ВВ!EG17</f>
        <v>16000</v>
      </c>
      <c r="FH18" s="18">
        <f>ВВ!EH17</f>
        <v>16000</v>
      </c>
      <c r="FI18" s="18">
        <f>ВВ!EI17</f>
        <v>16500</v>
      </c>
      <c r="FJ18" s="18">
        <f>ВВ!EJ17</f>
        <v>16500</v>
      </c>
      <c r="FK18" s="18">
        <f>ВВ!EK17</f>
        <v>16000</v>
      </c>
      <c r="FL18" s="18">
        <f>ВВ!EL17</f>
        <v>16000</v>
      </c>
      <c r="FM18" s="18">
        <f>ВВ!EM17</f>
        <v>16000</v>
      </c>
      <c r="FN18" s="18">
        <f>ВВ!EN17</f>
        <v>16000</v>
      </c>
      <c r="FO18" s="18">
        <f>ВВ!EO17</f>
        <v>16000</v>
      </c>
      <c r="FP18" s="18">
        <f>ВВ!EP17</f>
        <v>16500</v>
      </c>
      <c r="FQ18" s="18">
        <f>ВВ!EQ17</f>
        <v>16500</v>
      </c>
      <c r="FR18" s="18">
        <f>ВВ!ER17</f>
        <v>16000</v>
      </c>
      <c r="FS18" s="18">
        <f>ВВ!ES17</f>
        <v>16000</v>
      </c>
      <c r="FT18" s="18">
        <f>ВВ!ET17</f>
        <v>16000</v>
      </c>
      <c r="FU18" s="18">
        <f>ВВ!EU17</f>
        <v>16000</v>
      </c>
      <c r="FV18" s="18">
        <f>ВВ!EV17</f>
        <v>16000</v>
      </c>
      <c r="FW18" s="18">
        <f>ВВ!EW17</f>
        <v>16500</v>
      </c>
      <c r="FX18" s="18">
        <f>ВВ!EX17</f>
        <v>16500</v>
      </c>
      <c r="FY18" s="18">
        <f>ВВ!EY17</f>
        <v>16000</v>
      </c>
      <c r="FZ18" s="18">
        <f>ВВ!EZ17</f>
        <v>16000</v>
      </c>
      <c r="GA18" s="18">
        <f>ВВ!FA17</f>
        <v>16000</v>
      </c>
      <c r="GB18" s="18">
        <f>ВВ!FB17</f>
        <v>16000</v>
      </c>
      <c r="GC18" s="18">
        <f>ВВ!FC17</f>
        <v>16000</v>
      </c>
      <c r="GD18" s="18">
        <f>ВВ!FD17</f>
        <v>16500</v>
      </c>
      <c r="GE18" s="18">
        <f>ВВ!FE17</f>
        <v>16500</v>
      </c>
      <c r="GF18" s="18">
        <f>ВВ!FF17</f>
        <v>15000</v>
      </c>
      <c r="GG18" s="18">
        <f>ВВ!FG17</f>
        <v>15000</v>
      </c>
      <c r="GH18" s="18">
        <f>ВВ!FH17</f>
        <v>15000</v>
      </c>
      <c r="GI18" s="18">
        <f>ВВ!FI17</f>
        <v>15000</v>
      </c>
      <c r="GJ18" s="18">
        <f>ВВ!FJ17</f>
        <v>15000</v>
      </c>
      <c r="GK18" s="18">
        <f>ВВ!FK17</f>
        <v>15000</v>
      </c>
      <c r="GL18" s="18">
        <f>ВВ!FL17</f>
        <v>15000</v>
      </c>
      <c r="GM18" s="18">
        <f>ВВ!FM17</f>
        <v>14500</v>
      </c>
      <c r="GN18" s="18">
        <f>ВВ!FN17</f>
        <v>14500</v>
      </c>
      <c r="GO18" s="18">
        <f>ВВ!FO17</f>
        <v>14500</v>
      </c>
      <c r="GP18" s="18">
        <f>ВВ!FP17</f>
        <v>14500</v>
      </c>
      <c r="GQ18" s="18">
        <f>ВВ!FQ17</f>
        <v>14500</v>
      </c>
      <c r="GR18" s="18">
        <f>ВВ!FR17</f>
        <v>15000</v>
      </c>
      <c r="GS18" s="18">
        <f>ВВ!FS17</f>
        <v>15000</v>
      </c>
      <c r="GT18" s="18">
        <f>ВВ!FT17</f>
        <v>14500</v>
      </c>
      <c r="GU18" s="18">
        <f>ВВ!FU17</f>
        <v>14500</v>
      </c>
      <c r="GV18" s="18">
        <f>ВВ!FV17</f>
        <v>14500</v>
      </c>
      <c r="GW18" s="18">
        <f>ВВ!FW17</f>
        <v>14500</v>
      </c>
      <c r="GX18" s="18">
        <f>ВВ!FX17</f>
        <v>14500</v>
      </c>
      <c r="GY18" s="18">
        <f>ВВ!FY17</f>
        <v>15000</v>
      </c>
      <c r="GZ18" s="18">
        <f>ВВ!FZ17</f>
        <v>15000</v>
      </c>
      <c r="HA18" s="18">
        <f>ВВ!GA17</f>
        <v>14500</v>
      </c>
      <c r="HB18" s="18">
        <f>ВВ!GB17</f>
        <v>14500</v>
      </c>
      <c r="HC18" s="18">
        <f>ВВ!GC17</f>
        <v>14500</v>
      </c>
      <c r="HD18" s="18">
        <f>ВВ!GD17</f>
        <v>14500</v>
      </c>
      <c r="HE18" s="18">
        <f>ВВ!GE17</f>
        <v>14500</v>
      </c>
      <c r="HF18" s="18">
        <f>ВВ!GF17</f>
        <v>15000</v>
      </c>
      <c r="HG18" s="18">
        <f>ВВ!GG17</f>
        <v>15000</v>
      </c>
      <c r="HH18" s="18">
        <f>ВВ!GH17</f>
        <v>15000</v>
      </c>
      <c r="HI18" s="18">
        <f>ВВ!GI17</f>
        <v>15000</v>
      </c>
      <c r="HJ18" s="18">
        <f>ВВ!GJ17</f>
        <v>15000</v>
      </c>
      <c r="HK18" s="18">
        <f>ВВ!GK17</f>
        <v>15000</v>
      </c>
      <c r="HL18" s="18">
        <f>ВВ!GL17</f>
        <v>15000</v>
      </c>
      <c r="HM18" s="18">
        <f>ВВ!GM17</f>
        <v>15000</v>
      </c>
      <c r="HN18" s="18">
        <f>ВВ!GN17</f>
        <v>15000</v>
      </c>
      <c r="HO18" s="18">
        <f>ВВ!GO17</f>
        <v>15000</v>
      </c>
      <c r="HP18" s="18">
        <f>ВВ!GP17</f>
        <v>15000</v>
      </c>
      <c r="HQ18" s="18">
        <f>ВВ!GQ17</f>
        <v>15000</v>
      </c>
      <c r="HR18" s="18">
        <f>ВВ!GR17</f>
        <v>15000</v>
      </c>
    </row>
    <row r="19" spans="1:226" x14ac:dyDescent="0.2">
      <c r="A19" s="34" t="s">
        <v>8</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60"/>
      <c r="DH19" s="60"/>
      <c r="DI19" s="60"/>
      <c r="DJ19" s="60"/>
      <c r="DK19" s="60"/>
      <c r="DL19" s="18"/>
      <c r="DM19" s="18"/>
      <c r="DN19" s="18"/>
      <c r="DO19" s="30"/>
      <c r="DP19" s="30"/>
      <c r="DQ19" s="30"/>
      <c r="DR19" s="30"/>
      <c r="DS19" s="30"/>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row>
    <row r="20" spans="1:226" x14ac:dyDescent="0.2">
      <c r="A20" s="10">
        <v>1</v>
      </c>
      <c r="B20" s="18" t="e">
        <f>ВВ!#REF!</f>
        <v>#REF!</v>
      </c>
      <c r="C20" s="18" t="e">
        <f>ВВ!#REF!</f>
        <v>#REF!</v>
      </c>
      <c r="D20" s="18" t="e">
        <f>ВВ!#REF!</f>
        <v>#REF!</v>
      </c>
      <c r="E20" s="18" t="e">
        <f>ВВ!#REF!</f>
        <v>#REF!</v>
      </c>
      <c r="F20" s="18" t="e">
        <f>ВВ!#REF!</f>
        <v>#REF!</v>
      </c>
      <c r="G20" s="18" t="e">
        <f>ВВ!#REF!</f>
        <v>#REF!</v>
      </c>
      <c r="H20" s="18" t="e">
        <f>ВВ!#REF!</f>
        <v>#REF!</v>
      </c>
      <c r="I20" s="18" t="e">
        <f>ВВ!#REF!</f>
        <v>#REF!</v>
      </c>
      <c r="J20" s="18" t="e">
        <f>ВВ!#REF!</f>
        <v>#REF!</v>
      </c>
      <c r="K20" s="18" t="e">
        <f>ВВ!#REF!</f>
        <v>#REF!</v>
      </c>
      <c r="L20" s="18" t="e">
        <f>ВВ!#REF!</f>
        <v>#REF!</v>
      </c>
      <c r="M20" s="18" t="e">
        <f>ВВ!#REF!</f>
        <v>#REF!</v>
      </c>
      <c r="N20" s="18" t="e">
        <f>ВВ!#REF!</f>
        <v>#REF!</v>
      </c>
      <c r="O20" s="18" t="e">
        <f>ВВ!#REF!</f>
        <v>#REF!</v>
      </c>
      <c r="P20" s="18" t="e">
        <f>ВВ!#REF!</f>
        <v>#REF!</v>
      </c>
      <c r="Q20" s="18" t="e">
        <f>ВВ!#REF!</f>
        <v>#REF!</v>
      </c>
      <c r="R20" s="18" t="e">
        <f>ВВ!#REF!</f>
        <v>#REF!</v>
      </c>
      <c r="S20" s="18" t="e">
        <f>ВВ!#REF!</f>
        <v>#REF!</v>
      </c>
      <c r="T20" s="18" t="e">
        <f>ВВ!#REF!</f>
        <v>#REF!</v>
      </c>
      <c r="U20" s="18" t="e">
        <f>ВВ!#REF!</f>
        <v>#REF!</v>
      </c>
      <c r="V20" s="18" t="e">
        <f>ВВ!#REF!</f>
        <v>#REF!</v>
      </c>
      <c r="W20" s="18" t="e">
        <f>ВВ!#REF!</f>
        <v>#REF!</v>
      </c>
      <c r="X20" s="18" t="e">
        <f>ВВ!#REF!</f>
        <v>#REF!</v>
      </c>
      <c r="Y20" s="18" t="e">
        <f>ВВ!#REF!</f>
        <v>#REF!</v>
      </c>
      <c r="Z20" s="18" t="e">
        <f>ВВ!#REF!</f>
        <v>#REF!</v>
      </c>
      <c r="AA20" s="18" t="e">
        <f>ВВ!#REF!</f>
        <v>#REF!</v>
      </c>
      <c r="AB20" s="18">
        <f>ВВ!B19</f>
        <v>17050</v>
      </c>
      <c r="AC20" s="18">
        <f>ВВ!C19</f>
        <v>17050</v>
      </c>
      <c r="AD20" s="18">
        <f>ВВ!D19</f>
        <v>17050</v>
      </c>
      <c r="AE20" s="18">
        <f>ВВ!E19</f>
        <v>18550</v>
      </c>
      <c r="AF20" s="18">
        <f>ВВ!F19</f>
        <v>19950</v>
      </c>
      <c r="AG20" s="18">
        <f>ВВ!G19</f>
        <v>19250</v>
      </c>
      <c r="AH20" s="18">
        <f>ВВ!H19</f>
        <v>16550</v>
      </c>
      <c r="AI20" s="18">
        <f>ВВ!I19</f>
        <v>16550</v>
      </c>
      <c r="AJ20" s="18">
        <f>ВВ!J19</f>
        <v>16550</v>
      </c>
      <c r="AK20" s="18">
        <f>ВВ!K19</f>
        <v>16550</v>
      </c>
      <c r="AL20" s="18">
        <f>ВВ!L19</f>
        <v>16550</v>
      </c>
      <c r="AM20" s="18">
        <f>ВВ!M19</f>
        <v>16550</v>
      </c>
      <c r="AN20" s="18">
        <f>ВВ!N19</f>
        <v>16550</v>
      </c>
      <c r="AO20" s="18">
        <f>ВВ!O19</f>
        <v>16550</v>
      </c>
      <c r="AP20" s="18">
        <f>ВВ!P19</f>
        <v>16550</v>
      </c>
      <c r="AQ20" s="18">
        <f>ВВ!Q19</f>
        <v>16550</v>
      </c>
      <c r="AR20" s="18">
        <f>ВВ!R19</f>
        <v>14750</v>
      </c>
      <c r="AS20" s="18">
        <f>ВВ!S19</f>
        <v>14750</v>
      </c>
      <c r="AT20" s="18">
        <f>ВВ!T19</f>
        <v>15050</v>
      </c>
      <c r="AU20" s="18">
        <f>ВВ!U19</f>
        <v>15050</v>
      </c>
      <c r="AV20" s="18">
        <f>ВВ!V19</f>
        <v>14450</v>
      </c>
      <c r="AW20" s="18">
        <f>ВВ!W19</f>
        <v>14450</v>
      </c>
      <c r="AX20" s="18">
        <f>ВВ!X19</f>
        <v>14450</v>
      </c>
      <c r="AY20" s="18">
        <f>ВВ!Y19</f>
        <v>14450</v>
      </c>
      <c r="AZ20" s="18">
        <f>ВВ!Z19</f>
        <v>14450</v>
      </c>
      <c r="BA20" s="18">
        <f>ВВ!AA19</f>
        <v>14750</v>
      </c>
      <c r="BB20" s="18">
        <f>ВВ!AB19</f>
        <v>14750</v>
      </c>
      <c r="BC20" s="18">
        <f>ВВ!AC19</f>
        <v>14450</v>
      </c>
      <c r="BD20" s="18">
        <f>ВВ!AD19</f>
        <v>14450</v>
      </c>
      <c r="BE20" s="18">
        <f>ВВ!AE19</f>
        <v>14450</v>
      </c>
      <c r="BF20" s="18">
        <f>ВВ!AF19</f>
        <v>14450</v>
      </c>
      <c r="BG20" s="18">
        <f>ВВ!AG19</f>
        <v>14450</v>
      </c>
      <c r="BH20" s="18">
        <f>ВВ!AH19</f>
        <v>14450</v>
      </c>
      <c r="BI20" s="18">
        <f>ВВ!AI19</f>
        <v>14450</v>
      </c>
      <c r="BJ20" s="18">
        <f>ВВ!AJ19</f>
        <v>14450</v>
      </c>
      <c r="BK20" s="18">
        <f>ВВ!AK19</f>
        <v>14450</v>
      </c>
      <c r="BL20" s="18">
        <f>ВВ!AL19</f>
        <v>14450</v>
      </c>
      <c r="BM20" s="18">
        <f>ВВ!AM19</f>
        <v>14450</v>
      </c>
      <c r="BN20" s="18">
        <f>ВВ!AN19</f>
        <v>14450</v>
      </c>
      <c r="BO20" s="18">
        <f>ВВ!AO19</f>
        <v>14750</v>
      </c>
      <c r="BP20" s="18">
        <f>ВВ!AP19</f>
        <v>14750</v>
      </c>
      <c r="BQ20" s="18">
        <f>ВВ!AQ19</f>
        <v>14450</v>
      </c>
      <c r="BR20" s="18">
        <f>ВВ!AR19</f>
        <v>14450</v>
      </c>
      <c r="BS20" s="18">
        <f>ВВ!AS19</f>
        <v>14450</v>
      </c>
      <c r="BT20" s="18">
        <f>ВВ!AT19</f>
        <v>14450</v>
      </c>
      <c r="BU20" s="18">
        <f>ВВ!AU19</f>
        <v>15350</v>
      </c>
      <c r="BV20" s="18">
        <f>ВВ!AV19</f>
        <v>15350</v>
      </c>
      <c r="BW20" s="18">
        <f>ВВ!AW19</f>
        <v>15350</v>
      </c>
      <c r="BX20" s="18">
        <f>ВВ!AX19</f>
        <v>14750</v>
      </c>
      <c r="BY20" s="18">
        <f>ВВ!AY19</f>
        <v>14750</v>
      </c>
      <c r="BZ20" s="18">
        <f>ВВ!AZ19</f>
        <v>14750</v>
      </c>
      <c r="CA20" s="18">
        <f>ВВ!BA19</f>
        <v>14750</v>
      </c>
      <c r="CB20" s="18">
        <f>ВВ!BB19</f>
        <v>14750</v>
      </c>
      <c r="CC20" s="18">
        <f>ВВ!BC19</f>
        <v>15050</v>
      </c>
      <c r="CD20" s="18">
        <f>ВВ!BD19</f>
        <v>15050</v>
      </c>
      <c r="CE20" s="18">
        <f>ВВ!BE19</f>
        <v>15050</v>
      </c>
      <c r="CF20" s="18">
        <f>ВВ!BF19</f>
        <v>14450</v>
      </c>
      <c r="CG20" s="18">
        <f>ВВ!BG19</f>
        <v>14450</v>
      </c>
      <c r="CH20" s="18">
        <f>ВВ!BH19</f>
        <v>14450</v>
      </c>
      <c r="CI20" s="18">
        <f>ВВ!BI19</f>
        <v>14450</v>
      </c>
      <c r="CJ20" s="18">
        <f>ВВ!BJ19</f>
        <v>14450</v>
      </c>
      <c r="CK20" s="18">
        <f>ВВ!BK19</f>
        <v>14450</v>
      </c>
      <c r="CL20" s="18">
        <f>ВВ!BL19</f>
        <v>14450</v>
      </c>
      <c r="CM20" s="18">
        <f>ВВ!BM19</f>
        <v>14450</v>
      </c>
      <c r="CN20" s="18">
        <f>ВВ!BN19</f>
        <v>14450</v>
      </c>
      <c r="CO20" s="18">
        <f>ВВ!BO19</f>
        <v>14450</v>
      </c>
      <c r="CP20" s="18">
        <f>ВВ!BP19</f>
        <v>14450</v>
      </c>
      <c r="CQ20" s="18">
        <f>ВВ!BQ19</f>
        <v>14450</v>
      </c>
      <c r="CR20" s="18">
        <f>ВВ!BR19</f>
        <v>14450</v>
      </c>
      <c r="CS20" s="18">
        <f>ВВ!BS19</f>
        <v>14450</v>
      </c>
      <c r="CT20" s="18">
        <f>ВВ!BT19</f>
        <v>14450</v>
      </c>
      <c r="CU20" s="18">
        <f>ВВ!BU19</f>
        <v>14450</v>
      </c>
      <c r="CV20" s="18">
        <f>ВВ!BV19</f>
        <v>14450</v>
      </c>
      <c r="CW20" s="18">
        <f>ВВ!BW19</f>
        <v>14450</v>
      </c>
      <c r="CX20" s="18">
        <f>ВВ!BX19</f>
        <v>14450</v>
      </c>
      <c r="CY20" s="18">
        <f>ВВ!BY19</f>
        <v>14450</v>
      </c>
      <c r="CZ20" s="18">
        <f>ВВ!BZ19</f>
        <v>14450</v>
      </c>
      <c r="DA20" s="18">
        <f>ВВ!CA19</f>
        <v>14750</v>
      </c>
      <c r="DB20" s="18">
        <f>ВВ!CB19</f>
        <v>14750</v>
      </c>
      <c r="DC20" s="18">
        <f>ВВ!CC19</f>
        <v>14750</v>
      </c>
      <c r="DD20" s="18">
        <f>ВВ!CD19</f>
        <v>14750</v>
      </c>
      <c r="DE20" s="18">
        <f>ВВ!CE19</f>
        <v>20450</v>
      </c>
      <c r="DF20" s="18">
        <f>ВВ!CF19</f>
        <v>20450</v>
      </c>
      <c r="DG20" s="60">
        <f>ВВ!CG19</f>
        <v>20450</v>
      </c>
      <c r="DH20" s="60">
        <f>ВВ!CH19</f>
        <v>20450</v>
      </c>
      <c r="DI20" s="60">
        <f>ВВ!CI19</f>
        <v>20450</v>
      </c>
      <c r="DJ20" s="60">
        <f>ВВ!CJ19</f>
        <v>20450</v>
      </c>
      <c r="DK20" s="60">
        <f>ВВ!CK19</f>
        <v>20450</v>
      </c>
      <c r="DL20" s="18">
        <f>ВВ!CL19</f>
        <v>20450</v>
      </c>
      <c r="DM20" s="18">
        <f>ВВ!CM19</f>
        <v>20450</v>
      </c>
      <c r="DN20" s="18">
        <f>ВВ!CN19</f>
        <v>20850</v>
      </c>
      <c r="DO20" s="30">
        <f>ВВ!CO19</f>
        <v>20850</v>
      </c>
      <c r="DP20" s="30">
        <f>ВВ!CP19</f>
        <v>20850</v>
      </c>
      <c r="DQ20" s="30">
        <f>ВВ!CQ19</f>
        <v>20850</v>
      </c>
      <c r="DR20" s="30">
        <f>ВВ!CR19</f>
        <v>20850</v>
      </c>
      <c r="DS20" s="30">
        <f>ВВ!CS19</f>
        <v>20850</v>
      </c>
      <c r="DT20" s="18">
        <f>ВВ!CT19</f>
        <v>20850</v>
      </c>
      <c r="DU20" s="18">
        <f>ВВ!CU19</f>
        <v>17850</v>
      </c>
      <c r="DV20" s="18">
        <f>ВВ!CV19</f>
        <v>17850</v>
      </c>
      <c r="DW20" s="18">
        <f>ВВ!CW19</f>
        <v>17850</v>
      </c>
      <c r="DX20" s="18">
        <f>ВВ!CX19</f>
        <v>17850</v>
      </c>
      <c r="DY20" s="18">
        <f>ВВ!CY19</f>
        <v>17850</v>
      </c>
      <c r="DZ20" s="18">
        <f>ВВ!CZ19</f>
        <v>17850</v>
      </c>
      <c r="EA20" s="18">
        <f>ВВ!DA19</f>
        <v>17850</v>
      </c>
      <c r="EB20" s="18">
        <f>ВВ!DB19</f>
        <v>17850</v>
      </c>
      <c r="EC20" s="18">
        <f>ВВ!DC19</f>
        <v>20850</v>
      </c>
      <c r="ED20" s="18">
        <f>ВВ!DD19</f>
        <v>20850</v>
      </c>
      <c r="EE20" s="18">
        <f>ВВ!DE19</f>
        <v>20850</v>
      </c>
      <c r="EF20" s="18">
        <f>ВВ!DF19</f>
        <v>20850</v>
      </c>
      <c r="EG20" s="18">
        <f>ВВ!DG19</f>
        <v>20850</v>
      </c>
      <c r="EH20" s="18">
        <f>ВВ!DH19</f>
        <v>20850</v>
      </c>
      <c r="EI20" s="18">
        <f>ВВ!DI19</f>
        <v>20850</v>
      </c>
      <c r="EJ20" s="18">
        <f>ВВ!DJ19</f>
        <v>20850</v>
      </c>
      <c r="EK20" s="18">
        <f>ВВ!DK19</f>
        <v>20850</v>
      </c>
      <c r="EL20" s="18">
        <f>ВВ!DL19</f>
        <v>20850</v>
      </c>
      <c r="EM20" s="18">
        <f>ВВ!DM19</f>
        <v>20850</v>
      </c>
      <c r="EN20" s="18">
        <f>ВВ!DN19</f>
        <v>20850</v>
      </c>
      <c r="EO20" s="18">
        <f>ВВ!DO19</f>
        <v>20850</v>
      </c>
      <c r="EP20" s="18">
        <f>ВВ!DP19</f>
        <v>20850</v>
      </c>
      <c r="EQ20" s="18">
        <f>ВВ!DQ19</f>
        <v>17350</v>
      </c>
      <c r="ER20" s="18">
        <f>ВВ!DR19</f>
        <v>17350</v>
      </c>
      <c r="ES20" s="18">
        <f>ВВ!DS19</f>
        <v>17350</v>
      </c>
      <c r="ET20" s="18">
        <f>ВВ!DT19</f>
        <v>17350</v>
      </c>
      <c r="EU20" s="18">
        <f>ВВ!DU19</f>
        <v>17850</v>
      </c>
      <c r="EV20" s="18">
        <f>ВВ!DV19</f>
        <v>17850</v>
      </c>
      <c r="EW20" s="18">
        <f>ВВ!DW19</f>
        <v>17350</v>
      </c>
      <c r="EX20" s="18">
        <f>ВВ!DX19</f>
        <v>17350</v>
      </c>
      <c r="EY20" s="18">
        <f>ВВ!DY19</f>
        <v>17350</v>
      </c>
      <c r="EZ20" s="18">
        <f>ВВ!DZ19</f>
        <v>17350</v>
      </c>
      <c r="FA20" s="18">
        <f>ВВ!EA19</f>
        <v>17350</v>
      </c>
      <c r="FB20" s="18">
        <f>ВВ!EB19</f>
        <v>17850</v>
      </c>
      <c r="FC20" s="18">
        <f>ВВ!EC19</f>
        <v>17850</v>
      </c>
      <c r="FD20" s="18">
        <f>ВВ!ED19</f>
        <v>17350</v>
      </c>
      <c r="FE20" s="18">
        <f>ВВ!EE19</f>
        <v>17350</v>
      </c>
      <c r="FF20" s="18">
        <f>ВВ!EF19</f>
        <v>17350</v>
      </c>
      <c r="FG20" s="18">
        <f>ВВ!EG19</f>
        <v>17350</v>
      </c>
      <c r="FH20" s="18">
        <f>ВВ!EH19</f>
        <v>17350</v>
      </c>
      <c r="FI20" s="18">
        <f>ВВ!EI19</f>
        <v>17850</v>
      </c>
      <c r="FJ20" s="18">
        <f>ВВ!EJ19</f>
        <v>17850</v>
      </c>
      <c r="FK20" s="18">
        <f>ВВ!EK19</f>
        <v>17350</v>
      </c>
      <c r="FL20" s="18">
        <f>ВВ!EL19</f>
        <v>17350</v>
      </c>
      <c r="FM20" s="18">
        <f>ВВ!EM19</f>
        <v>17350</v>
      </c>
      <c r="FN20" s="18">
        <f>ВВ!EN19</f>
        <v>17350</v>
      </c>
      <c r="FO20" s="18">
        <f>ВВ!EO19</f>
        <v>17350</v>
      </c>
      <c r="FP20" s="18">
        <f>ВВ!EP19</f>
        <v>17850</v>
      </c>
      <c r="FQ20" s="18">
        <f>ВВ!EQ19</f>
        <v>17850</v>
      </c>
      <c r="FR20" s="18">
        <f>ВВ!ER19</f>
        <v>17350</v>
      </c>
      <c r="FS20" s="18">
        <f>ВВ!ES19</f>
        <v>17350</v>
      </c>
      <c r="FT20" s="18">
        <f>ВВ!ET19</f>
        <v>17350</v>
      </c>
      <c r="FU20" s="18">
        <f>ВВ!EU19</f>
        <v>17350</v>
      </c>
      <c r="FV20" s="18">
        <f>ВВ!EV19</f>
        <v>17350</v>
      </c>
      <c r="FW20" s="18">
        <f>ВВ!EW19</f>
        <v>17850</v>
      </c>
      <c r="FX20" s="18">
        <f>ВВ!EX19</f>
        <v>17850</v>
      </c>
      <c r="FY20" s="18">
        <f>ВВ!EY19</f>
        <v>17350</v>
      </c>
      <c r="FZ20" s="18">
        <f>ВВ!EZ19</f>
        <v>17350</v>
      </c>
      <c r="GA20" s="18">
        <f>ВВ!FA19</f>
        <v>17350</v>
      </c>
      <c r="GB20" s="18">
        <f>ВВ!FB19</f>
        <v>17350</v>
      </c>
      <c r="GC20" s="18">
        <f>ВВ!FC19</f>
        <v>17350</v>
      </c>
      <c r="GD20" s="18">
        <f>ВВ!FD19</f>
        <v>17850</v>
      </c>
      <c r="GE20" s="18">
        <f>ВВ!FE19</f>
        <v>17850</v>
      </c>
      <c r="GF20" s="18">
        <f>ВВ!FF19</f>
        <v>16350</v>
      </c>
      <c r="GG20" s="18">
        <f>ВВ!FG19</f>
        <v>16350</v>
      </c>
      <c r="GH20" s="18">
        <f>ВВ!FH19</f>
        <v>16350</v>
      </c>
      <c r="GI20" s="18">
        <f>ВВ!FI19</f>
        <v>16350</v>
      </c>
      <c r="GJ20" s="18">
        <f>ВВ!FJ19</f>
        <v>16350</v>
      </c>
      <c r="GK20" s="18">
        <f>ВВ!FK19</f>
        <v>16350</v>
      </c>
      <c r="GL20" s="18">
        <f>ВВ!FL19</f>
        <v>16350</v>
      </c>
      <c r="GM20" s="18">
        <f>ВВ!FM19</f>
        <v>15850</v>
      </c>
      <c r="GN20" s="18">
        <f>ВВ!FN19</f>
        <v>15850</v>
      </c>
      <c r="GO20" s="18">
        <f>ВВ!FO19</f>
        <v>15850</v>
      </c>
      <c r="GP20" s="18">
        <f>ВВ!FP19</f>
        <v>15850</v>
      </c>
      <c r="GQ20" s="18">
        <f>ВВ!FQ19</f>
        <v>15850</v>
      </c>
      <c r="GR20" s="18">
        <f>ВВ!FR19</f>
        <v>16350</v>
      </c>
      <c r="GS20" s="18">
        <f>ВВ!FS19</f>
        <v>16350</v>
      </c>
      <c r="GT20" s="18">
        <f>ВВ!FT19</f>
        <v>15850</v>
      </c>
      <c r="GU20" s="18">
        <f>ВВ!FU19</f>
        <v>15850</v>
      </c>
      <c r="GV20" s="18">
        <f>ВВ!FV19</f>
        <v>15850</v>
      </c>
      <c r="GW20" s="18">
        <f>ВВ!FW19</f>
        <v>15850</v>
      </c>
      <c r="GX20" s="18">
        <f>ВВ!FX19</f>
        <v>15850</v>
      </c>
      <c r="GY20" s="18">
        <f>ВВ!FY19</f>
        <v>16350</v>
      </c>
      <c r="GZ20" s="18">
        <f>ВВ!FZ19</f>
        <v>16350</v>
      </c>
      <c r="HA20" s="18">
        <f>ВВ!GA19</f>
        <v>15850</v>
      </c>
      <c r="HB20" s="18">
        <f>ВВ!GB19</f>
        <v>15850</v>
      </c>
      <c r="HC20" s="18">
        <f>ВВ!GC19</f>
        <v>15850</v>
      </c>
      <c r="HD20" s="18">
        <f>ВВ!GD19</f>
        <v>15850</v>
      </c>
      <c r="HE20" s="18">
        <f>ВВ!GE19</f>
        <v>15850</v>
      </c>
      <c r="HF20" s="18">
        <f>ВВ!GF19</f>
        <v>16350</v>
      </c>
      <c r="HG20" s="18">
        <f>ВВ!GG19</f>
        <v>16350</v>
      </c>
      <c r="HH20" s="18">
        <f>ВВ!GH19</f>
        <v>16350</v>
      </c>
      <c r="HI20" s="18">
        <f>ВВ!GI19</f>
        <v>16350</v>
      </c>
      <c r="HJ20" s="18">
        <f>ВВ!GJ19</f>
        <v>16350</v>
      </c>
      <c r="HK20" s="18">
        <f>ВВ!GK19</f>
        <v>16350</v>
      </c>
      <c r="HL20" s="18">
        <f>ВВ!GL19</f>
        <v>16350</v>
      </c>
      <c r="HM20" s="18">
        <f>ВВ!GM19</f>
        <v>16350</v>
      </c>
      <c r="HN20" s="18">
        <f>ВВ!GN19</f>
        <v>16350</v>
      </c>
      <c r="HO20" s="18">
        <f>ВВ!GO19</f>
        <v>16350</v>
      </c>
      <c r="HP20" s="18">
        <f>ВВ!GP19</f>
        <v>16350</v>
      </c>
      <c r="HQ20" s="18">
        <f>ВВ!GQ19</f>
        <v>16350</v>
      </c>
      <c r="HR20" s="18">
        <f>ВВ!GR19</f>
        <v>16350</v>
      </c>
    </row>
    <row r="21" spans="1:226" x14ac:dyDescent="0.2">
      <c r="A21" s="10">
        <v>2</v>
      </c>
      <c r="B21" s="18" t="e">
        <f>ВВ!#REF!</f>
        <v>#REF!</v>
      </c>
      <c r="C21" s="18" t="e">
        <f>ВВ!#REF!</f>
        <v>#REF!</v>
      </c>
      <c r="D21" s="18" t="e">
        <f>ВВ!#REF!</f>
        <v>#REF!</v>
      </c>
      <c r="E21" s="18" t="e">
        <f>ВВ!#REF!</f>
        <v>#REF!</v>
      </c>
      <c r="F21" s="18" t="e">
        <f>ВВ!#REF!</f>
        <v>#REF!</v>
      </c>
      <c r="G21" s="18" t="e">
        <f>ВВ!#REF!</f>
        <v>#REF!</v>
      </c>
      <c r="H21" s="18" t="e">
        <f>ВВ!#REF!</f>
        <v>#REF!</v>
      </c>
      <c r="I21" s="18" t="e">
        <f>ВВ!#REF!</f>
        <v>#REF!</v>
      </c>
      <c r="J21" s="18" t="e">
        <f>ВВ!#REF!</f>
        <v>#REF!</v>
      </c>
      <c r="K21" s="18" t="e">
        <f>ВВ!#REF!</f>
        <v>#REF!</v>
      </c>
      <c r="L21" s="18" t="e">
        <f>ВВ!#REF!</f>
        <v>#REF!</v>
      </c>
      <c r="M21" s="18" t="e">
        <f>ВВ!#REF!</f>
        <v>#REF!</v>
      </c>
      <c r="N21" s="18" t="e">
        <f>ВВ!#REF!</f>
        <v>#REF!</v>
      </c>
      <c r="O21" s="18" t="e">
        <f>ВВ!#REF!</f>
        <v>#REF!</v>
      </c>
      <c r="P21" s="18" t="e">
        <f>ВВ!#REF!</f>
        <v>#REF!</v>
      </c>
      <c r="Q21" s="18" t="e">
        <f>ВВ!#REF!</f>
        <v>#REF!</v>
      </c>
      <c r="R21" s="18" t="e">
        <f>ВВ!#REF!</f>
        <v>#REF!</v>
      </c>
      <c r="S21" s="18" t="e">
        <f>ВВ!#REF!</f>
        <v>#REF!</v>
      </c>
      <c r="T21" s="18" t="e">
        <f>ВВ!#REF!</f>
        <v>#REF!</v>
      </c>
      <c r="U21" s="18" t="e">
        <f>ВВ!#REF!</f>
        <v>#REF!</v>
      </c>
      <c r="V21" s="18" t="e">
        <f>ВВ!#REF!</f>
        <v>#REF!</v>
      </c>
      <c r="W21" s="18" t="e">
        <f>ВВ!#REF!</f>
        <v>#REF!</v>
      </c>
      <c r="X21" s="18" t="e">
        <f>ВВ!#REF!</f>
        <v>#REF!</v>
      </c>
      <c r="Y21" s="18" t="e">
        <f>ВВ!#REF!</f>
        <v>#REF!</v>
      </c>
      <c r="Z21" s="18" t="e">
        <f>ВВ!#REF!</f>
        <v>#REF!</v>
      </c>
      <c r="AA21" s="18" t="e">
        <f>ВВ!#REF!</f>
        <v>#REF!</v>
      </c>
      <c r="AB21" s="18">
        <f>ВВ!B20</f>
        <v>18900</v>
      </c>
      <c r="AC21" s="18">
        <f>ВВ!C20</f>
        <v>18900</v>
      </c>
      <c r="AD21" s="18">
        <f>ВВ!D20</f>
        <v>18900</v>
      </c>
      <c r="AE21" s="18">
        <f>ВВ!E20</f>
        <v>20400</v>
      </c>
      <c r="AF21" s="18">
        <f>ВВ!F20</f>
        <v>21800</v>
      </c>
      <c r="AG21" s="18">
        <f>ВВ!G20</f>
        <v>21100</v>
      </c>
      <c r="AH21" s="18">
        <f>ВВ!H20</f>
        <v>18400</v>
      </c>
      <c r="AI21" s="18">
        <f>ВВ!I20</f>
        <v>18400</v>
      </c>
      <c r="AJ21" s="18">
        <f>ВВ!J20</f>
        <v>18400</v>
      </c>
      <c r="AK21" s="18">
        <f>ВВ!K20</f>
        <v>18400</v>
      </c>
      <c r="AL21" s="18">
        <f>ВВ!L20</f>
        <v>18400</v>
      </c>
      <c r="AM21" s="18">
        <f>ВВ!M20</f>
        <v>18400</v>
      </c>
      <c r="AN21" s="18">
        <f>ВВ!N20</f>
        <v>18400</v>
      </c>
      <c r="AO21" s="18">
        <f>ВВ!O20</f>
        <v>18400</v>
      </c>
      <c r="AP21" s="18">
        <f>ВВ!P20</f>
        <v>18400</v>
      </c>
      <c r="AQ21" s="18">
        <f>ВВ!Q20</f>
        <v>18400</v>
      </c>
      <c r="AR21" s="18">
        <f>ВВ!R20</f>
        <v>16400</v>
      </c>
      <c r="AS21" s="18">
        <f>ВВ!S20</f>
        <v>16400</v>
      </c>
      <c r="AT21" s="18">
        <f>ВВ!T20</f>
        <v>16700</v>
      </c>
      <c r="AU21" s="18">
        <f>ВВ!U20</f>
        <v>16700</v>
      </c>
      <c r="AV21" s="18">
        <f>ВВ!V20</f>
        <v>16100</v>
      </c>
      <c r="AW21" s="18">
        <f>ВВ!W20</f>
        <v>16100</v>
      </c>
      <c r="AX21" s="18">
        <f>ВВ!X20</f>
        <v>16100</v>
      </c>
      <c r="AY21" s="18">
        <f>ВВ!Y20</f>
        <v>16100</v>
      </c>
      <c r="AZ21" s="18">
        <f>ВВ!Z20</f>
        <v>16100</v>
      </c>
      <c r="BA21" s="18">
        <f>ВВ!AA20</f>
        <v>16400</v>
      </c>
      <c r="BB21" s="18">
        <f>ВВ!AB20</f>
        <v>16400</v>
      </c>
      <c r="BC21" s="18">
        <f>ВВ!AC20</f>
        <v>16100</v>
      </c>
      <c r="BD21" s="18">
        <f>ВВ!AD20</f>
        <v>16100</v>
      </c>
      <c r="BE21" s="18">
        <f>ВВ!AE20</f>
        <v>16100</v>
      </c>
      <c r="BF21" s="18">
        <f>ВВ!AF20</f>
        <v>16100</v>
      </c>
      <c r="BG21" s="18">
        <f>ВВ!AG20</f>
        <v>16100</v>
      </c>
      <c r="BH21" s="18">
        <f>ВВ!AH20</f>
        <v>16100</v>
      </c>
      <c r="BI21" s="18">
        <f>ВВ!AI20</f>
        <v>16100</v>
      </c>
      <c r="BJ21" s="18">
        <f>ВВ!AJ20</f>
        <v>16100</v>
      </c>
      <c r="BK21" s="18">
        <f>ВВ!AK20</f>
        <v>16100</v>
      </c>
      <c r="BL21" s="18">
        <f>ВВ!AL20</f>
        <v>16100</v>
      </c>
      <c r="BM21" s="18">
        <f>ВВ!AM20</f>
        <v>16100</v>
      </c>
      <c r="BN21" s="18">
        <f>ВВ!AN20</f>
        <v>16100</v>
      </c>
      <c r="BO21" s="18">
        <f>ВВ!AO20</f>
        <v>16400</v>
      </c>
      <c r="BP21" s="18">
        <f>ВВ!AP20</f>
        <v>16400</v>
      </c>
      <c r="BQ21" s="18">
        <f>ВВ!AQ20</f>
        <v>16100</v>
      </c>
      <c r="BR21" s="18">
        <f>ВВ!AR20</f>
        <v>16100</v>
      </c>
      <c r="BS21" s="18">
        <f>ВВ!AS20</f>
        <v>16100</v>
      </c>
      <c r="BT21" s="18">
        <f>ВВ!AT20</f>
        <v>16100</v>
      </c>
      <c r="BU21" s="18">
        <f>ВВ!AU20</f>
        <v>17000</v>
      </c>
      <c r="BV21" s="18">
        <f>ВВ!AV20</f>
        <v>17000</v>
      </c>
      <c r="BW21" s="18">
        <f>ВВ!AW20</f>
        <v>17000</v>
      </c>
      <c r="BX21" s="18">
        <f>ВВ!AX20</f>
        <v>16400</v>
      </c>
      <c r="BY21" s="18">
        <f>ВВ!AY20</f>
        <v>16400</v>
      </c>
      <c r="BZ21" s="18">
        <f>ВВ!AZ20</f>
        <v>16400</v>
      </c>
      <c r="CA21" s="18">
        <f>ВВ!BA20</f>
        <v>16400</v>
      </c>
      <c r="CB21" s="18">
        <f>ВВ!BB20</f>
        <v>16400</v>
      </c>
      <c r="CC21" s="18">
        <f>ВВ!BC20</f>
        <v>16700</v>
      </c>
      <c r="CD21" s="18">
        <f>ВВ!BD20</f>
        <v>16700</v>
      </c>
      <c r="CE21" s="18">
        <f>ВВ!BE20</f>
        <v>16700</v>
      </c>
      <c r="CF21" s="18">
        <f>ВВ!BF20</f>
        <v>16100</v>
      </c>
      <c r="CG21" s="18">
        <f>ВВ!BG20</f>
        <v>16100</v>
      </c>
      <c r="CH21" s="18">
        <f>ВВ!BH20</f>
        <v>16100</v>
      </c>
      <c r="CI21" s="18">
        <f>ВВ!BI20</f>
        <v>16100</v>
      </c>
      <c r="CJ21" s="18">
        <f>ВВ!BJ20</f>
        <v>16100</v>
      </c>
      <c r="CK21" s="18">
        <f>ВВ!BK20</f>
        <v>16100</v>
      </c>
      <c r="CL21" s="18">
        <f>ВВ!BL20</f>
        <v>16100</v>
      </c>
      <c r="CM21" s="18">
        <f>ВВ!BM20</f>
        <v>16100</v>
      </c>
      <c r="CN21" s="18">
        <f>ВВ!BN20</f>
        <v>16100</v>
      </c>
      <c r="CO21" s="18">
        <f>ВВ!BO20</f>
        <v>16100</v>
      </c>
      <c r="CP21" s="18">
        <f>ВВ!BP20</f>
        <v>16100</v>
      </c>
      <c r="CQ21" s="18">
        <f>ВВ!BQ20</f>
        <v>16100</v>
      </c>
      <c r="CR21" s="18">
        <f>ВВ!BR20</f>
        <v>16100</v>
      </c>
      <c r="CS21" s="18">
        <f>ВВ!BS20</f>
        <v>16100</v>
      </c>
      <c r="CT21" s="18">
        <f>ВВ!BT20</f>
        <v>16100</v>
      </c>
      <c r="CU21" s="18">
        <f>ВВ!BU20</f>
        <v>16100</v>
      </c>
      <c r="CV21" s="18">
        <f>ВВ!BV20</f>
        <v>16100</v>
      </c>
      <c r="CW21" s="18">
        <f>ВВ!BW20</f>
        <v>16100</v>
      </c>
      <c r="CX21" s="18">
        <f>ВВ!BX20</f>
        <v>16100</v>
      </c>
      <c r="CY21" s="18">
        <f>ВВ!BY20</f>
        <v>16100</v>
      </c>
      <c r="CZ21" s="18">
        <f>ВВ!BZ20</f>
        <v>16100</v>
      </c>
      <c r="DA21" s="18">
        <f>ВВ!CA20</f>
        <v>16400</v>
      </c>
      <c r="DB21" s="18">
        <f>ВВ!CB20</f>
        <v>16400</v>
      </c>
      <c r="DC21" s="18">
        <f>ВВ!CC20</f>
        <v>16400</v>
      </c>
      <c r="DD21" s="18">
        <f>ВВ!CD20</f>
        <v>16400</v>
      </c>
      <c r="DE21" s="18">
        <f>ВВ!CE20</f>
        <v>22100</v>
      </c>
      <c r="DF21" s="18">
        <f>ВВ!CF20</f>
        <v>22100</v>
      </c>
      <c r="DG21" s="60">
        <f>ВВ!CG20</f>
        <v>22100</v>
      </c>
      <c r="DH21" s="60">
        <f>ВВ!CH20</f>
        <v>22100</v>
      </c>
      <c r="DI21" s="60">
        <f>ВВ!CI20</f>
        <v>22100</v>
      </c>
      <c r="DJ21" s="60">
        <f>ВВ!CJ20</f>
        <v>22100</v>
      </c>
      <c r="DK21" s="60">
        <f>ВВ!CK20</f>
        <v>22100</v>
      </c>
      <c r="DL21" s="18">
        <f>ВВ!CL20</f>
        <v>22100</v>
      </c>
      <c r="DM21" s="18">
        <f>ВВ!CM20</f>
        <v>22100</v>
      </c>
      <c r="DN21" s="18">
        <f>ВВ!CN20</f>
        <v>22500</v>
      </c>
      <c r="DO21" s="30">
        <f>ВВ!CO20</f>
        <v>22500</v>
      </c>
      <c r="DP21" s="30">
        <f>ВВ!CP20</f>
        <v>22500</v>
      </c>
      <c r="DQ21" s="30">
        <f>ВВ!CQ20</f>
        <v>22500</v>
      </c>
      <c r="DR21" s="30">
        <f>ВВ!CR20</f>
        <v>22500</v>
      </c>
      <c r="DS21" s="30">
        <f>ВВ!CS20</f>
        <v>22500</v>
      </c>
      <c r="DT21" s="18">
        <f>ВВ!CT20</f>
        <v>22500</v>
      </c>
      <c r="DU21" s="18">
        <f>ВВ!CU20</f>
        <v>19500</v>
      </c>
      <c r="DV21" s="18">
        <f>ВВ!CV20</f>
        <v>19500</v>
      </c>
      <c r="DW21" s="18">
        <f>ВВ!CW20</f>
        <v>19500</v>
      </c>
      <c r="DX21" s="18">
        <f>ВВ!CX20</f>
        <v>19500</v>
      </c>
      <c r="DY21" s="18">
        <f>ВВ!CY20</f>
        <v>19500</v>
      </c>
      <c r="DZ21" s="18">
        <f>ВВ!CZ20</f>
        <v>19500</v>
      </c>
      <c r="EA21" s="18">
        <f>ВВ!DA20</f>
        <v>19500</v>
      </c>
      <c r="EB21" s="18">
        <f>ВВ!DB20</f>
        <v>19500</v>
      </c>
      <c r="EC21" s="18">
        <f>ВВ!DC20</f>
        <v>22500</v>
      </c>
      <c r="ED21" s="18">
        <f>ВВ!DD20</f>
        <v>22500</v>
      </c>
      <c r="EE21" s="18">
        <f>ВВ!DE20</f>
        <v>22500</v>
      </c>
      <c r="EF21" s="18">
        <f>ВВ!DF20</f>
        <v>22500</v>
      </c>
      <c r="EG21" s="18">
        <f>ВВ!DG20</f>
        <v>22500</v>
      </c>
      <c r="EH21" s="18">
        <f>ВВ!DH20</f>
        <v>22500</v>
      </c>
      <c r="EI21" s="18">
        <f>ВВ!DI20</f>
        <v>22500</v>
      </c>
      <c r="EJ21" s="18">
        <f>ВВ!DJ20</f>
        <v>22500</v>
      </c>
      <c r="EK21" s="18">
        <f>ВВ!DK20</f>
        <v>22500</v>
      </c>
      <c r="EL21" s="18">
        <f>ВВ!DL20</f>
        <v>22500</v>
      </c>
      <c r="EM21" s="18">
        <f>ВВ!DM20</f>
        <v>22500</v>
      </c>
      <c r="EN21" s="18">
        <f>ВВ!DN20</f>
        <v>22500</v>
      </c>
      <c r="EO21" s="18">
        <f>ВВ!DO20</f>
        <v>22500</v>
      </c>
      <c r="EP21" s="18">
        <f>ВВ!DP20</f>
        <v>22500</v>
      </c>
      <c r="EQ21" s="18">
        <f>ВВ!DQ20</f>
        <v>19000</v>
      </c>
      <c r="ER21" s="18">
        <f>ВВ!DR20</f>
        <v>19000</v>
      </c>
      <c r="ES21" s="18">
        <f>ВВ!DS20</f>
        <v>19000</v>
      </c>
      <c r="ET21" s="18">
        <f>ВВ!DT20</f>
        <v>19000</v>
      </c>
      <c r="EU21" s="18">
        <f>ВВ!DU20</f>
        <v>19500</v>
      </c>
      <c r="EV21" s="18">
        <f>ВВ!DV20</f>
        <v>19500</v>
      </c>
      <c r="EW21" s="18">
        <f>ВВ!DW20</f>
        <v>19000</v>
      </c>
      <c r="EX21" s="18">
        <f>ВВ!DX20</f>
        <v>19000</v>
      </c>
      <c r="EY21" s="18">
        <f>ВВ!DY20</f>
        <v>19000</v>
      </c>
      <c r="EZ21" s="18">
        <f>ВВ!DZ20</f>
        <v>19000</v>
      </c>
      <c r="FA21" s="18">
        <f>ВВ!EA20</f>
        <v>19000</v>
      </c>
      <c r="FB21" s="18">
        <f>ВВ!EB20</f>
        <v>19500</v>
      </c>
      <c r="FC21" s="18">
        <f>ВВ!EC20</f>
        <v>19500</v>
      </c>
      <c r="FD21" s="18">
        <f>ВВ!ED20</f>
        <v>19000</v>
      </c>
      <c r="FE21" s="18">
        <f>ВВ!EE20</f>
        <v>19000</v>
      </c>
      <c r="FF21" s="18">
        <f>ВВ!EF20</f>
        <v>19000</v>
      </c>
      <c r="FG21" s="18">
        <f>ВВ!EG20</f>
        <v>19000</v>
      </c>
      <c r="FH21" s="18">
        <f>ВВ!EH20</f>
        <v>19000</v>
      </c>
      <c r="FI21" s="18">
        <f>ВВ!EI20</f>
        <v>19500</v>
      </c>
      <c r="FJ21" s="18">
        <f>ВВ!EJ20</f>
        <v>19500</v>
      </c>
      <c r="FK21" s="18">
        <f>ВВ!EK20</f>
        <v>19000</v>
      </c>
      <c r="FL21" s="18">
        <f>ВВ!EL20</f>
        <v>19000</v>
      </c>
      <c r="FM21" s="18">
        <f>ВВ!EM20</f>
        <v>19000</v>
      </c>
      <c r="FN21" s="18">
        <f>ВВ!EN20</f>
        <v>19000</v>
      </c>
      <c r="FO21" s="18">
        <f>ВВ!EO20</f>
        <v>19000</v>
      </c>
      <c r="FP21" s="18">
        <f>ВВ!EP20</f>
        <v>19500</v>
      </c>
      <c r="FQ21" s="18">
        <f>ВВ!EQ20</f>
        <v>19500</v>
      </c>
      <c r="FR21" s="18">
        <f>ВВ!ER20</f>
        <v>19000</v>
      </c>
      <c r="FS21" s="18">
        <f>ВВ!ES20</f>
        <v>19000</v>
      </c>
      <c r="FT21" s="18">
        <f>ВВ!ET20</f>
        <v>19000</v>
      </c>
      <c r="FU21" s="18">
        <f>ВВ!EU20</f>
        <v>19000</v>
      </c>
      <c r="FV21" s="18">
        <f>ВВ!EV20</f>
        <v>19000</v>
      </c>
      <c r="FW21" s="18">
        <f>ВВ!EW20</f>
        <v>19500</v>
      </c>
      <c r="FX21" s="18">
        <f>ВВ!EX20</f>
        <v>19500</v>
      </c>
      <c r="FY21" s="18">
        <f>ВВ!EY20</f>
        <v>19000</v>
      </c>
      <c r="FZ21" s="18">
        <f>ВВ!EZ20</f>
        <v>19000</v>
      </c>
      <c r="GA21" s="18">
        <f>ВВ!FA20</f>
        <v>19000</v>
      </c>
      <c r="GB21" s="18">
        <f>ВВ!FB20</f>
        <v>19000</v>
      </c>
      <c r="GC21" s="18">
        <f>ВВ!FC20</f>
        <v>19000</v>
      </c>
      <c r="GD21" s="18">
        <f>ВВ!FD20</f>
        <v>19500</v>
      </c>
      <c r="GE21" s="18">
        <f>ВВ!FE20</f>
        <v>19500</v>
      </c>
      <c r="GF21" s="18">
        <f>ВВ!FF20</f>
        <v>18000</v>
      </c>
      <c r="GG21" s="18">
        <f>ВВ!FG20</f>
        <v>18000</v>
      </c>
      <c r="GH21" s="18">
        <f>ВВ!FH20</f>
        <v>18000</v>
      </c>
      <c r="GI21" s="18">
        <f>ВВ!FI20</f>
        <v>18000</v>
      </c>
      <c r="GJ21" s="18">
        <f>ВВ!FJ20</f>
        <v>18000</v>
      </c>
      <c r="GK21" s="18">
        <f>ВВ!FK20</f>
        <v>18000</v>
      </c>
      <c r="GL21" s="18">
        <f>ВВ!FL20</f>
        <v>18000</v>
      </c>
      <c r="GM21" s="18">
        <f>ВВ!FM20</f>
        <v>17500</v>
      </c>
      <c r="GN21" s="18">
        <f>ВВ!FN20</f>
        <v>17500</v>
      </c>
      <c r="GO21" s="18">
        <f>ВВ!FO20</f>
        <v>17500</v>
      </c>
      <c r="GP21" s="18">
        <f>ВВ!FP20</f>
        <v>17500</v>
      </c>
      <c r="GQ21" s="18">
        <f>ВВ!FQ20</f>
        <v>17500</v>
      </c>
      <c r="GR21" s="18">
        <f>ВВ!FR20</f>
        <v>18000</v>
      </c>
      <c r="GS21" s="18">
        <f>ВВ!FS20</f>
        <v>18000</v>
      </c>
      <c r="GT21" s="18">
        <f>ВВ!FT20</f>
        <v>17500</v>
      </c>
      <c r="GU21" s="18">
        <f>ВВ!FU20</f>
        <v>17500</v>
      </c>
      <c r="GV21" s="18">
        <f>ВВ!FV20</f>
        <v>17500</v>
      </c>
      <c r="GW21" s="18">
        <f>ВВ!FW20</f>
        <v>17500</v>
      </c>
      <c r="GX21" s="18">
        <f>ВВ!FX20</f>
        <v>17500</v>
      </c>
      <c r="GY21" s="18">
        <f>ВВ!FY20</f>
        <v>18000</v>
      </c>
      <c r="GZ21" s="18">
        <f>ВВ!FZ20</f>
        <v>18000</v>
      </c>
      <c r="HA21" s="18">
        <f>ВВ!GA20</f>
        <v>17500</v>
      </c>
      <c r="HB21" s="18">
        <f>ВВ!GB20</f>
        <v>17500</v>
      </c>
      <c r="HC21" s="18">
        <f>ВВ!GC20</f>
        <v>17500</v>
      </c>
      <c r="HD21" s="18">
        <f>ВВ!GD20</f>
        <v>17500</v>
      </c>
      <c r="HE21" s="18">
        <f>ВВ!GE20</f>
        <v>17500</v>
      </c>
      <c r="HF21" s="18">
        <f>ВВ!GF20</f>
        <v>18000</v>
      </c>
      <c r="HG21" s="18">
        <f>ВВ!GG20</f>
        <v>18000</v>
      </c>
      <c r="HH21" s="18">
        <f>ВВ!GH20</f>
        <v>18000</v>
      </c>
      <c r="HI21" s="18">
        <f>ВВ!GI20</f>
        <v>18000</v>
      </c>
      <c r="HJ21" s="18">
        <f>ВВ!GJ20</f>
        <v>18000</v>
      </c>
      <c r="HK21" s="18">
        <f>ВВ!GK20</f>
        <v>18000</v>
      </c>
      <c r="HL21" s="18">
        <f>ВВ!GL20</f>
        <v>18000</v>
      </c>
      <c r="HM21" s="18">
        <f>ВВ!GM20</f>
        <v>18000</v>
      </c>
      <c r="HN21" s="18">
        <f>ВВ!GN20</f>
        <v>18000</v>
      </c>
      <c r="HO21" s="18">
        <f>ВВ!GO20</f>
        <v>18000</v>
      </c>
      <c r="HP21" s="18">
        <f>ВВ!GP20</f>
        <v>18000</v>
      </c>
      <c r="HQ21" s="18">
        <f>ВВ!GQ20</f>
        <v>18000</v>
      </c>
      <c r="HR21" s="18">
        <f>ВВ!GR20</f>
        <v>18000</v>
      </c>
    </row>
    <row r="22" spans="1:226" x14ac:dyDescent="0.2">
      <c r="A22" s="35" t="s">
        <v>9</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60"/>
      <c r="DH22" s="60"/>
      <c r="DI22" s="60"/>
      <c r="DJ22" s="60"/>
      <c r="DK22" s="60"/>
      <c r="DL22" s="18"/>
      <c r="DM22" s="18"/>
      <c r="DN22" s="18"/>
      <c r="DO22" s="30"/>
      <c r="DP22" s="30"/>
      <c r="DQ22" s="30"/>
      <c r="DR22" s="30"/>
      <c r="DS22" s="30"/>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row>
    <row r="23" spans="1:226" x14ac:dyDescent="0.2">
      <c r="A23" s="17" t="s">
        <v>10</v>
      </c>
      <c r="B23" s="18" t="e">
        <f>ВВ!#REF!</f>
        <v>#REF!</v>
      </c>
      <c r="C23" s="18" t="e">
        <f>ВВ!#REF!</f>
        <v>#REF!</v>
      </c>
      <c r="D23" s="18" t="e">
        <f>ВВ!#REF!</f>
        <v>#REF!</v>
      </c>
      <c r="E23" s="18" t="e">
        <f>ВВ!#REF!</f>
        <v>#REF!</v>
      </c>
      <c r="F23" s="18" t="e">
        <f>ВВ!#REF!</f>
        <v>#REF!</v>
      </c>
      <c r="G23" s="18" t="e">
        <f>ВВ!#REF!</f>
        <v>#REF!</v>
      </c>
      <c r="H23" s="18" t="e">
        <f>ВВ!#REF!</f>
        <v>#REF!</v>
      </c>
      <c r="I23" s="18" t="e">
        <f>ВВ!#REF!</f>
        <v>#REF!</v>
      </c>
      <c r="J23" s="18" t="e">
        <f>ВВ!#REF!</f>
        <v>#REF!</v>
      </c>
      <c r="K23" s="18" t="e">
        <f>ВВ!#REF!</f>
        <v>#REF!</v>
      </c>
      <c r="L23" s="18" t="e">
        <f>ВВ!#REF!</f>
        <v>#REF!</v>
      </c>
      <c r="M23" s="18" t="e">
        <f>ВВ!#REF!</f>
        <v>#REF!</v>
      </c>
      <c r="N23" s="18" t="e">
        <f>ВВ!#REF!</f>
        <v>#REF!</v>
      </c>
      <c r="O23" s="18" t="e">
        <f>ВВ!#REF!</f>
        <v>#REF!</v>
      </c>
      <c r="P23" s="18" t="e">
        <f>ВВ!#REF!</f>
        <v>#REF!</v>
      </c>
      <c r="Q23" s="18" t="e">
        <f>ВВ!#REF!</f>
        <v>#REF!</v>
      </c>
      <c r="R23" s="18" t="e">
        <f>ВВ!#REF!</f>
        <v>#REF!</v>
      </c>
      <c r="S23" s="18" t="e">
        <f>ВВ!#REF!</f>
        <v>#REF!</v>
      </c>
      <c r="T23" s="18" t="e">
        <f>ВВ!#REF!</f>
        <v>#REF!</v>
      </c>
      <c r="U23" s="18" t="e">
        <f>ВВ!#REF!</f>
        <v>#REF!</v>
      </c>
      <c r="V23" s="18" t="e">
        <f>ВВ!#REF!</f>
        <v>#REF!</v>
      </c>
      <c r="W23" s="18" t="e">
        <f>ВВ!#REF!</f>
        <v>#REF!</v>
      </c>
      <c r="X23" s="18" t="e">
        <f>ВВ!#REF!</f>
        <v>#REF!</v>
      </c>
      <c r="Y23" s="18" t="e">
        <f>ВВ!#REF!</f>
        <v>#REF!</v>
      </c>
      <c r="Z23" s="18" t="e">
        <f>ВВ!#REF!</f>
        <v>#REF!</v>
      </c>
      <c r="AA23" s="18" t="e">
        <f>ВВ!#REF!</f>
        <v>#REF!</v>
      </c>
      <c r="AB23" s="18">
        <f>ВВ!B22</f>
        <v>63550</v>
      </c>
      <c r="AC23" s="18">
        <f>ВВ!C22</f>
        <v>63550</v>
      </c>
      <c r="AD23" s="18">
        <f>ВВ!D22</f>
        <v>63550</v>
      </c>
      <c r="AE23" s="18">
        <f>ВВ!E22</f>
        <v>65050</v>
      </c>
      <c r="AF23" s="18">
        <f>ВВ!F22</f>
        <v>66450</v>
      </c>
      <c r="AG23" s="18">
        <f>ВВ!G22</f>
        <v>65750</v>
      </c>
      <c r="AH23" s="18">
        <f>ВВ!H22</f>
        <v>63050</v>
      </c>
      <c r="AI23" s="18">
        <f>ВВ!I22</f>
        <v>63050</v>
      </c>
      <c r="AJ23" s="18">
        <f>ВВ!J22</f>
        <v>63050</v>
      </c>
      <c r="AK23" s="18">
        <f>ВВ!K22</f>
        <v>63050</v>
      </c>
      <c r="AL23" s="18">
        <f>ВВ!L22</f>
        <v>63050</v>
      </c>
      <c r="AM23" s="18">
        <f>ВВ!M22</f>
        <v>63050</v>
      </c>
      <c r="AN23" s="18">
        <f>ВВ!N22</f>
        <v>63050</v>
      </c>
      <c r="AO23" s="18">
        <f>ВВ!O22</f>
        <v>63050</v>
      </c>
      <c r="AP23" s="18">
        <f>ВВ!P22</f>
        <v>63050</v>
      </c>
      <c r="AQ23" s="18">
        <f>ВВ!Q22</f>
        <v>63050</v>
      </c>
      <c r="AR23" s="18">
        <f>ВВ!R22</f>
        <v>56250</v>
      </c>
      <c r="AS23" s="18">
        <f>ВВ!S22</f>
        <v>56250</v>
      </c>
      <c r="AT23" s="18">
        <f>ВВ!T22</f>
        <v>56550</v>
      </c>
      <c r="AU23" s="18">
        <f>ВВ!U22</f>
        <v>56550</v>
      </c>
      <c r="AV23" s="18">
        <f>ВВ!V22</f>
        <v>55950</v>
      </c>
      <c r="AW23" s="18">
        <f>ВВ!W22</f>
        <v>55950</v>
      </c>
      <c r="AX23" s="18">
        <f>ВВ!X22</f>
        <v>55950</v>
      </c>
      <c r="AY23" s="18">
        <f>ВВ!Y22</f>
        <v>55950</v>
      </c>
      <c r="AZ23" s="18">
        <f>ВВ!Z22</f>
        <v>55950</v>
      </c>
      <c r="BA23" s="18">
        <f>ВВ!AA22</f>
        <v>56250</v>
      </c>
      <c r="BB23" s="18">
        <f>ВВ!AB22</f>
        <v>56250</v>
      </c>
      <c r="BC23" s="18">
        <f>ВВ!AC22</f>
        <v>55950</v>
      </c>
      <c r="BD23" s="18">
        <f>ВВ!AD22</f>
        <v>55950</v>
      </c>
      <c r="BE23" s="18">
        <f>ВВ!AE22</f>
        <v>55950</v>
      </c>
      <c r="BF23" s="18">
        <f>ВВ!AF22</f>
        <v>55950</v>
      </c>
      <c r="BG23" s="18">
        <f>ВВ!AG22</f>
        <v>55950</v>
      </c>
      <c r="BH23" s="18">
        <f>ВВ!AH22</f>
        <v>55950</v>
      </c>
      <c r="BI23" s="18">
        <f>ВВ!AI22</f>
        <v>55950</v>
      </c>
      <c r="BJ23" s="18">
        <f>ВВ!AJ22</f>
        <v>55950</v>
      </c>
      <c r="BK23" s="18">
        <f>ВВ!AK22</f>
        <v>55950</v>
      </c>
      <c r="BL23" s="18">
        <f>ВВ!AL22</f>
        <v>55950</v>
      </c>
      <c r="BM23" s="18">
        <f>ВВ!AM22</f>
        <v>55950</v>
      </c>
      <c r="BN23" s="18">
        <f>ВВ!AN22</f>
        <v>55950</v>
      </c>
      <c r="BO23" s="18">
        <f>ВВ!AO22</f>
        <v>56250</v>
      </c>
      <c r="BP23" s="18">
        <f>ВВ!AP22</f>
        <v>56250</v>
      </c>
      <c r="BQ23" s="18">
        <f>ВВ!AQ22</f>
        <v>55950</v>
      </c>
      <c r="BR23" s="18">
        <f>ВВ!AR22</f>
        <v>55950</v>
      </c>
      <c r="BS23" s="18">
        <f>ВВ!AS22</f>
        <v>55950</v>
      </c>
      <c r="BT23" s="18">
        <f>ВВ!AT22</f>
        <v>55950</v>
      </c>
      <c r="BU23" s="18">
        <f>ВВ!AU22</f>
        <v>56850</v>
      </c>
      <c r="BV23" s="18">
        <f>ВВ!AV22</f>
        <v>56850</v>
      </c>
      <c r="BW23" s="18">
        <f>ВВ!AW22</f>
        <v>56850</v>
      </c>
      <c r="BX23" s="18">
        <f>ВВ!AX22</f>
        <v>56250</v>
      </c>
      <c r="BY23" s="18">
        <f>ВВ!AY22</f>
        <v>56250</v>
      </c>
      <c r="BZ23" s="18">
        <f>ВВ!AZ22</f>
        <v>56250</v>
      </c>
      <c r="CA23" s="18">
        <f>ВВ!BA22</f>
        <v>56250</v>
      </c>
      <c r="CB23" s="18">
        <f>ВВ!BB22</f>
        <v>56250</v>
      </c>
      <c r="CC23" s="18">
        <f>ВВ!BC22</f>
        <v>56550</v>
      </c>
      <c r="CD23" s="18">
        <f>ВВ!BD22</f>
        <v>56550</v>
      </c>
      <c r="CE23" s="18">
        <f>ВВ!BE22</f>
        <v>56550</v>
      </c>
      <c r="CF23" s="18">
        <f>ВВ!BF22</f>
        <v>55950</v>
      </c>
      <c r="CG23" s="18">
        <f>ВВ!BG22</f>
        <v>55950</v>
      </c>
      <c r="CH23" s="18">
        <f>ВВ!BH22</f>
        <v>55950</v>
      </c>
      <c r="CI23" s="18">
        <f>ВВ!BI22</f>
        <v>55950</v>
      </c>
      <c r="CJ23" s="18">
        <f>ВВ!BJ22</f>
        <v>55950</v>
      </c>
      <c r="CK23" s="18">
        <f>ВВ!BK22</f>
        <v>55950</v>
      </c>
      <c r="CL23" s="18">
        <f>ВВ!BL22</f>
        <v>55950</v>
      </c>
      <c r="CM23" s="18">
        <f>ВВ!BM22</f>
        <v>55950</v>
      </c>
      <c r="CN23" s="18">
        <f>ВВ!BN22</f>
        <v>55950</v>
      </c>
      <c r="CO23" s="18">
        <f>ВВ!BO22</f>
        <v>55950</v>
      </c>
      <c r="CP23" s="18">
        <f>ВВ!BP22</f>
        <v>55950</v>
      </c>
      <c r="CQ23" s="18">
        <f>ВВ!BQ22</f>
        <v>55950</v>
      </c>
      <c r="CR23" s="18">
        <f>ВВ!BR22</f>
        <v>55950</v>
      </c>
      <c r="CS23" s="18">
        <f>ВВ!BS22</f>
        <v>55950</v>
      </c>
      <c r="CT23" s="18">
        <f>ВВ!BT22</f>
        <v>55950</v>
      </c>
      <c r="CU23" s="18">
        <f>ВВ!BU22</f>
        <v>55950</v>
      </c>
      <c r="CV23" s="18">
        <f>ВВ!BV22</f>
        <v>55950</v>
      </c>
      <c r="CW23" s="18">
        <f>ВВ!BW22</f>
        <v>55950</v>
      </c>
      <c r="CX23" s="18">
        <f>ВВ!BX22</f>
        <v>55950</v>
      </c>
      <c r="CY23" s="18">
        <f>ВВ!BY22</f>
        <v>55950</v>
      </c>
      <c r="CZ23" s="18">
        <f>ВВ!BZ22</f>
        <v>55950</v>
      </c>
      <c r="DA23" s="18">
        <f>ВВ!CA22</f>
        <v>56250</v>
      </c>
      <c r="DB23" s="18">
        <f>ВВ!CB22</f>
        <v>56250</v>
      </c>
      <c r="DC23" s="18">
        <f>ВВ!CC22</f>
        <v>56250</v>
      </c>
      <c r="DD23" s="18">
        <f>ВВ!CD22</f>
        <v>56250</v>
      </c>
      <c r="DE23" s="18">
        <f>ВВ!CE22</f>
        <v>90950</v>
      </c>
      <c r="DF23" s="18">
        <f>ВВ!CF22</f>
        <v>90950</v>
      </c>
      <c r="DG23" s="60">
        <f>ВВ!CG22</f>
        <v>90950</v>
      </c>
      <c r="DH23" s="60">
        <f>ВВ!CH22</f>
        <v>90950</v>
      </c>
      <c r="DI23" s="60">
        <f>ВВ!CI22</f>
        <v>90950</v>
      </c>
      <c r="DJ23" s="60">
        <f>ВВ!CJ22</f>
        <v>90950</v>
      </c>
      <c r="DK23" s="60">
        <f>ВВ!CK22</f>
        <v>90950</v>
      </c>
      <c r="DL23" s="18">
        <f>ВВ!CL22</f>
        <v>87950</v>
      </c>
      <c r="DM23" s="18">
        <f>ВВ!CM22</f>
        <v>87950</v>
      </c>
      <c r="DN23" s="18">
        <f>ВВ!CN22</f>
        <v>88350</v>
      </c>
      <c r="DO23" s="30">
        <f>ВВ!CO22</f>
        <v>62350</v>
      </c>
      <c r="DP23" s="30">
        <f>ВВ!CP22</f>
        <v>62350</v>
      </c>
      <c r="DQ23" s="30">
        <f>ВВ!CQ22</f>
        <v>62350</v>
      </c>
      <c r="DR23" s="30">
        <f>ВВ!CR22</f>
        <v>62350</v>
      </c>
      <c r="DS23" s="30">
        <f>ВВ!CS22</f>
        <v>62350</v>
      </c>
      <c r="DT23" s="18">
        <f>ВВ!CT22</f>
        <v>62350</v>
      </c>
      <c r="DU23" s="18">
        <f>ВВ!CU22</f>
        <v>59350</v>
      </c>
      <c r="DV23" s="18">
        <f>ВВ!CV22</f>
        <v>59350</v>
      </c>
      <c r="DW23" s="18">
        <f>ВВ!CW22</f>
        <v>59350</v>
      </c>
      <c r="DX23" s="18">
        <f>ВВ!CX22</f>
        <v>59350</v>
      </c>
      <c r="DY23" s="18">
        <f>ВВ!CY22</f>
        <v>59350</v>
      </c>
      <c r="DZ23" s="18">
        <f>ВВ!CZ22</f>
        <v>59350</v>
      </c>
      <c r="EA23" s="18">
        <f>ВВ!DA22</f>
        <v>59350</v>
      </c>
      <c r="EB23" s="18">
        <f>ВВ!DB22</f>
        <v>59350</v>
      </c>
      <c r="EC23" s="18">
        <f>ВВ!DC22</f>
        <v>62350</v>
      </c>
      <c r="ED23" s="18">
        <f>ВВ!DD22</f>
        <v>62350</v>
      </c>
      <c r="EE23" s="18">
        <f>ВВ!DE22</f>
        <v>62350</v>
      </c>
      <c r="EF23" s="18">
        <f>ВВ!DF22</f>
        <v>62350</v>
      </c>
      <c r="EG23" s="18">
        <f>ВВ!DG22</f>
        <v>62350</v>
      </c>
      <c r="EH23" s="18">
        <f>ВВ!DH22</f>
        <v>62350</v>
      </c>
      <c r="EI23" s="18">
        <f>ВВ!DI22</f>
        <v>62350</v>
      </c>
      <c r="EJ23" s="18">
        <f>ВВ!DJ22</f>
        <v>62350</v>
      </c>
      <c r="EK23" s="18">
        <f>ВВ!DK22</f>
        <v>62350</v>
      </c>
      <c r="EL23" s="18">
        <f>ВВ!DL22</f>
        <v>62350</v>
      </c>
      <c r="EM23" s="18">
        <f>ВВ!DM22</f>
        <v>62350</v>
      </c>
      <c r="EN23" s="18">
        <f>ВВ!DN22</f>
        <v>62350</v>
      </c>
      <c r="EO23" s="18">
        <f>ВВ!DO22</f>
        <v>62350</v>
      </c>
      <c r="EP23" s="18">
        <f>ВВ!DP22</f>
        <v>62350</v>
      </c>
      <c r="EQ23" s="18">
        <f>ВВ!DQ22</f>
        <v>58850</v>
      </c>
      <c r="ER23" s="18">
        <f>ВВ!DR22</f>
        <v>58850</v>
      </c>
      <c r="ES23" s="18">
        <f>ВВ!DS22</f>
        <v>58850</v>
      </c>
      <c r="ET23" s="18">
        <f>ВВ!DT22</f>
        <v>58850</v>
      </c>
      <c r="EU23" s="18">
        <f>ВВ!DU22</f>
        <v>59350</v>
      </c>
      <c r="EV23" s="18">
        <f>ВВ!DV22</f>
        <v>59350</v>
      </c>
      <c r="EW23" s="18">
        <f>ВВ!DW22</f>
        <v>58850</v>
      </c>
      <c r="EX23" s="18">
        <f>ВВ!DX22</f>
        <v>58850</v>
      </c>
      <c r="EY23" s="18">
        <f>ВВ!DY22</f>
        <v>58850</v>
      </c>
      <c r="EZ23" s="18">
        <f>ВВ!DZ22</f>
        <v>58850</v>
      </c>
      <c r="FA23" s="18">
        <f>ВВ!EA22</f>
        <v>58850</v>
      </c>
      <c r="FB23" s="18">
        <f>ВВ!EB22</f>
        <v>59350</v>
      </c>
      <c r="FC23" s="18">
        <f>ВВ!EC22</f>
        <v>59350</v>
      </c>
      <c r="FD23" s="18">
        <f>ВВ!ED22</f>
        <v>58850</v>
      </c>
      <c r="FE23" s="18">
        <f>ВВ!EE22</f>
        <v>58850</v>
      </c>
      <c r="FF23" s="18">
        <f>ВВ!EF22</f>
        <v>58850</v>
      </c>
      <c r="FG23" s="18">
        <f>ВВ!EG22</f>
        <v>58850</v>
      </c>
      <c r="FH23" s="18">
        <f>ВВ!EH22</f>
        <v>58850</v>
      </c>
      <c r="FI23" s="18">
        <f>ВВ!EI22</f>
        <v>59350</v>
      </c>
      <c r="FJ23" s="18">
        <f>ВВ!EJ22</f>
        <v>59350</v>
      </c>
      <c r="FK23" s="18">
        <f>ВВ!EK22</f>
        <v>58850</v>
      </c>
      <c r="FL23" s="18">
        <f>ВВ!EL22</f>
        <v>58850</v>
      </c>
      <c r="FM23" s="18">
        <f>ВВ!EM22</f>
        <v>58850</v>
      </c>
      <c r="FN23" s="18">
        <f>ВВ!EN22</f>
        <v>58850</v>
      </c>
      <c r="FO23" s="18">
        <f>ВВ!EO22</f>
        <v>58850</v>
      </c>
      <c r="FP23" s="18">
        <f>ВВ!EP22</f>
        <v>59350</v>
      </c>
      <c r="FQ23" s="18">
        <f>ВВ!EQ22</f>
        <v>59350</v>
      </c>
      <c r="FR23" s="18">
        <f>ВВ!ER22</f>
        <v>58850</v>
      </c>
      <c r="FS23" s="18">
        <f>ВВ!ES22</f>
        <v>58850</v>
      </c>
      <c r="FT23" s="18">
        <f>ВВ!ET22</f>
        <v>58850</v>
      </c>
      <c r="FU23" s="18">
        <f>ВВ!EU22</f>
        <v>58850</v>
      </c>
      <c r="FV23" s="18">
        <f>ВВ!EV22</f>
        <v>58850</v>
      </c>
      <c r="FW23" s="18">
        <f>ВВ!EW22</f>
        <v>59350</v>
      </c>
      <c r="FX23" s="18">
        <f>ВВ!EX22</f>
        <v>59350</v>
      </c>
      <c r="FY23" s="18">
        <f>ВВ!EY22</f>
        <v>58850</v>
      </c>
      <c r="FZ23" s="18">
        <f>ВВ!EZ22</f>
        <v>58850</v>
      </c>
      <c r="GA23" s="18">
        <f>ВВ!FA22</f>
        <v>58850</v>
      </c>
      <c r="GB23" s="18">
        <f>ВВ!FB22</f>
        <v>58850</v>
      </c>
      <c r="GC23" s="18">
        <f>ВВ!FC22</f>
        <v>58850</v>
      </c>
      <c r="GD23" s="18">
        <f>ВВ!FD22</f>
        <v>59350</v>
      </c>
      <c r="GE23" s="18">
        <f>ВВ!FE22</f>
        <v>59350</v>
      </c>
      <c r="GF23" s="18">
        <f>ВВ!FF22</f>
        <v>57850</v>
      </c>
      <c r="GG23" s="18">
        <f>ВВ!FG22</f>
        <v>57850</v>
      </c>
      <c r="GH23" s="18">
        <f>ВВ!FH22</f>
        <v>57850</v>
      </c>
      <c r="GI23" s="18">
        <f>ВВ!FI22</f>
        <v>57850</v>
      </c>
      <c r="GJ23" s="18">
        <f>ВВ!FJ22</f>
        <v>57850</v>
      </c>
      <c r="GK23" s="18">
        <f>ВВ!FK22</f>
        <v>57850</v>
      </c>
      <c r="GL23" s="18">
        <f>ВВ!FL22</f>
        <v>57850</v>
      </c>
      <c r="GM23" s="18">
        <f>ВВ!FM22</f>
        <v>57350</v>
      </c>
      <c r="GN23" s="18">
        <f>ВВ!FN22</f>
        <v>57350</v>
      </c>
      <c r="GO23" s="18">
        <f>ВВ!FO22</f>
        <v>57350</v>
      </c>
      <c r="GP23" s="18">
        <f>ВВ!FP22</f>
        <v>57350</v>
      </c>
      <c r="GQ23" s="18">
        <f>ВВ!FQ22</f>
        <v>57350</v>
      </c>
      <c r="GR23" s="18">
        <f>ВВ!FR22</f>
        <v>57850</v>
      </c>
      <c r="GS23" s="18">
        <f>ВВ!FS22</f>
        <v>57850</v>
      </c>
      <c r="GT23" s="18">
        <f>ВВ!FT22</f>
        <v>57350</v>
      </c>
      <c r="GU23" s="18">
        <f>ВВ!FU22</f>
        <v>57350</v>
      </c>
      <c r="GV23" s="18">
        <f>ВВ!FV22</f>
        <v>57350</v>
      </c>
      <c r="GW23" s="18">
        <f>ВВ!FW22</f>
        <v>57350</v>
      </c>
      <c r="GX23" s="18">
        <f>ВВ!FX22</f>
        <v>57350</v>
      </c>
      <c r="GY23" s="18">
        <f>ВВ!FY22</f>
        <v>57850</v>
      </c>
      <c r="GZ23" s="18">
        <f>ВВ!FZ22</f>
        <v>57850</v>
      </c>
      <c r="HA23" s="18">
        <f>ВВ!GA22</f>
        <v>57350</v>
      </c>
      <c r="HB23" s="18">
        <f>ВВ!GB22</f>
        <v>57350</v>
      </c>
      <c r="HC23" s="18">
        <f>ВВ!GC22</f>
        <v>57350</v>
      </c>
      <c r="HD23" s="18">
        <f>ВВ!GD22</f>
        <v>57350</v>
      </c>
      <c r="HE23" s="18">
        <f>ВВ!GE22</f>
        <v>57350</v>
      </c>
      <c r="HF23" s="18">
        <f>ВВ!GF22</f>
        <v>57850</v>
      </c>
      <c r="HG23" s="18">
        <f>ВВ!GG22</f>
        <v>57850</v>
      </c>
      <c r="HH23" s="18">
        <f>ВВ!GH22</f>
        <v>57850</v>
      </c>
      <c r="HI23" s="18">
        <f>ВВ!GI22</f>
        <v>57850</v>
      </c>
      <c r="HJ23" s="18">
        <f>ВВ!GJ22</f>
        <v>57850</v>
      </c>
      <c r="HK23" s="18">
        <f>ВВ!GK22</f>
        <v>57850</v>
      </c>
      <c r="HL23" s="18">
        <f>ВВ!GL22</f>
        <v>57850</v>
      </c>
      <c r="HM23" s="18">
        <f>ВВ!GM22</f>
        <v>57850</v>
      </c>
      <c r="HN23" s="18">
        <f>ВВ!GN22</f>
        <v>57850</v>
      </c>
      <c r="HO23" s="18">
        <f>ВВ!GO22</f>
        <v>57850</v>
      </c>
      <c r="HP23" s="18">
        <f>ВВ!GP22</f>
        <v>57850</v>
      </c>
      <c r="HQ23" s="18">
        <f>ВВ!GQ22</f>
        <v>57850</v>
      </c>
      <c r="HR23" s="18">
        <f>ВВ!GR22</f>
        <v>57850</v>
      </c>
    </row>
    <row r="24" spans="1:226" hidden="1" x14ac:dyDescent="0.2">
      <c r="A24" s="16" t="s">
        <v>11</v>
      </c>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60"/>
      <c r="DH24" s="60"/>
      <c r="DI24" s="60"/>
      <c r="DJ24" s="60"/>
      <c r="DK24" s="60"/>
      <c r="DL24" s="18"/>
      <c r="DM24" s="18"/>
      <c r="DN24" s="18"/>
      <c r="DO24" s="30"/>
      <c r="DP24" s="30"/>
      <c r="DQ24" s="30"/>
      <c r="DR24" s="30"/>
      <c r="DS24" s="30"/>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row>
    <row r="25" spans="1:226" hidden="1" x14ac:dyDescent="0.2">
      <c r="A25" s="17" t="s">
        <v>12</v>
      </c>
      <c r="B25" s="18" t="e">
        <f>ВВ!#REF!</f>
        <v>#REF!</v>
      </c>
      <c r="C25" s="18" t="e">
        <f>ВВ!#REF!</f>
        <v>#REF!</v>
      </c>
      <c r="D25" s="18" t="e">
        <f>ВВ!#REF!</f>
        <v>#REF!</v>
      </c>
      <c r="E25" s="18" t="e">
        <f>ВВ!#REF!</f>
        <v>#REF!</v>
      </c>
      <c r="F25" s="18" t="e">
        <f>ВВ!#REF!</f>
        <v>#REF!</v>
      </c>
      <c r="G25" s="18" t="e">
        <f>ВВ!#REF!</f>
        <v>#REF!</v>
      </c>
      <c r="H25" s="18" t="e">
        <f>ВВ!#REF!</f>
        <v>#REF!</v>
      </c>
      <c r="I25" s="18" t="e">
        <f>ВВ!#REF!</f>
        <v>#REF!</v>
      </c>
      <c r="J25" s="18" t="e">
        <f>ВВ!#REF!</f>
        <v>#REF!</v>
      </c>
      <c r="K25" s="18" t="e">
        <f>ВВ!#REF!</f>
        <v>#REF!</v>
      </c>
      <c r="L25" s="18" t="e">
        <f>ВВ!#REF!</f>
        <v>#REF!</v>
      </c>
      <c r="M25" s="18" t="e">
        <f>ВВ!#REF!</f>
        <v>#REF!</v>
      </c>
      <c r="N25" s="18" t="e">
        <f>ВВ!#REF!</f>
        <v>#REF!</v>
      </c>
      <c r="O25" s="18" t="e">
        <f>ВВ!#REF!</f>
        <v>#REF!</v>
      </c>
      <c r="P25" s="18" t="e">
        <f>ВВ!#REF!</f>
        <v>#REF!</v>
      </c>
      <c r="Q25" s="18" t="e">
        <f>ВВ!#REF!</f>
        <v>#REF!</v>
      </c>
      <c r="R25" s="18" t="e">
        <f>ВВ!#REF!</f>
        <v>#REF!</v>
      </c>
      <c r="S25" s="18" t="e">
        <f>ВВ!#REF!</f>
        <v>#REF!</v>
      </c>
      <c r="T25" s="18" t="e">
        <f>ВВ!#REF!</f>
        <v>#REF!</v>
      </c>
      <c r="U25" s="18" t="e">
        <f>ВВ!#REF!</f>
        <v>#REF!</v>
      </c>
      <c r="V25" s="18" t="e">
        <f>ВВ!#REF!</f>
        <v>#REF!</v>
      </c>
      <c r="W25" s="18" t="e">
        <f>ВВ!#REF!</f>
        <v>#REF!</v>
      </c>
      <c r="X25" s="18" t="e">
        <f>ВВ!#REF!</f>
        <v>#REF!</v>
      </c>
      <c r="Y25" s="18" t="e">
        <f>ВВ!#REF!</f>
        <v>#REF!</v>
      </c>
      <c r="Z25" s="18" t="e">
        <f>ВВ!#REF!</f>
        <v>#REF!</v>
      </c>
      <c r="AA25" s="18" t="e">
        <f>ВВ!#REF!</f>
        <v>#REF!</v>
      </c>
      <c r="AB25" s="18">
        <f>ВВ!B24</f>
        <v>0</v>
      </c>
      <c r="AC25" s="18">
        <f>ВВ!C24</f>
        <v>0</v>
      </c>
      <c r="AD25" s="18">
        <f>ВВ!D24</f>
        <v>0</v>
      </c>
      <c r="AE25" s="18">
        <f>ВВ!E24</f>
        <v>0</v>
      </c>
      <c r="AF25" s="18">
        <f>ВВ!F24</f>
        <v>0</v>
      </c>
      <c r="AG25" s="18">
        <f>ВВ!G24</f>
        <v>0</v>
      </c>
      <c r="AH25" s="18">
        <f>ВВ!H24</f>
        <v>0</v>
      </c>
      <c r="AI25" s="18">
        <f>ВВ!I24</f>
        <v>0</v>
      </c>
      <c r="AJ25" s="18">
        <f>ВВ!J24</f>
        <v>0</v>
      </c>
      <c r="AK25" s="18">
        <f>ВВ!K24</f>
        <v>0</v>
      </c>
      <c r="AL25" s="18">
        <f>ВВ!L24</f>
        <v>0</v>
      </c>
      <c r="AM25" s="18">
        <f>ВВ!M24</f>
        <v>0</v>
      </c>
      <c r="AN25" s="18">
        <f>ВВ!N24</f>
        <v>0</v>
      </c>
      <c r="AO25" s="18">
        <f>ВВ!O24</f>
        <v>0</v>
      </c>
      <c r="AP25" s="18">
        <f>ВВ!P24</f>
        <v>0</v>
      </c>
      <c r="AQ25" s="18">
        <f>ВВ!Q24</f>
        <v>0</v>
      </c>
      <c r="AR25" s="18">
        <f>ВВ!R24</f>
        <v>0</v>
      </c>
      <c r="AS25" s="18">
        <f>ВВ!S24</f>
        <v>0</v>
      </c>
      <c r="AT25" s="18">
        <f>ВВ!T24</f>
        <v>0</v>
      </c>
      <c r="AU25" s="18">
        <f>ВВ!U24</f>
        <v>0</v>
      </c>
      <c r="AV25" s="18">
        <f>ВВ!V24</f>
        <v>0</v>
      </c>
      <c r="AW25" s="18">
        <f>ВВ!W24</f>
        <v>0</v>
      </c>
      <c r="AX25" s="18">
        <f>ВВ!X24</f>
        <v>0</v>
      </c>
      <c r="AY25" s="18">
        <f>ВВ!Y24</f>
        <v>0</v>
      </c>
      <c r="AZ25" s="18">
        <f>ВВ!Z24</f>
        <v>0</v>
      </c>
      <c r="BA25" s="18">
        <f>ВВ!AA24</f>
        <v>0</v>
      </c>
      <c r="BB25" s="18">
        <f>ВВ!AB24</f>
        <v>0</v>
      </c>
      <c r="BC25" s="18">
        <f>ВВ!AC24</f>
        <v>0</v>
      </c>
      <c r="BD25" s="18">
        <f>ВВ!AD24</f>
        <v>0</v>
      </c>
      <c r="BE25" s="18">
        <f>ВВ!AE24</f>
        <v>0</v>
      </c>
      <c r="BF25" s="18">
        <f>ВВ!AF24</f>
        <v>0</v>
      </c>
      <c r="BG25" s="18">
        <f>ВВ!AG24</f>
        <v>0</v>
      </c>
      <c r="BH25" s="18">
        <f>ВВ!AH24</f>
        <v>0</v>
      </c>
      <c r="BI25" s="18">
        <f>ВВ!AI24</f>
        <v>0</v>
      </c>
      <c r="BJ25" s="18">
        <f>ВВ!AJ24</f>
        <v>0</v>
      </c>
      <c r="BK25" s="18">
        <f>ВВ!AK24</f>
        <v>0</v>
      </c>
      <c r="BL25" s="18">
        <f>ВВ!AL24</f>
        <v>0</v>
      </c>
      <c r="BM25" s="18">
        <f>ВВ!AM24</f>
        <v>0</v>
      </c>
      <c r="BN25" s="18">
        <f>ВВ!AN24</f>
        <v>0</v>
      </c>
      <c r="BO25" s="18">
        <f>ВВ!AO24</f>
        <v>0</v>
      </c>
      <c r="BP25" s="18">
        <f>ВВ!AP24</f>
        <v>0</v>
      </c>
      <c r="BQ25" s="18">
        <f>ВВ!AQ24</f>
        <v>0</v>
      </c>
      <c r="BR25" s="18">
        <f>ВВ!AR24</f>
        <v>0</v>
      </c>
      <c r="BS25" s="18">
        <f>ВВ!AS24</f>
        <v>0</v>
      </c>
      <c r="BT25" s="18">
        <f>ВВ!AT24</f>
        <v>0</v>
      </c>
      <c r="BU25" s="18">
        <f>ВВ!AU24</f>
        <v>0</v>
      </c>
      <c r="BV25" s="18">
        <f>ВВ!AV24</f>
        <v>0</v>
      </c>
      <c r="BW25" s="18">
        <f>ВВ!AW24</f>
        <v>0</v>
      </c>
      <c r="BX25" s="18">
        <f>ВВ!AX24</f>
        <v>0</v>
      </c>
      <c r="BY25" s="18">
        <f>ВВ!AY24</f>
        <v>0</v>
      </c>
      <c r="BZ25" s="18">
        <f>ВВ!AZ24</f>
        <v>0</v>
      </c>
      <c r="CA25" s="18">
        <f>ВВ!BA24</f>
        <v>0</v>
      </c>
      <c r="CB25" s="18">
        <f>ВВ!BB24</f>
        <v>0</v>
      </c>
      <c r="CC25" s="18">
        <f>ВВ!BC24</f>
        <v>0</v>
      </c>
      <c r="CD25" s="18">
        <f>ВВ!BD24</f>
        <v>0</v>
      </c>
      <c r="CE25" s="18">
        <f>ВВ!BE24</f>
        <v>0</v>
      </c>
      <c r="CF25" s="18">
        <f>ВВ!BF24</f>
        <v>0</v>
      </c>
      <c r="CG25" s="18">
        <f>ВВ!BG24</f>
        <v>0</v>
      </c>
      <c r="CH25" s="18">
        <f>ВВ!BH24</f>
        <v>0</v>
      </c>
      <c r="CI25" s="18">
        <f>ВВ!BI24</f>
        <v>0</v>
      </c>
      <c r="CJ25" s="18">
        <f>ВВ!BJ24</f>
        <v>0</v>
      </c>
      <c r="CK25" s="18">
        <f>ВВ!BK24</f>
        <v>0</v>
      </c>
      <c r="CL25" s="18">
        <f>ВВ!BL24</f>
        <v>0</v>
      </c>
      <c r="CM25" s="18">
        <f>ВВ!BM24</f>
        <v>0</v>
      </c>
      <c r="CN25" s="18">
        <f>ВВ!BN24</f>
        <v>0</v>
      </c>
      <c r="CO25" s="18">
        <f>ВВ!BO24</f>
        <v>0</v>
      </c>
      <c r="CP25" s="18">
        <f>ВВ!BP24</f>
        <v>0</v>
      </c>
      <c r="CQ25" s="18">
        <f>ВВ!BQ24</f>
        <v>0</v>
      </c>
      <c r="CR25" s="18">
        <f>ВВ!BR24</f>
        <v>0</v>
      </c>
      <c r="CS25" s="18">
        <f>ВВ!BS24</f>
        <v>0</v>
      </c>
      <c r="CT25" s="18">
        <f>ВВ!BT24</f>
        <v>0</v>
      </c>
      <c r="CU25" s="18">
        <f>ВВ!BU24</f>
        <v>0</v>
      </c>
      <c r="CV25" s="18">
        <f>ВВ!BV24</f>
        <v>0</v>
      </c>
      <c r="CW25" s="18">
        <f>ВВ!BW24</f>
        <v>0</v>
      </c>
      <c r="CX25" s="18">
        <f>ВВ!BX24</f>
        <v>0</v>
      </c>
      <c r="CY25" s="18">
        <f>ВВ!BY24</f>
        <v>0</v>
      </c>
      <c r="CZ25" s="18">
        <f>ВВ!BZ24</f>
        <v>0</v>
      </c>
      <c r="DA25" s="18">
        <f>ВВ!CA24</f>
        <v>0</v>
      </c>
      <c r="DB25" s="18">
        <f>ВВ!CB24</f>
        <v>0</v>
      </c>
      <c r="DC25" s="18">
        <f>ВВ!CC24</f>
        <v>0</v>
      </c>
      <c r="DD25" s="18">
        <f>ВВ!CD24</f>
        <v>0</v>
      </c>
      <c r="DE25" s="18">
        <f>ВВ!CE24</f>
        <v>0</v>
      </c>
      <c r="DF25" s="18">
        <f>ВВ!CF24</f>
        <v>0</v>
      </c>
      <c r="DG25" s="60">
        <f>ВВ!CG24</f>
        <v>0</v>
      </c>
      <c r="DH25" s="60">
        <f>ВВ!CH24</f>
        <v>0</v>
      </c>
      <c r="DI25" s="60">
        <f>ВВ!CI24</f>
        <v>0</v>
      </c>
      <c r="DJ25" s="60">
        <f>ВВ!CJ24</f>
        <v>0</v>
      </c>
      <c r="DK25" s="60">
        <f>ВВ!CK24</f>
        <v>0</v>
      </c>
      <c r="DL25" s="18">
        <f>ВВ!CL24</f>
        <v>0</v>
      </c>
      <c r="DM25" s="18">
        <f>ВВ!CM24</f>
        <v>0</v>
      </c>
      <c r="DN25" s="18">
        <f>ВВ!CN24</f>
        <v>0</v>
      </c>
      <c r="DO25" s="30">
        <f>ВВ!CO24</f>
        <v>0</v>
      </c>
      <c r="DP25" s="30">
        <f>ВВ!CP24</f>
        <v>0</v>
      </c>
      <c r="DQ25" s="30">
        <f>ВВ!CQ24</f>
        <v>0</v>
      </c>
      <c r="DR25" s="30">
        <f>ВВ!CR24</f>
        <v>0</v>
      </c>
      <c r="DS25" s="30">
        <f>ВВ!CS24</f>
        <v>0</v>
      </c>
      <c r="DT25" s="18">
        <f>ВВ!CT24</f>
        <v>0</v>
      </c>
      <c r="DU25" s="18">
        <f>ВВ!CU24</f>
        <v>0</v>
      </c>
      <c r="DV25" s="18">
        <f>ВВ!CV24</f>
        <v>0</v>
      </c>
      <c r="DW25" s="18">
        <f>ВВ!CW24</f>
        <v>0</v>
      </c>
      <c r="DX25" s="18">
        <f>ВВ!CX24</f>
        <v>0</v>
      </c>
      <c r="DY25" s="18">
        <f>ВВ!CY24</f>
        <v>0</v>
      </c>
      <c r="DZ25" s="18">
        <f>ВВ!CZ24</f>
        <v>0</v>
      </c>
      <c r="EA25" s="18">
        <f>ВВ!DA24</f>
        <v>0</v>
      </c>
      <c r="EB25" s="18">
        <f>ВВ!DB24</f>
        <v>0</v>
      </c>
      <c r="EC25" s="18">
        <f>ВВ!DC24</f>
        <v>0</v>
      </c>
      <c r="ED25" s="18">
        <f>ВВ!DD24</f>
        <v>0</v>
      </c>
      <c r="EE25" s="18">
        <f>ВВ!DE24</f>
        <v>0</v>
      </c>
      <c r="EF25" s="18">
        <f>ВВ!DF24</f>
        <v>0</v>
      </c>
      <c r="EG25" s="18">
        <f>ВВ!DG24</f>
        <v>0</v>
      </c>
      <c r="EH25" s="18">
        <f>ВВ!DH24</f>
        <v>0</v>
      </c>
      <c r="EI25" s="18">
        <f>ВВ!DI24</f>
        <v>0</v>
      </c>
      <c r="EJ25" s="18">
        <f>ВВ!DJ24</f>
        <v>0</v>
      </c>
      <c r="EK25" s="18">
        <f>ВВ!DK24</f>
        <v>0</v>
      </c>
      <c r="EL25" s="18">
        <f>ВВ!DL24</f>
        <v>0</v>
      </c>
      <c r="EM25" s="18">
        <f>ВВ!DM24</f>
        <v>0</v>
      </c>
      <c r="EN25" s="18">
        <f>ВВ!DN24</f>
        <v>0</v>
      </c>
      <c r="EO25" s="18">
        <f>ВВ!DO24</f>
        <v>0</v>
      </c>
      <c r="EP25" s="18">
        <f>ВВ!DP24</f>
        <v>0</v>
      </c>
      <c r="EQ25" s="18">
        <f>ВВ!DQ24</f>
        <v>0</v>
      </c>
      <c r="ER25" s="18">
        <f>ВВ!DR24</f>
        <v>0</v>
      </c>
      <c r="ES25" s="18">
        <f>ВВ!DS24</f>
        <v>0</v>
      </c>
      <c r="ET25" s="18">
        <f>ВВ!DT24</f>
        <v>0</v>
      </c>
      <c r="EU25" s="18">
        <f>ВВ!DU24</f>
        <v>0</v>
      </c>
      <c r="EV25" s="18">
        <f>ВВ!DV24</f>
        <v>0</v>
      </c>
      <c r="EW25" s="18">
        <f>ВВ!DW24</f>
        <v>0</v>
      </c>
      <c r="EX25" s="18">
        <f>ВВ!DX24</f>
        <v>0</v>
      </c>
      <c r="EY25" s="18">
        <f>ВВ!DY24</f>
        <v>0</v>
      </c>
      <c r="EZ25" s="18">
        <f>ВВ!DZ24</f>
        <v>0</v>
      </c>
      <c r="FA25" s="18">
        <f>ВВ!EA24</f>
        <v>0</v>
      </c>
      <c r="FB25" s="18">
        <f>ВВ!EB24</f>
        <v>0</v>
      </c>
      <c r="FC25" s="18">
        <f>ВВ!EC24</f>
        <v>0</v>
      </c>
      <c r="FD25" s="18">
        <f>ВВ!ED24</f>
        <v>0</v>
      </c>
      <c r="FE25" s="18">
        <f>ВВ!EE24</f>
        <v>0</v>
      </c>
      <c r="FF25" s="18">
        <f>ВВ!EF24</f>
        <v>0</v>
      </c>
      <c r="FG25" s="18">
        <f>ВВ!EG24</f>
        <v>0</v>
      </c>
      <c r="FH25" s="18">
        <f>ВВ!EH24</f>
        <v>0</v>
      </c>
      <c r="FI25" s="18">
        <f>ВВ!EI24</f>
        <v>0</v>
      </c>
      <c r="FJ25" s="18">
        <f>ВВ!EJ24</f>
        <v>0</v>
      </c>
      <c r="FK25" s="18">
        <f>ВВ!EK24</f>
        <v>0</v>
      </c>
      <c r="FL25" s="18">
        <f>ВВ!EL24</f>
        <v>0</v>
      </c>
      <c r="FM25" s="18">
        <f>ВВ!EM24</f>
        <v>0</v>
      </c>
      <c r="FN25" s="18">
        <f>ВВ!EN24</f>
        <v>0</v>
      </c>
      <c r="FO25" s="18">
        <f>ВВ!EO24</f>
        <v>0</v>
      </c>
      <c r="FP25" s="18">
        <f>ВВ!EP24</f>
        <v>0</v>
      </c>
      <c r="FQ25" s="18">
        <f>ВВ!EQ24</f>
        <v>0</v>
      </c>
      <c r="FR25" s="18">
        <f>ВВ!ER24</f>
        <v>0</v>
      </c>
      <c r="FS25" s="18">
        <f>ВВ!ES24</f>
        <v>0</v>
      </c>
      <c r="FT25" s="18">
        <f>ВВ!ET24</f>
        <v>0</v>
      </c>
      <c r="FU25" s="18">
        <f>ВВ!EU24</f>
        <v>0</v>
      </c>
      <c r="FV25" s="18">
        <f>ВВ!EV24</f>
        <v>0</v>
      </c>
      <c r="FW25" s="18">
        <f>ВВ!EW24</f>
        <v>0</v>
      </c>
      <c r="FX25" s="18">
        <f>ВВ!EX24</f>
        <v>0</v>
      </c>
      <c r="FY25" s="18">
        <f>ВВ!EY24</f>
        <v>0</v>
      </c>
      <c r="FZ25" s="18">
        <f>ВВ!EZ24</f>
        <v>0</v>
      </c>
      <c r="GA25" s="18">
        <f>ВВ!FA24</f>
        <v>0</v>
      </c>
      <c r="GB25" s="18">
        <f>ВВ!FB24</f>
        <v>0</v>
      </c>
      <c r="GC25" s="18">
        <f>ВВ!FC24</f>
        <v>0</v>
      </c>
      <c r="GD25" s="18">
        <f>ВВ!FD24</f>
        <v>0</v>
      </c>
      <c r="GE25" s="18">
        <f>ВВ!FE24</f>
        <v>0</v>
      </c>
      <c r="GF25" s="18">
        <f>ВВ!FF24</f>
        <v>0</v>
      </c>
      <c r="GG25" s="18">
        <f>ВВ!FG24</f>
        <v>0</v>
      </c>
      <c r="GH25" s="18">
        <f>ВВ!FH24</f>
        <v>0</v>
      </c>
      <c r="GI25" s="18">
        <f>ВВ!FI24</f>
        <v>0</v>
      </c>
      <c r="GJ25" s="18">
        <f>ВВ!FJ24</f>
        <v>0</v>
      </c>
      <c r="GK25" s="18">
        <f>ВВ!FK24</f>
        <v>0</v>
      </c>
      <c r="GL25" s="18">
        <f>ВВ!FL24</f>
        <v>0</v>
      </c>
      <c r="GM25" s="18">
        <f>ВВ!FM24</f>
        <v>0</v>
      </c>
      <c r="GN25" s="18">
        <f>ВВ!FN24</f>
        <v>0</v>
      </c>
      <c r="GO25" s="18">
        <f>ВВ!FO24</f>
        <v>0</v>
      </c>
      <c r="GP25" s="18">
        <f>ВВ!FP24</f>
        <v>0</v>
      </c>
      <c r="GQ25" s="18">
        <f>ВВ!FQ24</f>
        <v>0</v>
      </c>
      <c r="GR25" s="18">
        <f>ВВ!FR24</f>
        <v>0</v>
      </c>
      <c r="GS25" s="18">
        <f>ВВ!FS24</f>
        <v>0</v>
      </c>
      <c r="GT25" s="18">
        <f>ВВ!FT24</f>
        <v>0</v>
      </c>
      <c r="GU25" s="18">
        <f>ВВ!FU24</f>
        <v>0</v>
      </c>
      <c r="GV25" s="18">
        <f>ВВ!FV24</f>
        <v>0</v>
      </c>
      <c r="GW25" s="18">
        <f>ВВ!FW24</f>
        <v>0</v>
      </c>
      <c r="GX25" s="18">
        <f>ВВ!FX24</f>
        <v>0</v>
      </c>
      <c r="GY25" s="18">
        <f>ВВ!FY24</f>
        <v>0</v>
      </c>
      <c r="GZ25" s="18">
        <f>ВВ!FZ24</f>
        <v>0</v>
      </c>
      <c r="HA25" s="18">
        <f>ВВ!GA24</f>
        <v>0</v>
      </c>
      <c r="HB25" s="18">
        <f>ВВ!GB24</f>
        <v>0</v>
      </c>
      <c r="HC25" s="18">
        <f>ВВ!GC24</f>
        <v>0</v>
      </c>
      <c r="HD25" s="18">
        <f>ВВ!GD24</f>
        <v>0</v>
      </c>
      <c r="HE25" s="18">
        <f>ВВ!GE24</f>
        <v>0</v>
      </c>
      <c r="HF25" s="18">
        <f>ВВ!GF24</f>
        <v>0</v>
      </c>
      <c r="HG25" s="18">
        <f>ВВ!GG24</f>
        <v>0</v>
      </c>
      <c r="HH25" s="18">
        <f>ВВ!GH24</f>
        <v>0</v>
      </c>
      <c r="HI25" s="18">
        <f>ВВ!GI24</f>
        <v>0</v>
      </c>
      <c r="HJ25" s="18">
        <f>ВВ!GJ24</f>
        <v>0</v>
      </c>
      <c r="HK25" s="18">
        <f>ВВ!GK24</f>
        <v>0</v>
      </c>
      <c r="HL25" s="18">
        <f>ВВ!GL24</f>
        <v>0</v>
      </c>
      <c r="HM25" s="18">
        <f>ВВ!GM24</f>
        <v>0</v>
      </c>
      <c r="HN25" s="18">
        <f>ВВ!GN24</f>
        <v>0</v>
      </c>
      <c r="HO25" s="18">
        <f>ВВ!GO24</f>
        <v>0</v>
      </c>
      <c r="HP25" s="18">
        <f>ВВ!GP24</f>
        <v>0</v>
      </c>
      <c r="HQ25" s="18">
        <f>ВВ!GQ24</f>
        <v>0</v>
      </c>
      <c r="HR25" s="18">
        <f>ВВ!GR24</f>
        <v>0</v>
      </c>
    </row>
    <row r="26" spans="1:226" ht="26.25" customHeight="1" x14ac:dyDescent="0.2">
      <c r="A26" s="27" t="s">
        <v>13</v>
      </c>
    </row>
    <row r="27" spans="1:226" s="189" customFormat="1" ht="21.75" customHeight="1" x14ac:dyDescent="0.25">
      <c r="A27" s="7" t="s">
        <v>3</v>
      </c>
      <c r="B27" s="9" t="e">
        <f t="shared" ref="B27:AK28" si="0">B5</f>
        <v>#REF!</v>
      </c>
      <c r="C27" s="9" t="e">
        <f t="shared" si="0"/>
        <v>#REF!</v>
      </c>
      <c r="D27" s="9" t="e">
        <f t="shared" si="0"/>
        <v>#REF!</v>
      </c>
      <c r="E27" s="9" t="e">
        <f t="shared" si="0"/>
        <v>#REF!</v>
      </c>
      <c r="F27" s="9" t="e">
        <f t="shared" si="0"/>
        <v>#REF!</v>
      </c>
      <c r="G27" s="9" t="e">
        <f t="shared" si="0"/>
        <v>#REF!</v>
      </c>
      <c r="H27" s="9" t="e">
        <f t="shared" si="0"/>
        <v>#REF!</v>
      </c>
      <c r="I27" s="9" t="e">
        <f t="shared" si="0"/>
        <v>#REF!</v>
      </c>
      <c r="J27" s="9" t="e">
        <f t="shared" si="0"/>
        <v>#REF!</v>
      </c>
      <c r="K27" s="9" t="e">
        <f t="shared" si="0"/>
        <v>#REF!</v>
      </c>
      <c r="L27" s="9" t="e">
        <f t="shared" si="0"/>
        <v>#REF!</v>
      </c>
      <c r="M27" s="9" t="e">
        <f t="shared" si="0"/>
        <v>#REF!</v>
      </c>
      <c r="N27" s="9" t="e">
        <f t="shared" si="0"/>
        <v>#REF!</v>
      </c>
      <c r="O27" s="9" t="e">
        <f t="shared" si="0"/>
        <v>#REF!</v>
      </c>
      <c r="P27" s="9" t="e">
        <f t="shared" si="0"/>
        <v>#REF!</v>
      </c>
      <c r="Q27" s="9" t="e">
        <f t="shared" si="0"/>
        <v>#REF!</v>
      </c>
      <c r="R27" s="9" t="e">
        <f t="shared" si="0"/>
        <v>#REF!</v>
      </c>
      <c r="S27" s="9" t="e">
        <f t="shared" si="0"/>
        <v>#REF!</v>
      </c>
      <c r="T27" s="9" t="e">
        <f t="shared" si="0"/>
        <v>#REF!</v>
      </c>
      <c r="U27" s="9" t="e">
        <f t="shared" si="0"/>
        <v>#REF!</v>
      </c>
      <c r="V27" s="9" t="e">
        <f t="shared" si="0"/>
        <v>#REF!</v>
      </c>
      <c r="W27" s="9" t="e">
        <f t="shared" si="0"/>
        <v>#REF!</v>
      </c>
      <c r="X27" s="9" t="e">
        <f t="shared" si="0"/>
        <v>#REF!</v>
      </c>
      <c r="Y27" s="9" t="e">
        <f t="shared" si="0"/>
        <v>#REF!</v>
      </c>
      <c r="Z27" s="9" t="e">
        <f t="shared" si="0"/>
        <v>#REF!</v>
      </c>
      <c r="AA27" s="9" t="e">
        <f t="shared" si="0"/>
        <v>#REF!</v>
      </c>
      <c r="AB27" s="9">
        <f t="shared" si="0"/>
        <v>46097</v>
      </c>
      <c r="AC27" s="9">
        <f t="shared" si="0"/>
        <v>46098</v>
      </c>
      <c r="AD27" s="9">
        <f t="shared" si="0"/>
        <v>46099</v>
      </c>
      <c r="AE27" s="9">
        <f t="shared" si="0"/>
        <v>46100</v>
      </c>
      <c r="AF27" s="9">
        <f t="shared" si="0"/>
        <v>46101</v>
      </c>
      <c r="AG27" s="9">
        <f t="shared" si="0"/>
        <v>46102</v>
      </c>
      <c r="AH27" s="9">
        <f t="shared" si="0"/>
        <v>46103</v>
      </c>
      <c r="AI27" s="9">
        <f t="shared" si="0"/>
        <v>46104</v>
      </c>
      <c r="AJ27" s="9">
        <f t="shared" si="0"/>
        <v>46105</v>
      </c>
      <c r="AK27" s="9">
        <f t="shared" si="0"/>
        <v>46106</v>
      </c>
      <c r="AL27" s="9">
        <f t="shared" ref="AL27:CW28" si="1">AL5</f>
        <v>46107</v>
      </c>
      <c r="AM27" s="9">
        <f t="shared" si="1"/>
        <v>46108</v>
      </c>
      <c r="AN27" s="9">
        <f t="shared" si="1"/>
        <v>46109</v>
      </c>
      <c r="AO27" s="9">
        <f t="shared" si="1"/>
        <v>46110</v>
      </c>
      <c r="AP27" s="9">
        <f t="shared" si="1"/>
        <v>46111</v>
      </c>
      <c r="AQ27" s="9">
        <f t="shared" si="1"/>
        <v>46112</v>
      </c>
      <c r="AR27" s="9">
        <f t="shared" si="1"/>
        <v>46113</v>
      </c>
      <c r="AS27" s="9">
        <f t="shared" si="1"/>
        <v>46114</v>
      </c>
      <c r="AT27" s="9">
        <f t="shared" si="1"/>
        <v>46115</v>
      </c>
      <c r="AU27" s="9">
        <f t="shared" si="1"/>
        <v>46116</v>
      </c>
      <c r="AV27" s="9">
        <f t="shared" si="1"/>
        <v>46117</v>
      </c>
      <c r="AW27" s="9">
        <f t="shared" si="1"/>
        <v>46118</v>
      </c>
      <c r="AX27" s="9">
        <f t="shared" si="1"/>
        <v>46119</v>
      </c>
      <c r="AY27" s="9">
        <f t="shared" si="1"/>
        <v>46120</v>
      </c>
      <c r="AZ27" s="9">
        <f t="shared" si="1"/>
        <v>46121</v>
      </c>
      <c r="BA27" s="9">
        <f t="shared" si="1"/>
        <v>46122</v>
      </c>
      <c r="BB27" s="9">
        <f t="shared" si="1"/>
        <v>46123</v>
      </c>
      <c r="BC27" s="9">
        <f t="shared" si="1"/>
        <v>46124</v>
      </c>
      <c r="BD27" s="9">
        <f t="shared" si="1"/>
        <v>46125</v>
      </c>
      <c r="BE27" s="9">
        <f t="shared" si="1"/>
        <v>46126</v>
      </c>
      <c r="BF27" s="9">
        <f t="shared" si="1"/>
        <v>46127</v>
      </c>
      <c r="BG27" s="9">
        <f t="shared" si="1"/>
        <v>46128</v>
      </c>
      <c r="BH27" s="9">
        <f t="shared" si="1"/>
        <v>46129</v>
      </c>
      <c r="BI27" s="9">
        <f t="shared" si="1"/>
        <v>46130</v>
      </c>
      <c r="BJ27" s="9">
        <f t="shared" si="1"/>
        <v>46131</v>
      </c>
      <c r="BK27" s="9">
        <f t="shared" si="1"/>
        <v>46132</v>
      </c>
      <c r="BL27" s="9">
        <f t="shared" si="1"/>
        <v>46133</v>
      </c>
      <c r="BM27" s="9">
        <f t="shared" si="1"/>
        <v>46134</v>
      </c>
      <c r="BN27" s="9">
        <f t="shared" si="1"/>
        <v>46135</v>
      </c>
      <c r="BO27" s="9">
        <f t="shared" si="1"/>
        <v>46136</v>
      </c>
      <c r="BP27" s="9">
        <f t="shared" si="1"/>
        <v>46137</v>
      </c>
      <c r="BQ27" s="9">
        <f t="shared" si="1"/>
        <v>46138</v>
      </c>
      <c r="BR27" s="9">
        <f t="shared" si="1"/>
        <v>46139</v>
      </c>
      <c r="BS27" s="9">
        <f t="shared" si="1"/>
        <v>46140</v>
      </c>
      <c r="BT27" s="9">
        <f t="shared" si="1"/>
        <v>46141</v>
      </c>
      <c r="BU27" s="9">
        <f t="shared" si="1"/>
        <v>46142</v>
      </c>
      <c r="BV27" s="9">
        <f t="shared" si="1"/>
        <v>46143</v>
      </c>
      <c r="BW27" s="9">
        <f t="shared" si="1"/>
        <v>46144</v>
      </c>
      <c r="BX27" s="9">
        <f t="shared" si="1"/>
        <v>46145</v>
      </c>
      <c r="BY27" s="9">
        <f t="shared" si="1"/>
        <v>46146</v>
      </c>
      <c r="BZ27" s="9">
        <f t="shared" si="1"/>
        <v>46147</v>
      </c>
      <c r="CA27" s="9">
        <f t="shared" si="1"/>
        <v>46148</v>
      </c>
      <c r="CB27" s="9">
        <f t="shared" si="1"/>
        <v>46149</v>
      </c>
      <c r="CC27" s="9">
        <f t="shared" si="1"/>
        <v>46150</v>
      </c>
      <c r="CD27" s="9">
        <f t="shared" si="1"/>
        <v>46151</v>
      </c>
      <c r="CE27" s="9">
        <f t="shared" si="1"/>
        <v>46152</v>
      </c>
      <c r="CF27" s="9">
        <f t="shared" si="1"/>
        <v>46153</v>
      </c>
      <c r="CG27" s="9">
        <f t="shared" si="1"/>
        <v>46154</v>
      </c>
      <c r="CH27" s="9">
        <f t="shared" si="1"/>
        <v>46155</v>
      </c>
      <c r="CI27" s="9">
        <f t="shared" si="1"/>
        <v>46156</v>
      </c>
      <c r="CJ27" s="9">
        <f t="shared" si="1"/>
        <v>46157</v>
      </c>
      <c r="CK27" s="9">
        <f t="shared" si="1"/>
        <v>46158</v>
      </c>
      <c r="CL27" s="9">
        <f t="shared" si="1"/>
        <v>46159</v>
      </c>
      <c r="CM27" s="9">
        <f t="shared" si="1"/>
        <v>46160</v>
      </c>
      <c r="CN27" s="9">
        <f t="shared" si="1"/>
        <v>46161</v>
      </c>
      <c r="CO27" s="9">
        <f t="shared" si="1"/>
        <v>46162</v>
      </c>
      <c r="CP27" s="9">
        <f t="shared" si="1"/>
        <v>46163</v>
      </c>
      <c r="CQ27" s="9">
        <f t="shared" si="1"/>
        <v>46164</v>
      </c>
      <c r="CR27" s="9">
        <f t="shared" si="1"/>
        <v>46165</v>
      </c>
      <c r="CS27" s="9">
        <f t="shared" si="1"/>
        <v>46166</v>
      </c>
      <c r="CT27" s="9">
        <f t="shared" si="1"/>
        <v>46167</v>
      </c>
      <c r="CU27" s="9">
        <f t="shared" si="1"/>
        <v>46168</v>
      </c>
      <c r="CV27" s="9">
        <f t="shared" si="1"/>
        <v>46169</v>
      </c>
      <c r="CW27" s="9">
        <f t="shared" si="1"/>
        <v>46170</v>
      </c>
      <c r="CX27" s="9">
        <f t="shared" ref="CX27:FI28" si="2">CX5</f>
        <v>46171</v>
      </c>
      <c r="CY27" s="9">
        <f t="shared" si="2"/>
        <v>46172</v>
      </c>
      <c r="CZ27" s="9">
        <f t="shared" si="2"/>
        <v>46173</v>
      </c>
      <c r="DA27" s="9">
        <f t="shared" si="2"/>
        <v>46174</v>
      </c>
      <c r="DB27" s="9">
        <f t="shared" si="2"/>
        <v>46175</v>
      </c>
      <c r="DC27" s="9">
        <f t="shared" si="2"/>
        <v>46176</v>
      </c>
      <c r="DD27" s="9">
        <f t="shared" si="2"/>
        <v>46177</v>
      </c>
      <c r="DE27" s="9">
        <f t="shared" si="2"/>
        <v>46178</v>
      </c>
      <c r="DF27" s="9">
        <f t="shared" si="2"/>
        <v>46179</v>
      </c>
      <c r="DG27" s="58">
        <f t="shared" si="2"/>
        <v>46180</v>
      </c>
      <c r="DH27" s="58">
        <f t="shared" si="2"/>
        <v>46181</v>
      </c>
      <c r="DI27" s="58">
        <f t="shared" si="2"/>
        <v>46182</v>
      </c>
      <c r="DJ27" s="58">
        <f t="shared" si="2"/>
        <v>46183</v>
      </c>
      <c r="DK27" s="58">
        <f t="shared" si="2"/>
        <v>46184</v>
      </c>
      <c r="DL27" s="9">
        <f t="shared" si="2"/>
        <v>46185</v>
      </c>
      <c r="DM27" s="9">
        <f t="shared" si="2"/>
        <v>46186</v>
      </c>
      <c r="DN27" s="9">
        <f t="shared" si="2"/>
        <v>46187</v>
      </c>
      <c r="DO27" s="9">
        <f t="shared" si="2"/>
        <v>46188</v>
      </c>
      <c r="DP27" s="9">
        <f t="shared" si="2"/>
        <v>46189</v>
      </c>
      <c r="DQ27" s="9">
        <f t="shared" si="2"/>
        <v>46190</v>
      </c>
      <c r="DR27" s="9">
        <f t="shared" si="2"/>
        <v>46191</v>
      </c>
      <c r="DS27" s="9">
        <f t="shared" si="2"/>
        <v>46192</v>
      </c>
      <c r="DT27" s="9">
        <f t="shared" si="2"/>
        <v>46193</v>
      </c>
      <c r="DU27" s="9">
        <f t="shared" si="2"/>
        <v>46194</v>
      </c>
      <c r="DV27" s="9">
        <f t="shared" si="2"/>
        <v>46195</v>
      </c>
      <c r="DW27" s="9">
        <f t="shared" si="2"/>
        <v>46196</v>
      </c>
      <c r="DX27" s="9">
        <f t="shared" si="2"/>
        <v>46197</v>
      </c>
      <c r="DY27" s="9">
        <f t="shared" si="2"/>
        <v>46198</v>
      </c>
      <c r="DZ27" s="9">
        <f t="shared" si="2"/>
        <v>46199</v>
      </c>
      <c r="EA27" s="9">
        <f t="shared" si="2"/>
        <v>46200</v>
      </c>
      <c r="EB27" s="9">
        <f t="shared" si="2"/>
        <v>46201</v>
      </c>
      <c r="EC27" s="9">
        <f t="shared" si="2"/>
        <v>46202</v>
      </c>
      <c r="ED27" s="9">
        <f t="shared" si="2"/>
        <v>46203</v>
      </c>
      <c r="EE27" s="9">
        <f t="shared" si="2"/>
        <v>46204</v>
      </c>
      <c r="EF27" s="9">
        <f t="shared" si="2"/>
        <v>46205</v>
      </c>
      <c r="EG27" s="9">
        <f t="shared" si="2"/>
        <v>46206</v>
      </c>
      <c r="EH27" s="9">
        <f t="shared" si="2"/>
        <v>46207</v>
      </c>
      <c r="EI27" s="9">
        <f t="shared" si="2"/>
        <v>46208</v>
      </c>
      <c r="EJ27" s="9">
        <f t="shared" si="2"/>
        <v>46209</v>
      </c>
      <c r="EK27" s="9">
        <f t="shared" si="2"/>
        <v>46210</v>
      </c>
      <c r="EL27" s="9">
        <f t="shared" si="2"/>
        <v>46211</v>
      </c>
      <c r="EM27" s="9">
        <f t="shared" si="2"/>
        <v>46212</v>
      </c>
      <c r="EN27" s="9">
        <f t="shared" si="2"/>
        <v>46213</v>
      </c>
      <c r="EO27" s="9">
        <f t="shared" si="2"/>
        <v>46214</v>
      </c>
      <c r="EP27" s="9">
        <f t="shared" si="2"/>
        <v>46215</v>
      </c>
      <c r="EQ27" s="9">
        <f t="shared" si="2"/>
        <v>46216</v>
      </c>
      <c r="ER27" s="9">
        <f t="shared" si="2"/>
        <v>46217</v>
      </c>
      <c r="ES27" s="9">
        <f t="shared" si="2"/>
        <v>46218</v>
      </c>
      <c r="ET27" s="9">
        <f t="shared" si="2"/>
        <v>46219</v>
      </c>
      <c r="EU27" s="9">
        <f t="shared" si="2"/>
        <v>46220</v>
      </c>
      <c r="EV27" s="9">
        <f t="shared" si="2"/>
        <v>46221</v>
      </c>
      <c r="EW27" s="9">
        <f t="shared" si="2"/>
        <v>46222</v>
      </c>
      <c r="EX27" s="9">
        <f t="shared" si="2"/>
        <v>46223</v>
      </c>
      <c r="EY27" s="9">
        <f t="shared" si="2"/>
        <v>46224</v>
      </c>
      <c r="EZ27" s="9">
        <f t="shared" si="2"/>
        <v>46225</v>
      </c>
      <c r="FA27" s="9">
        <f t="shared" si="2"/>
        <v>46226</v>
      </c>
      <c r="FB27" s="9">
        <f t="shared" si="2"/>
        <v>46227</v>
      </c>
      <c r="FC27" s="9">
        <f t="shared" si="2"/>
        <v>46228</v>
      </c>
      <c r="FD27" s="9">
        <f t="shared" si="2"/>
        <v>46229</v>
      </c>
      <c r="FE27" s="9">
        <f t="shared" si="2"/>
        <v>46230</v>
      </c>
      <c r="FF27" s="9">
        <f t="shared" si="2"/>
        <v>46231</v>
      </c>
      <c r="FG27" s="9">
        <f t="shared" si="2"/>
        <v>46232</v>
      </c>
      <c r="FH27" s="9">
        <f t="shared" si="2"/>
        <v>46233</v>
      </c>
      <c r="FI27" s="9">
        <f t="shared" si="2"/>
        <v>46234</v>
      </c>
      <c r="FJ27" s="9">
        <f t="shared" ref="FJ27:HR28" si="3">FJ5</f>
        <v>46235</v>
      </c>
      <c r="FK27" s="9">
        <f t="shared" si="3"/>
        <v>46236</v>
      </c>
      <c r="FL27" s="9">
        <f t="shared" si="3"/>
        <v>46237</v>
      </c>
      <c r="FM27" s="9">
        <f t="shared" si="3"/>
        <v>46238</v>
      </c>
      <c r="FN27" s="9">
        <f t="shared" si="3"/>
        <v>46239</v>
      </c>
      <c r="FO27" s="9">
        <f t="shared" si="3"/>
        <v>46240</v>
      </c>
      <c r="FP27" s="9">
        <f t="shared" si="3"/>
        <v>46241</v>
      </c>
      <c r="FQ27" s="9">
        <f t="shared" si="3"/>
        <v>46242</v>
      </c>
      <c r="FR27" s="9">
        <f t="shared" si="3"/>
        <v>46243</v>
      </c>
      <c r="FS27" s="9">
        <f t="shared" si="3"/>
        <v>46244</v>
      </c>
      <c r="FT27" s="9">
        <f t="shared" si="3"/>
        <v>46245</v>
      </c>
      <c r="FU27" s="9">
        <f t="shared" si="3"/>
        <v>46246</v>
      </c>
      <c r="FV27" s="9">
        <f t="shared" si="3"/>
        <v>46247</v>
      </c>
      <c r="FW27" s="9">
        <f t="shared" si="3"/>
        <v>46248</v>
      </c>
      <c r="FX27" s="9">
        <f t="shared" si="3"/>
        <v>46249</v>
      </c>
      <c r="FY27" s="9">
        <f t="shared" si="3"/>
        <v>46250</v>
      </c>
      <c r="FZ27" s="9">
        <f t="shared" si="3"/>
        <v>46251</v>
      </c>
      <c r="GA27" s="9">
        <f t="shared" si="3"/>
        <v>46252</v>
      </c>
      <c r="GB27" s="9">
        <f t="shared" si="3"/>
        <v>46253</v>
      </c>
      <c r="GC27" s="9">
        <f t="shared" si="3"/>
        <v>46254</v>
      </c>
      <c r="GD27" s="9">
        <f t="shared" si="3"/>
        <v>46255</v>
      </c>
      <c r="GE27" s="9">
        <f t="shared" si="3"/>
        <v>46256</v>
      </c>
      <c r="GF27" s="9">
        <f t="shared" si="3"/>
        <v>46257</v>
      </c>
      <c r="GG27" s="9">
        <f t="shared" si="3"/>
        <v>46258</v>
      </c>
      <c r="GH27" s="9">
        <f t="shared" si="3"/>
        <v>46259</v>
      </c>
      <c r="GI27" s="9">
        <f t="shared" si="3"/>
        <v>46260</v>
      </c>
      <c r="GJ27" s="9">
        <f t="shared" si="3"/>
        <v>46261</v>
      </c>
      <c r="GK27" s="9">
        <f t="shared" si="3"/>
        <v>46262</v>
      </c>
      <c r="GL27" s="9">
        <f t="shared" si="3"/>
        <v>46263</v>
      </c>
      <c r="GM27" s="9">
        <f t="shared" si="3"/>
        <v>46264</v>
      </c>
      <c r="GN27" s="9">
        <f t="shared" si="3"/>
        <v>46265</v>
      </c>
      <c r="GO27" s="9">
        <f t="shared" si="3"/>
        <v>46266</v>
      </c>
      <c r="GP27" s="9">
        <f t="shared" si="3"/>
        <v>46267</v>
      </c>
      <c r="GQ27" s="9">
        <f t="shared" si="3"/>
        <v>46268</v>
      </c>
      <c r="GR27" s="9">
        <f t="shared" si="3"/>
        <v>46269</v>
      </c>
      <c r="GS27" s="9">
        <f t="shared" si="3"/>
        <v>46270</v>
      </c>
      <c r="GT27" s="9">
        <f t="shared" si="3"/>
        <v>46271</v>
      </c>
      <c r="GU27" s="9">
        <f t="shared" si="3"/>
        <v>46272</v>
      </c>
      <c r="GV27" s="9">
        <f t="shared" si="3"/>
        <v>46273</v>
      </c>
      <c r="GW27" s="9">
        <f t="shared" si="3"/>
        <v>46274</v>
      </c>
      <c r="GX27" s="9">
        <f t="shared" si="3"/>
        <v>46275</v>
      </c>
      <c r="GY27" s="9">
        <f t="shared" si="3"/>
        <v>46276</v>
      </c>
      <c r="GZ27" s="9">
        <f t="shared" si="3"/>
        <v>46277</v>
      </c>
      <c r="HA27" s="9">
        <f t="shared" si="3"/>
        <v>46278</v>
      </c>
      <c r="HB27" s="9">
        <f t="shared" si="3"/>
        <v>46279</v>
      </c>
      <c r="HC27" s="9">
        <f t="shared" si="3"/>
        <v>46280</v>
      </c>
      <c r="HD27" s="9">
        <f t="shared" si="3"/>
        <v>46281</v>
      </c>
      <c r="HE27" s="9">
        <f t="shared" si="3"/>
        <v>46282</v>
      </c>
      <c r="HF27" s="9">
        <f t="shared" si="3"/>
        <v>46283</v>
      </c>
      <c r="HG27" s="9">
        <f t="shared" si="3"/>
        <v>46284</v>
      </c>
      <c r="HH27" s="9">
        <f t="shared" si="3"/>
        <v>46285</v>
      </c>
      <c r="HI27" s="9">
        <f t="shared" si="3"/>
        <v>46286</v>
      </c>
      <c r="HJ27" s="9">
        <f t="shared" si="3"/>
        <v>46287</v>
      </c>
      <c r="HK27" s="9">
        <f t="shared" si="3"/>
        <v>46288</v>
      </c>
      <c r="HL27" s="9">
        <f t="shared" si="3"/>
        <v>46289</v>
      </c>
      <c r="HM27" s="9">
        <f t="shared" si="3"/>
        <v>46290</v>
      </c>
      <c r="HN27" s="9">
        <f t="shared" si="3"/>
        <v>46291</v>
      </c>
      <c r="HO27" s="9">
        <f t="shared" si="3"/>
        <v>46292</v>
      </c>
      <c r="HP27" s="9">
        <f t="shared" si="3"/>
        <v>46293</v>
      </c>
      <c r="HQ27" s="9">
        <f t="shared" si="3"/>
        <v>46294</v>
      </c>
      <c r="HR27" s="9">
        <f t="shared" si="3"/>
        <v>46295</v>
      </c>
    </row>
    <row r="28" spans="1:226" x14ac:dyDescent="0.2">
      <c r="A28" s="7"/>
      <c r="B28" s="9" t="e">
        <f t="shared" si="0"/>
        <v>#REF!</v>
      </c>
      <c r="C28" s="9" t="e">
        <f t="shared" si="0"/>
        <v>#REF!</v>
      </c>
      <c r="D28" s="9" t="e">
        <f t="shared" si="0"/>
        <v>#REF!</v>
      </c>
      <c r="E28" s="9" t="e">
        <f t="shared" si="0"/>
        <v>#REF!</v>
      </c>
      <c r="F28" s="9" t="e">
        <f t="shared" si="0"/>
        <v>#REF!</v>
      </c>
      <c r="G28" s="9" t="e">
        <f t="shared" si="0"/>
        <v>#REF!</v>
      </c>
      <c r="H28" s="9" t="e">
        <f t="shared" si="0"/>
        <v>#REF!</v>
      </c>
      <c r="I28" s="9" t="e">
        <f t="shared" si="0"/>
        <v>#REF!</v>
      </c>
      <c r="J28" s="9" t="e">
        <f t="shared" si="0"/>
        <v>#REF!</v>
      </c>
      <c r="K28" s="9" t="e">
        <f t="shared" si="0"/>
        <v>#REF!</v>
      </c>
      <c r="L28" s="9" t="e">
        <f t="shared" si="0"/>
        <v>#REF!</v>
      </c>
      <c r="M28" s="9" t="e">
        <f t="shared" si="0"/>
        <v>#REF!</v>
      </c>
      <c r="N28" s="9" t="e">
        <f t="shared" si="0"/>
        <v>#REF!</v>
      </c>
      <c r="O28" s="9" t="e">
        <f t="shared" si="0"/>
        <v>#REF!</v>
      </c>
      <c r="P28" s="9" t="e">
        <f t="shared" si="0"/>
        <v>#REF!</v>
      </c>
      <c r="Q28" s="9" t="e">
        <f t="shared" si="0"/>
        <v>#REF!</v>
      </c>
      <c r="R28" s="9" t="e">
        <f t="shared" si="0"/>
        <v>#REF!</v>
      </c>
      <c r="S28" s="9" t="e">
        <f t="shared" si="0"/>
        <v>#REF!</v>
      </c>
      <c r="T28" s="9" t="e">
        <f t="shared" si="0"/>
        <v>#REF!</v>
      </c>
      <c r="U28" s="9" t="e">
        <f t="shared" si="0"/>
        <v>#REF!</v>
      </c>
      <c r="V28" s="9" t="e">
        <f t="shared" si="0"/>
        <v>#REF!</v>
      </c>
      <c r="W28" s="9" t="e">
        <f t="shared" si="0"/>
        <v>#REF!</v>
      </c>
      <c r="X28" s="9" t="e">
        <f t="shared" si="0"/>
        <v>#REF!</v>
      </c>
      <c r="Y28" s="9" t="e">
        <f t="shared" si="0"/>
        <v>#REF!</v>
      </c>
      <c r="Z28" s="9" t="e">
        <f t="shared" si="0"/>
        <v>#REF!</v>
      </c>
      <c r="AA28" s="9" t="e">
        <f t="shared" si="0"/>
        <v>#REF!</v>
      </c>
      <c r="AB28" s="9">
        <f t="shared" si="0"/>
        <v>46097</v>
      </c>
      <c r="AC28" s="9">
        <f t="shared" si="0"/>
        <v>46098</v>
      </c>
      <c r="AD28" s="9">
        <f t="shared" si="0"/>
        <v>46099</v>
      </c>
      <c r="AE28" s="9">
        <f t="shared" si="0"/>
        <v>46100</v>
      </c>
      <c r="AF28" s="9">
        <f t="shared" si="0"/>
        <v>46101</v>
      </c>
      <c r="AG28" s="9">
        <f t="shared" si="0"/>
        <v>46102</v>
      </c>
      <c r="AH28" s="9">
        <f t="shared" si="0"/>
        <v>46103</v>
      </c>
      <c r="AI28" s="9">
        <f t="shared" si="0"/>
        <v>46104</v>
      </c>
      <c r="AJ28" s="9">
        <f t="shared" si="0"/>
        <v>46105</v>
      </c>
      <c r="AK28" s="9">
        <f t="shared" si="0"/>
        <v>46106</v>
      </c>
      <c r="AL28" s="9">
        <f t="shared" si="1"/>
        <v>46107</v>
      </c>
      <c r="AM28" s="9">
        <f t="shared" si="1"/>
        <v>46108</v>
      </c>
      <c r="AN28" s="9">
        <f t="shared" si="1"/>
        <v>46109</v>
      </c>
      <c r="AO28" s="9">
        <f t="shared" si="1"/>
        <v>46110</v>
      </c>
      <c r="AP28" s="9">
        <f t="shared" si="1"/>
        <v>46111</v>
      </c>
      <c r="AQ28" s="9">
        <f t="shared" si="1"/>
        <v>46112</v>
      </c>
      <c r="AR28" s="9">
        <f t="shared" si="1"/>
        <v>46113</v>
      </c>
      <c r="AS28" s="9">
        <f t="shared" si="1"/>
        <v>46114</v>
      </c>
      <c r="AT28" s="9">
        <f t="shared" si="1"/>
        <v>46115</v>
      </c>
      <c r="AU28" s="9">
        <f t="shared" si="1"/>
        <v>46116</v>
      </c>
      <c r="AV28" s="9">
        <f t="shared" si="1"/>
        <v>46117</v>
      </c>
      <c r="AW28" s="9">
        <f t="shared" si="1"/>
        <v>46118</v>
      </c>
      <c r="AX28" s="9">
        <f t="shared" si="1"/>
        <v>46119</v>
      </c>
      <c r="AY28" s="9">
        <f t="shared" si="1"/>
        <v>46120</v>
      </c>
      <c r="AZ28" s="9">
        <f t="shared" si="1"/>
        <v>46121</v>
      </c>
      <c r="BA28" s="9">
        <f t="shared" si="1"/>
        <v>46122</v>
      </c>
      <c r="BB28" s="9">
        <f t="shared" si="1"/>
        <v>46123</v>
      </c>
      <c r="BC28" s="9">
        <f t="shared" si="1"/>
        <v>46124</v>
      </c>
      <c r="BD28" s="9">
        <f t="shared" si="1"/>
        <v>46125</v>
      </c>
      <c r="BE28" s="9">
        <f t="shared" si="1"/>
        <v>46126</v>
      </c>
      <c r="BF28" s="9">
        <f t="shared" si="1"/>
        <v>46127</v>
      </c>
      <c r="BG28" s="9">
        <f t="shared" si="1"/>
        <v>46128</v>
      </c>
      <c r="BH28" s="9">
        <f t="shared" si="1"/>
        <v>46129</v>
      </c>
      <c r="BI28" s="9">
        <f t="shared" si="1"/>
        <v>46130</v>
      </c>
      <c r="BJ28" s="9">
        <f t="shared" si="1"/>
        <v>46131</v>
      </c>
      <c r="BK28" s="9">
        <f t="shared" si="1"/>
        <v>46132</v>
      </c>
      <c r="BL28" s="9">
        <f t="shared" si="1"/>
        <v>46133</v>
      </c>
      <c r="BM28" s="9">
        <f t="shared" si="1"/>
        <v>46134</v>
      </c>
      <c r="BN28" s="9">
        <f t="shared" si="1"/>
        <v>46135</v>
      </c>
      <c r="BO28" s="9">
        <f t="shared" si="1"/>
        <v>46136</v>
      </c>
      <c r="BP28" s="9">
        <f t="shared" si="1"/>
        <v>46137</v>
      </c>
      <c r="BQ28" s="9">
        <f t="shared" si="1"/>
        <v>46138</v>
      </c>
      <c r="BR28" s="9">
        <f t="shared" si="1"/>
        <v>46139</v>
      </c>
      <c r="BS28" s="9">
        <f t="shared" si="1"/>
        <v>46140</v>
      </c>
      <c r="BT28" s="9">
        <f t="shared" si="1"/>
        <v>46141</v>
      </c>
      <c r="BU28" s="9">
        <f t="shared" si="1"/>
        <v>46142</v>
      </c>
      <c r="BV28" s="9">
        <f t="shared" si="1"/>
        <v>46143</v>
      </c>
      <c r="BW28" s="9">
        <f t="shared" si="1"/>
        <v>46144</v>
      </c>
      <c r="BX28" s="9">
        <f t="shared" si="1"/>
        <v>46145</v>
      </c>
      <c r="BY28" s="9">
        <f t="shared" si="1"/>
        <v>46146</v>
      </c>
      <c r="BZ28" s="9">
        <f t="shared" si="1"/>
        <v>46147</v>
      </c>
      <c r="CA28" s="9">
        <f t="shared" si="1"/>
        <v>46148</v>
      </c>
      <c r="CB28" s="9">
        <f t="shared" si="1"/>
        <v>46149</v>
      </c>
      <c r="CC28" s="9">
        <f t="shared" si="1"/>
        <v>46150</v>
      </c>
      <c r="CD28" s="9">
        <f t="shared" si="1"/>
        <v>46151</v>
      </c>
      <c r="CE28" s="9">
        <f t="shared" si="1"/>
        <v>46152</v>
      </c>
      <c r="CF28" s="9">
        <f t="shared" si="1"/>
        <v>46153</v>
      </c>
      <c r="CG28" s="9">
        <f t="shared" si="1"/>
        <v>46154</v>
      </c>
      <c r="CH28" s="9">
        <f t="shared" si="1"/>
        <v>46155</v>
      </c>
      <c r="CI28" s="9">
        <f t="shared" si="1"/>
        <v>46156</v>
      </c>
      <c r="CJ28" s="9">
        <f t="shared" si="1"/>
        <v>46157</v>
      </c>
      <c r="CK28" s="9">
        <f t="shared" si="1"/>
        <v>46158</v>
      </c>
      <c r="CL28" s="9">
        <f t="shared" si="1"/>
        <v>46159</v>
      </c>
      <c r="CM28" s="9">
        <f t="shared" si="1"/>
        <v>46160</v>
      </c>
      <c r="CN28" s="9">
        <f t="shared" si="1"/>
        <v>46161</v>
      </c>
      <c r="CO28" s="9">
        <f t="shared" si="1"/>
        <v>46162</v>
      </c>
      <c r="CP28" s="9">
        <f t="shared" si="1"/>
        <v>46163</v>
      </c>
      <c r="CQ28" s="9">
        <f t="shared" si="1"/>
        <v>46164</v>
      </c>
      <c r="CR28" s="9">
        <f t="shared" si="1"/>
        <v>46165</v>
      </c>
      <c r="CS28" s="9">
        <f t="shared" si="1"/>
        <v>46166</v>
      </c>
      <c r="CT28" s="9">
        <f t="shared" si="1"/>
        <v>46167</v>
      </c>
      <c r="CU28" s="9">
        <f t="shared" si="1"/>
        <v>46168</v>
      </c>
      <c r="CV28" s="9">
        <f t="shared" si="1"/>
        <v>46169</v>
      </c>
      <c r="CW28" s="9">
        <f t="shared" si="1"/>
        <v>46170</v>
      </c>
      <c r="CX28" s="9">
        <f t="shared" si="2"/>
        <v>46171</v>
      </c>
      <c r="CY28" s="9">
        <f t="shared" si="2"/>
        <v>46172</v>
      </c>
      <c r="CZ28" s="9">
        <f t="shared" si="2"/>
        <v>46173</v>
      </c>
      <c r="DA28" s="9">
        <f t="shared" si="2"/>
        <v>46174</v>
      </c>
      <c r="DB28" s="9">
        <f t="shared" si="2"/>
        <v>46175</v>
      </c>
      <c r="DC28" s="9">
        <f t="shared" si="2"/>
        <v>46176</v>
      </c>
      <c r="DD28" s="9">
        <f t="shared" si="2"/>
        <v>46177</v>
      </c>
      <c r="DE28" s="9">
        <f t="shared" si="2"/>
        <v>46178</v>
      </c>
      <c r="DF28" s="9">
        <f t="shared" si="2"/>
        <v>46179</v>
      </c>
      <c r="DG28" s="58">
        <f t="shared" si="2"/>
        <v>46180</v>
      </c>
      <c r="DH28" s="58">
        <f t="shared" si="2"/>
        <v>46181</v>
      </c>
      <c r="DI28" s="58">
        <f t="shared" si="2"/>
        <v>46182</v>
      </c>
      <c r="DJ28" s="58">
        <f t="shared" si="2"/>
        <v>46183</v>
      </c>
      <c r="DK28" s="58">
        <f t="shared" si="2"/>
        <v>46184</v>
      </c>
      <c r="DL28" s="9">
        <f t="shared" si="2"/>
        <v>46185</v>
      </c>
      <c r="DM28" s="9">
        <f t="shared" si="2"/>
        <v>46186</v>
      </c>
      <c r="DN28" s="9">
        <f t="shared" si="2"/>
        <v>46187</v>
      </c>
      <c r="DO28" s="9">
        <f t="shared" si="2"/>
        <v>46188</v>
      </c>
      <c r="DP28" s="9">
        <f t="shared" si="2"/>
        <v>46189</v>
      </c>
      <c r="DQ28" s="9">
        <f t="shared" si="2"/>
        <v>46190</v>
      </c>
      <c r="DR28" s="9">
        <f t="shared" si="2"/>
        <v>46191</v>
      </c>
      <c r="DS28" s="9">
        <f t="shared" si="2"/>
        <v>46192</v>
      </c>
      <c r="DT28" s="9">
        <f t="shared" si="2"/>
        <v>46193</v>
      </c>
      <c r="DU28" s="9">
        <f t="shared" si="2"/>
        <v>46194</v>
      </c>
      <c r="DV28" s="9">
        <f t="shared" si="2"/>
        <v>46195</v>
      </c>
      <c r="DW28" s="9">
        <f t="shared" si="2"/>
        <v>46196</v>
      </c>
      <c r="DX28" s="9">
        <f t="shared" si="2"/>
        <v>46197</v>
      </c>
      <c r="DY28" s="9">
        <f t="shared" si="2"/>
        <v>46198</v>
      </c>
      <c r="DZ28" s="9">
        <f t="shared" si="2"/>
        <v>46199</v>
      </c>
      <c r="EA28" s="9">
        <f t="shared" si="2"/>
        <v>46200</v>
      </c>
      <c r="EB28" s="9">
        <f t="shared" si="2"/>
        <v>46201</v>
      </c>
      <c r="EC28" s="9">
        <f t="shared" si="2"/>
        <v>46202</v>
      </c>
      <c r="ED28" s="9">
        <f t="shared" si="2"/>
        <v>46203</v>
      </c>
      <c r="EE28" s="9">
        <f t="shared" si="2"/>
        <v>46204</v>
      </c>
      <c r="EF28" s="9">
        <f t="shared" si="2"/>
        <v>46205</v>
      </c>
      <c r="EG28" s="9">
        <f t="shared" si="2"/>
        <v>46206</v>
      </c>
      <c r="EH28" s="9">
        <f t="shared" si="2"/>
        <v>46207</v>
      </c>
      <c r="EI28" s="9">
        <f t="shared" si="2"/>
        <v>46208</v>
      </c>
      <c r="EJ28" s="9">
        <f t="shared" si="2"/>
        <v>46209</v>
      </c>
      <c r="EK28" s="9">
        <f t="shared" si="2"/>
        <v>46210</v>
      </c>
      <c r="EL28" s="9">
        <f t="shared" si="2"/>
        <v>46211</v>
      </c>
      <c r="EM28" s="9">
        <f t="shared" si="2"/>
        <v>46212</v>
      </c>
      <c r="EN28" s="9">
        <f t="shared" si="2"/>
        <v>46213</v>
      </c>
      <c r="EO28" s="9">
        <f t="shared" si="2"/>
        <v>46214</v>
      </c>
      <c r="EP28" s="9">
        <f t="shared" si="2"/>
        <v>46215</v>
      </c>
      <c r="EQ28" s="9">
        <f t="shared" si="2"/>
        <v>46216</v>
      </c>
      <c r="ER28" s="9">
        <f t="shared" si="2"/>
        <v>46217</v>
      </c>
      <c r="ES28" s="9">
        <f t="shared" si="2"/>
        <v>46218</v>
      </c>
      <c r="ET28" s="9">
        <f t="shared" si="2"/>
        <v>46219</v>
      </c>
      <c r="EU28" s="9">
        <f t="shared" si="2"/>
        <v>46220</v>
      </c>
      <c r="EV28" s="9">
        <f t="shared" si="2"/>
        <v>46221</v>
      </c>
      <c r="EW28" s="9">
        <f t="shared" si="2"/>
        <v>46222</v>
      </c>
      <c r="EX28" s="9">
        <f t="shared" si="2"/>
        <v>46223</v>
      </c>
      <c r="EY28" s="9">
        <f t="shared" si="2"/>
        <v>46224</v>
      </c>
      <c r="EZ28" s="9">
        <f t="shared" si="2"/>
        <v>46225</v>
      </c>
      <c r="FA28" s="9">
        <f t="shared" si="2"/>
        <v>46226</v>
      </c>
      <c r="FB28" s="9">
        <f t="shared" si="2"/>
        <v>46227</v>
      </c>
      <c r="FC28" s="9">
        <f t="shared" si="2"/>
        <v>46228</v>
      </c>
      <c r="FD28" s="9">
        <f t="shared" si="2"/>
        <v>46229</v>
      </c>
      <c r="FE28" s="9">
        <f t="shared" si="2"/>
        <v>46230</v>
      </c>
      <c r="FF28" s="9">
        <f t="shared" si="2"/>
        <v>46231</v>
      </c>
      <c r="FG28" s="9">
        <f t="shared" si="2"/>
        <v>46232</v>
      </c>
      <c r="FH28" s="9">
        <f t="shared" si="2"/>
        <v>46233</v>
      </c>
      <c r="FI28" s="9">
        <f t="shared" si="2"/>
        <v>46234</v>
      </c>
      <c r="FJ28" s="9">
        <f t="shared" si="3"/>
        <v>46235</v>
      </c>
      <c r="FK28" s="9">
        <f t="shared" si="3"/>
        <v>46236</v>
      </c>
      <c r="FL28" s="9">
        <f t="shared" si="3"/>
        <v>46237</v>
      </c>
      <c r="FM28" s="9">
        <f t="shared" si="3"/>
        <v>46238</v>
      </c>
      <c r="FN28" s="9">
        <f t="shared" si="3"/>
        <v>46239</v>
      </c>
      <c r="FO28" s="9">
        <f t="shared" si="3"/>
        <v>46240</v>
      </c>
      <c r="FP28" s="9">
        <f t="shared" si="3"/>
        <v>46241</v>
      </c>
      <c r="FQ28" s="9">
        <f t="shared" si="3"/>
        <v>46242</v>
      </c>
      <c r="FR28" s="9">
        <f t="shared" si="3"/>
        <v>46243</v>
      </c>
      <c r="FS28" s="9">
        <f t="shared" si="3"/>
        <v>46244</v>
      </c>
      <c r="FT28" s="9">
        <f t="shared" si="3"/>
        <v>46245</v>
      </c>
      <c r="FU28" s="9">
        <f t="shared" si="3"/>
        <v>46246</v>
      </c>
      <c r="FV28" s="9">
        <f t="shared" si="3"/>
        <v>46247</v>
      </c>
      <c r="FW28" s="9">
        <f t="shared" si="3"/>
        <v>46248</v>
      </c>
      <c r="FX28" s="9">
        <f t="shared" si="3"/>
        <v>46249</v>
      </c>
      <c r="FY28" s="9">
        <f t="shared" si="3"/>
        <v>46250</v>
      </c>
      <c r="FZ28" s="9">
        <f t="shared" si="3"/>
        <v>46251</v>
      </c>
      <c r="GA28" s="9">
        <f t="shared" si="3"/>
        <v>46252</v>
      </c>
      <c r="GB28" s="9">
        <f t="shared" si="3"/>
        <v>46253</v>
      </c>
      <c r="GC28" s="9">
        <f t="shared" si="3"/>
        <v>46254</v>
      </c>
      <c r="GD28" s="9">
        <f t="shared" si="3"/>
        <v>46255</v>
      </c>
      <c r="GE28" s="9">
        <f t="shared" si="3"/>
        <v>46256</v>
      </c>
      <c r="GF28" s="9">
        <f t="shared" si="3"/>
        <v>46257</v>
      </c>
      <c r="GG28" s="9">
        <f t="shared" si="3"/>
        <v>46258</v>
      </c>
      <c r="GH28" s="9">
        <f t="shared" si="3"/>
        <v>46259</v>
      </c>
      <c r="GI28" s="9">
        <f t="shared" si="3"/>
        <v>46260</v>
      </c>
      <c r="GJ28" s="9">
        <f t="shared" si="3"/>
        <v>46261</v>
      </c>
      <c r="GK28" s="9">
        <f t="shared" si="3"/>
        <v>46262</v>
      </c>
      <c r="GL28" s="9">
        <f t="shared" si="3"/>
        <v>46263</v>
      </c>
      <c r="GM28" s="9">
        <f t="shared" si="3"/>
        <v>46264</v>
      </c>
      <c r="GN28" s="9">
        <f t="shared" si="3"/>
        <v>46265</v>
      </c>
      <c r="GO28" s="9">
        <f t="shared" si="3"/>
        <v>46266</v>
      </c>
      <c r="GP28" s="9">
        <f t="shared" si="3"/>
        <v>46267</v>
      </c>
      <c r="GQ28" s="9">
        <f t="shared" si="3"/>
        <v>46268</v>
      </c>
      <c r="GR28" s="9">
        <f t="shared" si="3"/>
        <v>46269</v>
      </c>
      <c r="GS28" s="9">
        <f t="shared" si="3"/>
        <v>46270</v>
      </c>
      <c r="GT28" s="9">
        <f t="shared" si="3"/>
        <v>46271</v>
      </c>
      <c r="GU28" s="9">
        <f t="shared" si="3"/>
        <v>46272</v>
      </c>
      <c r="GV28" s="9">
        <f t="shared" si="3"/>
        <v>46273</v>
      </c>
      <c r="GW28" s="9">
        <f t="shared" si="3"/>
        <v>46274</v>
      </c>
      <c r="GX28" s="9">
        <f t="shared" si="3"/>
        <v>46275</v>
      </c>
      <c r="GY28" s="9">
        <f t="shared" si="3"/>
        <v>46276</v>
      </c>
      <c r="GZ28" s="9">
        <f t="shared" si="3"/>
        <v>46277</v>
      </c>
      <c r="HA28" s="9">
        <f t="shared" si="3"/>
        <v>46278</v>
      </c>
      <c r="HB28" s="9">
        <f t="shared" si="3"/>
        <v>46279</v>
      </c>
      <c r="HC28" s="9">
        <f t="shared" si="3"/>
        <v>46280</v>
      </c>
      <c r="HD28" s="9">
        <f t="shared" si="3"/>
        <v>46281</v>
      </c>
      <c r="HE28" s="9">
        <f t="shared" si="3"/>
        <v>46282</v>
      </c>
      <c r="HF28" s="9">
        <f t="shared" si="3"/>
        <v>46283</v>
      </c>
      <c r="HG28" s="9">
        <f t="shared" si="3"/>
        <v>46284</v>
      </c>
      <c r="HH28" s="9">
        <f t="shared" si="3"/>
        <v>46285</v>
      </c>
      <c r="HI28" s="9">
        <f t="shared" si="3"/>
        <v>46286</v>
      </c>
      <c r="HJ28" s="9">
        <f t="shared" si="3"/>
        <v>46287</v>
      </c>
      <c r="HK28" s="9">
        <f t="shared" si="3"/>
        <v>46288</v>
      </c>
      <c r="HL28" s="9">
        <f t="shared" si="3"/>
        <v>46289</v>
      </c>
      <c r="HM28" s="9">
        <f t="shared" si="3"/>
        <v>46290</v>
      </c>
      <c r="HN28" s="9">
        <f t="shared" si="3"/>
        <v>46291</v>
      </c>
      <c r="HO28" s="9">
        <f t="shared" si="3"/>
        <v>46292</v>
      </c>
      <c r="HP28" s="9">
        <f t="shared" si="3"/>
        <v>46293</v>
      </c>
      <c r="HQ28" s="9">
        <f t="shared" si="3"/>
        <v>46294</v>
      </c>
      <c r="HR28" s="9">
        <f t="shared" si="3"/>
        <v>46295</v>
      </c>
    </row>
    <row r="29" spans="1:226" x14ac:dyDescent="0.2">
      <c r="A29" s="30" t="s">
        <v>4</v>
      </c>
    </row>
    <row r="30" spans="1:226" x14ac:dyDescent="0.2">
      <c r="A30" s="10">
        <v>1</v>
      </c>
      <c r="B30" s="18" t="e">
        <f t="shared" ref="B30:AL30" si="4">ROUNDUP(B8*0.85,)+25</f>
        <v>#REF!</v>
      </c>
      <c r="C30" s="18" t="e">
        <f t="shared" si="4"/>
        <v>#REF!</v>
      </c>
      <c r="D30" s="18" t="e">
        <f t="shared" si="4"/>
        <v>#REF!</v>
      </c>
      <c r="E30" s="18" t="e">
        <f t="shared" si="4"/>
        <v>#REF!</v>
      </c>
      <c r="F30" s="18" t="e">
        <f t="shared" si="4"/>
        <v>#REF!</v>
      </c>
      <c r="G30" s="18" t="e">
        <f t="shared" si="4"/>
        <v>#REF!</v>
      </c>
      <c r="H30" s="18" t="e">
        <f t="shared" si="4"/>
        <v>#REF!</v>
      </c>
      <c r="I30" s="18" t="e">
        <f t="shared" si="4"/>
        <v>#REF!</v>
      </c>
      <c r="J30" s="18" t="e">
        <f t="shared" si="4"/>
        <v>#REF!</v>
      </c>
      <c r="K30" s="18" t="e">
        <f t="shared" si="4"/>
        <v>#REF!</v>
      </c>
      <c r="L30" s="18" t="e">
        <f t="shared" si="4"/>
        <v>#REF!</v>
      </c>
      <c r="M30" s="18" t="e">
        <f t="shared" si="4"/>
        <v>#REF!</v>
      </c>
      <c r="N30" s="18" t="e">
        <f t="shared" si="4"/>
        <v>#REF!</v>
      </c>
      <c r="O30" s="18" t="e">
        <f t="shared" si="4"/>
        <v>#REF!</v>
      </c>
      <c r="P30" s="18" t="e">
        <f t="shared" si="4"/>
        <v>#REF!</v>
      </c>
      <c r="Q30" s="18" t="e">
        <f t="shared" si="4"/>
        <v>#REF!</v>
      </c>
      <c r="R30" s="18" t="e">
        <f t="shared" si="4"/>
        <v>#REF!</v>
      </c>
      <c r="S30" s="18" t="e">
        <f t="shared" si="4"/>
        <v>#REF!</v>
      </c>
      <c r="T30" s="18" t="e">
        <f t="shared" si="4"/>
        <v>#REF!</v>
      </c>
      <c r="U30" s="18" t="e">
        <f t="shared" si="4"/>
        <v>#REF!</v>
      </c>
      <c r="V30" s="18" t="e">
        <f t="shared" si="4"/>
        <v>#REF!</v>
      </c>
      <c r="W30" s="18" t="e">
        <f t="shared" si="4"/>
        <v>#REF!</v>
      </c>
      <c r="X30" s="18" t="e">
        <f t="shared" si="4"/>
        <v>#REF!</v>
      </c>
      <c r="Y30" s="18" t="e">
        <f t="shared" si="4"/>
        <v>#REF!</v>
      </c>
      <c r="Z30" s="18" t="e">
        <f t="shared" si="4"/>
        <v>#REF!</v>
      </c>
      <c r="AA30" s="18" t="e">
        <f t="shared" si="4"/>
        <v>#REF!</v>
      </c>
      <c r="AB30" s="18">
        <f t="shared" si="4"/>
        <v>7293</v>
      </c>
      <c r="AC30" s="18">
        <f t="shared" si="4"/>
        <v>7293</v>
      </c>
      <c r="AD30" s="18">
        <f t="shared" si="4"/>
        <v>7293</v>
      </c>
      <c r="AE30" s="18">
        <f t="shared" si="4"/>
        <v>8568</v>
      </c>
      <c r="AF30" s="18">
        <f t="shared" si="4"/>
        <v>9758</v>
      </c>
      <c r="AG30" s="18">
        <f t="shared" si="4"/>
        <v>9163</v>
      </c>
      <c r="AH30" s="18">
        <f t="shared" si="4"/>
        <v>6868</v>
      </c>
      <c r="AI30" s="18">
        <f t="shared" si="4"/>
        <v>6868</v>
      </c>
      <c r="AJ30" s="18">
        <f t="shared" si="4"/>
        <v>6868</v>
      </c>
      <c r="AK30" s="18">
        <f t="shared" si="4"/>
        <v>6868</v>
      </c>
      <c r="AL30" s="18">
        <f t="shared" si="4"/>
        <v>6868</v>
      </c>
      <c r="AM30" s="18">
        <f t="shared" ref="AM30:CX30" si="5">ROUNDUP(AM8*0.85,)+25</f>
        <v>6868</v>
      </c>
      <c r="AN30" s="18">
        <f t="shared" si="5"/>
        <v>6868</v>
      </c>
      <c r="AO30" s="18">
        <f t="shared" si="5"/>
        <v>6868</v>
      </c>
      <c r="AP30" s="18">
        <f t="shared" si="5"/>
        <v>6868</v>
      </c>
      <c r="AQ30" s="18">
        <f t="shared" si="5"/>
        <v>6868</v>
      </c>
      <c r="AR30" s="18">
        <f t="shared" si="5"/>
        <v>5338</v>
      </c>
      <c r="AS30" s="18">
        <f t="shared" si="5"/>
        <v>5338</v>
      </c>
      <c r="AT30" s="18">
        <f t="shared" si="5"/>
        <v>5593</v>
      </c>
      <c r="AU30" s="18">
        <f t="shared" si="5"/>
        <v>5593</v>
      </c>
      <c r="AV30" s="18">
        <f t="shared" si="5"/>
        <v>5083</v>
      </c>
      <c r="AW30" s="18">
        <f t="shared" si="5"/>
        <v>5083</v>
      </c>
      <c r="AX30" s="18">
        <f t="shared" si="5"/>
        <v>5083</v>
      </c>
      <c r="AY30" s="18">
        <f t="shared" si="5"/>
        <v>5083</v>
      </c>
      <c r="AZ30" s="18">
        <f t="shared" si="5"/>
        <v>5083</v>
      </c>
      <c r="BA30" s="18">
        <f t="shared" si="5"/>
        <v>5338</v>
      </c>
      <c r="BB30" s="18">
        <f t="shared" si="5"/>
        <v>5338</v>
      </c>
      <c r="BC30" s="18">
        <f t="shared" si="5"/>
        <v>5083</v>
      </c>
      <c r="BD30" s="18">
        <f t="shared" si="5"/>
        <v>5083</v>
      </c>
      <c r="BE30" s="18">
        <f t="shared" si="5"/>
        <v>5083</v>
      </c>
      <c r="BF30" s="18">
        <f t="shared" si="5"/>
        <v>5083</v>
      </c>
      <c r="BG30" s="18">
        <f t="shared" si="5"/>
        <v>5083</v>
      </c>
      <c r="BH30" s="18">
        <f t="shared" si="5"/>
        <v>5083</v>
      </c>
      <c r="BI30" s="18">
        <f t="shared" si="5"/>
        <v>5083</v>
      </c>
      <c r="BJ30" s="18">
        <f t="shared" si="5"/>
        <v>5083</v>
      </c>
      <c r="BK30" s="18">
        <f t="shared" si="5"/>
        <v>5083</v>
      </c>
      <c r="BL30" s="18">
        <f t="shared" si="5"/>
        <v>5083</v>
      </c>
      <c r="BM30" s="18">
        <f t="shared" si="5"/>
        <v>5083</v>
      </c>
      <c r="BN30" s="18">
        <f t="shared" si="5"/>
        <v>5083</v>
      </c>
      <c r="BO30" s="18">
        <f t="shared" si="5"/>
        <v>5338</v>
      </c>
      <c r="BP30" s="18">
        <f t="shared" si="5"/>
        <v>5338</v>
      </c>
      <c r="BQ30" s="18">
        <f t="shared" si="5"/>
        <v>5083</v>
      </c>
      <c r="BR30" s="18">
        <f t="shared" si="5"/>
        <v>5083</v>
      </c>
      <c r="BS30" s="18">
        <f t="shared" si="5"/>
        <v>5083</v>
      </c>
      <c r="BT30" s="18">
        <f t="shared" si="5"/>
        <v>5083</v>
      </c>
      <c r="BU30" s="18">
        <f t="shared" si="5"/>
        <v>5848</v>
      </c>
      <c r="BV30" s="18">
        <f t="shared" si="5"/>
        <v>5848</v>
      </c>
      <c r="BW30" s="18">
        <f t="shared" si="5"/>
        <v>5848</v>
      </c>
      <c r="BX30" s="18">
        <f t="shared" si="5"/>
        <v>5338</v>
      </c>
      <c r="BY30" s="18">
        <f t="shared" si="5"/>
        <v>5338</v>
      </c>
      <c r="BZ30" s="18">
        <f t="shared" si="5"/>
        <v>5338</v>
      </c>
      <c r="CA30" s="18">
        <f t="shared" si="5"/>
        <v>5338</v>
      </c>
      <c r="CB30" s="18">
        <f t="shared" si="5"/>
        <v>5338</v>
      </c>
      <c r="CC30" s="18">
        <f t="shared" si="5"/>
        <v>5593</v>
      </c>
      <c r="CD30" s="18">
        <f t="shared" si="5"/>
        <v>5593</v>
      </c>
      <c r="CE30" s="18">
        <f t="shared" si="5"/>
        <v>5593</v>
      </c>
      <c r="CF30" s="18">
        <f t="shared" si="5"/>
        <v>5083</v>
      </c>
      <c r="CG30" s="18">
        <f t="shared" si="5"/>
        <v>5083</v>
      </c>
      <c r="CH30" s="18">
        <f t="shared" si="5"/>
        <v>5083</v>
      </c>
      <c r="CI30" s="18">
        <f t="shared" si="5"/>
        <v>5083</v>
      </c>
      <c r="CJ30" s="18">
        <f t="shared" si="5"/>
        <v>5083</v>
      </c>
      <c r="CK30" s="18">
        <f t="shared" si="5"/>
        <v>5083</v>
      </c>
      <c r="CL30" s="18">
        <f t="shared" si="5"/>
        <v>5083</v>
      </c>
      <c r="CM30" s="18">
        <f t="shared" si="5"/>
        <v>5083</v>
      </c>
      <c r="CN30" s="18">
        <f t="shared" si="5"/>
        <v>5083</v>
      </c>
      <c r="CO30" s="18">
        <f t="shared" si="5"/>
        <v>5083</v>
      </c>
      <c r="CP30" s="18">
        <f t="shared" si="5"/>
        <v>5083</v>
      </c>
      <c r="CQ30" s="18">
        <f t="shared" si="5"/>
        <v>5083</v>
      </c>
      <c r="CR30" s="18">
        <f t="shared" si="5"/>
        <v>5083</v>
      </c>
      <c r="CS30" s="18">
        <f t="shared" si="5"/>
        <v>5083</v>
      </c>
      <c r="CT30" s="18">
        <f t="shared" si="5"/>
        <v>5083</v>
      </c>
      <c r="CU30" s="18">
        <f t="shared" si="5"/>
        <v>5083</v>
      </c>
      <c r="CV30" s="18">
        <f t="shared" si="5"/>
        <v>5083</v>
      </c>
      <c r="CW30" s="18">
        <f t="shared" si="5"/>
        <v>5083</v>
      </c>
      <c r="CX30" s="18">
        <f t="shared" si="5"/>
        <v>5083</v>
      </c>
      <c r="CY30" s="18">
        <f t="shared" ref="CY30:FJ30" si="6">ROUNDUP(CY8*0.85,)+25</f>
        <v>5083</v>
      </c>
      <c r="CZ30" s="18">
        <f t="shared" si="6"/>
        <v>5083</v>
      </c>
      <c r="DA30" s="18">
        <f t="shared" si="6"/>
        <v>5338</v>
      </c>
      <c r="DB30" s="18">
        <f t="shared" si="6"/>
        <v>5338</v>
      </c>
      <c r="DC30" s="18">
        <f t="shared" si="6"/>
        <v>5338</v>
      </c>
      <c r="DD30" s="18">
        <f t="shared" si="6"/>
        <v>5338</v>
      </c>
      <c r="DE30" s="18">
        <f t="shared" si="6"/>
        <v>10183</v>
      </c>
      <c r="DF30" s="18">
        <f t="shared" si="6"/>
        <v>10183</v>
      </c>
      <c r="DG30" s="60">
        <f t="shared" si="6"/>
        <v>10183</v>
      </c>
      <c r="DH30" s="60">
        <f t="shared" si="6"/>
        <v>10183</v>
      </c>
      <c r="DI30" s="60">
        <f t="shared" si="6"/>
        <v>10183</v>
      </c>
      <c r="DJ30" s="60">
        <f t="shared" si="6"/>
        <v>10183</v>
      </c>
      <c r="DK30" s="60">
        <f t="shared" si="6"/>
        <v>10183</v>
      </c>
      <c r="DL30" s="18">
        <f t="shared" si="6"/>
        <v>10183</v>
      </c>
      <c r="DM30" s="18">
        <f t="shared" si="6"/>
        <v>10183</v>
      </c>
      <c r="DN30" s="18">
        <f t="shared" si="6"/>
        <v>10523</v>
      </c>
      <c r="DO30" s="18">
        <f t="shared" si="6"/>
        <v>10523</v>
      </c>
      <c r="DP30" s="18">
        <f t="shared" si="6"/>
        <v>10523</v>
      </c>
      <c r="DQ30" s="18">
        <f t="shared" si="6"/>
        <v>10523</v>
      </c>
      <c r="DR30" s="18">
        <f t="shared" si="6"/>
        <v>10523</v>
      </c>
      <c r="DS30" s="18">
        <f t="shared" si="6"/>
        <v>10523</v>
      </c>
      <c r="DT30" s="18">
        <f t="shared" si="6"/>
        <v>10523</v>
      </c>
      <c r="DU30" s="18">
        <f t="shared" si="6"/>
        <v>7973</v>
      </c>
      <c r="DV30" s="18">
        <f t="shared" si="6"/>
        <v>7973</v>
      </c>
      <c r="DW30" s="18">
        <f t="shared" si="6"/>
        <v>7973</v>
      </c>
      <c r="DX30" s="18">
        <f t="shared" si="6"/>
        <v>7973</v>
      </c>
      <c r="DY30" s="18">
        <f t="shared" si="6"/>
        <v>7973</v>
      </c>
      <c r="DZ30" s="18">
        <f t="shared" si="6"/>
        <v>7973</v>
      </c>
      <c r="EA30" s="18">
        <f t="shared" si="6"/>
        <v>7973</v>
      </c>
      <c r="EB30" s="18">
        <f t="shared" si="6"/>
        <v>7973</v>
      </c>
      <c r="EC30" s="18">
        <f t="shared" si="6"/>
        <v>10523</v>
      </c>
      <c r="ED30" s="18">
        <f t="shared" si="6"/>
        <v>10523</v>
      </c>
      <c r="EE30" s="18">
        <f t="shared" si="6"/>
        <v>10523</v>
      </c>
      <c r="EF30" s="18">
        <f t="shared" si="6"/>
        <v>10523</v>
      </c>
      <c r="EG30" s="18">
        <f t="shared" si="6"/>
        <v>10523</v>
      </c>
      <c r="EH30" s="18">
        <f t="shared" si="6"/>
        <v>10523</v>
      </c>
      <c r="EI30" s="18">
        <f t="shared" si="6"/>
        <v>10523</v>
      </c>
      <c r="EJ30" s="18">
        <f t="shared" si="6"/>
        <v>10523</v>
      </c>
      <c r="EK30" s="18">
        <f t="shared" si="6"/>
        <v>10523</v>
      </c>
      <c r="EL30" s="18">
        <f t="shared" si="6"/>
        <v>10523</v>
      </c>
      <c r="EM30" s="18">
        <f t="shared" si="6"/>
        <v>10523</v>
      </c>
      <c r="EN30" s="18">
        <f t="shared" si="6"/>
        <v>10523</v>
      </c>
      <c r="EO30" s="18">
        <f t="shared" si="6"/>
        <v>10523</v>
      </c>
      <c r="EP30" s="18">
        <f t="shared" si="6"/>
        <v>10523</v>
      </c>
      <c r="EQ30" s="18">
        <f t="shared" si="6"/>
        <v>7548</v>
      </c>
      <c r="ER30" s="18">
        <f t="shared" si="6"/>
        <v>7548</v>
      </c>
      <c r="ES30" s="18">
        <f t="shared" si="6"/>
        <v>7548</v>
      </c>
      <c r="ET30" s="18">
        <f t="shared" si="6"/>
        <v>7548</v>
      </c>
      <c r="EU30" s="18">
        <f t="shared" si="6"/>
        <v>7973</v>
      </c>
      <c r="EV30" s="18">
        <f t="shared" si="6"/>
        <v>7973</v>
      </c>
      <c r="EW30" s="18">
        <f t="shared" si="6"/>
        <v>7548</v>
      </c>
      <c r="EX30" s="18">
        <f t="shared" si="6"/>
        <v>7548</v>
      </c>
      <c r="EY30" s="18">
        <f t="shared" si="6"/>
        <v>7548</v>
      </c>
      <c r="EZ30" s="18">
        <f t="shared" si="6"/>
        <v>7548</v>
      </c>
      <c r="FA30" s="18">
        <f t="shared" si="6"/>
        <v>7548</v>
      </c>
      <c r="FB30" s="18">
        <f t="shared" si="6"/>
        <v>7973</v>
      </c>
      <c r="FC30" s="18">
        <f t="shared" si="6"/>
        <v>7973</v>
      </c>
      <c r="FD30" s="18">
        <f t="shared" si="6"/>
        <v>7548</v>
      </c>
      <c r="FE30" s="18">
        <f t="shared" si="6"/>
        <v>7548</v>
      </c>
      <c r="FF30" s="18">
        <f t="shared" si="6"/>
        <v>7548</v>
      </c>
      <c r="FG30" s="18">
        <f t="shared" si="6"/>
        <v>7548</v>
      </c>
      <c r="FH30" s="18">
        <f t="shared" si="6"/>
        <v>7548</v>
      </c>
      <c r="FI30" s="18">
        <f t="shared" si="6"/>
        <v>7973</v>
      </c>
      <c r="FJ30" s="18">
        <f t="shared" si="6"/>
        <v>7973</v>
      </c>
      <c r="FK30" s="18">
        <f t="shared" ref="FK30:HR30" si="7">ROUNDUP(FK8*0.85,)+25</f>
        <v>7548</v>
      </c>
      <c r="FL30" s="18">
        <f t="shared" si="7"/>
        <v>7548</v>
      </c>
      <c r="FM30" s="18">
        <f t="shared" si="7"/>
        <v>7548</v>
      </c>
      <c r="FN30" s="18">
        <f t="shared" si="7"/>
        <v>7548</v>
      </c>
      <c r="FO30" s="18">
        <f t="shared" si="7"/>
        <v>7548</v>
      </c>
      <c r="FP30" s="18">
        <f t="shared" si="7"/>
        <v>7973</v>
      </c>
      <c r="FQ30" s="18">
        <f t="shared" si="7"/>
        <v>7973</v>
      </c>
      <c r="FR30" s="18">
        <f t="shared" si="7"/>
        <v>7548</v>
      </c>
      <c r="FS30" s="18">
        <f t="shared" si="7"/>
        <v>7548</v>
      </c>
      <c r="FT30" s="18">
        <f t="shared" si="7"/>
        <v>7548</v>
      </c>
      <c r="FU30" s="18">
        <f t="shared" si="7"/>
        <v>7548</v>
      </c>
      <c r="FV30" s="18">
        <f t="shared" si="7"/>
        <v>7548</v>
      </c>
      <c r="FW30" s="18">
        <f t="shared" si="7"/>
        <v>7973</v>
      </c>
      <c r="FX30" s="18">
        <f t="shared" si="7"/>
        <v>7973</v>
      </c>
      <c r="FY30" s="18">
        <f t="shared" si="7"/>
        <v>7548</v>
      </c>
      <c r="FZ30" s="18">
        <f t="shared" si="7"/>
        <v>7548</v>
      </c>
      <c r="GA30" s="18">
        <f t="shared" si="7"/>
        <v>7548</v>
      </c>
      <c r="GB30" s="18">
        <f t="shared" si="7"/>
        <v>7548</v>
      </c>
      <c r="GC30" s="18">
        <f t="shared" si="7"/>
        <v>7548</v>
      </c>
      <c r="GD30" s="18">
        <f t="shared" si="7"/>
        <v>7973</v>
      </c>
      <c r="GE30" s="18">
        <f t="shared" si="7"/>
        <v>7973</v>
      </c>
      <c r="GF30" s="18">
        <f t="shared" si="7"/>
        <v>6698</v>
      </c>
      <c r="GG30" s="18">
        <f t="shared" si="7"/>
        <v>6698</v>
      </c>
      <c r="GH30" s="18">
        <f t="shared" si="7"/>
        <v>6698</v>
      </c>
      <c r="GI30" s="18">
        <f t="shared" si="7"/>
        <v>6698</v>
      </c>
      <c r="GJ30" s="18">
        <f t="shared" si="7"/>
        <v>6698</v>
      </c>
      <c r="GK30" s="18">
        <f t="shared" si="7"/>
        <v>6698</v>
      </c>
      <c r="GL30" s="18">
        <f t="shared" si="7"/>
        <v>6698</v>
      </c>
      <c r="GM30" s="18">
        <f t="shared" si="7"/>
        <v>6273</v>
      </c>
      <c r="GN30" s="18">
        <f t="shared" si="7"/>
        <v>6273</v>
      </c>
      <c r="GO30" s="18">
        <f t="shared" si="7"/>
        <v>6273</v>
      </c>
      <c r="GP30" s="18">
        <f t="shared" si="7"/>
        <v>6273</v>
      </c>
      <c r="GQ30" s="18">
        <f t="shared" si="7"/>
        <v>6273</v>
      </c>
      <c r="GR30" s="18">
        <f t="shared" si="7"/>
        <v>6698</v>
      </c>
      <c r="GS30" s="18">
        <f t="shared" si="7"/>
        <v>6698</v>
      </c>
      <c r="GT30" s="18">
        <f t="shared" si="7"/>
        <v>6273</v>
      </c>
      <c r="GU30" s="18">
        <f t="shared" si="7"/>
        <v>6273</v>
      </c>
      <c r="GV30" s="18">
        <f t="shared" si="7"/>
        <v>6273</v>
      </c>
      <c r="GW30" s="18">
        <f t="shared" si="7"/>
        <v>6273</v>
      </c>
      <c r="GX30" s="18">
        <f t="shared" si="7"/>
        <v>6273</v>
      </c>
      <c r="GY30" s="18">
        <f t="shared" si="7"/>
        <v>6698</v>
      </c>
      <c r="GZ30" s="18">
        <f t="shared" si="7"/>
        <v>6698</v>
      </c>
      <c r="HA30" s="18">
        <f t="shared" si="7"/>
        <v>6273</v>
      </c>
      <c r="HB30" s="18">
        <f t="shared" si="7"/>
        <v>6273</v>
      </c>
      <c r="HC30" s="18">
        <f t="shared" si="7"/>
        <v>6273</v>
      </c>
      <c r="HD30" s="18">
        <f t="shared" si="7"/>
        <v>6273</v>
      </c>
      <c r="HE30" s="18">
        <f t="shared" si="7"/>
        <v>6273</v>
      </c>
      <c r="HF30" s="18">
        <f t="shared" si="7"/>
        <v>6698</v>
      </c>
      <c r="HG30" s="18">
        <f t="shared" si="7"/>
        <v>6698</v>
      </c>
      <c r="HH30" s="18">
        <f t="shared" si="7"/>
        <v>6698</v>
      </c>
      <c r="HI30" s="18">
        <f t="shared" si="7"/>
        <v>6698</v>
      </c>
      <c r="HJ30" s="18">
        <f t="shared" si="7"/>
        <v>6698</v>
      </c>
      <c r="HK30" s="18">
        <f t="shared" si="7"/>
        <v>6698</v>
      </c>
      <c r="HL30" s="18">
        <f t="shared" si="7"/>
        <v>6698</v>
      </c>
      <c r="HM30" s="18">
        <f t="shared" si="7"/>
        <v>6698</v>
      </c>
      <c r="HN30" s="18">
        <f t="shared" si="7"/>
        <v>6698</v>
      </c>
      <c r="HO30" s="18">
        <f t="shared" si="7"/>
        <v>6698</v>
      </c>
      <c r="HP30" s="18">
        <f t="shared" si="7"/>
        <v>6698</v>
      </c>
      <c r="HQ30" s="18">
        <f t="shared" si="7"/>
        <v>6698</v>
      </c>
      <c r="HR30" s="18">
        <f t="shared" si="7"/>
        <v>6698</v>
      </c>
    </row>
    <row r="31" spans="1:226" x14ac:dyDescent="0.2">
      <c r="A31" s="10">
        <v>2</v>
      </c>
      <c r="B31" s="30" t="e">
        <f t="shared" ref="B31:AL31" si="8">ROUNDUP(B9*0.85,)+25</f>
        <v>#REF!</v>
      </c>
      <c r="C31" s="30" t="e">
        <f t="shared" si="8"/>
        <v>#REF!</v>
      </c>
      <c r="D31" s="30" t="e">
        <f t="shared" si="8"/>
        <v>#REF!</v>
      </c>
      <c r="E31" s="30" t="e">
        <f t="shared" si="8"/>
        <v>#REF!</v>
      </c>
      <c r="F31" s="30" t="e">
        <f t="shared" si="8"/>
        <v>#REF!</v>
      </c>
      <c r="G31" s="30" t="e">
        <f t="shared" si="8"/>
        <v>#REF!</v>
      </c>
      <c r="H31" s="30" t="e">
        <f t="shared" si="8"/>
        <v>#REF!</v>
      </c>
      <c r="I31" s="30" t="e">
        <f t="shared" si="8"/>
        <v>#REF!</v>
      </c>
      <c r="J31" s="30" t="e">
        <f t="shared" si="8"/>
        <v>#REF!</v>
      </c>
      <c r="K31" s="30" t="e">
        <f t="shared" si="8"/>
        <v>#REF!</v>
      </c>
      <c r="L31" s="30" t="e">
        <f t="shared" si="8"/>
        <v>#REF!</v>
      </c>
      <c r="M31" s="30" t="e">
        <f t="shared" si="8"/>
        <v>#REF!</v>
      </c>
      <c r="N31" s="30" t="e">
        <f t="shared" si="8"/>
        <v>#REF!</v>
      </c>
      <c r="O31" s="30" t="e">
        <f t="shared" si="8"/>
        <v>#REF!</v>
      </c>
      <c r="P31" s="30" t="e">
        <f t="shared" si="8"/>
        <v>#REF!</v>
      </c>
      <c r="Q31" s="30" t="e">
        <f t="shared" si="8"/>
        <v>#REF!</v>
      </c>
      <c r="R31" s="30" t="e">
        <f t="shared" si="8"/>
        <v>#REF!</v>
      </c>
      <c r="S31" s="30" t="e">
        <f t="shared" si="8"/>
        <v>#REF!</v>
      </c>
      <c r="T31" s="30" t="e">
        <f t="shared" si="8"/>
        <v>#REF!</v>
      </c>
      <c r="U31" s="30" t="e">
        <f t="shared" si="8"/>
        <v>#REF!</v>
      </c>
      <c r="V31" s="30" t="e">
        <f t="shared" si="8"/>
        <v>#REF!</v>
      </c>
      <c r="W31" s="30" t="e">
        <f t="shared" si="8"/>
        <v>#REF!</v>
      </c>
      <c r="X31" s="30" t="e">
        <f t="shared" si="8"/>
        <v>#REF!</v>
      </c>
      <c r="Y31" s="30" t="e">
        <f t="shared" si="8"/>
        <v>#REF!</v>
      </c>
      <c r="Z31" s="30" t="e">
        <f t="shared" si="8"/>
        <v>#REF!</v>
      </c>
      <c r="AA31" s="30" t="e">
        <f t="shared" si="8"/>
        <v>#REF!</v>
      </c>
      <c r="AB31" s="30">
        <f t="shared" si="8"/>
        <v>8865</v>
      </c>
      <c r="AC31" s="30">
        <f t="shared" si="8"/>
        <v>8865</v>
      </c>
      <c r="AD31" s="30">
        <f t="shared" si="8"/>
        <v>8865</v>
      </c>
      <c r="AE31" s="30">
        <f t="shared" si="8"/>
        <v>10140</v>
      </c>
      <c r="AF31" s="30">
        <f t="shared" si="8"/>
        <v>11330</v>
      </c>
      <c r="AG31" s="30">
        <f t="shared" si="8"/>
        <v>10735</v>
      </c>
      <c r="AH31" s="30">
        <f t="shared" si="8"/>
        <v>8440</v>
      </c>
      <c r="AI31" s="30">
        <f t="shared" si="8"/>
        <v>8440</v>
      </c>
      <c r="AJ31" s="30">
        <f t="shared" si="8"/>
        <v>8440</v>
      </c>
      <c r="AK31" s="30">
        <f t="shared" si="8"/>
        <v>8440</v>
      </c>
      <c r="AL31" s="30">
        <f t="shared" si="8"/>
        <v>8440</v>
      </c>
      <c r="AM31" s="30">
        <f t="shared" ref="AM31:CX31" si="9">ROUNDUP(AM9*0.85,)+25</f>
        <v>8440</v>
      </c>
      <c r="AN31" s="30">
        <f t="shared" si="9"/>
        <v>8440</v>
      </c>
      <c r="AO31" s="30">
        <f t="shared" si="9"/>
        <v>8440</v>
      </c>
      <c r="AP31" s="30">
        <f t="shared" si="9"/>
        <v>8440</v>
      </c>
      <c r="AQ31" s="30">
        <f t="shared" si="9"/>
        <v>8440</v>
      </c>
      <c r="AR31" s="30">
        <f t="shared" si="9"/>
        <v>6740</v>
      </c>
      <c r="AS31" s="30">
        <f t="shared" si="9"/>
        <v>6740</v>
      </c>
      <c r="AT31" s="30">
        <f t="shared" si="9"/>
        <v>6995</v>
      </c>
      <c r="AU31" s="30">
        <f t="shared" si="9"/>
        <v>6995</v>
      </c>
      <c r="AV31" s="30">
        <f t="shared" si="9"/>
        <v>6485</v>
      </c>
      <c r="AW31" s="30">
        <f t="shared" si="9"/>
        <v>6485</v>
      </c>
      <c r="AX31" s="30">
        <f t="shared" si="9"/>
        <v>6485</v>
      </c>
      <c r="AY31" s="30">
        <f t="shared" si="9"/>
        <v>6485</v>
      </c>
      <c r="AZ31" s="30">
        <f t="shared" si="9"/>
        <v>6485</v>
      </c>
      <c r="BA31" s="30">
        <f t="shared" si="9"/>
        <v>6740</v>
      </c>
      <c r="BB31" s="30">
        <f t="shared" si="9"/>
        <v>6740</v>
      </c>
      <c r="BC31" s="30">
        <f t="shared" si="9"/>
        <v>6485</v>
      </c>
      <c r="BD31" s="30">
        <f t="shared" si="9"/>
        <v>6485</v>
      </c>
      <c r="BE31" s="30">
        <f t="shared" si="9"/>
        <v>6485</v>
      </c>
      <c r="BF31" s="30">
        <f t="shared" si="9"/>
        <v>6485</v>
      </c>
      <c r="BG31" s="30">
        <f t="shared" si="9"/>
        <v>6485</v>
      </c>
      <c r="BH31" s="30">
        <f t="shared" si="9"/>
        <v>6485</v>
      </c>
      <c r="BI31" s="30">
        <f t="shared" si="9"/>
        <v>6485</v>
      </c>
      <c r="BJ31" s="30">
        <f t="shared" si="9"/>
        <v>6485</v>
      </c>
      <c r="BK31" s="30">
        <f t="shared" si="9"/>
        <v>6485</v>
      </c>
      <c r="BL31" s="30">
        <f t="shared" si="9"/>
        <v>6485</v>
      </c>
      <c r="BM31" s="30">
        <f t="shared" si="9"/>
        <v>6485</v>
      </c>
      <c r="BN31" s="30">
        <f t="shared" si="9"/>
        <v>6485</v>
      </c>
      <c r="BO31" s="30">
        <f t="shared" si="9"/>
        <v>6740</v>
      </c>
      <c r="BP31" s="30">
        <f t="shared" si="9"/>
        <v>6740</v>
      </c>
      <c r="BQ31" s="30">
        <f t="shared" si="9"/>
        <v>6485</v>
      </c>
      <c r="BR31" s="30">
        <f t="shared" si="9"/>
        <v>6485</v>
      </c>
      <c r="BS31" s="30">
        <f t="shared" si="9"/>
        <v>6485</v>
      </c>
      <c r="BT31" s="30">
        <f t="shared" si="9"/>
        <v>6485</v>
      </c>
      <c r="BU31" s="30">
        <f t="shared" si="9"/>
        <v>7250</v>
      </c>
      <c r="BV31" s="30">
        <f t="shared" si="9"/>
        <v>7250</v>
      </c>
      <c r="BW31" s="30">
        <f t="shared" si="9"/>
        <v>7250</v>
      </c>
      <c r="BX31" s="30">
        <f t="shared" si="9"/>
        <v>6740</v>
      </c>
      <c r="BY31" s="30">
        <f t="shared" si="9"/>
        <v>6740</v>
      </c>
      <c r="BZ31" s="30">
        <f t="shared" si="9"/>
        <v>6740</v>
      </c>
      <c r="CA31" s="30">
        <f t="shared" si="9"/>
        <v>6740</v>
      </c>
      <c r="CB31" s="30">
        <f t="shared" si="9"/>
        <v>6740</v>
      </c>
      <c r="CC31" s="30">
        <f t="shared" si="9"/>
        <v>6995</v>
      </c>
      <c r="CD31" s="30">
        <f t="shared" si="9"/>
        <v>6995</v>
      </c>
      <c r="CE31" s="30">
        <f t="shared" si="9"/>
        <v>6995</v>
      </c>
      <c r="CF31" s="30">
        <f t="shared" si="9"/>
        <v>6485</v>
      </c>
      <c r="CG31" s="30">
        <f t="shared" si="9"/>
        <v>6485</v>
      </c>
      <c r="CH31" s="30">
        <f t="shared" si="9"/>
        <v>6485</v>
      </c>
      <c r="CI31" s="30">
        <f t="shared" si="9"/>
        <v>6485</v>
      </c>
      <c r="CJ31" s="30">
        <f t="shared" si="9"/>
        <v>6485</v>
      </c>
      <c r="CK31" s="30">
        <f t="shared" si="9"/>
        <v>6485</v>
      </c>
      <c r="CL31" s="30">
        <f t="shared" si="9"/>
        <v>6485</v>
      </c>
      <c r="CM31" s="30">
        <f t="shared" si="9"/>
        <v>6485</v>
      </c>
      <c r="CN31" s="30">
        <f t="shared" si="9"/>
        <v>6485</v>
      </c>
      <c r="CO31" s="30">
        <f t="shared" si="9"/>
        <v>6485</v>
      </c>
      <c r="CP31" s="30">
        <f t="shared" si="9"/>
        <v>6485</v>
      </c>
      <c r="CQ31" s="30">
        <f t="shared" si="9"/>
        <v>6485</v>
      </c>
      <c r="CR31" s="30">
        <f t="shared" si="9"/>
        <v>6485</v>
      </c>
      <c r="CS31" s="30">
        <f t="shared" si="9"/>
        <v>6485</v>
      </c>
      <c r="CT31" s="30">
        <f t="shared" si="9"/>
        <v>6485</v>
      </c>
      <c r="CU31" s="30">
        <f t="shared" si="9"/>
        <v>6485</v>
      </c>
      <c r="CV31" s="30">
        <f t="shared" si="9"/>
        <v>6485</v>
      </c>
      <c r="CW31" s="30">
        <f t="shared" si="9"/>
        <v>6485</v>
      </c>
      <c r="CX31" s="30">
        <f t="shared" si="9"/>
        <v>6485</v>
      </c>
      <c r="CY31" s="30">
        <f t="shared" ref="CY31:FJ31" si="10">ROUNDUP(CY9*0.85,)+25</f>
        <v>6485</v>
      </c>
      <c r="CZ31" s="30">
        <f t="shared" si="10"/>
        <v>6485</v>
      </c>
      <c r="DA31" s="30">
        <f t="shared" si="10"/>
        <v>6740</v>
      </c>
      <c r="DB31" s="30">
        <f t="shared" si="10"/>
        <v>6740</v>
      </c>
      <c r="DC31" s="30">
        <f t="shared" si="10"/>
        <v>6740</v>
      </c>
      <c r="DD31" s="30">
        <f t="shared" si="10"/>
        <v>6740</v>
      </c>
      <c r="DE31" s="30">
        <f t="shared" si="10"/>
        <v>11585</v>
      </c>
      <c r="DF31" s="30">
        <f t="shared" si="10"/>
        <v>11585</v>
      </c>
      <c r="DG31" s="60">
        <f t="shared" si="10"/>
        <v>11585</v>
      </c>
      <c r="DH31" s="60">
        <f t="shared" si="10"/>
        <v>11585</v>
      </c>
      <c r="DI31" s="60">
        <f t="shared" si="10"/>
        <v>11585</v>
      </c>
      <c r="DJ31" s="60">
        <f t="shared" si="10"/>
        <v>11585</v>
      </c>
      <c r="DK31" s="60">
        <f t="shared" si="10"/>
        <v>11585</v>
      </c>
      <c r="DL31" s="30">
        <f t="shared" si="10"/>
        <v>11585</v>
      </c>
      <c r="DM31" s="30">
        <f t="shared" si="10"/>
        <v>11585</v>
      </c>
      <c r="DN31" s="30">
        <f t="shared" si="10"/>
        <v>11925</v>
      </c>
      <c r="DO31" s="30">
        <f t="shared" si="10"/>
        <v>11925</v>
      </c>
      <c r="DP31" s="30">
        <f t="shared" si="10"/>
        <v>11925</v>
      </c>
      <c r="DQ31" s="30">
        <f t="shared" si="10"/>
        <v>11925</v>
      </c>
      <c r="DR31" s="30">
        <f t="shared" si="10"/>
        <v>11925</v>
      </c>
      <c r="DS31" s="30">
        <f t="shared" si="10"/>
        <v>11925</v>
      </c>
      <c r="DT31" s="30">
        <f t="shared" si="10"/>
        <v>11925</v>
      </c>
      <c r="DU31" s="30">
        <f t="shared" si="10"/>
        <v>9375</v>
      </c>
      <c r="DV31" s="30">
        <f t="shared" si="10"/>
        <v>9375</v>
      </c>
      <c r="DW31" s="30">
        <f t="shared" si="10"/>
        <v>9375</v>
      </c>
      <c r="DX31" s="30">
        <f t="shared" si="10"/>
        <v>9375</v>
      </c>
      <c r="DY31" s="30">
        <f t="shared" si="10"/>
        <v>9375</v>
      </c>
      <c r="DZ31" s="30">
        <f t="shared" si="10"/>
        <v>9375</v>
      </c>
      <c r="EA31" s="30">
        <f t="shared" si="10"/>
        <v>9375</v>
      </c>
      <c r="EB31" s="30">
        <f t="shared" si="10"/>
        <v>9375</v>
      </c>
      <c r="EC31" s="30">
        <f t="shared" si="10"/>
        <v>11925</v>
      </c>
      <c r="ED31" s="30">
        <f t="shared" si="10"/>
        <v>11925</v>
      </c>
      <c r="EE31" s="30">
        <f t="shared" si="10"/>
        <v>11925</v>
      </c>
      <c r="EF31" s="30">
        <f t="shared" si="10"/>
        <v>11925</v>
      </c>
      <c r="EG31" s="30">
        <f t="shared" si="10"/>
        <v>11925</v>
      </c>
      <c r="EH31" s="30">
        <f t="shared" si="10"/>
        <v>11925</v>
      </c>
      <c r="EI31" s="30">
        <f t="shared" si="10"/>
        <v>11925</v>
      </c>
      <c r="EJ31" s="30">
        <f t="shared" si="10"/>
        <v>11925</v>
      </c>
      <c r="EK31" s="30">
        <f t="shared" si="10"/>
        <v>11925</v>
      </c>
      <c r="EL31" s="30">
        <f t="shared" si="10"/>
        <v>11925</v>
      </c>
      <c r="EM31" s="30">
        <f t="shared" si="10"/>
        <v>11925</v>
      </c>
      <c r="EN31" s="30">
        <f t="shared" si="10"/>
        <v>11925</v>
      </c>
      <c r="EO31" s="30">
        <f t="shared" si="10"/>
        <v>11925</v>
      </c>
      <c r="EP31" s="30">
        <f t="shared" si="10"/>
        <v>11925</v>
      </c>
      <c r="EQ31" s="30">
        <f t="shared" si="10"/>
        <v>8950</v>
      </c>
      <c r="ER31" s="30">
        <f t="shared" si="10"/>
        <v>8950</v>
      </c>
      <c r="ES31" s="30">
        <f t="shared" si="10"/>
        <v>8950</v>
      </c>
      <c r="ET31" s="30">
        <f t="shared" si="10"/>
        <v>8950</v>
      </c>
      <c r="EU31" s="30">
        <f t="shared" si="10"/>
        <v>9375</v>
      </c>
      <c r="EV31" s="30">
        <f t="shared" si="10"/>
        <v>9375</v>
      </c>
      <c r="EW31" s="30">
        <f t="shared" si="10"/>
        <v>8950</v>
      </c>
      <c r="EX31" s="30">
        <f t="shared" si="10"/>
        <v>8950</v>
      </c>
      <c r="EY31" s="30">
        <f t="shared" si="10"/>
        <v>8950</v>
      </c>
      <c r="EZ31" s="30">
        <f t="shared" si="10"/>
        <v>8950</v>
      </c>
      <c r="FA31" s="30">
        <f t="shared" si="10"/>
        <v>8950</v>
      </c>
      <c r="FB31" s="30">
        <f t="shared" si="10"/>
        <v>9375</v>
      </c>
      <c r="FC31" s="30">
        <f t="shared" si="10"/>
        <v>9375</v>
      </c>
      <c r="FD31" s="30">
        <f t="shared" si="10"/>
        <v>8950</v>
      </c>
      <c r="FE31" s="30">
        <f t="shared" si="10"/>
        <v>8950</v>
      </c>
      <c r="FF31" s="30">
        <f t="shared" si="10"/>
        <v>8950</v>
      </c>
      <c r="FG31" s="30">
        <f t="shared" si="10"/>
        <v>8950</v>
      </c>
      <c r="FH31" s="30">
        <f t="shared" si="10"/>
        <v>8950</v>
      </c>
      <c r="FI31" s="30">
        <f t="shared" si="10"/>
        <v>9375</v>
      </c>
      <c r="FJ31" s="30">
        <f t="shared" si="10"/>
        <v>9375</v>
      </c>
      <c r="FK31" s="30">
        <f t="shared" ref="FK31:HR31" si="11">ROUNDUP(FK9*0.85,)+25</f>
        <v>8950</v>
      </c>
      <c r="FL31" s="30">
        <f t="shared" si="11"/>
        <v>8950</v>
      </c>
      <c r="FM31" s="30">
        <f t="shared" si="11"/>
        <v>8950</v>
      </c>
      <c r="FN31" s="30">
        <f t="shared" si="11"/>
        <v>8950</v>
      </c>
      <c r="FO31" s="30">
        <f t="shared" si="11"/>
        <v>8950</v>
      </c>
      <c r="FP31" s="30">
        <f t="shared" si="11"/>
        <v>9375</v>
      </c>
      <c r="FQ31" s="30">
        <f t="shared" si="11"/>
        <v>9375</v>
      </c>
      <c r="FR31" s="30">
        <f t="shared" si="11"/>
        <v>8950</v>
      </c>
      <c r="FS31" s="30">
        <f t="shared" si="11"/>
        <v>8950</v>
      </c>
      <c r="FT31" s="30">
        <f t="shared" si="11"/>
        <v>8950</v>
      </c>
      <c r="FU31" s="30">
        <f t="shared" si="11"/>
        <v>8950</v>
      </c>
      <c r="FV31" s="30">
        <f t="shared" si="11"/>
        <v>8950</v>
      </c>
      <c r="FW31" s="30">
        <f t="shared" si="11"/>
        <v>9375</v>
      </c>
      <c r="FX31" s="30">
        <f t="shared" si="11"/>
        <v>9375</v>
      </c>
      <c r="FY31" s="30">
        <f t="shared" si="11"/>
        <v>8950</v>
      </c>
      <c r="FZ31" s="30">
        <f t="shared" si="11"/>
        <v>8950</v>
      </c>
      <c r="GA31" s="30">
        <f t="shared" si="11"/>
        <v>8950</v>
      </c>
      <c r="GB31" s="30">
        <f t="shared" si="11"/>
        <v>8950</v>
      </c>
      <c r="GC31" s="30">
        <f t="shared" si="11"/>
        <v>8950</v>
      </c>
      <c r="GD31" s="30">
        <f t="shared" si="11"/>
        <v>9375</v>
      </c>
      <c r="GE31" s="30">
        <f t="shared" si="11"/>
        <v>9375</v>
      </c>
      <c r="GF31" s="30">
        <f t="shared" si="11"/>
        <v>8100</v>
      </c>
      <c r="GG31" s="30">
        <f t="shared" si="11"/>
        <v>8100</v>
      </c>
      <c r="GH31" s="30">
        <f t="shared" si="11"/>
        <v>8100</v>
      </c>
      <c r="GI31" s="30">
        <f t="shared" si="11"/>
        <v>8100</v>
      </c>
      <c r="GJ31" s="30">
        <f t="shared" si="11"/>
        <v>8100</v>
      </c>
      <c r="GK31" s="30">
        <f t="shared" si="11"/>
        <v>8100</v>
      </c>
      <c r="GL31" s="30">
        <f t="shared" si="11"/>
        <v>8100</v>
      </c>
      <c r="GM31" s="30">
        <f t="shared" si="11"/>
        <v>7675</v>
      </c>
      <c r="GN31" s="30">
        <f t="shared" si="11"/>
        <v>7675</v>
      </c>
      <c r="GO31" s="30">
        <f t="shared" si="11"/>
        <v>7675</v>
      </c>
      <c r="GP31" s="30">
        <f t="shared" si="11"/>
        <v>7675</v>
      </c>
      <c r="GQ31" s="30">
        <f t="shared" si="11"/>
        <v>7675</v>
      </c>
      <c r="GR31" s="30">
        <f t="shared" si="11"/>
        <v>8100</v>
      </c>
      <c r="GS31" s="30">
        <f t="shared" si="11"/>
        <v>8100</v>
      </c>
      <c r="GT31" s="30">
        <f t="shared" si="11"/>
        <v>7675</v>
      </c>
      <c r="GU31" s="30">
        <f t="shared" si="11"/>
        <v>7675</v>
      </c>
      <c r="GV31" s="30">
        <f t="shared" si="11"/>
        <v>7675</v>
      </c>
      <c r="GW31" s="30">
        <f t="shared" si="11"/>
        <v>7675</v>
      </c>
      <c r="GX31" s="30">
        <f t="shared" si="11"/>
        <v>7675</v>
      </c>
      <c r="GY31" s="30">
        <f t="shared" si="11"/>
        <v>8100</v>
      </c>
      <c r="GZ31" s="30">
        <f t="shared" si="11"/>
        <v>8100</v>
      </c>
      <c r="HA31" s="30">
        <f t="shared" si="11"/>
        <v>7675</v>
      </c>
      <c r="HB31" s="30">
        <f t="shared" si="11"/>
        <v>7675</v>
      </c>
      <c r="HC31" s="30">
        <f t="shared" si="11"/>
        <v>7675</v>
      </c>
      <c r="HD31" s="30">
        <f t="shared" si="11"/>
        <v>7675</v>
      </c>
      <c r="HE31" s="30">
        <f t="shared" si="11"/>
        <v>7675</v>
      </c>
      <c r="HF31" s="30">
        <f t="shared" si="11"/>
        <v>8100</v>
      </c>
      <c r="HG31" s="30">
        <f t="shared" si="11"/>
        <v>8100</v>
      </c>
      <c r="HH31" s="30">
        <f t="shared" si="11"/>
        <v>8100</v>
      </c>
      <c r="HI31" s="30">
        <f t="shared" si="11"/>
        <v>8100</v>
      </c>
      <c r="HJ31" s="30">
        <f t="shared" si="11"/>
        <v>8100</v>
      </c>
      <c r="HK31" s="30">
        <f t="shared" si="11"/>
        <v>8100</v>
      </c>
      <c r="HL31" s="30">
        <f t="shared" si="11"/>
        <v>8100</v>
      </c>
      <c r="HM31" s="30">
        <f t="shared" si="11"/>
        <v>8100</v>
      </c>
      <c r="HN31" s="30">
        <f t="shared" si="11"/>
        <v>8100</v>
      </c>
      <c r="HO31" s="30">
        <f t="shared" si="11"/>
        <v>8100</v>
      </c>
      <c r="HP31" s="30">
        <f t="shared" si="11"/>
        <v>8100</v>
      </c>
      <c r="HQ31" s="30">
        <f t="shared" si="11"/>
        <v>8100</v>
      </c>
      <c r="HR31" s="30">
        <f t="shared" si="11"/>
        <v>8100</v>
      </c>
    </row>
    <row r="32" spans="1:226" x14ac:dyDescent="0.2">
      <c r="A32" s="30" t="s">
        <v>5</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60"/>
      <c r="DH32" s="60"/>
      <c r="DI32" s="60"/>
      <c r="DJ32" s="60"/>
      <c r="DK32" s="6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row>
    <row r="33" spans="1:226" x14ac:dyDescent="0.2">
      <c r="A33" s="10">
        <v>1</v>
      </c>
      <c r="B33" s="30" t="e">
        <f t="shared" ref="B33:AL33" si="12">ROUNDUP(B11*0.85,)+25</f>
        <v>#REF!</v>
      </c>
      <c r="C33" s="30" t="e">
        <f t="shared" si="12"/>
        <v>#REF!</v>
      </c>
      <c r="D33" s="30" t="e">
        <f t="shared" si="12"/>
        <v>#REF!</v>
      </c>
      <c r="E33" s="30" t="e">
        <f t="shared" si="12"/>
        <v>#REF!</v>
      </c>
      <c r="F33" s="30" t="e">
        <f t="shared" si="12"/>
        <v>#REF!</v>
      </c>
      <c r="G33" s="30" t="e">
        <f t="shared" si="12"/>
        <v>#REF!</v>
      </c>
      <c r="H33" s="30" t="e">
        <f t="shared" si="12"/>
        <v>#REF!</v>
      </c>
      <c r="I33" s="30" t="e">
        <f t="shared" si="12"/>
        <v>#REF!</v>
      </c>
      <c r="J33" s="30" t="e">
        <f t="shared" si="12"/>
        <v>#REF!</v>
      </c>
      <c r="K33" s="30" t="e">
        <f t="shared" si="12"/>
        <v>#REF!</v>
      </c>
      <c r="L33" s="30" t="e">
        <f t="shared" si="12"/>
        <v>#REF!</v>
      </c>
      <c r="M33" s="30" t="e">
        <f t="shared" si="12"/>
        <v>#REF!</v>
      </c>
      <c r="N33" s="30" t="e">
        <f t="shared" si="12"/>
        <v>#REF!</v>
      </c>
      <c r="O33" s="30" t="e">
        <f t="shared" si="12"/>
        <v>#REF!</v>
      </c>
      <c r="P33" s="30" t="e">
        <f t="shared" si="12"/>
        <v>#REF!</v>
      </c>
      <c r="Q33" s="30" t="e">
        <f t="shared" si="12"/>
        <v>#REF!</v>
      </c>
      <c r="R33" s="30" t="e">
        <f t="shared" si="12"/>
        <v>#REF!</v>
      </c>
      <c r="S33" s="30" t="e">
        <f t="shared" si="12"/>
        <v>#REF!</v>
      </c>
      <c r="T33" s="30" t="e">
        <f t="shared" si="12"/>
        <v>#REF!</v>
      </c>
      <c r="U33" s="30" t="e">
        <f t="shared" si="12"/>
        <v>#REF!</v>
      </c>
      <c r="V33" s="30" t="e">
        <f t="shared" si="12"/>
        <v>#REF!</v>
      </c>
      <c r="W33" s="30" t="e">
        <f t="shared" si="12"/>
        <v>#REF!</v>
      </c>
      <c r="X33" s="30" t="e">
        <f t="shared" si="12"/>
        <v>#REF!</v>
      </c>
      <c r="Y33" s="30" t="e">
        <f t="shared" si="12"/>
        <v>#REF!</v>
      </c>
      <c r="Z33" s="30" t="e">
        <f t="shared" si="12"/>
        <v>#REF!</v>
      </c>
      <c r="AA33" s="30" t="e">
        <f t="shared" si="12"/>
        <v>#REF!</v>
      </c>
      <c r="AB33" s="30">
        <f t="shared" si="12"/>
        <v>8568</v>
      </c>
      <c r="AC33" s="30">
        <f t="shared" si="12"/>
        <v>8568</v>
      </c>
      <c r="AD33" s="30">
        <f t="shared" si="12"/>
        <v>8568</v>
      </c>
      <c r="AE33" s="30">
        <f t="shared" si="12"/>
        <v>9843</v>
      </c>
      <c r="AF33" s="30">
        <f t="shared" si="12"/>
        <v>11033</v>
      </c>
      <c r="AG33" s="30">
        <f t="shared" si="12"/>
        <v>10438</v>
      </c>
      <c r="AH33" s="30">
        <f t="shared" si="12"/>
        <v>8143</v>
      </c>
      <c r="AI33" s="30">
        <f t="shared" si="12"/>
        <v>8143</v>
      </c>
      <c r="AJ33" s="30">
        <f t="shared" si="12"/>
        <v>8143</v>
      </c>
      <c r="AK33" s="30">
        <f t="shared" si="12"/>
        <v>8143</v>
      </c>
      <c r="AL33" s="30">
        <f t="shared" si="12"/>
        <v>8143</v>
      </c>
      <c r="AM33" s="30">
        <f t="shared" ref="AM33:CX33" si="13">ROUNDUP(AM11*0.85,)+25</f>
        <v>8143</v>
      </c>
      <c r="AN33" s="30">
        <f t="shared" si="13"/>
        <v>8143</v>
      </c>
      <c r="AO33" s="30">
        <f t="shared" si="13"/>
        <v>8143</v>
      </c>
      <c r="AP33" s="30">
        <f t="shared" si="13"/>
        <v>8143</v>
      </c>
      <c r="AQ33" s="30">
        <f t="shared" si="13"/>
        <v>8143</v>
      </c>
      <c r="AR33" s="30">
        <f t="shared" si="13"/>
        <v>6613</v>
      </c>
      <c r="AS33" s="30">
        <f t="shared" si="13"/>
        <v>6613</v>
      </c>
      <c r="AT33" s="30">
        <f t="shared" si="13"/>
        <v>6868</v>
      </c>
      <c r="AU33" s="30">
        <f t="shared" si="13"/>
        <v>6868</v>
      </c>
      <c r="AV33" s="30">
        <f t="shared" si="13"/>
        <v>6358</v>
      </c>
      <c r="AW33" s="30">
        <f t="shared" si="13"/>
        <v>6358</v>
      </c>
      <c r="AX33" s="30">
        <f t="shared" si="13"/>
        <v>6358</v>
      </c>
      <c r="AY33" s="30">
        <f t="shared" si="13"/>
        <v>6358</v>
      </c>
      <c r="AZ33" s="30">
        <f t="shared" si="13"/>
        <v>6358</v>
      </c>
      <c r="BA33" s="30">
        <f t="shared" si="13"/>
        <v>6613</v>
      </c>
      <c r="BB33" s="30">
        <f t="shared" si="13"/>
        <v>6613</v>
      </c>
      <c r="BC33" s="30">
        <f t="shared" si="13"/>
        <v>6358</v>
      </c>
      <c r="BD33" s="30">
        <f t="shared" si="13"/>
        <v>6358</v>
      </c>
      <c r="BE33" s="30">
        <f t="shared" si="13"/>
        <v>6358</v>
      </c>
      <c r="BF33" s="30">
        <f t="shared" si="13"/>
        <v>6358</v>
      </c>
      <c r="BG33" s="30">
        <f t="shared" si="13"/>
        <v>6358</v>
      </c>
      <c r="BH33" s="30">
        <f t="shared" si="13"/>
        <v>6358</v>
      </c>
      <c r="BI33" s="30">
        <f t="shared" si="13"/>
        <v>6358</v>
      </c>
      <c r="BJ33" s="30">
        <f t="shared" si="13"/>
        <v>6358</v>
      </c>
      <c r="BK33" s="30">
        <f t="shared" si="13"/>
        <v>6358</v>
      </c>
      <c r="BL33" s="30">
        <f t="shared" si="13"/>
        <v>6358</v>
      </c>
      <c r="BM33" s="30">
        <f t="shared" si="13"/>
        <v>6358</v>
      </c>
      <c r="BN33" s="30">
        <f t="shared" si="13"/>
        <v>6358</v>
      </c>
      <c r="BO33" s="30">
        <f t="shared" si="13"/>
        <v>6613</v>
      </c>
      <c r="BP33" s="30">
        <f t="shared" si="13"/>
        <v>6613</v>
      </c>
      <c r="BQ33" s="30">
        <f t="shared" si="13"/>
        <v>6358</v>
      </c>
      <c r="BR33" s="30">
        <f t="shared" si="13"/>
        <v>6358</v>
      </c>
      <c r="BS33" s="30">
        <f t="shared" si="13"/>
        <v>6358</v>
      </c>
      <c r="BT33" s="30">
        <f t="shared" si="13"/>
        <v>6358</v>
      </c>
      <c r="BU33" s="30">
        <f t="shared" si="13"/>
        <v>7123</v>
      </c>
      <c r="BV33" s="30">
        <f t="shared" si="13"/>
        <v>7123</v>
      </c>
      <c r="BW33" s="30">
        <f t="shared" si="13"/>
        <v>7123</v>
      </c>
      <c r="BX33" s="30">
        <f t="shared" si="13"/>
        <v>6613</v>
      </c>
      <c r="BY33" s="30">
        <f t="shared" si="13"/>
        <v>6613</v>
      </c>
      <c r="BZ33" s="30">
        <f t="shared" si="13"/>
        <v>6613</v>
      </c>
      <c r="CA33" s="30">
        <f t="shared" si="13"/>
        <v>6613</v>
      </c>
      <c r="CB33" s="30">
        <f t="shared" si="13"/>
        <v>6613</v>
      </c>
      <c r="CC33" s="30">
        <f t="shared" si="13"/>
        <v>6868</v>
      </c>
      <c r="CD33" s="30">
        <f t="shared" si="13"/>
        <v>6868</v>
      </c>
      <c r="CE33" s="30">
        <f t="shared" si="13"/>
        <v>6868</v>
      </c>
      <c r="CF33" s="30">
        <f t="shared" si="13"/>
        <v>6358</v>
      </c>
      <c r="CG33" s="30">
        <f t="shared" si="13"/>
        <v>6358</v>
      </c>
      <c r="CH33" s="30">
        <f t="shared" si="13"/>
        <v>6358</v>
      </c>
      <c r="CI33" s="30">
        <f t="shared" si="13"/>
        <v>6358</v>
      </c>
      <c r="CJ33" s="30">
        <f t="shared" si="13"/>
        <v>6358</v>
      </c>
      <c r="CK33" s="30">
        <f t="shared" si="13"/>
        <v>6358</v>
      </c>
      <c r="CL33" s="30">
        <f t="shared" si="13"/>
        <v>6358</v>
      </c>
      <c r="CM33" s="30">
        <f t="shared" si="13"/>
        <v>6358</v>
      </c>
      <c r="CN33" s="30">
        <f t="shared" si="13"/>
        <v>6358</v>
      </c>
      <c r="CO33" s="30">
        <f t="shared" si="13"/>
        <v>6358</v>
      </c>
      <c r="CP33" s="30">
        <f t="shared" si="13"/>
        <v>6358</v>
      </c>
      <c r="CQ33" s="30">
        <f t="shared" si="13"/>
        <v>6358</v>
      </c>
      <c r="CR33" s="30">
        <f t="shared" si="13"/>
        <v>6358</v>
      </c>
      <c r="CS33" s="30">
        <f t="shared" si="13"/>
        <v>6358</v>
      </c>
      <c r="CT33" s="30">
        <f t="shared" si="13"/>
        <v>6358</v>
      </c>
      <c r="CU33" s="30">
        <f t="shared" si="13"/>
        <v>6358</v>
      </c>
      <c r="CV33" s="30">
        <f t="shared" si="13"/>
        <v>6358</v>
      </c>
      <c r="CW33" s="30">
        <f t="shared" si="13"/>
        <v>6358</v>
      </c>
      <c r="CX33" s="30">
        <f t="shared" si="13"/>
        <v>6358</v>
      </c>
      <c r="CY33" s="30">
        <f t="shared" ref="CY33:FJ33" si="14">ROUNDUP(CY11*0.85,)+25</f>
        <v>6358</v>
      </c>
      <c r="CZ33" s="30">
        <f t="shared" si="14"/>
        <v>6358</v>
      </c>
      <c r="DA33" s="30">
        <f t="shared" si="14"/>
        <v>6613</v>
      </c>
      <c r="DB33" s="30">
        <f t="shared" si="14"/>
        <v>6613</v>
      </c>
      <c r="DC33" s="30">
        <f t="shared" si="14"/>
        <v>6613</v>
      </c>
      <c r="DD33" s="30">
        <f t="shared" si="14"/>
        <v>6613</v>
      </c>
      <c r="DE33" s="30">
        <f t="shared" si="14"/>
        <v>11458</v>
      </c>
      <c r="DF33" s="30">
        <f t="shared" si="14"/>
        <v>11458</v>
      </c>
      <c r="DG33" s="60">
        <f t="shared" si="14"/>
        <v>11458</v>
      </c>
      <c r="DH33" s="60">
        <f t="shared" si="14"/>
        <v>11458</v>
      </c>
      <c r="DI33" s="60">
        <f t="shared" si="14"/>
        <v>11458</v>
      </c>
      <c r="DJ33" s="60">
        <f t="shared" si="14"/>
        <v>11458</v>
      </c>
      <c r="DK33" s="60">
        <f t="shared" si="14"/>
        <v>11458</v>
      </c>
      <c r="DL33" s="30">
        <f t="shared" si="14"/>
        <v>11458</v>
      </c>
      <c r="DM33" s="30">
        <f t="shared" si="14"/>
        <v>11458</v>
      </c>
      <c r="DN33" s="30">
        <f t="shared" si="14"/>
        <v>11798</v>
      </c>
      <c r="DO33" s="30">
        <f t="shared" si="14"/>
        <v>11798</v>
      </c>
      <c r="DP33" s="30">
        <f t="shared" si="14"/>
        <v>11798</v>
      </c>
      <c r="DQ33" s="30">
        <f t="shared" si="14"/>
        <v>11798</v>
      </c>
      <c r="DR33" s="30">
        <f t="shared" si="14"/>
        <v>11798</v>
      </c>
      <c r="DS33" s="30">
        <f t="shared" si="14"/>
        <v>11798</v>
      </c>
      <c r="DT33" s="30">
        <f t="shared" si="14"/>
        <v>11798</v>
      </c>
      <c r="DU33" s="30">
        <f t="shared" si="14"/>
        <v>9248</v>
      </c>
      <c r="DV33" s="30">
        <f t="shared" si="14"/>
        <v>9248</v>
      </c>
      <c r="DW33" s="30">
        <f t="shared" si="14"/>
        <v>9248</v>
      </c>
      <c r="DX33" s="30">
        <f t="shared" si="14"/>
        <v>9248</v>
      </c>
      <c r="DY33" s="30">
        <f t="shared" si="14"/>
        <v>9248</v>
      </c>
      <c r="DZ33" s="30">
        <f t="shared" si="14"/>
        <v>9248</v>
      </c>
      <c r="EA33" s="30">
        <f t="shared" si="14"/>
        <v>9248</v>
      </c>
      <c r="EB33" s="30">
        <f t="shared" si="14"/>
        <v>9248</v>
      </c>
      <c r="EC33" s="30">
        <f t="shared" si="14"/>
        <v>11798</v>
      </c>
      <c r="ED33" s="30">
        <f t="shared" si="14"/>
        <v>11798</v>
      </c>
      <c r="EE33" s="30">
        <f t="shared" si="14"/>
        <v>11798</v>
      </c>
      <c r="EF33" s="30">
        <f t="shared" si="14"/>
        <v>11798</v>
      </c>
      <c r="EG33" s="30">
        <f t="shared" si="14"/>
        <v>11798</v>
      </c>
      <c r="EH33" s="30">
        <f t="shared" si="14"/>
        <v>11798</v>
      </c>
      <c r="EI33" s="30">
        <f t="shared" si="14"/>
        <v>11798</v>
      </c>
      <c r="EJ33" s="30">
        <f t="shared" si="14"/>
        <v>11798</v>
      </c>
      <c r="EK33" s="30">
        <f t="shared" si="14"/>
        <v>11798</v>
      </c>
      <c r="EL33" s="30">
        <f t="shared" si="14"/>
        <v>11798</v>
      </c>
      <c r="EM33" s="30">
        <f t="shared" si="14"/>
        <v>11798</v>
      </c>
      <c r="EN33" s="30">
        <f t="shared" si="14"/>
        <v>11798</v>
      </c>
      <c r="EO33" s="30">
        <f t="shared" si="14"/>
        <v>11798</v>
      </c>
      <c r="EP33" s="30">
        <f t="shared" si="14"/>
        <v>11798</v>
      </c>
      <c r="EQ33" s="30">
        <f t="shared" si="14"/>
        <v>8823</v>
      </c>
      <c r="ER33" s="30">
        <f t="shared" si="14"/>
        <v>8823</v>
      </c>
      <c r="ES33" s="30">
        <f t="shared" si="14"/>
        <v>8823</v>
      </c>
      <c r="ET33" s="30">
        <f t="shared" si="14"/>
        <v>8823</v>
      </c>
      <c r="EU33" s="30">
        <f t="shared" si="14"/>
        <v>9248</v>
      </c>
      <c r="EV33" s="30">
        <f t="shared" si="14"/>
        <v>9248</v>
      </c>
      <c r="EW33" s="30">
        <f t="shared" si="14"/>
        <v>8823</v>
      </c>
      <c r="EX33" s="30">
        <f t="shared" si="14"/>
        <v>8823</v>
      </c>
      <c r="EY33" s="30">
        <f t="shared" si="14"/>
        <v>8823</v>
      </c>
      <c r="EZ33" s="30">
        <f t="shared" si="14"/>
        <v>8823</v>
      </c>
      <c r="FA33" s="30">
        <f t="shared" si="14"/>
        <v>8823</v>
      </c>
      <c r="FB33" s="30">
        <f t="shared" si="14"/>
        <v>9248</v>
      </c>
      <c r="FC33" s="30">
        <f t="shared" si="14"/>
        <v>9248</v>
      </c>
      <c r="FD33" s="30">
        <f t="shared" si="14"/>
        <v>8823</v>
      </c>
      <c r="FE33" s="30">
        <f t="shared" si="14"/>
        <v>8823</v>
      </c>
      <c r="FF33" s="30">
        <f t="shared" si="14"/>
        <v>8823</v>
      </c>
      <c r="FG33" s="30">
        <f t="shared" si="14"/>
        <v>8823</v>
      </c>
      <c r="FH33" s="30">
        <f t="shared" si="14"/>
        <v>8823</v>
      </c>
      <c r="FI33" s="30">
        <f t="shared" si="14"/>
        <v>9248</v>
      </c>
      <c r="FJ33" s="30">
        <f t="shared" si="14"/>
        <v>9248</v>
      </c>
      <c r="FK33" s="30">
        <f t="shared" ref="FK33:HR33" si="15">ROUNDUP(FK11*0.85,)+25</f>
        <v>8823</v>
      </c>
      <c r="FL33" s="30">
        <f t="shared" si="15"/>
        <v>8823</v>
      </c>
      <c r="FM33" s="30">
        <f t="shared" si="15"/>
        <v>8823</v>
      </c>
      <c r="FN33" s="30">
        <f t="shared" si="15"/>
        <v>8823</v>
      </c>
      <c r="FO33" s="30">
        <f t="shared" si="15"/>
        <v>8823</v>
      </c>
      <c r="FP33" s="30">
        <f t="shared" si="15"/>
        <v>9248</v>
      </c>
      <c r="FQ33" s="30">
        <f t="shared" si="15"/>
        <v>9248</v>
      </c>
      <c r="FR33" s="30">
        <f t="shared" si="15"/>
        <v>8823</v>
      </c>
      <c r="FS33" s="30">
        <f t="shared" si="15"/>
        <v>8823</v>
      </c>
      <c r="FT33" s="30">
        <f t="shared" si="15"/>
        <v>8823</v>
      </c>
      <c r="FU33" s="30">
        <f t="shared" si="15"/>
        <v>8823</v>
      </c>
      <c r="FV33" s="30">
        <f t="shared" si="15"/>
        <v>8823</v>
      </c>
      <c r="FW33" s="30">
        <f t="shared" si="15"/>
        <v>9248</v>
      </c>
      <c r="FX33" s="30">
        <f t="shared" si="15"/>
        <v>9248</v>
      </c>
      <c r="FY33" s="30">
        <f t="shared" si="15"/>
        <v>8823</v>
      </c>
      <c r="FZ33" s="30">
        <f t="shared" si="15"/>
        <v>8823</v>
      </c>
      <c r="GA33" s="30">
        <f t="shared" si="15"/>
        <v>8823</v>
      </c>
      <c r="GB33" s="30">
        <f t="shared" si="15"/>
        <v>8823</v>
      </c>
      <c r="GC33" s="30">
        <f t="shared" si="15"/>
        <v>8823</v>
      </c>
      <c r="GD33" s="30">
        <f t="shared" si="15"/>
        <v>9248</v>
      </c>
      <c r="GE33" s="30">
        <f t="shared" si="15"/>
        <v>9248</v>
      </c>
      <c r="GF33" s="30">
        <f t="shared" si="15"/>
        <v>7973</v>
      </c>
      <c r="GG33" s="30">
        <f t="shared" si="15"/>
        <v>7973</v>
      </c>
      <c r="GH33" s="30">
        <f t="shared" si="15"/>
        <v>7973</v>
      </c>
      <c r="GI33" s="30">
        <f t="shared" si="15"/>
        <v>7973</v>
      </c>
      <c r="GJ33" s="30">
        <f t="shared" si="15"/>
        <v>7973</v>
      </c>
      <c r="GK33" s="30">
        <f t="shared" si="15"/>
        <v>7973</v>
      </c>
      <c r="GL33" s="30">
        <f t="shared" si="15"/>
        <v>7973</v>
      </c>
      <c r="GM33" s="30">
        <f t="shared" si="15"/>
        <v>7548</v>
      </c>
      <c r="GN33" s="30">
        <f t="shared" si="15"/>
        <v>7548</v>
      </c>
      <c r="GO33" s="30">
        <f t="shared" si="15"/>
        <v>7548</v>
      </c>
      <c r="GP33" s="30">
        <f t="shared" si="15"/>
        <v>7548</v>
      </c>
      <c r="GQ33" s="30">
        <f t="shared" si="15"/>
        <v>7548</v>
      </c>
      <c r="GR33" s="30">
        <f t="shared" si="15"/>
        <v>7973</v>
      </c>
      <c r="GS33" s="30">
        <f t="shared" si="15"/>
        <v>7973</v>
      </c>
      <c r="GT33" s="30">
        <f t="shared" si="15"/>
        <v>7548</v>
      </c>
      <c r="GU33" s="30">
        <f t="shared" si="15"/>
        <v>7548</v>
      </c>
      <c r="GV33" s="30">
        <f t="shared" si="15"/>
        <v>7548</v>
      </c>
      <c r="GW33" s="30">
        <f t="shared" si="15"/>
        <v>7548</v>
      </c>
      <c r="GX33" s="30">
        <f t="shared" si="15"/>
        <v>7548</v>
      </c>
      <c r="GY33" s="30">
        <f t="shared" si="15"/>
        <v>7973</v>
      </c>
      <c r="GZ33" s="30">
        <f t="shared" si="15"/>
        <v>7973</v>
      </c>
      <c r="HA33" s="30">
        <f t="shared" si="15"/>
        <v>7548</v>
      </c>
      <c r="HB33" s="30">
        <f t="shared" si="15"/>
        <v>7548</v>
      </c>
      <c r="HC33" s="30">
        <f t="shared" si="15"/>
        <v>7548</v>
      </c>
      <c r="HD33" s="30">
        <f t="shared" si="15"/>
        <v>7548</v>
      </c>
      <c r="HE33" s="30">
        <f t="shared" si="15"/>
        <v>7548</v>
      </c>
      <c r="HF33" s="30">
        <f t="shared" si="15"/>
        <v>7973</v>
      </c>
      <c r="HG33" s="30">
        <f t="shared" si="15"/>
        <v>7973</v>
      </c>
      <c r="HH33" s="30">
        <f t="shared" si="15"/>
        <v>7973</v>
      </c>
      <c r="HI33" s="30">
        <f t="shared" si="15"/>
        <v>7973</v>
      </c>
      <c r="HJ33" s="30">
        <f t="shared" si="15"/>
        <v>7973</v>
      </c>
      <c r="HK33" s="30">
        <f t="shared" si="15"/>
        <v>7973</v>
      </c>
      <c r="HL33" s="30">
        <f t="shared" si="15"/>
        <v>7973</v>
      </c>
      <c r="HM33" s="30">
        <f t="shared" si="15"/>
        <v>7973</v>
      </c>
      <c r="HN33" s="30">
        <f t="shared" si="15"/>
        <v>7973</v>
      </c>
      <c r="HO33" s="30">
        <f t="shared" si="15"/>
        <v>7973</v>
      </c>
      <c r="HP33" s="30">
        <f t="shared" si="15"/>
        <v>7973</v>
      </c>
      <c r="HQ33" s="30">
        <f t="shared" si="15"/>
        <v>7973</v>
      </c>
      <c r="HR33" s="30">
        <f t="shared" si="15"/>
        <v>7973</v>
      </c>
    </row>
    <row r="34" spans="1:226" ht="10.5" customHeight="1" x14ac:dyDescent="0.2">
      <c r="A34" s="10">
        <v>2</v>
      </c>
      <c r="B34" s="30" t="e">
        <f t="shared" ref="B34:AL34" si="16">ROUNDUP(B12*0.85,)+25</f>
        <v>#REF!</v>
      </c>
      <c r="C34" s="30" t="e">
        <f t="shared" si="16"/>
        <v>#REF!</v>
      </c>
      <c r="D34" s="30" t="e">
        <f t="shared" si="16"/>
        <v>#REF!</v>
      </c>
      <c r="E34" s="30" t="e">
        <f t="shared" si="16"/>
        <v>#REF!</v>
      </c>
      <c r="F34" s="30" t="e">
        <f t="shared" si="16"/>
        <v>#REF!</v>
      </c>
      <c r="G34" s="30" t="e">
        <f t="shared" si="16"/>
        <v>#REF!</v>
      </c>
      <c r="H34" s="30" t="e">
        <f t="shared" si="16"/>
        <v>#REF!</v>
      </c>
      <c r="I34" s="30" t="e">
        <f t="shared" si="16"/>
        <v>#REF!</v>
      </c>
      <c r="J34" s="30" t="e">
        <f t="shared" si="16"/>
        <v>#REF!</v>
      </c>
      <c r="K34" s="30" t="e">
        <f t="shared" si="16"/>
        <v>#REF!</v>
      </c>
      <c r="L34" s="30" t="e">
        <f t="shared" si="16"/>
        <v>#REF!</v>
      </c>
      <c r="M34" s="30" t="e">
        <f t="shared" si="16"/>
        <v>#REF!</v>
      </c>
      <c r="N34" s="30" t="e">
        <f t="shared" si="16"/>
        <v>#REF!</v>
      </c>
      <c r="O34" s="30" t="e">
        <f t="shared" si="16"/>
        <v>#REF!</v>
      </c>
      <c r="P34" s="30" t="e">
        <f t="shared" si="16"/>
        <v>#REF!</v>
      </c>
      <c r="Q34" s="30" t="e">
        <f t="shared" si="16"/>
        <v>#REF!</v>
      </c>
      <c r="R34" s="30" t="e">
        <f t="shared" si="16"/>
        <v>#REF!</v>
      </c>
      <c r="S34" s="30" t="e">
        <f t="shared" si="16"/>
        <v>#REF!</v>
      </c>
      <c r="T34" s="30" t="e">
        <f t="shared" si="16"/>
        <v>#REF!</v>
      </c>
      <c r="U34" s="30" t="e">
        <f t="shared" si="16"/>
        <v>#REF!</v>
      </c>
      <c r="V34" s="30" t="e">
        <f t="shared" si="16"/>
        <v>#REF!</v>
      </c>
      <c r="W34" s="30" t="e">
        <f t="shared" si="16"/>
        <v>#REF!</v>
      </c>
      <c r="X34" s="30" t="e">
        <f t="shared" si="16"/>
        <v>#REF!</v>
      </c>
      <c r="Y34" s="30" t="e">
        <f t="shared" si="16"/>
        <v>#REF!</v>
      </c>
      <c r="Z34" s="30" t="e">
        <f t="shared" si="16"/>
        <v>#REF!</v>
      </c>
      <c r="AA34" s="30" t="e">
        <f t="shared" si="16"/>
        <v>#REF!</v>
      </c>
      <c r="AB34" s="30">
        <f t="shared" si="16"/>
        <v>10140</v>
      </c>
      <c r="AC34" s="30">
        <f t="shared" si="16"/>
        <v>10140</v>
      </c>
      <c r="AD34" s="30">
        <f t="shared" si="16"/>
        <v>10140</v>
      </c>
      <c r="AE34" s="30">
        <f t="shared" si="16"/>
        <v>11415</v>
      </c>
      <c r="AF34" s="30">
        <f t="shared" si="16"/>
        <v>12605</v>
      </c>
      <c r="AG34" s="30">
        <f t="shared" si="16"/>
        <v>12010</v>
      </c>
      <c r="AH34" s="30">
        <f t="shared" si="16"/>
        <v>9715</v>
      </c>
      <c r="AI34" s="30">
        <f t="shared" si="16"/>
        <v>9715</v>
      </c>
      <c r="AJ34" s="30">
        <f t="shared" si="16"/>
        <v>9715</v>
      </c>
      <c r="AK34" s="30">
        <f t="shared" si="16"/>
        <v>9715</v>
      </c>
      <c r="AL34" s="30">
        <f t="shared" si="16"/>
        <v>9715</v>
      </c>
      <c r="AM34" s="30">
        <f t="shared" ref="AM34:CX34" si="17">ROUNDUP(AM12*0.85,)+25</f>
        <v>9715</v>
      </c>
      <c r="AN34" s="30">
        <f t="shared" si="17"/>
        <v>9715</v>
      </c>
      <c r="AO34" s="30">
        <f t="shared" si="17"/>
        <v>9715</v>
      </c>
      <c r="AP34" s="30">
        <f t="shared" si="17"/>
        <v>9715</v>
      </c>
      <c r="AQ34" s="30">
        <f t="shared" si="17"/>
        <v>9715</v>
      </c>
      <c r="AR34" s="30">
        <f t="shared" si="17"/>
        <v>8015</v>
      </c>
      <c r="AS34" s="30">
        <f t="shared" si="17"/>
        <v>8015</v>
      </c>
      <c r="AT34" s="30">
        <f t="shared" si="17"/>
        <v>8270</v>
      </c>
      <c r="AU34" s="30">
        <f t="shared" si="17"/>
        <v>8270</v>
      </c>
      <c r="AV34" s="30">
        <f t="shared" si="17"/>
        <v>7760</v>
      </c>
      <c r="AW34" s="30">
        <f t="shared" si="17"/>
        <v>7760</v>
      </c>
      <c r="AX34" s="30">
        <f t="shared" si="17"/>
        <v>7760</v>
      </c>
      <c r="AY34" s="30">
        <f t="shared" si="17"/>
        <v>7760</v>
      </c>
      <c r="AZ34" s="30">
        <f t="shared" si="17"/>
        <v>7760</v>
      </c>
      <c r="BA34" s="30">
        <f t="shared" si="17"/>
        <v>8015</v>
      </c>
      <c r="BB34" s="30">
        <f t="shared" si="17"/>
        <v>8015</v>
      </c>
      <c r="BC34" s="30">
        <f t="shared" si="17"/>
        <v>7760</v>
      </c>
      <c r="BD34" s="30">
        <f t="shared" si="17"/>
        <v>7760</v>
      </c>
      <c r="BE34" s="30">
        <f t="shared" si="17"/>
        <v>7760</v>
      </c>
      <c r="BF34" s="30">
        <f t="shared" si="17"/>
        <v>7760</v>
      </c>
      <c r="BG34" s="30">
        <f t="shared" si="17"/>
        <v>7760</v>
      </c>
      <c r="BH34" s="30">
        <f t="shared" si="17"/>
        <v>7760</v>
      </c>
      <c r="BI34" s="30">
        <f t="shared" si="17"/>
        <v>7760</v>
      </c>
      <c r="BJ34" s="30">
        <f t="shared" si="17"/>
        <v>7760</v>
      </c>
      <c r="BK34" s="30">
        <f t="shared" si="17"/>
        <v>7760</v>
      </c>
      <c r="BL34" s="30">
        <f t="shared" si="17"/>
        <v>7760</v>
      </c>
      <c r="BM34" s="30">
        <f t="shared" si="17"/>
        <v>7760</v>
      </c>
      <c r="BN34" s="30">
        <f t="shared" si="17"/>
        <v>7760</v>
      </c>
      <c r="BO34" s="30">
        <f t="shared" si="17"/>
        <v>8015</v>
      </c>
      <c r="BP34" s="30">
        <f t="shared" si="17"/>
        <v>8015</v>
      </c>
      <c r="BQ34" s="30">
        <f t="shared" si="17"/>
        <v>7760</v>
      </c>
      <c r="BR34" s="30">
        <f t="shared" si="17"/>
        <v>7760</v>
      </c>
      <c r="BS34" s="30">
        <f t="shared" si="17"/>
        <v>7760</v>
      </c>
      <c r="BT34" s="30">
        <f t="shared" si="17"/>
        <v>7760</v>
      </c>
      <c r="BU34" s="30">
        <f t="shared" si="17"/>
        <v>8525</v>
      </c>
      <c r="BV34" s="30">
        <f t="shared" si="17"/>
        <v>8525</v>
      </c>
      <c r="BW34" s="30">
        <f t="shared" si="17"/>
        <v>8525</v>
      </c>
      <c r="BX34" s="30">
        <f t="shared" si="17"/>
        <v>8015</v>
      </c>
      <c r="BY34" s="30">
        <f t="shared" si="17"/>
        <v>8015</v>
      </c>
      <c r="BZ34" s="30">
        <f t="shared" si="17"/>
        <v>8015</v>
      </c>
      <c r="CA34" s="30">
        <f t="shared" si="17"/>
        <v>8015</v>
      </c>
      <c r="CB34" s="30">
        <f t="shared" si="17"/>
        <v>8015</v>
      </c>
      <c r="CC34" s="30">
        <f t="shared" si="17"/>
        <v>8270</v>
      </c>
      <c r="CD34" s="30">
        <f t="shared" si="17"/>
        <v>8270</v>
      </c>
      <c r="CE34" s="30">
        <f t="shared" si="17"/>
        <v>8270</v>
      </c>
      <c r="CF34" s="30">
        <f t="shared" si="17"/>
        <v>7760</v>
      </c>
      <c r="CG34" s="30">
        <f t="shared" si="17"/>
        <v>7760</v>
      </c>
      <c r="CH34" s="30">
        <f t="shared" si="17"/>
        <v>7760</v>
      </c>
      <c r="CI34" s="30">
        <f t="shared" si="17"/>
        <v>7760</v>
      </c>
      <c r="CJ34" s="30">
        <f t="shared" si="17"/>
        <v>7760</v>
      </c>
      <c r="CK34" s="30">
        <f t="shared" si="17"/>
        <v>7760</v>
      </c>
      <c r="CL34" s="30">
        <f t="shared" si="17"/>
        <v>7760</v>
      </c>
      <c r="CM34" s="30">
        <f t="shared" si="17"/>
        <v>7760</v>
      </c>
      <c r="CN34" s="30">
        <f t="shared" si="17"/>
        <v>7760</v>
      </c>
      <c r="CO34" s="30">
        <f t="shared" si="17"/>
        <v>7760</v>
      </c>
      <c r="CP34" s="30">
        <f t="shared" si="17"/>
        <v>7760</v>
      </c>
      <c r="CQ34" s="30">
        <f t="shared" si="17"/>
        <v>7760</v>
      </c>
      <c r="CR34" s="30">
        <f t="shared" si="17"/>
        <v>7760</v>
      </c>
      <c r="CS34" s="30">
        <f t="shared" si="17"/>
        <v>7760</v>
      </c>
      <c r="CT34" s="30">
        <f t="shared" si="17"/>
        <v>7760</v>
      </c>
      <c r="CU34" s="30">
        <f t="shared" si="17"/>
        <v>7760</v>
      </c>
      <c r="CV34" s="30">
        <f t="shared" si="17"/>
        <v>7760</v>
      </c>
      <c r="CW34" s="30">
        <f t="shared" si="17"/>
        <v>7760</v>
      </c>
      <c r="CX34" s="30">
        <f t="shared" si="17"/>
        <v>7760</v>
      </c>
      <c r="CY34" s="30">
        <f t="shared" ref="CY34:FJ34" si="18">ROUNDUP(CY12*0.85,)+25</f>
        <v>7760</v>
      </c>
      <c r="CZ34" s="30">
        <f t="shared" si="18"/>
        <v>7760</v>
      </c>
      <c r="DA34" s="30">
        <f t="shared" si="18"/>
        <v>8015</v>
      </c>
      <c r="DB34" s="30">
        <f t="shared" si="18"/>
        <v>8015</v>
      </c>
      <c r="DC34" s="30">
        <f t="shared" si="18"/>
        <v>8015</v>
      </c>
      <c r="DD34" s="30">
        <f t="shared" si="18"/>
        <v>8015</v>
      </c>
      <c r="DE34" s="30">
        <f t="shared" si="18"/>
        <v>12860</v>
      </c>
      <c r="DF34" s="30">
        <f t="shared" si="18"/>
        <v>12860</v>
      </c>
      <c r="DG34" s="60">
        <f t="shared" si="18"/>
        <v>12860</v>
      </c>
      <c r="DH34" s="60">
        <f t="shared" si="18"/>
        <v>12860</v>
      </c>
      <c r="DI34" s="60">
        <f t="shared" si="18"/>
        <v>12860</v>
      </c>
      <c r="DJ34" s="60">
        <f t="shared" si="18"/>
        <v>12860</v>
      </c>
      <c r="DK34" s="60">
        <f t="shared" si="18"/>
        <v>12860</v>
      </c>
      <c r="DL34" s="30">
        <f t="shared" si="18"/>
        <v>12860</v>
      </c>
      <c r="DM34" s="30">
        <f t="shared" si="18"/>
        <v>12860</v>
      </c>
      <c r="DN34" s="30">
        <f t="shared" si="18"/>
        <v>13200</v>
      </c>
      <c r="DO34" s="30">
        <f t="shared" si="18"/>
        <v>13200</v>
      </c>
      <c r="DP34" s="30">
        <f t="shared" si="18"/>
        <v>13200</v>
      </c>
      <c r="DQ34" s="30">
        <f t="shared" si="18"/>
        <v>13200</v>
      </c>
      <c r="DR34" s="30">
        <f t="shared" si="18"/>
        <v>13200</v>
      </c>
      <c r="DS34" s="30">
        <f t="shared" si="18"/>
        <v>13200</v>
      </c>
      <c r="DT34" s="30">
        <f t="shared" si="18"/>
        <v>13200</v>
      </c>
      <c r="DU34" s="30">
        <f t="shared" si="18"/>
        <v>10650</v>
      </c>
      <c r="DV34" s="30">
        <f t="shared" si="18"/>
        <v>10650</v>
      </c>
      <c r="DW34" s="30">
        <f t="shared" si="18"/>
        <v>10650</v>
      </c>
      <c r="DX34" s="30">
        <f t="shared" si="18"/>
        <v>10650</v>
      </c>
      <c r="DY34" s="30">
        <f t="shared" si="18"/>
        <v>10650</v>
      </c>
      <c r="DZ34" s="30">
        <f t="shared" si="18"/>
        <v>10650</v>
      </c>
      <c r="EA34" s="30">
        <f t="shared" si="18"/>
        <v>10650</v>
      </c>
      <c r="EB34" s="30">
        <f t="shared" si="18"/>
        <v>10650</v>
      </c>
      <c r="EC34" s="30">
        <f t="shared" si="18"/>
        <v>13200</v>
      </c>
      <c r="ED34" s="30">
        <f t="shared" si="18"/>
        <v>13200</v>
      </c>
      <c r="EE34" s="30">
        <f t="shared" si="18"/>
        <v>13200</v>
      </c>
      <c r="EF34" s="30">
        <f t="shared" si="18"/>
        <v>13200</v>
      </c>
      <c r="EG34" s="30">
        <f t="shared" si="18"/>
        <v>13200</v>
      </c>
      <c r="EH34" s="30">
        <f t="shared" si="18"/>
        <v>13200</v>
      </c>
      <c r="EI34" s="30">
        <f t="shared" si="18"/>
        <v>13200</v>
      </c>
      <c r="EJ34" s="30">
        <f t="shared" si="18"/>
        <v>13200</v>
      </c>
      <c r="EK34" s="30">
        <f t="shared" si="18"/>
        <v>13200</v>
      </c>
      <c r="EL34" s="30">
        <f t="shared" si="18"/>
        <v>13200</v>
      </c>
      <c r="EM34" s="30">
        <f t="shared" si="18"/>
        <v>13200</v>
      </c>
      <c r="EN34" s="30">
        <f t="shared" si="18"/>
        <v>13200</v>
      </c>
      <c r="EO34" s="30">
        <f t="shared" si="18"/>
        <v>13200</v>
      </c>
      <c r="EP34" s="30">
        <f t="shared" si="18"/>
        <v>13200</v>
      </c>
      <c r="EQ34" s="30">
        <f t="shared" si="18"/>
        <v>10225</v>
      </c>
      <c r="ER34" s="30">
        <f t="shared" si="18"/>
        <v>10225</v>
      </c>
      <c r="ES34" s="30">
        <f t="shared" si="18"/>
        <v>10225</v>
      </c>
      <c r="ET34" s="30">
        <f t="shared" si="18"/>
        <v>10225</v>
      </c>
      <c r="EU34" s="30">
        <f t="shared" si="18"/>
        <v>10650</v>
      </c>
      <c r="EV34" s="30">
        <f t="shared" si="18"/>
        <v>10650</v>
      </c>
      <c r="EW34" s="30">
        <f t="shared" si="18"/>
        <v>10225</v>
      </c>
      <c r="EX34" s="30">
        <f t="shared" si="18"/>
        <v>10225</v>
      </c>
      <c r="EY34" s="30">
        <f t="shared" si="18"/>
        <v>10225</v>
      </c>
      <c r="EZ34" s="30">
        <f t="shared" si="18"/>
        <v>10225</v>
      </c>
      <c r="FA34" s="30">
        <f t="shared" si="18"/>
        <v>10225</v>
      </c>
      <c r="FB34" s="30">
        <f t="shared" si="18"/>
        <v>10650</v>
      </c>
      <c r="FC34" s="30">
        <f t="shared" si="18"/>
        <v>10650</v>
      </c>
      <c r="FD34" s="30">
        <f t="shared" si="18"/>
        <v>10225</v>
      </c>
      <c r="FE34" s="30">
        <f t="shared" si="18"/>
        <v>10225</v>
      </c>
      <c r="FF34" s="30">
        <f t="shared" si="18"/>
        <v>10225</v>
      </c>
      <c r="FG34" s="30">
        <f t="shared" si="18"/>
        <v>10225</v>
      </c>
      <c r="FH34" s="30">
        <f t="shared" si="18"/>
        <v>10225</v>
      </c>
      <c r="FI34" s="30">
        <f t="shared" si="18"/>
        <v>10650</v>
      </c>
      <c r="FJ34" s="30">
        <f t="shared" si="18"/>
        <v>10650</v>
      </c>
      <c r="FK34" s="30">
        <f t="shared" ref="FK34:HR34" si="19">ROUNDUP(FK12*0.85,)+25</f>
        <v>10225</v>
      </c>
      <c r="FL34" s="30">
        <f t="shared" si="19"/>
        <v>10225</v>
      </c>
      <c r="FM34" s="30">
        <f t="shared" si="19"/>
        <v>10225</v>
      </c>
      <c r="FN34" s="30">
        <f t="shared" si="19"/>
        <v>10225</v>
      </c>
      <c r="FO34" s="30">
        <f t="shared" si="19"/>
        <v>10225</v>
      </c>
      <c r="FP34" s="30">
        <f t="shared" si="19"/>
        <v>10650</v>
      </c>
      <c r="FQ34" s="30">
        <f t="shared" si="19"/>
        <v>10650</v>
      </c>
      <c r="FR34" s="30">
        <f t="shared" si="19"/>
        <v>10225</v>
      </c>
      <c r="FS34" s="30">
        <f t="shared" si="19"/>
        <v>10225</v>
      </c>
      <c r="FT34" s="30">
        <f t="shared" si="19"/>
        <v>10225</v>
      </c>
      <c r="FU34" s="30">
        <f t="shared" si="19"/>
        <v>10225</v>
      </c>
      <c r="FV34" s="30">
        <f t="shared" si="19"/>
        <v>10225</v>
      </c>
      <c r="FW34" s="30">
        <f t="shared" si="19"/>
        <v>10650</v>
      </c>
      <c r="FX34" s="30">
        <f t="shared" si="19"/>
        <v>10650</v>
      </c>
      <c r="FY34" s="30">
        <f t="shared" si="19"/>
        <v>10225</v>
      </c>
      <c r="FZ34" s="30">
        <f t="shared" si="19"/>
        <v>10225</v>
      </c>
      <c r="GA34" s="30">
        <f t="shared" si="19"/>
        <v>10225</v>
      </c>
      <c r="GB34" s="30">
        <f t="shared" si="19"/>
        <v>10225</v>
      </c>
      <c r="GC34" s="30">
        <f t="shared" si="19"/>
        <v>10225</v>
      </c>
      <c r="GD34" s="30">
        <f t="shared" si="19"/>
        <v>10650</v>
      </c>
      <c r="GE34" s="30">
        <f t="shared" si="19"/>
        <v>10650</v>
      </c>
      <c r="GF34" s="30">
        <f t="shared" si="19"/>
        <v>9375</v>
      </c>
      <c r="GG34" s="30">
        <f t="shared" si="19"/>
        <v>9375</v>
      </c>
      <c r="GH34" s="30">
        <f t="shared" si="19"/>
        <v>9375</v>
      </c>
      <c r="GI34" s="30">
        <f t="shared" si="19"/>
        <v>9375</v>
      </c>
      <c r="GJ34" s="30">
        <f t="shared" si="19"/>
        <v>9375</v>
      </c>
      <c r="GK34" s="30">
        <f t="shared" si="19"/>
        <v>9375</v>
      </c>
      <c r="GL34" s="30">
        <f t="shared" si="19"/>
        <v>9375</v>
      </c>
      <c r="GM34" s="30">
        <f t="shared" si="19"/>
        <v>8950</v>
      </c>
      <c r="GN34" s="30">
        <f t="shared" si="19"/>
        <v>8950</v>
      </c>
      <c r="GO34" s="30">
        <f t="shared" si="19"/>
        <v>8950</v>
      </c>
      <c r="GP34" s="30">
        <f t="shared" si="19"/>
        <v>8950</v>
      </c>
      <c r="GQ34" s="30">
        <f t="shared" si="19"/>
        <v>8950</v>
      </c>
      <c r="GR34" s="30">
        <f t="shared" si="19"/>
        <v>9375</v>
      </c>
      <c r="GS34" s="30">
        <f t="shared" si="19"/>
        <v>9375</v>
      </c>
      <c r="GT34" s="30">
        <f t="shared" si="19"/>
        <v>8950</v>
      </c>
      <c r="GU34" s="30">
        <f t="shared" si="19"/>
        <v>8950</v>
      </c>
      <c r="GV34" s="30">
        <f t="shared" si="19"/>
        <v>8950</v>
      </c>
      <c r="GW34" s="30">
        <f t="shared" si="19"/>
        <v>8950</v>
      </c>
      <c r="GX34" s="30">
        <f t="shared" si="19"/>
        <v>8950</v>
      </c>
      <c r="GY34" s="30">
        <f t="shared" si="19"/>
        <v>9375</v>
      </c>
      <c r="GZ34" s="30">
        <f t="shared" si="19"/>
        <v>9375</v>
      </c>
      <c r="HA34" s="30">
        <f t="shared" si="19"/>
        <v>8950</v>
      </c>
      <c r="HB34" s="30">
        <f t="shared" si="19"/>
        <v>8950</v>
      </c>
      <c r="HC34" s="30">
        <f t="shared" si="19"/>
        <v>8950</v>
      </c>
      <c r="HD34" s="30">
        <f t="shared" si="19"/>
        <v>8950</v>
      </c>
      <c r="HE34" s="30">
        <f t="shared" si="19"/>
        <v>8950</v>
      </c>
      <c r="HF34" s="30">
        <f t="shared" si="19"/>
        <v>9375</v>
      </c>
      <c r="HG34" s="30">
        <f t="shared" si="19"/>
        <v>9375</v>
      </c>
      <c r="HH34" s="30">
        <f t="shared" si="19"/>
        <v>9375</v>
      </c>
      <c r="HI34" s="30">
        <f t="shared" si="19"/>
        <v>9375</v>
      </c>
      <c r="HJ34" s="30">
        <f t="shared" si="19"/>
        <v>9375</v>
      </c>
      <c r="HK34" s="30">
        <f t="shared" si="19"/>
        <v>9375</v>
      </c>
      <c r="HL34" s="30">
        <f t="shared" si="19"/>
        <v>9375</v>
      </c>
      <c r="HM34" s="30">
        <f t="shared" si="19"/>
        <v>9375</v>
      </c>
      <c r="HN34" s="30">
        <f t="shared" si="19"/>
        <v>9375</v>
      </c>
      <c r="HO34" s="30">
        <f t="shared" si="19"/>
        <v>9375</v>
      </c>
      <c r="HP34" s="30">
        <f t="shared" si="19"/>
        <v>9375</v>
      </c>
      <c r="HQ34" s="30">
        <f t="shared" si="19"/>
        <v>9375</v>
      </c>
      <c r="HR34" s="30">
        <f t="shared" si="19"/>
        <v>9375</v>
      </c>
    </row>
    <row r="35" spans="1:226" x14ac:dyDescent="0.2">
      <c r="A35" s="30" t="s">
        <v>6</v>
      </c>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87"/>
      <c r="CH35" s="87"/>
      <c r="CI35" s="87"/>
      <c r="CJ35" s="87"/>
      <c r="CK35" s="87"/>
      <c r="CL35" s="87"/>
      <c r="CM35" s="87"/>
      <c r="CN35" s="87"/>
      <c r="CO35" s="87"/>
      <c r="CP35" s="87"/>
      <c r="CQ35" s="87"/>
      <c r="CR35" s="87"/>
      <c r="CS35" s="87"/>
      <c r="CT35" s="87"/>
      <c r="CU35" s="87"/>
      <c r="CV35" s="87"/>
      <c r="CW35" s="87"/>
      <c r="CX35" s="87"/>
      <c r="CY35" s="87"/>
      <c r="CZ35" s="87"/>
      <c r="DA35" s="87"/>
      <c r="DB35" s="87"/>
      <c r="DC35" s="87"/>
      <c r="DD35" s="87"/>
      <c r="DE35" s="87"/>
      <c r="DF35" s="87"/>
      <c r="DG35" s="195"/>
      <c r="DH35" s="195"/>
      <c r="DI35" s="195"/>
      <c r="DJ35" s="195"/>
      <c r="DK35" s="195"/>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c r="GS35" s="87"/>
      <c r="GT35" s="87"/>
      <c r="GU35" s="87"/>
      <c r="GV35" s="87"/>
      <c r="GW35" s="87"/>
      <c r="GX35" s="87"/>
      <c r="GY35" s="87"/>
      <c r="GZ35" s="87"/>
      <c r="HA35" s="87"/>
      <c r="HB35" s="87"/>
      <c r="HC35" s="87"/>
      <c r="HD35" s="87"/>
      <c r="HE35" s="87"/>
      <c r="HF35" s="87"/>
      <c r="HG35" s="87"/>
      <c r="HH35" s="87"/>
      <c r="HI35" s="87"/>
      <c r="HJ35" s="87"/>
      <c r="HK35" s="87"/>
      <c r="HL35" s="87"/>
      <c r="HM35" s="87"/>
      <c r="HN35" s="87"/>
      <c r="HO35" s="87"/>
      <c r="HP35" s="87"/>
      <c r="HQ35" s="87"/>
      <c r="HR35" s="87"/>
    </row>
    <row r="36" spans="1:226" x14ac:dyDescent="0.2">
      <c r="A36" s="190">
        <v>1</v>
      </c>
      <c r="B36" s="30" t="e">
        <f t="shared" ref="B36:AL36" si="20">ROUNDUP(B14*0.85,)+25</f>
        <v>#REF!</v>
      </c>
      <c r="C36" s="30" t="e">
        <f t="shared" si="20"/>
        <v>#REF!</v>
      </c>
      <c r="D36" s="30" t="e">
        <f t="shared" si="20"/>
        <v>#REF!</v>
      </c>
      <c r="E36" s="30" t="e">
        <f t="shared" si="20"/>
        <v>#REF!</v>
      </c>
      <c r="F36" s="30" t="e">
        <f t="shared" si="20"/>
        <v>#REF!</v>
      </c>
      <c r="G36" s="30" t="e">
        <f t="shared" si="20"/>
        <v>#REF!</v>
      </c>
      <c r="H36" s="30" t="e">
        <f t="shared" si="20"/>
        <v>#REF!</v>
      </c>
      <c r="I36" s="30" t="e">
        <f t="shared" si="20"/>
        <v>#REF!</v>
      </c>
      <c r="J36" s="30" t="e">
        <f t="shared" si="20"/>
        <v>#REF!</v>
      </c>
      <c r="K36" s="30" t="e">
        <f t="shared" si="20"/>
        <v>#REF!</v>
      </c>
      <c r="L36" s="30" t="e">
        <f t="shared" si="20"/>
        <v>#REF!</v>
      </c>
      <c r="M36" s="30" t="e">
        <f t="shared" si="20"/>
        <v>#REF!</v>
      </c>
      <c r="N36" s="30" t="e">
        <f t="shared" si="20"/>
        <v>#REF!</v>
      </c>
      <c r="O36" s="30" t="e">
        <f t="shared" si="20"/>
        <v>#REF!</v>
      </c>
      <c r="P36" s="30" t="e">
        <f t="shared" si="20"/>
        <v>#REF!</v>
      </c>
      <c r="Q36" s="30" t="e">
        <f t="shared" si="20"/>
        <v>#REF!</v>
      </c>
      <c r="R36" s="30" t="e">
        <f t="shared" si="20"/>
        <v>#REF!</v>
      </c>
      <c r="S36" s="30" t="e">
        <f t="shared" si="20"/>
        <v>#REF!</v>
      </c>
      <c r="T36" s="30" t="e">
        <f t="shared" si="20"/>
        <v>#REF!</v>
      </c>
      <c r="U36" s="30" t="e">
        <f t="shared" si="20"/>
        <v>#REF!</v>
      </c>
      <c r="V36" s="30" t="e">
        <f t="shared" si="20"/>
        <v>#REF!</v>
      </c>
      <c r="W36" s="30" t="e">
        <f t="shared" si="20"/>
        <v>#REF!</v>
      </c>
      <c r="X36" s="30" t="e">
        <f t="shared" si="20"/>
        <v>#REF!</v>
      </c>
      <c r="Y36" s="30" t="e">
        <f t="shared" si="20"/>
        <v>#REF!</v>
      </c>
      <c r="Z36" s="30" t="e">
        <f t="shared" si="20"/>
        <v>#REF!</v>
      </c>
      <c r="AA36" s="30" t="e">
        <f t="shared" si="20"/>
        <v>#REF!</v>
      </c>
      <c r="AB36" s="30">
        <f t="shared" si="20"/>
        <v>8143</v>
      </c>
      <c r="AC36" s="30">
        <f t="shared" si="20"/>
        <v>8143</v>
      </c>
      <c r="AD36" s="30">
        <f t="shared" si="20"/>
        <v>8143</v>
      </c>
      <c r="AE36" s="30">
        <f t="shared" si="20"/>
        <v>9418</v>
      </c>
      <c r="AF36" s="30">
        <f t="shared" si="20"/>
        <v>10608</v>
      </c>
      <c r="AG36" s="30">
        <f t="shared" si="20"/>
        <v>10013</v>
      </c>
      <c r="AH36" s="30">
        <f t="shared" si="20"/>
        <v>7718</v>
      </c>
      <c r="AI36" s="30">
        <f t="shared" si="20"/>
        <v>7718</v>
      </c>
      <c r="AJ36" s="30">
        <f t="shared" si="20"/>
        <v>7718</v>
      </c>
      <c r="AK36" s="30">
        <f t="shared" si="20"/>
        <v>7718</v>
      </c>
      <c r="AL36" s="30">
        <f t="shared" si="20"/>
        <v>7718</v>
      </c>
      <c r="AM36" s="30">
        <f t="shared" ref="AM36:CX36" si="21">ROUNDUP(AM14*0.85,)+25</f>
        <v>7718</v>
      </c>
      <c r="AN36" s="30">
        <f t="shared" si="21"/>
        <v>7718</v>
      </c>
      <c r="AO36" s="30">
        <f t="shared" si="21"/>
        <v>7718</v>
      </c>
      <c r="AP36" s="30">
        <f t="shared" si="21"/>
        <v>7718</v>
      </c>
      <c r="AQ36" s="30">
        <f t="shared" si="21"/>
        <v>7718</v>
      </c>
      <c r="AR36" s="30">
        <f t="shared" si="21"/>
        <v>6188</v>
      </c>
      <c r="AS36" s="30">
        <f t="shared" si="21"/>
        <v>6188</v>
      </c>
      <c r="AT36" s="30">
        <f t="shared" si="21"/>
        <v>6443</v>
      </c>
      <c r="AU36" s="30">
        <f t="shared" si="21"/>
        <v>6443</v>
      </c>
      <c r="AV36" s="30">
        <f t="shared" si="21"/>
        <v>5933</v>
      </c>
      <c r="AW36" s="30">
        <f t="shared" si="21"/>
        <v>5933</v>
      </c>
      <c r="AX36" s="30">
        <f t="shared" si="21"/>
        <v>5933</v>
      </c>
      <c r="AY36" s="30">
        <f t="shared" si="21"/>
        <v>5933</v>
      </c>
      <c r="AZ36" s="30">
        <f t="shared" si="21"/>
        <v>5933</v>
      </c>
      <c r="BA36" s="30">
        <f t="shared" si="21"/>
        <v>6188</v>
      </c>
      <c r="BB36" s="30">
        <f t="shared" si="21"/>
        <v>6188</v>
      </c>
      <c r="BC36" s="30">
        <f t="shared" si="21"/>
        <v>5933</v>
      </c>
      <c r="BD36" s="30">
        <f t="shared" si="21"/>
        <v>5933</v>
      </c>
      <c r="BE36" s="30">
        <f t="shared" si="21"/>
        <v>5933</v>
      </c>
      <c r="BF36" s="30">
        <f t="shared" si="21"/>
        <v>5933</v>
      </c>
      <c r="BG36" s="30">
        <f t="shared" si="21"/>
        <v>5933</v>
      </c>
      <c r="BH36" s="30">
        <f t="shared" si="21"/>
        <v>5933</v>
      </c>
      <c r="BI36" s="30">
        <f t="shared" si="21"/>
        <v>5933</v>
      </c>
      <c r="BJ36" s="30">
        <f t="shared" si="21"/>
        <v>5933</v>
      </c>
      <c r="BK36" s="30">
        <f t="shared" si="21"/>
        <v>5933</v>
      </c>
      <c r="BL36" s="30">
        <f t="shared" si="21"/>
        <v>5933</v>
      </c>
      <c r="BM36" s="30">
        <f t="shared" si="21"/>
        <v>5933</v>
      </c>
      <c r="BN36" s="30">
        <f t="shared" si="21"/>
        <v>5933</v>
      </c>
      <c r="BO36" s="30">
        <f t="shared" si="21"/>
        <v>6188</v>
      </c>
      <c r="BP36" s="30">
        <f t="shared" si="21"/>
        <v>6188</v>
      </c>
      <c r="BQ36" s="30">
        <f t="shared" si="21"/>
        <v>5933</v>
      </c>
      <c r="BR36" s="30">
        <f t="shared" si="21"/>
        <v>5933</v>
      </c>
      <c r="BS36" s="30">
        <f t="shared" si="21"/>
        <v>5933</v>
      </c>
      <c r="BT36" s="30">
        <f t="shared" si="21"/>
        <v>5933</v>
      </c>
      <c r="BU36" s="30">
        <f t="shared" si="21"/>
        <v>6698</v>
      </c>
      <c r="BV36" s="30">
        <f t="shared" si="21"/>
        <v>6698</v>
      </c>
      <c r="BW36" s="30">
        <f t="shared" si="21"/>
        <v>6698</v>
      </c>
      <c r="BX36" s="30">
        <f t="shared" si="21"/>
        <v>6188</v>
      </c>
      <c r="BY36" s="30">
        <f t="shared" si="21"/>
        <v>6188</v>
      </c>
      <c r="BZ36" s="30">
        <f t="shared" si="21"/>
        <v>6188</v>
      </c>
      <c r="CA36" s="30">
        <f t="shared" si="21"/>
        <v>6188</v>
      </c>
      <c r="CB36" s="30">
        <f t="shared" si="21"/>
        <v>6188</v>
      </c>
      <c r="CC36" s="30">
        <f t="shared" si="21"/>
        <v>6443</v>
      </c>
      <c r="CD36" s="30">
        <f t="shared" si="21"/>
        <v>6443</v>
      </c>
      <c r="CE36" s="30">
        <f t="shared" si="21"/>
        <v>6443</v>
      </c>
      <c r="CF36" s="30">
        <f t="shared" si="21"/>
        <v>5933</v>
      </c>
      <c r="CG36" s="30">
        <f t="shared" si="21"/>
        <v>5933</v>
      </c>
      <c r="CH36" s="30">
        <f t="shared" si="21"/>
        <v>5933</v>
      </c>
      <c r="CI36" s="30">
        <f t="shared" si="21"/>
        <v>5933</v>
      </c>
      <c r="CJ36" s="30">
        <f t="shared" si="21"/>
        <v>5933</v>
      </c>
      <c r="CK36" s="30">
        <f t="shared" si="21"/>
        <v>5933</v>
      </c>
      <c r="CL36" s="30">
        <f t="shared" si="21"/>
        <v>5933</v>
      </c>
      <c r="CM36" s="30">
        <f t="shared" si="21"/>
        <v>5933</v>
      </c>
      <c r="CN36" s="30">
        <f t="shared" si="21"/>
        <v>5933</v>
      </c>
      <c r="CO36" s="30">
        <f t="shared" si="21"/>
        <v>5933</v>
      </c>
      <c r="CP36" s="30">
        <f t="shared" si="21"/>
        <v>5933</v>
      </c>
      <c r="CQ36" s="30">
        <f t="shared" si="21"/>
        <v>5933</v>
      </c>
      <c r="CR36" s="30">
        <f t="shared" si="21"/>
        <v>5933</v>
      </c>
      <c r="CS36" s="30">
        <f t="shared" si="21"/>
        <v>5933</v>
      </c>
      <c r="CT36" s="30">
        <f t="shared" si="21"/>
        <v>5933</v>
      </c>
      <c r="CU36" s="30">
        <f t="shared" si="21"/>
        <v>5933</v>
      </c>
      <c r="CV36" s="30">
        <f t="shared" si="21"/>
        <v>5933</v>
      </c>
      <c r="CW36" s="30">
        <f t="shared" si="21"/>
        <v>5933</v>
      </c>
      <c r="CX36" s="30">
        <f t="shared" si="21"/>
        <v>5933</v>
      </c>
      <c r="CY36" s="30">
        <f t="shared" ref="CY36:FJ36" si="22">ROUNDUP(CY14*0.85,)+25</f>
        <v>5933</v>
      </c>
      <c r="CZ36" s="30">
        <f t="shared" si="22"/>
        <v>5933</v>
      </c>
      <c r="DA36" s="30">
        <f t="shared" si="22"/>
        <v>6188</v>
      </c>
      <c r="DB36" s="30">
        <f t="shared" si="22"/>
        <v>6188</v>
      </c>
      <c r="DC36" s="30">
        <f t="shared" si="22"/>
        <v>6188</v>
      </c>
      <c r="DD36" s="30">
        <f t="shared" si="22"/>
        <v>6188</v>
      </c>
      <c r="DE36" s="30">
        <f t="shared" si="22"/>
        <v>11033</v>
      </c>
      <c r="DF36" s="30">
        <f t="shared" si="22"/>
        <v>11033</v>
      </c>
      <c r="DG36" s="60">
        <f t="shared" si="22"/>
        <v>11033</v>
      </c>
      <c r="DH36" s="60">
        <f t="shared" si="22"/>
        <v>11033</v>
      </c>
      <c r="DI36" s="60">
        <f t="shared" si="22"/>
        <v>11033</v>
      </c>
      <c r="DJ36" s="60">
        <f t="shared" si="22"/>
        <v>11033</v>
      </c>
      <c r="DK36" s="60">
        <f t="shared" si="22"/>
        <v>11033</v>
      </c>
      <c r="DL36" s="30">
        <f t="shared" si="22"/>
        <v>11033</v>
      </c>
      <c r="DM36" s="30">
        <f t="shared" si="22"/>
        <v>11033</v>
      </c>
      <c r="DN36" s="30">
        <f t="shared" si="22"/>
        <v>11373</v>
      </c>
      <c r="DO36" s="30">
        <f t="shared" si="22"/>
        <v>11373</v>
      </c>
      <c r="DP36" s="30">
        <f t="shared" si="22"/>
        <v>11373</v>
      </c>
      <c r="DQ36" s="30">
        <f t="shared" si="22"/>
        <v>11373</v>
      </c>
      <c r="DR36" s="30">
        <f t="shared" si="22"/>
        <v>11373</v>
      </c>
      <c r="DS36" s="30">
        <f t="shared" si="22"/>
        <v>11373</v>
      </c>
      <c r="DT36" s="30">
        <f t="shared" si="22"/>
        <v>11373</v>
      </c>
      <c r="DU36" s="30">
        <f t="shared" si="22"/>
        <v>8823</v>
      </c>
      <c r="DV36" s="30">
        <f t="shared" si="22"/>
        <v>8823</v>
      </c>
      <c r="DW36" s="30">
        <f t="shared" si="22"/>
        <v>8823</v>
      </c>
      <c r="DX36" s="30">
        <f t="shared" si="22"/>
        <v>8823</v>
      </c>
      <c r="DY36" s="30">
        <f t="shared" si="22"/>
        <v>8823</v>
      </c>
      <c r="DZ36" s="30">
        <f t="shared" si="22"/>
        <v>8823</v>
      </c>
      <c r="EA36" s="30">
        <f t="shared" si="22"/>
        <v>8823</v>
      </c>
      <c r="EB36" s="30">
        <f t="shared" si="22"/>
        <v>8823</v>
      </c>
      <c r="EC36" s="30">
        <f t="shared" si="22"/>
        <v>11373</v>
      </c>
      <c r="ED36" s="30">
        <f t="shared" si="22"/>
        <v>11373</v>
      </c>
      <c r="EE36" s="30">
        <f t="shared" si="22"/>
        <v>11373</v>
      </c>
      <c r="EF36" s="30">
        <f t="shared" si="22"/>
        <v>11373</v>
      </c>
      <c r="EG36" s="30">
        <f t="shared" si="22"/>
        <v>11373</v>
      </c>
      <c r="EH36" s="30">
        <f t="shared" si="22"/>
        <v>11373</v>
      </c>
      <c r="EI36" s="30">
        <f t="shared" si="22"/>
        <v>11373</v>
      </c>
      <c r="EJ36" s="30">
        <f t="shared" si="22"/>
        <v>11373</v>
      </c>
      <c r="EK36" s="30">
        <f t="shared" si="22"/>
        <v>11373</v>
      </c>
      <c r="EL36" s="30">
        <f t="shared" si="22"/>
        <v>11373</v>
      </c>
      <c r="EM36" s="30">
        <f t="shared" si="22"/>
        <v>11373</v>
      </c>
      <c r="EN36" s="30">
        <f t="shared" si="22"/>
        <v>11373</v>
      </c>
      <c r="EO36" s="30">
        <f t="shared" si="22"/>
        <v>11373</v>
      </c>
      <c r="EP36" s="30">
        <f t="shared" si="22"/>
        <v>11373</v>
      </c>
      <c r="EQ36" s="30">
        <f t="shared" si="22"/>
        <v>8398</v>
      </c>
      <c r="ER36" s="30">
        <f t="shared" si="22"/>
        <v>8398</v>
      </c>
      <c r="ES36" s="30">
        <f t="shared" si="22"/>
        <v>8398</v>
      </c>
      <c r="ET36" s="30">
        <f t="shared" si="22"/>
        <v>8398</v>
      </c>
      <c r="EU36" s="30">
        <f t="shared" si="22"/>
        <v>8823</v>
      </c>
      <c r="EV36" s="30">
        <f t="shared" si="22"/>
        <v>8823</v>
      </c>
      <c r="EW36" s="30">
        <f t="shared" si="22"/>
        <v>8398</v>
      </c>
      <c r="EX36" s="30">
        <f t="shared" si="22"/>
        <v>8398</v>
      </c>
      <c r="EY36" s="30">
        <f t="shared" si="22"/>
        <v>8398</v>
      </c>
      <c r="EZ36" s="30">
        <f t="shared" si="22"/>
        <v>8398</v>
      </c>
      <c r="FA36" s="30">
        <f t="shared" si="22"/>
        <v>8398</v>
      </c>
      <c r="FB36" s="30">
        <f t="shared" si="22"/>
        <v>8823</v>
      </c>
      <c r="FC36" s="30">
        <f t="shared" si="22"/>
        <v>8823</v>
      </c>
      <c r="FD36" s="30">
        <f t="shared" si="22"/>
        <v>8398</v>
      </c>
      <c r="FE36" s="30">
        <f t="shared" si="22"/>
        <v>8398</v>
      </c>
      <c r="FF36" s="30">
        <f t="shared" si="22"/>
        <v>8398</v>
      </c>
      <c r="FG36" s="30">
        <f t="shared" si="22"/>
        <v>8398</v>
      </c>
      <c r="FH36" s="30">
        <f t="shared" si="22"/>
        <v>8398</v>
      </c>
      <c r="FI36" s="30">
        <f t="shared" si="22"/>
        <v>8823</v>
      </c>
      <c r="FJ36" s="30">
        <f t="shared" si="22"/>
        <v>8823</v>
      </c>
      <c r="FK36" s="30">
        <f t="shared" ref="FK36:HR36" si="23">ROUNDUP(FK14*0.85,)+25</f>
        <v>8398</v>
      </c>
      <c r="FL36" s="30">
        <f t="shared" si="23"/>
        <v>8398</v>
      </c>
      <c r="FM36" s="30">
        <f t="shared" si="23"/>
        <v>8398</v>
      </c>
      <c r="FN36" s="30">
        <f t="shared" si="23"/>
        <v>8398</v>
      </c>
      <c r="FO36" s="30">
        <f t="shared" si="23"/>
        <v>8398</v>
      </c>
      <c r="FP36" s="30">
        <f t="shared" si="23"/>
        <v>8823</v>
      </c>
      <c r="FQ36" s="30">
        <f t="shared" si="23"/>
        <v>8823</v>
      </c>
      <c r="FR36" s="30">
        <f t="shared" si="23"/>
        <v>8398</v>
      </c>
      <c r="FS36" s="30">
        <f t="shared" si="23"/>
        <v>8398</v>
      </c>
      <c r="FT36" s="30">
        <f t="shared" si="23"/>
        <v>8398</v>
      </c>
      <c r="FU36" s="30">
        <f t="shared" si="23"/>
        <v>8398</v>
      </c>
      <c r="FV36" s="30">
        <f t="shared" si="23"/>
        <v>8398</v>
      </c>
      <c r="FW36" s="30">
        <f t="shared" si="23"/>
        <v>8823</v>
      </c>
      <c r="FX36" s="30">
        <f t="shared" si="23"/>
        <v>8823</v>
      </c>
      <c r="FY36" s="30">
        <f t="shared" si="23"/>
        <v>8398</v>
      </c>
      <c r="FZ36" s="30">
        <f t="shared" si="23"/>
        <v>8398</v>
      </c>
      <c r="GA36" s="30">
        <f t="shared" si="23"/>
        <v>8398</v>
      </c>
      <c r="GB36" s="30">
        <f t="shared" si="23"/>
        <v>8398</v>
      </c>
      <c r="GC36" s="30">
        <f t="shared" si="23"/>
        <v>8398</v>
      </c>
      <c r="GD36" s="30">
        <f t="shared" si="23"/>
        <v>8823</v>
      </c>
      <c r="GE36" s="30">
        <f t="shared" si="23"/>
        <v>8823</v>
      </c>
      <c r="GF36" s="30">
        <f t="shared" si="23"/>
        <v>7548</v>
      </c>
      <c r="GG36" s="30">
        <f t="shared" si="23"/>
        <v>7548</v>
      </c>
      <c r="GH36" s="30">
        <f t="shared" si="23"/>
        <v>7548</v>
      </c>
      <c r="GI36" s="30">
        <f t="shared" si="23"/>
        <v>7548</v>
      </c>
      <c r="GJ36" s="30">
        <f t="shared" si="23"/>
        <v>7548</v>
      </c>
      <c r="GK36" s="30">
        <f t="shared" si="23"/>
        <v>7548</v>
      </c>
      <c r="GL36" s="30">
        <f t="shared" si="23"/>
        <v>7548</v>
      </c>
      <c r="GM36" s="30">
        <f t="shared" si="23"/>
        <v>7123</v>
      </c>
      <c r="GN36" s="30">
        <f t="shared" si="23"/>
        <v>7123</v>
      </c>
      <c r="GO36" s="30">
        <f t="shared" si="23"/>
        <v>7123</v>
      </c>
      <c r="GP36" s="30">
        <f t="shared" si="23"/>
        <v>7123</v>
      </c>
      <c r="GQ36" s="30">
        <f t="shared" si="23"/>
        <v>7123</v>
      </c>
      <c r="GR36" s="30">
        <f t="shared" si="23"/>
        <v>7548</v>
      </c>
      <c r="GS36" s="30">
        <f t="shared" si="23"/>
        <v>7548</v>
      </c>
      <c r="GT36" s="30">
        <f t="shared" si="23"/>
        <v>7123</v>
      </c>
      <c r="GU36" s="30">
        <f t="shared" si="23"/>
        <v>7123</v>
      </c>
      <c r="GV36" s="30">
        <f t="shared" si="23"/>
        <v>7123</v>
      </c>
      <c r="GW36" s="30">
        <f t="shared" si="23"/>
        <v>7123</v>
      </c>
      <c r="GX36" s="30">
        <f t="shared" si="23"/>
        <v>7123</v>
      </c>
      <c r="GY36" s="30">
        <f t="shared" si="23"/>
        <v>7548</v>
      </c>
      <c r="GZ36" s="30">
        <f t="shared" si="23"/>
        <v>7548</v>
      </c>
      <c r="HA36" s="30">
        <f t="shared" si="23"/>
        <v>7123</v>
      </c>
      <c r="HB36" s="30">
        <f t="shared" si="23"/>
        <v>7123</v>
      </c>
      <c r="HC36" s="30">
        <f t="shared" si="23"/>
        <v>7123</v>
      </c>
      <c r="HD36" s="30">
        <f t="shared" si="23"/>
        <v>7123</v>
      </c>
      <c r="HE36" s="30">
        <f t="shared" si="23"/>
        <v>7123</v>
      </c>
      <c r="HF36" s="30">
        <f t="shared" si="23"/>
        <v>7548</v>
      </c>
      <c r="HG36" s="30">
        <f t="shared" si="23"/>
        <v>7548</v>
      </c>
      <c r="HH36" s="30">
        <f t="shared" si="23"/>
        <v>7548</v>
      </c>
      <c r="HI36" s="30">
        <f t="shared" si="23"/>
        <v>7548</v>
      </c>
      <c r="HJ36" s="30">
        <f t="shared" si="23"/>
        <v>7548</v>
      </c>
      <c r="HK36" s="30">
        <f t="shared" si="23"/>
        <v>7548</v>
      </c>
      <c r="HL36" s="30">
        <f t="shared" si="23"/>
        <v>7548</v>
      </c>
      <c r="HM36" s="30">
        <f t="shared" si="23"/>
        <v>7548</v>
      </c>
      <c r="HN36" s="30">
        <f t="shared" si="23"/>
        <v>7548</v>
      </c>
      <c r="HO36" s="30">
        <f t="shared" si="23"/>
        <v>7548</v>
      </c>
      <c r="HP36" s="30">
        <f t="shared" si="23"/>
        <v>7548</v>
      </c>
      <c r="HQ36" s="30">
        <f t="shared" si="23"/>
        <v>7548</v>
      </c>
      <c r="HR36" s="30">
        <f t="shared" si="23"/>
        <v>7548</v>
      </c>
    </row>
    <row r="37" spans="1:226" x14ac:dyDescent="0.2">
      <c r="A37" s="190">
        <v>2</v>
      </c>
      <c r="B37" s="30" t="e">
        <f t="shared" ref="B37:AL37" si="24">ROUNDUP(B15*0.85,)+25</f>
        <v>#REF!</v>
      </c>
      <c r="C37" s="30" t="e">
        <f t="shared" si="24"/>
        <v>#REF!</v>
      </c>
      <c r="D37" s="30" t="e">
        <f t="shared" si="24"/>
        <v>#REF!</v>
      </c>
      <c r="E37" s="30" t="e">
        <f t="shared" si="24"/>
        <v>#REF!</v>
      </c>
      <c r="F37" s="30" t="e">
        <f t="shared" si="24"/>
        <v>#REF!</v>
      </c>
      <c r="G37" s="30" t="e">
        <f t="shared" si="24"/>
        <v>#REF!</v>
      </c>
      <c r="H37" s="30" t="e">
        <f t="shared" si="24"/>
        <v>#REF!</v>
      </c>
      <c r="I37" s="30" t="e">
        <f t="shared" si="24"/>
        <v>#REF!</v>
      </c>
      <c r="J37" s="30" t="e">
        <f t="shared" si="24"/>
        <v>#REF!</v>
      </c>
      <c r="K37" s="30" t="e">
        <f t="shared" si="24"/>
        <v>#REF!</v>
      </c>
      <c r="L37" s="30" t="e">
        <f t="shared" si="24"/>
        <v>#REF!</v>
      </c>
      <c r="M37" s="30" t="e">
        <f t="shared" si="24"/>
        <v>#REF!</v>
      </c>
      <c r="N37" s="30" t="e">
        <f t="shared" si="24"/>
        <v>#REF!</v>
      </c>
      <c r="O37" s="30" t="e">
        <f t="shared" si="24"/>
        <v>#REF!</v>
      </c>
      <c r="P37" s="30" t="e">
        <f t="shared" si="24"/>
        <v>#REF!</v>
      </c>
      <c r="Q37" s="30" t="e">
        <f t="shared" si="24"/>
        <v>#REF!</v>
      </c>
      <c r="R37" s="30" t="e">
        <f t="shared" si="24"/>
        <v>#REF!</v>
      </c>
      <c r="S37" s="30" t="e">
        <f t="shared" si="24"/>
        <v>#REF!</v>
      </c>
      <c r="T37" s="30" t="e">
        <f t="shared" si="24"/>
        <v>#REF!</v>
      </c>
      <c r="U37" s="30" t="e">
        <f t="shared" si="24"/>
        <v>#REF!</v>
      </c>
      <c r="V37" s="30" t="e">
        <f t="shared" si="24"/>
        <v>#REF!</v>
      </c>
      <c r="W37" s="30" t="e">
        <f t="shared" si="24"/>
        <v>#REF!</v>
      </c>
      <c r="X37" s="30" t="e">
        <f t="shared" si="24"/>
        <v>#REF!</v>
      </c>
      <c r="Y37" s="30" t="e">
        <f t="shared" si="24"/>
        <v>#REF!</v>
      </c>
      <c r="Z37" s="30" t="e">
        <f t="shared" si="24"/>
        <v>#REF!</v>
      </c>
      <c r="AA37" s="30" t="e">
        <f t="shared" si="24"/>
        <v>#REF!</v>
      </c>
      <c r="AB37" s="30">
        <f t="shared" si="24"/>
        <v>9715</v>
      </c>
      <c r="AC37" s="30">
        <f t="shared" si="24"/>
        <v>9715</v>
      </c>
      <c r="AD37" s="30">
        <f t="shared" si="24"/>
        <v>9715</v>
      </c>
      <c r="AE37" s="30">
        <f t="shared" si="24"/>
        <v>10990</v>
      </c>
      <c r="AF37" s="30">
        <f t="shared" si="24"/>
        <v>12180</v>
      </c>
      <c r="AG37" s="30">
        <f t="shared" si="24"/>
        <v>11585</v>
      </c>
      <c r="AH37" s="30">
        <f t="shared" si="24"/>
        <v>9290</v>
      </c>
      <c r="AI37" s="30">
        <f t="shared" si="24"/>
        <v>9290</v>
      </c>
      <c r="AJ37" s="30">
        <f t="shared" si="24"/>
        <v>9290</v>
      </c>
      <c r="AK37" s="30">
        <f t="shared" si="24"/>
        <v>9290</v>
      </c>
      <c r="AL37" s="30">
        <f t="shared" si="24"/>
        <v>9290</v>
      </c>
      <c r="AM37" s="30">
        <f t="shared" ref="AM37:CX37" si="25">ROUNDUP(AM15*0.85,)+25</f>
        <v>9290</v>
      </c>
      <c r="AN37" s="30">
        <f t="shared" si="25"/>
        <v>9290</v>
      </c>
      <c r="AO37" s="30">
        <f t="shared" si="25"/>
        <v>9290</v>
      </c>
      <c r="AP37" s="30">
        <f t="shared" si="25"/>
        <v>9290</v>
      </c>
      <c r="AQ37" s="30">
        <f t="shared" si="25"/>
        <v>9290</v>
      </c>
      <c r="AR37" s="30">
        <f t="shared" si="25"/>
        <v>7590</v>
      </c>
      <c r="AS37" s="30">
        <f t="shared" si="25"/>
        <v>7590</v>
      </c>
      <c r="AT37" s="30">
        <f t="shared" si="25"/>
        <v>7845</v>
      </c>
      <c r="AU37" s="30">
        <f t="shared" si="25"/>
        <v>7845</v>
      </c>
      <c r="AV37" s="30">
        <f t="shared" si="25"/>
        <v>7335</v>
      </c>
      <c r="AW37" s="30">
        <f t="shared" si="25"/>
        <v>7335</v>
      </c>
      <c r="AX37" s="30">
        <f t="shared" si="25"/>
        <v>7335</v>
      </c>
      <c r="AY37" s="30">
        <f t="shared" si="25"/>
        <v>7335</v>
      </c>
      <c r="AZ37" s="30">
        <f t="shared" si="25"/>
        <v>7335</v>
      </c>
      <c r="BA37" s="30">
        <f t="shared" si="25"/>
        <v>7590</v>
      </c>
      <c r="BB37" s="30">
        <f t="shared" si="25"/>
        <v>7590</v>
      </c>
      <c r="BC37" s="30">
        <f t="shared" si="25"/>
        <v>7335</v>
      </c>
      <c r="BD37" s="30">
        <f t="shared" si="25"/>
        <v>7335</v>
      </c>
      <c r="BE37" s="30">
        <f t="shared" si="25"/>
        <v>7335</v>
      </c>
      <c r="BF37" s="30">
        <f t="shared" si="25"/>
        <v>7335</v>
      </c>
      <c r="BG37" s="30">
        <f t="shared" si="25"/>
        <v>7335</v>
      </c>
      <c r="BH37" s="30">
        <f t="shared" si="25"/>
        <v>7335</v>
      </c>
      <c r="BI37" s="30">
        <f t="shared" si="25"/>
        <v>7335</v>
      </c>
      <c r="BJ37" s="30">
        <f t="shared" si="25"/>
        <v>7335</v>
      </c>
      <c r="BK37" s="30">
        <f t="shared" si="25"/>
        <v>7335</v>
      </c>
      <c r="BL37" s="30">
        <f t="shared" si="25"/>
        <v>7335</v>
      </c>
      <c r="BM37" s="30">
        <f t="shared" si="25"/>
        <v>7335</v>
      </c>
      <c r="BN37" s="30">
        <f t="shared" si="25"/>
        <v>7335</v>
      </c>
      <c r="BO37" s="30">
        <f t="shared" si="25"/>
        <v>7590</v>
      </c>
      <c r="BP37" s="30">
        <f t="shared" si="25"/>
        <v>7590</v>
      </c>
      <c r="BQ37" s="30">
        <f t="shared" si="25"/>
        <v>7335</v>
      </c>
      <c r="BR37" s="30">
        <f t="shared" si="25"/>
        <v>7335</v>
      </c>
      <c r="BS37" s="30">
        <f t="shared" si="25"/>
        <v>7335</v>
      </c>
      <c r="BT37" s="30">
        <f t="shared" si="25"/>
        <v>7335</v>
      </c>
      <c r="BU37" s="30">
        <f t="shared" si="25"/>
        <v>8100</v>
      </c>
      <c r="BV37" s="30">
        <f t="shared" si="25"/>
        <v>8100</v>
      </c>
      <c r="BW37" s="30">
        <f t="shared" si="25"/>
        <v>8100</v>
      </c>
      <c r="BX37" s="30">
        <f t="shared" si="25"/>
        <v>7590</v>
      </c>
      <c r="BY37" s="30">
        <f t="shared" si="25"/>
        <v>7590</v>
      </c>
      <c r="BZ37" s="30">
        <f t="shared" si="25"/>
        <v>7590</v>
      </c>
      <c r="CA37" s="30">
        <f t="shared" si="25"/>
        <v>7590</v>
      </c>
      <c r="CB37" s="30">
        <f t="shared" si="25"/>
        <v>7590</v>
      </c>
      <c r="CC37" s="30">
        <f t="shared" si="25"/>
        <v>7845</v>
      </c>
      <c r="CD37" s="30">
        <f t="shared" si="25"/>
        <v>7845</v>
      </c>
      <c r="CE37" s="30">
        <f t="shared" si="25"/>
        <v>7845</v>
      </c>
      <c r="CF37" s="30">
        <f t="shared" si="25"/>
        <v>7335</v>
      </c>
      <c r="CG37" s="30">
        <f t="shared" si="25"/>
        <v>7335</v>
      </c>
      <c r="CH37" s="30">
        <f t="shared" si="25"/>
        <v>7335</v>
      </c>
      <c r="CI37" s="30">
        <f t="shared" si="25"/>
        <v>7335</v>
      </c>
      <c r="CJ37" s="30">
        <f t="shared" si="25"/>
        <v>7335</v>
      </c>
      <c r="CK37" s="30">
        <f t="shared" si="25"/>
        <v>7335</v>
      </c>
      <c r="CL37" s="30">
        <f t="shared" si="25"/>
        <v>7335</v>
      </c>
      <c r="CM37" s="30">
        <f t="shared" si="25"/>
        <v>7335</v>
      </c>
      <c r="CN37" s="30">
        <f t="shared" si="25"/>
        <v>7335</v>
      </c>
      <c r="CO37" s="30">
        <f t="shared" si="25"/>
        <v>7335</v>
      </c>
      <c r="CP37" s="30">
        <f t="shared" si="25"/>
        <v>7335</v>
      </c>
      <c r="CQ37" s="30">
        <f t="shared" si="25"/>
        <v>7335</v>
      </c>
      <c r="CR37" s="30">
        <f t="shared" si="25"/>
        <v>7335</v>
      </c>
      <c r="CS37" s="30">
        <f t="shared" si="25"/>
        <v>7335</v>
      </c>
      <c r="CT37" s="30">
        <f t="shared" si="25"/>
        <v>7335</v>
      </c>
      <c r="CU37" s="30">
        <f t="shared" si="25"/>
        <v>7335</v>
      </c>
      <c r="CV37" s="30">
        <f t="shared" si="25"/>
        <v>7335</v>
      </c>
      <c r="CW37" s="30">
        <f t="shared" si="25"/>
        <v>7335</v>
      </c>
      <c r="CX37" s="30">
        <f t="shared" si="25"/>
        <v>7335</v>
      </c>
      <c r="CY37" s="30">
        <f t="shared" ref="CY37:FJ37" si="26">ROUNDUP(CY15*0.85,)+25</f>
        <v>7335</v>
      </c>
      <c r="CZ37" s="30">
        <f t="shared" si="26"/>
        <v>7335</v>
      </c>
      <c r="DA37" s="30">
        <f t="shared" si="26"/>
        <v>7590</v>
      </c>
      <c r="DB37" s="30">
        <f t="shared" si="26"/>
        <v>7590</v>
      </c>
      <c r="DC37" s="30">
        <f t="shared" si="26"/>
        <v>7590</v>
      </c>
      <c r="DD37" s="30">
        <f t="shared" si="26"/>
        <v>7590</v>
      </c>
      <c r="DE37" s="30">
        <f t="shared" si="26"/>
        <v>12435</v>
      </c>
      <c r="DF37" s="30">
        <f t="shared" si="26"/>
        <v>12435</v>
      </c>
      <c r="DG37" s="60">
        <f t="shared" si="26"/>
        <v>12435</v>
      </c>
      <c r="DH37" s="60">
        <f t="shared" si="26"/>
        <v>12435</v>
      </c>
      <c r="DI37" s="60">
        <f t="shared" si="26"/>
        <v>12435</v>
      </c>
      <c r="DJ37" s="60">
        <f t="shared" si="26"/>
        <v>12435</v>
      </c>
      <c r="DK37" s="60">
        <f t="shared" si="26"/>
        <v>12435</v>
      </c>
      <c r="DL37" s="30">
        <f t="shared" si="26"/>
        <v>12435</v>
      </c>
      <c r="DM37" s="30">
        <f t="shared" si="26"/>
        <v>12435</v>
      </c>
      <c r="DN37" s="30">
        <f t="shared" si="26"/>
        <v>12775</v>
      </c>
      <c r="DO37" s="30">
        <f t="shared" si="26"/>
        <v>12775</v>
      </c>
      <c r="DP37" s="30">
        <f t="shared" si="26"/>
        <v>12775</v>
      </c>
      <c r="DQ37" s="30">
        <f t="shared" si="26"/>
        <v>12775</v>
      </c>
      <c r="DR37" s="30">
        <f t="shared" si="26"/>
        <v>12775</v>
      </c>
      <c r="DS37" s="30">
        <f t="shared" si="26"/>
        <v>12775</v>
      </c>
      <c r="DT37" s="30">
        <f t="shared" si="26"/>
        <v>12775</v>
      </c>
      <c r="DU37" s="30">
        <f t="shared" si="26"/>
        <v>10225</v>
      </c>
      <c r="DV37" s="30">
        <f t="shared" si="26"/>
        <v>10225</v>
      </c>
      <c r="DW37" s="30">
        <f t="shared" si="26"/>
        <v>10225</v>
      </c>
      <c r="DX37" s="30">
        <f t="shared" si="26"/>
        <v>10225</v>
      </c>
      <c r="DY37" s="30">
        <f t="shared" si="26"/>
        <v>10225</v>
      </c>
      <c r="DZ37" s="30">
        <f t="shared" si="26"/>
        <v>10225</v>
      </c>
      <c r="EA37" s="30">
        <f t="shared" si="26"/>
        <v>10225</v>
      </c>
      <c r="EB37" s="30">
        <f t="shared" si="26"/>
        <v>10225</v>
      </c>
      <c r="EC37" s="30">
        <f t="shared" si="26"/>
        <v>12775</v>
      </c>
      <c r="ED37" s="30">
        <f t="shared" si="26"/>
        <v>12775</v>
      </c>
      <c r="EE37" s="30">
        <f t="shared" si="26"/>
        <v>12775</v>
      </c>
      <c r="EF37" s="30">
        <f t="shared" si="26"/>
        <v>12775</v>
      </c>
      <c r="EG37" s="30">
        <f t="shared" si="26"/>
        <v>12775</v>
      </c>
      <c r="EH37" s="30">
        <f t="shared" si="26"/>
        <v>12775</v>
      </c>
      <c r="EI37" s="30">
        <f t="shared" si="26"/>
        <v>12775</v>
      </c>
      <c r="EJ37" s="30">
        <f t="shared" si="26"/>
        <v>12775</v>
      </c>
      <c r="EK37" s="30">
        <f t="shared" si="26"/>
        <v>12775</v>
      </c>
      <c r="EL37" s="30">
        <f t="shared" si="26"/>
        <v>12775</v>
      </c>
      <c r="EM37" s="30">
        <f t="shared" si="26"/>
        <v>12775</v>
      </c>
      <c r="EN37" s="30">
        <f t="shared" si="26"/>
        <v>12775</v>
      </c>
      <c r="EO37" s="30">
        <f t="shared" si="26"/>
        <v>12775</v>
      </c>
      <c r="EP37" s="30">
        <f t="shared" si="26"/>
        <v>12775</v>
      </c>
      <c r="EQ37" s="30">
        <f t="shared" si="26"/>
        <v>9800</v>
      </c>
      <c r="ER37" s="30">
        <f t="shared" si="26"/>
        <v>9800</v>
      </c>
      <c r="ES37" s="30">
        <f t="shared" si="26"/>
        <v>9800</v>
      </c>
      <c r="ET37" s="30">
        <f t="shared" si="26"/>
        <v>9800</v>
      </c>
      <c r="EU37" s="30">
        <f t="shared" si="26"/>
        <v>10225</v>
      </c>
      <c r="EV37" s="30">
        <f t="shared" si="26"/>
        <v>10225</v>
      </c>
      <c r="EW37" s="30">
        <f t="shared" si="26"/>
        <v>9800</v>
      </c>
      <c r="EX37" s="30">
        <f t="shared" si="26"/>
        <v>9800</v>
      </c>
      <c r="EY37" s="30">
        <f t="shared" si="26"/>
        <v>9800</v>
      </c>
      <c r="EZ37" s="30">
        <f t="shared" si="26"/>
        <v>9800</v>
      </c>
      <c r="FA37" s="30">
        <f t="shared" si="26"/>
        <v>9800</v>
      </c>
      <c r="FB37" s="30">
        <f t="shared" si="26"/>
        <v>10225</v>
      </c>
      <c r="FC37" s="30">
        <f t="shared" si="26"/>
        <v>10225</v>
      </c>
      <c r="FD37" s="30">
        <f t="shared" si="26"/>
        <v>9800</v>
      </c>
      <c r="FE37" s="30">
        <f t="shared" si="26"/>
        <v>9800</v>
      </c>
      <c r="FF37" s="30">
        <f t="shared" si="26"/>
        <v>9800</v>
      </c>
      <c r="FG37" s="30">
        <f t="shared" si="26"/>
        <v>9800</v>
      </c>
      <c r="FH37" s="30">
        <f t="shared" si="26"/>
        <v>9800</v>
      </c>
      <c r="FI37" s="30">
        <f t="shared" si="26"/>
        <v>10225</v>
      </c>
      <c r="FJ37" s="30">
        <f t="shared" si="26"/>
        <v>10225</v>
      </c>
      <c r="FK37" s="30">
        <f t="shared" ref="FK37:HR37" si="27">ROUNDUP(FK15*0.85,)+25</f>
        <v>9800</v>
      </c>
      <c r="FL37" s="30">
        <f t="shared" si="27"/>
        <v>9800</v>
      </c>
      <c r="FM37" s="30">
        <f t="shared" si="27"/>
        <v>9800</v>
      </c>
      <c r="FN37" s="30">
        <f t="shared" si="27"/>
        <v>9800</v>
      </c>
      <c r="FO37" s="30">
        <f t="shared" si="27"/>
        <v>9800</v>
      </c>
      <c r="FP37" s="30">
        <f t="shared" si="27"/>
        <v>10225</v>
      </c>
      <c r="FQ37" s="30">
        <f t="shared" si="27"/>
        <v>10225</v>
      </c>
      <c r="FR37" s="30">
        <f t="shared" si="27"/>
        <v>9800</v>
      </c>
      <c r="FS37" s="30">
        <f t="shared" si="27"/>
        <v>9800</v>
      </c>
      <c r="FT37" s="30">
        <f t="shared" si="27"/>
        <v>9800</v>
      </c>
      <c r="FU37" s="30">
        <f t="shared" si="27"/>
        <v>9800</v>
      </c>
      <c r="FV37" s="30">
        <f t="shared" si="27"/>
        <v>9800</v>
      </c>
      <c r="FW37" s="30">
        <f t="shared" si="27"/>
        <v>10225</v>
      </c>
      <c r="FX37" s="30">
        <f t="shared" si="27"/>
        <v>10225</v>
      </c>
      <c r="FY37" s="30">
        <f t="shared" si="27"/>
        <v>9800</v>
      </c>
      <c r="FZ37" s="30">
        <f t="shared" si="27"/>
        <v>9800</v>
      </c>
      <c r="GA37" s="30">
        <f t="shared" si="27"/>
        <v>9800</v>
      </c>
      <c r="GB37" s="30">
        <f t="shared" si="27"/>
        <v>9800</v>
      </c>
      <c r="GC37" s="30">
        <f t="shared" si="27"/>
        <v>9800</v>
      </c>
      <c r="GD37" s="30">
        <f t="shared" si="27"/>
        <v>10225</v>
      </c>
      <c r="GE37" s="30">
        <f t="shared" si="27"/>
        <v>10225</v>
      </c>
      <c r="GF37" s="30">
        <f t="shared" si="27"/>
        <v>8950</v>
      </c>
      <c r="GG37" s="30">
        <f t="shared" si="27"/>
        <v>8950</v>
      </c>
      <c r="GH37" s="30">
        <f t="shared" si="27"/>
        <v>8950</v>
      </c>
      <c r="GI37" s="30">
        <f t="shared" si="27"/>
        <v>8950</v>
      </c>
      <c r="GJ37" s="30">
        <f t="shared" si="27"/>
        <v>8950</v>
      </c>
      <c r="GK37" s="30">
        <f t="shared" si="27"/>
        <v>8950</v>
      </c>
      <c r="GL37" s="30">
        <f t="shared" si="27"/>
        <v>8950</v>
      </c>
      <c r="GM37" s="30">
        <f t="shared" si="27"/>
        <v>8525</v>
      </c>
      <c r="GN37" s="30">
        <f t="shared" si="27"/>
        <v>8525</v>
      </c>
      <c r="GO37" s="30">
        <f t="shared" si="27"/>
        <v>8525</v>
      </c>
      <c r="GP37" s="30">
        <f t="shared" si="27"/>
        <v>8525</v>
      </c>
      <c r="GQ37" s="30">
        <f t="shared" si="27"/>
        <v>8525</v>
      </c>
      <c r="GR37" s="30">
        <f t="shared" si="27"/>
        <v>8950</v>
      </c>
      <c r="GS37" s="30">
        <f t="shared" si="27"/>
        <v>8950</v>
      </c>
      <c r="GT37" s="30">
        <f t="shared" si="27"/>
        <v>8525</v>
      </c>
      <c r="GU37" s="30">
        <f t="shared" si="27"/>
        <v>8525</v>
      </c>
      <c r="GV37" s="30">
        <f t="shared" si="27"/>
        <v>8525</v>
      </c>
      <c r="GW37" s="30">
        <f t="shared" si="27"/>
        <v>8525</v>
      </c>
      <c r="GX37" s="30">
        <f t="shared" si="27"/>
        <v>8525</v>
      </c>
      <c r="GY37" s="30">
        <f t="shared" si="27"/>
        <v>8950</v>
      </c>
      <c r="GZ37" s="30">
        <f t="shared" si="27"/>
        <v>8950</v>
      </c>
      <c r="HA37" s="30">
        <f t="shared" si="27"/>
        <v>8525</v>
      </c>
      <c r="HB37" s="30">
        <f t="shared" si="27"/>
        <v>8525</v>
      </c>
      <c r="HC37" s="30">
        <f t="shared" si="27"/>
        <v>8525</v>
      </c>
      <c r="HD37" s="30">
        <f t="shared" si="27"/>
        <v>8525</v>
      </c>
      <c r="HE37" s="30">
        <f t="shared" si="27"/>
        <v>8525</v>
      </c>
      <c r="HF37" s="30">
        <f t="shared" si="27"/>
        <v>8950</v>
      </c>
      <c r="HG37" s="30">
        <f t="shared" si="27"/>
        <v>8950</v>
      </c>
      <c r="HH37" s="30">
        <f t="shared" si="27"/>
        <v>8950</v>
      </c>
      <c r="HI37" s="30">
        <f t="shared" si="27"/>
        <v>8950</v>
      </c>
      <c r="HJ37" s="30">
        <f t="shared" si="27"/>
        <v>8950</v>
      </c>
      <c r="HK37" s="30">
        <f t="shared" si="27"/>
        <v>8950</v>
      </c>
      <c r="HL37" s="30">
        <f t="shared" si="27"/>
        <v>8950</v>
      </c>
      <c r="HM37" s="30">
        <f t="shared" si="27"/>
        <v>8950</v>
      </c>
      <c r="HN37" s="30">
        <f t="shared" si="27"/>
        <v>8950</v>
      </c>
      <c r="HO37" s="30">
        <f t="shared" si="27"/>
        <v>8950</v>
      </c>
      <c r="HP37" s="30">
        <f t="shared" si="27"/>
        <v>8950</v>
      </c>
      <c r="HQ37" s="30">
        <f t="shared" si="27"/>
        <v>8950</v>
      </c>
      <c r="HR37" s="30">
        <f t="shared" si="27"/>
        <v>8950</v>
      </c>
    </row>
    <row r="38" spans="1:226" x14ac:dyDescent="0.2">
      <c r="A38" s="33" t="s">
        <v>7</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60"/>
      <c r="DH38" s="60"/>
      <c r="DI38" s="60"/>
      <c r="DJ38" s="60"/>
      <c r="DK38" s="6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row>
    <row r="39" spans="1:226" x14ac:dyDescent="0.2">
      <c r="A39" s="10">
        <v>1</v>
      </c>
      <c r="B39" s="30" t="e">
        <f t="shared" ref="B39:AL39" si="28">ROUNDUP(B17*0.85,)+25</f>
        <v>#REF!</v>
      </c>
      <c r="C39" s="30" t="e">
        <f t="shared" si="28"/>
        <v>#REF!</v>
      </c>
      <c r="D39" s="30" t="e">
        <f t="shared" si="28"/>
        <v>#REF!</v>
      </c>
      <c r="E39" s="30" t="e">
        <f t="shared" si="28"/>
        <v>#REF!</v>
      </c>
      <c r="F39" s="30" t="e">
        <f t="shared" si="28"/>
        <v>#REF!</v>
      </c>
      <c r="G39" s="30" t="e">
        <f t="shared" si="28"/>
        <v>#REF!</v>
      </c>
      <c r="H39" s="30" t="e">
        <f t="shared" si="28"/>
        <v>#REF!</v>
      </c>
      <c r="I39" s="30" t="e">
        <f t="shared" si="28"/>
        <v>#REF!</v>
      </c>
      <c r="J39" s="30" t="e">
        <f t="shared" si="28"/>
        <v>#REF!</v>
      </c>
      <c r="K39" s="30" t="e">
        <f t="shared" si="28"/>
        <v>#REF!</v>
      </c>
      <c r="L39" s="30" t="e">
        <f t="shared" si="28"/>
        <v>#REF!</v>
      </c>
      <c r="M39" s="30" t="e">
        <f t="shared" si="28"/>
        <v>#REF!</v>
      </c>
      <c r="N39" s="30" t="e">
        <f t="shared" si="28"/>
        <v>#REF!</v>
      </c>
      <c r="O39" s="30" t="e">
        <f t="shared" si="28"/>
        <v>#REF!</v>
      </c>
      <c r="P39" s="30" t="e">
        <f t="shared" si="28"/>
        <v>#REF!</v>
      </c>
      <c r="Q39" s="30" t="e">
        <f t="shared" si="28"/>
        <v>#REF!</v>
      </c>
      <c r="R39" s="30" t="e">
        <f t="shared" si="28"/>
        <v>#REF!</v>
      </c>
      <c r="S39" s="30" t="e">
        <f t="shared" si="28"/>
        <v>#REF!</v>
      </c>
      <c r="T39" s="30" t="e">
        <f t="shared" si="28"/>
        <v>#REF!</v>
      </c>
      <c r="U39" s="30" t="e">
        <f t="shared" si="28"/>
        <v>#REF!</v>
      </c>
      <c r="V39" s="30" t="e">
        <f t="shared" si="28"/>
        <v>#REF!</v>
      </c>
      <c r="W39" s="30" t="e">
        <f t="shared" si="28"/>
        <v>#REF!</v>
      </c>
      <c r="X39" s="30" t="e">
        <f t="shared" si="28"/>
        <v>#REF!</v>
      </c>
      <c r="Y39" s="30" t="e">
        <f t="shared" si="28"/>
        <v>#REF!</v>
      </c>
      <c r="Z39" s="30" t="e">
        <f t="shared" si="28"/>
        <v>#REF!</v>
      </c>
      <c r="AA39" s="30" t="e">
        <f t="shared" si="28"/>
        <v>#REF!</v>
      </c>
      <c r="AB39" s="30">
        <f t="shared" si="28"/>
        <v>12818</v>
      </c>
      <c r="AC39" s="30">
        <f t="shared" si="28"/>
        <v>12818</v>
      </c>
      <c r="AD39" s="30">
        <f t="shared" si="28"/>
        <v>12818</v>
      </c>
      <c r="AE39" s="30">
        <f t="shared" si="28"/>
        <v>14093</v>
      </c>
      <c r="AF39" s="30">
        <f t="shared" si="28"/>
        <v>15283</v>
      </c>
      <c r="AG39" s="30">
        <f t="shared" si="28"/>
        <v>14688</v>
      </c>
      <c r="AH39" s="30">
        <f t="shared" si="28"/>
        <v>12393</v>
      </c>
      <c r="AI39" s="30">
        <f t="shared" si="28"/>
        <v>12393</v>
      </c>
      <c r="AJ39" s="30">
        <f t="shared" si="28"/>
        <v>12393</v>
      </c>
      <c r="AK39" s="30">
        <f t="shared" si="28"/>
        <v>12393</v>
      </c>
      <c r="AL39" s="30">
        <f t="shared" si="28"/>
        <v>12393</v>
      </c>
      <c r="AM39" s="30">
        <f t="shared" ref="AM39:CX39" si="29">ROUNDUP(AM17*0.85,)+25</f>
        <v>12393</v>
      </c>
      <c r="AN39" s="30">
        <f t="shared" si="29"/>
        <v>12393</v>
      </c>
      <c r="AO39" s="30">
        <f t="shared" si="29"/>
        <v>12393</v>
      </c>
      <c r="AP39" s="30">
        <f t="shared" si="29"/>
        <v>12393</v>
      </c>
      <c r="AQ39" s="30">
        <f t="shared" si="29"/>
        <v>12393</v>
      </c>
      <c r="AR39" s="30">
        <f t="shared" si="29"/>
        <v>10013</v>
      </c>
      <c r="AS39" s="30">
        <f t="shared" si="29"/>
        <v>10013</v>
      </c>
      <c r="AT39" s="30">
        <f t="shared" si="29"/>
        <v>10268</v>
      </c>
      <c r="AU39" s="30">
        <f t="shared" si="29"/>
        <v>10268</v>
      </c>
      <c r="AV39" s="30">
        <f t="shared" si="29"/>
        <v>9758</v>
      </c>
      <c r="AW39" s="30">
        <f t="shared" si="29"/>
        <v>9758</v>
      </c>
      <c r="AX39" s="30">
        <f t="shared" si="29"/>
        <v>9758</v>
      </c>
      <c r="AY39" s="30">
        <f t="shared" si="29"/>
        <v>9758</v>
      </c>
      <c r="AZ39" s="30">
        <f t="shared" si="29"/>
        <v>9758</v>
      </c>
      <c r="BA39" s="30">
        <f t="shared" si="29"/>
        <v>10013</v>
      </c>
      <c r="BB39" s="30">
        <f t="shared" si="29"/>
        <v>10013</v>
      </c>
      <c r="BC39" s="30">
        <f t="shared" si="29"/>
        <v>9758</v>
      </c>
      <c r="BD39" s="30">
        <f t="shared" si="29"/>
        <v>9758</v>
      </c>
      <c r="BE39" s="30">
        <f t="shared" si="29"/>
        <v>9758</v>
      </c>
      <c r="BF39" s="30">
        <f t="shared" si="29"/>
        <v>9758</v>
      </c>
      <c r="BG39" s="30">
        <f t="shared" si="29"/>
        <v>9758</v>
      </c>
      <c r="BH39" s="30">
        <f t="shared" si="29"/>
        <v>9758</v>
      </c>
      <c r="BI39" s="30">
        <f t="shared" si="29"/>
        <v>9758</v>
      </c>
      <c r="BJ39" s="30">
        <f t="shared" si="29"/>
        <v>9758</v>
      </c>
      <c r="BK39" s="30">
        <f t="shared" si="29"/>
        <v>9758</v>
      </c>
      <c r="BL39" s="30">
        <f t="shared" si="29"/>
        <v>9758</v>
      </c>
      <c r="BM39" s="30">
        <f t="shared" si="29"/>
        <v>9758</v>
      </c>
      <c r="BN39" s="30">
        <f t="shared" si="29"/>
        <v>9758</v>
      </c>
      <c r="BO39" s="30">
        <f t="shared" si="29"/>
        <v>10013</v>
      </c>
      <c r="BP39" s="30">
        <f t="shared" si="29"/>
        <v>10013</v>
      </c>
      <c r="BQ39" s="30">
        <f t="shared" si="29"/>
        <v>9758</v>
      </c>
      <c r="BR39" s="30">
        <f t="shared" si="29"/>
        <v>9758</v>
      </c>
      <c r="BS39" s="30">
        <f t="shared" si="29"/>
        <v>9758</v>
      </c>
      <c r="BT39" s="30">
        <f t="shared" si="29"/>
        <v>9758</v>
      </c>
      <c r="BU39" s="30">
        <f t="shared" si="29"/>
        <v>10523</v>
      </c>
      <c r="BV39" s="30">
        <f t="shared" si="29"/>
        <v>10523</v>
      </c>
      <c r="BW39" s="30">
        <f t="shared" si="29"/>
        <v>10523</v>
      </c>
      <c r="BX39" s="30">
        <f t="shared" si="29"/>
        <v>10013</v>
      </c>
      <c r="BY39" s="30">
        <f t="shared" si="29"/>
        <v>10013</v>
      </c>
      <c r="BZ39" s="30">
        <f t="shared" si="29"/>
        <v>10013</v>
      </c>
      <c r="CA39" s="30">
        <f t="shared" si="29"/>
        <v>10013</v>
      </c>
      <c r="CB39" s="30">
        <f t="shared" si="29"/>
        <v>10013</v>
      </c>
      <c r="CC39" s="30">
        <f t="shared" si="29"/>
        <v>10268</v>
      </c>
      <c r="CD39" s="30">
        <f t="shared" si="29"/>
        <v>10268</v>
      </c>
      <c r="CE39" s="30">
        <f t="shared" si="29"/>
        <v>10268</v>
      </c>
      <c r="CF39" s="30">
        <f t="shared" si="29"/>
        <v>9758</v>
      </c>
      <c r="CG39" s="30">
        <f t="shared" si="29"/>
        <v>9758</v>
      </c>
      <c r="CH39" s="30">
        <f t="shared" si="29"/>
        <v>9758</v>
      </c>
      <c r="CI39" s="30">
        <f t="shared" si="29"/>
        <v>9758</v>
      </c>
      <c r="CJ39" s="30">
        <f t="shared" si="29"/>
        <v>9758</v>
      </c>
      <c r="CK39" s="30">
        <f t="shared" si="29"/>
        <v>9758</v>
      </c>
      <c r="CL39" s="30">
        <f t="shared" si="29"/>
        <v>9758</v>
      </c>
      <c r="CM39" s="30">
        <f t="shared" si="29"/>
        <v>9758</v>
      </c>
      <c r="CN39" s="30">
        <f t="shared" si="29"/>
        <v>9758</v>
      </c>
      <c r="CO39" s="30">
        <f t="shared" si="29"/>
        <v>9758</v>
      </c>
      <c r="CP39" s="30">
        <f t="shared" si="29"/>
        <v>9758</v>
      </c>
      <c r="CQ39" s="30">
        <f t="shared" si="29"/>
        <v>9758</v>
      </c>
      <c r="CR39" s="30">
        <f t="shared" si="29"/>
        <v>9758</v>
      </c>
      <c r="CS39" s="30">
        <f t="shared" si="29"/>
        <v>9758</v>
      </c>
      <c r="CT39" s="30">
        <f t="shared" si="29"/>
        <v>9758</v>
      </c>
      <c r="CU39" s="30">
        <f t="shared" si="29"/>
        <v>9758</v>
      </c>
      <c r="CV39" s="30">
        <f t="shared" si="29"/>
        <v>9758</v>
      </c>
      <c r="CW39" s="30">
        <f t="shared" si="29"/>
        <v>9758</v>
      </c>
      <c r="CX39" s="30">
        <f t="shared" si="29"/>
        <v>9758</v>
      </c>
      <c r="CY39" s="30">
        <f t="shared" ref="CY39:FJ39" si="30">ROUNDUP(CY17*0.85,)+25</f>
        <v>9758</v>
      </c>
      <c r="CZ39" s="30">
        <f t="shared" si="30"/>
        <v>9758</v>
      </c>
      <c r="DA39" s="30">
        <f t="shared" si="30"/>
        <v>10013</v>
      </c>
      <c r="DB39" s="30">
        <f t="shared" si="30"/>
        <v>10013</v>
      </c>
      <c r="DC39" s="30">
        <f t="shared" si="30"/>
        <v>10013</v>
      </c>
      <c r="DD39" s="30">
        <f t="shared" si="30"/>
        <v>10013</v>
      </c>
      <c r="DE39" s="30">
        <f t="shared" si="30"/>
        <v>14858</v>
      </c>
      <c r="DF39" s="30">
        <f t="shared" si="30"/>
        <v>14858</v>
      </c>
      <c r="DG39" s="60">
        <f t="shared" si="30"/>
        <v>14858</v>
      </c>
      <c r="DH39" s="60">
        <f t="shared" si="30"/>
        <v>14858</v>
      </c>
      <c r="DI39" s="60">
        <f t="shared" si="30"/>
        <v>14858</v>
      </c>
      <c r="DJ39" s="60">
        <f t="shared" si="30"/>
        <v>14858</v>
      </c>
      <c r="DK39" s="60">
        <f t="shared" si="30"/>
        <v>14858</v>
      </c>
      <c r="DL39" s="30">
        <f t="shared" si="30"/>
        <v>14858</v>
      </c>
      <c r="DM39" s="30">
        <f t="shared" si="30"/>
        <v>14858</v>
      </c>
      <c r="DN39" s="30">
        <f t="shared" si="30"/>
        <v>15198</v>
      </c>
      <c r="DO39" s="30">
        <f t="shared" si="30"/>
        <v>15198</v>
      </c>
      <c r="DP39" s="30">
        <f t="shared" si="30"/>
        <v>15198</v>
      </c>
      <c r="DQ39" s="30">
        <f t="shared" si="30"/>
        <v>15198</v>
      </c>
      <c r="DR39" s="30">
        <f t="shared" si="30"/>
        <v>15198</v>
      </c>
      <c r="DS39" s="30">
        <f t="shared" si="30"/>
        <v>15198</v>
      </c>
      <c r="DT39" s="30">
        <f t="shared" si="30"/>
        <v>15198</v>
      </c>
      <c r="DU39" s="30">
        <f t="shared" si="30"/>
        <v>12648</v>
      </c>
      <c r="DV39" s="30">
        <f t="shared" si="30"/>
        <v>12648</v>
      </c>
      <c r="DW39" s="30">
        <f t="shared" si="30"/>
        <v>12648</v>
      </c>
      <c r="DX39" s="30">
        <f t="shared" si="30"/>
        <v>12648</v>
      </c>
      <c r="DY39" s="30">
        <f t="shared" si="30"/>
        <v>12648</v>
      </c>
      <c r="DZ39" s="30">
        <f t="shared" si="30"/>
        <v>12648</v>
      </c>
      <c r="EA39" s="30">
        <f t="shared" si="30"/>
        <v>12648</v>
      </c>
      <c r="EB39" s="30">
        <f t="shared" si="30"/>
        <v>12648</v>
      </c>
      <c r="EC39" s="30">
        <f t="shared" si="30"/>
        <v>15198</v>
      </c>
      <c r="ED39" s="30">
        <f t="shared" si="30"/>
        <v>15198</v>
      </c>
      <c r="EE39" s="30">
        <f t="shared" si="30"/>
        <v>15198</v>
      </c>
      <c r="EF39" s="30">
        <f t="shared" si="30"/>
        <v>15198</v>
      </c>
      <c r="EG39" s="30">
        <f t="shared" si="30"/>
        <v>15198</v>
      </c>
      <c r="EH39" s="30">
        <f t="shared" si="30"/>
        <v>15198</v>
      </c>
      <c r="EI39" s="30">
        <f t="shared" si="30"/>
        <v>15198</v>
      </c>
      <c r="EJ39" s="30">
        <f t="shared" si="30"/>
        <v>15198</v>
      </c>
      <c r="EK39" s="30">
        <f t="shared" si="30"/>
        <v>15198</v>
      </c>
      <c r="EL39" s="30">
        <f t="shared" si="30"/>
        <v>15198</v>
      </c>
      <c r="EM39" s="30">
        <f t="shared" si="30"/>
        <v>15198</v>
      </c>
      <c r="EN39" s="30">
        <f t="shared" si="30"/>
        <v>15198</v>
      </c>
      <c r="EO39" s="30">
        <f t="shared" si="30"/>
        <v>15198</v>
      </c>
      <c r="EP39" s="30">
        <f t="shared" si="30"/>
        <v>15198</v>
      </c>
      <c r="EQ39" s="30">
        <f t="shared" si="30"/>
        <v>12223</v>
      </c>
      <c r="ER39" s="30">
        <f t="shared" si="30"/>
        <v>12223</v>
      </c>
      <c r="ES39" s="30">
        <f t="shared" si="30"/>
        <v>12223</v>
      </c>
      <c r="ET39" s="30">
        <f t="shared" si="30"/>
        <v>12223</v>
      </c>
      <c r="EU39" s="30">
        <f t="shared" si="30"/>
        <v>12648</v>
      </c>
      <c r="EV39" s="30">
        <f t="shared" si="30"/>
        <v>12648</v>
      </c>
      <c r="EW39" s="30">
        <f t="shared" si="30"/>
        <v>12223</v>
      </c>
      <c r="EX39" s="30">
        <f t="shared" si="30"/>
        <v>12223</v>
      </c>
      <c r="EY39" s="30">
        <f t="shared" si="30"/>
        <v>12223</v>
      </c>
      <c r="EZ39" s="30">
        <f t="shared" si="30"/>
        <v>12223</v>
      </c>
      <c r="FA39" s="30">
        <f t="shared" si="30"/>
        <v>12223</v>
      </c>
      <c r="FB39" s="30">
        <f t="shared" si="30"/>
        <v>12648</v>
      </c>
      <c r="FC39" s="30">
        <f t="shared" si="30"/>
        <v>12648</v>
      </c>
      <c r="FD39" s="30">
        <f t="shared" si="30"/>
        <v>12223</v>
      </c>
      <c r="FE39" s="30">
        <f t="shared" si="30"/>
        <v>12223</v>
      </c>
      <c r="FF39" s="30">
        <f t="shared" si="30"/>
        <v>12223</v>
      </c>
      <c r="FG39" s="30">
        <f t="shared" si="30"/>
        <v>12223</v>
      </c>
      <c r="FH39" s="30">
        <f t="shared" si="30"/>
        <v>12223</v>
      </c>
      <c r="FI39" s="30">
        <f t="shared" si="30"/>
        <v>12648</v>
      </c>
      <c r="FJ39" s="30">
        <f t="shared" si="30"/>
        <v>12648</v>
      </c>
      <c r="FK39" s="30">
        <f t="shared" ref="FK39:HR39" si="31">ROUNDUP(FK17*0.85,)+25</f>
        <v>12223</v>
      </c>
      <c r="FL39" s="30">
        <f t="shared" si="31"/>
        <v>12223</v>
      </c>
      <c r="FM39" s="30">
        <f t="shared" si="31"/>
        <v>12223</v>
      </c>
      <c r="FN39" s="30">
        <f t="shared" si="31"/>
        <v>12223</v>
      </c>
      <c r="FO39" s="30">
        <f t="shared" si="31"/>
        <v>12223</v>
      </c>
      <c r="FP39" s="30">
        <f t="shared" si="31"/>
        <v>12648</v>
      </c>
      <c r="FQ39" s="30">
        <f t="shared" si="31"/>
        <v>12648</v>
      </c>
      <c r="FR39" s="30">
        <f t="shared" si="31"/>
        <v>12223</v>
      </c>
      <c r="FS39" s="30">
        <f t="shared" si="31"/>
        <v>12223</v>
      </c>
      <c r="FT39" s="30">
        <f t="shared" si="31"/>
        <v>12223</v>
      </c>
      <c r="FU39" s="30">
        <f t="shared" si="31"/>
        <v>12223</v>
      </c>
      <c r="FV39" s="30">
        <f t="shared" si="31"/>
        <v>12223</v>
      </c>
      <c r="FW39" s="30">
        <f t="shared" si="31"/>
        <v>12648</v>
      </c>
      <c r="FX39" s="30">
        <f t="shared" si="31"/>
        <v>12648</v>
      </c>
      <c r="FY39" s="30">
        <f t="shared" si="31"/>
        <v>12223</v>
      </c>
      <c r="FZ39" s="30">
        <f t="shared" si="31"/>
        <v>12223</v>
      </c>
      <c r="GA39" s="30">
        <f t="shared" si="31"/>
        <v>12223</v>
      </c>
      <c r="GB39" s="30">
        <f t="shared" si="31"/>
        <v>12223</v>
      </c>
      <c r="GC39" s="30">
        <f t="shared" si="31"/>
        <v>12223</v>
      </c>
      <c r="GD39" s="30">
        <f t="shared" si="31"/>
        <v>12648</v>
      </c>
      <c r="GE39" s="30">
        <f t="shared" si="31"/>
        <v>12648</v>
      </c>
      <c r="GF39" s="30">
        <f t="shared" si="31"/>
        <v>11373</v>
      </c>
      <c r="GG39" s="30">
        <f t="shared" si="31"/>
        <v>11373</v>
      </c>
      <c r="GH39" s="30">
        <f t="shared" si="31"/>
        <v>11373</v>
      </c>
      <c r="GI39" s="30">
        <f t="shared" si="31"/>
        <v>11373</v>
      </c>
      <c r="GJ39" s="30">
        <f t="shared" si="31"/>
        <v>11373</v>
      </c>
      <c r="GK39" s="30">
        <f t="shared" si="31"/>
        <v>11373</v>
      </c>
      <c r="GL39" s="30">
        <f t="shared" si="31"/>
        <v>11373</v>
      </c>
      <c r="GM39" s="30">
        <f t="shared" si="31"/>
        <v>10948</v>
      </c>
      <c r="GN39" s="30">
        <f t="shared" si="31"/>
        <v>10948</v>
      </c>
      <c r="GO39" s="30">
        <f t="shared" si="31"/>
        <v>10948</v>
      </c>
      <c r="GP39" s="30">
        <f t="shared" si="31"/>
        <v>10948</v>
      </c>
      <c r="GQ39" s="30">
        <f t="shared" si="31"/>
        <v>10948</v>
      </c>
      <c r="GR39" s="30">
        <f t="shared" si="31"/>
        <v>11373</v>
      </c>
      <c r="GS39" s="30">
        <f t="shared" si="31"/>
        <v>11373</v>
      </c>
      <c r="GT39" s="30">
        <f t="shared" si="31"/>
        <v>10948</v>
      </c>
      <c r="GU39" s="30">
        <f t="shared" si="31"/>
        <v>10948</v>
      </c>
      <c r="GV39" s="30">
        <f t="shared" si="31"/>
        <v>10948</v>
      </c>
      <c r="GW39" s="30">
        <f t="shared" si="31"/>
        <v>10948</v>
      </c>
      <c r="GX39" s="30">
        <f t="shared" si="31"/>
        <v>10948</v>
      </c>
      <c r="GY39" s="30">
        <f t="shared" si="31"/>
        <v>11373</v>
      </c>
      <c r="GZ39" s="30">
        <f t="shared" si="31"/>
        <v>11373</v>
      </c>
      <c r="HA39" s="30">
        <f t="shared" si="31"/>
        <v>10948</v>
      </c>
      <c r="HB39" s="30">
        <f t="shared" si="31"/>
        <v>10948</v>
      </c>
      <c r="HC39" s="30">
        <f t="shared" si="31"/>
        <v>10948</v>
      </c>
      <c r="HD39" s="30">
        <f t="shared" si="31"/>
        <v>10948</v>
      </c>
      <c r="HE39" s="30">
        <f t="shared" si="31"/>
        <v>10948</v>
      </c>
      <c r="HF39" s="30">
        <f t="shared" si="31"/>
        <v>11373</v>
      </c>
      <c r="HG39" s="30">
        <f t="shared" si="31"/>
        <v>11373</v>
      </c>
      <c r="HH39" s="30">
        <f t="shared" si="31"/>
        <v>11373</v>
      </c>
      <c r="HI39" s="30">
        <f t="shared" si="31"/>
        <v>11373</v>
      </c>
      <c r="HJ39" s="30">
        <f t="shared" si="31"/>
        <v>11373</v>
      </c>
      <c r="HK39" s="30">
        <f t="shared" si="31"/>
        <v>11373</v>
      </c>
      <c r="HL39" s="30">
        <f t="shared" si="31"/>
        <v>11373</v>
      </c>
      <c r="HM39" s="30">
        <f t="shared" si="31"/>
        <v>11373</v>
      </c>
      <c r="HN39" s="30">
        <f t="shared" si="31"/>
        <v>11373</v>
      </c>
      <c r="HO39" s="30">
        <f t="shared" si="31"/>
        <v>11373</v>
      </c>
      <c r="HP39" s="30">
        <f t="shared" si="31"/>
        <v>11373</v>
      </c>
      <c r="HQ39" s="30">
        <f t="shared" si="31"/>
        <v>11373</v>
      </c>
      <c r="HR39" s="30">
        <f t="shared" si="31"/>
        <v>11373</v>
      </c>
    </row>
    <row r="40" spans="1:226" x14ac:dyDescent="0.2">
      <c r="A40" s="10">
        <v>2</v>
      </c>
      <c r="B40" s="30" t="e">
        <f t="shared" ref="B40:AL40" si="32">ROUNDUP(B18*0.85,)+25</f>
        <v>#REF!</v>
      </c>
      <c r="C40" s="30" t="e">
        <f t="shared" si="32"/>
        <v>#REF!</v>
      </c>
      <c r="D40" s="30" t="e">
        <f t="shared" si="32"/>
        <v>#REF!</v>
      </c>
      <c r="E40" s="30" t="e">
        <f t="shared" si="32"/>
        <v>#REF!</v>
      </c>
      <c r="F40" s="30" t="e">
        <f t="shared" si="32"/>
        <v>#REF!</v>
      </c>
      <c r="G40" s="30" t="e">
        <f t="shared" si="32"/>
        <v>#REF!</v>
      </c>
      <c r="H40" s="30" t="e">
        <f t="shared" si="32"/>
        <v>#REF!</v>
      </c>
      <c r="I40" s="30" t="e">
        <f t="shared" si="32"/>
        <v>#REF!</v>
      </c>
      <c r="J40" s="30" t="e">
        <f t="shared" si="32"/>
        <v>#REF!</v>
      </c>
      <c r="K40" s="30" t="e">
        <f t="shared" si="32"/>
        <v>#REF!</v>
      </c>
      <c r="L40" s="30" t="e">
        <f t="shared" si="32"/>
        <v>#REF!</v>
      </c>
      <c r="M40" s="30" t="e">
        <f t="shared" si="32"/>
        <v>#REF!</v>
      </c>
      <c r="N40" s="30" t="e">
        <f t="shared" si="32"/>
        <v>#REF!</v>
      </c>
      <c r="O40" s="30" t="e">
        <f t="shared" si="32"/>
        <v>#REF!</v>
      </c>
      <c r="P40" s="30" t="e">
        <f t="shared" si="32"/>
        <v>#REF!</v>
      </c>
      <c r="Q40" s="30" t="e">
        <f t="shared" si="32"/>
        <v>#REF!</v>
      </c>
      <c r="R40" s="30" t="e">
        <f t="shared" si="32"/>
        <v>#REF!</v>
      </c>
      <c r="S40" s="30" t="e">
        <f t="shared" si="32"/>
        <v>#REF!</v>
      </c>
      <c r="T40" s="30" t="e">
        <f t="shared" si="32"/>
        <v>#REF!</v>
      </c>
      <c r="U40" s="30" t="e">
        <f t="shared" si="32"/>
        <v>#REF!</v>
      </c>
      <c r="V40" s="30" t="e">
        <f t="shared" si="32"/>
        <v>#REF!</v>
      </c>
      <c r="W40" s="30" t="e">
        <f t="shared" si="32"/>
        <v>#REF!</v>
      </c>
      <c r="X40" s="30" t="e">
        <f t="shared" si="32"/>
        <v>#REF!</v>
      </c>
      <c r="Y40" s="30" t="e">
        <f t="shared" si="32"/>
        <v>#REF!</v>
      </c>
      <c r="Z40" s="30" t="e">
        <f t="shared" si="32"/>
        <v>#REF!</v>
      </c>
      <c r="AA40" s="30" t="e">
        <f t="shared" si="32"/>
        <v>#REF!</v>
      </c>
      <c r="AB40" s="30">
        <f t="shared" si="32"/>
        <v>14390</v>
      </c>
      <c r="AC40" s="30">
        <f t="shared" si="32"/>
        <v>14390</v>
      </c>
      <c r="AD40" s="30">
        <f t="shared" si="32"/>
        <v>14390</v>
      </c>
      <c r="AE40" s="30">
        <f t="shared" si="32"/>
        <v>15665</v>
      </c>
      <c r="AF40" s="30">
        <f t="shared" si="32"/>
        <v>16855</v>
      </c>
      <c r="AG40" s="30">
        <f t="shared" si="32"/>
        <v>16260</v>
      </c>
      <c r="AH40" s="30">
        <f t="shared" si="32"/>
        <v>13965</v>
      </c>
      <c r="AI40" s="30">
        <f t="shared" si="32"/>
        <v>13965</v>
      </c>
      <c r="AJ40" s="30">
        <f t="shared" si="32"/>
        <v>13965</v>
      </c>
      <c r="AK40" s="30">
        <f t="shared" si="32"/>
        <v>13965</v>
      </c>
      <c r="AL40" s="30">
        <f t="shared" si="32"/>
        <v>13965</v>
      </c>
      <c r="AM40" s="30">
        <f t="shared" ref="AM40:CX40" si="33">ROUNDUP(AM18*0.85,)+25</f>
        <v>13965</v>
      </c>
      <c r="AN40" s="30">
        <f t="shared" si="33"/>
        <v>13965</v>
      </c>
      <c r="AO40" s="30">
        <f t="shared" si="33"/>
        <v>13965</v>
      </c>
      <c r="AP40" s="30">
        <f t="shared" si="33"/>
        <v>13965</v>
      </c>
      <c r="AQ40" s="30">
        <f t="shared" si="33"/>
        <v>13965</v>
      </c>
      <c r="AR40" s="30">
        <f t="shared" si="33"/>
        <v>11415</v>
      </c>
      <c r="AS40" s="30">
        <f t="shared" si="33"/>
        <v>11415</v>
      </c>
      <c r="AT40" s="30">
        <f t="shared" si="33"/>
        <v>11670</v>
      </c>
      <c r="AU40" s="30">
        <f t="shared" si="33"/>
        <v>11670</v>
      </c>
      <c r="AV40" s="30">
        <f t="shared" si="33"/>
        <v>11160</v>
      </c>
      <c r="AW40" s="30">
        <f t="shared" si="33"/>
        <v>11160</v>
      </c>
      <c r="AX40" s="30">
        <f t="shared" si="33"/>
        <v>11160</v>
      </c>
      <c r="AY40" s="30">
        <f t="shared" si="33"/>
        <v>11160</v>
      </c>
      <c r="AZ40" s="30">
        <f t="shared" si="33"/>
        <v>11160</v>
      </c>
      <c r="BA40" s="30">
        <f t="shared" si="33"/>
        <v>11415</v>
      </c>
      <c r="BB40" s="30">
        <f t="shared" si="33"/>
        <v>11415</v>
      </c>
      <c r="BC40" s="30">
        <f t="shared" si="33"/>
        <v>11160</v>
      </c>
      <c r="BD40" s="30">
        <f t="shared" si="33"/>
        <v>11160</v>
      </c>
      <c r="BE40" s="30">
        <f t="shared" si="33"/>
        <v>11160</v>
      </c>
      <c r="BF40" s="30">
        <f t="shared" si="33"/>
        <v>11160</v>
      </c>
      <c r="BG40" s="30">
        <f t="shared" si="33"/>
        <v>11160</v>
      </c>
      <c r="BH40" s="30">
        <f t="shared" si="33"/>
        <v>11160</v>
      </c>
      <c r="BI40" s="30">
        <f t="shared" si="33"/>
        <v>11160</v>
      </c>
      <c r="BJ40" s="30">
        <f t="shared" si="33"/>
        <v>11160</v>
      </c>
      <c r="BK40" s="30">
        <f t="shared" si="33"/>
        <v>11160</v>
      </c>
      <c r="BL40" s="30">
        <f t="shared" si="33"/>
        <v>11160</v>
      </c>
      <c r="BM40" s="30">
        <f t="shared" si="33"/>
        <v>11160</v>
      </c>
      <c r="BN40" s="30">
        <f t="shared" si="33"/>
        <v>11160</v>
      </c>
      <c r="BO40" s="30">
        <f t="shared" si="33"/>
        <v>11415</v>
      </c>
      <c r="BP40" s="30">
        <f t="shared" si="33"/>
        <v>11415</v>
      </c>
      <c r="BQ40" s="30">
        <f t="shared" si="33"/>
        <v>11160</v>
      </c>
      <c r="BR40" s="30">
        <f t="shared" si="33"/>
        <v>11160</v>
      </c>
      <c r="BS40" s="30">
        <f t="shared" si="33"/>
        <v>11160</v>
      </c>
      <c r="BT40" s="30">
        <f t="shared" si="33"/>
        <v>11160</v>
      </c>
      <c r="BU40" s="30">
        <f t="shared" si="33"/>
        <v>11925</v>
      </c>
      <c r="BV40" s="30">
        <f t="shared" si="33"/>
        <v>11925</v>
      </c>
      <c r="BW40" s="30">
        <f t="shared" si="33"/>
        <v>11925</v>
      </c>
      <c r="BX40" s="30">
        <f t="shared" si="33"/>
        <v>11415</v>
      </c>
      <c r="BY40" s="30">
        <f t="shared" si="33"/>
        <v>11415</v>
      </c>
      <c r="BZ40" s="30">
        <f t="shared" si="33"/>
        <v>11415</v>
      </c>
      <c r="CA40" s="30">
        <f t="shared" si="33"/>
        <v>11415</v>
      </c>
      <c r="CB40" s="30">
        <f t="shared" si="33"/>
        <v>11415</v>
      </c>
      <c r="CC40" s="30">
        <f t="shared" si="33"/>
        <v>11670</v>
      </c>
      <c r="CD40" s="30">
        <f t="shared" si="33"/>
        <v>11670</v>
      </c>
      <c r="CE40" s="30">
        <f t="shared" si="33"/>
        <v>11670</v>
      </c>
      <c r="CF40" s="30">
        <f t="shared" si="33"/>
        <v>11160</v>
      </c>
      <c r="CG40" s="30">
        <f t="shared" si="33"/>
        <v>11160</v>
      </c>
      <c r="CH40" s="30">
        <f t="shared" si="33"/>
        <v>11160</v>
      </c>
      <c r="CI40" s="30">
        <f t="shared" si="33"/>
        <v>11160</v>
      </c>
      <c r="CJ40" s="30">
        <f t="shared" si="33"/>
        <v>11160</v>
      </c>
      <c r="CK40" s="30">
        <f t="shared" si="33"/>
        <v>11160</v>
      </c>
      <c r="CL40" s="30">
        <f t="shared" si="33"/>
        <v>11160</v>
      </c>
      <c r="CM40" s="30">
        <f t="shared" si="33"/>
        <v>11160</v>
      </c>
      <c r="CN40" s="30">
        <f t="shared" si="33"/>
        <v>11160</v>
      </c>
      <c r="CO40" s="30">
        <f t="shared" si="33"/>
        <v>11160</v>
      </c>
      <c r="CP40" s="30">
        <f t="shared" si="33"/>
        <v>11160</v>
      </c>
      <c r="CQ40" s="30">
        <f t="shared" si="33"/>
        <v>11160</v>
      </c>
      <c r="CR40" s="30">
        <f t="shared" si="33"/>
        <v>11160</v>
      </c>
      <c r="CS40" s="30">
        <f t="shared" si="33"/>
        <v>11160</v>
      </c>
      <c r="CT40" s="30">
        <f t="shared" si="33"/>
        <v>11160</v>
      </c>
      <c r="CU40" s="30">
        <f t="shared" si="33"/>
        <v>11160</v>
      </c>
      <c r="CV40" s="30">
        <f t="shared" si="33"/>
        <v>11160</v>
      </c>
      <c r="CW40" s="30">
        <f t="shared" si="33"/>
        <v>11160</v>
      </c>
      <c r="CX40" s="30">
        <f t="shared" si="33"/>
        <v>11160</v>
      </c>
      <c r="CY40" s="30">
        <f t="shared" ref="CY40:FJ40" si="34">ROUNDUP(CY18*0.85,)+25</f>
        <v>11160</v>
      </c>
      <c r="CZ40" s="30">
        <f t="shared" si="34"/>
        <v>11160</v>
      </c>
      <c r="DA40" s="30">
        <f t="shared" si="34"/>
        <v>11415</v>
      </c>
      <c r="DB40" s="30">
        <f t="shared" si="34"/>
        <v>11415</v>
      </c>
      <c r="DC40" s="30">
        <f t="shared" si="34"/>
        <v>11415</v>
      </c>
      <c r="DD40" s="30">
        <f t="shared" si="34"/>
        <v>11415</v>
      </c>
      <c r="DE40" s="30">
        <f t="shared" si="34"/>
        <v>16260</v>
      </c>
      <c r="DF40" s="30">
        <f t="shared" si="34"/>
        <v>16260</v>
      </c>
      <c r="DG40" s="60">
        <f t="shared" si="34"/>
        <v>16260</v>
      </c>
      <c r="DH40" s="60">
        <f t="shared" si="34"/>
        <v>16260</v>
      </c>
      <c r="DI40" s="60">
        <f t="shared" si="34"/>
        <v>16260</v>
      </c>
      <c r="DJ40" s="60">
        <f t="shared" si="34"/>
        <v>16260</v>
      </c>
      <c r="DK40" s="60">
        <f t="shared" si="34"/>
        <v>16260</v>
      </c>
      <c r="DL40" s="30">
        <f t="shared" si="34"/>
        <v>16260</v>
      </c>
      <c r="DM40" s="30">
        <f t="shared" si="34"/>
        <v>16260</v>
      </c>
      <c r="DN40" s="30">
        <f t="shared" si="34"/>
        <v>16600</v>
      </c>
      <c r="DO40" s="30">
        <f t="shared" si="34"/>
        <v>16600</v>
      </c>
      <c r="DP40" s="30">
        <f t="shared" si="34"/>
        <v>16600</v>
      </c>
      <c r="DQ40" s="30">
        <f t="shared" si="34"/>
        <v>16600</v>
      </c>
      <c r="DR40" s="30">
        <f t="shared" si="34"/>
        <v>16600</v>
      </c>
      <c r="DS40" s="30">
        <f t="shared" si="34"/>
        <v>16600</v>
      </c>
      <c r="DT40" s="30">
        <f t="shared" si="34"/>
        <v>16600</v>
      </c>
      <c r="DU40" s="30">
        <f t="shared" si="34"/>
        <v>14050</v>
      </c>
      <c r="DV40" s="30">
        <f t="shared" si="34"/>
        <v>14050</v>
      </c>
      <c r="DW40" s="30">
        <f t="shared" si="34"/>
        <v>14050</v>
      </c>
      <c r="DX40" s="30">
        <f t="shared" si="34"/>
        <v>14050</v>
      </c>
      <c r="DY40" s="30">
        <f t="shared" si="34"/>
        <v>14050</v>
      </c>
      <c r="DZ40" s="30">
        <f t="shared" si="34"/>
        <v>14050</v>
      </c>
      <c r="EA40" s="30">
        <f t="shared" si="34"/>
        <v>14050</v>
      </c>
      <c r="EB40" s="30">
        <f t="shared" si="34"/>
        <v>14050</v>
      </c>
      <c r="EC40" s="30">
        <f t="shared" si="34"/>
        <v>16600</v>
      </c>
      <c r="ED40" s="30">
        <f t="shared" si="34"/>
        <v>16600</v>
      </c>
      <c r="EE40" s="30">
        <f t="shared" si="34"/>
        <v>16600</v>
      </c>
      <c r="EF40" s="30">
        <f t="shared" si="34"/>
        <v>16600</v>
      </c>
      <c r="EG40" s="30">
        <f t="shared" si="34"/>
        <v>16600</v>
      </c>
      <c r="EH40" s="30">
        <f t="shared" si="34"/>
        <v>16600</v>
      </c>
      <c r="EI40" s="30">
        <f t="shared" si="34"/>
        <v>16600</v>
      </c>
      <c r="EJ40" s="30">
        <f t="shared" si="34"/>
        <v>16600</v>
      </c>
      <c r="EK40" s="30">
        <f t="shared" si="34"/>
        <v>16600</v>
      </c>
      <c r="EL40" s="30">
        <f t="shared" si="34"/>
        <v>16600</v>
      </c>
      <c r="EM40" s="30">
        <f t="shared" si="34"/>
        <v>16600</v>
      </c>
      <c r="EN40" s="30">
        <f t="shared" si="34"/>
        <v>16600</v>
      </c>
      <c r="EO40" s="30">
        <f t="shared" si="34"/>
        <v>16600</v>
      </c>
      <c r="EP40" s="30">
        <f t="shared" si="34"/>
        <v>16600</v>
      </c>
      <c r="EQ40" s="30">
        <f t="shared" si="34"/>
        <v>13625</v>
      </c>
      <c r="ER40" s="30">
        <f t="shared" si="34"/>
        <v>13625</v>
      </c>
      <c r="ES40" s="30">
        <f t="shared" si="34"/>
        <v>13625</v>
      </c>
      <c r="ET40" s="30">
        <f t="shared" si="34"/>
        <v>13625</v>
      </c>
      <c r="EU40" s="30">
        <f t="shared" si="34"/>
        <v>14050</v>
      </c>
      <c r="EV40" s="30">
        <f t="shared" si="34"/>
        <v>14050</v>
      </c>
      <c r="EW40" s="30">
        <f t="shared" si="34"/>
        <v>13625</v>
      </c>
      <c r="EX40" s="30">
        <f t="shared" si="34"/>
        <v>13625</v>
      </c>
      <c r="EY40" s="30">
        <f t="shared" si="34"/>
        <v>13625</v>
      </c>
      <c r="EZ40" s="30">
        <f t="shared" si="34"/>
        <v>13625</v>
      </c>
      <c r="FA40" s="30">
        <f t="shared" si="34"/>
        <v>13625</v>
      </c>
      <c r="FB40" s="30">
        <f t="shared" si="34"/>
        <v>14050</v>
      </c>
      <c r="FC40" s="30">
        <f t="shared" si="34"/>
        <v>14050</v>
      </c>
      <c r="FD40" s="30">
        <f t="shared" si="34"/>
        <v>13625</v>
      </c>
      <c r="FE40" s="30">
        <f t="shared" si="34"/>
        <v>13625</v>
      </c>
      <c r="FF40" s="30">
        <f t="shared" si="34"/>
        <v>13625</v>
      </c>
      <c r="FG40" s="30">
        <f t="shared" si="34"/>
        <v>13625</v>
      </c>
      <c r="FH40" s="30">
        <f t="shared" si="34"/>
        <v>13625</v>
      </c>
      <c r="FI40" s="30">
        <f t="shared" si="34"/>
        <v>14050</v>
      </c>
      <c r="FJ40" s="30">
        <f t="shared" si="34"/>
        <v>14050</v>
      </c>
      <c r="FK40" s="30">
        <f t="shared" ref="FK40:HR40" si="35">ROUNDUP(FK18*0.85,)+25</f>
        <v>13625</v>
      </c>
      <c r="FL40" s="30">
        <f t="shared" si="35"/>
        <v>13625</v>
      </c>
      <c r="FM40" s="30">
        <f t="shared" si="35"/>
        <v>13625</v>
      </c>
      <c r="FN40" s="30">
        <f t="shared" si="35"/>
        <v>13625</v>
      </c>
      <c r="FO40" s="30">
        <f t="shared" si="35"/>
        <v>13625</v>
      </c>
      <c r="FP40" s="30">
        <f t="shared" si="35"/>
        <v>14050</v>
      </c>
      <c r="FQ40" s="30">
        <f t="shared" si="35"/>
        <v>14050</v>
      </c>
      <c r="FR40" s="30">
        <f t="shared" si="35"/>
        <v>13625</v>
      </c>
      <c r="FS40" s="30">
        <f t="shared" si="35"/>
        <v>13625</v>
      </c>
      <c r="FT40" s="30">
        <f t="shared" si="35"/>
        <v>13625</v>
      </c>
      <c r="FU40" s="30">
        <f t="shared" si="35"/>
        <v>13625</v>
      </c>
      <c r="FV40" s="30">
        <f t="shared" si="35"/>
        <v>13625</v>
      </c>
      <c r="FW40" s="30">
        <f t="shared" si="35"/>
        <v>14050</v>
      </c>
      <c r="FX40" s="30">
        <f t="shared" si="35"/>
        <v>14050</v>
      </c>
      <c r="FY40" s="30">
        <f t="shared" si="35"/>
        <v>13625</v>
      </c>
      <c r="FZ40" s="30">
        <f t="shared" si="35"/>
        <v>13625</v>
      </c>
      <c r="GA40" s="30">
        <f t="shared" si="35"/>
        <v>13625</v>
      </c>
      <c r="GB40" s="30">
        <f t="shared" si="35"/>
        <v>13625</v>
      </c>
      <c r="GC40" s="30">
        <f t="shared" si="35"/>
        <v>13625</v>
      </c>
      <c r="GD40" s="30">
        <f t="shared" si="35"/>
        <v>14050</v>
      </c>
      <c r="GE40" s="30">
        <f t="shared" si="35"/>
        <v>14050</v>
      </c>
      <c r="GF40" s="30">
        <f t="shared" si="35"/>
        <v>12775</v>
      </c>
      <c r="GG40" s="30">
        <f t="shared" si="35"/>
        <v>12775</v>
      </c>
      <c r="GH40" s="30">
        <f t="shared" si="35"/>
        <v>12775</v>
      </c>
      <c r="GI40" s="30">
        <f t="shared" si="35"/>
        <v>12775</v>
      </c>
      <c r="GJ40" s="30">
        <f t="shared" si="35"/>
        <v>12775</v>
      </c>
      <c r="GK40" s="30">
        <f t="shared" si="35"/>
        <v>12775</v>
      </c>
      <c r="GL40" s="30">
        <f t="shared" si="35"/>
        <v>12775</v>
      </c>
      <c r="GM40" s="30">
        <f t="shared" si="35"/>
        <v>12350</v>
      </c>
      <c r="GN40" s="30">
        <f t="shared" si="35"/>
        <v>12350</v>
      </c>
      <c r="GO40" s="30">
        <f t="shared" si="35"/>
        <v>12350</v>
      </c>
      <c r="GP40" s="30">
        <f t="shared" si="35"/>
        <v>12350</v>
      </c>
      <c r="GQ40" s="30">
        <f t="shared" si="35"/>
        <v>12350</v>
      </c>
      <c r="GR40" s="30">
        <f t="shared" si="35"/>
        <v>12775</v>
      </c>
      <c r="GS40" s="30">
        <f t="shared" si="35"/>
        <v>12775</v>
      </c>
      <c r="GT40" s="30">
        <f t="shared" si="35"/>
        <v>12350</v>
      </c>
      <c r="GU40" s="30">
        <f t="shared" si="35"/>
        <v>12350</v>
      </c>
      <c r="GV40" s="30">
        <f t="shared" si="35"/>
        <v>12350</v>
      </c>
      <c r="GW40" s="30">
        <f t="shared" si="35"/>
        <v>12350</v>
      </c>
      <c r="GX40" s="30">
        <f t="shared" si="35"/>
        <v>12350</v>
      </c>
      <c r="GY40" s="30">
        <f t="shared" si="35"/>
        <v>12775</v>
      </c>
      <c r="GZ40" s="30">
        <f t="shared" si="35"/>
        <v>12775</v>
      </c>
      <c r="HA40" s="30">
        <f t="shared" si="35"/>
        <v>12350</v>
      </c>
      <c r="HB40" s="30">
        <f t="shared" si="35"/>
        <v>12350</v>
      </c>
      <c r="HC40" s="30">
        <f t="shared" si="35"/>
        <v>12350</v>
      </c>
      <c r="HD40" s="30">
        <f t="shared" si="35"/>
        <v>12350</v>
      </c>
      <c r="HE40" s="30">
        <f t="shared" si="35"/>
        <v>12350</v>
      </c>
      <c r="HF40" s="30">
        <f t="shared" si="35"/>
        <v>12775</v>
      </c>
      <c r="HG40" s="30">
        <f t="shared" si="35"/>
        <v>12775</v>
      </c>
      <c r="HH40" s="30">
        <f t="shared" si="35"/>
        <v>12775</v>
      </c>
      <c r="HI40" s="30">
        <f t="shared" si="35"/>
        <v>12775</v>
      </c>
      <c r="HJ40" s="30">
        <f t="shared" si="35"/>
        <v>12775</v>
      </c>
      <c r="HK40" s="30">
        <f t="shared" si="35"/>
        <v>12775</v>
      </c>
      <c r="HL40" s="30">
        <f t="shared" si="35"/>
        <v>12775</v>
      </c>
      <c r="HM40" s="30">
        <f t="shared" si="35"/>
        <v>12775</v>
      </c>
      <c r="HN40" s="30">
        <f t="shared" si="35"/>
        <v>12775</v>
      </c>
      <c r="HO40" s="30">
        <f t="shared" si="35"/>
        <v>12775</v>
      </c>
      <c r="HP40" s="30">
        <f t="shared" si="35"/>
        <v>12775</v>
      </c>
      <c r="HQ40" s="30">
        <f t="shared" si="35"/>
        <v>12775</v>
      </c>
      <c r="HR40" s="30">
        <f t="shared" si="35"/>
        <v>12775</v>
      </c>
    </row>
    <row r="41" spans="1:226" x14ac:dyDescent="0.2">
      <c r="A41" s="34" t="s">
        <v>8</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60"/>
      <c r="DH41" s="60"/>
      <c r="DI41" s="60"/>
      <c r="DJ41" s="60"/>
      <c r="DK41" s="6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row>
    <row r="42" spans="1:226" x14ac:dyDescent="0.2">
      <c r="A42" s="10">
        <v>1</v>
      </c>
      <c r="B42" s="30" t="e">
        <f t="shared" ref="B42:AL42" si="36">ROUNDUP(B20*0.85,)+25</f>
        <v>#REF!</v>
      </c>
      <c r="C42" s="30" t="e">
        <f t="shared" si="36"/>
        <v>#REF!</v>
      </c>
      <c r="D42" s="30" t="e">
        <f t="shared" si="36"/>
        <v>#REF!</v>
      </c>
      <c r="E42" s="30" t="e">
        <f t="shared" si="36"/>
        <v>#REF!</v>
      </c>
      <c r="F42" s="30" t="e">
        <f t="shared" si="36"/>
        <v>#REF!</v>
      </c>
      <c r="G42" s="30" t="e">
        <f t="shared" si="36"/>
        <v>#REF!</v>
      </c>
      <c r="H42" s="30" t="e">
        <f t="shared" si="36"/>
        <v>#REF!</v>
      </c>
      <c r="I42" s="30" t="e">
        <f t="shared" si="36"/>
        <v>#REF!</v>
      </c>
      <c r="J42" s="30" t="e">
        <f t="shared" si="36"/>
        <v>#REF!</v>
      </c>
      <c r="K42" s="30" t="e">
        <f t="shared" si="36"/>
        <v>#REF!</v>
      </c>
      <c r="L42" s="30" t="e">
        <f t="shared" si="36"/>
        <v>#REF!</v>
      </c>
      <c r="M42" s="30" t="e">
        <f t="shared" si="36"/>
        <v>#REF!</v>
      </c>
      <c r="N42" s="30" t="e">
        <f t="shared" si="36"/>
        <v>#REF!</v>
      </c>
      <c r="O42" s="30" t="e">
        <f t="shared" si="36"/>
        <v>#REF!</v>
      </c>
      <c r="P42" s="30" t="e">
        <f t="shared" si="36"/>
        <v>#REF!</v>
      </c>
      <c r="Q42" s="30" t="e">
        <f t="shared" si="36"/>
        <v>#REF!</v>
      </c>
      <c r="R42" s="30" t="e">
        <f t="shared" si="36"/>
        <v>#REF!</v>
      </c>
      <c r="S42" s="30" t="e">
        <f t="shared" si="36"/>
        <v>#REF!</v>
      </c>
      <c r="T42" s="30" t="e">
        <f t="shared" si="36"/>
        <v>#REF!</v>
      </c>
      <c r="U42" s="30" t="e">
        <f t="shared" si="36"/>
        <v>#REF!</v>
      </c>
      <c r="V42" s="30" t="e">
        <f t="shared" si="36"/>
        <v>#REF!</v>
      </c>
      <c r="W42" s="30" t="e">
        <f t="shared" si="36"/>
        <v>#REF!</v>
      </c>
      <c r="X42" s="30" t="e">
        <f t="shared" si="36"/>
        <v>#REF!</v>
      </c>
      <c r="Y42" s="30" t="e">
        <f t="shared" si="36"/>
        <v>#REF!</v>
      </c>
      <c r="Z42" s="30" t="e">
        <f t="shared" si="36"/>
        <v>#REF!</v>
      </c>
      <c r="AA42" s="30" t="e">
        <f t="shared" si="36"/>
        <v>#REF!</v>
      </c>
      <c r="AB42" s="30">
        <f t="shared" si="36"/>
        <v>14518</v>
      </c>
      <c r="AC42" s="30">
        <f t="shared" si="36"/>
        <v>14518</v>
      </c>
      <c r="AD42" s="30">
        <f t="shared" si="36"/>
        <v>14518</v>
      </c>
      <c r="AE42" s="30">
        <f t="shared" si="36"/>
        <v>15793</v>
      </c>
      <c r="AF42" s="30">
        <f t="shared" si="36"/>
        <v>16983</v>
      </c>
      <c r="AG42" s="30">
        <f t="shared" si="36"/>
        <v>16388</v>
      </c>
      <c r="AH42" s="30">
        <f t="shared" si="36"/>
        <v>14093</v>
      </c>
      <c r="AI42" s="30">
        <f t="shared" si="36"/>
        <v>14093</v>
      </c>
      <c r="AJ42" s="30">
        <f t="shared" si="36"/>
        <v>14093</v>
      </c>
      <c r="AK42" s="30">
        <f t="shared" si="36"/>
        <v>14093</v>
      </c>
      <c r="AL42" s="30">
        <f t="shared" si="36"/>
        <v>14093</v>
      </c>
      <c r="AM42" s="30">
        <f t="shared" ref="AM42:CX42" si="37">ROUNDUP(AM20*0.85,)+25</f>
        <v>14093</v>
      </c>
      <c r="AN42" s="30">
        <f t="shared" si="37"/>
        <v>14093</v>
      </c>
      <c r="AO42" s="30">
        <f t="shared" si="37"/>
        <v>14093</v>
      </c>
      <c r="AP42" s="30">
        <f t="shared" si="37"/>
        <v>14093</v>
      </c>
      <c r="AQ42" s="30">
        <f t="shared" si="37"/>
        <v>14093</v>
      </c>
      <c r="AR42" s="30">
        <f t="shared" si="37"/>
        <v>12563</v>
      </c>
      <c r="AS42" s="30">
        <f t="shared" si="37"/>
        <v>12563</v>
      </c>
      <c r="AT42" s="30">
        <f t="shared" si="37"/>
        <v>12818</v>
      </c>
      <c r="AU42" s="30">
        <f t="shared" si="37"/>
        <v>12818</v>
      </c>
      <c r="AV42" s="30">
        <f t="shared" si="37"/>
        <v>12308</v>
      </c>
      <c r="AW42" s="30">
        <f t="shared" si="37"/>
        <v>12308</v>
      </c>
      <c r="AX42" s="30">
        <f t="shared" si="37"/>
        <v>12308</v>
      </c>
      <c r="AY42" s="30">
        <f t="shared" si="37"/>
        <v>12308</v>
      </c>
      <c r="AZ42" s="30">
        <f t="shared" si="37"/>
        <v>12308</v>
      </c>
      <c r="BA42" s="30">
        <f t="shared" si="37"/>
        <v>12563</v>
      </c>
      <c r="BB42" s="30">
        <f t="shared" si="37"/>
        <v>12563</v>
      </c>
      <c r="BC42" s="30">
        <f t="shared" si="37"/>
        <v>12308</v>
      </c>
      <c r="BD42" s="30">
        <f t="shared" si="37"/>
        <v>12308</v>
      </c>
      <c r="BE42" s="30">
        <f t="shared" si="37"/>
        <v>12308</v>
      </c>
      <c r="BF42" s="30">
        <f t="shared" si="37"/>
        <v>12308</v>
      </c>
      <c r="BG42" s="30">
        <f t="shared" si="37"/>
        <v>12308</v>
      </c>
      <c r="BH42" s="30">
        <f t="shared" si="37"/>
        <v>12308</v>
      </c>
      <c r="BI42" s="30">
        <f t="shared" si="37"/>
        <v>12308</v>
      </c>
      <c r="BJ42" s="30">
        <f t="shared" si="37"/>
        <v>12308</v>
      </c>
      <c r="BK42" s="30">
        <f t="shared" si="37"/>
        <v>12308</v>
      </c>
      <c r="BL42" s="30">
        <f t="shared" si="37"/>
        <v>12308</v>
      </c>
      <c r="BM42" s="30">
        <f t="shared" si="37"/>
        <v>12308</v>
      </c>
      <c r="BN42" s="30">
        <f t="shared" si="37"/>
        <v>12308</v>
      </c>
      <c r="BO42" s="30">
        <f t="shared" si="37"/>
        <v>12563</v>
      </c>
      <c r="BP42" s="30">
        <f t="shared" si="37"/>
        <v>12563</v>
      </c>
      <c r="BQ42" s="30">
        <f t="shared" si="37"/>
        <v>12308</v>
      </c>
      <c r="BR42" s="30">
        <f t="shared" si="37"/>
        <v>12308</v>
      </c>
      <c r="BS42" s="30">
        <f t="shared" si="37"/>
        <v>12308</v>
      </c>
      <c r="BT42" s="30">
        <f t="shared" si="37"/>
        <v>12308</v>
      </c>
      <c r="BU42" s="30">
        <f t="shared" si="37"/>
        <v>13073</v>
      </c>
      <c r="BV42" s="30">
        <f t="shared" si="37"/>
        <v>13073</v>
      </c>
      <c r="BW42" s="30">
        <f t="shared" si="37"/>
        <v>13073</v>
      </c>
      <c r="BX42" s="30">
        <f t="shared" si="37"/>
        <v>12563</v>
      </c>
      <c r="BY42" s="30">
        <f t="shared" si="37"/>
        <v>12563</v>
      </c>
      <c r="BZ42" s="30">
        <f t="shared" si="37"/>
        <v>12563</v>
      </c>
      <c r="CA42" s="30">
        <f t="shared" si="37"/>
        <v>12563</v>
      </c>
      <c r="CB42" s="30">
        <f t="shared" si="37"/>
        <v>12563</v>
      </c>
      <c r="CC42" s="30">
        <f t="shared" si="37"/>
        <v>12818</v>
      </c>
      <c r="CD42" s="30">
        <f t="shared" si="37"/>
        <v>12818</v>
      </c>
      <c r="CE42" s="30">
        <f t="shared" si="37"/>
        <v>12818</v>
      </c>
      <c r="CF42" s="30">
        <f t="shared" si="37"/>
        <v>12308</v>
      </c>
      <c r="CG42" s="30">
        <f t="shared" si="37"/>
        <v>12308</v>
      </c>
      <c r="CH42" s="30">
        <f t="shared" si="37"/>
        <v>12308</v>
      </c>
      <c r="CI42" s="30">
        <f t="shared" si="37"/>
        <v>12308</v>
      </c>
      <c r="CJ42" s="30">
        <f t="shared" si="37"/>
        <v>12308</v>
      </c>
      <c r="CK42" s="30">
        <f t="shared" si="37"/>
        <v>12308</v>
      </c>
      <c r="CL42" s="30">
        <f t="shared" si="37"/>
        <v>12308</v>
      </c>
      <c r="CM42" s="30">
        <f t="shared" si="37"/>
        <v>12308</v>
      </c>
      <c r="CN42" s="30">
        <f t="shared" si="37"/>
        <v>12308</v>
      </c>
      <c r="CO42" s="30">
        <f t="shared" si="37"/>
        <v>12308</v>
      </c>
      <c r="CP42" s="30">
        <f t="shared" si="37"/>
        <v>12308</v>
      </c>
      <c r="CQ42" s="30">
        <f t="shared" si="37"/>
        <v>12308</v>
      </c>
      <c r="CR42" s="30">
        <f t="shared" si="37"/>
        <v>12308</v>
      </c>
      <c r="CS42" s="30">
        <f t="shared" si="37"/>
        <v>12308</v>
      </c>
      <c r="CT42" s="30">
        <f t="shared" si="37"/>
        <v>12308</v>
      </c>
      <c r="CU42" s="30">
        <f t="shared" si="37"/>
        <v>12308</v>
      </c>
      <c r="CV42" s="30">
        <f t="shared" si="37"/>
        <v>12308</v>
      </c>
      <c r="CW42" s="30">
        <f t="shared" si="37"/>
        <v>12308</v>
      </c>
      <c r="CX42" s="30">
        <f t="shared" si="37"/>
        <v>12308</v>
      </c>
      <c r="CY42" s="30">
        <f t="shared" ref="CY42:FJ42" si="38">ROUNDUP(CY20*0.85,)+25</f>
        <v>12308</v>
      </c>
      <c r="CZ42" s="30">
        <f t="shared" si="38"/>
        <v>12308</v>
      </c>
      <c r="DA42" s="30">
        <f t="shared" si="38"/>
        <v>12563</v>
      </c>
      <c r="DB42" s="30">
        <f t="shared" si="38"/>
        <v>12563</v>
      </c>
      <c r="DC42" s="30">
        <f t="shared" si="38"/>
        <v>12563</v>
      </c>
      <c r="DD42" s="30">
        <f t="shared" si="38"/>
        <v>12563</v>
      </c>
      <c r="DE42" s="30">
        <f t="shared" si="38"/>
        <v>17408</v>
      </c>
      <c r="DF42" s="30">
        <f t="shared" si="38"/>
        <v>17408</v>
      </c>
      <c r="DG42" s="60">
        <f t="shared" si="38"/>
        <v>17408</v>
      </c>
      <c r="DH42" s="60">
        <f t="shared" si="38"/>
        <v>17408</v>
      </c>
      <c r="DI42" s="60">
        <f t="shared" si="38"/>
        <v>17408</v>
      </c>
      <c r="DJ42" s="60">
        <f t="shared" si="38"/>
        <v>17408</v>
      </c>
      <c r="DK42" s="60">
        <f t="shared" si="38"/>
        <v>17408</v>
      </c>
      <c r="DL42" s="30">
        <f t="shared" si="38"/>
        <v>17408</v>
      </c>
      <c r="DM42" s="30">
        <f t="shared" si="38"/>
        <v>17408</v>
      </c>
      <c r="DN42" s="30">
        <f t="shared" si="38"/>
        <v>17748</v>
      </c>
      <c r="DO42" s="30">
        <f t="shared" si="38"/>
        <v>17748</v>
      </c>
      <c r="DP42" s="30">
        <f t="shared" si="38"/>
        <v>17748</v>
      </c>
      <c r="DQ42" s="30">
        <f t="shared" si="38"/>
        <v>17748</v>
      </c>
      <c r="DR42" s="30">
        <f t="shared" si="38"/>
        <v>17748</v>
      </c>
      <c r="DS42" s="30">
        <f t="shared" si="38"/>
        <v>17748</v>
      </c>
      <c r="DT42" s="30">
        <f t="shared" si="38"/>
        <v>17748</v>
      </c>
      <c r="DU42" s="30">
        <f t="shared" si="38"/>
        <v>15198</v>
      </c>
      <c r="DV42" s="30">
        <f t="shared" si="38"/>
        <v>15198</v>
      </c>
      <c r="DW42" s="30">
        <f t="shared" si="38"/>
        <v>15198</v>
      </c>
      <c r="DX42" s="30">
        <f t="shared" si="38"/>
        <v>15198</v>
      </c>
      <c r="DY42" s="30">
        <f t="shared" si="38"/>
        <v>15198</v>
      </c>
      <c r="DZ42" s="30">
        <f t="shared" si="38"/>
        <v>15198</v>
      </c>
      <c r="EA42" s="30">
        <f t="shared" si="38"/>
        <v>15198</v>
      </c>
      <c r="EB42" s="30">
        <f t="shared" si="38"/>
        <v>15198</v>
      </c>
      <c r="EC42" s="30">
        <f t="shared" si="38"/>
        <v>17748</v>
      </c>
      <c r="ED42" s="30">
        <f t="shared" si="38"/>
        <v>17748</v>
      </c>
      <c r="EE42" s="30">
        <f t="shared" si="38"/>
        <v>17748</v>
      </c>
      <c r="EF42" s="30">
        <f t="shared" si="38"/>
        <v>17748</v>
      </c>
      <c r="EG42" s="30">
        <f t="shared" si="38"/>
        <v>17748</v>
      </c>
      <c r="EH42" s="30">
        <f t="shared" si="38"/>
        <v>17748</v>
      </c>
      <c r="EI42" s="30">
        <f t="shared" si="38"/>
        <v>17748</v>
      </c>
      <c r="EJ42" s="30">
        <f t="shared" si="38"/>
        <v>17748</v>
      </c>
      <c r="EK42" s="30">
        <f t="shared" si="38"/>
        <v>17748</v>
      </c>
      <c r="EL42" s="30">
        <f t="shared" si="38"/>
        <v>17748</v>
      </c>
      <c r="EM42" s="30">
        <f t="shared" si="38"/>
        <v>17748</v>
      </c>
      <c r="EN42" s="30">
        <f t="shared" si="38"/>
        <v>17748</v>
      </c>
      <c r="EO42" s="30">
        <f t="shared" si="38"/>
        <v>17748</v>
      </c>
      <c r="EP42" s="30">
        <f t="shared" si="38"/>
        <v>17748</v>
      </c>
      <c r="EQ42" s="30">
        <f t="shared" si="38"/>
        <v>14773</v>
      </c>
      <c r="ER42" s="30">
        <f t="shared" si="38"/>
        <v>14773</v>
      </c>
      <c r="ES42" s="30">
        <f t="shared" si="38"/>
        <v>14773</v>
      </c>
      <c r="ET42" s="30">
        <f t="shared" si="38"/>
        <v>14773</v>
      </c>
      <c r="EU42" s="30">
        <f t="shared" si="38"/>
        <v>15198</v>
      </c>
      <c r="EV42" s="30">
        <f t="shared" si="38"/>
        <v>15198</v>
      </c>
      <c r="EW42" s="30">
        <f t="shared" si="38"/>
        <v>14773</v>
      </c>
      <c r="EX42" s="30">
        <f t="shared" si="38"/>
        <v>14773</v>
      </c>
      <c r="EY42" s="30">
        <f t="shared" si="38"/>
        <v>14773</v>
      </c>
      <c r="EZ42" s="30">
        <f t="shared" si="38"/>
        <v>14773</v>
      </c>
      <c r="FA42" s="30">
        <f t="shared" si="38"/>
        <v>14773</v>
      </c>
      <c r="FB42" s="30">
        <f t="shared" si="38"/>
        <v>15198</v>
      </c>
      <c r="FC42" s="30">
        <f t="shared" si="38"/>
        <v>15198</v>
      </c>
      <c r="FD42" s="30">
        <f t="shared" si="38"/>
        <v>14773</v>
      </c>
      <c r="FE42" s="30">
        <f t="shared" si="38"/>
        <v>14773</v>
      </c>
      <c r="FF42" s="30">
        <f t="shared" si="38"/>
        <v>14773</v>
      </c>
      <c r="FG42" s="30">
        <f t="shared" si="38"/>
        <v>14773</v>
      </c>
      <c r="FH42" s="30">
        <f t="shared" si="38"/>
        <v>14773</v>
      </c>
      <c r="FI42" s="30">
        <f t="shared" si="38"/>
        <v>15198</v>
      </c>
      <c r="FJ42" s="30">
        <f t="shared" si="38"/>
        <v>15198</v>
      </c>
      <c r="FK42" s="30">
        <f t="shared" ref="FK42:HR42" si="39">ROUNDUP(FK20*0.85,)+25</f>
        <v>14773</v>
      </c>
      <c r="FL42" s="30">
        <f t="shared" si="39"/>
        <v>14773</v>
      </c>
      <c r="FM42" s="30">
        <f t="shared" si="39"/>
        <v>14773</v>
      </c>
      <c r="FN42" s="30">
        <f t="shared" si="39"/>
        <v>14773</v>
      </c>
      <c r="FO42" s="30">
        <f t="shared" si="39"/>
        <v>14773</v>
      </c>
      <c r="FP42" s="30">
        <f t="shared" si="39"/>
        <v>15198</v>
      </c>
      <c r="FQ42" s="30">
        <f t="shared" si="39"/>
        <v>15198</v>
      </c>
      <c r="FR42" s="30">
        <f t="shared" si="39"/>
        <v>14773</v>
      </c>
      <c r="FS42" s="30">
        <f t="shared" si="39"/>
        <v>14773</v>
      </c>
      <c r="FT42" s="30">
        <f t="shared" si="39"/>
        <v>14773</v>
      </c>
      <c r="FU42" s="30">
        <f t="shared" si="39"/>
        <v>14773</v>
      </c>
      <c r="FV42" s="30">
        <f t="shared" si="39"/>
        <v>14773</v>
      </c>
      <c r="FW42" s="30">
        <f t="shared" si="39"/>
        <v>15198</v>
      </c>
      <c r="FX42" s="30">
        <f t="shared" si="39"/>
        <v>15198</v>
      </c>
      <c r="FY42" s="30">
        <f t="shared" si="39"/>
        <v>14773</v>
      </c>
      <c r="FZ42" s="30">
        <f t="shared" si="39"/>
        <v>14773</v>
      </c>
      <c r="GA42" s="30">
        <f t="shared" si="39"/>
        <v>14773</v>
      </c>
      <c r="GB42" s="30">
        <f t="shared" si="39"/>
        <v>14773</v>
      </c>
      <c r="GC42" s="30">
        <f t="shared" si="39"/>
        <v>14773</v>
      </c>
      <c r="GD42" s="30">
        <f t="shared" si="39"/>
        <v>15198</v>
      </c>
      <c r="GE42" s="30">
        <f t="shared" si="39"/>
        <v>15198</v>
      </c>
      <c r="GF42" s="30">
        <f t="shared" si="39"/>
        <v>13923</v>
      </c>
      <c r="GG42" s="30">
        <f t="shared" si="39"/>
        <v>13923</v>
      </c>
      <c r="GH42" s="30">
        <f t="shared" si="39"/>
        <v>13923</v>
      </c>
      <c r="GI42" s="30">
        <f t="shared" si="39"/>
        <v>13923</v>
      </c>
      <c r="GJ42" s="30">
        <f t="shared" si="39"/>
        <v>13923</v>
      </c>
      <c r="GK42" s="30">
        <f t="shared" si="39"/>
        <v>13923</v>
      </c>
      <c r="GL42" s="30">
        <f t="shared" si="39"/>
        <v>13923</v>
      </c>
      <c r="GM42" s="30">
        <f t="shared" si="39"/>
        <v>13498</v>
      </c>
      <c r="GN42" s="30">
        <f t="shared" si="39"/>
        <v>13498</v>
      </c>
      <c r="GO42" s="30">
        <f t="shared" si="39"/>
        <v>13498</v>
      </c>
      <c r="GP42" s="30">
        <f t="shared" si="39"/>
        <v>13498</v>
      </c>
      <c r="GQ42" s="30">
        <f t="shared" si="39"/>
        <v>13498</v>
      </c>
      <c r="GR42" s="30">
        <f t="shared" si="39"/>
        <v>13923</v>
      </c>
      <c r="GS42" s="30">
        <f t="shared" si="39"/>
        <v>13923</v>
      </c>
      <c r="GT42" s="30">
        <f t="shared" si="39"/>
        <v>13498</v>
      </c>
      <c r="GU42" s="30">
        <f t="shared" si="39"/>
        <v>13498</v>
      </c>
      <c r="GV42" s="30">
        <f t="shared" si="39"/>
        <v>13498</v>
      </c>
      <c r="GW42" s="30">
        <f t="shared" si="39"/>
        <v>13498</v>
      </c>
      <c r="GX42" s="30">
        <f t="shared" si="39"/>
        <v>13498</v>
      </c>
      <c r="GY42" s="30">
        <f t="shared" si="39"/>
        <v>13923</v>
      </c>
      <c r="GZ42" s="30">
        <f t="shared" si="39"/>
        <v>13923</v>
      </c>
      <c r="HA42" s="30">
        <f t="shared" si="39"/>
        <v>13498</v>
      </c>
      <c r="HB42" s="30">
        <f t="shared" si="39"/>
        <v>13498</v>
      </c>
      <c r="HC42" s="30">
        <f t="shared" si="39"/>
        <v>13498</v>
      </c>
      <c r="HD42" s="30">
        <f t="shared" si="39"/>
        <v>13498</v>
      </c>
      <c r="HE42" s="30">
        <f t="shared" si="39"/>
        <v>13498</v>
      </c>
      <c r="HF42" s="30">
        <f t="shared" si="39"/>
        <v>13923</v>
      </c>
      <c r="HG42" s="30">
        <f t="shared" si="39"/>
        <v>13923</v>
      </c>
      <c r="HH42" s="30">
        <f t="shared" si="39"/>
        <v>13923</v>
      </c>
      <c r="HI42" s="30">
        <f t="shared" si="39"/>
        <v>13923</v>
      </c>
      <c r="HJ42" s="30">
        <f t="shared" si="39"/>
        <v>13923</v>
      </c>
      <c r="HK42" s="30">
        <f t="shared" si="39"/>
        <v>13923</v>
      </c>
      <c r="HL42" s="30">
        <f t="shared" si="39"/>
        <v>13923</v>
      </c>
      <c r="HM42" s="30">
        <f t="shared" si="39"/>
        <v>13923</v>
      </c>
      <c r="HN42" s="30">
        <f t="shared" si="39"/>
        <v>13923</v>
      </c>
      <c r="HO42" s="30">
        <f t="shared" si="39"/>
        <v>13923</v>
      </c>
      <c r="HP42" s="30">
        <f t="shared" si="39"/>
        <v>13923</v>
      </c>
      <c r="HQ42" s="30">
        <f t="shared" si="39"/>
        <v>13923</v>
      </c>
      <c r="HR42" s="30">
        <f t="shared" si="39"/>
        <v>13923</v>
      </c>
    </row>
    <row r="43" spans="1:226" x14ac:dyDescent="0.2">
      <c r="A43" s="10">
        <v>2</v>
      </c>
      <c r="B43" s="30" t="e">
        <f t="shared" ref="B43:AL43" si="40">ROUNDUP(B21*0.85,)+25</f>
        <v>#REF!</v>
      </c>
      <c r="C43" s="30" t="e">
        <f t="shared" si="40"/>
        <v>#REF!</v>
      </c>
      <c r="D43" s="30" t="e">
        <f t="shared" si="40"/>
        <v>#REF!</v>
      </c>
      <c r="E43" s="30" t="e">
        <f t="shared" si="40"/>
        <v>#REF!</v>
      </c>
      <c r="F43" s="30" t="e">
        <f t="shared" si="40"/>
        <v>#REF!</v>
      </c>
      <c r="G43" s="30" t="e">
        <f t="shared" si="40"/>
        <v>#REF!</v>
      </c>
      <c r="H43" s="30" t="e">
        <f t="shared" si="40"/>
        <v>#REF!</v>
      </c>
      <c r="I43" s="30" t="e">
        <f t="shared" si="40"/>
        <v>#REF!</v>
      </c>
      <c r="J43" s="30" t="e">
        <f t="shared" si="40"/>
        <v>#REF!</v>
      </c>
      <c r="K43" s="30" t="e">
        <f t="shared" si="40"/>
        <v>#REF!</v>
      </c>
      <c r="L43" s="30" t="e">
        <f t="shared" si="40"/>
        <v>#REF!</v>
      </c>
      <c r="M43" s="30" t="e">
        <f t="shared" si="40"/>
        <v>#REF!</v>
      </c>
      <c r="N43" s="30" t="e">
        <f t="shared" si="40"/>
        <v>#REF!</v>
      </c>
      <c r="O43" s="30" t="e">
        <f t="shared" si="40"/>
        <v>#REF!</v>
      </c>
      <c r="P43" s="30" t="e">
        <f t="shared" si="40"/>
        <v>#REF!</v>
      </c>
      <c r="Q43" s="30" t="e">
        <f t="shared" si="40"/>
        <v>#REF!</v>
      </c>
      <c r="R43" s="30" t="e">
        <f t="shared" si="40"/>
        <v>#REF!</v>
      </c>
      <c r="S43" s="30" t="e">
        <f t="shared" si="40"/>
        <v>#REF!</v>
      </c>
      <c r="T43" s="30" t="e">
        <f t="shared" si="40"/>
        <v>#REF!</v>
      </c>
      <c r="U43" s="30" t="e">
        <f t="shared" si="40"/>
        <v>#REF!</v>
      </c>
      <c r="V43" s="30" t="e">
        <f t="shared" si="40"/>
        <v>#REF!</v>
      </c>
      <c r="W43" s="30" t="e">
        <f t="shared" si="40"/>
        <v>#REF!</v>
      </c>
      <c r="X43" s="30" t="e">
        <f t="shared" si="40"/>
        <v>#REF!</v>
      </c>
      <c r="Y43" s="30" t="e">
        <f t="shared" si="40"/>
        <v>#REF!</v>
      </c>
      <c r="Z43" s="30" t="e">
        <f t="shared" si="40"/>
        <v>#REF!</v>
      </c>
      <c r="AA43" s="30" t="e">
        <f t="shared" si="40"/>
        <v>#REF!</v>
      </c>
      <c r="AB43" s="30">
        <f t="shared" si="40"/>
        <v>16090</v>
      </c>
      <c r="AC43" s="30">
        <f t="shared" si="40"/>
        <v>16090</v>
      </c>
      <c r="AD43" s="30">
        <f t="shared" si="40"/>
        <v>16090</v>
      </c>
      <c r="AE43" s="30">
        <f t="shared" si="40"/>
        <v>17365</v>
      </c>
      <c r="AF43" s="30">
        <f t="shared" si="40"/>
        <v>18555</v>
      </c>
      <c r="AG43" s="30">
        <f t="shared" si="40"/>
        <v>17960</v>
      </c>
      <c r="AH43" s="30">
        <f t="shared" si="40"/>
        <v>15665</v>
      </c>
      <c r="AI43" s="30">
        <f t="shared" si="40"/>
        <v>15665</v>
      </c>
      <c r="AJ43" s="30">
        <f t="shared" si="40"/>
        <v>15665</v>
      </c>
      <c r="AK43" s="30">
        <f t="shared" si="40"/>
        <v>15665</v>
      </c>
      <c r="AL43" s="30">
        <f t="shared" si="40"/>
        <v>15665</v>
      </c>
      <c r="AM43" s="30">
        <f t="shared" ref="AM43:CX43" si="41">ROUNDUP(AM21*0.85,)+25</f>
        <v>15665</v>
      </c>
      <c r="AN43" s="30">
        <f t="shared" si="41"/>
        <v>15665</v>
      </c>
      <c r="AO43" s="30">
        <f t="shared" si="41"/>
        <v>15665</v>
      </c>
      <c r="AP43" s="30">
        <f t="shared" si="41"/>
        <v>15665</v>
      </c>
      <c r="AQ43" s="30">
        <f t="shared" si="41"/>
        <v>15665</v>
      </c>
      <c r="AR43" s="30">
        <f t="shared" si="41"/>
        <v>13965</v>
      </c>
      <c r="AS43" s="30">
        <f t="shared" si="41"/>
        <v>13965</v>
      </c>
      <c r="AT43" s="30">
        <f t="shared" si="41"/>
        <v>14220</v>
      </c>
      <c r="AU43" s="30">
        <f t="shared" si="41"/>
        <v>14220</v>
      </c>
      <c r="AV43" s="30">
        <f t="shared" si="41"/>
        <v>13710</v>
      </c>
      <c r="AW43" s="30">
        <f t="shared" si="41"/>
        <v>13710</v>
      </c>
      <c r="AX43" s="30">
        <f t="shared" si="41"/>
        <v>13710</v>
      </c>
      <c r="AY43" s="30">
        <f t="shared" si="41"/>
        <v>13710</v>
      </c>
      <c r="AZ43" s="30">
        <f t="shared" si="41"/>
        <v>13710</v>
      </c>
      <c r="BA43" s="30">
        <f t="shared" si="41"/>
        <v>13965</v>
      </c>
      <c r="BB43" s="30">
        <f t="shared" si="41"/>
        <v>13965</v>
      </c>
      <c r="BC43" s="30">
        <f t="shared" si="41"/>
        <v>13710</v>
      </c>
      <c r="BD43" s="30">
        <f t="shared" si="41"/>
        <v>13710</v>
      </c>
      <c r="BE43" s="30">
        <f t="shared" si="41"/>
        <v>13710</v>
      </c>
      <c r="BF43" s="30">
        <f t="shared" si="41"/>
        <v>13710</v>
      </c>
      <c r="BG43" s="30">
        <f t="shared" si="41"/>
        <v>13710</v>
      </c>
      <c r="BH43" s="30">
        <f t="shared" si="41"/>
        <v>13710</v>
      </c>
      <c r="BI43" s="30">
        <f t="shared" si="41"/>
        <v>13710</v>
      </c>
      <c r="BJ43" s="30">
        <f t="shared" si="41"/>
        <v>13710</v>
      </c>
      <c r="BK43" s="30">
        <f t="shared" si="41"/>
        <v>13710</v>
      </c>
      <c r="BL43" s="30">
        <f t="shared" si="41"/>
        <v>13710</v>
      </c>
      <c r="BM43" s="30">
        <f t="shared" si="41"/>
        <v>13710</v>
      </c>
      <c r="BN43" s="30">
        <f t="shared" si="41"/>
        <v>13710</v>
      </c>
      <c r="BO43" s="30">
        <f t="shared" si="41"/>
        <v>13965</v>
      </c>
      <c r="BP43" s="30">
        <f t="shared" si="41"/>
        <v>13965</v>
      </c>
      <c r="BQ43" s="30">
        <f t="shared" si="41"/>
        <v>13710</v>
      </c>
      <c r="BR43" s="30">
        <f t="shared" si="41"/>
        <v>13710</v>
      </c>
      <c r="BS43" s="30">
        <f t="shared" si="41"/>
        <v>13710</v>
      </c>
      <c r="BT43" s="30">
        <f t="shared" si="41"/>
        <v>13710</v>
      </c>
      <c r="BU43" s="30">
        <f t="shared" si="41"/>
        <v>14475</v>
      </c>
      <c r="BV43" s="30">
        <f t="shared" si="41"/>
        <v>14475</v>
      </c>
      <c r="BW43" s="30">
        <f t="shared" si="41"/>
        <v>14475</v>
      </c>
      <c r="BX43" s="30">
        <f t="shared" si="41"/>
        <v>13965</v>
      </c>
      <c r="BY43" s="30">
        <f t="shared" si="41"/>
        <v>13965</v>
      </c>
      <c r="BZ43" s="30">
        <f t="shared" si="41"/>
        <v>13965</v>
      </c>
      <c r="CA43" s="30">
        <f t="shared" si="41"/>
        <v>13965</v>
      </c>
      <c r="CB43" s="30">
        <f t="shared" si="41"/>
        <v>13965</v>
      </c>
      <c r="CC43" s="30">
        <f t="shared" si="41"/>
        <v>14220</v>
      </c>
      <c r="CD43" s="30">
        <f t="shared" si="41"/>
        <v>14220</v>
      </c>
      <c r="CE43" s="30">
        <f t="shared" si="41"/>
        <v>14220</v>
      </c>
      <c r="CF43" s="30">
        <f t="shared" si="41"/>
        <v>13710</v>
      </c>
      <c r="CG43" s="30">
        <f t="shared" si="41"/>
        <v>13710</v>
      </c>
      <c r="CH43" s="30">
        <f t="shared" si="41"/>
        <v>13710</v>
      </c>
      <c r="CI43" s="30">
        <f t="shared" si="41"/>
        <v>13710</v>
      </c>
      <c r="CJ43" s="30">
        <f t="shared" si="41"/>
        <v>13710</v>
      </c>
      <c r="CK43" s="30">
        <f t="shared" si="41"/>
        <v>13710</v>
      </c>
      <c r="CL43" s="30">
        <f t="shared" si="41"/>
        <v>13710</v>
      </c>
      <c r="CM43" s="30">
        <f t="shared" si="41"/>
        <v>13710</v>
      </c>
      <c r="CN43" s="30">
        <f t="shared" si="41"/>
        <v>13710</v>
      </c>
      <c r="CO43" s="30">
        <f t="shared" si="41"/>
        <v>13710</v>
      </c>
      <c r="CP43" s="30">
        <f t="shared" si="41"/>
        <v>13710</v>
      </c>
      <c r="CQ43" s="30">
        <f t="shared" si="41"/>
        <v>13710</v>
      </c>
      <c r="CR43" s="30">
        <f t="shared" si="41"/>
        <v>13710</v>
      </c>
      <c r="CS43" s="30">
        <f t="shared" si="41"/>
        <v>13710</v>
      </c>
      <c r="CT43" s="30">
        <f t="shared" si="41"/>
        <v>13710</v>
      </c>
      <c r="CU43" s="30">
        <f t="shared" si="41"/>
        <v>13710</v>
      </c>
      <c r="CV43" s="30">
        <f t="shared" si="41"/>
        <v>13710</v>
      </c>
      <c r="CW43" s="30">
        <f t="shared" si="41"/>
        <v>13710</v>
      </c>
      <c r="CX43" s="30">
        <f t="shared" si="41"/>
        <v>13710</v>
      </c>
      <c r="CY43" s="30">
        <f t="shared" ref="CY43:FJ43" si="42">ROUNDUP(CY21*0.85,)+25</f>
        <v>13710</v>
      </c>
      <c r="CZ43" s="30">
        <f t="shared" si="42"/>
        <v>13710</v>
      </c>
      <c r="DA43" s="30">
        <f t="shared" si="42"/>
        <v>13965</v>
      </c>
      <c r="DB43" s="30">
        <f t="shared" si="42"/>
        <v>13965</v>
      </c>
      <c r="DC43" s="30">
        <f t="shared" si="42"/>
        <v>13965</v>
      </c>
      <c r="DD43" s="30">
        <f t="shared" si="42"/>
        <v>13965</v>
      </c>
      <c r="DE43" s="30">
        <f t="shared" si="42"/>
        <v>18810</v>
      </c>
      <c r="DF43" s="30">
        <f t="shared" si="42"/>
        <v>18810</v>
      </c>
      <c r="DG43" s="60">
        <f t="shared" si="42"/>
        <v>18810</v>
      </c>
      <c r="DH43" s="60">
        <f t="shared" si="42"/>
        <v>18810</v>
      </c>
      <c r="DI43" s="60">
        <f t="shared" si="42"/>
        <v>18810</v>
      </c>
      <c r="DJ43" s="60">
        <f t="shared" si="42"/>
        <v>18810</v>
      </c>
      <c r="DK43" s="60">
        <f t="shared" si="42"/>
        <v>18810</v>
      </c>
      <c r="DL43" s="30">
        <f t="shared" si="42"/>
        <v>18810</v>
      </c>
      <c r="DM43" s="30">
        <f t="shared" si="42"/>
        <v>18810</v>
      </c>
      <c r="DN43" s="30">
        <f t="shared" si="42"/>
        <v>19150</v>
      </c>
      <c r="DO43" s="30">
        <f t="shared" si="42"/>
        <v>19150</v>
      </c>
      <c r="DP43" s="30">
        <f t="shared" si="42"/>
        <v>19150</v>
      </c>
      <c r="DQ43" s="30">
        <f t="shared" si="42"/>
        <v>19150</v>
      </c>
      <c r="DR43" s="30">
        <f t="shared" si="42"/>
        <v>19150</v>
      </c>
      <c r="DS43" s="30">
        <f t="shared" si="42"/>
        <v>19150</v>
      </c>
      <c r="DT43" s="30">
        <f t="shared" si="42"/>
        <v>19150</v>
      </c>
      <c r="DU43" s="30">
        <f t="shared" si="42"/>
        <v>16600</v>
      </c>
      <c r="DV43" s="30">
        <f t="shared" si="42"/>
        <v>16600</v>
      </c>
      <c r="DW43" s="30">
        <f t="shared" si="42"/>
        <v>16600</v>
      </c>
      <c r="DX43" s="30">
        <f t="shared" si="42"/>
        <v>16600</v>
      </c>
      <c r="DY43" s="30">
        <f t="shared" si="42"/>
        <v>16600</v>
      </c>
      <c r="DZ43" s="30">
        <f t="shared" si="42"/>
        <v>16600</v>
      </c>
      <c r="EA43" s="30">
        <f t="shared" si="42"/>
        <v>16600</v>
      </c>
      <c r="EB43" s="30">
        <f t="shared" si="42"/>
        <v>16600</v>
      </c>
      <c r="EC43" s="30">
        <f t="shared" si="42"/>
        <v>19150</v>
      </c>
      <c r="ED43" s="30">
        <f t="shared" si="42"/>
        <v>19150</v>
      </c>
      <c r="EE43" s="30">
        <f t="shared" si="42"/>
        <v>19150</v>
      </c>
      <c r="EF43" s="30">
        <f t="shared" si="42"/>
        <v>19150</v>
      </c>
      <c r="EG43" s="30">
        <f t="shared" si="42"/>
        <v>19150</v>
      </c>
      <c r="EH43" s="30">
        <f t="shared" si="42"/>
        <v>19150</v>
      </c>
      <c r="EI43" s="30">
        <f t="shared" si="42"/>
        <v>19150</v>
      </c>
      <c r="EJ43" s="30">
        <f t="shared" si="42"/>
        <v>19150</v>
      </c>
      <c r="EK43" s="30">
        <f t="shared" si="42"/>
        <v>19150</v>
      </c>
      <c r="EL43" s="30">
        <f t="shared" si="42"/>
        <v>19150</v>
      </c>
      <c r="EM43" s="30">
        <f t="shared" si="42"/>
        <v>19150</v>
      </c>
      <c r="EN43" s="30">
        <f t="shared" si="42"/>
        <v>19150</v>
      </c>
      <c r="EO43" s="30">
        <f t="shared" si="42"/>
        <v>19150</v>
      </c>
      <c r="EP43" s="30">
        <f t="shared" si="42"/>
        <v>19150</v>
      </c>
      <c r="EQ43" s="30">
        <f t="shared" si="42"/>
        <v>16175</v>
      </c>
      <c r="ER43" s="30">
        <f t="shared" si="42"/>
        <v>16175</v>
      </c>
      <c r="ES43" s="30">
        <f t="shared" si="42"/>
        <v>16175</v>
      </c>
      <c r="ET43" s="30">
        <f t="shared" si="42"/>
        <v>16175</v>
      </c>
      <c r="EU43" s="30">
        <f t="shared" si="42"/>
        <v>16600</v>
      </c>
      <c r="EV43" s="30">
        <f t="shared" si="42"/>
        <v>16600</v>
      </c>
      <c r="EW43" s="30">
        <f t="shared" si="42"/>
        <v>16175</v>
      </c>
      <c r="EX43" s="30">
        <f t="shared" si="42"/>
        <v>16175</v>
      </c>
      <c r="EY43" s="30">
        <f t="shared" si="42"/>
        <v>16175</v>
      </c>
      <c r="EZ43" s="30">
        <f t="shared" si="42"/>
        <v>16175</v>
      </c>
      <c r="FA43" s="30">
        <f t="shared" si="42"/>
        <v>16175</v>
      </c>
      <c r="FB43" s="30">
        <f t="shared" si="42"/>
        <v>16600</v>
      </c>
      <c r="FC43" s="30">
        <f t="shared" si="42"/>
        <v>16600</v>
      </c>
      <c r="FD43" s="30">
        <f t="shared" si="42"/>
        <v>16175</v>
      </c>
      <c r="FE43" s="30">
        <f t="shared" si="42"/>
        <v>16175</v>
      </c>
      <c r="FF43" s="30">
        <f t="shared" si="42"/>
        <v>16175</v>
      </c>
      <c r="FG43" s="30">
        <f t="shared" si="42"/>
        <v>16175</v>
      </c>
      <c r="FH43" s="30">
        <f t="shared" si="42"/>
        <v>16175</v>
      </c>
      <c r="FI43" s="30">
        <f t="shared" si="42"/>
        <v>16600</v>
      </c>
      <c r="FJ43" s="30">
        <f t="shared" si="42"/>
        <v>16600</v>
      </c>
      <c r="FK43" s="30">
        <f t="shared" ref="FK43:HR43" si="43">ROUNDUP(FK21*0.85,)+25</f>
        <v>16175</v>
      </c>
      <c r="FL43" s="30">
        <f t="shared" si="43"/>
        <v>16175</v>
      </c>
      <c r="FM43" s="30">
        <f t="shared" si="43"/>
        <v>16175</v>
      </c>
      <c r="FN43" s="30">
        <f t="shared" si="43"/>
        <v>16175</v>
      </c>
      <c r="FO43" s="30">
        <f t="shared" si="43"/>
        <v>16175</v>
      </c>
      <c r="FP43" s="30">
        <f t="shared" si="43"/>
        <v>16600</v>
      </c>
      <c r="FQ43" s="30">
        <f t="shared" si="43"/>
        <v>16600</v>
      </c>
      <c r="FR43" s="30">
        <f t="shared" si="43"/>
        <v>16175</v>
      </c>
      <c r="FS43" s="30">
        <f t="shared" si="43"/>
        <v>16175</v>
      </c>
      <c r="FT43" s="30">
        <f t="shared" si="43"/>
        <v>16175</v>
      </c>
      <c r="FU43" s="30">
        <f t="shared" si="43"/>
        <v>16175</v>
      </c>
      <c r="FV43" s="30">
        <f t="shared" si="43"/>
        <v>16175</v>
      </c>
      <c r="FW43" s="30">
        <f t="shared" si="43"/>
        <v>16600</v>
      </c>
      <c r="FX43" s="30">
        <f t="shared" si="43"/>
        <v>16600</v>
      </c>
      <c r="FY43" s="30">
        <f t="shared" si="43"/>
        <v>16175</v>
      </c>
      <c r="FZ43" s="30">
        <f t="shared" si="43"/>
        <v>16175</v>
      </c>
      <c r="GA43" s="30">
        <f t="shared" si="43"/>
        <v>16175</v>
      </c>
      <c r="GB43" s="30">
        <f t="shared" si="43"/>
        <v>16175</v>
      </c>
      <c r="GC43" s="30">
        <f t="shared" si="43"/>
        <v>16175</v>
      </c>
      <c r="GD43" s="30">
        <f t="shared" si="43"/>
        <v>16600</v>
      </c>
      <c r="GE43" s="30">
        <f t="shared" si="43"/>
        <v>16600</v>
      </c>
      <c r="GF43" s="30">
        <f t="shared" si="43"/>
        <v>15325</v>
      </c>
      <c r="GG43" s="30">
        <f t="shared" si="43"/>
        <v>15325</v>
      </c>
      <c r="GH43" s="30">
        <f t="shared" si="43"/>
        <v>15325</v>
      </c>
      <c r="GI43" s="30">
        <f t="shared" si="43"/>
        <v>15325</v>
      </c>
      <c r="GJ43" s="30">
        <f t="shared" si="43"/>
        <v>15325</v>
      </c>
      <c r="GK43" s="30">
        <f t="shared" si="43"/>
        <v>15325</v>
      </c>
      <c r="GL43" s="30">
        <f t="shared" si="43"/>
        <v>15325</v>
      </c>
      <c r="GM43" s="30">
        <f t="shared" si="43"/>
        <v>14900</v>
      </c>
      <c r="GN43" s="30">
        <f t="shared" si="43"/>
        <v>14900</v>
      </c>
      <c r="GO43" s="30">
        <f t="shared" si="43"/>
        <v>14900</v>
      </c>
      <c r="GP43" s="30">
        <f t="shared" si="43"/>
        <v>14900</v>
      </c>
      <c r="GQ43" s="30">
        <f t="shared" si="43"/>
        <v>14900</v>
      </c>
      <c r="GR43" s="30">
        <f t="shared" si="43"/>
        <v>15325</v>
      </c>
      <c r="GS43" s="30">
        <f t="shared" si="43"/>
        <v>15325</v>
      </c>
      <c r="GT43" s="30">
        <f t="shared" si="43"/>
        <v>14900</v>
      </c>
      <c r="GU43" s="30">
        <f t="shared" si="43"/>
        <v>14900</v>
      </c>
      <c r="GV43" s="30">
        <f t="shared" si="43"/>
        <v>14900</v>
      </c>
      <c r="GW43" s="30">
        <f t="shared" si="43"/>
        <v>14900</v>
      </c>
      <c r="GX43" s="30">
        <f t="shared" si="43"/>
        <v>14900</v>
      </c>
      <c r="GY43" s="30">
        <f t="shared" si="43"/>
        <v>15325</v>
      </c>
      <c r="GZ43" s="30">
        <f t="shared" si="43"/>
        <v>15325</v>
      </c>
      <c r="HA43" s="30">
        <f t="shared" si="43"/>
        <v>14900</v>
      </c>
      <c r="HB43" s="30">
        <f t="shared" si="43"/>
        <v>14900</v>
      </c>
      <c r="HC43" s="30">
        <f t="shared" si="43"/>
        <v>14900</v>
      </c>
      <c r="HD43" s="30">
        <f t="shared" si="43"/>
        <v>14900</v>
      </c>
      <c r="HE43" s="30">
        <f t="shared" si="43"/>
        <v>14900</v>
      </c>
      <c r="HF43" s="30">
        <f t="shared" si="43"/>
        <v>15325</v>
      </c>
      <c r="HG43" s="30">
        <f t="shared" si="43"/>
        <v>15325</v>
      </c>
      <c r="HH43" s="30">
        <f t="shared" si="43"/>
        <v>15325</v>
      </c>
      <c r="HI43" s="30">
        <f t="shared" si="43"/>
        <v>15325</v>
      </c>
      <c r="HJ43" s="30">
        <f t="shared" si="43"/>
        <v>15325</v>
      </c>
      <c r="HK43" s="30">
        <f t="shared" si="43"/>
        <v>15325</v>
      </c>
      <c r="HL43" s="30">
        <f t="shared" si="43"/>
        <v>15325</v>
      </c>
      <c r="HM43" s="30">
        <f t="shared" si="43"/>
        <v>15325</v>
      </c>
      <c r="HN43" s="30">
        <f t="shared" si="43"/>
        <v>15325</v>
      </c>
      <c r="HO43" s="30">
        <f t="shared" si="43"/>
        <v>15325</v>
      </c>
      <c r="HP43" s="30">
        <f t="shared" si="43"/>
        <v>15325</v>
      </c>
      <c r="HQ43" s="30">
        <f t="shared" si="43"/>
        <v>15325</v>
      </c>
      <c r="HR43" s="30">
        <f t="shared" si="43"/>
        <v>15325</v>
      </c>
    </row>
    <row r="44" spans="1:226" x14ac:dyDescent="0.2">
      <c r="A44" s="35" t="s">
        <v>9</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60"/>
      <c r="DH44" s="60"/>
      <c r="DI44" s="60"/>
      <c r="DJ44" s="60"/>
      <c r="DK44" s="6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row>
    <row r="45" spans="1:226" x14ac:dyDescent="0.2">
      <c r="A45" s="17" t="s">
        <v>10</v>
      </c>
      <c r="B45" s="30" t="e">
        <f t="shared" ref="B45:AL45" si="44">ROUNDUP(B23*0.85,)+25</f>
        <v>#REF!</v>
      </c>
      <c r="C45" s="30" t="e">
        <f t="shared" si="44"/>
        <v>#REF!</v>
      </c>
      <c r="D45" s="30" t="e">
        <f t="shared" si="44"/>
        <v>#REF!</v>
      </c>
      <c r="E45" s="30" t="e">
        <f t="shared" si="44"/>
        <v>#REF!</v>
      </c>
      <c r="F45" s="30" t="e">
        <f t="shared" si="44"/>
        <v>#REF!</v>
      </c>
      <c r="G45" s="30" t="e">
        <f t="shared" si="44"/>
        <v>#REF!</v>
      </c>
      <c r="H45" s="30" t="e">
        <f t="shared" si="44"/>
        <v>#REF!</v>
      </c>
      <c r="I45" s="30" t="e">
        <f t="shared" si="44"/>
        <v>#REF!</v>
      </c>
      <c r="J45" s="30" t="e">
        <f t="shared" si="44"/>
        <v>#REF!</v>
      </c>
      <c r="K45" s="30" t="e">
        <f t="shared" si="44"/>
        <v>#REF!</v>
      </c>
      <c r="L45" s="30" t="e">
        <f t="shared" si="44"/>
        <v>#REF!</v>
      </c>
      <c r="M45" s="30" t="e">
        <f t="shared" si="44"/>
        <v>#REF!</v>
      </c>
      <c r="N45" s="30" t="e">
        <f t="shared" si="44"/>
        <v>#REF!</v>
      </c>
      <c r="O45" s="30" t="e">
        <f t="shared" si="44"/>
        <v>#REF!</v>
      </c>
      <c r="P45" s="30" t="e">
        <f t="shared" si="44"/>
        <v>#REF!</v>
      </c>
      <c r="Q45" s="30" t="e">
        <f t="shared" si="44"/>
        <v>#REF!</v>
      </c>
      <c r="R45" s="30" t="e">
        <f t="shared" si="44"/>
        <v>#REF!</v>
      </c>
      <c r="S45" s="30" t="e">
        <f t="shared" si="44"/>
        <v>#REF!</v>
      </c>
      <c r="T45" s="30" t="e">
        <f t="shared" si="44"/>
        <v>#REF!</v>
      </c>
      <c r="U45" s="30" t="e">
        <f t="shared" si="44"/>
        <v>#REF!</v>
      </c>
      <c r="V45" s="30" t="e">
        <f t="shared" si="44"/>
        <v>#REF!</v>
      </c>
      <c r="W45" s="30" t="e">
        <f t="shared" si="44"/>
        <v>#REF!</v>
      </c>
      <c r="X45" s="30" t="e">
        <f t="shared" si="44"/>
        <v>#REF!</v>
      </c>
      <c r="Y45" s="30" t="e">
        <f t="shared" si="44"/>
        <v>#REF!</v>
      </c>
      <c r="Z45" s="30" t="e">
        <f t="shared" si="44"/>
        <v>#REF!</v>
      </c>
      <c r="AA45" s="30" t="e">
        <f t="shared" si="44"/>
        <v>#REF!</v>
      </c>
      <c r="AB45" s="30">
        <f t="shared" si="44"/>
        <v>54043</v>
      </c>
      <c r="AC45" s="30">
        <f t="shared" si="44"/>
        <v>54043</v>
      </c>
      <c r="AD45" s="30">
        <f t="shared" si="44"/>
        <v>54043</v>
      </c>
      <c r="AE45" s="30">
        <f t="shared" si="44"/>
        <v>55318</v>
      </c>
      <c r="AF45" s="30">
        <f t="shared" si="44"/>
        <v>56508</v>
      </c>
      <c r="AG45" s="30">
        <f t="shared" si="44"/>
        <v>55913</v>
      </c>
      <c r="AH45" s="30">
        <f t="shared" si="44"/>
        <v>53618</v>
      </c>
      <c r="AI45" s="30">
        <f t="shared" si="44"/>
        <v>53618</v>
      </c>
      <c r="AJ45" s="30">
        <f t="shared" si="44"/>
        <v>53618</v>
      </c>
      <c r="AK45" s="30">
        <f t="shared" si="44"/>
        <v>53618</v>
      </c>
      <c r="AL45" s="30">
        <f t="shared" si="44"/>
        <v>53618</v>
      </c>
      <c r="AM45" s="30">
        <f t="shared" ref="AM45:CX45" si="45">ROUNDUP(AM23*0.85,)+25</f>
        <v>53618</v>
      </c>
      <c r="AN45" s="30">
        <f t="shared" si="45"/>
        <v>53618</v>
      </c>
      <c r="AO45" s="30">
        <f t="shared" si="45"/>
        <v>53618</v>
      </c>
      <c r="AP45" s="30">
        <f t="shared" si="45"/>
        <v>53618</v>
      </c>
      <c r="AQ45" s="30">
        <f t="shared" si="45"/>
        <v>53618</v>
      </c>
      <c r="AR45" s="30">
        <f t="shared" si="45"/>
        <v>47838</v>
      </c>
      <c r="AS45" s="30">
        <f t="shared" si="45"/>
        <v>47838</v>
      </c>
      <c r="AT45" s="30">
        <f t="shared" si="45"/>
        <v>48093</v>
      </c>
      <c r="AU45" s="30">
        <f t="shared" si="45"/>
        <v>48093</v>
      </c>
      <c r="AV45" s="30">
        <f t="shared" si="45"/>
        <v>47583</v>
      </c>
      <c r="AW45" s="30">
        <f t="shared" si="45"/>
        <v>47583</v>
      </c>
      <c r="AX45" s="30">
        <f t="shared" si="45"/>
        <v>47583</v>
      </c>
      <c r="AY45" s="30">
        <f t="shared" si="45"/>
        <v>47583</v>
      </c>
      <c r="AZ45" s="30">
        <f t="shared" si="45"/>
        <v>47583</v>
      </c>
      <c r="BA45" s="30">
        <f t="shared" si="45"/>
        <v>47838</v>
      </c>
      <c r="BB45" s="30">
        <f t="shared" si="45"/>
        <v>47838</v>
      </c>
      <c r="BC45" s="30">
        <f t="shared" si="45"/>
        <v>47583</v>
      </c>
      <c r="BD45" s="30">
        <f t="shared" si="45"/>
        <v>47583</v>
      </c>
      <c r="BE45" s="30">
        <f t="shared" si="45"/>
        <v>47583</v>
      </c>
      <c r="BF45" s="30">
        <f t="shared" si="45"/>
        <v>47583</v>
      </c>
      <c r="BG45" s="30">
        <f t="shared" si="45"/>
        <v>47583</v>
      </c>
      <c r="BH45" s="30">
        <f t="shared" si="45"/>
        <v>47583</v>
      </c>
      <c r="BI45" s="30">
        <f t="shared" si="45"/>
        <v>47583</v>
      </c>
      <c r="BJ45" s="30">
        <f t="shared" si="45"/>
        <v>47583</v>
      </c>
      <c r="BK45" s="30">
        <f t="shared" si="45"/>
        <v>47583</v>
      </c>
      <c r="BL45" s="30">
        <f t="shared" si="45"/>
        <v>47583</v>
      </c>
      <c r="BM45" s="30">
        <f t="shared" si="45"/>
        <v>47583</v>
      </c>
      <c r="BN45" s="30">
        <f t="shared" si="45"/>
        <v>47583</v>
      </c>
      <c r="BO45" s="30">
        <f t="shared" si="45"/>
        <v>47838</v>
      </c>
      <c r="BP45" s="30">
        <f t="shared" si="45"/>
        <v>47838</v>
      </c>
      <c r="BQ45" s="30">
        <f t="shared" si="45"/>
        <v>47583</v>
      </c>
      <c r="BR45" s="30">
        <f t="shared" si="45"/>
        <v>47583</v>
      </c>
      <c r="BS45" s="30">
        <f t="shared" si="45"/>
        <v>47583</v>
      </c>
      <c r="BT45" s="30">
        <f t="shared" si="45"/>
        <v>47583</v>
      </c>
      <c r="BU45" s="30">
        <f t="shared" si="45"/>
        <v>48348</v>
      </c>
      <c r="BV45" s="30">
        <f t="shared" si="45"/>
        <v>48348</v>
      </c>
      <c r="BW45" s="30">
        <f t="shared" si="45"/>
        <v>48348</v>
      </c>
      <c r="BX45" s="30">
        <f t="shared" si="45"/>
        <v>47838</v>
      </c>
      <c r="BY45" s="30">
        <f t="shared" si="45"/>
        <v>47838</v>
      </c>
      <c r="BZ45" s="30">
        <f t="shared" si="45"/>
        <v>47838</v>
      </c>
      <c r="CA45" s="30">
        <f t="shared" si="45"/>
        <v>47838</v>
      </c>
      <c r="CB45" s="30">
        <f t="shared" si="45"/>
        <v>47838</v>
      </c>
      <c r="CC45" s="30">
        <f t="shared" si="45"/>
        <v>48093</v>
      </c>
      <c r="CD45" s="30">
        <f t="shared" si="45"/>
        <v>48093</v>
      </c>
      <c r="CE45" s="30">
        <f t="shared" si="45"/>
        <v>48093</v>
      </c>
      <c r="CF45" s="30">
        <f t="shared" si="45"/>
        <v>47583</v>
      </c>
      <c r="CG45" s="30">
        <f t="shared" si="45"/>
        <v>47583</v>
      </c>
      <c r="CH45" s="30">
        <f t="shared" si="45"/>
        <v>47583</v>
      </c>
      <c r="CI45" s="30">
        <f t="shared" si="45"/>
        <v>47583</v>
      </c>
      <c r="CJ45" s="30">
        <f t="shared" si="45"/>
        <v>47583</v>
      </c>
      <c r="CK45" s="30">
        <f t="shared" si="45"/>
        <v>47583</v>
      </c>
      <c r="CL45" s="30">
        <f t="shared" si="45"/>
        <v>47583</v>
      </c>
      <c r="CM45" s="30">
        <f t="shared" si="45"/>
        <v>47583</v>
      </c>
      <c r="CN45" s="30">
        <f t="shared" si="45"/>
        <v>47583</v>
      </c>
      <c r="CO45" s="30">
        <f t="shared" si="45"/>
        <v>47583</v>
      </c>
      <c r="CP45" s="30">
        <f t="shared" si="45"/>
        <v>47583</v>
      </c>
      <c r="CQ45" s="30">
        <f t="shared" si="45"/>
        <v>47583</v>
      </c>
      <c r="CR45" s="30">
        <f t="shared" si="45"/>
        <v>47583</v>
      </c>
      <c r="CS45" s="30">
        <f t="shared" si="45"/>
        <v>47583</v>
      </c>
      <c r="CT45" s="30">
        <f t="shared" si="45"/>
        <v>47583</v>
      </c>
      <c r="CU45" s="30">
        <f t="shared" si="45"/>
        <v>47583</v>
      </c>
      <c r="CV45" s="30">
        <f t="shared" si="45"/>
        <v>47583</v>
      </c>
      <c r="CW45" s="30">
        <f t="shared" si="45"/>
        <v>47583</v>
      </c>
      <c r="CX45" s="30">
        <f t="shared" si="45"/>
        <v>47583</v>
      </c>
      <c r="CY45" s="30">
        <f t="shared" ref="CY45:FJ45" si="46">ROUNDUP(CY23*0.85,)+25</f>
        <v>47583</v>
      </c>
      <c r="CZ45" s="30">
        <f t="shared" si="46"/>
        <v>47583</v>
      </c>
      <c r="DA45" s="30">
        <f t="shared" si="46"/>
        <v>47838</v>
      </c>
      <c r="DB45" s="30">
        <f t="shared" si="46"/>
        <v>47838</v>
      </c>
      <c r="DC45" s="30">
        <f t="shared" si="46"/>
        <v>47838</v>
      </c>
      <c r="DD45" s="30">
        <f t="shared" si="46"/>
        <v>47838</v>
      </c>
      <c r="DE45" s="30">
        <f t="shared" si="46"/>
        <v>77333</v>
      </c>
      <c r="DF45" s="30">
        <f t="shared" si="46"/>
        <v>77333</v>
      </c>
      <c r="DG45" s="60">
        <f t="shared" si="46"/>
        <v>77333</v>
      </c>
      <c r="DH45" s="60">
        <f t="shared" si="46"/>
        <v>77333</v>
      </c>
      <c r="DI45" s="60">
        <f t="shared" si="46"/>
        <v>77333</v>
      </c>
      <c r="DJ45" s="60">
        <f t="shared" si="46"/>
        <v>77333</v>
      </c>
      <c r="DK45" s="60">
        <f t="shared" si="46"/>
        <v>77333</v>
      </c>
      <c r="DL45" s="30">
        <f t="shared" si="46"/>
        <v>74783</v>
      </c>
      <c r="DM45" s="30">
        <f t="shared" si="46"/>
        <v>74783</v>
      </c>
      <c r="DN45" s="30">
        <f t="shared" si="46"/>
        <v>75123</v>
      </c>
      <c r="DO45" s="30">
        <f t="shared" si="46"/>
        <v>53023</v>
      </c>
      <c r="DP45" s="30">
        <f t="shared" si="46"/>
        <v>53023</v>
      </c>
      <c r="DQ45" s="30">
        <f t="shared" si="46"/>
        <v>53023</v>
      </c>
      <c r="DR45" s="30">
        <f t="shared" si="46"/>
        <v>53023</v>
      </c>
      <c r="DS45" s="30">
        <f t="shared" si="46"/>
        <v>53023</v>
      </c>
      <c r="DT45" s="30">
        <f t="shared" si="46"/>
        <v>53023</v>
      </c>
      <c r="DU45" s="30">
        <f t="shared" si="46"/>
        <v>50473</v>
      </c>
      <c r="DV45" s="30">
        <f t="shared" si="46"/>
        <v>50473</v>
      </c>
      <c r="DW45" s="30">
        <f t="shared" si="46"/>
        <v>50473</v>
      </c>
      <c r="DX45" s="30">
        <f t="shared" si="46"/>
        <v>50473</v>
      </c>
      <c r="DY45" s="30">
        <f t="shared" si="46"/>
        <v>50473</v>
      </c>
      <c r="DZ45" s="30">
        <f t="shared" si="46"/>
        <v>50473</v>
      </c>
      <c r="EA45" s="30">
        <f t="shared" si="46"/>
        <v>50473</v>
      </c>
      <c r="EB45" s="30">
        <f t="shared" si="46"/>
        <v>50473</v>
      </c>
      <c r="EC45" s="30">
        <f t="shared" si="46"/>
        <v>53023</v>
      </c>
      <c r="ED45" s="30">
        <f t="shared" si="46"/>
        <v>53023</v>
      </c>
      <c r="EE45" s="30">
        <f t="shared" si="46"/>
        <v>53023</v>
      </c>
      <c r="EF45" s="30">
        <f t="shared" si="46"/>
        <v>53023</v>
      </c>
      <c r="EG45" s="30">
        <f t="shared" si="46"/>
        <v>53023</v>
      </c>
      <c r="EH45" s="30">
        <f t="shared" si="46"/>
        <v>53023</v>
      </c>
      <c r="EI45" s="30">
        <f t="shared" si="46"/>
        <v>53023</v>
      </c>
      <c r="EJ45" s="30">
        <f t="shared" si="46"/>
        <v>53023</v>
      </c>
      <c r="EK45" s="30">
        <f t="shared" si="46"/>
        <v>53023</v>
      </c>
      <c r="EL45" s="30">
        <f t="shared" si="46"/>
        <v>53023</v>
      </c>
      <c r="EM45" s="30">
        <f t="shared" si="46"/>
        <v>53023</v>
      </c>
      <c r="EN45" s="30">
        <f t="shared" si="46"/>
        <v>53023</v>
      </c>
      <c r="EO45" s="30">
        <f t="shared" si="46"/>
        <v>53023</v>
      </c>
      <c r="EP45" s="30">
        <f t="shared" si="46"/>
        <v>53023</v>
      </c>
      <c r="EQ45" s="30">
        <f t="shared" si="46"/>
        <v>50048</v>
      </c>
      <c r="ER45" s="30">
        <f t="shared" si="46"/>
        <v>50048</v>
      </c>
      <c r="ES45" s="30">
        <f t="shared" si="46"/>
        <v>50048</v>
      </c>
      <c r="ET45" s="30">
        <f t="shared" si="46"/>
        <v>50048</v>
      </c>
      <c r="EU45" s="30">
        <f t="shared" si="46"/>
        <v>50473</v>
      </c>
      <c r="EV45" s="30">
        <f t="shared" si="46"/>
        <v>50473</v>
      </c>
      <c r="EW45" s="30">
        <f t="shared" si="46"/>
        <v>50048</v>
      </c>
      <c r="EX45" s="30">
        <f t="shared" si="46"/>
        <v>50048</v>
      </c>
      <c r="EY45" s="30">
        <f t="shared" si="46"/>
        <v>50048</v>
      </c>
      <c r="EZ45" s="30">
        <f t="shared" si="46"/>
        <v>50048</v>
      </c>
      <c r="FA45" s="30">
        <f t="shared" si="46"/>
        <v>50048</v>
      </c>
      <c r="FB45" s="30">
        <f t="shared" si="46"/>
        <v>50473</v>
      </c>
      <c r="FC45" s="30">
        <f t="shared" si="46"/>
        <v>50473</v>
      </c>
      <c r="FD45" s="30">
        <f t="shared" si="46"/>
        <v>50048</v>
      </c>
      <c r="FE45" s="30">
        <f t="shared" si="46"/>
        <v>50048</v>
      </c>
      <c r="FF45" s="30">
        <f t="shared" si="46"/>
        <v>50048</v>
      </c>
      <c r="FG45" s="30">
        <f t="shared" si="46"/>
        <v>50048</v>
      </c>
      <c r="FH45" s="30">
        <f t="shared" si="46"/>
        <v>50048</v>
      </c>
      <c r="FI45" s="30">
        <f t="shared" si="46"/>
        <v>50473</v>
      </c>
      <c r="FJ45" s="30">
        <f t="shared" si="46"/>
        <v>50473</v>
      </c>
      <c r="FK45" s="30">
        <f t="shared" ref="FK45:HR45" si="47">ROUNDUP(FK23*0.85,)+25</f>
        <v>50048</v>
      </c>
      <c r="FL45" s="30">
        <f t="shared" si="47"/>
        <v>50048</v>
      </c>
      <c r="FM45" s="30">
        <f t="shared" si="47"/>
        <v>50048</v>
      </c>
      <c r="FN45" s="30">
        <f t="shared" si="47"/>
        <v>50048</v>
      </c>
      <c r="FO45" s="30">
        <f t="shared" si="47"/>
        <v>50048</v>
      </c>
      <c r="FP45" s="30">
        <f t="shared" si="47"/>
        <v>50473</v>
      </c>
      <c r="FQ45" s="30">
        <f t="shared" si="47"/>
        <v>50473</v>
      </c>
      <c r="FR45" s="30">
        <f t="shared" si="47"/>
        <v>50048</v>
      </c>
      <c r="FS45" s="30">
        <f t="shared" si="47"/>
        <v>50048</v>
      </c>
      <c r="FT45" s="30">
        <f t="shared" si="47"/>
        <v>50048</v>
      </c>
      <c r="FU45" s="30">
        <f t="shared" si="47"/>
        <v>50048</v>
      </c>
      <c r="FV45" s="30">
        <f t="shared" si="47"/>
        <v>50048</v>
      </c>
      <c r="FW45" s="30">
        <f t="shared" si="47"/>
        <v>50473</v>
      </c>
      <c r="FX45" s="30">
        <f t="shared" si="47"/>
        <v>50473</v>
      </c>
      <c r="FY45" s="30">
        <f t="shared" si="47"/>
        <v>50048</v>
      </c>
      <c r="FZ45" s="30">
        <f t="shared" si="47"/>
        <v>50048</v>
      </c>
      <c r="GA45" s="30">
        <f t="shared" si="47"/>
        <v>50048</v>
      </c>
      <c r="GB45" s="30">
        <f t="shared" si="47"/>
        <v>50048</v>
      </c>
      <c r="GC45" s="30">
        <f t="shared" si="47"/>
        <v>50048</v>
      </c>
      <c r="GD45" s="30">
        <f t="shared" si="47"/>
        <v>50473</v>
      </c>
      <c r="GE45" s="30">
        <f t="shared" si="47"/>
        <v>50473</v>
      </c>
      <c r="GF45" s="30">
        <f t="shared" si="47"/>
        <v>49198</v>
      </c>
      <c r="GG45" s="30">
        <f t="shared" si="47"/>
        <v>49198</v>
      </c>
      <c r="GH45" s="30">
        <f t="shared" si="47"/>
        <v>49198</v>
      </c>
      <c r="GI45" s="30">
        <f t="shared" si="47"/>
        <v>49198</v>
      </c>
      <c r="GJ45" s="30">
        <f t="shared" si="47"/>
        <v>49198</v>
      </c>
      <c r="GK45" s="30">
        <f t="shared" si="47"/>
        <v>49198</v>
      </c>
      <c r="GL45" s="30">
        <f t="shared" si="47"/>
        <v>49198</v>
      </c>
      <c r="GM45" s="30">
        <f t="shared" si="47"/>
        <v>48773</v>
      </c>
      <c r="GN45" s="30">
        <f t="shared" si="47"/>
        <v>48773</v>
      </c>
      <c r="GO45" s="30">
        <f t="shared" si="47"/>
        <v>48773</v>
      </c>
      <c r="GP45" s="30">
        <f t="shared" si="47"/>
        <v>48773</v>
      </c>
      <c r="GQ45" s="30">
        <f t="shared" si="47"/>
        <v>48773</v>
      </c>
      <c r="GR45" s="30">
        <f t="shared" si="47"/>
        <v>49198</v>
      </c>
      <c r="GS45" s="30">
        <f t="shared" si="47"/>
        <v>49198</v>
      </c>
      <c r="GT45" s="30">
        <f t="shared" si="47"/>
        <v>48773</v>
      </c>
      <c r="GU45" s="30">
        <f t="shared" si="47"/>
        <v>48773</v>
      </c>
      <c r="GV45" s="30">
        <f t="shared" si="47"/>
        <v>48773</v>
      </c>
      <c r="GW45" s="30">
        <f t="shared" si="47"/>
        <v>48773</v>
      </c>
      <c r="GX45" s="30">
        <f t="shared" si="47"/>
        <v>48773</v>
      </c>
      <c r="GY45" s="30">
        <f t="shared" si="47"/>
        <v>49198</v>
      </c>
      <c r="GZ45" s="30">
        <f t="shared" si="47"/>
        <v>49198</v>
      </c>
      <c r="HA45" s="30">
        <f t="shared" si="47"/>
        <v>48773</v>
      </c>
      <c r="HB45" s="30">
        <f t="shared" si="47"/>
        <v>48773</v>
      </c>
      <c r="HC45" s="30">
        <f t="shared" si="47"/>
        <v>48773</v>
      </c>
      <c r="HD45" s="30">
        <f t="shared" si="47"/>
        <v>48773</v>
      </c>
      <c r="HE45" s="30">
        <f t="shared" si="47"/>
        <v>48773</v>
      </c>
      <c r="HF45" s="30">
        <f t="shared" si="47"/>
        <v>49198</v>
      </c>
      <c r="HG45" s="30">
        <f t="shared" si="47"/>
        <v>49198</v>
      </c>
      <c r="HH45" s="30">
        <f t="shared" si="47"/>
        <v>49198</v>
      </c>
      <c r="HI45" s="30">
        <f t="shared" si="47"/>
        <v>49198</v>
      </c>
      <c r="HJ45" s="30">
        <f t="shared" si="47"/>
        <v>49198</v>
      </c>
      <c r="HK45" s="30">
        <f t="shared" si="47"/>
        <v>49198</v>
      </c>
      <c r="HL45" s="30">
        <f t="shared" si="47"/>
        <v>49198</v>
      </c>
      <c r="HM45" s="30">
        <f t="shared" si="47"/>
        <v>49198</v>
      </c>
      <c r="HN45" s="30">
        <f t="shared" si="47"/>
        <v>49198</v>
      </c>
      <c r="HO45" s="30">
        <f t="shared" si="47"/>
        <v>49198</v>
      </c>
      <c r="HP45" s="30">
        <f t="shared" si="47"/>
        <v>49198</v>
      </c>
      <c r="HQ45" s="30">
        <f t="shared" si="47"/>
        <v>49198</v>
      </c>
      <c r="HR45" s="30">
        <f t="shared" si="47"/>
        <v>49198</v>
      </c>
    </row>
    <row r="46" spans="1:226" hidden="1" x14ac:dyDescent="0.2">
      <c r="A46" s="16" t="s">
        <v>11</v>
      </c>
    </row>
    <row r="47" spans="1:226" hidden="1" x14ac:dyDescent="0.2">
      <c r="A47" s="17" t="s">
        <v>12</v>
      </c>
    </row>
    <row r="48" spans="1:226" x14ac:dyDescent="0.2">
      <c r="A48" s="36" t="s">
        <v>69</v>
      </c>
    </row>
    <row r="49" spans="1:1" ht="11.45" customHeight="1" x14ac:dyDescent="0.2">
      <c r="A49" s="4" t="s">
        <v>20</v>
      </c>
    </row>
    <row r="50" spans="1:1" ht="12.75" customHeight="1" x14ac:dyDescent="0.2">
      <c r="A50" s="19" t="s">
        <v>21</v>
      </c>
    </row>
    <row r="51" spans="1:1" ht="12.75" customHeight="1" x14ac:dyDescent="0.2">
      <c r="A51" s="19" t="s">
        <v>23</v>
      </c>
    </row>
    <row r="52" spans="1:1" ht="12.75" customHeight="1" x14ac:dyDescent="0.2">
      <c r="A52" s="19" t="s">
        <v>24</v>
      </c>
    </row>
    <row r="53" spans="1:1" ht="12.75" customHeight="1" x14ac:dyDescent="0.2">
      <c r="A53" s="20" t="s">
        <v>25</v>
      </c>
    </row>
    <row r="54" spans="1:1" ht="11.45" customHeight="1" x14ac:dyDescent="0.2">
      <c r="A54" s="19"/>
    </row>
    <row r="55" spans="1:1" ht="11.45" customHeight="1" x14ac:dyDescent="0.2">
      <c r="A55" s="191" t="s">
        <v>26</v>
      </c>
    </row>
    <row r="56" spans="1:1" ht="96" x14ac:dyDescent="0.2">
      <c r="A56" s="192" t="s">
        <v>36</v>
      </c>
    </row>
    <row r="58" spans="1:1" x14ac:dyDescent="0.2">
      <c r="A58" s="24" t="s">
        <v>28</v>
      </c>
    </row>
    <row r="59" spans="1:1" x14ac:dyDescent="0.2">
      <c r="A59" s="193" t="s">
        <v>43</v>
      </c>
    </row>
    <row r="60" spans="1:1" x14ac:dyDescent="0.2">
      <c r="A60" s="194"/>
    </row>
  </sheetData>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I50"/>
  <sheetViews>
    <sheetView workbookViewId="0">
      <selection activeCell="B5" sqref="B5"/>
    </sheetView>
  </sheetViews>
  <sheetFormatPr defaultColWidth="9.140625" defaultRowHeight="12" x14ac:dyDescent="0.2"/>
  <cols>
    <col min="1" max="1" width="91.42578125" style="2" customWidth="1"/>
    <col min="2" max="16384" width="9.140625" style="2"/>
  </cols>
  <sheetData>
    <row r="1" spans="1:35" ht="12" customHeight="1" x14ac:dyDescent="0.2">
      <c r="A1" s="91" t="s">
        <v>0</v>
      </c>
    </row>
    <row r="2" spans="1:35" ht="12" customHeight="1" x14ac:dyDescent="0.2">
      <c r="A2" s="5" t="s">
        <v>68</v>
      </c>
    </row>
    <row r="3" spans="1:35" ht="8.4499999999999993" customHeight="1" x14ac:dyDescent="0.2">
      <c r="A3" s="91"/>
    </row>
    <row r="4" spans="1:35" ht="11.45" customHeight="1" x14ac:dyDescent="0.2">
      <c r="A4" s="4" t="s">
        <v>2</v>
      </c>
    </row>
    <row r="5" spans="1:35" s="186" customFormat="1" ht="23.1" customHeight="1" x14ac:dyDescent="0.25">
      <c r="A5" s="7" t="s">
        <v>3</v>
      </c>
      <c r="B5" s="102" t="e">
        <f>ВВ!#REF!</f>
        <v>#REF!</v>
      </c>
      <c r="C5" s="102" t="e">
        <f>ВВ!#REF!</f>
        <v>#REF!</v>
      </c>
      <c r="D5" s="102" t="e">
        <f>ВВ!#REF!</f>
        <v>#REF!</v>
      </c>
      <c r="E5" s="102" t="e">
        <f>ВВ!#REF!</f>
        <v>#REF!</v>
      </c>
      <c r="F5" s="102" t="e">
        <f>ВВ!#REF!</f>
        <v>#REF!</v>
      </c>
      <c r="G5" s="102" t="e">
        <f>ВВ!#REF!</f>
        <v>#REF!</v>
      </c>
      <c r="H5" s="102" t="e">
        <f>ВВ!#REF!</f>
        <v>#REF!</v>
      </c>
      <c r="I5" s="102" t="e">
        <f>ВВ!#REF!</f>
        <v>#REF!</v>
      </c>
      <c r="J5" s="102" t="e">
        <f>ВВ!#REF!</f>
        <v>#REF!</v>
      </c>
      <c r="K5" s="102" t="e">
        <f>ВВ!#REF!</f>
        <v>#REF!</v>
      </c>
      <c r="L5" s="102" t="e">
        <f>ВВ!#REF!</f>
        <v>#REF!</v>
      </c>
      <c r="M5" s="102" t="e">
        <f>ВВ!#REF!</f>
        <v>#REF!</v>
      </c>
      <c r="N5" s="102" t="e">
        <f>ВВ!#REF!</f>
        <v>#REF!</v>
      </c>
      <c r="O5" s="102" t="e">
        <f>ВВ!#REF!</f>
        <v>#REF!</v>
      </c>
      <c r="P5" s="102" t="e">
        <f>ВВ!#REF!</f>
        <v>#REF!</v>
      </c>
      <c r="Q5" s="102" t="e">
        <f>ВВ!#REF!</f>
        <v>#REF!</v>
      </c>
      <c r="R5" s="102" t="e">
        <f>ВВ!#REF!</f>
        <v>#REF!</v>
      </c>
      <c r="S5" s="102" t="e">
        <f>ВВ!#REF!</f>
        <v>#REF!</v>
      </c>
      <c r="T5" s="102" t="e">
        <f>ВВ!#REF!</f>
        <v>#REF!</v>
      </c>
      <c r="U5" s="102" t="e">
        <f>ВВ!#REF!</f>
        <v>#REF!</v>
      </c>
      <c r="V5" s="102" t="e">
        <f>ВВ!#REF!</f>
        <v>#REF!</v>
      </c>
      <c r="W5" s="102" t="e">
        <f>ВВ!#REF!</f>
        <v>#REF!</v>
      </c>
      <c r="X5" s="102" t="e">
        <f>ВВ!#REF!</f>
        <v>#REF!</v>
      </c>
      <c r="Y5" s="102" t="e">
        <f>ВВ!#REF!</f>
        <v>#REF!</v>
      </c>
      <c r="Z5" s="102" t="e">
        <f>ВВ!#REF!</f>
        <v>#REF!</v>
      </c>
      <c r="AA5" s="102" t="e">
        <f>ВВ!#REF!</f>
        <v>#REF!</v>
      </c>
      <c r="AB5" s="102" t="e">
        <f>ВВ!#REF!</f>
        <v>#REF!</v>
      </c>
      <c r="AC5" s="102" t="e">
        <f>ВВ!#REF!</f>
        <v>#REF!</v>
      </c>
      <c r="AD5" s="102" t="e">
        <f>ВВ!#REF!</f>
        <v>#REF!</v>
      </c>
      <c r="AE5" s="102" t="e">
        <f>ВВ!#REF!</f>
        <v>#REF!</v>
      </c>
      <c r="AF5" s="102" t="e">
        <f>ВВ!#REF!</f>
        <v>#REF!</v>
      </c>
      <c r="AG5" s="102" t="e">
        <f>ВВ!#REF!</f>
        <v>#REF!</v>
      </c>
      <c r="AH5" s="102" t="e">
        <f>ВВ!#REF!</f>
        <v>#REF!</v>
      </c>
      <c r="AI5" s="102" t="e">
        <f>ВВ!#REF!</f>
        <v>#REF!</v>
      </c>
    </row>
    <row r="6" spans="1:35" s="186" customFormat="1" ht="23.1" customHeight="1" x14ac:dyDescent="0.25">
      <c r="A6" s="7"/>
      <c r="B6" s="102" t="e">
        <f>ВВ!#REF!</f>
        <v>#REF!</v>
      </c>
      <c r="C6" s="102" t="e">
        <f>ВВ!#REF!</f>
        <v>#REF!</v>
      </c>
      <c r="D6" s="102" t="e">
        <f>ВВ!#REF!</f>
        <v>#REF!</v>
      </c>
      <c r="E6" s="102" t="e">
        <f>ВВ!#REF!</f>
        <v>#REF!</v>
      </c>
      <c r="F6" s="102" t="e">
        <f>ВВ!#REF!</f>
        <v>#REF!</v>
      </c>
      <c r="G6" s="102" t="e">
        <f>ВВ!#REF!</f>
        <v>#REF!</v>
      </c>
      <c r="H6" s="102" t="e">
        <f>ВВ!#REF!</f>
        <v>#REF!</v>
      </c>
      <c r="I6" s="102" t="e">
        <f>ВВ!#REF!</f>
        <v>#REF!</v>
      </c>
      <c r="J6" s="102" t="e">
        <f>ВВ!#REF!</f>
        <v>#REF!</v>
      </c>
      <c r="K6" s="102" t="e">
        <f>ВВ!#REF!</f>
        <v>#REF!</v>
      </c>
      <c r="L6" s="102" t="e">
        <f>ВВ!#REF!</f>
        <v>#REF!</v>
      </c>
      <c r="M6" s="102" t="e">
        <f>ВВ!#REF!</f>
        <v>#REF!</v>
      </c>
      <c r="N6" s="102" t="e">
        <f>ВВ!#REF!</f>
        <v>#REF!</v>
      </c>
      <c r="O6" s="102" t="e">
        <f>ВВ!#REF!</f>
        <v>#REF!</v>
      </c>
      <c r="P6" s="102" t="e">
        <f>ВВ!#REF!</f>
        <v>#REF!</v>
      </c>
      <c r="Q6" s="102" t="e">
        <f>ВВ!#REF!</f>
        <v>#REF!</v>
      </c>
      <c r="R6" s="102" t="e">
        <f>ВВ!#REF!</f>
        <v>#REF!</v>
      </c>
      <c r="S6" s="102" t="e">
        <f>ВВ!#REF!</f>
        <v>#REF!</v>
      </c>
      <c r="T6" s="102" t="e">
        <f>ВВ!#REF!</f>
        <v>#REF!</v>
      </c>
      <c r="U6" s="102" t="e">
        <f>ВВ!#REF!</f>
        <v>#REF!</v>
      </c>
      <c r="V6" s="102" t="e">
        <f>ВВ!#REF!</f>
        <v>#REF!</v>
      </c>
      <c r="W6" s="102" t="e">
        <f>ВВ!#REF!</f>
        <v>#REF!</v>
      </c>
      <c r="X6" s="102" t="e">
        <f>ВВ!#REF!</f>
        <v>#REF!</v>
      </c>
      <c r="Y6" s="102" t="e">
        <f>ВВ!#REF!</f>
        <v>#REF!</v>
      </c>
      <c r="Z6" s="102" t="e">
        <f>ВВ!#REF!</f>
        <v>#REF!</v>
      </c>
      <c r="AA6" s="102" t="e">
        <f>ВВ!#REF!</f>
        <v>#REF!</v>
      </c>
      <c r="AB6" s="102" t="e">
        <f>ВВ!#REF!</f>
        <v>#REF!</v>
      </c>
      <c r="AC6" s="102" t="e">
        <f>ВВ!#REF!</f>
        <v>#REF!</v>
      </c>
      <c r="AD6" s="102" t="e">
        <f>ВВ!#REF!</f>
        <v>#REF!</v>
      </c>
      <c r="AE6" s="102" t="e">
        <f>ВВ!#REF!</f>
        <v>#REF!</v>
      </c>
      <c r="AF6" s="102" t="e">
        <f>ВВ!#REF!</f>
        <v>#REF!</v>
      </c>
      <c r="AG6" s="102" t="e">
        <f>ВВ!#REF!</f>
        <v>#REF!</v>
      </c>
      <c r="AH6" s="102" t="e">
        <f>ВВ!#REF!</f>
        <v>#REF!</v>
      </c>
      <c r="AI6" s="102" t="e">
        <f>ВВ!#REF!</f>
        <v>#REF!</v>
      </c>
    </row>
    <row r="7" spans="1:35" x14ac:dyDescent="0.2">
      <c r="A7" s="10" t="s">
        <v>4</v>
      </c>
    </row>
    <row r="8" spans="1:35" x14ac:dyDescent="0.2">
      <c r="A8" s="10">
        <v>1</v>
      </c>
      <c r="B8" s="12" t="e">
        <f>ВВ!#REF!</f>
        <v>#REF!</v>
      </c>
      <c r="C8" s="12" t="e">
        <f>ВВ!#REF!</f>
        <v>#REF!</v>
      </c>
      <c r="D8" s="12" t="e">
        <f>ВВ!#REF!</f>
        <v>#REF!</v>
      </c>
      <c r="E8" s="12" t="e">
        <f>ВВ!#REF!</f>
        <v>#REF!</v>
      </c>
      <c r="F8" s="12" t="e">
        <f>ВВ!#REF!</f>
        <v>#REF!</v>
      </c>
      <c r="G8" s="12" t="e">
        <f>ВВ!#REF!</f>
        <v>#REF!</v>
      </c>
      <c r="H8" s="12" t="e">
        <f>ВВ!#REF!</f>
        <v>#REF!</v>
      </c>
      <c r="I8" s="12" t="e">
        <f>ВВ!#REF!</f>
        <v>#REF!</v>
      </c>
      <c r="J8" s="12" t="e">
        <f>ВВ!#REF!</f>
        <v>#REF!</v>
      </c>
      <c r="K8" s="12" t="e">
        <f>ВВ!#REF!</f>
        <v>#REF!</v>
      </c>
      <c r="L8" s="12" t="e">
        <f>ВВ!#REF!</f>
        <v>#REF!</v>
      </c>
      <c r="M8" s="12" t="e">
        <f>ВВ!#REF!</f>
        <v>#REF!</v>
      </c>
      <c r="N8" s="12" t="e">
        <f>ВВ!#REF!</f>
        <v>#REF!</v>
      </c>
      <c r="O8" s="12" t="e">
        <f>ВВ!#REF!</f>
        <v>#REF!</v>
      </c>
      <c r="P8" s="12" t="e">
        <f>ВВ!#REF!</f>
        <v>#REF!</v>
      </c>
      <c r="Q8" s="12" t="e">
        <f>ВВ!#REF!</f>
        <v>#REF!</v>
      </c>
      <c r="R8" s="12" t="e">
        <f>ВВ!#REF!</f>
        <v>#REF!</v>
      </c>
      <c r="S8" s="12" t="e">
        <f>ВВ!#REF!</f>
        <v>#REF!</v>
      </c>
      <c r="T8" s="12" t="e">
        <f>ВВ!#REF!</f>
        <v>#REF!</v>
      </c>
      <c r="U8" s="12" t="e">
        <f>ВВ!#REF!</f>
        <v>#REF!</v>
      </c>
      <c r="V8" s="12" t="e">
        <f>ВВ!#REF!</f>
        <v>#REF!</v>
      </c>
      <c r="W8" s="12" t="e">
        <f>ВВ!#REF!</f>
        <v>#REF!</v>
      </c>
      <c r="X8" s="12" t="e">
        <f>ВВ!#REF!</f>
        <v>#REF!</v>
      </c>
      <c r="Y8" s="12" t="e">
        <f>ВВ!#REF!</f>
        <v>#REF!</v>
      </c>
      <c r="Z8" s="12" t="e">
        <f>ВВ!#REF!</f>
        <v>#REF!</v>
      </c>
      <c r="AA8" s="12" t="e">
        <f>ВВ!#REF!</f>
        <v>#REF!</v>
      </c>
      <c r="AB8" s="12" t="e">
        <f>ВВ!#REF!</f>
        <v>#REF!</v>
      </c>
      <c r="AC8" s="12" t="e">
        <f>ВВ!#REF!</f>
        <v>#REF!</v>
      </c>
      <c r="AD8" s="12" t="e">
        <f>ВВ!#REF!</f>
        <v>#REF!</v>
      </c>
      <c r="AE8" s="12" t="e">
        <f>ВВ!#REF!</f>
        <v>#REF!</v>
      </c>
      <c r="AF8" s="12" t="e">
        <f>ВВ!#REF!</f>
        <v>#REF!</v>
      </c>
      <c r="AG8" s="12" t="e">
        <f>ВВ!#REF!</f>
        <v>#REF!</v>
      </c>
      <c r="AH8" s="12" t="e">
        <f>ВВ!#REF!</f>
        <v>#REF!</v>
      </c>
      <c r="AI8" s="12" t="e">
        <f>ВВ!#REF!</f>
        <v>#REF!</v>
      </c>
    </row>
    <row r="9" spans="1:35" x14ac:dyDescent="0.2">
      <c r="A9" s="10">
        <v>2</v>
      </c>
      <c r="B9" s="12" t="e">
        <f>ВВ!#REF!</f>
        <v>#REF!</v>
      </c>
      <c r="C9" s="12" t="e">
        <f>ВВ!#REF!</f>
        <v>#REF!</v>
      </c>
      <c r="D9" s="12" t="e">
        <f>ВВ!#REF!</f>
        <v>#REF!</v>
      </c>
      <c r="E9" s="12" t="e">
        <f>ВВ!#REF!</f>
        <v>#REF!</v>
      </c>
      <c r="F9" s="12" t="e">
        <f>ВВ!#REF!</f>
        <v>#REF!</v>
      </c>
      <c r="G9" s="12" t="e">
        <f>ВВ!#REF!</f>
        <v>#REF!</v>
      </c>
      <c r="H9" s="12" t="e">
        <f>ВВ!#REF!</f>
        <v>#REF!</v>
      </c>
      <c r="I9" s="12" t="e">
        <f>ВВ!#REF!</f>
        <v>#REF!</v>
      </c>
      <c r="J9" s="12" t="e">
        <f>ВВ!#REF!</f>
        <v>#REF!</v>
      </c>
      <c r="K9" s="12" t="e">
        <f>ВВ!#REF!</f>
        <v>#REF!</v>
      </c>
      <c r="L9" s="12" t="e">
        <f>ВВ!#REF!</f>
        <v>#REF!</v>
      </c>
      <c r="M9" s="12" t="e">
        <f>ВВ!#REF!</f>
        <v>#REF!</v>
      </c>
      <c r="N9" s="12" t="e">
        <f>ВВ!#REF!</f>
        <v>#REF!</v>
      </c>
      <c r="O9" s="12" t="e">
        <f>ВВ!#REF!</f>
        <v>#REF!</v>
      </c>
      <c r="P9" s="12" t="e">
        <f>ВВ!#REF!</f>
        <v>#REF!</v>
      </c>
      <c r="Q9" s="12" t="e">
        <f>ВВ!#REF!</f>
        <v>#REF!</v>
      </c>
      <c r="R9" s="12" t="e">
        <f>ВВ!#REF!</f>
        <v>#REF!</v>
      </c>
      <c r="S9" s="12" t="e">
        <f>ВВ!#REF!</f>
        <v>#REF!</v>
      </c>
      <c r="T9" s="12" t="e">
        <f>ВВ!#REF!</f>
        <v>#REF!</v>
      </c>
      <c r="U9" s="12" t="e">
        <f>ВВ!#REF!</f>
        <v>#REF!</v>
      </c>
      <c r="V9" s="12" t="e">
        <f>ВВ!#REF!</f>
        <v>#REF!</v>
      </c>
      <c r="W9" s="12" t="e">
        <f>ВВ!#REF!</f>
        <v>#REF!</v>
      </c>
      <c r="X9" s="12" t="e">
        <f>ВВ!#REF!</f>
        <v>#REF!</v>
      </c>
      <c r="Y9" s="12" t="e">
        <f>ВВ!#REF!</f>
        <v>#REF!</v>
      </c>
      <c r="Z9" s="12" t="e">
        <f>ВВ!#REF!</f>
        <v>#REF!</v>
      </c>
      <c r="AA9" s="12" t="e">
        <f>ВВ!#REF!</f>
        <v>#REF!</v>
      </c>
      <c r="AB9" s="12" t="e">
        <f>ВВ!#REF!</f>
        <v>#REF!</v>
      </c>
      <c r="AC9" s="12" t="e">
        <f>ВВ!#REF!</f>
        <v>#REF!</v>
      </c>
      <c r="AD9" s="12" t="e">
        <f>ВВ!#REF!</f>
        <v>#REF!</v>
      </c>
      <c r="AE9" s="12" t="e">
        <f>ВВ!#REF!</f>
        <v>#REF!</v>
      </c>
      <c r="AF9" s="12" t="e">
        <f>ВВ!#REF!</f>
        <v>#REF!</v>
      </c>
      <c r="AG9" s="12" t="e">
        <f>ВВ!#REF!</f>
        <v>#REF!</v>
      </c>
      <c r="AH9" s="12" t="e">
        <f>ВВ!#REF!</f>
        <v>#REF!</v>
      </c>
      <c r="AI9" s="12" t="e">
        <f>ВВ!#REF!</f>
        <v>#REF!</v>
      </c>
    </row>
    <row r="10" spans="1:35" x14ac:dyDescent="0.2">
      <c r="A10" s="10" t="s">
        <v>5</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row>
    <row r="11" spans="1:35" x14ac:dyDescent="0.2">
      <c r="A11" s="10">
        <v>1</v>
      </c>
      <c r="B11" s="12" t="e">
        <f>ВВ!#REF!</f>
        <v>#REF!</v>
      </c>
      <c r="C11" s="12" t="e">
        <f>ВВ!#REF!</f>
        <v>#REF!</v>
      </c>
      <c r="D11" s="12" t="e">
        <f>ВВ!#REF!</f>
        <v>#REF!</v>
      </c>
      <c r="E11" s="12" t="e">
        <f>ВВ!#REF!</f>
        <v>#REF!</v>
      </c>
      <c r="F11" s="12" t="e">
        <f>ВВ!#REF!</f>
        <v>#REF!</v>
      </c>
      <c r="G11" s="12" t="e">
        <f>ВВ!#REF!</f>
        <v>#REF!</v>
      </c>
      <c r="H11" s="12" t="e">
        <f>ВВ!#REF!</f>
        <v>#REF!</v>
      </c>
      <c r="I11" s="12" t="e">
        <f>ВВ!#REF!</f>
        <v>#REF!</v>
      </c>
      <c r="J11" s="12" t="e">
        <f>ВВ!#REF!</f>
        <v>#REF!</v>
      </c>
      <c r="K11" s="12" t="e">
        <f>ВВ!#REF!</f>
        <v>#REF!</v>
      </c>
      <c r="L11" s="12" t="e">
        <f>ВВ!#REF!</f>
        <v>#REF!</v>
      </c>
      <c r="M11" s="12" t="e">
        <f>ВВ!#REF!</f>
        <v>#REF!</v>
      </c>
      <c r="N11" s="12" t="e">
        <f>ВВ!#REF!</f>
        <v>#REF!</v>
      </c>
      <c r="O11" s="12" t="e">
        <f>ВВ!#REF!</f>
        <v>#REF!</v>
      </c>
      <c r="P11" s="12" t="e">
        <f>ВВ!#REF!</f>
        <v>#REF!</v>
      </c>
      <c r="Q11" s="12" t="e">
        <f>ВВ!#REF!</f>
        <v>#REF!</v>
      </c>
      <c r="R11" s="12" t="e">
        <f>ВВ!#REF!</f>
        <v>#REF!</v>
      </c>
      <c r="S11" s="12" t="e">
        <f>ВВ!#REF!</f>
        <v>#REF!</v>
      </c>
      <c r="T11" s="12" t="e">
        <f>ВВ!#REF!</f>
        <v>#REF!</v>
      </c>
      <c r="U11" s="12" t="e">
        <f>ВВ!#REF!</f>
        <v>#REF!</v>
      </c>
      <c r="V11" s="12" t="e">
        <f>ВВ!#REF!</f>
        <v>#REF!</v>
      </c>
      <c r="W11" s="12" t="e">
        <f>ВВ!#REF!</f>
        <v>#REF!</v>
      </c>
      <c r="X11" s="12" t="e">
        <f>ВВ!#REF!</f>
        <v>#REF!</v>
      </c>
      <c r="Y11" s="12" t="e">
        <f>ВВ!#REF!</f>
        <v>#REF!</v>
      </c>
      <c r="Z11" s="12" t="e">
        <f>ВВ!#REF!</f>
        <v>#REF!</v>
      </c>
      <c r="AA11" s="12" t="e">
        <f>ВВ!#REF!</f>
        <v>#REF!</v>
      </c>
      <c r="AB11" s="12" t="e">
        <f>ВВ!#REF!</f>
        <v>#REF!</v>
      </c>
      <c r="AC11" s="12" t="e">
        <f>ВВ!#REF!</f>
        <v>#REF!</v>
      </c>
      <c r="AD11" s="12" t="e">
        <f>ВВ!#REF!</f>
        <v>#REF!</v>
      </c>
      <c r="AE11" s="12" t="e">
        <f>ВВ!#REF!</f>
        <v>#REF!</v>
      </c>
      <c r="AF11" s="12" t="e">
        <f>ВВ!#REF!</f>
        <v>#REF!</v>
      </c>
      <c r="AG11" s="12" t="e">
        <f>ВВ!#REF!</f>
        <v>#REF!</v>
      </c>
      <c r="AH11" s="12" t="e">
        <f>ВВ!#REF!</f>
        <v>#REF!</v>
      </c>
      <c r="AI11" s="12" t="e">
        <f>ВВ!#REF!</f>
        <v>#REF!</v>
      </c>
    </row>
    <row r="12" spans="1:35" x14ac:dyDescent="0.2">
      <c r="A12" s="10">
        <v>2</v>
      </c>
      <c r="B12" s="12" t="e">
        <f>ВВ!#REF!</f>
        <v>#REF!</v>
      </c>
      <c r="C12" s="12" t="e">
        <f>ВВ!#REF!</f>
        <v>#REF!</v>
      </c>
      <c r="D12" s="12" t="e">
        <f>ВВ!#REF!</f>
        <v>#REF!</v>
      </c>
      <c r="E12" s="12" t="e">
        <f>ВВ!#REF!</f>
        <v>#REF!</v>
      </c>
      <c r="F12" s="12" t="e">
        <f>ВВ!#REF!</f>
        <v>#REF!</v>
      </c>
      <c r="G12" s="12" t="e">
        <f>ВВ!#REF!</f>
        <v>#REF!</v>
      </c>
      <c r="H12" s="12" t="e">
        <f>ВВ!#REF!</f>
        <v>#REF!</v>
      </c>
      <c r="I12" s="12" t="e">
        <f>ВВ!#REF!</f>
        <v>#REF!</v>
      </c>
      <c r="J12" s="12" t="e">
        <f>ВВ!#REF!</f>
        <v>#REF!</v>
      </c>
      <c r="K12" s="12" t="e">
        <f>ВВ!#REF!</f>
        <v>#REF!</v>
      </c>
      <c r="L12" s="12" t="e">
        <f>ВВ!#REF!</f>
        <v>#REF!</v>
      </c>
      <c r="M12" s="12" t="e">
        <f>ВВ!#REF!</f>
        <v>#REF!</v>
      </c>
      <c r="N12" s="12" t="e">
        <f>ВВ!#REF!</f>
        <v>#REF!</v>
      </c>
      <c r="O12" s="12" t="e">
        <f>ВВ!#REF!</f>
        <v>#REF!</v>
      </c>
      <c r="P12" s="12" t="e">
        <f>ВВ!#REF!</f>
        <v>#REF!</v>
      </c>
      <c r="Q12" s="12" t="e">
        <f>ВВ!#REF!</f>
        <v>#REF!</v>
      </c>
      <c r="R12" s="12" t="e">
        <f>ВВ!#REF!</f>
        <v>#REF!</v>
      </c>
      <c r="S12" s="12" t="e">
        <f>ВВ!#REF!</f>
        <v>#REF!</v>
      </c>
      <c r="T12" s="12" t="e">
        <f>ВВ!#REF!</f>
        <v>#REF!</v>
      </c>
      <c r="U12" s="12" t="e">
        <f>ВВ!#REF!</f>
        <v>#REF!</v>
      </c>
      <c r="V12" s="12" t="e">
        <f>ВВ!#REF!</f>
        <v>#REF!</v>
      </c>
      <c r="W12" s="12" t="e">
        <f>ВВ!#REF!</f>
        <v>#REF!</v>
      </c>
      <c r="X12" s="12" t="e">
        <f>ВВ!#REF!</f>
        <v>#REF!</v>
      </c>
      <c r="Y12" s="12" t="e">
        <f>ВВ!#REF!</f>
        <v>#REF!</v>
      </c>
      <c r="Z12" s="12" t="e">
        <f>ВВ!#REF!</f>
        <v>#REF!</v>
      </c>
      <c r="AA12" s="12" t="e">
        <f>ВВ!#REF!</f>
        <v>#REF!</v>
      </c>
      <c r="AB12" s="12" t="e">
        <f>ВВ!#REF!</f>
        <v>#REF!</v>
      </c>
      <c r="AC12" s="12" t="e">
        <f>ВВ!#REF!</f>
        <v>#REF!</v>
      </c>
      <c r="AD12" s="12" t="e">
        <f>ВВ!#REF!</f>
        <v>#REF!</v>
      </c>
      <c r="AE12" s="12" t="e">
        <f>ВВ!#REF!</f>
        <v>#REF!</v>
      </c>
      <c r="AF12" s="12" t="e">
        <f>ВВ!#REF!</f>
        <v>#REF!</v>
      </c>
      <c r="AG12" s="12" t="e">
        <f>ВВ!#REF!</f>
        <v>#REF!</v>
      </c>
      <c r="AH12" s="12" t="e">
        <f>ВВ!#REF!</f>
        <v>#REF!</v>
      </c>
      <c r="AI12" s="12" t="e">
        <f>ВВ!#REF!</f>
        <v>#REF!</v>
      </c>
    </row>
    <row r="13" spans="1:35" x14ac:dyDescent="0.2">
      <c r="A13" s="14" t="s">
        <v>7</v>
      </c>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row>
    <row r="14" spans="1:35" x14ac:dyDescent="0.2">
      <c r="A14" s="10">
        <v>1</v>
      </c>
      <c r="B14" s="12" t="e">
        <f>ВВ!#REF!</f>
        <v>#REF!</v>
      </c>
      <c r="C14" s="12" t="e">
        <f>ВВ!#REF!</f>
        <v>#REF!</v>
      </c>
      <c r="D14" s="12" t="e">
        <f>ВВ!#REF!</f>
        <v>#REF!</v>
      </c>
      <c r="E14" s="12" t="e">
        <f>ВВ!#REF!</f>
        <v>#REF!</v>
      </c>
      <c r="F14" s="12" t="e">
        <f>ВВ!#REF!</f>
        <v>#REF!</v>
      </c>
      <c r="G14" s="12" t="e">
        <f>ВВ!#REF!</f>
        <v>#REF!</v>
      </c>
      <c r="H14" s="12" t="e">
        <f>ВВ!#REF!</f>
        <v>#REF!</v>
      </c>
      <c r="I14" s="12" t="e">
        <f>ВВ!#REF!</f>
        <v>#REF!</v>
      </c>
      <c r="J14" s="12" t="e">
        <f>ВВ!#REF!</f>
        <v>#REF!</v>
      </c>
      <c r="K14" s="12" t="e">
        <f>ВВ!#REF!</f>
        <v>#REF!</v>
      </c>
      <c r="L14" s="12" t="e">
        <f>ВВ!#REF!</f>
        <v>#REF!</v>
      </c>
      <c r="M14" s="12" t="e">
        <f>ВВ!#REF!</f>
        <v>#REF!</v>
      </c>
      <c r="N14" s="12" t="e">
        <f>ВВ!#REF!</f>
        <v>#REF!</v>
      </c>
      <c r="O14" s="12" t="e">
        <f>ВВ!#REF!</f>
        <v>#REF!</v>
      </c>
      <c r="P14" s="12" t="e">
        <f>ВВ!#REF!</f>
        <v>#REF!</v>
      </c>
      <c r="Q14" s="12" t="e">
        <f>ВВ!#REF!</f>
        <v>#REF!</v>
      </c>
      <c r="R14" s="12" t="e">
        <f>ВВ!#REF!</f>
        <v>#REF!</v>
      </c>
      <c r="S14" s="12" t="e">
        <f>ВВ!#REF!</f>
        <v>#REF!</v>
      </c>
      <c r="T14" s="12" t="e">
        <f>ВВ!#REF!</f>
        <v>#REF!</v>
      </c>
      <c r="U14" s="12" t="e">
        <f>ВВ!#REF!</f>
        <v>#REF!</v>
      </c>
      <c r="V14" s="12" t="e">
        <f>ВВ!#REF!</f>
        <v>#REF!</v>
      </c>
      <c r="W14" s="12" t="e">
        <f>ВВ!#REF!</f>
        <v>#REF!</v>
      </c>
      <c r="X14" s="12" t="e">
        <f>ВВ!#REF!</f>
        <v>#REF!</v>
      </c>
      <c r="Y14" s="12" t="e">
        <f>ВВ!#REF!</f>
        <v>#REF!</v>
      </c>
      <c r="Z14" s="12" t="e">
        <f>ВВ!#REF!</f>
        <v>#REF!</v>
      </c>
      <c r="AA14" s="12" t="e">
        <f>ВВ!#REF!</f>
        <v>#REF!</v>
      </c>
      <c r="AB14" s="12" t="e">
        <f>ВВ!#REF!</f>
        <v>#REF!</v>
      </c>
      <c r="AC14" s="12" t="e">
        <f>ВВ!#REF!</f>
        <v>#REF!</v>
      </c>
      <c r="AD14" s="12" t="e">
        <f>ВВ!#REF!</f>
        <v>#REF!</v>
      </c>
      <c r="AE14" s="12" t="e">
        <f>ВВ!#REF!</f>
        <v>#REF!</v>
      </c>
      <c r="AF14" s="12" t="e">
        <f>ВВ!#REF!</f>
        <v>#REF!</v>
      </c>
      <c r="AG14" s="12" t="e">
        <f>ВВ!#REF!</f>
        <v>#REF!</v>
      </c>
      <c r="AH14" s="12" t="e">
        <f>ВВ!#REF!</f>
        <v>#REF!</v>
      </c>
      <c r="AI14" s="12" t="e">
        <f>ВВ!#REF!</f>
        <v>#REF!</v>
      </c>
    </row>
    <row r="15" spans="1:35" x14ac:dyDescent="0.2">
      <c r="A15" s="10">
        <v>2</v>
      </c>
      <c r="B15" s="12" t="e">
        <f>ВВ!#REF!</f>
        <v>#REF!</v>
      </c>
      <c r="C15" s="12" t="e">
        <f>ВВ!#REF!</f>
        <v>#REF!</v>
      </c>
      <c r="D15" s="12" t="e">
        <f>ВВ!#REF!</f>
        <v>#REF!</v>
      </c>
      <c r="E15" s="12" t="e">
        <f>ВВ!#REF!</f>
        <v>#REF!</v>
      </c>
      <c r="F15" s="12" t="e">
        <f>ВВ!#REF!</f>
        <v>#REF!</v>
      </c>
      <c r="G15" s="12" t="e">
        <f>ВВ!#REF!</f>
        <v>#REF!</v>
      </c>
      <c r="H15" s="12" t="e">
        <f>ВВ!#REF!</f>
        <v>#REF!</v>
      </c>
      <c r="I15" s="12" t="e">
        <f>ВВ!#REF!</f>
        <v>#REF!</v>
      </c>
      <c r="J15" s="12" t="e">
        <f>ВВ!#REF!</f>
        <v>#REF!</v>
      </c>
      <c r="K15" s="12" t="e">
        <f>ВВ!#REF!</f>
        <v>#REF!</v>
      </c>
      <c r="L15" s="12" t="e">
        <f>ВВ!#REF!</f>
        <v>#REF!</v>
      </c>
      <c r="M15" s="12" t="e">
        <f>ВВ!#REF!</f>
        <v>#REF!</v>
      </c>
      <c r="N15" s="12" t="e">
        <f>ВВ!#REF!</f>
        <v>#REF!</v>
      </c>
      <c r="O15" s="12" t="e">
        <f>ВВ!#REF!</f>
        <v>#REF!</v>
      </c>
      <c r="P15" s="12" t="e">
        <f>ВВ!#REF!</f>
        <v>#REF!</v>
      </c>
      <c r="Q15" s="12" t="e">
        <f>ВВ!#REF!</f>
        <v>#REF!</v>
      </c>
      <c r="R15" s="12" t="e">
        <f>ВВ!#REF!</f>
        <v>#REF!</v>
      </c>
      <c r="S15" s="12" t="e">
        <f>ВВ!#REF!</f>
        <v>#REF!</v>
      </c>
      <c r="T15" s="12" t="e">
        <f>ВВ!#REF!</f>
        <v>#REF!</v>
      </c>
      <c r="U15" s="12" t="e">
        <f>ВВ!#REF!</f>
        <v>#REF!</v>
      </c>
      <c r="V15" s="12" t="e">
        <f>ВВ!#REF!</f>
        <v>#REF!</v>
      </c>
      <c r="W15" s="12" t="e">
        <f>ВВ!#REF!</f>
        <v>#REF!</v>
      </c>
      <c r="X15" s="12" t="e">
        <f>ВВ!#REF!</f>
        <v>#REF!</v>
      </c>
      <c r="Y15" s="12" t="e">
        <f>ВВ!#REF!</f>
        <v>#REF!</v>
      </c>
      <c r="Z15" s="12" t="e">
        <f>ВВ!#REF!</f>
        <v>#REF!</v>
      </c>
      <c r="AA15" s="12" t="e">
        <f>ВВ!#REF!</f>
        <v>#REF!</v>
      </c>
      <c r="AB15" s="12" t="e">
        <f>ВВ!#REF!</f>
        <v>#REF!</v>
      </c>
      <c r="AC15" s="12" t="e">
        <f>ВВ!#REF!</f>
        <v>#REF!</v>
      </c>
      <c r="AD15" s="12" t="e">
        <f>ВВ!#REF!</f>
        <v>#REF!</v>
      </c>
      <c r="AE15" s="12" t="e">
        <f>ВВ!#REF!</f>
        <v>#REF!</v>
      </c>
      <c r="AF15" s="12" t="e">
        <f>ВВ!#REF!</f>
        <v>#REF!</v>
      </c>
      <c r="AG15" s="12" t="e">
        <f>ВВ!#REF!</f>
        <v>#REF!</v>
      </c>
      <c r="AH15" s="12" t="e">
        <f>ВВ!#REF!</f>
        <v>#REF!</v>
      </c>
      <c r="AI15" s="12" t="e">
        <f>ВВ!#REF!</f>
        <v>#REF!</v>
      </c>
    </row>
    <row r="16" spans="1:35" x14ac:dyDescent="0.2">
      <c r="A16" s="15" t="s">
        <v>8</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row>
    <row r="17" spans="1:35" x14ac:dyDescent="0.2">
      <c r="A17" s="10">
        <v>1</v>
      </c>
      <c r="B17" s="12" t="e">
        <f>ВВ!#REF!</f>
        <v>#REF!</v>
      </c>
      <c r="C17" s="12" t="e">
        <f>ВВ!#REF!</f>
        <v>#REF!</v>
      </c>
      <c r="D17" s="12" t="e">
        <f>ВВ!#REF!</f>
        <v>#REF!</v>
      </c>
      <c r="E17" s="12" t="e">
        <f>ВВ!#REF!</f>
        <v>#REF!</v>
      </c>
      <c r="F17" s="12" t="e">
        <f>ВВ!#REF!</f>
        <v>#REF!</v>
      </c>
      <c r="G17" s="12" t="e">
        <f>ВВ!#REF!</f>
        <v>#REF!</v>
      </c>
      <c r="H17" s="12" t="e">
        <f>ВВ!#REF!</f>
        <v>#REF!</v>
      </c>
      <c r="I17" s="12" t="e">
        <f>ВВ!#REF!</f>
        <v>#REF!</v>
      </c>
      <c r="J17" s="12" t="e">
        <f>ВВ!#REF!</f>
        <v>#REF!</v>
      </c>
      <c r="K17" s="12" t="e">
        <f>ВВ!#REF!</f>
        <v>#REF!</v>
      </c>
      <c r="L17" s="12" t="e">
        <f>ВВ!#REF!</f>
        <v>#REF!</v>
      </c>
      <c r="M17" s="12" t="e">
        <f>ВВ!#REF!</f>
        <v>#REF!</v>
      </c>
      <c r="N17" s="12" t="e">
        <f>ВВ!#REF!</f>
        <v>#REF!</v>
      </c>
      <c r="O17" s="12" t="e">
        <f>ВВ!#REF!</f>
        <v>#REF!</v>
      </c>
      <c r="P17" s="12" t="e">
        <f>ВВ!#REF!</f>
        <v>#REF!</v>
      </c>
      <c r="Q17" s="12" t="e">
        <f>ВВ!#REF!</f>
        <v>#REF!</v>
      </c>
      <c r="R17" s="12" t="e">
        <f>ВВ!#REF!</f>
        <v>#REF!</v>
      </c>
      <c r="S17" s="12" t="e">
        <f>ВВ!#REF!</f>
        <v>#REF!</v>
      </c>
      <c r="T17" s="12" t="e">
        <f>ВВ!#REF!</f>
        <v>#REF!</v>
      </c>
      <c r="U17" s="12" t="e">
        <f>ВВ!#REF!</f>
        <v>#REF!</v>
      </c>
      <c r="V17" s="12" t="e">
        <f>ВВ!#REF!</f>
        <v>#REF!</v>
      </c>
      <c r="W17" s="12" t="e">
        <f>ВВ!#REF!</f>
        <v>#REF!</v>
      </c>
      <c r="X17" s="12" t="e">
        <f>ВВ!#REF!</f>
        <v>#REF!</v>
      </c>
      <c r="Y17" s="12" t="e">
        <f>ВВ!#REF!</f>
        <v>#REF!</v>
      </c>
      <c r="Z17" s="12" t="e">
        <f>ВВ!#REF!</f>
        <v>#REF!</v>
      </c>
      <c r="AA17" s="12" t="e">
        <f>ВВ!#REF!</f>
        <v>#REF!</v>
      </c>
      <c r="AB17" s="12" t="e">
        <f>ВВ!#REF!</f>
        <v>#REF!</v>
      </c>
      <c r="AC17" s="12" t="e">
        <f>ВВ!#REF!</f>
        <v>#REF!</v>
      </c>
      <c r="AD17" s="12" t="e">
        <f>ВВ!#REF!</f>
        <v>#REF!</v>
      </c>
      <c r="AE17" s="12" t="e">
        <f>ВВ!#REF!</f>
        <v>#REF!</v>
      </c>
      <c r="AF17" s="12" t="e">
        <f>ВВ!#REF!</f>
        <v>#REF!</v>
      </c>
      <c r="AG17" s="12" t="e">
        <f>ВВ!#REF!</f>
        <v>#REF!</v>
      </c>
      <c r="AH17" s="12" t="e">
        <f>ВВ!#REF!</f>
        <v>#REF!</v>
      </c>
      <c r="AI17" s="12" t="e">
        <f>ВВ!#REF!</f>
        <v>#REF!</v>
      </c>
    </row>
    <row r="18" spans="1:35" x14ac:dyDescent="0.2">
      <c r="A18" s="10">
        <v>2</v>
      </c>
      <c r="B18" s="12" t="e">
        <f>ВВ!#REF!</f>
        <v>#REF!</v>
      </c>
      <c r="C18" s="12" t="e">
        <f>ВВ!#REF!</f>
        <v>#REF!</v>
      </c>
      <c r="D18" s="12" t="e">
        <f>ВВ!#REF!</f>
        <v>#REF!</v>
      </c>
      <c r="E18" s="12" t="e">
        <f>ВВ!#REF!</f>
        <v>#REF!</v>
      </c>
      <c r="F18" s="12" t="e">
        <f>ВВ!#REF!</f>
        <v>#REF!</v>
      </c>
      <c r="G18" s="12" t="e">
        <f>ВВ!#REF!</f>
        <v>#REF!</v>
      </c>
      <c r="H18" s="12" t="e">
        <f>ВВ!#REF!</f>
        <v>#REF!</v>
      </c>
      <c r="I18" s="12" t="e">
        <f>ВВ!#REF!</f>
        <v>#REF!</v>
      </c>
      <c r="J18" s="12" t="e">
        <f>ВВ!#REF!</f>
        <v>#REF!</v>
      </c>
      <c r="K18" s="12" t="e">
        <f>ВВ!#REF!</f>
        <v>#REF!</v>
      </c>
      <c r="L18" s="12" t="e">
        <f>ВВ!#REF!</f>
        <v>#REF!</v>
      </c>
      <c r="M18" s="12" t="e">
        <f>ВВ!#REF!</f>
        <v>#REF!</v>
      </c>
      <c r="N18" s="12" t="e">
        <f>ВВ!#REF!</f>
        <v>#REF!</v>
      </c>
      <c r="O18" s="12" t="e">
        <f>ВВ!#REF!</f>
        <v>#REF!</v>
      </c>
      <c r="P18" s="12" t="e">
        <f>ВВ!#REF!</f>
        <v>#REF!</v>
      </c>
      <c r="Q18" s="12" t="e">
        <f>ВВ!#REF!</f>
        <v>#REF!</v>
      </c>
      <c r="R18" s="12" t="e">
        <f>ВВ!#REF!</f>
        <v>#REF!</v>
      </c>
      <c r="S18" s="12" t="e">
        <f>ВВ!#REF!</f>
        <v>#REF!</v>
      </c>
      <c r="T18" s="12" t="e">
        <f>ВВ!#REF!</f>
        <v>#REF!</v>
      </c>
      <c r="U18" s="12" t="e">
        <f>ВВ!#REF!</f>
        <v>#REF!</v>
      </c>
      <c r="V18" s="12" t="e">
        <f>ВВ!#REF!</f>
        <v>#REF!</v>
      </c>
      <c r="W18" s="12" t="e">
        <f>ВВ!#REF!</f>
        <v>#REF!</v>
      </c>
      <c r="X18" s="12" t="e">
        <f>ВВ!#REF!</f>
        <v>#REF!</v>
      </c>
      <c r="Y18" s="12" t="e">
        <f>ВВ!#REF!</f>
        <v>#REF!</v>
      </c>
      <c r="Z18" s="12" t="e">
        <f>ВВ!#REF!</f>
        <v>#REF!</v>
      </c>
      <c r="AA18" s="12" t="e">
        <f>ВВ!#REF!</f>
        <v>#REF!</v>
      </c>
      <c r="AB18" s="12" t="e">
        <f>ВВ!#REF!</f>
        <v>#REF!</v>
      </c>
      <c r="AC18" s="12" t="e">
        <f>ВВ!#REF!</f>
        <v>#REF!</v>
      </c>
      <c r="AD18" s="12" t="e">
        <f>ВВ!#REF!</f>
        <v>#REF!</v>
      </c>
      <c r="AE18" s="12" t="e">
        <f>ВВ!#REF!</f>
        <v>#REF!</v>
      </c>
      <c r="AF18" s="12" t="e">
        <f>ВВ!#REF!</f>
        <v>#REF!</v>
      </c>
      <c r="AG18" s="12" t="e">
        <f>ВВ!#REF!</f>
        <v>#REF!</v>
      </c>
      <c r="AH18" s="12" t="e">
        <f>ВВ!#REF!</f>
        <v>#REF!</v>
      </c>
      <c r="AI18" s="12" t="e">
        <f>ВВ!#REF!</f>
        <v>#REF!</v>
      </c>
    </row>
    <row r="19" spans="1:35" x14ac:dyDescent="0.2">
      <c r="A19" s="16" t="s">
        <v>9</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row>
    <row r="20" spans="1:35" x14ac:dyDescent="0.2">
      <c r="A20" s="17" t="s">
        <v>10</v>
      </c>
      <c r="B20" s="12" t="e">
        <f>ВВ!#REF!</f>
        <v>#REF!</v>
      </c>
      <c r="C20" s="12" t="e">
        <f>ВВ!#REF!</f>
        <v>#REF!</v>
      </c>
      <c r="D20" s="12" t="e">
        <f>ВВ!#REF!</f>
        <v>#REF!</v>
      </c>
      <c r="E20" s="12" t="e">
        <f>ВВ!#REF!</f>
        <v>#REF!</v>
      </c>
      <c r="F20" s="12" t="e">
        <f>ВВ!#REF!</f>
        <v>#REF!</v>
      </c>
      <c r="G20" s="12" t="e">
        <f>ВВ!#REF!</f>
        <v>#REF!</v>
      </c>
      <c r="H20" s="12" t="e">
        <f>ВВ!#REF!</f>
        <v>#REF!</v>
      </c>
      <c r="I20" s="12" t="e">
        <f>ВВ!#REF!</f>
        <v>#REF!</v>
      </c>
      <c r="J20" s="12" t="e">
        <f>ВВ!#REF!</f>
        <v>#REF!</v>
      </c>
      <c r="K20" s="12" t="e">
        <f>ВВ!#REF!</f>
        <v>#REF!</v>
      </c>
      <c r="L20" s="12" t="e">
        <f>ВВ!#REF!</f>
        <v>#REF!</v>
      </c>
      <c r="M20" s="12" t="e">
        <f>ВВ!#REF!</f>
        <v>#REF!</v>
      </c>
      <c r="N20" s="12" t="e">
        <f>ВВ!#REF!</f>
        <v>#REF!</v>
      </c>
      <c r="O20" s="12" t="e">
        <f>ВВ!#REF!</f>
        <v>#REF!</v>
      </c>
      <c r="P20" s="12" t="e">
        <f>ВВ!#REF!</f>
        <v>#REF!</v>
      </c>
      <c r="Q20" s="12" t="e">
        <f>ВВ!#REF!</f>
        <v>#REF!</v>
      </c>
      <c r="R20" s="12" t="e">
        <f>ВВ!#REF!</f>
        <v>#REF!</v>
      </c>
      <c r="S20" s="12" t="e">
        <f>ВВ!#REF!</f>
        <v>#REF!</v>
      </c>
      <c r="T20" s="12" t="e">
        <f>ВВ!#REF!</f>
        <v>#REF!</v>
      </c>
      <c r="U20" s="12" t="e">
        <f>ВВ!#REF!</f>
        <v>#REF!</v>
      </c>
      <c r="V20" s="12" t="e">
        <f>ВВ!#REF!</f>
        <v>#REF!</v>
      </c>
      <c r="W20" s="12" t="e">
        <f>ВВ!#REF!</f>
        <v>#REF!</v>
      </c>
      <c r="X20" s="12" t="e">
        <f>ВВ!#REF!</f>
        <v>#REF!</v>
      </c>
      <c r="Y20" s="12" t="e">
        <f>ВВ!#REF!</f>
        <v>#REF!</v>
      </c>
      <c r="Z20" s="12" t="e">
        <f>ВВ!#REF!</f>
        <v>#REF!</v>
      </c>
      <c r="AA20" s="12" t="e">
        <f>ВВ!#REF!</f>
        <v>#REF!</v>
      </c>
      <c r="AB20" s="12" t="e">
        <f>ВВ!#REF!</f>
        <v>#REF!</v>
      </c>
      <c r="AC20" s="12" t="e">
        <f>ВВ!#REF!</f>
        <v>#REF!</v>
      </c>
      <c r="AD20" s="12" t="e">
        <f>ВВ!#REF!</f>
        <v>#REF!</v>
      </c>
      <c r="AE20" s="12" t="e">
        <f>ВВ!#REF!</f>
        <v>#REF!</v>
      </c>
      <c r="AF20" s="12" t="e">
        <f>ВВ!#REF!</f>
        <v>#REF!</v>
      </c>
      <c r="AG20" s="12" t="e">
        <f>ВВ!#REF!</f>
        <v>#REF!</v>
      </c>
      <c r="AH20" s="12" t="e">
        <f>ВВ!#REF!</f>
        <v>#REF!</v>
      </c>
      <c r="AI20" s="12" t="e">
        <f>ВВ!#REF!</f>
        <v>#REF!</v>
      </c>
    </row>
    <row r="21" spans="1:35" hidden="1" x14ac:dyDescent="0.2">
      <c r="A21" s="16" t="s">
        <v>11</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row>
    <row r="22" spans="1:35" hidden="1" x14ac:dyDescent="0.2">
      <c r="A22" s="17" t="s">
        <v>12</v>
      </c>
      <c r="B22" s="12" t="e">
        <f>ВВ!#REF!</f>
        <v>#REF!</v>
      </c>
      <c r="C22" s="12" t="e">
        <f>ВВ!#REF!</f>
        <v>#REF!</v>
      </c>
      <c r="D22" s="12" t="e">
        <f>ВВ!#REF!</f>
        <v>#REF!</v>
      </c>
      <c r="E22" s="12" t="e">
        <f>ВВ!#REF!</f>
        <v>#REF!</v>
      </c>
      <c r="F22" s="12" t="e">
        <f>ВВ!#REF!</f>
        <v>#REF!</v>
      </c>
      <c r="G22" s="12" t="e">
        <f>ВВ!#REF!</f>
        <v>#REF!</v>
      </c>
      <c r="H22" s="12" t="e">
        <f>ВВ!#REF!</f>
        <v>#REF!</v>
      </c>
      <c r="I22" s="12" t="e">
        <f>ВВ!#REF!</f>
        <v>#REF!</v>
      </c>
      <c r="J22" s="12" t="e">
        <f>ВВ!#REF!</f>
        <v>#REF!</v>
      </c>
      <c r="K22" s="12" t="e">
        <f>ВВ!#REF!</f>
        <v>#REF!</v>
      </c>
      <c r="L22" s="12" t="e">
        <f>ВВ!#REF!</f>
        <v>#REF!</v>
      </c>
      <c r="M22" s="12" t="e">
        <f>ВВ!#REF!</f>
        <v>#REF!</v>
      </c>
      <c r="N22" s="12" t="e">
        <f>ВВ!#REF!</f>
        <v>#REF!</v>
      </c>
      <c r="O22" s="12" t="e">
        <f>ВВ!#REF!</f>
        <v>#REF!</v>
      </c>
      <c r="P22" s="12" t="e">
        <f>ВВ!#REF!</f>
        <v>#REF!</v>
      </c>
      <c r="Q22" s="12" t="e">
        <f>ВВ!#REF!</f>
        <v>#REF!</v>
      </c>
      <c r="R22" s="12" t="e">
        <f>ВВ!#REF!</f>
        <v>#REF!</v>
      </c>
      <c r="S22" s="12" t="e">
        <f>ВВ!#REF!</f>
        <v>#REF!</v>
      </c>
      <c r="T22" s="12" t="e">
        <f>ВВ!#REF!</f>
        <v>#REF!</v>
      </c>
      <c r="U22" s="12" t="e">
        <f>ВВ!#REF!</f>
        <v>#REF!</v>
      </c>
      <c r="V22" s="12" t="e">
        <f>ВВ!#REF!</f>
        <v>#REF!</v>
      </c>
      <c r="W22" s="12" t="e">
        <f>ВВ!#REF!</f>
        <v>#REF!</v>
      </c>
      <c r="X22" s="12" t="e">
        <f>ВВ!#REF!</f>
        <v>#REF!</v>
      </c>
      <c r="Y22" s="12" t="e">
        <f>ВВ!#REF!</f>
        <v>#REF!</v>
      </c>
      <c r="Z22" s="12" t="e">
        <f>ВВ!#REF!</f>
        <v>#REF!</v>
      </c>
      <c r="AA22" s="12" t="e">
        <f>ВВ!#REF!</f>
        <v>#REF!</v>
      </c>
      <c r="AB22" s="12" t="e">
        <f>ВВ!#REF!</f>
        <v>#REF!</v>
      </c>
      <c r="AC22" s="12" t="e">
        <f>ВВ!#REF!</f>
        <v>#REF!</v>
      </c>
      <c r="AD22" s="12" t="e">
        <f>ВВ!#REF!</f>
        <v>#REF!</v>
      </c>
      <c r="AE22" s="12" t="e">
        <f>ВВ!#REF!</f>
        <v>#REF!</v>
      </c>
      <c r="AF22" s="12" t="e">
        <f>ВВ!#REF!</f>
        <v>#REF!</v>
      </c>
      <c r="AG22" s="12" t="e">
        <f>ВВ!#REF!</f>
        <v>#REF!</v>
      </c>
      <c r="AH22" s="12" t="e">
        <f>ВВ!#REF!</f>
        <v>#REF!</v>
      </c>
      <c r="AI22" s="12" t="e">
        <f>ВВ!#REF!</f>
        <v>#REF!</v>
      </c>
    </row>
    <row r="23" spans="1:35" ht="27.75" customHeight="1" x14ac:dyDescent="0.2">
      <c r="A23" s="27" t="s">
        <v>13</v>
      </c>
    </row>
    <row r="24" spans="1:35" s="186" customFormat="1" ht="21.75" customHeight="1" x14ac:dyDescent="0.25">
      <c r="A24" s="7" t="s">
        <v>3</v>
      </c>
      <c r="B24" s="102" t="e">
        <f>ВВ!#REF!</f>
        <v>#REF!</v>
      </c>
      <c r="C24" s="102" t="e">
        <f>ВВ!#REF!</f>
        <v>#REF!</v>
      </c>
      <c r="D24" s="102" t="e">
        <f>ВВ!#REF!</f>
        <v>#REF!</v>
      </c>
      <c r="E24" s="102" t="e">
        <f>ВВ!#REF!</f>
        <v>#REF!</v>
      </c>
      <c r="F24" s="102" t="e">
        <f>ВВ!#REF!</f>
        <v>#REF!</v>
      </c>
      <c r="G24" s="102" t="e">
        <f>ВВ!#REF!</f>
        <v>#REF!</v>
      </c>
      <c r="H24" s="102" t="e">
        <f>ВВ!#REF!</f>
        <v>#REF!</v>
      </c>
      <c r="I24" s="102" t="e">
        <f>ВВ!#REF!</f>
        <v>#REF!</v>
      </c>
      <c r="J24" s="102" t="e">
        <f>ВВ!#REF!</f>
        <v>#REF!</v>
      </c>
      <c r="K24" s="102" t="e">
        <f>ВВ!#REF!</f>
        <v>#REF!</v>
      </c>
      <c r="L24" s="102" t="e">
        <f>ВВ!#REF!</f>
        <v>#REF!</v>
      </c>
      <c r="M24" s="102" t="e">
        <f>ВВ!#REF!</f>
        <v>#REF!</v>
      </c>
      <c r="N24" s="102" t="e">
        <f>ВВ!#REF!</f>
        <v>#REF!</v>
      </c>
      <c r="O24" s="102" t="e">
        <f>ВВ!#REF!</f>
        <v>#REF!</v>
      </c>
      <c r="P24" s="102" t="e">
        <f>ВВ!#REF!</f>
        <v>#REF!</v>
      </c>
      <c r="Q24" s="102" t="e">
        <f>ВВ!#REF!</f>
        <v>#REF!</v>
      </c>
      <c r="R24" s="102" t="e">
        <f>ВВ!#REF!</f>
        <v>#REF!</v>
      </c>
      <c r="S24" s="102" t="e">
        <f>ВВ!#REF!</f>
        <v>#REF!</v>
      </c>
      <c r="T24" s="102" t="e">
        <f>ВВ!#REF!</f>
        <v>#REF!</v>
      </c>
      <c r="U24" s="102" t="e">
        <f>ВВ!#REF!</f>
        <v>#REF!</v>
      </c>
      <c r="V24" s="102" t="e">
        <f>ВВ!#REF!</f>
        <v>#REF!</v>
      </c>
      <c r="W24" s="102" t="e">
        <f>ВВ!#REF!</f>
        <v>#REF!</v>
      </c>
      <c r="X24" s="102" t="e">
        <f>ВВ!#REF!</f>
        <v>#REF!</v>
      </c>
      <c r="Y24" s="102" t="e">
        <f>ВВ!#REF!</f>
        <v>#REF!</v>
      </c>
      <c r="Z24" s="102" t="e">
        <f>ВВ!#REF!</f>
        <v>#REF!</v>
      </c>
      <c r="AA24" s="102" t="e">
        <f>ВВ!#REF!</f>
        <v>#REF!</v>
      </c>
      <c r="AB24" s="102" t="e">
        <f>ВВ!#REF!</f>
        <v>#REF!</v>
      </c>
      <c r="AC24" s="102" t="e">
        <f>ВВ!#REF!</f>
        <v>#REF!</v>
      </c>
      <c r="AD24" s="102" t="e">
        <f>ВВ!#REF!</f>
        <v>#REF!</v>
      </c>
      <c r="AE24" s="102" t="e">
        <f>ВВ!#REF!</f>
        <v>#REF!</v>
      </c>
      <c r="AF24" s="102" t="e">
        <f>ВВ!#REF!</f>
        <v>#REF!</v>
      </c>
      <c r="AG24" s="102" t="e">
        <f>ВВ!#REF!</f>
        <v>#REF!</v>
      </c>
      <c r="AH24" s="102" t="e">
        <f>ВВ!#REF!</f>
        <v>#REF!</v>
      </c>
      <c r="AI24" s="102" t="e">
        <f>ВВ!#REF!</f>
        <v>#REF!</v>
      </c>
    </row>
    <row r="25" spans="1:35" x14ac:dyDescent="0.2">
      <c r="A25" s="7"/>
      <c r="B25" s="102" t="e">
        <f>ВВ!#REF!</f>
        <v>#REF!</v>
      </c>
      <c r="C25" s="102" t="e">
        <f>ВВ!#REF!</f>
        <v>#REF!</v>
      </c>
      <c r="D25" s="102" t="e">
        <f>ВВ!#REF!</f>
        <v>#REF!</v>
      </c>
      <c r="E25" s="102" t="e">
        <f>ВВ!#REF!</f>
        <v>#REF!</v>
      </c>
      <c r="F25" s="102" t="e">
        <f>ВВ!#REF!</f>
        <v>#REF!</v>
      </c>
      <c r="G25" s="102" t="e">
        <f>ВВ!#REF!</f>
        <v>#REF!</v>
      </c>
      <c r="H25" s="102" t="e">
        <f>ВВ!#REF!</f>
        <v>#REF!</v>
      </c>
      <c r="I25" s="102" t="e">
        <f>ВВ!#REF!</f>
        <v>#REF!</v>
      </c>
      <c r="J25" s="102" t="e">
        <f>ВВ!#REF!</f>
        <v>#REF!</v>
      </c>
      <c r="K25" s="102" t="e">
        <f>ВВ!#REF!</f>
        <v>#REF!</v>
      </c>
      <c r="L25" s="102" t="e">
        <f>ВВ!#REF!</f>
        <v>#REF!</v>
      </c>
      <c r="M25" s="102" t="e">
        <f>ВВ!#REF!</f>
        <v>#REF!</v>
      </c>
      <c r="N25" s="102" t="e">
        <f>ВВ!#REF!</f>
        <v>#REF!</v>
      </c>
      <c r="O25" s="102" t="e">
        <f>ВВ!#REF!</f>
        <v>#REF!</v>
      </c>
      <c r="P25" s="102" t="e">
        <f>ВВ!#REF!</f>
        <v>#REF!</v>
      </c>
      <c r="Q25" s="102" t="e">
        <f>ВВ!#REF!</f>
        <v>#REF!</v>
      </c>
      <c r="R25" s="102" t="e">
        <f>ВВ!#REF!</f>
        <v>#REF!</v>
      </c>
      <c r="S25" s="102" t="e">
        <f>ВВ!#REF!</f>
        <v>#REF!</v>
      </c>
      <c r="T25" s="102" t="e">
        <f>ВВ!#REF!</f>
        <v>#REF!</v>
      </c>
      <c r="U25" s="102" t="e">
        <f>ВВ!#REF!</f>
        <v>#REF!</v>
      </c>
      <c r="V25" s="102" t="e">
        <f>ВВ!#REF!</f>
        <v>#REF!</v>
      </c>
      <c r="W25" s="102" t="e">
        <f>ВВ!#REF!</f>
        <v>#REF!</v>
      </c>
      <c r="X25" s="102" t="e">
        <f>ВВ!#REF!</f>
        <v>#REF!</v>
      </c>
      <c r="Y25" s="102" t="e">
        <f>ВВ!#REF!</f>
        <v>#REF!</v>
      </c>
      <c r="Z25" s="102" t="e">
        <f>ВВ!#REF!</f>
        <v>#REF!</v>
      </c>
      <c r="AA25" s="102" t="e">
        <f>ВВ!#REF!</f>
        <v>#REF!</v>
      </c>
      <c r="AB25" s="102" t="e">
        <f>ВВ!#REF!</f>
        <v>#REF!</v>
      </c>
      <c r="AC25" s="102" t="e">
        <f>ВВ!#REF!</f>
        <v>#REF!</v>
      </c>
      <c r="AD25" s="102" t="e">
        <f>ВВ!#REF!</f>
        <v>#REF!</v>
      </c>
      <c r="AE25" s="102" t="e">
        <f>ВВ!#REF!</f>
        <v>#REF!</v>
      </c>
      <c r="AF25" s="102" t="e">
        <f>ВВ!#REF!</f>
        <v>#REF!</v>
      </c>
      <c r="AG25" s="102" t="e">
        <f>ВВ!#REF!</f>
        <v>#REF!</v>
      </c>
      <c r="AH25" s="102" t="e">
        <f>ВВ!#REF!</f>
        <v>#REF!</v>
      </c>
      <c r="AI25" s="102" t="e">
        <f>ВВ!#REF!</f>
        <v>#REF!</v>
      </c>
    </row>
    <row r="26" spans="1:35" x14ac:dyDescent="0.2">
      <c r="A26" s="10" t="s">
        <v>4</v>
      </c>
    </row>
    <row r="27" spans="1:35" x14ac:dyDescent="0.2">
      <c r="A27" s="10">
        <v>1</v>
      </c>
      <c r="B27" s="12" t="e">
        <f t="shared" ref="B27:C27" si="0">ROUND(B8*0.8,)</f>
        <v>#REF!</v>
      </c>
      <c r="C27" s="12" t="e">
        <f t="shared" si="0"/>
        <v>#REF!</v>
      </c>
      <c r="D27" s="12" t="e">
        <f t="shared" ref="D27" si="1">ROUND(D8*0.8,)</f>
        <v>#REF!</v>
      </c>
      <c r="E27" s="12" t="e">
        <f t="shared" ref="E27:Z27" si="2">ROUND(E8*0.8,)</f>
        <v>#REF!</v>
      </c>
      <c r="F27" s="12" t="e">
        <f t="shared" si="2"/>
        <v>#REF!</v>
      </c>
      <c r="G27" s="12" t="e">
        <f t="shared" si="2"/>
        <v>#REF!</v>
      </c>
      <c r="H27" s="12" t="e">
        <f t="shared" si="2"/>
        <v>#REF!</v>
      </c>
      <c r="I27" s="12" t="e">
        <f t="shared" si="2"/>
        <v>#REF!</v>
      </c>
      <c r="J27" s="12" t="e">
        <f t="shared" si="2"/>
        <v>#REF!</v>
      </c>
      <c r="K27" s="12" t="e">
        <f t="shared" si="2"/>
        <v>#REF!</v>
      </c>
      <c r="L27" s="12" t="e">
        <f t="shared" si="2"/>
        <v>#REF!</v>
      </c>
      <c r="M27" s="12" t="e">
        <f t="shared" si="2"/>
        <v>#REF!</v>
      </c>
      <c r="N27" s="12" t="e">
        <f t="shared" si="2"/>
        <v>#REF!</v>
      </c>
      <c r="O27" s="12" t="e">
        <f t="shared" si="2"/>
        <v>#REF!</v>
      </c>
      <c r="P27" s="12" t="e">
        <f t="shared" si="2"/>
        <v>#REF!</v>
      </c>
      <c r="Q27" s="12" t="e">
        <f t="shared" ref="Q27:R27" si="3">ROUND(Q8*0.8,)</f>
        <v>#REF!</v>
      </c>
      <c r="R27" s="12" t="e">
        <f t="shared" si="3"/>
        <v>#REF!</v>
      </c>
      <c r="S27" s="12" t="e">
        <f t="shared" si="2"/>
        <v>#REF!</v>
      </c>
      <c r="T27" s="12" t="e">
        <f t="shared" si="2"/>
        <v>#REF!</v>
      </c>
      <c r="U27" s="12" t="e">
        <f t="shared" si="2"/>
        <v>#REF!</v>
      </c>
      <c r="V27" s="12" t="e">
        <f t="shared" si="2"/>
        <v>#REF!</v>
      </c>
      <c r="W27" s="12" t="e">
        <f t="shared" si="2"/>
        <v>#REF!</v>
      </c>
      <c r="X27" s="12" t="e">
        <f t="shared" si="2"/>
        <v>#REF!</v>
      </c>
      <c r="Y27" s="12" t="e">
        <f t="shared" si="2"/>
        <v>#REF!</v>
      </c>
      <c r="Z27" s="12" t="e">
        <f t="shared" si="2"/>
        <v>#REF!</v>
      </c>
      <c r="AA27" s="12" t="e">
        <f t="shared" ref="AA27:AI27" si="4">ROUND(AA8*0.8,)</f>
        <v>#REF!</v>
      </c>
      <c r="AB27" s="12" t="e">
        <f t="shared" si="4"/>
        <v>#REF!</v>
      </c>
      <c r="AC27" s="12" t="e">
        <f t="shared" si="4"/>
        <v>#REF!</v>
      </c>
      <c r="AD27" s="12" t="e">
        <f t="shared" si="4"/>
        <v>#REF!</v>
      </c>
      <c r="AE27" s="12" t="e">
        <f t="shared" si="4"/>
        <v>#REF!</v>
      </c>
      <c r="AF27" s="12" t="e">
        <f t="shared" si="4"/>
        <v>#REF!</v>
      </c>
      <c r="AG27" s="12" t="e">
        <f t="shared" si="4"/>
        <v>#REF!</v>
      </c>
      <c r="AH27" s="12" t="e">
        <f t="shared" si="4"/>
        <v>#REF!</v>
      </c>
      <c r="AI27" s="12" t="e">
        <f t="shared" si="4"/>
        <v>#REF!</v>
      </c>
    </row>
    <row r="28" spans="1:35" x14ac:dyDescent="0.2">
      <c r="A28" s="10">
        <v>2</v>
      </c>
      <c r="B28" s="10" t="e">
        <f t="shared" ref="B28:C28" si="5">ROUND(B9*0.8,)</f>
        <v>#REF!</v>
      </c>
      <c r="C28" s="10" t="e">
        <f t="shared" si="5"/>
        <v>#REF!</v>
      </c>
      <c r="D28" s="10" t="e">
        <f t="shared" ref="D28" si="6">ROUND(D9*0.8,)</f>
        <v>#REF!</v>
      </c>
      <c r="E28" s="10" t="e">
        <f t="shared" ref="E28:Z28" si="7">ROUND(E9*0.8,)</f>
        <v>#REF!</v>
      </c>
      <c r="F28" s="10" t="e">
        <f t="shared" si="7"/>
        <v>#REF!</v>
      </c>
      <c r="G28" s="10" t="e">
        <f t="shared" si="7"/>
        <v>#REF!</v>
      </c>
      <c r="H28" s="10" t="e">
        <f t="shared" si="7"/>
        <v>#REF!</v>
      </c>
      <c r="I28" s="10" t="e">
        <f t="shared" si="7"/>
        <v>#REF!</v>
      </c>
      <c r="J28" s="10" t="e">
        <f t="shared" si="7"/>
        <v>#REF!</v>
      </c>
      <c r="K28" s="10" t="e">
        <f t="shared" si="7"/>
        <v>#REF!</v>
      </c>
      <c r="L28" s="10" t="e">
        <f t="shared" si="7"/>
        <v>#REF!</v>
      </c>
      <c r="M28" s="10" t="e">
        <f t="shared" si="7"/>
        <v>#REF!</v>
      </c>
      <c r="N28" s="10" t="e">
        <f t="shared" si="7"/>
        <v>#REF!</v>
      </c>
      <c r="O28" s="10" t="e">
        <f t="shared" si="7"/>
        <v>#REF!</v>
      </c>
      <c r="P28" s="10" t="e">
        <f t="shared" si="7"/>
        <v>#REF!</v>
      </c>
      <c r="Q28" s="10" t="e">
        <f t="shared" ref="Q28:R28" si="8">ROUND(Q9*0.8,)</f>
        <v>#REF!</v>
      </c>
      <c r="R28" s="10" t="e">
        <f t="shared" si="8"/>
        <v>#REF!</v>
      </c>
      <c r="S28" s="10" t="e">
        <f t="shared" si="7"/>
        <v>#REF!</v>
      </c>
      <c r="T28" s="10" t="e">
        <f t="shared" si="7"/>
        <v>#REF!</v>
      </c>
      <c r="U28" s="10" t="e">
        <f t="shared" si="7"/>
        <v>#REF!</v>
      </c>
      <c r="V28" s="10" t="e">
        <f t="shared" si="7"/>
        <v>#REF!</v>
      </c>
      <c r="W28" s="10" t="e">
        <f t="shared" si="7"/>
        <v>#REF!</v>
      </c>
      <c r="X28" s="10" t="e">
        <f t="shared" si="7"/>
        <v>#REF!</v>
      </c>
      <c r="Y28" s="10" t="e">
        <f t="shared" si="7"/>
        <v>#REF!</v>
      </c>
      <c r="Z28" s="10" t="e">
        <f t="shared" si="7"/>
        <v>#REF!</v>
      </c>
      <c r="AA28" s="10" t="e">
        <f t="shared" ref="AA28:AI28" si="9">ROUND(AA9*0.8,)</f>
        <v>#REF!</v>
      </c>
      <c r="AB28" s="10" t="e">
        <f t="shared" si="9"/>
        <v>#REF!</v>
      </c>
      <c r="AC28" s="10" t="e">
        <f t="shared" si="9"/>
        <v>#REF!</v>
      </c>
      <c r="AD28" s="10" t="e">
        <f t="shared" si="9"/>
        <v>#REF!</v>
      </c>
      <c r="AE28" s="10" t="e">
        <f t="shared" si="9"/>
        <v>#REF!</v>
      </c>
      <c r="AF28" s="10" t="e">
        <f t="shared" si="9"/>
        <v>#REF!</v>
      </c>
      <c r="AG28" s="10" t="e">
        <f t="shared" si="9"/>
        <v>#REF!</v>
      </c>
      <c r="AH28" s="10" t="e">
        <f t="shared" si="9"/>
        <v>#REF!</v>
      </c>
      <c r="AI28" s="10" t="e">
        <f t="shared" si="9"/>
        <v>#REF!</v>
      </c>
    </row>
    <row r="29" spans="1:35" x14ac:dyDescent="0.2">
      <c r="A29" s="10" t="s">
        <v>5</v>
      </c>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row>
    <row r="30" spans="1:35" x14ac:dyDescent="0.2">
      <c r="A30" s="10">
        <v>1</v>
      </c>
      <c r="B30" s="10" t="e">
        <f t="shared" ref="B30:C30" si="10">ROUND(B11*0.8,)</f>
        <v>#REF!</v>
      </c>
      <c r="C30" s="10" t="e">
        <f t="shared" si="10"/>
        <v>#REF!</v>
      </c>
      <c r="D30" s="10" t="e">
        <f t="shared" ref="D30" si="11">ROUND(D11*0.8,)</f>
        <v>#REF!</v>
      </c>
      <c r="E30" s="10" t="e">
        <f t="shared" ref="E30:Z30" si="12">ROUND(E11*0.8,)</f>
        <v>#REF!</v>
      </c>
      <c r="F30" s="10" t="e">
        <f t="shared" si="12"/>
        <v>#REF!</v>
      </c>
      <c r="G30" s="10" t="e">
        <f t="shared" si="12"/>
        <v>#REF!</v>
      </c>
      <c r="H30" s="10" t="e">
        <f t="shared" si="12"/>
        <v>#REF!</v>
      </c>
      <c r="I30" s="10" t="e">
        <f t="shared" si="12"/>
        <v>#REF!</v>
      </c>
      <c r="J30" s="10" t="e">
        <f t="shared" si="12"/>
        <v>#REF!</v>
      </c>
      <c r="K30" s="10" t="e">
        <f t="shared" si="12"/>
        <v>#REF!</v>
      </c>
      <c r="L30" s="10" t="e">
        <f t="shared" si="12"/>
        <v>#REF!</v>
      </c>
      <c r="M30" s="10" t="e">
        <f t="shared" si="12"/>
        <v>#REF!</v>
      </c>
      <c r="N30" s="10" t="e">
        <f t="shared" si="12"/>
        <v>#REF!</v>
      </c>
      <c r="O30" s="10" t="e">
        <f t="shared" si="12"/>
        <v>#REF!</v>
      </c>
      <c r="P30" s="10" t="e">
        <f t="shared" si="12"/>
        <v>#REF!</v>
      </c>
      <c r="Q30" s="10" t="e">
        <f t="shared" ref="Q30:R30" si="13">ROUND(Q11*0.8,)</f>
        <v>#REF!</v>
      </c>
      <c r="R30" s="10" t="e">
        <f t="shared" si="13"/>
        <v>#REF!</v>
      </c>
      <c r="S30" s="10" t="e">
        <f t="shared" si="12"/>
        <v>#REF!</v>
      </c>
      <c r="T30" s="10" t="e">
        <f t="shared" si="12"/>
        <v>#REF!</v>
      </c>
      <c r="U30" s="10" t="e">
        <f t="shared" si="12"/>
        <v>#REF!</v>
      </c>
      <c r="V30" s="10" t="e">
        <f t="shared" si="12"/>
        <v>#REF!</v>
      </c>
      <c r="W30" s="10" t="e">
        <f t="shared" si="12"/>
        <v>#REF!</v>
      </c>
      <c r="X30" s="10" t="e">
        <f t="shared" si="12"/>
        <v>#REF!</v>
      </c>
      <c r="Y30" s="10" t="e">
        <f t="shared" si="12"/>
        <v>#REF!</v>
      </c>
      <c r="Z30" s="10" t="e">
        <f t="shared" si="12"/>
        <v>#REF!</v>
      </c>
      <c r="AA30" s="10" t="e">
        <f t="shared" ref="AA30:AI30" si="14">ROUND(AA11*0.8,)</f>
        <v>#REF!</v>
      </c>
      <c r="AB30" s="10" t="e">
        <f t="shared" si="14"/>
        <v>#REF!</v>
      </c>
      <c r="AC30" s="10" t="e">
        <f t="shared" si="14"/>
        <v>#REF!</v>
      </c>
      <c r="AD30" s="10" t="e">
        <f t="shared" si="14"/>
        <v>#REF!</v>
      </c>
      <c r="AE30" s="10" t="e">
        <f t="shared" si="14"/>
        <v>#REF!</v>
      </c>
      <c r="AF30" s="10" t="e">
        <f t="shared" si="14"/>
        <v>#REF!</v>
      </c>
      <c r="AG30" s="10" t="e">
        <f t="shared" si="14"/>
        <v>#REF!</v>
      </c>
      <c r="AH30" s="10" t="e">
        <f t="shared" si="14"/>
        <v>#REF!</v>
      </c>
      <c r="AI30" s="10" t="e">
        <f t="shared" si="14"/>
        <v>#REF!</v>
      </c>
    </row>
    <row r="31" spans="1:35" x14ac:dyDescent="0.2">
      <c r="A31" s="10">
        <v>2</v>
      </c>
      <c r="B31" s="10" t="e">
        <f t="shared" ref="B31:C31" si="15">ROUND(B12*0.8,)</f>
        <v>#REF!</v>
      </c>
      <c r="C31" s="10" t="e">
        <f t="shared" si="15"/>
        <v>#REF!</v>
      </c>
      <c r="D31" s="10" t="e">
        <f t="shared" ref="D31" si="16">ROUND(D12*0.8,)</f>
        <v>#REF!</v>
      </c>
      <c r="E31" s="10" t="e">
        <f t="shared" ref="E31:Z31" si="17">ROUND(E12*0.8,)</f>
        <v>#REF!</v>
      </c>
      <c r="F31" s="10" t="e">
        <f t="shared" si="17"/>
        <v>#REF!</v>
      </c>
      <c r="G31" s="10" t="e">
        <f t="shared" si="17"/>
        <v>#REF!</v>
      </c>
      <c r="H31" s="10" t="e">
        <f t="shared" si="17"/>
        <v>#REF!</v>
      </c>
      <c r="I31" s="10" t="e">
        <f t="shared" si="17"/>
        <v>#REF!</v>
      </c>
      <c r="J31" s="10" t="e">
        <f t="shared" si="17"/>
        <v>#REF!</v>
      </c>
      <c r="K31" s="10" t="e">
        <f t="shared" si="17"/>
        <v>#REF!</v>
      </c>
      <c r="L31" s="10" t="e">
        <f t="shared" si="17"/>
        <v>#REF!</v>
      </c>
      <c r="M31" s="10" t="e">
        <f t="shared" si="17"/>
        <v>#REF!</v>
      </c>
      <c r="N31" s="10" t="e">
        <f t="shared" si="17"/>
        <v>#REF!</v>
      </c>
      <c r="O31" s="10" t="e">
        <f t="shared" si="17"/>
        <v>#REF!</v>
      </c>
      <c r="P31" s="10" t="e">
        <f t="shared" si="17"/>
        <v>#REF!</v>
      </c>
      <c r="Q31" s="10" t="e">
        <f t="shared" ref="Q31:R31" si="18">ROUND(Q12*0.8,)</f>
        <v>#REF!</v>
      </c>
      <c r="R31" s="10" t="e">
        <f t="shared" si="18"/>
        <v>#REF!</v>
      </c>
      <c r="S31" s="10" t="e">
        <f t="shared" si="17"/>
        <v>#REF!</v>
      </c>
      <c r="T31" s="10" t="e">
        <f t="shared" si="17"/>
        <v>#REF!</v>
      </c>
      <c r="U31" s="10" t="e">
        <f t="shared" si="17"/>
        <v>#REF!</v>
      </c>
      <c r="V31" s="10" t="e">
        <f t="shared" si="17"/>
        <v>#REF!</v>
      </c>
      <c r="W31" s="10" t="e">
        <f t="shared" si="17"/>
        <v>#REF!</v>
      </c>
      <c r="X31" s="10" t="e">
        <f t="shared" si="17"/>
        <v>#REF!</v>
      </c>
      <c r="Y31" s="10" t="e">
        <f t="shared" si="17"/>
        <v>#REF!</v>
      </c>
      <c r="Z31" s="10" t="e">
        <f t="shared" si="17"/>
        <v>#REF!</v>
      </c>
      <c r="AA31" s="10" t="e">
        <f t="shared" ref="AA31:AI31" si="19">ROUND(AA12*0.8,)</f>
        <v>#REF!</v>
      </c>
      <c r="AB31" s="10" t="e">
        <f t="shared" si="19"/>
        <v>#REF!</v>
      </c>
      <c r="AC31" s="10" t="e">
        <f t="shared" si="19"/>
        <v>#REF!</v>
      </c>
      <c r="AD31" s="10" t="e">
        <f t="shared" si="19"/>
        <v>#REF!</v>
      </c>
      <c r="AE31" s="10" t="e">
        <f t="shared" si="19"/>
        <v>#REF!</v>
      </c>
      <c r="AF31" s="10" t="e">
        <f t="shared" si="19"/>
        <v>#REF!</v>
      </c>
      <c r="AG31" s="10" t="e">
        <f t="shared" si="19"/>
        <v>#REF!</v>
      </c>
      <c r="AH31" s="10" t="e">
        <f t="shared" si="19"/>
        <v>#REF!</v>
      </c>
      <c r="AI31" s="10" t="e">
        <f t="shared" si="19"/>
        <v>#REF!</v>
      </c>
    </row>
    <row r="32" spans="1:35" x14ac:dyDescent="0.2">
      <c r="A32" s="14" t="s">
        <v>7</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row>
    <row r="33" spans="1:35" x14ac:dyDescent="0.2">
      <c r="A33" s="10">
        <v>1</v>
      </c>
      <c r="B33" s="10" t="e">
        <f t="shared" ref="B33:C33" si="20">ROUND(B14*0.8,)</f>
        <v>#REF!</v>
      </c>
      <c r="C33" s="10" t="e">
        <f t="shared" si="20"/>
        <v>#REF!</v>
      </c>
      <c r="D33" s="10" t="e">
        <f t="shared" ref="D33" si="21">ROUND(D14*0.8,)</f>
        <v>#REF!</v>
      </c>
      <c r="E33" s="10" t="e">
        <f t="shared" ref="E33:Z33" si="22">ROUND(E14*0.8,)</f>
        <v>#REF!</v>
      </c>
      <c r="F33" s="10" t="e">
        <f t="shared" si="22"/>
        <v>#REF!</v>
      </c>
      <c r="G33" s="10" t="e">
        <f t="shared" si="22"/>
        <v>#REF!</v>
      </c>
      <c r="H33" s="10" t="e">
        <f t="shared" si="22"/>
        <v>#REF!</v>
      </c>
      <c r="I33" s="10" t="e">
        <f t="shared" si="22"/>
        <v>#REF!</v>
      </c>
      <c r="J33" s="10" t="e">
        <f t="shared" si="22"/>
        <v>#REF!</v>
      </c>
      <c r="K33" s="10" t="e">
        <f t="shared" si="22"/>
        <v>#REF!</v>
      </c>
      <c r="L33" s="10" t="e">
        <f t="shared" si="22"/>
        <v>#REF!</v>
      </c>
      <c r="M33" s="10" t="e">
        <f t="shared" si="22"/>
        <v>#REF!</v>
      </c>
      <c r="N33" s="10" t="e">
        <f t="shared" si="22"/>
        <v>#REF!</v>
      </c>
      <c r="O33" s="10" t="e">
        <f t="shared" si="22"/>
        <v>#REF!</v>
      </c>
      <c r="P33" s="10" t="e">
        <f t="shared" si="22"/>
        <v>#REF!</v>
      </c>
      <c r="Q33" s="10" t="e">
        <f t="shared" ref="Q33:R33" si="23">ROUND(Q14*0.8,)</f>
        <v>#REF!</v>
      </c>
      <c r="R33" s="10" t="e">
        <f t="shared" si="23"/>
        <v>#REF!</v>
      </c>
      <c r="S33" s="10" t="e">
        <f t="shared" si="22"/>
        <v>#REF!</v>
      </c>
      <c r="T33" s="10" t="e">
        <f t="shared" si="22"/>
        <v>#REF!</v>
      </c>
      <c r="U33" s="10" t="e">
        <f t="shared" si="22"/>
        <v>#REF!</v>
      </c>
      <c r="V33" s="10" t="e">
        <f t="shared" si="22"/>
        <v>#REF!</v>
      </c>
      <c r="W33" s="10" t="e">
        <f t="shared" si="22"/>
        <v>#REF!</v>
      </c>
      <c r="X33" s="10" t="e">
        <f t="shared" si="22"/>
        <v>#REF!</v>
      </c>
      <c r="Y33" s="10" t="e">
        <f t="shared" si="22"/>
        <v>#REF!</v>
      </c>
      <c r="Z33" s="10" t="e">
        <f t="shared" si="22"/>
        <v>#REF!</v>
      </c>
      <c r="AA33" s="10" t="e">
        <f t="shared" ref="AA33:AI33" si="24">ROUND(AA14*0.8,)</f>
        <v>#REF!</v>
      </c>
      <c r="AB33" s="10" t="e">
        <f t="shared" si="24"/>
        <v>#REF!</v>
      </c>
      <c r="AC33" s="10" t="e">
        <f t="shared" si="24"/>
        <v>#REF!</v>
      </c>
      <c r="AD33" s="10" t="e">
        <f t="shared" si="24"/>
        <v>#REF!</v>
      </c>
      <c r="AE33" s="10" t="e">
        <f t="shared" si="24"/>
        <v>#REF!</v>
      </c>
      <c r="AF33" s="10" t="e">
        <f t="shared" si="24"/>
        <v>#REF!</v>
      </c>
      <c r="AG33" s="10" t="e">
        <f t="shared" si="24"/>
        <v>#REF!</v>
      </c>
      <c r="AH33" s="10" t="e">
        <f t="shared" si="24"/>
        <v>#REF!</v>
      </c>
      <c r="AI33" s="10" t="e">
        <f t="shared" si="24"/>
        <v>#REF!</v>
      </c>
    </row>
    <row r="34" spans="1:35" x14ac:dyDescent="0.2">
      <c r="A34" s="10">
        <v>2</v>
      </c>
      <c r="B34" s="10" t="e">
        <f t="shared" ref="B34:C34" si="25">ROUND(B15*0.8,)</f>
        <v>#REF!</v>
      </c>
      <c r="C34" s="10" t="e">
        <f t="shared" si="25"/>
        <v>#REF!</v>
      </c>
      <c r="D34" s="10" t="e">
        <f t="shared" ref="D34" si="26">ROUND(D15*0.8,)</f>
        <v>#REF!</v>
      </c>
      <c r="E34" s="10" t="e">
        <f t="shared" ref="E34:Z34" si="27">ROUND(E15*0.8,)</f>
        <v>#REF!</v>
      </c>
      <c r="F34" s="10" t="e">
        <f t="shared" si="27"/>
        <v>#REF!</v>
      </c>
      <c r="G34" s="10" t="e">
        <f t="shared" si="27"/>
        <v>#REF!</v>
      </c>
      <c r="H34" s="10" t="e">
        <f t="shared" si="27"/>
        <v>#REF!</v>
      </c>
      <c r="I34" s="10" t="e">
        <f t="shared" si="27"/>
        <v>#REF!</v>
      </c>
      <c r="J34" s="10" t="e">
        <f t="shared" si="27"/>
        <v>#REF!</v>
      </c>
      <c r="K34" s="10" t="e">
        <f t="shared" si="27"/>
        <v>#REF!</v>
      </c>
      <c r="L34" s="10" t="e">
        <f t="shared" si="27"/>
        <v>#REF!</v>
      </c>
      <c r="M34" s="10" t="e">
        <f t="shared" si="27"/>
        <v>#REF!</v>
      </c>
      <c r="N34" s="10" t="e">
        <f t="shared" si="27"/>
        <v>#REF!</v>
      </c>
      <c r="O34" s="10" t="e">
        <f t="shared" si="27"/>
        <v>#REF!</v>
      </c>
      <c r="P34" s="10" t="e">
        <f t="shared" si="27"/>
        <v>#REF!</v>
      </c>
      <c r="Q34" s="10" t="e">
        <f t="shared" ref="Q34:R34" si="28">ROUND(Q15*0.8,)</f>
        <v>#REF!</v>
      </c>
      <c r="R34" s="10" t="e">
        <f t="shared" si="28"/>
        <v>#REF!</v>
      </c>
      <c r="S34" s="10" t="e">
        <f t="shared" si="27"/>
        <v>#REF!</v>
      </c>
      <c r="T34" s="10" t="e">
        <f t="shared" si="27"/>
        <v>#REF!</v>
      </c>
      <c r="U34" s="10" t="e">
        <f t="shared" si="27"/>
        <v>#REF!</v>
      </c>
      <c r="V34" s="10" t="e">
        <f t="shared" si="27"/>
        <v>#REF!</v>
      </c>
      <c r="W34" s="10" t="e">
        <f t="shared" si="27"/>
        <v>#REF!</v>
      </c>
      <c r="X34" s="10" t="e">
        <f t="shared" si="27"/>
        <v>#REF!</v>
      </c>
      <c r="Y34" s="10" t="e">
        <f t="shared" si="27"/>
        <v>#REF!</v>
      </c>
      <c r="Z34" s="10" t="e">
        <f t="shared" si="27"/>
        <v>#REF!</v>
      </c>
      <c r="AA34" s="10" t="e">
        <f t="shared" ref="AA34:AI34" si="29">ROUND(AA15*0.8,)</f>
        <v>#REF!</v>
      </c>
      <c r="AB34" s="10" t="e">
        <f t="shared" si="29"/>
        <v>#REF!</v>
      </c>
      <c r="AC34" s="10" t="e">
        <f t="shared" si="29"/>
        <v>#REF!</v>
      </c>
      <c r="AD34" s="10" t="e">
        <f t="shared" si="29"/>
        <v>#REF!</v>
      </c>
      <c r="AE34" s="10" t="e">
        <f t="shared" si="29"/>
        <v>#REF!</v>
      </c>
      <c r="AF34" s="10" t="e">
        <f t="shared" si="29"/>
        <v>#REF!</v>
      </c>
      <c r="AG34" s="10" t="e">
        <f t="shared" si="29"/>
        <v>#REF!</v>
      </c>
      <c r="AH34" s="10" t="e">
        <f t="shared" si="29"/>
        <v>#REF!</v>
      </c>
      <c r="AI34" s="10" t="e">
        <f t="shared" si="29"/>
        <v>#REF!</v>
      </c>
    </row>
    <row r="35" spans="1:35" x14ac:dyDescent="0.2">
      <c r="A35" s="15" t="s">
        <v>8</v>
      </c>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row>
    <row r="36" spans="1:35" x14ac:dyDescent="0.2">
      <c r="A36" s="10">
        <v>1</v>
      </c>
      <c r="B36" s="10" t="e">
        <f t="shared" ref="B36:C36" si="30">ROUND(B17*0.8,)</f>
        <v>#REF!</v>
      </c>
      <c r="C36" s="10" t="e">
        <f t="shared" si="30"/>
        <v>#REF!</v>
      </c>
      <c r="D36" s="10" t="e">
        <f t="shared" ref="D36" si="31">ROUND(D17*0.8,)</f>
        <v>#REF!</v>
      </c>
      <c r="E36" s="10" t="e">
        <f t="shared" ref="E36:Z36" si="32">ROUND(E17*0.8,)</f>
        <v>#REF!</v>
      </c>
      <c r="F36" s="10" t="e">
        <f t="shared" si="32"/>
        <v>#REF!</v>
      </c>
      <c r="G36" s="10" t="e">
        <f t="shared" si="32"/>
        <v>#REF!</v>
      </c>
      <c r="H36" s="10" t="e">
        <f t="shared" si="32"/>
        <v>#REF!</v>
      </c>
      <c r="I36" s="10" t="e">
        <f t="shared" si="32"/>
        <v>#REF!</v>
      </c>
      <c r="J36" s="10" t="e">
        <f t="shared" si="32"/>
        <v>#REF!</v>
      </c>
      <c r="K36" s="10" t="e">
        <f t="shared" si="32"/>
        <v>#REF!</v>
      </c>
      <c r="L36" s="10" t="e">
        <f t="shared" si="32"/>
        <v>#REF!</v>
      </c>
      <c r="M36" s="10" t="e">
        <f t="shared" si="32"/>
        <v>#REF!</v>
      </c>
      <c r="N36" s="10" t="e">
        <f t="shared" si="32"/>
        <v>#REF!</v>
      </c>
      <c r="O36" s="10" t="e">
        <f t="shared" si="32"/>
        <v>#REF!</v>
      </c>
      <c r="P36" s="10" t="e">
        <f t="shared" si="32"/>
        <v>#REF!</v>
      </c>
      <c r="Q36" s="10" t="e">
        <f t="shared" ref="Q36:R36" si="33">ROUND(Q17*0.8,)</f>
        <v>#REF!</v>
      </c>
      <c r="R36" s="10" t="e">
        <f t="shared" si="33"/>
        <v>#REF!</v>
      </c>
      <c r="S36" s="10" t="e">
        <f t="shared" si="32"/>
        <v>#REF!</v>
      </c>
      <c r="T36" s="10" t="e">
        <f t="shared" si="32"/>
        <v>#REF!</v>
      </c>
      <c r="U36" s="10" t="e">
        <f t="shared" si="32"/>
        <v>#REF!</v>
      </c>
      <c r="V36" s="10" t="e">
        <f t="shared" si="32"/>
        <v>#REF!</v>
      </c>
      <c r="W36" s="10" t="e">
        <f t="shared" si="32"/>
        <v>#REF!</v>
      </c>
      <c r="X36" s="10" t="e">
        <f t="shared" si="32"/>
        <v>#REF!</v>
      </c>
      <c r="Y36" s="10" t="e">
        <f t="shared" si="32"/>
        <v>#REF!</v>
      </c>
      <c r="Z36" s="10" t="e">
        <f t="shared" si="32"/>
        <v>#REF!</v>
      </c>
      <c r="AA36" s="10" t="e">
        <f t="shared" ref="AA36:AI36" si="34">ROUND(AA17*0.8,)</f>
        <v>#REF!</v>
      </c>
      <c r="AB36" s="10" t="e">
        <f t="shared" si="34"/>
        <v>#REF!</v>
      </c>
      <c r="AC36" s="10" t="e">
        <f t="shared" si="34"/>
        <v>#REF!</v>
      </c>
      <c r="AD36" s="10" t="e">
        <f t="shared" si="34"/>
        <v>#REF!</v>
      </c>
      <c r="AE36" s="10" t="e">
        <f t="shared" si="34"/>
        <v>#REF!</v>
      </c>
      <c r="AF36" s="10" t="e">
        <f t="shared" si="34"/>
        <v>#REF!</v>
      </c>
      <c r="AG36" s="10" t="e">
        <f t="shared" si="34"/>
        <v>#REF!</v>
      </c>
      <c r="AH36" s="10" t="e">
        <f t="shared" si="34"/>
        <v>#REF!</v>
      </c>
      <c r="AI36" s="10" t="e">
        <f t="shared" si="34"/>
        <v>#REF!</v>
      </c>
    </row>
    <row r="37" spans="1:35" x14ac:dyDescent="0.2">
      <c r="A37" s="10">
        <v>2</v>
      </c>
      <c r="B37" s="10" t="e">
        <f t="shared" ref="B37:C37" si="35">ROUND(B18*0.8,)</f>
        <v>#REF!</v>
      </c>
      <c r="C37" s="10" t="e">
        <f t="shared" si="35"/>
        <v>#REF!</v>
      </c>
      <c r="D37" s="10" t="e">
        <f t="shared" ref="D37" si="36">ROUND(D18*0.8,)</f>
        <v>#REF!</v>
      </c>
      <c r="E37" s="10" t="e">
        <f t="shared" ref="E37:Z37" si="37">ROUND(E18*0.8,)</f>
        <v>#REF!</v>
      </c>
      <c r="F37" s="10" t="e">
        <f t="shared" si="37"/>
        <v>#REF!</v>
      </c>
      <c r="G37" s="10" t="e">
        <f t="shared" si="37"/>
        <v>#REF!</v>
      </c>
      <c r="H37" s="10" t="e">
        <f t="shared" si="37"/>
        <v>#REF!</v>
      </c>
      <c r="I37" s="10" t="e">
        <f t="shared" si="37"/>
        <v>#REF!</v>
      </c>
      <c r="J37" s="10" t="e">
        <f t="shared" si="37"/>
        <v>#REF!</v>
      </c>
      <c r="K37" s="10" t="e">
        <f t="shared" si="37"/>
        <v>#REF!</v>
      </c>
      <c r="L37" s="10" t="e">
        <f t="shared" si="37"/>
        <v>#REF!</v>
      </c>
      <c r="M37" s="10" t="e">
        <f t="shared" si="37"/>
        <v>#REF!</v>
      </c>
      <c r="N37" s="10" t="e">
        <f t="shared" si="37"/>
        <v>#REF!</v>
      </c>
      <c r="O37" s="10" t="e">
        <f t="shared" si="37"/>
        <v>#REF!</v>
      </c>
      <c r="P37" s="10" t="e">
        <f t="shared" si="37"/>
        <v>#REF!</v>
      </c>
      <c r="Q37" s="10" t="e">
        <f t="shared" ref="Q37:R37" si="38">ROUND(Q18*0.8,)</f>
        <v>#REF!</v>
      </c>
      <c r="R37" s="10" t="e">
        <f t="shared" si="38"/>
        <v>#REF!</v>
      </c>
      <c r="S37" s="10" t="e">
        <f t="shared" si="37"/>
        <v>#REF!</v>
      </c>
      <c r="T37" s="10" t="e">
        <f t="shared" si="37"/>
        <v>#REF!</v>
      </c>
      <c r="U37" s="10" t="e">
        <f t="shared" si="37"/>
        <v>#REF!</v>
      </c>
      <c r="V37" s="10" t="e">
        <f t="shared" si="37"/>
        <v>#REF!</v>
      </c>
      <c r="W37" s="10" t="e">
        <f t="shared" si="37"/>
        <v>#REF!</v>
      </c>
      <c r="X37" s="10" t="e">
        <f t="shared" si="37"/>
        <v>#REF!</v>
      </c>
      <c r="Y37" s="10" t="e">
        <f t="shared" si="37"/>
        <v>#REF!</v>
      </c>
      <c r="Z37" s="10" t="e">
        <f t="shared" si="37"/>
        <v>#REF!</v>
      </c>
      <c r="AA37" s="10" t="e">
        <f t="shared" ref="AA37:AI37" si="39">ROUND(AA18*0.8,)</f>
        <v>#REF!</v>
      </c>
      <c r="AB37" s="10" t="e">
        <f t="shared" si="39"/>
        <v>#REF!</v>
      </c>
      <c r="AC37" s="10" t="e">
        <f t="shared" si="39"/>
        <v>#REF!</v>
      </c>
      <c r="AD37" s="10" t="e">
        <f t="shared" si="39"/>
        <v>#REF!</v>
      </c>
      <c r="AE37" s="10" t="e">
        <f t="shared" si="39"/>
        <v>#REF!</v>
      </c>
      <c r="AF37" s="10" t="e">
        <f t="shared" si="39"/>
        <v>#REF!</v>
      </c>
      <c r="AG37" s="10" t="e">
        <f t="shared" si="39"/>
        <v>#REF!</v>
      </c>
      <c r="AH37" s="10" t="e">
        <f t="shared" si="39"/>
        <v>#REF!</v>
      </c>
      <c r="AI37" s="10" t="e">
        <f t="shared" si="39"/>
        <v>#REF!</v>
      </c>
    </row>
    <row r="38" spans="1:35" x14ac:dyDescent="0.2">
      <c r="A38" s="16" t="s">
        <v>9</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row>
    <row r="39" spans="1:35" x14ac:dyDescent="0.2">
      <c r="A39" s="17" t="s">
        <v>10</v>
      </c>
      <c r="B39" s="10" t="e">
        <f t="shared" ref="B39:C39" si="40">ROUND(B20*0.8,)</f>
        <v>#REF!</v>
      </c>
      <c r="C39" s="10" t="e">
        <f t="shared" si="40"/>
        <v>#REF!</v>
      </c>
      <c r="D39" s="10" t="e">
        <f t="shared" ref="D39" si="41">ROUND(D20*0.8,)</f>
        <v>#REF!</v>
      </c>
      <c r="E39" s="10" t="e">
        <f t="shared" ref="E39:Z39" si="42">ROUND(E20*0.8,)</f>
        <v>#REF!</v>
      </c>
      <c r="F39" s="10" t="e">
        <f t="shared" si="42"/>
        <v>#REF!</v>
      </c>
      <c r="G39" s="10" t="e">
        <f t="shared" si="42"/>
        <v>#REF!</v>
      </c>
      <c r="H39" s="10" t="e">
        <f t="shared" si="42"/>
        <v>#REF!</v>
      </c>
      <c r="I39" s="10" t="e">
        <f t="shared" si="42"/>
        <v>#REF!</v>
      </c>
      <c r="J39" s="10" t="e">
        <f t="shared" si="42"/>
        <v>#REF!</v>
      </c>
      <c r="K39" s="10" t="e">
        <f t="shared" si="42"/>
        <v>#REF!</v>
      </c>
      <c r="L39" s="10" t="e">
        <f t="shared" si="42"/>
        <v>#REF!</v>
      </c>
      <c r="M39" s="10" t="e">
        <f t="shared" si="42"/>
        <v>#REF!</v>
      </c>
      <c r="N39" s="10" t="e">
        <f t="shared" si="42"/>
        <v>#REF!</v>
      </c>
      <c r="O39" s="10" t="e">
        <f t="shared" si="42"/>
        <v>#REF!</v>
      </c>
      <c r="P39" s="10" t="e">
        <f t="shared" si="42"/>
        <v>#REF!</v>
      </c>
      <c r="Q39" s="10" t="e">
        <f t="shared" ref="Q39:R39" si="43">ROUND(Q20*0.8,)</f>
        <v>#REF!</v>
      </c>
      <c r="R39" s="10" t="e">
        <f t="shared" si="43"/>
        <v>#REF!</v>
      </c>
      <c r="S39" s="10" t="e">
        <f t="shared" si="42"/>
        <v>#REF!</v>
      </c>
      <c r="T39" s="10" t="e">
        <f t="shared" si="42"/>
        <v>#REF!</v>
      </c>
      <c r="U39" s="10" t="e">
        <f t="shared" si="42"/>
        <v>#REF!</v>
      </c>
      <c r="V39" s="10" t="e">
        <f t="shared" si="42"/>
        <v>#REF!</v>
      </c>
      <c r="W39" s="10" t="e">
        <f t="shared" si="42"/>
        <v>#REF!</v>
      </c>
      <c r="X39" s="10" t="e">
        <f t="shared" si="42"/>
        <v>#REF!</v>
      </c>
      <c r="Y39" s="10" t="e">
        <f t="shared" si="42"/>
        <v>#REF!</v>
      </c>
      <c r="Z39" s="10" t="e">
        <f t="shared" si="42"/>
        <v>#REF!</v>
      </c>
      <c r="AA39" s="10" t="e">
        <f t="shared" ref="AA39:AI39" si="44">ROUND(AA20*0.8,)</f>
        <v>#REF!</v>
      </c>
      <c r="AB39" s="10" t="e">
        <f t="shared" si="44"/>
        <v>#REF!</v>
      </c>
      <c r="AC39" s="10" t="e">
        <f t="shared" si="44"/>
        <v>#REF!</v>
      </c>
      <c r="AD39" s="10" t="e">
        <f t="shared" si="44"/>
        <v>#REF!</v>
      </c>
      <c r="AE39" s="10" t="e">
        <f t="shared" si="44"/>
        <v>#REF!</v>
      </c>
      <c r="AF39" s="10" t="e">
        <f t="shared" si="44"/>
        <v>#REF!</v>
      </c>
      <c r="AG39" s="10" t="e">
        <f t="shared" si="44"/>
        <v>#REF!</v>
      </c>
      <c r="AH39" s="10" t="e">
        <f t="shared" si="44"/>
        <v>#REF!</v>
      </c>
      <c r="AI39" s="10" t="e">
        <f t="shared" si="44"/>
        <v>#REF!</v>
      </c>
    </row>
    <row r="40" spans="1:35" hidden="1" x14ac:dyDescent="0.2">
      <c r="A40" s="16" t="s">
        <v>11</v>
      </c>
    </row>
    <row r="41" spans="1:35" hidden="1" x14ac:dyDescent="0.2">
      <c r="A41" s="17" t="s">
        <v>12</v>
      </c>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row>
    <row r="42" spans="1:35" x14ac:dyDescent="0.2">
      <c r="A42" s="36" t="s">
        <v>69</v>
      </c>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row>
    <row r="43" spans="1:35" ht="11.45" customHeight="1" x14ac:dyDescent="0.2">
      <c r="A43" s="4" t="s">
        <v>20</v>
      </c>
    </row>
    <row r="44" spans="1:35" ht="12.75" customHeight="1" x14ac:dyDescent="0.2">
      <c r="A44" s="19" t="s">
        <v>21</v>
      </c>
    </row>
    <row r="45" spans="1:35" ht="12.75" customHeight="1" x14ac:dyDescent="0.2">
      <c r="A45" s="19" t="s">
        <v>23</v>
      </c>
    </row>
    <row r="46" spans="1:35" ht="12.75" customHeight="1" x14ac:dyDescent="0.2">
      <c r="A46" s="19" t="s">
        <v>24</v>
      </c>
    </row>
    <row r="47" spans="1:35" ht="12.75" customHeight="1" x14ac:dyDescent="0.2">
      <c r="A47" s="20" t="s">
        <v>25</v>
      </c>
    </row>
    <row r="48" spans="1:35" ht="11.45" customHeight="1" x14ac:dyDescent="0.2">
      <c r="A48" s="19"/>
    </row>
    <row r="49" spans="1:1" ht="11.45" customHeight="1" x14ac:dyDescent="0.2">
      <c r="A49" s="187" t="s">
        <v>26</v>
      </c>
    </row>
    <row r="50" spans="1:1" ht="60" x14ac:dyDescent="0.2">
      <c r="A50" s="188" t="s">
        <v>161</v>
      </c>
    </row>
  </sheetData>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C50"/>
  <sheetViews>
    <sheetView workbookViewId="0">
      <selection activeCell="A15" sqref="A15"/>
    </sheetView>
  </sheetViews>
  <sheetFormatPr defaultColWidth="9.140625" defaultRowHeight="12" x14ac:dyDescent="0.2"/>
  <cols>
    <col min="1" max="1" width="91.42578125" style="2" customWidth="1"/>
    <col min="2" max="16384" width="9.140625" style="2"/>
  </cols>
  <sheetData>
    <row r="1" spans="1:81" ht="12" customHeight="1" x14ac:dyDescent="0.2">
      <c r="A1" s="91" t="s">
        <v>0</v>
      </c>
    </row>
    <row r="2" spans="1:81" ht="12" customHeight="1" x14ac:dyDescent="0.2">
      <c r="A2" s="5" t="s">
        <v>68</v>
      </c>
    </row>
    <row r="3" spans="1:81" ht="8.4499999999999993" customHeight="1" x14ac:dyDescent="0.2">
      <c r="A3" s="91"/>
    </row>
    <row r="4" spans="1:81" ht="11.45" customHeight="1" x14ac:dyDescent="0.2">
      <c r="A4" s="4" t="s">
        <v>2</v>
      </c>
    </row>
    <row r="5" spans="1:81" s="186" customFormat="1" ht="23.1" customHeight="1" x14ac:dyDescent="0.25">
      <c r="A5" s="7" t="s">
        <v>3</v>
      </c>
      <c r="B5" s="102">
        <v>44742</v>
      </c>
      <c r="C5" s="102">
        <v>44743</v>
      </c>
      <c r="D5" s="102">
        <v>44753</v>
      </c>
      <c r="E5" s="102">
        <v>44757</v>
      </c>
      <c r="F5" s="102">
        <v>44760</v>
      </c>
      <c r="G5" s="102">
        <v>44764</v>
      </c>
      <c r="H5" s="102">
        <v>44767</v>
      </c>
      <c r="I5" s="102">
        <v>44771</v>
      </c>
      <c r="J5" s="102">
        <v>44774</v>
      </c>
      <c r="K5" s="102">
        <v>44778</v>
      </c>
      <c r="L5" s="102">
        <v>44781</v>
      </c>
      <c r="M5" s="102">
        <v>44785</v>
      </c>
      <c r="N5" s="102">
        <v>44788</v>
      </c>
      <c r="O5" s="102">
        <v>44792</v>
      </c>
      <c r="P5" s="102">
        <v>44795</v>
      </c>
      <c r="Q5" s="102">
        <v>44799</v>
      </c>
      <c r="R5" s="102">
        <v>44802</v>
      </c>
      <c r="S5" s="102">
        <v>44805</v>
      </c>
      <c r="T5" s="102">
        <v>44806</v>
      </c>
      <c r="U5" s="102">
        <v>44809</v>
      </c>
      <c r="V5" s="102">
        <v>44813</v>
      </c>
      <c r="W5" s="102">
        <v>44816</v>
      </c>
      <c r="X5" s="102">
        <v>44820</v>
      </c>
      <c r="Y5" s="102">
        <v>44823</v>
      </c>
      <c r="Z5" s="102">
        <v>44827</v>
      </c>
      <c r="AA5" s="102">
        <v>44831</v>
      </c>
      <c r="AB5" s="102">
        <v>44834</v>
      </c>
      <c r="AC5" s="102">
        <v>44835</v>
      </c>
      <c r="AD5" s="102">
        <v>44837</v>
      </c>
      <c r="AE5" s="102">
        <v>44841</v>
      </c>
      <c r="AF5" s="102">
        <v>44844</v>
      </c>
      <c r="AG5" s="102">
        <v>44848</v>
      </c>
      <c r="AH5" s="102">
        <v>44851</v>
      </c>
      <c r="AI5" s="102">
        <v>44855</v>
      </c>
      <c r="AJ5" s="102">
        <v>44858</v>
      </c>
      <c r="AK5" s="102">
        <v>44862</v>
      </c>
      <c r="AL5" s="102">
        <v>44865</v>
      </c>
      <c r="AM5" s="102">
        <v>44866</v>
      </c>
      <c r="AN5" s="102">
        <v>44872</v>
      </c>
      <c r="AO5" s="102">
        <v>44876</v>
      </c>
      <c r="AP5" s="102">
        <v>44879</v>
      </c>
      <c r="AQ5" s="102">
        <v>44883</v>
      </c>
      <c r="AR5" s="102">
        <v>44886</v>
      </c>
      <c r="AS5" s="102">
        <v>44890</v>
      </c>
      <c r="AT5" s="102">
        <v>44893</v>
      </c>
      <c r="AU5" s="102">
        <v>44896</v>
      </c>
      <c r="AV5" s="102">
        <v>44897</v>
      </c>
      <c r="AW5" s="102">
        <v>44900</v>
      </c>
      <c r="AX5" s="102">
        <v>44904</v>
      </c>
      <c r="AY5" s="102">
        <v>44907</v>
      </c>
      <c r="AZ5" s="102">
        <v>44911</v>
      </c>
      <c r="BA5" s="102">
        <v>44914</v>
      </c>
      <c r="BB5" s="102">
        <v>44918</v>
      </c>
      <c r="BC5" s="102">
        <v>44925</v>
      </c>
      <c r="BD5" s="102">
        <v>44927</v>
      </c>
      <c r="BE5" s="102">
        <v>44932</v>
      </c>
      <c r="BF5" s="102">
        <v>44935</v>
      </c>
      <c r="BG5" s="102">
        <v>44940</v>
      </c>
      <c r="BH5" s="102">
        <v>44942</v>
      </c>
      <c r="BI5" s="102">
        <v>44947</v>
      </c>
      <c r="BJ5" s="102">
        <v>44949</v>
      </c>
      <c r="BK5" s="102">
        <v>44954</v>
      </c>
      <c r="BL5" s="102">
        <v>44956</v>
      </c>
      <c r="BM5" s="102">
        <v>44958</v>
      </c>
      <c r="BN5" s="102">
        <v>44961</v>
      </c>
      <c r="BO5" s="102">
        <v>44964</v>
      </c>
      <c r="BP5" s="102">
        <v>44967</v>
      </c>
      <c r="BQ5" s="102">
        <v>44971</v>
      </c>
      <c r="BR5" s="102">
        <v>44975</v>
      </c>
      <c r="BS5" s="102">
        <v>44981</v>
      </c>
      <c r="BT5" s="102">
        <v>44986</v>
      </c>
      <c r="BU5" s="102">
        <v>44989</v>
      </c>
      <c r="BV5" s="102">
        <v>44994</v>
      </c>
      <c r="BW5" s="102">
        <v>44996</v>
      </c>
      <c r="BX5" s="102">
        <v>44998</v>
      </c>
      <c r="BY5" s="102">
        <v>45003</v>
      </c>
      <c r="BZ5" s="102">
        <v>45005</v>
      </c>
      <c r="CA5" s="102">
        <v>45010</v>
      </c>
      <c r="CB5" s="102">
        <v>45012</v>
      </c>
      <c r="CC5" s="102">
        <v>45015</v>
      </c>
    </row>
    <row r="6" spans="1:81" s="186" customFormat="1" ht="23.1" customHeight="1" x14ac:dyDescent="0.25">
      <c r="A6" s="7"/>
      <c r="B6" s="102">
        <v>44742</v>
      </c>
      <c r="C6" s="102">
        <v>44752</v>
      </c>
      <c r="D6" s="102">
        <v>44756</v>
      </c>
      <c r="E6" s="102">
        <v>44759</v>
      </c>
      <c r="F6" s="102">
        <v>44763</v>
      </c>
      <c r="G6" s="102">
        <v>44766</v>
      </c>
      <c r="H6" s="102">
        <v>44770</v>
      </c>
      <c r="I6" s="102">
        <v>44773</v>
      </c>
      <c r="J6" s="102">
        <v>44777</v>
      </c>
      <c r="K6" s="102">
        <v>44780</v>
      </c>
      <c r="L6" s="102">
        <v>44784</v>
      </c>
      <c r="M6" s="102">
        <v>44787</v>
      </c>
      <c r="N6" s="102">
        <v>44791</v>
      </c>
      <c r="O6" s="102">
        <v>44794</v>
      </c>
      <c r="P6" s="102">
        <v>44798</v>
      </c>
      <c r="Q6" s="102">
        <v>44801</v>
      </c>
      <c r="R6" s="102">
        <v>44804</v>
      </c>
      <c r="S6" s="102">
        <v>44805</v>
      </c>
      <c r="T6" s="102">
        <v>44808</v>
      </c>
      <c r="U6" s="102">
        <v>44812</v>
      </c>
      <c r="V6" s="102">
        <v>44815</v>
      </c>
      <c r="W6" s="102">
        <v>44819</v>
      </c>
      <c r="X6" s="102">
        <v>44822</v>
      </c>
      <c r="Y6" s="102">
        <v>44826</v>
      </c>
      <c r="Z6" s="102">
        <v>44830</v>
      </c>
      <c r="AA6" s="102">
        <v>44833</v>
      </c>
      <c r="AB6" s="102">
        <v>44834</v>
      </c>
      <c r="AC6" s="102">
        <v>44836</v>
      </c>
      <c r="AD6" s="102">
        <v>44840</v>
      </c>
      <c r="AE6" s="102">
        <v>44843</v>
      </c>
      <c r="AF6" s="102">
        <v>44847</v>
      </c>
      <c r="AG6" s="102">
        <v>44850</v>
      </c>
      <c r="AH6" s="102">
        <v>44854</v>
      </c>
      <c r="AI6" s="102">
        <v>44857</v>
      </c>
      <c r="AJ6" s="102">
        <v>44861</v>
      </c>
      <c r="AK6" s="102">
        <v>44864</v>
      </c>
      <c r="AL6" s="102">
        <v>44865</v>
      </c>
      <c r="AM6" s="102">
        <v>44871</v>
      </c>
      <c r="AN6" s="102">
        <v>44875</v>
      </c>
      <c r="AO6" s="102">
        <v>44878</v>
      </c>
      <c r="AP6" s="102">
        <v>44882</v>
      </c>
      <c r="AQ6" s="102">
        <v>44885</v>
      </c>
      <c r="AR6" s="102">
        <v>44889</v>
      </c>
      <c r="AS6" s="102">
        <v>44892</v>
      </c>
      <c r="AT6" s="102">
        <v>44895</v>
      </c>
      <c r="AU6" s="102">
        <v>44896</v>
      </c>
      <c r="AV6" s="102">
        <v>44899</v>
      </c>
      <c r="AW6" s="102">
        <v>44903</v>
      </c>
      <c r="AX6" s="102">
        <v>44906</v>
      </c>
      <c r="AY6" s="102">
        <v>44910</v>
      </c>
      <c r="AZ6" s="102">
        <v>44913</v>
      </c>
      <c r="BA6" s="102">
        <v>44917</v>
      </c>
      <c r="BB6" s="102">
        <v>44924</v>
      </c>
      <c r="BC6" s="102">
        <v>44926</v>
      </c>
      <c r="BD6" s="102">
        <v>44931</v>
      </c>
      <c r="BE6" s="102">
        <v>44934</v>
      </c>
      <c r="BF6" s="102">
        <v>44939</v>
      </c>
      <c r="BG6" s="102">
        <v>44941</v>
      </c>
      <c r="BH6" s="102">
        <v>44946</v>
      </c>
      <c r="BI6" s="102">
        <v>44948</v>
      </c>
      <c r="BJ6" s="102">
        <v>44953</v>
      </c>
      <c r="BK6" s="102">
        <v>44955</v>
      </c>
      <c r="BL6" s="102">
        <v>44957</v>
      </c>
      <c r="BM6" s="102">
        <v>44960</v>
      </c>
      <c r="BN6" s="102">
        <v>44963</v>
      </c>
      <c r="BO6" s="102">
        <v>44966</v>
      </c>
      <c r="BP6" s="102">
        <v>44970</v>
      </c>
      <c r="BQ6" s="102">
        <v>44974</v>
      </c>
      <c r="BR6" s="102">
        <v>44980</v>
      </c>
      <c r="BS6" s="102">
        <v>44985</v>
      </c>
      <c r="BT6" s="102">
        <v>44988</v>
      </c>
      <c r="BU6" s="102">
        <v>44993</v>
      </c>
      <c r="BV6" s="102">
        <v>44995</v>
      </c>
      <c r="BW6" s="102">
        <v>44997</v>
      </c>
      <c r="BX6" s="102">
        <v>45002</v>
      </c>
      <c r="BY6" s="102">
        <v>45004</v>
      </c>
      <c r="BZ6" s="102">
        <v>45009</v>
      </c>
      <c r="CA6" s="102">
        <v>45011</v>
      </c>
      <c r="CB6" s="102">
        <v>45014</v>
      </c>
      <c r="CC6" s="102">
        <v>45016</v>
      </c>
    </row>
    <row r="7" spans="1:81" x14ac:dyDescent="0.2">
      <c r="A7" s="10" t="s">
        <v>4</v>
      </c>
    </row>
    <row r="8" spans="1:81" x14ac:dyDescent="0.2">
      <c r="A8" s="10">
        <v>1</v>
      </c>
      <c r="B8" s="12">
        <v>5800</v>
      </c>
      <c r="C8" s="12">
        <v>9450</v>
      </c>
      <c r="D8" s="12">
        <v>6700</v>
      </c>
      <c r="E8" s="12">
        <v>6700</v>
      </c>
      <c r="F8" s="12">
        <v>6700</v>
      </c>
      <c r="G8" s="12">
        <v>6700</v>
      </c>
      <c r="H8" s="12">
        <v>6700</v>
      </c>
      <c r="I8" s="12">
        <v>6700</v>
      </c>
      <c r="J8" s="12">
        <v>6700</v>
      </c>
      <c r="K8" s="12">
        <v>6700</v>
      </c>
      <c r="L8" s="12">
        <v>6700</v>
      </c>
      <c r="M8" s="12">
        <v>6700</v>
      </c>
      <c r="N8" s="12">
        <v>6700</v>
      </c>
      <c r="O8" s="12">
        <v>6700</v>
      </c>
      <c r="P8" s="12">
        <v>6700</v>
      </c>
      <c r="Q8" s="12">
        <v>6700</v>
      </c>
      <c r="R8" s="12">
        <v>6700</v>
      </c>
      <c r="S8" s="12">
        <v>3900</v>
      </c>
      <c r="T8" s="12">
        <v>3900</v>
      </c>
      <c r="U8" s="12">
        <v>3900</v>
      </c>
      <c r="V8" s="12">
        <v>3900</v>
      </c>
      <c r="W8" s="12">
        <v>3900</v>
      </c>
      <c r="X8" s="12">
        <v>3900</v>
      </c>
      <c r="Y8" s="12">
        <v>3900</v>
      </c>
      <c r="Z8" s="12">
        <v>3900</v>
      </c>
      <c r="AA8" s="12">
        <v>3900</v>
      </c>
      <c r="AB8" s="12">
        <v>3900</v>
      </c>
      <c r="AC8" s="12">
        <v>3900</v>
      </c>
      <c r="AD8" s="12">
        <v>3900</v>
      </c>
      <c r="AE8" s="12">
        <v>3900</v>
      </c>
      <c r="AF8" s="12">
        <v>3900</v>
      </c>
      <c r="AG8" s="12">
        <v>3900</v>
      </c>
      <c r="AH8" s="12">
        <v>3900</v>
      </c>
      <c r="AI8" s="12">
        <v>3900</v>
      </c>
      <c r="AJ8" s="12">
        <v>3900</v>
      </c>
      <c r="AK8" s="12">
        <v>3900</v>
      </c>
      <c r="AL8" s="12">
        <v>3900</v>
      </c>
      <c r="AM8" s="12">
        <v>5800</v>
      </c>
      <c r="AN8" s="12">
        <v>5800</v>
      </c>
      <c r="AO8" s="12">
        <v>5800</v>
      </c>
      <c r="AP8" s="12">
        <v>5800</v>
      </c>
      <c r="AQ8" s="12">
        <v>5800</v>
      </c>
      <c r="AR8" s="12">
        <v>5800</v>
      </c>
      <c r="AS8" s="12">
        <v>5800</v>
      </c>
      <c r="AT8" s="12">
        <v>5800</v>
      </c>
      <c r="AU8" s="12">
        <v>3900</v>
      </c>
      <c r="AV8" s="12">
        <v>3900</v>
      </c>
      <c r="AW8" s="12">
        <v>3900</v>
      </c>
      <c r="AX8" s="12">
        <v>3900</v>
      </c>
      <c r="AY8" s="12">
        <v>3900</v>
      </c>
      <c r="AZ8" s="12">
        <v>8150</v>
      </c>
      <c r="BA8" s="12">
        <v>7150</v>
      </c>
      <c r="BB8" s="12">
        <v>8150</v>
      </c>
      <c r="BC8" s="12">
        <v>16750</v>
      </c>
      <c r="BD8" s="12">
        <v>16750</v>
      </c>
      <c r="BE8" s="12">
        <v>15150</v>
      </c>
      <c r="BF8" s="12">
        <v>9550</v>
      </c>
      <c r="BG8" s="12">
        <v>11950</v>
      </c>
      <c r="BH8" s="12">
        <v>10350</v>
      </c>
      <c r="BI8" s="12">
        <v>11950</v>
      </c>
      <c r="BJ8" s="12">
        <v>10350</v>
      </c>
      <c r="BK8" s="12">
        <v>11950</v>
      </c>
      <c r="BL8" s="12">
        <v>10350</v>
      </c>
      <c r="BM8" s="12">
        <v>10350</v>
      </c>
      <c r="BN8" s="12">
        <v>11950</v>
      </c>
      <c r="BO8" s="12">
        <v>10350</v>
      </c>
      <c r="BP8" s="12">
        <v>11950</v>
      </c>
      <c r="BQ8" s="12">
        <v>13550</v>
      </c>
      <c r="BR8" s="12">
        <v>15150</v>
      </c>
      <c r="BS8" s="12">
        <v>11950</v>
      </c>
      <c r="BT8" s="12">
        <v>9550</v>
      </c>
      <c r="BU8" s="12">
        <v>10350</v>
      </c>
      <c r="BV8" s="12">
        <v>8550</v>
      </c>
      <c r="BW8" s="12">
        <v>8250</v>
      </c>
      <c r="BX8" s="12">
        <v>7250</v>
      </c>
      <c r="BY8" s="12">
        <v>8250</v>
      </c>
      <c r="BZ8" s="12">
        <v>7250</v>
      </c>
      <c r="CA8" s="12">
        <v>8250</v>
      </c>
      <c r="CB8" s="12">
        <v>7250</v>
      </c>
      <c r="CC8" s="12">
        <v>6250</v>
      </c>
    </row>
    <row r="9" spans="1:81" x14ac:dyDescent="0.2">
      <c r="A9" s="10">
        <v>2</v>
      </c>
      <c r="B9" s="12">
        <v>6700</v>
      </c>
      <c r="C9" s="12">
        <v>10350</v>
      </c>
      <c r="D9" s="12">
        <v>7600</v>
      </c>
      <c r="E9" s="12">
        <v>7600</v>
      </c>
      <c r="F9" s="12">
        <v>7600</v>
      </c>
      <c r="G9" s="12">
        <v>7600</v>
      </c>
      <c r="H9" s="12">
        <v>7600</v>
      </c>
      <c r="I9" s="12">
        <v>7600</v>
      </c>
      <c r="J9" s="12">
        <v>7600</v>
      </c>
      <c r="K9" s="12">
        <v>7600</v>
      </c>
      <c r="L9" s="12">
        <v>7600</v>
      </c>
      <c r="M9" s="12">
        <v>7600</v>
      </c>
      <c r="N9" s="12">
        <v>7600</v>
      </c>
      <c r="O9" s="12">
        <v>7600</v>
      </c>
      <c r="P9" s="12">
        <v>7600</v>
      </c>
      <c r="Q9" s="12">
        <v>7600</v>
      </c>
      <c r="R9" s="12">
        <v>7600</v>
      </c>
      <c r="S9" s="12">
        <v>4800</v>
      </c>
      <c r="T9" s="12">
        <v>4800</v>
      </c>
      <c r="U9" s="12">
        <v>4800</v>
      </c>
      <c r="V9" s="12">
        <v>4800</v>
      </c>
      <c r="W9" s="12">
        <v>4800</v>
      </c>
      <c r="X9" s="12">
        <v>4800</v>
      </c>
      <c r="Y9" s="12">
        <v>4800</v>
      </c>
      <c r="Z9" s="12">
        <v>4800</v>
      </c>
      <c r="AA9" s="12">
        <v>4800</v>
      </c>
      <c r="AB9" s="12">
        <v>4800</v>
      </c>
      <c r="AC9" s="12">
        <v>4800</v>
      </c>
      <c r="AD9" s="12">
        <v>4800</v>
      </c>
      <c r="AE9" s="12">
        <v>4800</v>
      </c>
      <c r="AF9" s="12">
        <v>4800</v>
      </c>
      <c r="AG9" s="12">
        <v>4800</v>
      </c>
      <c r="AH9" s="12">
        <v>4800</v>
      </c>
      <c r="AI9" s="12">
        <v>4800</v>
      </c>
      <c r="AJ9" s="12">
        <v>4800</v>
      </c>
      <c r="AK9" s="12">
        <v>4800</v>
      </c>
      <c r="AL9" s="12">
        <v>4800</v>
      </c>
      <c r="AM9" s="12">
        <v>6700</v>
      </c>
      <c r="AN9" s="12">
        <v>6700</v>
      </c>
      <c r="AO9" s="12">
        <v>6700</v>
      </c>
      <c r="AP9" s="12">
        <v>6700</v>
      </c>
      <c r="AQ9" s="12">
        <v>6700</v>
      </c>
      <c r="AR9" s="12">
        <v>6700</v>
      </c>
      <c r="AS9" s="12">
        <v>6700</v>
      </c>
      <c r="AT9" s="12">
        <v>6700</v>
      </c>
      <c r="AU9" s="12">
        <v>4800</v>
      </c>
      <c r="AV9" s="12">
        <v>4800</v>
      </c>
      <c r="AW9" s="12">
        <v>4800</v>
      </c>
      <c r="AX9" s="12">
        <v>4800</v>
      </c>
      <c r="AY9" s="12">
        <v>4800</v>
      </c>
      <c r="AZ9" s="12">
        <v>9050</v>
      </c>
      <c r="BA9" s="12">
        <v>8050</v>
      </c>
      <c r="BB9" s="12">
        <v>9050</v>
      </c>
      <c r="BC9" s="12">
        <v>17650</v>
      </c>
      <c r="BD9" s="12">
        <v>17650</v>
      </c>
      <c r="BE9" s="12">
        <v>16050</v>
      </c>
      <c r="BF9" s="12">
        <v>10450</v>
      </c>
      <c r="BG9" s="12">
        <v>12850</v>
      </c>
      <c r="BH9" s="12">
        <v>11250</v>
      </c>
      <c r="BI9" s="12">
        <v>12850</v>
      </c>
      <c r="BJ9" s="12">
        <v>11250</v>
      </c>
      <c r="BK9" s="12">
        <v>12850</v>
      </c>
      <c r="BL9" s="12">
        <v>11250</v>
      </c>
      <c r="BM9" s="12">
        <v>11250</v>
      </c>
      <c r="BN9" s="12">
        <v>12850</v>
      </c>
      <c r="BO9" s="12">
        <v>11250</v>
      </c>
      <c r="BP9" s="12">
        <v>12850</v>
      </c>
      <c r="BQ9" s="12">
        <v>14450</v>
      </c>
      <c r="BR9" s="12">
        <v>16050</v>
      </c>
      <c r="BS9" s="12">
        <v>12850</v>
      </c>
      <c r="BT9" s="12">
        <v>10450</v>
      </c>
      <c r="BU9" s="12">
        <v>11250</v>
      </c>
      <c r="BV9" s="12">
        <v>9450</v>
      </c>
      <c r="BW9" s="12">
        <v>9150</v>
      </c>
      <c r="BX9" s="12">
        <v>8150</v>
      </c>
      <c r="BY9" s="12">
        <v>9150</v>
      </c>
      <c r="BZ9" s="12">
        <v>8150</v>
      </c>
      <c r="CA9" s="12">
        <v>9150</v>
      </c>
      <c r="CB9" s="12">
        <v>8150</v>
      </c>
      <c r="CC9" s="12">
        <v>7150</v>
      </c>
    </row>
    <row r="10" spans="1:81" x14ac:dyDescent="0.2">
      <c r="A10" s="10" t="s">
        <v>5</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row>
    <row r="11" spans="1:81" x14ac:dyDescent="0.2">
      <c r="A11" s="10">
        <v>1</v>
      </c>
      <c r="B11" s="12">
        <v>6500</v>
      </c>
      <c r="C11" s="12">
        <v>10150</v>
      </c>
      <c r="D11" s="12">
        <v>7400</v>
      </c>
      <c r="E11" s="12">
        <v>7400</v>
      </c>
      <c r="F11" s="12">
        <v>7400</v>
      </c>
      <c r="G11" s="12">
        <v>7400</v>
      </c>
      <c r="H11" s="12">
        <v>7400</v>
      </c>
      <c r="I11" s="12">
        <v>7400</v>
      </c>
      <c r="J11" s="12">
        <v>7400</v>
      </c>
      <c r="K11" s="12">
        <v>7400</v>
      </c>
      <c r="L11" s="12">
        <v>7400</v>
      </c>
      <c r="M11" s="12">
        <v>7400</v>
      </c>
      <c r="N11" s="12">
        <v>7400</v>
      </c>
      <c r="O11" s="12">
        <v>7400</v>
      </c>
      <c r="P11" s="12">
        <v>7400</v>
      </c>
      <c r="Q11" s="12">
        <v>7400</v>
      </c>
      <c r="R11" s="12">
        <v>7400</v>
      </c>
      <c r="S11" s="12">
        <v>4600</v>
      </c>
      <c r="T11" s="12">
        <v>4600</v>
      </c>
      <c r="U11" s="12">
        <v>4600</v>
      </c>
      <c r="V11" s="12">
        <v>4600</v>
      </c>
      <c r="W11" s="12">
        <v>4600</v>
      </c>
      <c r="X11" s="12">
        <v>4600</v>
      </c>
      <c r="Y11" s="12">
        <v>4600</v>
      </c>
      <c r="Z11" s="12">
        <v>4600</v>
      </c>
      <c r="AA11" s="12">
        <v>4600</v>
      </c>
      <c r="AB11" s="12">
        <v>4600</v>
      </c>
      <c r="AC11" s="12">
        <v>4600</v>
      </c>
      <c r="AD11" s="12">
        <v>4600</v>
      </c>
      <c r="AE11" s="12">
        <v>4600</v>
      </c>
      <c r="AF11" s="12">
        <v>4600</v>
      </c>
      <c r="AG11" s="12">
        <v>4600</v>
      </c>
      <c r="AH11" s="12">
        <v>4600</v>
      </c>
      <c r="AI11" s="12">
        <v>4600</v>
      </c>
      <c r="AJ11" s="12">
        <v>4600</v>
      </c>
      <c r="AK11" s="12">
        <v>4600</v>
      </c>
      <c r="AL11" s="12">
        <v>4600</v>
      </c>
      <c r="AM11" s="12">
        <v>6500</v>
      </c>
      <c r="AN11" s="12">
        <v>6500</v>
      </c>
      <c r="AO11" s="12">
        <v>6500</v>
      </c>
      <c r="AP11" s="12">
        <v>6500</v>
      </c>
      <c r="AQ11" s="12">
        <v>6500</v>
      </c>
      <c r="AR11" s="12">
        <v>6500</v>
      </c>
      <c r="AS11" s="12">
        <v>6500</v>
      </c>
      <c r="AT11" s="12">
        <v>6500</v>
      </c>
      <c r="AU11" s="12">
        <v>4600</v>
      </c>
      <c r="AV11" s="12">
        <v>4600</v>
      </c>
      <c r="AW11" s="12">
        <v>4600</v>
      </c>
      <c r="AX11" s="12">
        <v>4600</v>
      </c>
      <c r="AY11" s="12">
        <v>4600</v>
      </c>
      <c r="AZ11" s="12">
        <v>8850</v>
      </c>
      <c r="BA11" s="12">
        <v>7850</v>
      </c>
      <c r="BB11" s="12">
        <v>8850</v>
      </c>
      <c r="BC11" s="12">
        <v>17450</v>
      </c>
      <c r="BD11" s="12">
        <v>17450</v>
      </c>
      <c r="BE11" s="12">
        <v>15850</v>
      </c>
      <c r="BF11" s="12">
        <v>10250</v>
      </c>
      <c r="BG11" s="12">
        <v>12650</v>
      </c>
      <c r="BH11" s="12">
        <v>11050</v>
      </c>
      <c r="BI11" s="12">
        <v>12650</v>
      </c>
      <c r="BJ11" s="12">
        <v>11050</v>
      </c>
      <c r="BK11" s="12">
        <v>12650</v>
      </c>
      <c r="BL11" s="12">
        <v>11050</v>
      </c>
      <c r="BM11" s="12">
        <v>11050</v>
      </c>
      <c r="BN11" s="12">
        <v>12650</v>
      </c>
      <c r="BO11" s="12">
        <v>11050</v>
      </c>
      <c r="BP11" s="12">
        <v>12650</v>
      </c>
      <c r="BQ11" s="12">
        <v>14250</v>
      </c>
      <c r="BR11" s="12">
        <v>15850</v>
      </c>
      <c r="BS11" s="12">
        <v>12650</v>
      </c>
      <c r="BT11" s="12">
        <v>10250</v>
      </c>
      <c r="BU11" s="12">
        <v>11050</v>
      </c>
      <c r="BV11" s="12">
        <v>9250</v>
      </c>
      <c r="BW11" s="12">
        <v>8950</v>
      </c>
      <c r="BX11" s="12">
        <v>7950</v>
      </c>
      <c r="BY11" s="12">
        <v>8950</v>
      </c>
      <c r="BZ11" s="12">
        <v>7950</v>
      </c>
      <c r="CA11" s="12">
        <v>8950</v>
      </c>
      <c r="CB11" s="12">
        <v>7950</v>
      </c>
      <c r="CC11" s="12">
        <v>6950</v>
      </c>
    </row>
    <row r="12" spans="1:81" x14ac:dyDescent="0.2">
      <c r="A12" s="10">
        <v>2</v>
      </c>
      <c r="B12" s="12">
        <v>7400</v>
      </c>
      <c r="C12" s="12">
        <v>11050</v>
      </c>
      <c r="D12" s="12">
        <v>8300</v>
      </c>
      <c r="E12" s="12">
        <v>8300</v>
      </c>
      <c r="F12" s="12">
        <v>8300</v>
      </c>
      <c r="G12" s="12">
        <v>8300</v>
      </c>
      <c r="H12" s="12">
        <v>8300</v>
      </c>
      <c r="I12" s="12">
        <v>8300</v>
      </c>
      <c r="J12" s="12">
        <v>8300</v>
      </c>
      <c r="K12" s="12">
        <v>8300</v>
      </c>
      <c r="L12" s="12">
        <v>8300</v>
      </c>
      <c r="M12" s="12">
        <v>8300</v>
      </c>
      <c r="N12" s="12">
        <v>8300</v>
      </c>
      <c r="O12" s="12">
        <v>8300</v>
      </c>
      <c r="P12" s="12">
        <v>8300</v>
      </c>
      <c r="Q12" s="12">
        <v>8300</v>
      </c>
      <c r="R12" s="12">
        <v>8300</v>
      </c>
      <c r="S12" s="12">
        <v>5500</v>
      </c>
      <c r="T12" s="12">
        <v>5500</v>
      </c>
      <c r="U12" s="12">
        <v>5500</v>
      </c>
      <c r="V12" s="12">
        <v>5500</v>
      </c>
      <c r="W12" s="12">
        <v>5500</v>
      </c>
      <c r="X12" s="12">
        <v>5500</v>
      </c>
      <c r="Y12" s="12">
        <v>5500</v>
      </c>
      <c r="Z12" s="12">
        <v>5500</v>
      </c>
      <c r="AA12" s="12">
        <v>5500</v>
      </c>
      <c r="AB12" s="12">
        <v>5500</v>
      </c>
      <c r="AC12" s="12">
        <v>5500</v>
      </c>
      <c r="AD12" s="12">
        <v>5500</v>
      </c>
      <c r="AE12" s="12">
        <v>5500</v>
      </c>
      <c r="AF12" s="12">
        <v>5500</v>
      </c>
      <c r="AG12" s="12">
        <v>5500</v>
      </c>
      <c r="AH12" s="12">
        <v>5500</v>
      </c>
      <c r="AI12" s="12">
        <v>5500</v>
      </c>
      <c r="AJ12" s="12">
        <v>5500</v>
      </c>
      <c r="AK12" s="12">
        <v>5500</v>
      </c>
      <c r="AL12" s="12">
        <v>5500</v>
      </c>
      <c r="AM12" s="12">
        <v>7400</v>
      </c>
      <c r="AN12" s="12">
        <v>7400</v>
      </c>
      <c r="AO12" s="12">
        <v>7400</v>
      </c>
      <c r="AP12" s="12">
        <v>7400</v>
      </c>
      <c r="AQ12" s="12">
        <v>7400</v>
      </c>
      <c r="AR12" s="12">
        <v>7400</v>
      </c>
      <c r="AS12" s="12">
        <v>7400</v>
      </c>
      <c r="AT12" s="12">
        <v>7400</v>
      </c>
      <c r="AU12" s="12">
        <v>5500</v>
      </c>
      <c r="AV12" s="12">
        <v>5500</v>
      </c>
      <c r="AW12" s="12">
        <v>5500</v>
      </c>
      <c r="AX12" s="12">
        <v>5500</v>
      </c>
      <c r="AY12" s="12">
        <v>5500</v>
      </c>
      <c r="AZ12" s="12">
        <v>9750</v>
      </c>
      <c r="BA12" s="12">
        <v>8750</v>
      </c>
      <c r="BB12" s="12">
        <v>9750</v>
      </c>
      <c r="BC12" s="12">
        <v>18350</v>
      </c>
      <c r="BD12" s="12">
        <v>18350</v>
      </c>
      <c r="BE12" s="12">
        <v>16750</v>
      </c>
      <c r="BF12" s="12">
        <v>11150</v>
      </c>
      <c r="BG12" s="12">
        <v>13550</v>
      </c>
      <c r="BH12" s="12">
        <v>11950</v>
      </c>
      <c r="BI12" s="12">
        <v>13550</v>
      </c>
      <c r="BJ12" s="12">
        <v>11950</v>
      </c>
      <c r="BK12" s="12">
        <v>13550</v>
      </c>
      <c r="BL12" s="12">
        <v>11950</v>
      </c>
      <c r="BM12" s="12">
        <v>11950</v>
      </c>
      <c r="BN12" s="12">
        <v>13550</v>
      </c>
      <c r="BO12" s="12">
        <v>11950</v>
      </c>
      <c r="BP12" s="12">
        <v>13550</v>
      </c>
      <c r="BQ12" s="12">
        <v>15150</v>
      </c>
      <c r="BR12" s="12">
        <v>16750</v>
      </c>
      <c r="BS12" s="12">
        <v>13550</v>
      </c>
      <c r="BT12" s="12">
        <v>11150</v>
      </c>
      <c r="BU12" s="12">
        <v>11950</v>
      </c>
      <c r="BV12" s="12">
        <v>10150</v>
      </c>
      <c r="BW12" s="12">
        <v>9850</v>
      </c>
      <c r="BX12" s="12">
        <v>8850</v>
      </c>
      <c r="BY12" s="12">
        <v>9850</v>
      </c>
      <c r="BZ12" s="12">
        <v>8850</v>
      </c>
      <c r="CA12" s="12">
        <v>9850</v>
      </c>
      <c r="CB12" s="12">
        <v>8850</v>
      </c>
      <c r="CC12" s="12">
        <v>7850</v>
      </c>
    </row>
    <row r="13" spans="1:81" x14ac:dyDescent="0.2">
      <c r="A13" s="14" t="s">
        <v>7</v>
      </c>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row>
    <row r="14" spans="1:81" x14ac:dyDescent="0.2">
      <c r="A14" s="10">
        <v>1</v>
      </c>
      <c r="B14" s="12">
        <v>7400</v>
      </c>
      <c r="C14" s="12">
        <v>11050</v>
      </c>
      <c r="D14" s="12">
        <v>8300</v>
      </c>
      <c r="E14" s="12">
        <v>8300</v>
      </c>
      <c r="F14" s="12">
        <v>8300</v>
      </c>
      <c r="G14" s="12">
        <v>8300</v>
      </c>
      <c r="H14" s="12">
        <v>8300</v>
      </c>
      <c r="I14" s="12">
        <v>8300</v>
      </c>
      <c r="J14" s="12">
        <v>8300</v>
      </c>
      <c r="K14" s="12">
        <v>8300</v>
      </c>
      <c r="L14" s="12">
        <v>8300</v>
      </c>
      <c r="M14" s="12">
        <v>8300</v>
      </c>
      <c r="N14" s="12">
        <v>8300</v>
      </c>
      <c r="O14" s="12">
        <v>8300</v>
      </c>
      <c r="P14" s="12">
        <v>8300</v>
      </c>
      <c r="Q14" s="12">
        <v>8300</v>
      </c>
      <c r="R14" s="12">
        <v>8300</v>
      </c>
      <c r="S14" s="12">
        <v>5500</v>
      </c>
      <c r="T14" s="12">
        <v>5500</v>
      </c>
      <c r="U14" s="12">
        <v>5500</v>
      </c>
      <c r="V14" s="12">
        <v>5500</v>
      </c>
      <c r="W14" s="12">
        <v>5500</v>
      </c>
      <c r="X14" s="12">
        <v>5500</v>
      </c>
      <c r="Y14" s="12">
        <v>5500</v>
      </c>
      <c r="Z14" s="12">
        <v>5500</v>
      </c>
      <c r="AA14" s="12">
        <v>5500</v>
      </c>
      <c r="AB14" s="12">
        <v>5500</v>
      </c>
      <c r="AC14" s="12">
        <v>5500</v>
      </c>
      <c r="AD14" s="12">
        <v>5500</v>
      </c>
      <c r="AE14" s="12">
        <v>5500</v>
      </c>
      <c r="AF14" s="12">
        <v>5500</v>
      </c>
      <c r="AG14" s="12">
        <v>5500</v>
      </c>
      <c r="AH14" s="12">
        <v>5500</v>
      </c>
      <c r="AI14" s="12">
        <v>5500</v>
      </c>
      <c r="AJ14" s="12">
        <v>5500</v>
      </c>
      <c r="AK14" s="12">
        <v>5500</v>
      </c>
      <c r="AL14" s="12">
        <v>5500</v>
      </c>
      <c r="AM14" s="12">
        <v>7400</v>
      </c>
      <c r="AN14" s="12">
        <v>7400</v>
      </c>
      <c r="AO14" s="12">
        <v>7400</v>
      </c>
      <c r="AP14" s="12">
        <v>7400</v>
      </c>
      <c r="AQ14" s="12">
        <v>7400</v>
      </c>
      <c r="AR14" s="12">
        <v>7400</v>
      </c>
      <c r="AS14" s="12">
        <v>7400</v>
      </c>
      <c r="AT14" s="12">
        <v>7400</v>
      </c>
      <c r="AU14" s="12">
        <v>5500</v>
      </c>
      <c r="AV14" s="12">
        <v>5500</v>
      </c>
      <c r="AW14" s="12">
        <v>5500</v>
      </c>
      <c r="AX14" s="12">
        <v>5500</v>
      </c>
      <c r="AY14" s="12">
        <v>5500</v>
      </c>
      <c r="AZ14" s="12">
        <v>9750</v>
      </c>
      <c r="BA14" s="12">
        <v>8750</v>
      </c>
      <c r="BB14" s="12">
        <v>9750</v>
      </c>
      <c r="BC14" s="12">
        <v>18350</v>
      </c>
      <c r="BD14" s="12">
        <v>18350</v>
      </c>
      <c r="BE14" s="12">
        <v>16750</v>
      </c>
      <c r="BF14" s="12">
        <v>11150</v>
      </c>
      <c r="BG14" s="12">
        <v>13550</v>
      </c>
      <c r="BH14" s="12">
        <v>11950</v>
      </c>
      <c r="BI14" s="12">
        <v>13550</v>
      </c>
      <c r="BJ14" s="12">
        <v>11950</v>
      </c>
      <c r="BK14" s="12">
        <v>13550</v>
      </c>
      <c r="BL14" s="12">
        <v>11950</v>
      </c>
      <c r="BM14" s="12">
        <v>11950</v>
      </c>
      <c r="BN14" s="12">
        <v>13550</v>
      </c>
      <c r="BO14" s="12">
        <v>11950</v>
      </c>
      <c r="BP14" s="12">
        <v>13550</v>
      </c>
      <c r="BQ14" s="12">
        <v>15150</v>
      </c>
      <c r="BR14" s="12">
        <v>16750</v>
      </c>
      <c r="BS14" s="12">
        <v>13550</v>
      </c>
      <c r="BT14" s="12">
        <v>11150</v>
      </c>
      <c r="BU14" s="12">
        <v>11950</v>
      </c>
      <c r="BV14" s="12">
        <v>10150</v>
      </c>
      <c r="BW14" s="12">
        <v>9850</v>
      </c>
      <c r="BX14" s="12">
        <v>8850</v>
      </c>
      <c r="BY14" s="12">
        <v>9850</v>
      </c>
      <c r="BZ14" s="12">
        <v>8850</v>
      </c>
      <c r="CA14" s="12">
        <v>9850</v>
      </c>
      <c r="CB14" s="12">
        <v>8850</v>
      </c>
      <c r="CC14" s="12">
        <v>7850</v>
      </c>
    </row>
    <row r="15" spans="1:81" x14ac:dyDescent="0.2">
      <c r="A15" s="10">
        <v>2</v>
      </c>
      <c r="B15" s="12">
        <v>8300</v>
      </c>
      <c r="C15" s="12">
        <v>11950</v>
      </c>
      <c r="D15" s="12">
        <v>9200</v>
      </c>
      <c r="E15" s="12">
        <v>9200</v>
      </c>
      <c r="F15" s="12">
        <v>9200</v>
      </c>
      <c r="G15" s="12">
        <v>9200</v>
      </c>
      <c r="H15" s="12">
        <v>9200</v>
      </c>
      <c r="I15" s="12">
        <v>9200</v>
      </c>
      <c r="J15" s="12">
        <v>9200</v>
      </c>
      <c r="K15" s="12">
        <v>9200</v>
      </c>
      <c r="L15" s="12">
        <v>9200</v>
      </c>
      <c r="M15" s="12">
        <v>9200</v>
      </c>
      <c r="N15" s="12">
        <v>9200</v>
      </c>
      <c r="O15" s="12">
        <v>9200</v>
      </c>
      <c r="P15" s="12">
        <v>9200</v>
      </c>
      <c r="Q15" s="12">
        <v>9200</v>
      </c>
      <c r="R15" s="12">
        <v>9200</v>
      </c>
      <c r="S15" s="12">
        <v>6400</v>
      </c>
      <c r="T15" s="12">
        <v>6400</v>
      </c>
      <c r="U15" s="12">
        <v>6400</v>
      </c>
      <c r="V15" s="12">
        <v>6400</v>
      </c>
      <c r="W15" s="12">
        <v>6400</v>
      </c>
      <c r="X15" s="12">
        <v>6400</v>
      </c>
      <c r="Y15" s="12">
        <v>6400</v>
      </c>
      <c r="Z15" s="12">
        <v>6400</v>
      </c>
      <c r="AA15" s="12">
        <v>6400</v>
      </c>
      <c r="AB15" s="12">
        <v>6400</v>
      </c>
      <c r="AC15" s="12">
        <v>6400</v>
      </c>
      <c r="AD15" s="12">
        <v>6400</v>
      </c>
      <c r="AE15" s="12">
        <v>6400</v>
      </c>
      <c r="AF15" s="12">
        <v>6400</v>
      </c>
      <c r="AG15" s="12">
        <v>6400</v>
      </c>
      <c r="AH15" s="12">
        <v>6400</v>
      </c>
      <c r="AI15" s="12">
        <v>6400</v>
      </c>
      <c r="AJ15" s="12">
        <v>6400</v>
      </c>
      <c r="AK15" s="12">
        <v>6400</v>
      </c>
      <c r="AL15" s="12">
        <v>6400</v>
      </c>
      <c r="AM15" s="12">
        <v>8300</v>
      </c>
      <c r="AN15" s="12">
        <v>8300</v>
      </c>
      <c r="AO15" s="12">
        <v>8300</v>
      </c>
      <c r="AP15" s="12">
        <v>8300</v>
      </c>
      <c r="AQ15" s="12">
        <v>8300</v>
      </c>
      <c r="AR15" s="12">
        <v>8300</v>
      </c>
      <c r="AS15" s="12">
        <v>8300</v>
      </c>
      <c r="AT15" s="12">
        <v>8300</v>
      </c>
      <c r="AU15" s="12">
        <v>6400</v>
      </c>
      <c r="AV15" s="12">
        <v>6400</v>
      </c>
      <c r="AW15" s="12">
        <v>6400</v>
      </c>
      <c r="AX15" s="12">
        <v>6400</v>
      </c>
      <c r="AY15" s="12">
        <v>6400</v>
      </c>
      <c r="AZ15" s="12">
        <v>10650</v>
      </c>
      <c r="BA15" s="12">
        <v>9650</v>
      </c>
      <c r="BB15" s="12">
        <v>10650</v>
      </c>
      <c r="BC15" s="12">
        <v>19250</v>
      </c>
      <c r="BD15" s="12">
        <v>19250</v>
      </c>
      <c r="BE15" s="12">
        <v>17650</v>
      </c>
      <c r="BF15" s="12">
        <v>12050</v>
      </c>
      <c r="BG15" s="12">
        <v>14450</v>
      </c>
      <c r="BH15" s="12">
        <v>12850</v>
      </c>
      <c r="BI15" s="12">
        <v>14450</v>
      </c>
      <c r="BJ15" s="12">
        <v>12850</v>
      </c>
      <c r="BK15" s="12">
        <v>14450</v>
      </c>
      <c r="BL15" s="12">
        <v>12850</v>
      </c>
      <c r="BM15" s="12">
        <v>12850</v>
      </c>
      <c r="BN15" s="12">
        <v>14450</v>
      </c>
      <c r="BO15" s="12">
        <v>12850</v>
      </c>
      <c r="BP15" s="12">
        <v>14450</v>
      </c>
      <c r="BQ15" s="12">
        <v>16050</v>
      </c>
      <c r="BR15" s="12">
        <v>17650</v>
      </c>
      <c r="BS15" s="12">
        <v>14450</v>
      </c>
      <c r="BT15" s="12">
        <v>12050</v>
      </c>
      <c r="BU15" s="12">
        <v>12850</v>
      </c>
      <c r="BV15" s="12">
        <v>11050</v>
      </c>
      <c r="BW15" s="12">
        <v>10750</v>
      </c>
      <c r="BX15" s="12">
        <v>9750</v>
      </c>
      <c r="BY15" s="12">
        <v>10750</v>
      </c>
      <c r="BZ15" s="12">
        <v>9750</v>
      </c>
      <c r="CA15" s="12">
        <v>10750</v>
      </c>
      <c r="CB15" s="12">
        <v>9750</v>
      </c>
      <c r="CC15" s="12">
        <v>8750</v>
      </c>
    </row>
    <row r="16" spans="1:81" x14ac:dyDescent="0.2">
      <c r="A16" s="15" t="s">
        <v>79</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row>
    <row r="17" spans="1:81" x14ac:dyDescent="0.2">
      <c r="A17" s="10">
        <v>1</v>
      </c>
      <c r="B17" s="12">
        <v>9300</v>
      </c>
      <c r="C17" s="12">
        <v>12950</v>
      </c>
      <c r="D17" s="12">
        <v>10200</v>
      </c>
      <c r="E17" s="12">
        <v>10200</v>
      </c>
      <c r="F17" s="12">
        <v>10200</v>
      </c>
      <c r="G17" s="12">
        <v>10200</v>
      </c>
      <c r="H17" s="12">
        <v>10200</v>
      </c>
      <c r="I17" s="12">
        <v>10200</v>
      </c>
      <c r="J17" s="12">
        <v>10200</v>
      </c>
      <c r="K17" s="12">
        <v>10200</v>
      </c>
      <c r="L17" s="12">
        <v>10200</v>
      </c>
      <c r="M17" s="12">
        <v>10200</v>
      </c>
      <c r="N17" s="12">
        <v>10200</v>
      </c>
      <c r="O17" s="12">
        <v>10200</v>
      </c>
      <c r="P17" s="12">
        <v>10200</v>
      </c>
      <c r="Q17" s="12">
        <v>10200</v>
      </c>
      <c r="R17" s="12">
        <v>10200</v>
      </c>
      <c r="S17" s="12">
        <v>7400</v>
      </c>
      <c r="T17" s="12">
        <v>7400</v>
      </c>
      <c r="U17" s="12">
        <v>7400</v>
      </c>
      <c r="V17" s="12">
        <v>7400</v>
      </c>
      <c r="W17" s="12">
        <v>7400</v>
      </c>
      <c r="X17" s="12">
        <v>7400</v>
      </c>
      <c r="Y17" s="12">
        <v>7400</v>
      </c>
      <c r="Z17" s="12">
        <v>7400</v>
      </c>
      <c r="AA17" s="12">
        <v>7400</v>
      </c>
      <c r="AB17" s="12">
        <v>7400</v>
      </c>
      <c r="AC17" s="12">
        <v>7400</v>
      </c>
      <c r="AD17" s="12">
        <v>7400</v>
      </c>
      <c r="AE17" s="12">
        <v>7400</v>
      </c>
      <c r="AF17" s="12">
        <v>7400</v>
      </c>
      <c r="AG17" s="12">
        <v>7400</v>
      </c>
      <c r="AH17" s="12">
        <v>7400</v>
      </c>
      <c r="AI17" s="12">
        <v>7400</v>
      </c>
      <c r="AJ17" s="12">
        <v>7400</v>
      </c>
      <c r="AK17" s="12">
        <v>7400</v>
      </c>
      <c r="AL17" s="12">
        <v>7400</v>
      </c>
      <c r="AM17" s="12">
        <v>9300</v>
      </c>
      <c r="AN17" s="12">
        <v>9300</v>
      </c>
      <c r="AO17" s="12">
        <v>9300</v>
      </c>
      <c r="AP17" s="12">
        <v>9300</v>
      </c>
      <c r="AQ17" s="12">
        <v>9300</v>
      </c>
      <c r="AR17" s="12">
        <v>9300</v>
      </c>
      <c r="AS17" s="12">
        <v>9300</v>
      </c>
      <c r="AT17" s="12">
        <v>9300</v>
      </c>
      <c r="AU17" s="12">
        <v>7400</v>
      </c>
      <c r="AV17" s="12">
        <v>7400</v>
      </c>
      <c r="AW17" s="12">
        <v>7400</v>
      </c>
      <c r="AX17" s="12">
        <v>7400</v>
      </c>
      <c r="AY17" s="12">
        <v>7400</v>
      </c>
      <c r="AZ17" s="12">
        <v>11650</v>
      </c>
      <c r="BA17" s="12">
        <v>10650</v>
      </c>
      <c r="BB17" s="12">
        <v>11650</v>
      </c>
      <c r="BC17" s="12">
        <v>20250</v>
      </c>
      <c r="BD17" s="12">
        <v>20250</v>
      </c>
      <c r="BE17" s="12">
        <v>18650</v>
      </c>
      <c r="BF17" s="12">
        <v>13050</v>
      </c>
      <c r="BG17" s="12">
        <v>15450</v>
      </c>
      <c r="BH17" s="12">
        <v>13850</v>
      </c>
      <c r="BI17" s="12">
        <v>15450</v>
      </c>
      <c r="BJ17" s="12">
        <v>13850</v>
      </c>
      <c r="BK17" s="12">
        <v>15450</v>
      </c>
      <c r="BL17" s="12">
        <v>13850</v>
      </c>
      <c r="BM17" s="12">
        <v>13850</v>
      </c>
      <c r="BN17" s="12">
        <v>15450</v>
      </c>
      <c r="BO17" s="12">
        <v>13850</v>
      </c>
      <c r="BP17" s="12">
        <v>15450</v>
      </c>
      <c r="BQ17" s="12">
        <v>17050</v>
      </c>
      <c r="BR17" s="12">
        <v>18650</v>
      </c>
      <c r="BS17" s="12">
        <v>15450</v>
      </c>
      <c r="BT17" s="12">
        <v>13050</v>
      </c>
      <c r="BU17" s="12">
        <v>13850</v>
      </c>
      <c r="BV17" s="12">
        <v>12050</v>
      </c>
      <c r="BW17" s="12">
        <v>11750</v>
      </c>
      <c r="BX17" s="12">
        <v>10750</v>
      </c>
      <c r="BY17" s="12">
        <v>11750</v>
      </c>
      <c r="BZ17" s="12">
        <v>10750</v>
      </c>
      <c r="CA17" s="12">
        <v>11750</v>
      </c>
      <c r="CB17" s="12">
        <v>10750</v>
      </c>
      <c r="CC17" s="12">
        <v>9750</v>
      </c>
    </row>
    <row r="18" spans="1:81" x14ac:dyDescent="0.2">
      <c r="A18" s="10">
        <v>2</v>
      </c>
      <c r="B18" s="12">
        <v>10200</v>
      </c>
      <c r="C18" s="12">
        <v>13850</v>
      </c>
      <c r="D18" s="12">
        <v>11100</v>
      </c>
      <c r="E18" s="12">
        <v>11100</v>
      </c>
      <c r="F18" s="12">
        <v>11100</v>
      </c>
      <c r="G18" s="12">
        <v>11100</v>
      </c>
      <c r="H18" s="12">
        <v>11100</v>
      </c>
      <c r="I18" s="12">
        <v>11100</v>
      </c>
      <c r="J18" s="12">
        <v>11100</v>
      </c>
      <c r="K18" s="12">
        <v>11100</v>
      </c>
      <c r="L18" s="12">
        <v>11100</v>
      </c>
      <c r="M18" s="12">
        <v>11100</v>
      </c>
      <c r="N18" s="12">
        <v>11100</v>
      </c>
      <c r="O18" s="12">
        <v>11100</v>
      </c>
      <c r="P18" s="12">
        <v>11100</v>
      </c>
      <c r="Q18" s="12">
        <v>11100</v>
      </c>
      <c r="R18" s="12">
        <v>11100</v>
      </c>
      <c r="S18" s="12">
        <v>8300</v>
      </c>
      <c r="T18" s="12">
        <v>8300</v>
      </c>
      <c r="U18" s="12">
        <v>8300</v>
      </c>
      <c r="V18" s="12">
        <v>8300</v>
      </c>
      <c r="W18" s="12">
        <v>8300</v>
      </c>
      <c r="X18" s="12">
        <v>8300</v>
      </c>
      <c r="Y18" s="12">
        <v>8300</v>
      </c>
      <c r="Z18" s="12">
        <v>8300</v>
      </c>
      <c r="AA18" s="12">
        <v>8300</v>
      </c>
      <c r="AB18" s="12">
        <v>8300</v>
      </c>
      <c r="AC18" s="12">
        <v>8300</v>
      </c>
      <c r="AD18" s="12">
        <v>8300</v>
      </c>
      <c r="AE18" s="12">
        <v>8300</v>
      </c>
      <c r="AF18" s="12">
        <v>8300</v>
      </c>
      <c r="AG18" s="12">
        <v>8300</v>
      </c>
      <c r="AH18" s="12">
        <v>8300</v>
      </c>
      <c r="AI18" s="12">
        <v>8300</v>
      </c>
      <c r="AJ18" s="12">
        <v>8300</v>
      </c>
      <c r="AK18" s="12">
        <v>8300</v>
      </c>
      <c r="AL18" s="12">
        <v>8300</v>
      </c>
      <c r="AM18" s="12">
        <v>10200</v>
      </c>
      <c r="AN18" s="12">
        <v>10200</v>
      </c>
      <c r="AO18" s="12">
        <v>10200</v>
      </c>
      <c r="AP18" s="12">
        <v>10200</v>
      </c>
      <c r="AQ18" s="12">
        <v>10200</v>
      </c>
      <c r="AR18" s="12">
        <v>10200</v>
      </c>
      <c r="AS18" s="12">
        <v>10200</v>
      </c>
      <c r="AT18" s="12">
        <v>10200</v>
      </c>
      <c r="AU18" s="12">
        <v>8300</v>
      </c>
      <c r="AV18" s="12">
        <v>8300</v>
      </c>
      <c r="AW18" s="12">
        <v>8300</v>
      </c>
      <c r="AX18" s="12">
        <v>8300</v>
      </c>
      <c r="AY18" s="12">
        <v>8300</v>
      </c>
      <c r="AZ18" s="12">
        <v>12550</v>
      </c>
      <c r="BA18" s="12">
        <v>11550</v>
      </c>
      <c r="BB18" s="12">
        <v>12550</v>
      </c>
      <c r="BC18" s="12">
        <v>21150</v>
      </c>
      <c r="BD18" s="12">
        <v>21150</v>
      </c>
      <c r="BE18" s="12">
        <v>19550</v>
      </c>
      <c r="BF18" s="12">
        <v>13950</v>
      </c>
      <c r="BG18" s="12">
        <v>16350</v>
      </c>
      <c r="BH18" s="12">
        <v>14750</v>
      </c>
      <c r="BI18" s="12">
        <v>16350</v>
      </c>
      <c r="BJ18" s="12">
        <v>14750</v>
      </c>
      <c r="BK18" s="12">
        <v>16350</v>
      </c>
      <c r="BL18" s="12">
        <v>14750</v>
      </c>
      <c r="BM18" s="12">
        <v>14750</v>
      </c>
      <c r="BN18" s="12">
        <v>16350</v>
      </c>
      <c r="BO18" s="12">
        <v>14750</v>
      </c>
      <c r="BP18" s="12">
        <v>16350</v>
      </c>
      <c r="BQ18" s="12">
        <v>17950</v>
      </c>
      <c r="BR18" s="12">
        <v>19550</v>
      </c>
      <c r="BS18" s="12">
        <v>16350</v>
      </c>
      <c r="BT18" s="12">
        <v>13950</v>
      </c>
      <c r="BU18" s="12">
        <v>14750</v>
      </c>
      <c r="BV18" s="12">
        <v>12950</v>
      </c>
      <c r="BW18" s="12">
        <v>12650</v>
      </c>
      <c r="BX18" s="12">
        <v>11650</v>
      </c>
      <c r="BY18" s="12">
        <v>12650</v>
      </c>
      <c r="BZ18" s="12">
        <v>11650</v>
      </c>
      <c r="CA18" s="12">
        <v>12650</v>
      </c>
      <c r="CB18" s="12">
        <v>11650</v>
      </c>
      <c r="CC18" s="12">
        <v>10650</v>
      </c>
    </row>
    <row r="19" spans="1:81" x14ac:dyDescent="0.2">
      <c r="A19" s="16" t="s">
        <v>9</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row>
    <row r="20" spans="1:81" x14ac:dyDescent="0.2">
      <c r="A20" s="17" t="s">
        <v>10</v>
      </c>
      <c r="B20" s="12">
        <v>55800</v>
      </c>
      <c r="C20" s="12">
        <v>59450</v>
      </c>
      <c r="D20" s="12">
        <v>56700</v>
      </c>
      <c r="E20" s="12">
        <v>56700</v>
      </c>
      <c r="F20" s="12">
        <v>56700</v>
      </c>
      <c r="G20" s="12">
        <v>56700</v>
      </c>
      <c r="H20" s="12">
        <v>56700</v>
      </c>
      <c r="I20" s="12">
        <v>56700</v>
      </c>
      <c r="J20" s="12">
        <v>56700</v>
      </c>
      <c r="K20" s="12">
        <v>56700</v>
      </c>
      <c r="L20" s="12">
        <v>56700</v>
      </c>
      <c r="M20" s="12">
        <v>56700</v>
      </c>
      <c r="N20" s="12">
        <v>56700</v>
      </c>
      <c r="O20" s="12">
        <v>56700</v>
      </c>
      <c r="P20" s="12">
        <v>56700</v>
      </c>
      <c r="Q20" s="12">
        <v>56700</v>
      </c>
      <c r="R20" s="12">
        <v>56700</v>
      </c>
      <c r="S20" s="12">
        <v>53900</v>
      </c>
      <c r="T20" s="12">
        <v>53900</v>
      </c>
      <c r="U20" s="12">
        <v>53900</v>
      </c>
      <c r="V20" s="12">
        <v>53900</v>
      </c>
      <c r="W20" s="12">
        <v>53900</v>
      </c>
      <c r="X20" s="12">
        <v>53900</v>
      </c>
      <c r="Y20" s="12">
        <v>53900</v>
      </c>
      <c r="Z20" s="12">
        <v>53900</v>
      </c>
      <c r="AA20" s="12">
        <v>53900</v>
      </c>
      <c r="AB20" s="12">
        <v>53900</v>
      </c>
      <c r="AC20" s="12">
        <v>53900</v>
      </c>
      <c r="AD20" s="12">
        <v>53900</v>
      </c>
      <c r="AE20" s="12">
        <v>53900</v>
      </c>
      <c r="AF20" s="12">
        <v>53900</v>
      </c>
      <c r="AG20" s="12">
        <v>53900</v>
      </c>
      <c r="AH20" s="12">
        <v>53900</v>
      </c>
      <c r="AI20" s="12">
        <v>53900</v>
      </c>
      <c r="AJ20" s="12">
        <v>53900</v>
      </c>
      <c r="AK20" s="12">
        <v>53900</v>
      </c>
      <c r="AL20" s="12">
        <v>53900</v>
      </c>
      <c r="AM20" s="12">
        <v>55800</v>
      </c>
      <c r="AN20" s="12">
        <v>55800</v>
      </c>
      <c r="AO20" s="12">
        <v>55800</v>
      </c>
      <c r="AP20" s="12">
        <v>55800</v>
      </c>
      <c r="AQ20" s="12">
        <v>55800</v>
      </c>
      <c r="AR20" s="12">
        <v>55800</v>
      </c>
      <c r="AS20" s="12">
        <v>55800</v>
      </c>
      <c r="AT20" s="12">
        <v>55800</v>
      </c>
      <c r="AU20" s="12">
        <v>53900</v>
      </c>
      <c r="AV20" s="12">
        <v>53900</v>
      </c>
      <c r="AW20" s="12">
        <v>53900</v>
      </c>
      <c r="AX20" s="12">
        <v>53900</v>
      </c>
      <c r="AY20" s="12">
        <v>53900</v>
      </c>
      <c r="AZ20" s="12">
        <v>58150</v>
      </c>
      <c r="BA20" s="12">
        <v>57150</v>
      </c>
      <c r="BB20" s="12">
        <v>58150</v>
      </c>
      <c r="BC20" s="12">
        <v>81750</v>
      </c>
      <c r="BD20" s="12">
        <v>81750</v>
      </c>
      <c r="BE20" s="12">
        <v>80150</v>
      </c>
      <c r="BF20" s="12">
        <v>74550</v>
      </c>
      <c r="BG20" s="12">
        <v>76950</v>
      </c>
      <c r="BH20" s="12">
        <v>75350</v>
      </c>
      <c r="BI20" s="12">
        <v>76950</v>
      </c>
      <c r="BJ20" s="12">
        <v>75350</v>
      </c>
      <c r="BK20" s="12">
        <v>76950</v>
      </c>
      <c r="BL20" s="12">
        <v>75350</v>
      </c>
      <c r="BM20" s="12">
        <v>75350</v>
      </c>
      <c r="BN20" s="12">
        <v>76950</v>
      </c>
      <c r="BO20" s="12">
        <v>75350</v>
      </c>
      <c r="BP20" s="12">
        <v>76950</v>
      </c>
      <c r="BQ20" s="12">
        <v>78550</v>
      </c>
      <c r="BR20" s="12">
        <v>80150</v>
      </c>
      <c r="BS20" s="12">
        <v>76950</v>
      </c>
      <c r="BT20" s="12">
        <v>74550</v>
      </c>
      <c r="BU20" s="12">
        <v>75350</v>
      </c>
      <c r="BV20" s="12">
        <v>73550</v>
      </c>
      <c r="BW20" s="12">
        <v>73250</v>
      </c>
      <c r="BX20" s="12">
        <v>72250</v>
      </c>
      <c r="BY20" s="12">
        <v>73250</v>
      </c>
      <c r="BZ20" s="12">
        <v>72250</v>
      </c>
      <c r="CA20" s="12">
        <v>73250</v>
      </c>
      <c r="CB20" s="12">
        <v>72250</v>
      </c>
      <c r="CC20" s="12">
        <v>71250</v>
      </c>
    </row>
    <row r="21" spans="1:81" hidden="1" x14ac:dyDescent="0.2">
      <c r="A21" s="16" t="s">
        <v>11</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row>
    <row r="22" spans="1:81" hidden="1" x14ac:dyDescent="0.2">
      <c r="A22" s="17" t="s">
        <v>12</v>
      </c>
      <c r="B22" s="12">
        <v>0</v>
      </c>
      <c r="C22" s="12">
        <v>69450</v>
      </c>
      <c r="D22" s="12">
        <v>66700</v>
      </c>
      <c r="E22" s="12">
        <v>66700</v>
      </c>
      <c r="F22" s="12">
        <v>66700</v>
      </c>
      <c r="G22" s="12">
        <v>66700</v>
      </c>
      <c r="H22" s="12">
        <v>66700</v>
      </c>
      <c r="I22" s="12">
        <v>66700</v>
      </c>
      <c r="J22" s="12">
        <v>66700</v>
      </c>
      <c r="K22" s="12">
        <v>66700</v>
      </c>
      <c r="L22" s="12">
        <v>66700</v>
      </c>
      <c r="M22" s="12">
        <v>66700</v>
      </c>
      <c r="N22" s="12">
        <v>66700</v>
      </c>
      <c r="O22" s="12">
        <v>66700</v>
      </c>
      <c r="P22" s="12">
        <v>66700</v>
      </c>
      <c r="Q22" s="12">
        <v>66700</v>
      </c>
      <c r="R22" s="12">
        <v>66700</v>
      </c>
      <c r="S22" s="12">
        <v>63900</v>
      </c>
      <c r="T22" s="12">
        <v>63900</v>
      </c>
      <c r="U22" s="12">
        <v>63900</v>
      </c>
      <c r="V22" s="12">
        <v>63900</v>
      </c>
      <c r="W22" s="12">
        <v>63900</v>
      </c>
      <c r="X22" s="12">
        <v>63900</v>
      </c>
      <c r="Y22" s="12">
        <v>63900</v>
      </c>
      <c r="Z22" s="12">
        <v>63900</v>
      </c>
      <c r="AA22" s="12">
        <v>63900</v>
      </c>
      <c r="AB22" s="12">
        <v>63900</v>
      </c>
      <c r="AC22" s="12">
        <v>63900</v>
      </c>
      <c r="AD22" s="12">
        <v>63900</v>
      </c>
      <c r="AE22" s="12">
        <v>63900</v>
      </c>
      <c r="AF22" s="12">
        <v>63900</v>
      </c>
      <c r="AG22" s="12">
        <v>63900</v>
      </c>
      <c r="AH22" s="12">
        <v>63900</v>
      </c>
      <c r="AI22" s="12">
        <v>63900</v>
      </c>
      <c r="AJ22" s="12">
        <v>63900</v>
      </c>
      <c r="AK22" s="12">
        <v>63900</v>
      </c>
      <c r="AL22" s="12">
        <v>63900</v>
      </c>
      <c r="AM22" s="12">
        <v>65800</v>
      </c>
      <c r="AN22" s="12">
        <v>65800</v>
      </c>
      <c r="AO22" s="12">
        <v>65800</v>
      </c>
      <c r="AP22" s="12">
        <v>65800</v>
      </c>
      <c r="AQ22" s="12">
        <v>65800</v>
      </c>
      <c r="AR22" s="12">
        <v>65800</v>
      </c>
      <c r="AS22" s="12">
        <v>65800</v>
      </c>
      <c r="AT22" s="12">
        <v>65800</v>
      </c>
      <c r="AU22" s="12">
        <v>63900</v>
      </c>
      <c r="AV22" s="12">
        <v>63900</v>
      </c>
      <c r="AW22" s="12">
        <v>63900</v>
      </c>
      <c r="AX22" s="12">
        <v>63900</v>
      </c>
      <c r="AY22" s="12">
        <v>63900</v>
      </c>
      <c r="AZ22" s="12">
        <v>68150</v>
      </c>
      <c r="BA22" s="12">
        <v>67150</v>
      </c>
      <c r="BB22" s="12">
        <v>68150</v>
      </c>
    </row>
    <row r="23" spans="1:81" ht="27.75" customHeight="1" x14ac:dyDescent="0.2">
      <c r="A23" s="27" t="s">
        <v>13</v>
      </c>
    </row>
    <row r="24" spans="1:81" s="186" customFormat="1" ht="21.75" customHeight="1" x14ac:dyDescent="0.25">
      <c r="A24" s="7" t="s">
        <v>3</v>
      </c>
      <c r="B24" s="102">
        <v>44742</v>
      </c>
      <c r="C24" s="102">
        <v>44743</v>
      </c>
      <c r="D24" s="102">
        <v>44753</v>
      </c>
      <c r="E24" s="102">
        <v>44757</v>
      </c>
      <c r="F24" s="102">
        <v>44760</v>
      </c>
      <c r="G24" s="102">
        <v>44764</v>
      </c>
      <c r="H24" s="102">
        <v>44767</v>
      </c>
      <c r="I24" s="102">
        <v>44771</v>
      </c>
      <c r="J24" s="102">
        <v>44774</v>
      </c>
      <c r="K24" s="102">
        <v>44778</v>
      </c>
      <c r="L24" s="102">
        <v>44781</v>
      </c>
      <c r="M24" s="102">
        <v>44785</v>
      </c>
      <c r="N24" s="102">
        <v>44788</v>
      </c>
      <c r="O24" s="102">
        <v>44792</v>
      </c>
      <c r="P24" s="102">
        <v>44795</v>
      </c>
      <c r="Q24" s="102">
        <v>44799</v>
      </c>
      <c r="R24" s="102">
        <v>44802</v>
      </c>
      <c r="S24" s="102">
        <v>44805</v>
      </c>
      <c r="T24" s="102">
        <v>44806</v>
      </c>
      <c r="U24" s="102">
        <v>44809</v>
      </c>
      <c r="V24" s="102">
        <v>44813</v>
      </c>
      <c r="W24" s="102">
        <v>44816</v>
      </c>
      <c r="X24" s="102">
        <v>44820</v>
      </c>
      <c r="Y24" s="102">
        <v>44823</v>
      </c>
      <c r="Z24" s="102">
        <v>44827</v>
      </c>
      <c r="AA24" s="102">
        <v>44831</v>
      </c>
      <c r="AB24" s="102">
        <v>44834</v>
      </c>
      <c r="AC24" s="102">
        <v>44835</v>
      </c>
      <c r="AD24" s="102">
        <v>44837</v>
      </c>
      <c r="AE24" s="102">
        <v>44841</v>
      </c>
      <c r="AF24" s="102">
        <v>44844</v>
      </c>
      <c r="AG24" s="102">
        <v>44848</v>
      </c>
      <c r="AH24" s="102">
        <v>44851</v>
      </c>
      <c r="AI24" s="102">
        <v>44855</v>
      </c>
      <c r="AJ24" s="102">
        <v>44858</v>
      </c>
      <c r="AK24" s="102">
        <v>44862</v>
      </c>
      <c r="AL24" s="102">
        <v>44865</v>
      </c>
      <c r="AM24" s="102">
        <v>44866</v>
      </c>
      <c r="AN24" s="102">
        <v>44872</v>
      </c>
      <c r="AO24" s="102">
        <v>44876</v>
      </c>
      <c r="AP24" s="102">
        <v>44879</v>
      </c>
      <c r="AQ24" s="102">
        <v>44883</v>
      </c>
      <c r="AR24" s="102">
        <v>44886</v>
      </c>
      <c r="AS24" s="102">
        <v>44890</v>
      </c>
      <c r="AT24" s="102">
        <v>44893</v>
      </c>
      <c r="AU24" s="102">
        <v>44896</v>
      </c>
      <c r="AV24" s="102">
        <v>44897</v>
      </c>
      <c r="AW24" s="102">
        <v>44900</v>
      </c>
      <c r="AX24" s="102">
        <v>44904</v>
      </c>
      <c r="AY24" s="102">
        <v>44907</v>
      </c>
      <c r="AZ24" s="102">
        <v>44911</v>
      </c>
      <c r="BA24" s="102">
        <v>44914</v>
      </c>
      <c r="BB24" s="102">
        <v>44918</v>
      </c>
      <c r="BC24" s="102">
        <v>44925</v>
      </c>
      <c r="BD24" s="102">
        <v>44927</v>
      </c>
      <c r="BE24" s="102">
        <v>44932</v>
      </c>
      <c r="BF24" s="102">
        <v>44935</v>
      </c>
      <c r="BG24" s="102">
        <v>44940</v>
      </c>
      <c r="BH24" s="102">
        <v>44942</v>
      </c>
      <c r="BI24" s="102">
        <v>44947</v>
      </c>
      <c r="BJ24" s="102">
        <v>44949</v>
      </c>
      <c r="BK24" s="102">
        <v>44954</v>
      </c>
      <c r="BL24" s="102">
        <v>44956</v>
      </c>
      <c r="BM24" s="102">
        <v>44958</v>
      </c>
      <c r="BN24" s="102">
        <v>44961</v>
      </c>
      <c r="BO24" s="102">
        <v>44964</v>
      </c>
      <c r="BP24" s="102">
        <v>44967</v>
      </c>
      <c r="BQ24" s="102">
        <v>44971</v>
      </c>
      <c r="BR24" s="102">
        <v>44975</v>
      </c>
      <c r="BS24" s="102">
        <v>44981</v>
      </c>
      <c r="BT24" s="102">
        <v>44986</v>
      </c>
      <c r="BU24" s="102">
        <v>44989</v>
      </c>
      <c r="BV24" s="102">
        <v>44994</v>
      </c>
      <c r="BW24" s="102">
        <v>44996</v>
      </c>
      <c r="BX24" s="102">
        <v>44998</v>
      </c>
      <c r="BY24" s="102">
        <v>45003</v>
      </c>
      <c r="BZ24" s="102">
        <v>45005</v>
      </c>
      <c r="CA24" s="102">
        <v>45010</v>
      </c>
      <c r="CB24" s="102">
        <v>45012</v>
      </c>
      <c r="CC24" s="102">
        <v>45015</v>
      </c>
    </row>
    <row r="25" spans="1:81" x14ac:dyDescent="0.2">
      <c r="A25" s="7"/>
      <c r="B25" s="102">
        <v>44742</v>
      </c>
      <c r="C25" s="102">
        <v>44752</v>
      </c>
      <c r="D25" s="102">
        <v>44756</v>
      </c>
      <c r="E25" s="102">
        <v>44759</v>
      </c>
      <c r="F25" s="102">
        <v>44763</v>
      </c>
      <c r="G25" s="102">
        <v>44766</v>
      </c>
      <c r="H25" s="102">
        <v>44770</v>
      </c>
      <c r="I25" s="102">
        <v>44773</v>
      </c>
      <c r="J25" s="102">
        <v>44777</v>
      </c>
      <c r="K25" s="102">
        <v>44780</v>
      </c>
      <c r="L25" s="102">
        <v>44784</v>
      </c>
      <c r="M25" s="102">
        <v>44787</v>
      </c>
      <c r="N25" s="102">
        <v>44791</v>
      </c>
      <c r="O25" s="102">
        <v>44794</v>
      </c>
      <c r="P25" s="102">
        <v>44798</v>
      </c>
      <c r="Q25" s="102">
        <v>44801</v>
      </c>
      <c r="R25" s="102">
        <v>44804</v>
      </c>
      <c r="S25" s="102">
        <v>44805</v>
      </c>
      <c r="T25" s="102">
        <v>44808</v>
      </c>
      <c r="U25" s="102">
        <v>44812</v>
      </c>
      <c r="V25" s="102">
        <v>44815</v>
      </c>
      <c r="W25" s="102">
        <v>44819</v>
      </c>
      <c r="X25" s="102">
        <v>44822</v>
      </c>
      <c r="Y25" s="102">
        <v>44826</v>
      </c>
      <c r="Z25" s="102">
        <v>44830</v>
      </c>
      <c r="AA25" s="102">
        <v>44833</v>
      </c>
      <c r="AB25" s="102">
        <v>44834</v>
      </c>
      <c r="AC25" s="102">
        <v>44836</v>
      </c>
      <c r="AD25" s="102">
        <v>44840</v>
      </c>
      <c r="AE25" s="102">
        <v>44843</v>
      </c>
      <c r="AF25" s="102">
        <v>44847</v>
      </c>
      <c r="AG25" s="102">
        <v>44850</v>
      </c>
      <c r="AH25" s="102">
        <v>44854</v>
      </c>
      <c r="AI25" s="102">
        <v>44857</v>
      </c>
      <c r="AJ25" s="102">
        <v>44861</v>
      </c>
      <c r="AK25" s="102">
        <v>44864</v>
      </c>
      <c r="AL25" s="102">
        <v>44865</v>
      </c>
      <c r="AM25" s="102">
        <v>44871</v>
      </c>
      <c r="AN25" s="102">
        <v>44875</v>
      </c>
      <c r="AO25" s="102">
        <v>44878</v>
      </c>
      <c r="AP25" s="102">
        <v>44882</v>
      </c>
      <c r="AQ25" s="102">
        <v>44885</v>
      </c>
      <c r="AR25" s="102">
        <v>44889</v>
      </c>
      <c r="AS25" s="102">
        <v>44892</v>
      </c>
      <c r="AT25" s="102">
        <v>44895</v>
      </c>
      <c r="AU25" s="102">
        <v>44896</v>
      </c>
      <c r="AV25" s="102">
        <v>44899</v>
      </c>
      <c r="AW25" s="102">
        <v>44903</v>
      </c>
      <c r="AX25" s="102">
        <v>44906</v>
      </c>
      <c r="AY25" s="102">
        <v>44910</v>
      </c>
      <c r="AZ25" s="102">
        <v>44913</v>
      </c>
      <c r="BA25" s="102">
        <v>44917</v>
      </c>
      <c r="BB25" s="102">
        <v>44924</v>
      </c>
      <c r="BC25" s="102">
        <v>44926</v>
      </c>
      <c r="BD25" s="102">
        <v>44931</v>
      </c>
      <c r="BE25" s="102">
        <v>44934</v>
      </c>
      <c r="BF25" s="102">
        <v>44939</v>
      </c>
      <c r="BG25" s="102">
        <v>44941</v>
      </c>
      <c r="BH25" s="102">
        <v>44946</v>
      </c>
      <c r="BI25" s="102">
        <v>44948</v>
      </c>
      <c r="BJ25" s="102">
        <v>44953</v>
      </c>
      <c r="BK25" s="102">
        <v>44955</v>
      </c>
      <c r="BL25" s="102">
        <v>44957</v>
      </c>
      <c r="BM25" s="102">
        <v>44960</v>
      </c>
      <c r="BN25" s="102">
        <v>44963</v>
      </c>
      <c r="BO25" s="102">
        <v>44966</v>
      </c>
      <c r="BP25" s="102">
        <v>44970</v>
      </c>
      <c r="BQ25" s="102">
        <v>44974</v>
      </c>
      <c r="BR25" s="102">
        <v>44980</v>
      </c>
      <c r="BS25" s="102">
        <v>44985</v>
      </c>
      <c r="BT25" s="102">
        <v>44988</v>
      </c>
      <c r="BU25" s="102">
        <v>44993</v>
      </c>
      <c r="BV25" s="102">
        <v>44995</v>
      </c>
      <c r="BW25" s="102">
        <v>44997</v>
      </c>
      <c r="BX25" s="102">
        <v>45002</v>
      </c>
      <c r="BY25" s="102">
        <v>45004</v>
      </c>
      <c r="BZ25" s="102">
        <v>45009</v>
      </c>
      <c r="CA25" s="102">
        <v>45011</v>
      </c>
      <c r="CB25" s="102">
        <v>45014</v>
      </c>
      <c r="CC25" s="102">
        <v>45016</v>
      </c>
    </row>
    <row r="26" spans="1:81" x14ac:dyDescent="0.2">
      <c r="A26" s="10" t="s">
        <v>4</v>
      </c>
    </row>
    <row r="27" spans="1:81" x14ac:dyDescent="0.2">
      <c r="A27" s="10">
        <v>1</v>
      </c>
      <c r="B27" s="12">
        <f t="shared" ref="B27:AG27" si="0">ROUND(B8*0.8,)+25</f>
        <v>4665</v>
      </c>
      <c r="C27" s="12">
        <f t="shared" si="0"/>
        <v>7585</v>
      </c>
      <c r="D27" s="12">
        <f t="shared" si="0"/>
        <v>5385</v>
      </c>
      <c r="E27" s="12">
        <f t="shared" si="0"/>
        <v>5385</v>
      </c>
      <c r="F27" s="12">
        <f t="shared" si="0"/>
        <v>5385</v>
      </c>
      <c r="G27" s="12">
        <f t="shared" si="0"/>
        <v>5385</v>
      </c>
      <c r="H27" s="12">
        <f t="shared" si="0"/>
        <v>5385</v>
      </c>
      <c r="I27" s="12">
        <f t="shared" si="0"/>
        <v>5385</v>
      </c>
      <c r="J27" s="12">
        <f t="shared" si="0"/>
        <v>5385</v>
      </c>
      <c r="K27" s="12">
        <f t="shared" si="0"/>
        <v>5385</v>
      </c>
      <c r="L27" s="12">
        <f t="shared" si="0"/>
        <v>5385</v>
      </c>
      <c r="M27" s="12">
        <f t="shared" si="0"/>
        <v>5385</v>
      </c>
      <c r="N27" s="12">
        <f t="shared" si="0"/>
        <v>5385</v>
      </c>
      <c r="O27" s="12">
        <f t="shared" si="0"/>
        <v>5385</v>
      </c>
      <c r="P27" s="12">
        <f t="shared" si="0"/>
        <v>5385</v>
      </c>
      <c r="Q27" s="12">
        <f t="shared" si="0"/>
        <v>5385</v>
      </c>
      <c r="R27" s="12">
        <f t="shared" si="0"/>
        <v>5385</v>
      </c>
      <c r="S27" s="12">
        <f t="shared" si="0"/>
        <v>3145</v>
      </c>
      <c r="T27" s="12">
        <f t="shared" si="0"/>
        <v>3145</v>
      </c>
      <c r="U27" s="12">
        <f t="shared" si="0"/>
        <v>3145</v>
      </c>
      <c r="V27" s="12">
        <f t="shared" si="0"/>
        <v>3145</v>
      </c>
      <c r="W27" s="12">
        <f t="shared" si="0"/>
        <v>3145</v>
      </c>
      <c r="X27" s="12">
        <f t="shared" si="0"/>
        <v>3145</v>
      </c>
      <c r="Y27" s="12">
        <f t="shared" si="0"/>
        <v>3145</v>
      </c>
      <c r="Z27" s="12">
        <f t="shared" si="0"/>
        <v>3145</v>
      </c>
      <c r="AA27" s="12">
        <f t="shared" si="0"/>
        <v>3145</v>
      </c>
      <c r="AB27" s="12">
        <f t="shared" si="0"/>
        <v>3145</v>
      </c>
      <c r="AC27" s="12">
        <f t="shared" si="0"/>
        <v>3145</v>
      </c>
      <c r="AD27" s="12">
        <f t="shared" si="0"/>
        <v>3145</v>
      </c>
      <c r="AE27" s="12">
        <f t="shared" si="0"/>
        <v>3145</v>
      </c>
      <c r="AF27" s="12">
        <f t="shared" si="0"/>
        <v>3145</v>
      </c>
      <c r="AG27" s="12">
        <f t="shared" si="0"/>
        <v>3145</v>
      </c>
      <c r="AH27" s="12">
        <f t="shared" ref="AH27:BM27" si="1">ROUND(AH8*0.8,)+25</f>
        <v>3145</v>
      </c>
      <c r="AI27" s="12">
        <f t="shared" si="1"/>
        <v>3145</v>
      </c>
      <c r="AJ27" s="12">
        <f t="shared" si="1"/>
        <v>3145</v>
      </c>
      <c r="AK27" s="12">
        <f t="shared" si="1"/>
        <v>3145</v>
      </c>
      <c r="AL27" s="12">
        <f t="shared" si="1"/>
        <v>3145</v>
      </c>
      <c r="AM27" s="12">
        <f t="shared" si="1"/>
        <v>4665</v>
      </c>
      <c r="AN27" s="12">
        <f t="shared" si="1"/>
        <v>4665</v>
      </c>
      <c r="AO27" s="12">
        <f t="shared" si="1"/>
        <v>4665</v>
      </c>
      <c r="AP27" s="12">
        <f t="shared" si="1"/>
        <v>4665</v>
      </c>
      <c r="AQ27" s="12">
        <f t="shared" si="1"/>
        <v>4665</v>
      </c>
      <c r="AR27" s="12">
        <f t="shared" si="1"/>
        <v>4665</v>
      </c>
      <c r="AS27" s="12">
        <f t="shared" si="1"/>
        <v>4665</v>
      </c>
      <c r="AT27" s="12">
        <f t="shared" si="1"/>
        <v>4665</v>
      </c>
      <c r="AU27" s="12">
        <f t="shared" si="1"/>
        <v>3145</v>
      </c>
      <c r="AV27" s="12">
        <f t="shared" si="1"/>
        <v>3145</v>
      </c>
      <c r="AW27" s="12">
        <f t="shared" si="1"/>
        <v>3145</v>
      </c>
      <c r="AX27" s="12">
        <f t="shared" si="1"/>
        <v>3145</v>
      </c>
      <c r="AY27" s="12">
        <f t="shared" si="1"/>
        <v>3145</v>
      </c>
      <c r="AZ27" s="12">
        <f t="shared" si="1"/>
        <v>6545</v>
      </c>
      <c r="BA27" s="12">
        <f t="shared" si="1"/>
        <v>5745</v>
      </c>
      <c r="BB27" s="12">
        <f t="shared" si="1"/>
        <v>6545</v>
      </c>
      <c r="BC27" s="12">
        <f t="shared" si="1"/>
        <v>13425</v>
      </c>
      <c r="BD27" s="12">
        <f t="shared" si="1"/>
        <v>13425</v>
      </c>
      <c r="BE27" s="12">
        <f t="shared" si="1"/>
        <v>12145</v>
      </c>
      <c r="BF27" s="12">
        <f t="shared" si="1"/>
        <v>7665</v>
      </c>
      <c r="BG27" s="12">
        <f t="shared" si="1"/>
        <v>9585</v>
      </c>
      <c r="BH27" s="12">
        <f t="shared" si="1"/>
        <v>8305</v>
      </c>
      <c r="BI27" s="12">
        <f t="shared" si="1"/>
        <v>9585</v>
      </c>
      <c r="BJ27" s="12">
        <f t="shared" si="1"/>
        <v>8305</v>
      </c>
      <c r="BK27" s="12">
        <f t="shared" si="1"/>
        <v>9585</v>
      </c>
      <c r="BL27" s="12">
        <f t="shared" si="1"/>
        <v>8305</v>
      </c>
      <c r="BM27" s="12">
        <f t="shared" si="1"/>
        <v>8305</v>
      </c>
      <c r="BN27" s="12">
        <f t="shared" ref="BN27:CC27" si="2">ROUND(BN8*0.8,)+25</f>
        <v>9585</v>
      </c>
      <c r="BO27" s="12">
        <f t="shared" si="2"/>
        <v>8305</v>
      </c>
      <c r="BP27" s="12">
        <f t="shared" si="2"/>
        <v>9585</v>
      </c>
      <c r="BQ27" s="12">
        <f t="shared" si="2"/>
        <v>10865</v>
      </c>
      <c r="BR27" s="12">
        <f t="shared" si="2"/>
        <v>12145</v>
      </c>
      <c r="BS27" s="12">
        <f t="shared" si="2"/>
        <v>9585</v>
      </c>
      <c r="BT27" s="12">
        <f t="shared" si="2"/>
        <v>7665</v>
      </c>
      <c r="BU27" s="12">
        <f t="shared" si="2"/>
        <v>8305</v>
      </c>
      <c r="BV27" s="12">
        <f t="shared" si="2"/>
        <v>6865</v>
      </c>
      <c r="BW27" s="12">
        <f t="shared" si="2"/>
        <v>6625</v>
      </c>
      <c r="BX27" s="12">
        <f t="shared" si="2"/>
        <v>5825</v>
      </c>
      <c r="BY27" s="12">
        <f t="shared" si="2"/>
        <v>6625</v>
      </c>
      <c r="BZ27" s="12">
        <f t="shared" si="2"/>
        <v>5825</v>
      </c>
      <c r="CA27" s="12">
        <f t="shared" si="2"/>
        <v>6625</v>
      </c>
      <c r="CB27" s="12">
        <f t="shared" si="2"/>
        <v>5825</v>
      </c>
      <c r="CC27" s="12">
        <f t="shared" si="2"/>
        <v>5025</v>
      </c>
    </row>
    <row r="28" spans="1:81" x14ac:dyDescent="0.2">
      <c r="A28" s="10">
        <v>2</v>
      </c>
      <c r="B28" s="12">
        <f t="shared" ref="B28:AG28" si="3">ROUND(B9*0.8,)+25</f>
        <v>5385</v>
      </c>
      <c r="C28" s="12">
        <f t="shared" si="3"/>
        <v>8305</v>
      </c>
      <c r="D28" s="12">
        <f t="shared" si="3"/>
        <v>6105</v>
      </c>
      <c r="E28" s="12">
        <f t="shared" si="3"/>
        <v>6105</v>
      </c>
      <c r="F28" s="12">
        <f t="shared" si="3"/>
        <v>6105</v>
      </c>
      <c r="G28" s="12">
        <f t="shared" si="3"/>
        <v>6105</v>
      </c>
      <c r="H28" s="12">
        <f t="shared" si="3"/>
        <v>6105</v>
      </c>
      <c r="I28" s="12">
        <f t="shared" si="3"/>
        <v>6105</v>
      </c>
      <c r="J28" s="12">
        <f t="shared" si="3"/>
        <v>6105</v>
      </c>
      <c r="K28" s="12">
        <f t="shared" si="3"/>
        <v>6105</v>
      </c>
      <c r="L28" s="12">
        <f t="shared" si="3"/>
        <v>6105</v>
      </c>
      <c r="M28" s="12">
        <f t="shared" si="3"/>
        <v>6105</v>
      </c>
      <c r="N28" s="12">
        <f t="shared" si="3"/>
        <v>6105</v>
      </c>
      <c r="O28" s="12">
        <f t="shared" si="3"/>
        <v>6105</v>
      </c>
      <c r="P28" s="12">
        <f t="shared" si="3"/>
        <v>6105</v>
      </c>
      <c r="Q28" s="12">
        <f t="shared" si="3"/>
        <v>6105</v>
      </c>
      <c r="R28" s="12">
        <f t="shared" si="3"/>
        <v>6105</v>
      </c>
      <c r="S28" s="12">
        <f t="shared" si="3"/>
        <v>3865</v>
      </c>
      <c r="T28" s="12">
        <f t="shared" si="3"/>
        <v>3865</v>
      </c>
      <c r="U28" s="12">
        <f t="shared" si="3"/>
        <v>3865</v>
      </c>
      <c r="V28" s="12">
        <f t="shared" si="3"/>
        <v>3865</v>
      </c>
      <c r="W28" s="12">
        <f t="shared" si="3"/>
        <v>3865</v>
      </c>
      <c r="X28" s="12">
        <f t="shared" si="3"/>
        <v>3865</v>
      </c>
      <c r="Y28" s="12">
        <f t="shared" si="3"/>
        <v>3865</v>
      </c>
      <c r="Z28" s="12">
        <f t="shared" si="3"/>
        <v>3865</v>
      </c>
      <c r="AA28" s="12">
        <f t="shared" si="3"/>
        <v>3865</v>
      </c>
      <c r="AB28" s="12">
        <f t="shared" si="3"/>
        <v>3865</v>
      </c>
      <c r="AC28" s="12">
        <f t="shared" si="3"/>
        <v>3865</v>
      </c>
      <c r="AD28" s="12">
        <f t="shared" si="3"/>
        <v>3865</v>
      </c>
      <c r="AE28" s="12">
        <f t="shared" si="3"/>
        <v>3865</v>
      </c>
      <c r="AF28" s="12">
        <f t="shared" si="3"/>
        <v>3865</v>
      </c>
      <c r="AG28" s="12">
        <f t="shared" si="3"/>
        <v>3865</v>
      </c>
      <c r="AH28" s="12">
        <f t="shared" ref="AH28:BM28" si="4">ROUND(AH9*0.8,)+25</f>
        <v>3865</v>
      </c>
      <c r="AI28" s="12">
        <f t="shared" si="4"/>
        <v>3865</v>
      </c>
      <c r="AJ28" s="12">
        <f t="shared" si="4"/>
        <v>3865</v>
      </c>
      <c r="AK28" s="12">
        <f t="shared" si="4"/>
        <v>3865</v>
      </c>
      <c r="AL28" s="12">
        <f t="shared" si="4"/>
        <v>3865</v>
      </c>
      <c r="AM28" s="12">
        <f t="shared" si="4"/>
        <v>5385</v>
      </c>
      <c r="AN28" s="12">
        <f t="shared" si="4"/>
        <v>5385</v>
      </c>
      <c r="AO28" s="12">
        <f t="shared" si="4"/>
        <v>5385</v>
      </c>
      <c r="AP28" s="12">
        <f t="shared" si="4"/>
        <v>5385</v>
      </c>
      <c r="AQ28" s="12">
        <f t="shared" si="4"/>
        <v>5385</v>
      </c>
      <c r="AR28" s="12">
        <f t="shared" si="4"/>
        <v>5385</v>
      </c>
      <c r="AS28" s="12">
        <f t="shared" si="4"/>
        <v>5385</v>
      </c>
      <c r="AT28" s="12">
        <f t="shared" si="4"/>
        <v>5385</v>
      </c>
      <c r="AU28" s="12">
        <f t="shared" si="4"/>
        <v>3865</v>
      </c>
      <c r="AV28" s="12">
        <f t="shared" si="4"/>
        <v>3865</v>
      </c>
      <c r="AW28" s="12">
        <f t="shared" si="4"/>
        <v>3865</v>
      </c>
      <c r="AX28" s="12">
        <f t="shared" si="4"/>
        <v>3865</v>
      </c>
      <c r="AY28" s="12">
        <f t="shared" si="4"/>
        <v>3865</v>
      </c>
      <c r="AZ28" s="12">
        <f t="shared" si="4"/>
        <v>7265</v>
      </c>
      <c r="BA28" s="12">
        <f t="shared" si="4"/>
        <v>6465</v>
      </c>
      <c r="BB28" s="12">
        <f t="shared" si="4"/>
        <v>7265</v>
      </c>
      <c r="BC28" s="12">
        <f t="shared" si="4"/>
        <v>14145</v>
      </c>
      <c r="BD28" s="12">
        <f t="shared" si="4"/>
        <v>14145</v>
      </c>
      <c r="BE28" s="12">
        <f t="shared" si="4"/>
        <v>12865</v>
      </c>
      <c r="BF28" s="12">
        <f t="shared" si="4"/>
        <v>8385</v>
      </c>
      <c r="BG28" s="12">
        <f t="shared" si="4"/>
        <v>10305</v>
      </c>
      <c r="BH28" s="12">
        <f t="shared" si="4"/>
        <v>9025</v>
      </c>
      <c r="BI28" s="12">
        <f t="shared" si="4"/>
        <v>10305</v>
      </c>
      <c r="BJ28" s="12">
        <f t="shared" si="4"/>
        <v>9025</v>
      </c>
      <c r="BK28" s="12">
        <f t="shared" si="4"/>
        <v>10305</v>
      </c>
      <c r="BL28" s="12">
        <f t="shared" si="4"/>
        <v>9025</v>
      </c>
      <c r="BM28" s="12">
        <f t="shared" si="4"/>
        <v>9025</v>
      </c>
      <c r="BN28" s="12">
        <f t="shared" ref="BN28:CC28" si="5">ROUND(BN9*0.8,)+25</f>
        <v>10305</v>
      </c>
      <c r="BO28" s="12">
        <f t="shared" si="5"/>
        <v>9025</v>
      </c>
      <c r="BP28" s="12">
        <f t="shared" si="5"/>
        <v>10305</v>
      </c>
      <c r="BQ28" s="12">
        <f t="shared" si="5"/>
        <v>11585</v>
      </c>
      <c r="BR28" s="12">
        <f t="shared" si="5"/>
        <v>12865</v>
      </c>
      <c r="BS28" s="12">
        <f t="shared" si="5"/>
        <v>10305</v>
      </c>
      <c r="BT28" s="12">
        <f t="shared" si="5"/>
        <v>8385</v>
      </c>
      <c r="BU28" s="12">
        <f t="shared" si="5"/>
        <v>9025</v>
      </c>
      <c r="BV28" s="12">
        <f t="shared" si="5"/>
        <v>7585</v>
      </c>
      <c r="BW28" s="12">
        <f t="shared" si="5"/>
        <v>7345</v>
      </c>
      <c r="BX28" s="12">
        <f t="shared" si="5"/>
        <v>6545</v>
      </c>
      <c r="BY28" s="12">
        <f t="shared" si="5"/>
        <v>7345</v>
      </c>
      <c r="BZ28" s="12">
        <f t="shared" si="5"/>
        <v>6545</v>
      </c>
      <c r="CA28" s="12">
        <f t="shared" si="5"/>
        <v>7345</v>
      </c>
      <c r="CB28" s="12">
        <f t="shared" si="5"/>
        <v>6545</v>
      </c>
      <c r="CC28" s="12">
        <f t="shared" si="5"/>
        <v>5745</v>
      </c>
    </row>
    <row r="29" spans="1:81" x14ac:dyDescent="0.2">
      <c r="A29" s="10" t="s">
        <v>5</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row>
    <row r="30" spans="1:81" x14ac:dyDescent="0.2">
      <c r="A30" s="10">
        <v>1</v>
      </c>
      <c r="B30" s="12">
        <f t="shared" ref="B30:AG30" si="6">ROUND(B11*0.8,)+25</f>
        <v>5225</v>
      </c>
      <c r="C30" s="12">
        <f t="shared" si="6"/>
        <v>8145</v>
      </c>
      <c r="D30" s="12">
        <f t="shared" si="6"/>
        <v>5945</v>
      </c>
      <c r="E30" s="12">
        <f t="shared" si="6"/>
        <v>5945</v>
      </c>
      <c r="F30" s="12">
        <f t="shared" si="6"/>
        <v>5945</v>
      </c>
      <c r="G30" s="12">
        <f t="shared" si="6"/>
        <v>5945</v>
      </c>
      <c r="H30" s="12">
        <f t="shared" si="6"/>
        <v>5945</v>
      </c>
      <c r="I30" s="12">
        <f t="shared" si="6"/>
        <v>5945</v>
      </c>
      <c r="J30" s="12">
        <f t="shared" si="6"/>
        <v>5945</v>
      </c>
      <c r="K30" s="12">
        <f t="shared" si="6"/>
        <v>5945</v>
      </c>
      <c r="L30" s="12">
        <f t="shared" si="6"/>
        <v>5945</v>
      </c>
      <c r="M30" s="12">
        <f t="shared" si="6"/>
        <v>5945</v>
      </c>
      <c r="N30" s="12">
        <f t="shared" si="6"/>
        <v>5945</v>
      </c>
      <c r="O30" s="12">
        <f t="shared" si="6"/>
        <v>5945</v>
      </c>
      <c r="P30" s="12">
        <f t="shared" si="6"/>
        <v>5945</v>
      </c>
      <c r="Q30" s="12">
        <f t="shared" si="6"/>
        <v>5945</v>
      </c>
      <c r="R30" s="12">
        <f t="shared" si="6"/>
        <v>5945</v>
      </c>
      <c r="S30" s="12">
        <f t="shared" si="6"/>
        <v>3705</v>
      </c>
      <c r="T30" s="12">
        <f t="shared" si="6"/>
        <v>3705</v>
      </c>
      <c r="U30" s="12">
        <f t="shared" si="6"/>
        <v>3705</v>
      </c>
      <c r="V30" s="12">
        <f t="shared" si="6"/>
        <v>3705</v>
      </c>
      <c r="W30" s="12">
        <f t="shared" si="6"/>
        <v>3705</v>
      </c>
      <c r="X30" s="12">
        <f t="shared" si="6"/>
        <v>3705</v>
      </c>
      <c r="Y30" s="12">
        <f t="shared" si="6"/>
        <v>3705</v>
      </c>
      <c r="Z30" s="12">
        <f t="shared" si="6"/>
        <v>3705</v>
      </c>
      <c r="AA30" s="12">
        <f t="shared" si="6"/>
        <v>3705</v>
      </c>
      <c r="AB30" s="12">
        <f t="shared" si="6"/>
        <v>3705</v>
      </c>
      <c r="AC30" s="12">
        <f t="shared" si="6"/>
        <v>3705</v>
      </c>
      <c r="AD30" s="12">
        <f t="shared" si="6"/>
        <v>3705</v>
      </c>
      <c r="AE30" s="12">
        <f t="shared" si="6"/>
        <v>3705</v>
      </c>
      <c r="AF30" s="12">
        <f t="shared" si="6"/>
        <v>3705</v>
      </c>
      <c r="AG30" s="12">
        <f t="shared" si="6"/>
        <v>3705</v>
      </c>
      <c r="AH30" s="12">
        <f t="shared" ref="AH30:BM30" si="7">ROUND(AH11*0.8,)+25</f>
        <v>3705</v>
      </c>
      <c r="AI30" s="12">
        <f t="shared" si="7"/>
        <v>3705</v>
      </c>
      <c r="AJ30" s="12">
        <f t="shared" si="7"/>
        <v>3705</v>
      </c>
      <c r="AK30" s="12">
        <f t="shared" si="7"/>
        <v>3705</v>
      </c>
      <c r="AL30" s="12">
        <f t="shared" si="7"/>
        <v>3705</v>
      </c>
      <c r="AM30" s="12">
        <f t="shared" si="7"/>
        <v>5225</v>
      </c>
      <c r="AN30" s="12">
        <f t="shared" si="7"/>
        <v>5225</v>
      </c>
      <c r="AO30" s="12">
        <f t="shared" si="7"/>
        <v>5225</v>
      </c>
      <c r="AP30" s="12">
        <f t="shared" si="7"/>
        <v>5225</v>
      </c>
      <c r="AQ30" s="12">
        <f t="shared" si="7"/>
        <v>5225</v>
      </c>
      <c r="AR30" s="12">
        <f t="shared" si="7"/>
        <v>5225</v>
      </c>
      <c r="AS30" s="12">
        <f t="shared" si="7"/>
        <v>5225</v>
      </c>
      <c r="AT30" s="12">
        <f t="shared" si="7"/>
        <v>5225</v>
      </c>
      <c r="AU30" s="12">
        <f t="shared" si="7"/>
        <v>3705</v>
      </c>
      <c r="AV30" s="12">
        <f t="shared" si="7"/>
        <v>3705</v>
      </c>
      <c r="AW30" s="12">
        <f t="shared" si="7"/>
        <v>3705</v>
      </c>
      <c r="AX30" s="12">
        <f t="shared" si="7"/>
        <v>3705</v>
      </c>
      <c r="AY30" s="12">
        <f t="shared" si="7"/>
        <v>3705</v>
      </c>
      <c r="AZ30" s="12">
        <f t="shared" si="7"/>
        <v>7105</v>
      </c>
      <c r="BA30" s="12">
        <f t="shared" si="7"/>
        <v>6305</v>
      </c>
      <c r="BB30" s="12">
        <f t="shared" si="7"/>
        <v>7105</v>
      </c>
      <c r="BC30" s="12">
        <f t="shared" si="7"/>
        <v>13985</v>
      </c>
      <c r="BD30" s="12">
        <f t="shared" si="7"/>
        <v>13985</v>
      </c>
      <c r="BE30" s="12">
        <f t="shared" si="7"/>
        <v>12705</v>
      </c>
      <c r="BF30" s="12">
        <f t="shared" si="7"/>
        <v>8225</v>
      </c>
      <c r="BG30" s="12">
        <f t="shared" si="7"/>
        <v>10145</v>
      </c>
      <c r="BH30" s="12">
        <f t="shared" si="7"/>
        <v>8865</v>
      </c>
      <c r="BI30" s="12">
        <f t="shared" si="7"/>
        <v>10145</v>
      </c>
      <c r="BJ30" s="12">
        <f t="shared" si="7"/>
        <v>8865</v>
      </c>
      <c r="BK30" s="12">
        <f t="shared" si="7"/>
        <v>10145</v>
      </c>
      <c r="BL30" s="12">
        <f t="shared" si="7"/>
        <v>8865</v>
      </c>
      <c r="BM30" s="12">
        <f t="shared" si="7"/>
        <v>8865</v>
      </c>
      <c r="BN30" s="12">
        <f t="shared" ref="BN30:CC30" si="8">ROUND(BN11*0.8,)+25</f>
        <v>10145</v>
      </c>
      <c r="BO30" s="12">
        <f t="shared" si="8"/>
        <v>8865</v>
      </c>
      <c r="BP30" s="12">
        <f t="shared" si="8"/>
        <v>10145</v>
      </c>
      <c r="BQ30" s="12">
        <f t="shared" si="8"/>
        <v>11425</v>
      </c>
      <c r="BR30" s="12">
        <f t="shared" si="8"/>
        <v>12705</v>
      </c>
      <c r="BS30" s="12">
        <f t="shared" si="8"/>
        <v>10145</v>
      </c>
      <c r="BT30" s="12">
        <f t="shared" si="8"/>
        <v>8225</v>
      </c>
      <c r="BU30" s="12">
        <f t="shared" si="8"/>
        <v>8865</v>
      </c>
      <c r="BV30" s="12">
        <f t="shared" si="8"/>
        <v>7425</v>
      </c>
      <c r="BW30" s="12">
        <f t="shared" si="8"/>
        <v>7185</v>
      </c>
      <c r="BX30" s="12">
        <f t="shared" si="8"/>
        <v>6385</v>
      </c>
      <c r="BY30" s="12">
        <f t="shared" si="8"/>
        <v>7185</v>
      </c>
      <c r="BZ30" s="12">
        <f t="shared" si="8"/>
        <v>6385</v>
      </c>
      <c r="CA30" s="12">
        <f t="shared" si="8"/>
        <v>7185</v>
      </c>
      <c r="CB30" s="12">
        <f t="shared" si="8"/>
        <v>6385</v>
      </c>
      <c r="CC30" s="12">
        <f t="shared" si="8"/>
        <v>5585</v>
      </c>
    </row>
    <row r="31" spans="1:81" x14ac:dyDescent="0.2">
      <c r="A31" s="10">
        <v>2</v>
      </c>
      <c r="B31" s="12">
        <f t="shared" ref="B31:AG31" si="9">ROUND(B12*0.8,)+25</f>
        <v>5945</v>
      </c>
      <c r="C31" s="12">
        <f t="shared" si="9"/>
        <v>8865</v>
      </c>
      <c r="D31" s="12">
        <f t="shared" si="9"/>
        <v>6665</v>
      </c>
      <c r="E31" s="12">
        <f t="shared" si="9"/>
        <v>6665</v>
      </c>
      <c r="F31" s="12">
        <f t="shared" si="9"/>
        <v>6665</v>
      </c>
      <c r="G31" s="12">
        <f t="shared" si="9"/>
        <v>6665</v>
      </c>
      <c r="H31" s="12">
        <f t="shared" si="9"/>
        <v>6665</v>
      </c>
      <c r="I31" s="12">
        <f t="shared" si="9"/>
        <v>6665</v>
      </c>
      <c r="J31" s="12">
        <f t="shared" si="9"/>
        <v>6665</v>
      </c>
      <c r="K31" s="12">
        <f t="shared" si="9"/>
        <v>6665</v>
      </c>
      <c r="L31" s="12">
        <f t="shared" si="9"/>
        <v>6665</v>
      </c>
      <c r="M31" s="12">
        <f t="shared" si="9"/>
        <v>6665</v>
      </c>
      <c r="N31" s="12">
        <f t="shared" si="9"/>
        <v>6665</v>
      </c>
      <c r="O31" s="12">
        <f t="shared" si="9"/>
        <v>6665</v>
      </c>
      <c r="P31" s="12">
        <f t="shared" si="9"/>
        <v>6665</v>
      </c>
      <c r="Q31" s="12">
        <f t="shared" si="9"/>
        <v>6665</v>
      </c>
      <c r="R31" s="12">
        <f t="shared" si="9"/>
        <v>6665</v>
      </c>
      <c r="S31" s="12">
        <f t="shared" si="9"/>
        <v>4425</v>
      </c>
      <c r="T31" s="12">
        <f t="shared" si="9"/>
        <v>4425</v>
      </c>
      <c r="U31" s="12">
        <f t="shared" si="9"/>
        <v>4425</v>
      </c>
      <c r="V31" s="12">
        <f t="shared" si="9"/>
        <v>4425</v>
      </c>
      <c r="W31" s="12">
        <f t="shared" si="9"/>
        <v>4425</v>
      </c>
      <c r="X31" s="12">
        <f t="shared" si="9"/>
        <v>4425</v>
      </c>
      <c r="Y31" s="12">
        <f t="shared" si="9"/>
        <v>4425</v>
      </c>
      <c r="Z31" s="12">
        <f t="shared" si="9"/>
        <v>4425</v>
      </c>
      <c r="AA31" s="12">
        <f t="shared" si="9"/>
        <v>4425</v>
      </c>
      <c r="AB31" s="12">
        <f t="shared" si="9"/>
        <v>4425</v>
      </c>
      <c r="AC31" s="12">
        <f t="shared" si="9"/>
        <v>4425</v>
      </c>
      <c r="AD31" s="12">
        <f t="shared" si="9"/>
        <v>4425</v>
      </c>
      <c r="AE31" s="12">
        <f t="shared" si="9"/>
        <v>4425</v>
      </c>
      <c r="AF31" s="12">
        <f t="shared" si="9"/>
        <v>4425</v>
      </c>
      <c r="AG31" s="12">
        <f t="shared" si="9"/>
        <v>4425</v>
      </c>
      <c r="AH31" s="12">
        <f t="shared" ref="AH31:BM31" si="10">ROUND(AH12*0.8,)+25</f>
        <v>4425</v>
      </c>
      <c r="AI31" s="12">
        <f t="shared" si="10"/>
        <v>4425</v>
      </c>
      <c r="AJ31" s="12">
        <f t="shared" si="10"/>
        <v>4425</v>
      </c>
      <c r="AK31" s="12">
        <f t="shared" si="10"/>
        <v>4425</v>
      </c>
      <c r="AL31" s="12">
        <f t="shared" si="10"/>
        <v>4425</v>
      </c>
      <c r="AM31" s="12">
        <f t="shared" si="10"/>
        <v>5945</v>
      </c>
      <c r="AN31" s="12">
        <f t="shared" si="10"/>
        <v>5945</v>
      </c>
      <c r="AO31" s="12">
        <f t="shared" si="10"/>
        <v>5945</v>
      </c>
      <c r="AP31" s="12">
        <f t="shared" si="10"/>
        <v>5945</v>
      </c>
      <c r="AQ31" s="12">
        <f t="shared" si="10"/>
        <v>5945</v>
      </c>
      <c r="AR31" s="12">
        <f t="shared" si="10"/>
        <v>5945</v>
      </c>
      <c r="AS31" s="12">
        <f t="shared" si="10"/>
        <v>5945</v>
      </c>
      <c r="AT31" s="12">
        <f t="shared" si="10"/>
        <v>5945</v>
      </c>
      <c r="AU31" s="12">
        <f t="shared" si="10"/>
        <v>4425</v>
      </c>
      <c r="AV31" s="12">
        <f t="shared" si="10"/>
        <v>4425</v>
      </c>
      <c r="AW31" s="12">
        <f t="shared" si="10"/>
        <v>4425</v>
      </c>
      <c r="AX31" s="12">
        <f t="shared" si="10"/>
        <v>4425</v>
      </c>
      <c r="AY31" s="12">
        <f t="shared" si="10"/>
        <v>4425</v>
      </c>
      <c r="AZ31" s="12">
        <f t="shared" si="10"/>
        <v>7825</v>
      </c>
      <c r="BA31" s="12">
        <f t="shared" si="10"/>
        <v>7025</v>
      </c>
      <c r="BB31" s="12">
        <f t="shared" si="10"/>
        <v>7825</v>
      </c>
      <c r="BC31" s="12">
        <f t="shared" si="10"/>
        <v>14705</v>
      </c>
      <c r="BD31" s="12">
        <f t="shared" si="10"/>
        <v>14705</v>
      </c>
      <c r="BE31" s="12">
        <f t="shared" si="10"/>
        <v>13425</v>
      </c>
      <c r="BF31" s="12">
        <f t="shared" si="10"/>
        <v>8945</v>
      </c>
      <c r="BG31" s="12">
        <f t="shared" si="10"/>
        <v>10865</v>
      </c>
      <c r="BH31" s="12">
        <f t="shared" si="10"/>
        <v>9585</v>
      </c>
      <c r="BI31" s="12">
        <f t="shared" si="10"/>
        <v>10865</v>
      </c>
      <c r="BJ31" s="12">
        <f t="shared" si="10"/>
        <v>9585</v>
      </c>
      <c r="BK31" s="12">
        <f t="shared" si="10"/>
        <v>10865</v>
      </c>
      <c r="BL31" s="12">
        <f t="shared" si="10"/>
        <v>9585</v>
      </c>
      <c r="BM31" s="12">
        <f t="shared" si="10"/>
        <v>9585</v>
      </c>
      <c r="BN31" s="12">
        <f t="shared" ref="BN31:CC31" si="11">ROUND(BN12*0.8,)+25</f>
        <v>10865</v>
      </c>
      <c r="BO31" s="12">
        <f t="shared" si="11"/>
        <v>9585</v>
      </c>
      <c r="BP31" s="12">
        <f t="shared" si="11"/>
        <v>10865</v>
      </c>
      <c r="BQ31" s="12">
        <f t="shared" si="11"/>
        <v>12145</v>
      </c>
      <c r="BR31" s="12">
        <f t="shared" si="11"/>
        <v>13425</v>
      </c>
      <c r="BS31" s="12">
        <f t="shared" si="11"/>
        <v>10865</v>
      </c>
      <c r="BT31" s="12">
        <f t="shared" si="11"/>
        <v>8945</v>
      </c>
      <c r="BU31" s="12">
        <f t="shared" si="11"/>
        <v>9585</v>
      </c>
      <c r="BV31" s="12">
        <f t="shared" si="11"/>
        <v>8145</v>
      </c>
      <c r="BW31" s="12">
        <f t="shared" si="11"/>
        <v>7905</v>
      </c>
      <c r="BX31" s="12">
        <f t="shared" si="11"/>
        <v>7105</v>
      </c>
      <c r="BY31" s="12">
        <f t="shared" si="11"/>
        <v>7905</v>
      </c>
      <c r="BZ31" s="12">
        <f t="shared" si="11"/>
        <v>7105</v>
      </c>
      <c r="CA31" s="12">
        <f t="shared" si="11"/>
        <v>7905</v>
      </c>
      <c r="CB31" s="12">
        <f t="shared" si="11"/>
        <v>7105</v>
      </c>
      <c r="CC31" s="12">
        <f t="shared" si="11"/>
        <v>6305</v>
      </c>
    </row>
    <row r="32" spans="1:81" x14ac:dyDescent="0.2">
      <c r="A32" s="14" t="s">
        <v>7</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row>
    <row r="33" spans="1:81" x14ac:dyDescent="0.2">
      <c r="A33" s="10">
        <v>1</v>
      </c>
      <c r="B33" s="12">
        <f t="shared" ref="B33:AG33" si="12">ROUND(B14*0.8,)+25</f>
        <v>5945</v>
      </c>
      <c r="C33" s="12">
        <f t="shared" si="12"/>
        <v>8865</v>
      </c>
      <c r="D33" s="12">
        <f t="shared" si="12"/>
        <v>6665</v>
      </c>
      <c r="E33" s="12">
        <f t="shared" si="12"/>
        <v>6665</v>
      </c>
      <c r="F33" s="12">
        <f t="shared" si="12"/>
        <v>6665</v>
      </c>
      <c r="G33" s="12">
        <f t="shared" si="12"/>
        <v>6665</v>
      </c>
      <c r="H33" s="12">
        <f t="shared" si="12"/>
        <v>6665</v>
      </c>
      <c r="I33" s="12">
        <f t="shared" si="12"/>
        <v>6665</v>
      </c>
      <c r="J33" s="12">
        <f t="shared" si="12"/>
        <v>6665</v>
      </c>
      <c r="K33" s="12">
        <f t="shared" si="12"/>
        <v>6665</v>
      </c>
      <c r="L33" s="12">
        <f t="shared" si="12"/>
        <v>6665</v>
      </c>
      <c r="M33" s="12">
        <f t="shared" si="12"/>
        <v>6665</v>
      </c>
      <c r="N33" s="12">
        <f t="shared" si="12"/>
        <v>6665</v>
      </c>
      <c r="O33" s="12">
        <f t="shared" si="12"/>
        <v>6665</v>
      </c>
      <c r="P33" s="12">
        <f t="shared" si="12"/>
        <v>6665</v>
      </c>
      <c r="Q33" s="12">
        <f t="shared" si="12"/>
        <v>6665</v>
      </c>
      <c r="R33" s="12">
        <f t="shared" si="12"/>
        <v>6665</v>
      </c>
      <c r="S33" s="12">
        <f t="shared" si="12"/>
        <v>4425</v>
      </c>
      <c r="T33" s="12">
        <f t="shared" si="12"/>
        <v>4425</v>
      </c>
      <c r="U33" s="12">
        <f t="shared" si="12"/>
        <v>4425</v>
      </c>
      <c r="V33" s="12">
        <f t="shared" si="12"/>
        <v>4425</v>
      </c>
      <c r="W33" s="12">
        <f t="shared" si="12"/>
        <v>4425</v>
      </c>
      <c r="X33" s="12">
        <f t="shared" si="12"/>
        <v>4425</v>
      </c>
      <c r="Y33" s="12">
        <f t="shared" si="12"/>
        <v>4425</v>
      </c>
      <c r="Z33" s="12">
        <f t="shared" si="12"/>
        <v>4425</v>
      </c>
      <c r="AA33" s="12">
        <f t="shared" si="12"/>
        <v>4425</v>
      </c>
      <c r="AB33" s="12">
        <f t="shared" si="12"/>
        <v>4425</v>
      </c>
      <c r="AC33" s="12">
        <f t="shared" si="12"/>
        <v>4425</v>
      </c>
      <c r="AD33" s="12">
        <f t="shared" si="12"/>
        <v>4425</v>
      </c>
      <c r="AE33" s="12">
        <f t="shared" si="12"/>
        <v>4425</v>
      </c>
      <c r="AF33" s="12">
        <f t="shared" si="12"/>
        <v>4425</v>
      </c>
      <c r="AG33" s="12">
        <f t="shared" si="12"/>
        <v>4425</v>
      </c>
      <c r="AH33" s="12">
        <f t="shared" ref="AH33:BM33" si="13">ROUND(AH14*0.8,)+25</f>
        <v>4425</v>
      </c>
      <c r="AI33" s="12">
        <f t="shared" si="13"/>
        <v>4425</v>
      </c>
      <c r="AJ33" s="12">
        <f t="shared" si="13"/>
        <v>4425</v>
      </c>
      <c r="AK33" s="12">
        <f t="shared" si="13"/>
        <v>4425</v>
      </c>
      <c r="AL33" s="12">
        <f t="shared" si="13"/>
        <v>4425</v>
      </c>
      <c r="AM33" s="12">
        <f t="shared" si="13"/>
        <v>5945</v>
      </c>
      <c r="AN33" s="12">
        <f t="shared" si="13"/>
        <v>5945</v>
      </c>
      <c r="AO33" s="12">
        <f t="shared" si="13"/>
        <v>5945</v>
      </c>
      <c r="AP33" s="12">
        <f t="shared" si="13"/>
        <v>5945</v>
      </c>
      <c r="AQ33" s="12">
        <f t="shared" si="13"/>
        <v>5945</v>
      </c>
      <c r="AR33" s="12">
        <f t="shared" si="13"/>
        <v>5945</v>
      </c>
      <c r="AS33" s="12">
        <f t="shared" si="13"/>
        <v>5945</v>
      </c>
      <c r="AT33" s="12">
        <f t="shared" si="13"/>
        <v>5945</v>
      </c>
      <c r="AU33" s="12">
        <f t="shared" si="13"/>
        <v>4425</v>
      </c>
      <c r="AV33" s="12">
        <f t="shared" si="13"/>
        <v>4425</v>
      </c>
      <c r="AW33" s="12">
        <f t="shared" si="13"/>
        <v>4425</v>
      </c>
      <c r="AX33" s="12">
        <f t="shared" si="13"/>
        <v>4425</v>
      </c>
      <c r="AY33" s="12">
        <f t="shared" si="13"/>
        <v>4425</v>
      </c>
      <c r="AZ33" s="12">
        <f t="shared" si="13"/>
        <v>7825</v>
      </c>
      <c r="BA33" s="12">
        <f t="shared" si="13"/>
        <v>7025</v>
      </c>
      <c r="BB33" s="12">
        <f t="shared" si="13"/>
        <v>7825</v>
      </c>
      <c r="BC33" s="12">
        <f t="shared" si="13"/>
        <v>14705</v>
      </c>
      <c r="BD33" s="12">
        <f t="shared" si="13"/>
        <v>14705</v>
      </c>
      <c r="BE33" s="12">
        <f t="shared" si="13"/>
        <v>13425</v>
      </c>
      <c r="BF33" s="12">
        <f t="shared" si="13"/>
        <v>8945</v>
      </c>
      <c r="BG33" s="12">
        <f t="shared" si="13"/>
        <v>10865</v>
      </c>
      <c r="BH33" s="12">
        <f t="shared" si="13"/>
        <v>9585</v>
      </c>
      <c r="BI33" s="12">
        <f t="shared" si="13"/>
        <v>10865</v>
      </c>
      <c r="BJ33" s="12">
        <f t="shared" si="13"/>
        <v>9585</v>
      </c>
      <c r="BK33" s="12">
        <f t="shared" si="13"/>
        <v>10865</v>
      </c>
      <c r="BL33" s="12">
        <f t="shared" si="13"/>
        <v>9585</v>
      </c>
      <c r="BM33" s="12">
        <f t="shared" si="13"/>
        <v>9585</v>
      </c>
      <c r="BN33" s="12">
        <f t="shared" ref="BN33:CC33" si="14">ROUND(BN14*0.8,)+25</f>
        <v>10865</v>
      </c>
      <c r="BO33" s="12">
        <f t="shared" si="14"/>
        <v>9585</v>
      </c>
      <c r="BP33" s="12">
        <f t="shared" si="14"/>
        <v>10865</v>
      </c>
      <c r="BQ33" s="12">
        <f t="shared" si="14"/>
        <v>12145</v>
      </c>
      <c r="BR33" s="12">
        <f t="shared" si="14"/>
        <v>13425</v>
      </c>
      <c r="BS33" s="12">
        <f t="shared" si="14"/>
        <v>10865</v>
      </c>
      <c r="BT33" s="12">
        <f t="shared" si="14"/>
        <v>8945</v>
      </c>
      <c r="BU33" s="12">
        <f t="shared" si="14"/>
        <v>9585</v>
      </c>
      <c r="BV33" s="12">
        <f t="shared" si="14"/>
        <v>8145</v>
      </c>
      <c r="BW33" s="12">
        <f t="shared" si="14"/>
        <v>7905</v>
      </c>
      <c r="BX33" s="12">
        <f t="shared" si="14"/>
        <v>7105</v>
      </c>
      <c r="BY33" s="12">
        <f t="shared" si="14"/>
        <v>7905</v>
      </c>
      <c r="BZ33" s="12">
        <f t="shared" si="14"/>
        <v>7105</v>
      </c>
      <c r="CA33" s="12">
        <f t="shared" si="14"/>
        <v>7905</v>
      </c>
      <c r="CB33" s="12">
        <f t="shared" si="14"/>
        <v>7105</v>
      </c>
      <c r="CC33" s="12">
        <f t="shared" si="14"/>
        <v>6305</v>
      </c>
    </row>
    <row r="34" spans="1:81" x14ac:dyDescent="0.2">
      <c r="A34" s="10">
        <v>2</v>
      </c>
      <c r="B34" s="12">
        <f t="shared" ref="B34:AG34" si="15">ROUND(B15*0.8,)+25</f>
        <v>6665</v>
      </c>
      <c r="C34" s="12">
        <f t="shared" si="15"/>
        <v>9585</v>
      </c>
      <c r="D34" s="12">
        <f t="shared" si="15"/>
        <v>7385</v>
      </c>
      <c r="E34" s="12">
        <f t="shared" si="15"/>
        <v>7385</v>
      </c>
      <c r="F34" s="12">
        <f t="shared" si="15"/>
        <v>7385</v>
      </c>
      <c r="G34" s="12">
        <f t="shared" si="15"/>
        <v>7385</v>
      </c>
      <c r="H34" s="12">
        <f t="shared" si="15"/>
        <v>7385</v>
      </c>
      <c r="I34" s="12">
        <f t="shared" si="15"/>
        <v>7385</v>
      </c>
      <c r="J34" s="12">
        <f t="shared" si="15"/>
        <v>7385</v>
      </c>
      <c r="K34" s="12">
        <f t="shared" si="15"/>
        <v>7385</v>
      </c>
      <c r="L34" s="12">
        <f t="shared" si="15"/>
        <v>7385</v>
      </c>
      <c r="M34" s="12">
        <f t="shared" si="15"/>
        <v>7385</v>
      </c>
      <c r="N34" s="12">
        <f t="shared" si="15"/>
        <v>7385</v>
      </c>
      <c r="O34" s="12">
        <f t="shared" si="15"/>
        <v>7385</v>
      </c>
      <c r="P34" s="12">
        <f t="shared" si="15"/>
        <v>7385</v>
      </c>
      <c r="Q34" s="12">
        <f t="shared" si="15"/>
        <v>7385</v>
      </c>
      <c r="R34" s="12">
        <f t="shared" si="15"/>
        <v>7385</v>
      </c>
      <c r="S34" s="12">
        <f t="shared" si="15"/>
        <v>5145</v>
      </c>
      <c r="T34" s="12">
        <f t="shared" si="15"/>
        <v>5145</v>
      </c>
      <c r="U34" s="12">
        <f t="shared" si="15"/>
        <v>5145</v>
      </c>
      <c r="V34" s="12">
        <f t="shared" si="15"/>
        <v>5145</v>
      </c>
      <c r="W34" s="12">
        <f t="shared" si="15"/>
        <v>5145</v>
      </c>
      <c r="X34" s="12">
        <f t="shared" si="15"/>
        <v>5145</v>
      </c>
      <c r="Y34" s="12">
        <f t="shared" si="15"/>
        <v>5145</v>
      </c>
      <c r="Z34" s="12">
        <f t="shared" si="15"/>
        <v>5145</v>
      </c>
      <c r="AA34" s="12">
        <f t="shared" si="15"/>
        <v>5145</v>
      </c>
      <c r="AB34" s="12">
        <f t="shared" si="15"/>
        <v>5145</v>
      </c>
      <c r="AC34" s="12">
        <f t="shared" si="15"/>
        <v>5145</v>
      </c>
      <c r="AD34" s="12">
        <f t="shared" si="15"/>
        <v>5145</v>
      </c>
      <c r="AE34" s="12">
        <f t="shared" si="15"/>
        <v>5145</v>
      </c>
      <c r="AF34" s="12">
        <f t="shared" si="15"/>
        <v>5145</v>
      </c>
      <c r="AG34" s="12">
        <f t="shared" si="15"/>
        <v>5145</v>
      </c>
      <c r="AH34" s="12">
        <f t="shared" ref="AH34:BM34" si="16">ROUND(AH15*0.8,)+25</f>
        <v>5145</v>
      </c>
      <c r="AI34" s="12">
        <f t="shared" si="16"/>
        <v>5145</v>
      </c>
      <c r="AJ34" s="12">
        <f t="shared" si="16"/>
        <v>5145</v>
      </c>
      <c r="AK34" s="12">
        <f t="shared" si="16"/>
        <v>5145</v>
      </c>
      <c r="AL34" s="12">
        <f t="shared" si="16"/>
        <v>5145</v>
      </c>
      <c r="AM34" s="12">
        <f t="shared" si="16"/>
        <v>6665</v>
      </c>
      <c r="AN34" s="12">
        <f t="shared" si="16"/>
        <v>6665</v>
      </c>
      <c r="AO34" s="12">
        <f t="shared" si="16"/>
        <v>6665</v>
      </c>
      <c r="AP34" s="12">
        <f t="shared" si="16"/>
        <v>6665</v>
      </c>
      <c r="AQ34" s="12">
        <f t="shared" si="16"/>
        <v>6665</v>
      </c>
      <c r="AR34" s="12">
        <f t="shared" si="16"/>
        <v>6665</v>
      </c>
      <c r="AS34" s="12">
        <f t="shared" si="16"/>
        <v>6665</v>
      </c>
      <c r="AT34" s="12">
        <f t="shared" si="16"/>
        <v>6665</v>
      </c>
      <c r="AU34" s="12">
        <f t="shared" si="16"/>
        <v>5145</v>
      </c>
      <c r="AV34" s="12">
        <f t="shared" si="16"/>
        <v>5145</v>
      </c>
      <c r="AW34" s="12">
        <f t="shared" si="16"/>
        <v>5145</v>
      </c>
      <c r="AX34" s="12">
        <f t="shared" si="16"/>
        <v>5145</v>
      </c>
      <c r="AY34" s="12">
        <f t="shared" si="16"/>
        <v>5145</v>
      </c>
      <c r="AZ34" s="12">
        <f t="shared" si="16"/>
        <v>8545</v>
      </c>
      <c r="BA34" s="12">
        <f t="shared" si="16"/>
        <v>7745</v>
      </c>
      <c r="BB34" s="12">
        <f t="shared" si="16"/>
        <v>8545</v>
      </c>
      <c r="BC34" s="12">
        <f t="shared" si="16"/>
        <v>15425</v>
      </c>
      <c r="BD34" s="12">
        <f t="shared" si="16"/>
        <v>15425</v>
      </c>
      <c r="BE34" s="12">
        <f t="shared" si="16"/>
        <v>14145</v>
      </c>
      <c r="BF34" s="12">
        <f t="shared" si="16"/>
        <v>9665</v>
      </c>
      <c r="BG34" s="12">
        <f t="shared" si="16"/>
        <v>11585</v>
      </c>
      <c r="BH34" s="12">
        <f t="shared" si="16"/>
        <v>10305</v>
      </c>
      <c r="BI34" s="12">
        <f t="shared" si="16"/>
        <v>11585</v>
      </c>
      <c r="BJ34" s="12">
        <f t="shared" si="16"/>
        <v>10305</v>
      </c>
      <c r="BK34" s="12">
        <f t="shared" si="16"/>
        <v>11585</v>
      </c>
      <c r="BL34" s="12">
        <f t="shared" si="16"/>
        <v>10305</v>
      </c>
      <c r="BM34" s="12">
        <f t="shared" si="16"/>
        <v>10305</v>
      </c>
      <c r="BN34" s="12">
        <f t="shared" ref="BN34:CC34" si="17">ROUND(BN15*0.8,)+25</f>
        <v>11585</v>
      </c>
      <c r="BO34" s="12">
        <f t="shared" si="17"/>
        <v>10305</v>
      </c>
      <c r="BP34" s="12">
        <f t="shared" si="17"/>
        <v>11585</v>
      </c>
      <c r="BQ34" s="12">
        <f t="shared" si="17"/>
        <v>12865</v>
      </c>
      <c r="BR34" s="12">
        <f t="shared" si="17"/>
        <v>14145</v>
      </c>
      <c r="BS34" s="12">
        <f t="shared" si="17"/>
        <v>11585</v>
      </c>
      <c r="BT34" s="12">
        <f t="shared" si="17"/>
        <v>9665</v>
      </c>
      <c r="BU34" s="12">
        <f t="shared" si="17"/>
        <v>10305</v>
      </c>
      <c r="BV34" s="12">
        <f t="shared" si="17"/>
        <v>8865</v>
      </c>
      <c r="BW34" s="12">
        <f t="shared" si="17"/>
        <v>8625</v>
      </c>
      <c r="BX34" s="12">
        <f t="shared" si="17"/>
        <v>7825</v>
      </c>
      <c r="BY34" s="12">
        <f t="shared" si="17"/>
        <v>8625</v>
      </c>
      <c r="BZ34" s="12">
        <f t="shared" si="17"/>
        <v>7825</v>
      </c>
      <c r="CA34" s="12">
        <f t="shared" si="17"/>
        <v>8625</v>
      </c>
      <c r="CB34" s="12">
        <f t="shared" si="17"/>
        <v>7825</v>
      </c>
      <c r="CC34" s="12">
        <f t="shared" si="17"/>
        <v>7025</v>
      </c>
    </row>
    <row r="35" spans="1:81" x14ac:dyDescent="0.2">
      <c r="A35" s="15" t="s">
        <v>79</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row>
    <row r="36" spans="1:81" x14ac:dyDescent="0.2">
      <c r="A36" s="10">
        <v>1</v>
      </c>
      <c r="B36" s="12">
        <f t="shared" ref="B36:AG36" si="18">ROUND(B17*0.8,)+25</f>
        <v>7465</v>
      </c>
      <c r="C36" s="12">
        <f t="shared" si="18"/>
        <v>10385</v>
      </c>
      <c r="D36" s="12">
        <f t="shared" si="18"/>
        <v>8185</v>
      </c>
      <c r="E36" s="12">
        <f t="shared" si="18"/>
        <v>8185</v>
      </c>
      <c r="F36" s="12">
        <f t="shared" si="18"/>
        <v>8185</v>
      </c>
      <c r="G36" s="12">
        <f t="shared" si="18"/>
        <v>8185</v>
      </c>
      <c r="H36" s="12">
        <f t="shared" si="18"/>
        <v>8185</v>
      </c>
      <c r="I36" s="12">
        <f t="shared" si="18"/>
        <v>8185</v>
      </c>
      <c r="J36" s="12">
        <f t="shared" si="18"/>
        <v>8185</v>
      </c>
      <c r="K36" s="12">
        <f t="shared" si="18"/>
        <v>8185</v>
      </c>
      <c r="L36" s="12">
        <f t="shared" si="18"/>
        <v>8185</v>
      </c>
      <c r="M36" s="12">
        <f t="shared" si="18"/>
        <v>8185</v>
      </c>
      <c r="N36" s="12">
        <f t="shared" si="18"/>
        <v>8185</v>
      </c>
      <c r="O36" s="12">
        <f t="shared" si="18"/>
        <v>8185</v>
      </c>
      <c r="P36" s="12">
        <f t="shared" si="18"/>
        <v>8185</v>
      </c>
      <c r="Q36" s="12">
        <f t="shared" si="18"/>
        <v>8185</v>
      </c>
      <c r="R36" s="12">
        <f t="shared" si="18"/>
        <v>8185</v>
      </c>
      <c r="S36" s="12">
        <f t="shared" si="18"/>
        <v>5945</v>
      </c>
      <c r="T36" s="12">
        <f t="shared" si="18"/>
        <v>5945</v>
      </c>
      <c r="U36" s="12">
        <f t="shared" si="18"/>
        <v>5945</v>
      </c>
      <c r="V36" s="12">
        <f t="shared" si="18"/>
        <v>5945</v>
      </c>
      <c r="W36" s="12">
        <f t="shared" si="18"/>
        <v>5945</v>
      </c>
      <c r="X36" s="12">
        <f t="shared" si="18"/>
        <v>5945</v>
      </c>
      <c r="Y36" s="12">
        <f t="shared" si="18"/>
        <v>5945</v>
      </c>
      <c r="Z36" s="12">
        <f t="shared" si="18"/>
        <v>5945</v>
      </c>
      <c r="AA36" s="12">
        <f t="shared" si="18"/>
        <v>5945</v>
      </c>
      <c r="AB36" s="12">
        <f t="shared" si="18"/>
        <v>5945</v>
      </c>
      <c r="AC36" s="12">
        <f t="shared" si="18"/>
        <v>5945</v>
      </c>
      <c r="AD36" s="12">
        <f t="shared" si="18"/>
        <v>5945</v>
      </c>
      <c r="AE36" s="12">
        <f t="shared" si="18"/>
        <v>5945</v>
      </c>
      <c r="AF36" s="12">
        <f t="shared" si="18"/>
        <v>5945</v>
      </c>
      <c r="AG36" s="12">
        <f t="shared" si="18"/>
        <v>5945</v>
      </c>
      <c r="AH36" s="12">
        <f t="shared" ref="AH36:BM36" si="19">ROUND(AH17*0.8,)+25</f>
        <v>5945</v>
      </c>
      <c r="AI36" s="12">
        <f t="shared" si="19"/>
        <v>5945</v>
      </c>
      <c r="AJ36" s="12">
        <f t="shared" si="19"/>
        <v>5945</v>
      </c>
      <c r="AK36" s="12">
        <f t="shared" si="19"/>
        <v>5945</v>
      </c>
      <c r="AL36" s="12">
        <f t="shared" si="19"/>
        <v>5945</v>
      </c>
      <c r="AM36" s="12">
        <f t="shared" si="19"/>
        <v>7465</v>
      </c>
      <c r="AN36" s="12">
        <f t="shared" si="19"/>
        <v>7465</v>
      </c>
      <c r="AO36" s="12">
        <f t="shared" si="19"/>
        <v>7465</v>
      </c>
      <c r="AP36" s="12">
        <f t="shared" si="19"/>
        <v>7465</v>
      </c>
      <c r="AQ36" s="12">
        <f t="shared" si="19"/>
        <v>7465</v>
      </c>
      <c r="AR36" s="12">
        <f t="shared" si="19"/>
        <v>7465</v>
      </c>
      <c r="AS36" s="12">
        <f t="shared" si="19"/>
        <v>7465</v>
      </c>
      <c r="AT36" s="12">
        <f t="shared" si="19"/>
        <v>7465</v>
      </c>
      <c r="AU36" s="12">
        <f t="shared" si="19"/>
        <v>5945</v>
      </c>
      <c r="AV36" s="12">
        <f t="shared" si="19"/>
        <v>5945</v>
      </c>
      <c r="AW36" s="12">
        <f t="shared" si="19"/>
        <v>5945</v>
      </c>
      <c r="AX36" s="12">
        <f t="shared" si="19"/>
        <v>5945</v>
      </c>
      <c r="AY36" s="12">
        <f t="shared" si="19"/>
        <v>5945</v>
      </c>
      <c r="AZ36" s="12">
        <f t="shared" si="19"/>
        <v>9345</v>
      </c>
      <c r="BA36" s="12">
        <f t="shared" si="19"/>
        <v>8545</v>
      </c>
      <c r="BB36" s="12">
        <f t="shared" si="19"/>
        <v>9345</v>
      </c>
      <c r="BC36" s="12">
        <f t="shared" si="19"/>
        <v>16225</v>
      </c>
      <c r="BD36" s="12">
        <f t="shared" si="19"/>
        <v>16225</v>
      </c>
      <c r="BE36" s="12">
        <f t="shared" si="19"/>
        <v>14945</v>
      </c>
      <c r="BF36" s="12">
        <f t="shared" si="19"/>
        <v>10465</v>
      </c>
      <c r="BG36" s="12">
        <f t="shared" si="19"/>
        <v>12385</v>
      </c>
      <c r="BH36" s="12">
        <f t="shared" si="19"/>
        <v>11105</v>
      </c>
      <c r="BI36" s="12">
        <f t="shared" si="19"/>
        <v>12385</v>
      </c>
      <c r="BJ36" s="12">
        <f t="shared" si="19"/>
        <v>11105</v>
      </c>
      <c r="BK36" s="12">
        <f t="shared" si="19"/>
        <v>12385</v>
      </c>
      <c r="BL36" s="12">
        <f t="shared" si="19"/>
        <v>11105</v>
      </c>
      <c r="BM36" s="12">
        <f t="shared" si="19"/>
        <v>11105</v>
      </c>
      <c r="BN36" s="12">
        <f t="shared" ref="BN36:CC36" si="20">ROUND(BN17*0.8,)+25</f>
        <v>12385</v>
      </c>
      <c r="BO36" s="12">
        <f t="shared" si="20"/>
        <v>11105</v>
      </c>
      <c r="BP36" s="12">
        <f t="shared" si="20"/>
        <v>12385</v>
      </c>
      <c r="BQ36" s="12">
        <f t="shared" si="20"/>
        <v>13665</v>
      </c>
      <c r="BR36" s="12">
        <f t="shared" si="20"/>
        <v>14945</v>
      </c>
      <c r="BS36" s="12">
        <f t="shared" si="20"/>
        <v>12385</v>
      </c>
      <c r="BT36" s="12">
        <f t="shared" si="20"/>
        <v>10465</v>
      </c>
      <c r="BU36" s="12">
        <f t="shared" si="20"/>
        <v>11105</v>
      </c>
      <c r="BV36" s="12">
        <f t="shared" si="20"/>
        <v>9665</v>
      </c>
      <c r="BW36" s="12">
        <f t="shared" si="20"/>
        <v>9425</v>
      </c>
      <c r="BX36" s="12">
        <f t="shared" si="20"/>
        <v>8625</v>
      </c>
      <c r="BY36" s="12">
        <f t="shared" si="20"/>
        <v>9425</v>
      </c>
      <c r="BZ36" s="12">
        <f t="shared" si="20"/>
        <v>8625</v>
      </c>
      <c r="CA36" s="12">
        <f t="shared" si="20"/>
        <v>9425</v>
      </c>
      <c r="CB36" s="12">
        <f t="shared" si="20"/>
        <v>8625</v>
      </c>
      <c r="CC36" s="12">
        <f t="shared" si="20"/>
        <v>7825</v>
      </c>
    </row>
    <row r="37" spans="1:81" x14ac:dyDescent="0.2">
      <c r="A37" s="10">
        <v>2</v>
      </c>
      <c r="B37" s="12">
        <f t="shared" ref="B37:AG37" si="21">ROUND(B18*0.8,)+25</f>
        <v>8185</v>
      </c>
      <c r="C37" s="12">
        <f t="shared" si="21"/>
        <v>11105</v>
      </c>
      <c r="D37" s="12">
        <f t="shared" si="21"/>
        <v>8905</v>
      </c>
      <c r="E37" s="12">
        <f t="shared" si="21"/>
        <v>8905</v>
      </c>
      <c r="F37" s="12">
        <f t="shared" si="21"/>
        <v>8905</v>
      </c>
      <c r="G37" s="12">
        <f t="shared" si="21"/>
        <v>8905</v>
      </c>
      <c r="H37" s="12">
        <f t="shared" si="21"/>
        <v>8905</v>
      </c>
      <c r="I37" s="12">
        <f t="shared" si="21"/>
        <v>8905</v>
      </c>
      <c r="J37" s="12">
        <f t="shared" si="21"/>
        <v>8905</v>
      </c>
      <c r="K37" s="12">
        <f t="shared" si="21"/>
        <v>8905</v>
      </c>
      <c r="L37" s="12">
        <f t="shared" si="21"/>
        <v>8905</v>
      </c>
      <c r="M37" s="12">
        <f t="shared" si="21"/>
        <v>8905</v>
      </c>
      <c r="N37" s="12">
        <f t="shared" si="21"/>
        <v>8905</v>
      </c>
      <c r="O37" s="12">
        <f t="shared" si="21"/>
        <v>8905</v>
      </c>
      <c r="P37" s="12">
        <f t="shared" si="21"/>
        <v>8905</v>
      </c>
      <c r="Q37" s="12">
        <f t="shared" si="21"/>
        <v>8905</v>
      </c>
      <c r="R37" s="12">
        <f t="shared" si="21"/>
        <v>8905</v>
      </c>
      <c r="S37" s="12">
        <f t="shared" si="21"/>
        <v>6665</v>
      </c>
      <c r="T37" s="12">
        <f t="shared" si="21"/>
        <v>6665</v>
      </c>
      <c r="U37" s="12">
        <f t="shared" si="21"/>
        <v>6665</v>
      </c>
      <c r="V37" s="12">
        <f t="shared" si="21"/>
        <v>6665</v>
      </c>
      <c r="W37" s="12">
        <f t="shared" si="21"/>
        <v>6665</v>
      </c>
      <c r="X37" s="12">
        <f t="shared" si="21"/>
        <v>6665</v>
      </c>
      <c r="Y37" s="12">
        <f t="shared" si="21"/>
        <v>6665</v>
      </c>
      <c r="Z37" s="12">
        <f t="shared" si="21"/>
        <v>6665</v>
      </c>
      <c r="AA37" s="12">
        <f t="shared" si="21"/>
        <v>6665</v>
      </c>
      <c r="AB37" s="12">
        <f t="shared" si="21"/>
        <v>6665</v>
      </c>
      <c r="AC37" s="12">
        <f t="shared" si="21"/>
        <v>6665</v>
      </c>
      <c r="AD37" s="12">
        <f t="shared" si="21"/>
        <v>6665</v>
      </c>
      <c r="AE37" s="12">
        <f t="shared" si="21"/>
        <v>6665</v>
      </c>
      <c r="AF37" s="12">
        <f t="shared" si="21"/>
        <v>6665</v>
      </c>
      <c r="AG37" s="12">
        <f t="shared" si="21"/>
        <v>6665</v>
      </c>
      <c r="AH37" s="12">
        <f t="shared" ref="AH37:BM37" si="22">ROUND(AH18*0.8,)+25</f>
        <v>6665</v>
      </c>
      <c r="AI37" s="12">
        <f t="shared" si="22"/>
        <v>6665</v>
      </c>
      <c r="AJ37" s="12">
        <f t="shared" si="22"/>
        <v>6665</v>
      </c>
      <c r="AK37" s="12">
        <f t="shared" si="22"/>
        <v>6665</v>
      </c>
      <c r="AL37" s="12">
        <f t="shared" si="22"/>
        <v>6665</v>
      </c>
      <c r="AM37" s="12">
        <f t="shared" si="22"/>
        <v>8185</v>
      </c>
      <c r="AN37" s="12">
        <f t="shared" si="22"/>
        <v>8185</v>
      </c>
      <c r="AO37" s="12">
        <f t="shared" si="22"/>
        <v>8185</v>
      </c>
      <c r="AP37" s="12">
        <f t="shared" si="22"/>
        <v>8185</v>
      </c>
      <c r="AQ37" s="12">
        <f t="shared" si="22"/>
        <v>8185</v>
      </c>
      <c r="AR37" s="12">
        <f t="shared" si="22"/>
        <v>8185</v>
      </c>
      <c r="AS37" s="12">
        <f t="shared" si="22"/>
        <v>8185</v>
      </c>
      <c r="AT37" s="12">
        <f t="shared" si="22"/>
        <v>8185</v>
      </c>
      <c r="AU37" s="12">
        <f t="shared" si="22"/>
        <v>6665</v>
      </c>
      <c r="AV37" s="12">
        <f t="shared" si="22"/>
        <v>6665</v>
      </c>
      <c r="AW37" s="12">
        <f t="shared" si="22"/>
        <v>6665</v>
      </c>
      <c r="AX37" s="12">
        <f t="shared" si="22"/>
        <v>6665</v>
      </c>
      <c r="AY37" s="12">
        <f t="shared" si="22"/>
        <v>6665</v>
      </c>
      <c r="AZ37" s="12">
        <f t="shared" si="22"/>
        <v>10065</v>
      </c>
      <c r="BA37" s="12">
        <f t="shared" si="22"/>
        <v>9265</v>
      </c>
      <c r="BB37" s="12">
        <f t="shared" si="22"/>
        <v>10065</v>
      </c>
      <c r="BC37" s="12">
        <f t="shared" si="22"/>
        <v>16945</v>
      </c>
      <c r="BD37" s="12">
        <f t="shared" si="22"/>
        <v>16945</v>
      </c>
      <c r="BE37" s="12">
        <f t="shared" si="22"/>
        <v>15665</v>
      </c>
      <c r="BF37" s="12">
        <f t="shared" si="22"/>
        <v>11185</v>
      </c>
      <c r="BG37" s="12">
        <f t="shared" si="22"/>
        <v>13105</v>
      </c>
      <c r="BH37" s="12">
        <f t="shared" si="22"/>
        <v>11825</v>
      </c>
      <c r="BI37" s="12">
        <f t="shared" si="22"/>
        <v>13105</v>
      </c>
      <c r="BJ37" s="12">
        <f t="shared" si="22"/>
        <v>11825</v>
      </c>
      <c r="BK37" s="12">
        <f t="shared" si="22"/>
        <v>13105</v>
      </c>
      <c r="BL37" s="12">
        <f t="shared" si="22"/>
        <v>11825</v>
      </c>
      <c r="BM37" s="12">
        <f t="shared" si="22"/>
        <v>11825</v>
      </c>
      <c r="BN37" s="12">
        <f t="shared" ref="BN37:CC37" si="23">ROUND(BN18*0.8,)+25</f>
        <v>13105</v>
      </c>
      <c r="BO37" s="12">
        <f t="shared" si="23"/>
        <v>11825</v>
      </c>
      <c r="BP37" s="12">
        <f t="shared" si="23"/>
        <v>13105</v>
      </c>
      <c r="BQ37" s="12">
        <f t="shared" si="23"/>
        <v>14385</v>
      </c>
      <c r="BR37" s="12">
        <f t="shared" si="23"/>
        <v>15665</v>
      </c>
      <c r="BS37" s="12">
        <f t="shared" si="23"/>
        <v>13105</v>
      </c>
      <c r="BT37" s="12">
        <f t="shared" si="23"/>
        <v>11185</v>
      </c>
      <c r="BU37" s="12">
        <f t="shared" si="23"/>
        <v>11825</v>
      </c>
      <c r="BV37" s="12">
        <f t="shared" si="23"/>
        <v>10385</v>
      </c>
      <c r="BW37" s="12">
        <f t="shared" si="23"/>
        <v>10145</v>
      </c>
      <c r="BX37" s="12">
        <f t="shared" si="23"/>
        <v>9345</v>
      </c>
      <c r="BY37" s="12">
        <f t="shared" si="23"/>
        <v>10145</v>
      </c>
      <c r="BZ37" s="12">
        <f t="shared" si="23"/>
        <v>9345</v>
      </c>
      <c r="CA37" s="12">
        <f t="shared" si="23"/>
        <v>10145</v>
      </c>
      <c r="CB37" s="12">
        <f t="shared" si="23"/>
        <v>9345</v>
      </c>
      <c r="CC37" s="12">
        <f t="shared" si="23"/>
        <v>8545</v>
      </c>
    </row>
    <row r="38" spans="1:81" x14ac:dyDescent="0.2">
      <c r="A38" s="16" t="s">
        <v>9</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row>
    <row r="39" spans="1:81" x14ac:dyDescent="0.2">
      <c r="A39" s="17" t="s">
        <v>10</v>
      </c>
      <c r="B39" s="12">
        <f t="shared" ref="B39:AG39" si="24">ROUND(B20*0.8,)+25</f>
        <v>44665</v>
      </c>
      <c r="C39" s="12">
        <f t="shared" si="24"/>
        <v>47585</v>
      </c>
      <c r="D39" s="12">
        <f t="shared" si="24"/>
        <v>45385</v>
      </c>
      <c r="E39" s="12">
        <f t="shared" si="24"/>
        <v>45385</v>
      </c>
      <c r="F39" s="12">
        <f t="shared" si="24"/>
        <v>45385</v>
      </c>
      <c r="G39" s="12">
        <f t="shared" si="24"/>
        <v>45385</v>
      </c>
      <c r="H39" s="12">
        <f t="shared" si="24"/>
        <v>45385</v>
      </c>
      <c r="I39" s="12">
        <f t="shared" si="24"/>
        <v>45385</v>
      </c>
      <c r="J39" s="12">
        <f t="shared" si="24"/>
        <v>45385</v>
      </c>
      <c r="K39" s="12">
        <f t="shared" si="24"/>
        <v>45385</v>
      </c>
      <c r="L39" s="12">
        <f t="shared" si="24"/>
        <v>45385</v>
      </c>
      <c r="M39" s="12">
        <f t="shared" si="24"/>
        <v>45385</v>
      </c>
      <c r="N39" s="12">
        <f t="shared" si="24"/>
        <v>45385</v>
      </c>
      <c r="O39" s="12">
        <f t="shared" si="24"/>
        <v>45385</v>
      </c>
      <c r="P39" s="12">
        <f t="shared" si="24"/>
        <v>45385</v>
      </c>
      <c r="Q39" s="12">
        <f t="shared" si="24"/>
        <v>45385</v>
      </c>
      <c r="R39" s="12">
        <f t="shared" si="24"/>
        <v>45385</v>
      </c>
      <c r="S39" s="12">
        <f t="shared" si="24"/>
        <v>43145</v>
      </c>
      <c r="T39" s="12">
        <f t="shared" si="24"/>
        <v>43145</v>
      </c>
      <c r="U39" s="12">
        <f t="shared" si="24"/>
        <v>43145</v>
      </c>
      <c r="V39" s="12">
        <f t="shared" si="24"/>
        <v>43145</v>
      </c>
      <c r="W39" s="12">
        <f t="shared" si="24"/>
        <v>43145</v>
      </c>
      <c r="X39" s="12">
        <f t="shared" si="24"/>
        <v>43145</v>
      </c>
      <c r="Y39" s="12">
        <f t="shared" si="24"/>
        <v>43145</v>
      </c>
      <c r="Z39" s="12">
        <f t="shared" si="24"/>
        <v>43145</v>
      </c>
      <c r="AA39" s="12">
        <f t="shared" si="24"/>
        <v>43145</v>
      </c>
      <c r="AB39" s="12">
        <f t="shared" si="24"/>
        <v>43145</v>
      </c>
      <c r="AC39" s="12">
        <f t="shared" si="24"/>
        <v>43145</v>
      </c>
      <c r="AD39" s="12">
        <f t="shared" si="24"/>
        <v>43145</v>
      </c>
      <c r="AE39" s="12">
        <f t="shared" si="24"/>
        <v>43145</v>
      </c>
      <c r="AF39" s="12">
        <f t="shared" si="24"/>
        <v>43145</v>
      </c>
      <c r="AG39" s="12">
        <f t="shared" si="24"/>
        <v>43145</v>
      </c>
      <c r="AH39" s="12">
        <f t="shared" ref="AH39:BM39" si="25">ROUND(AH20*0.8,)+25</f>
        <v>43145</v>
      </c>
      <c r="AI39" s="12">
        <f t="shared" si="25"/>
        <v>43145</v>
      </c>
      <c r="AJ39" s="12">
        <f t="shared" si="25"/>
        <v>43145</v>
      </c>
      <c r="AK39" s="12">
        <f t="shared" si="25"/>
        <v>43145</v>
      </c>
      <c r="AL39" s="12">
        <f t="shared" si="25"/>
        <v>43145</v>
      </c>
      <c r="AM39" s="12">
        <f t="shared" si="25"/>
        <v>44665</v>
      </c>
      <c r="AN39" s="12">
        <f t="shared" si="25"/>
        <v>44665</v>
      </c>
      <c r="AO39" s="12">
        <f t="shared" si="25"/>
        <v>44665</v>
      </c>
      <c r="AP39" s="12">
        <f t="shared" si="25"/>
        <v>44665</v>
      </c>
      <c r="AQ39" s="12">
        <f t="shared" si="25"/>
        <v>44665</v>
      </c>
      <c r="AR39" s="12">
        <f t="shared" si="25"/>
        <v>44665</v>
      </c>
      <c r="AS39" s="12">
        <f t="shared" si="25"/>
        <v>44665</v>
      </c>
      <c r="AT39" s="12">
        <f t="shared" si="25"/>
        <v>44665</v>
      </c>
      <c r="AU39" s="12">
        <f t="shared" si="25"/>
        <v>43145</v>
      </c>
      <c r="AV39" s="12">
        <f t="shared" si="25"/>
        <v>43145</v>
      </c>
      <c r="AW39" s="12">
        <f t="shared" si="25"/>
        <v>43145</v>
      </c>
      <c r="AX39" s="12">
        <f t="shared" si="25"/>
        <v>43145</v>
      </c>
      <c r="AY39" s="12">
        <f t="shared" si="25"/>
        <v>43145</v>
      </c>
      <c r="AZ39" s="12">
        <f t="shared" si="25"/>
        <v>46545</v>
      </c>
      <c r="BA39" s="12">
        <f t="shared" si="25"/>
        <v>45745</v>
      </c>
      <c r="BB39" s="12">
        <f t="shared" si="25"/>
        <v>46545</v>
      </c>
      <c r="BC39" s="31">
        <f t="shared" si="25"/>
        <v>65425</v>
      </c>
      <c r="BD39" s="31">
        <f t="shared" si="25"/>
        <v>65425</v>
      </c>
      <c r="BE39" s="31">
        <f t="shared" si="25"/>
        <v>64145</v>
      </c>
      <c r="BF39" s="31">
        <f t="shared" si="25"/>
        <v>59665</v>
      </c>
      <c r="BG39" s="31">
        <f t="shared" si="25"/>
        <v>61585</v>
      </c>
      <c r="BH39" s="31">
        <f t="shared" si="25"/>
        <v>60305</v>
      </c>
      <c r="BI39" s="31">
        <f t="shared" si="25"/>
        <v>61585</v>
      </c>
      <c r="BJ39" s="31">
        <f t="shared" si="25"/>
        <v>60305</v>
      </c>
      <c r="BK39" s="31">
        <f t="shared" si="25"/>
        <v>61585</v>
      </c>
      <c r="BL39" s="31">
        <f t="shared" si="25"/>
        <v>60305</v>
      </c>
      <c r="BM39" s="31">
        <f t="shared" si="25"/>
        <v>60305</v>
      </c>
      <c r="BN39" s="31">
        <f t="shared" ref="BN39:CC39" si="26">ROUND(BN20*0.8,)+25</f>
        <v>61585</v>
      </c>
      <c r="BO39" s="31">
        <f t="shared" si="26"/>
        <v>60305</v>
      </c>
      <c r="BP39" s="31">
        <f t="shared" si="26"/>
        <v>61585</v>
      </c>
      <c r="BQ39" s="31">
        <f t="shared" si="26"/>
        <v>62865</v>
      </c>
      <c r="BR39" s="31">
        <f t="shared" si="26"/>
        <v>64145</v>
      </c>
      <c r="BS39" s="31">
        <f t="shared" si="26"/>
        <v>61585</v>
      </c>
      <c r="BT39" s="31">
        <f t="shared" si="26"/>
        <v>59665</v>
      </c>
      <c r="BU39" s="31">
        <f t="shared" si="26"/>
        <v>60305</v>
      </c>
      <c r="BV39" s="31">
        <f t="shared" si="26"/>
        <v>58865</v>
      </c>
      <c r="BW39" s="31">
        <f t="shared" si="26"/>
        <v>58625</v>
      </c>
      <c r="BX39" s="31">
        <f t="shared" si="26"/>
        <v>57825</v>
      </c>
      <c r="BY39" s="31">
        <f t="shared" si="26"/>
        <v>58625</v>
      </c>
      <c r="BZ39" s="31">
        <f t="shared" si="26"/>
        <v>57825</v>
      </c>
      <c r="CA39" s="31">
        <f t="shared" si="26"/>
        <v>58625</v>
      </c>
      <c r="CB39" s="31">
        <f t="shared" si="26"/>
        <v>57825</v>
      </c>
      <c r="CC39" s="31">
        <f t="shared" si="26"/>
        <v>57025</v>
      </c>
    </row>
    <row r="40" spans="1:81" hidden="1" x14ac:dyDescent="0.2">
      <c r="A40" s="16" t="s">
        <v>11</v>
      </c>
    </row>
    <row r="41" spans="1:81" hidden="1" x14ac:dyDescent="0.2">
      <c r="A41" s="17" t="s">
        <v>12</v>
      </c>
      <c r="B41" s="181">
        <f t="shared" ref="B41:AG41" si="27">ROUNDUP(B22*0.8,)</f>
        <v>0</v>
      </c>
      <c r="C41" s="181">
        <f t="shared" si="27"/>
        <v>55560</v>
      </c>
      <c r="D41" s="181">
        <f t="shared" si="27"/>
        <v>53360</v>
      </c>
      <c r="E41" s="181">
        <f t="shared" si="27"/>
        <v>53360</v>
      </c>
      <c r="F41" s="181">
        <f t="shared" si="27"/>
        <v>53360</v>
      </c>
      <c r="G41" s="181">
        <f t="shared" si="27"/>
        <v>53360</v>
      </c>
      <c r="H41" s="181">
        <f t="shared" si="27"/>
        <v>53360</v>
      </c>
      <c r="I41" s="181">
        <f t="shared" si="27"/>
        <v>53360</v>
      </c>
      <c r="J41" s="181">
        <f t="shared" si="27"/>
        <v>53360</v>
      </c>
      <c r="K41" s="181">
        <f t="shared" si="27"/>
        <v>53360</v>
      </c>
      <c r="L41" s="181">
        <f t="shared" si="27"/>
        <v>53360</v>
      </c>
      <c r="M41" s="181">
        <f t="shared" si="27"/>
        <v>53360</v>
      </c>
      <c r="N41" s="181">
        <f t="shared" si="27"/>
        <v>53360</v>
      </c>
      <c r="O41" s="181">
        <f t="shared" si="27"/>
        <v>53360</v>
      </c>
      <c r="P41" s="181">
        <f t="shared" si="27"/>
        <v>53360</v>
      </c>
      <c r="Q41" s="181">
        <f t="shared" si="27"/>
        <v>53360</v>
      </c>
      <c r="R41" s="181">
        <f t="shared" si="27"/>
        <v>53360</v>
      </c>
      <c r="S41" s="181">
        <f t="shared" si="27"/>
        <v>51120</v>
      </c>
      <c r="T41" s="181">
        <f t="shared" si="27"/>
        <v>51120</v>
      </c>
      <c r="U41" s="181">
        <f t="shared" si="27"/>
        <v>51120</v>
      </c>
      <c r="V41" s="181">
        <f t="shared" si="27"/>
        <v>51120</v>
      </c>
      <c r="W41" s="181">
        <f t="shared" si="27"/>
        <v>51120</v>
      </c>
      <c r="X41" s="181">
        <f t="shared" si="27"/>
        <v>51120</v>
      </c>
      <c r="Y41" s="181">
        <f t="shared" si="27"/>
        <v>51120</v>
      </c>
      <c r="Z41" s="181">
        <f t="shared" si="27"/>
        <v>51120</v>
      </c>
      <c r="AA41" s="181">
        <f t="shared" si="27"/>
        <v>51120</v>
      </c>
      <c r="AB41" s="181">
        <f t="shared" si="27"/>
        <v>51120</v>
      </c>
      <c r="AC41" s="181">
        <f t="shared" si="27"/>
        <v>51120</v>
      </c>
      <c r="AD41" s="181">
        <f t="shared" si="27"/>
        <v>51120</v>
      </c>
      <c r="AE41" s="181">
        <f t="shared" si="27"/>
        <v>51120</v>
      </c>
      <c r="AF41" s="181">
        <f t="shared" si="27"/>
        <v>51120</v>
      </c>
      <c r="AG41" s="181">
        <f t="shared" si="27"/>
        <v>51120</v>
      </c>
      <c r="AH41" s="181">
        <f t="shared" ref="AH41:AX41" si="28">ROUNDUP(AH22*0.8,)</f>
        <v>51120</v>
      </c>
      <c r="AI41" s="181">
        <f t="shared" si="28"/>
        <v>51120</v>
      </c>
      <c r="AJ41" s="181">
        <f t="shared" si="28"/>
        <v>51120</v>
      </c>
      <c r="AK41" s="181">
        <f t="shared" si="28"/>
        <v>51120</v>
      </c>
      <c r="AL41" s="181">
        <f t="shared" si="28"/>
        <v>51120</v>
      </c>
      <c r="AM41" s="181">
        <f t="shared" si="28"/>
        <v>52640</v>
      </c>
      <c r="AN41" s="181">
        <f t="shared" si="28"/>
        <v>52640</v>
      </c>
      <c r="AO41" s="181">
        <f t="shared" si="28"/>
        <v>52640</v>
      </c>
      <c r="AP41" s="181">
        <f t="shared" si="28"/>
        <v>52640</v>
      </c>
      <c r="AQ41" s="181">
        <f t="shared" si="28"/>
        <v>52640</v>
      </c>
      <c r="AR41" s="181">
        <f t="shared" si="28"/>
        <v>52640</v>
      </c>
      <c r="AS41" s="181">
        <f t="shared" si="28"/>
        <v>52640</v>
      </c>
      <c r="AT41" s="181">
        <f t="shared" si="28"/>
        <v>52640</v>
      </c>
      <c r="AU41" s="181">
        <f t="shared" si="28"/>
        <v>51120</v>
      </c>
      <c r="AV41" s="181">
        <f t="shared" si="28"/>
        <v>51120</v>
      </c>
      <c r="AW41" s="181">
        <f t="shared" si="28"/>
        <v>51120</v>
      </c>
      <c r="AX41" s="181">
        <f t="shared" si="28"/>
        <v>51120</v>
      </c>
    </row>
    <row r="42" spans="1:81" x14ac:dyDescent="0.2">
      <c r="A42" s="36" t="s">
        <v>69</v>
      </c>
      <c r="B42" s="184"/>
      <c r="C42" s="184"/>
      <c r="D42" s="184"/>
      <c r="E42" s="184"/>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row>
    <row r="43" spans="1:81" ht="11.45" customHeight="1" x14ac:dyDescent="0.2">
      <c r="A43" s="4" t="s">
        <v>20</v>
      </c>
    </row>
    <row r="44" spans="1:81" ht="12.75" customHeight="1" x14ac:dyDescent="0.2">
      <c r="A44" s="19" t="s">
        <v>21</v>
      </c>
    </row>
    <row r="45" spans="1:81" ht="12.75" customHeight="1" x14ac:dyDescent="0.2">
      <c r="A45" s="19" t="s">
        <v>23</v>
      </c>
    </row>
    <row r="46" spans="1:81" ht="12.75" customHeight="1" x14ac:dyDescent="0.2">
      <c r="A46" s="19" t="s">
        <v>24</v>
      </c>
    </row>
    <row r="47" spans="1:81" ht="12.75" customHeight="1" x14ac:dyDescent="0.2">
      <c r="A47" s="160" t="s">
        <v>162</v>
      </c>
    </row>
    <row r="48" spans="1:81" ht="11.45" customHeight="1" x14ac:dyDescent="0.2">
      <c r="A48" s="19"/>
    </row>
    <row r="49" spans="1:1" ht="11.45" customHeight="1" x14ac:dyDescent="0.2">
      <c r="A49" s="187" t="s">
        <v>26</v>
      </c>
    </row>
    <row r="50" spans="1:1" ht="124.5" customHeight="1" x14ac:dyDescent="0.2">
      <c r="A50" s="188" t="s">
        <v>163</v>
      </c>
    </row>
  </sheetData>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C55"/>
  <sheetViews>
    <sheetView zoomScale="110" zoomScaleNormal="110" workbookViewId="0">
      <selection activeCell="B8" sqref="B8"/>
    </sheetView>
  </sheetViews>
  <sheetFormatPr defaultColWidth="9.140625" defaultRowHeight="12" x14ac:dyDescent="0.2"/>
  <cols>
    <col min="1" max="1" width="91.5703125" style="2" customWidth="1"/>
    <col min="2" max="16384" width="9.140625" style="2"/>
  </cols>
  <sheetData>
    <row r="1" spans="1:3" ht="12" customHeight="1" x14ac:dyDescent="0.2">
      <c r="A1" s="3" t="s">
        <v>0</v>
      </c>
    </row>
    <row r="2" spans="1:3" ht="12" customHeight="1" x14ac:dyDescent="0.2">
      <c r="A2" s="4" t="s">
        <v>164</v>
      </c>
    </row>
    <row r="3" spans="1:3" ht="10.35" customHeight="1" x14ac:dyDescent="0.2">
      <c r="A3" s="5"/>
    </row>
    <row r="4" spans="1:3" ht="11.45" customHeight="1" x14ac:dyDescent="0.2">
      <c r="A4" s="6" t="s">
        <v>2</v>
      </c>
    </row>
    <row r="5" spans="1:3" s="1" customFormat="1" ht="33.75" customHeight="1" x14ac:dyDescent="0.25">
      <c r="A5" s="7" t="s">
        <v>3</v>
      </c>
      <c r="B5" s="102" t="e">
        <f>ВВ!#REF!</f>
        <v>#REF!</v>
      </c>
      <c r="C5" s="102" t="e">
        <f>ВВ!#REF!</f>
        <v>#REF!</v>
      </c>
    </row>
    <row r="6" spans="1:3" x14ac:dyDescent="0.2">
      <c r="A6" s="7"/>
      <c r="B6" s="102" t="e">
        <f>ВВ!#REF!</f>
        <v>#REF!</v>
      </c>
      <c r="C6" s="102" t="e">
        <f>ВВ!#REF!</f>
        <v>#REF!</v>
      </c>
    </row>
    <row r="7" spans="1:3" x14ac:dyDescent="0.2">
      <c r="A7" s="10" t="s">
        <v>4</v>
      </c>
    </row>
    <row r="8" spans="1:3" x14ac:dyDescent="0.2">
      <c r="A8" s="10">
        <v>1</v>
      </c>
      <c r="B8" s="12" t="e">
        <f>ВВ!#REF!*0.9</f>
        <v>#REF!</v>
      </c>
      <c r="C8" s="12" t="e">
        <f>ВВ!#REF!*0.9</f>
        <v>#REF!</v>
      </c>
    </row>
    <row r="9" spans="1:3" x14ac:dyDescent="0.2">
      <c r="A9" s="10">
        <v>2</v>
      </c>
      <c r="B9" s="12" t="e">
        <f>ВВ!#REF!*0.9</f>
        <v>#REF!</v>
      </c>
      <c r="C9" s="12" t="e">
        <f>ВВ!#REF!*0.9</f>
        <v>#REF!</v>
      </c>
    </row>
    <row r="10" spans="1:3" x14ac:dyDescent="0.2">
      <c r="A10" s="10" t="s">
        <v>5</v>
      </c>
      <c r="B10" s="12"/>
      <c r="C10" s="12"/>
    </row>
    <row r="11" spans="1:3" x14ac:dyDescent="0.2">
      <c r="A11" s="10">
        <v>1</v>
      </c>
      <c r="B11" s="12" t="e">
        <f>ВВ!#REF!*0.9</f>
        <v>#REF!</v>
      </c>
      <c r="C11" s="12" t="e">
        <f>ВВ!#REF!*0.9</f>
        <v>#REF!</v>
      </c>
    </row>
    <row r="12" spans="1:3" x14ac:dyDescent="0.2">
      <c r="A12" s="10">
        <v>2</v>
      </c>
      <c r="B12" s="12" t="e">
        <f>ВВ!#REF!*0.9</f>
        <v>#REF!</v>
      </c>
      <c r="C12" s="12" t="e">
        <f>ВВ!#REF!*0.9</f>
        <v>#REF!</v>
      </c>
    </row>
    <row r="13" spans="1:3" x14ac:dyDescent="0.2">
      <c r="A13" s="14" t="s">
        <v>7</v>
      </c>
      <c r="B13" s="12"/>
      <c r="C13" s="12"/>
    </row>
    <row r="14" spans="1:3" x14ac:dyDescent="0.2">
      <c r="A14" s="10">
        <v>1</v>
      </c>
      <c r="B14" s="12" t="e">
        <f>ВВ!#REF!*0.9</f>
        <v>#REF!</v>
      </c>
      <c r="C14" s="12" t="e">
        <f>ВВ!#REF!*0.9</f>
        <v>#REF!</v>
      </c>
    </row>
    <row r="15" spans="1:3" x14ac:dyDescent="0.2">
      <c r="A15" s="10">
        <v>2</v>
      </c>
      <c r="B15" s="12" t="e">
        <f>ВВ!#REF!*0.9</f>
        <v>#REF!</v>
      </c>
      <c r="C15" s="12" t="e">
        <f>ВВ!#REF!*0.9</f>
        <v>#REF!</v>
      </c>
    </row>
    <row r="16" spans="1:3" x14ac:dyDescent="0.2">
      <c r="A16" s="15" t="s">
        <v>79</v>
      </c>
      <c r="B16" s="12"/>
      <c r="C16" s="12"/>
    </row>
    <row r="17" spans="1:3" x14ac:dyDescent="0.2">
      <c r="A17" s="10">
        <v>1</v>
      </c>
      <c r="B17" s="12" t="e">
        <f>ВВ!#REF!*0.9</f>
        <v>#REF!</v>
      </c>
      <c r="C17" s="12" t="e">
        <f>ВВ!#REF!*0.9</f>
        <v>#REF!</v>
      </c>
    </row>
    <row r="18" spans="1:3" x14ac:dyDescent="0.2">
      <c r="A18" s="10">
        <v>2</v>
      </c>
      <c r="B18" s="12" t="e">
        <f>ВВ!#REF!*0.9</f>
        <v>#REF!</v>
      </c>
      <c r="C18" s="12" t="e">
        <f>ВВ!#REF!*0.9</f>
        <v>#REF!</v>
      </c>
    </row>
    <row r="19" spans="1:3" x14ac:dyDescent="0.2">
      <c r="A19" s="16" t="s">
        <v>9</v>
      </c>
      <c r="B19" s="12"/>
      <c r="C19" s="12"/>
    </row>
    <row r="20" spans="1:3" x14ac:dyDescent="0.2">
      <c r="A20" s="17" t="s">
        <v>10</v>
      </c>
      <c r="B20" s="12" t="e">
        <f>ВВ!#REF!*0.9</f>
        <v>#REF!</v>
      </c>
      <c r="C20" s="12" t="e">
        <f>ВВ!#REF!*0.9</f>
        <v>#REF!</v>
      </c>
    </row>
    <row r="21" spans="1:3" hidden="1" x14ac:dyDescent="0.2">
      <c r="A21" s="16" t="s">
        <v>11</v>
      </c>
      <c r="B21" s="12"/>
      <c r="C21" s="12"/>
    </row>
    <row r="22" spans="1:3" hidden="1" x14ac:dyDescent="0.2">
      <c r="A22" s="17" t="s">
        <v>12</v>
      </c>
      <c r="B22" s="12" t="e">
        <f>ВВ!#REF!*0.9</f>
        <v>#REF!</v>
      </c>
      <c r="C22" s="12" t="e">
        <f>ВВ!#REF!*0.9</f>
        <v>#REF!</v>
      </c>
    </row>
    <row r="23" spans="1:3" ht="17.25" customHeight="1" x14ac:dyDescent="0.2">
      <c r="A23" s="27" t="s">
        <v>13</v>
      </c>
      <c r="B23" s="28"/>
      <c r="C23" s="28"/>
    </row>
    <row r="24" spans="1:3" x14ac:dyDescent="0.2">
      <c r="A24" s="7" t="s">
        <v>3</v>
      </c>
      <c r="B24" s="102" t="e">
        <f t="shared" ref="B24:C24" si="0">B5</f>
        <v>#REF!</v>
      </c>
      <c r="C24" s="102" t="e">
        <f t="shared" si="0"/>
        <v>#REF!</v>
      </c>
    </row>
    <row r="25" spans="1:3" ht="20.25" customHeight="1" x14ac:dyDescent="0.2">
      <c r="A25" s="7"/>
      <c r="B25" s="102" t="e">
        <f t="shared" ref="B25:C25" si="1">B6</f>
        <v>#REF!</v>
      </c>
      <c r="C25" s="102" t="e">
        <f t="shared" si="1"/>
        <v>#REF!</v>
      </c>
    </row>
    <row r="26" spans="1:3" x14ac:dyDescent="0.2">
      <c r="A26" s="10" t="s">
        <v>4</v>
      </c>
    </row>
    <row r="27" spans="1:3" x14ac:dyDescent="0.2">
      <c r="A27" s="10">
        <v>1</v>
      </c>
      <c r="B27" s="12" t="e">
        <f t="shared" ref="B27:C27" si="2">ROUNDUP(B8*0.9,)</f>
        <v>#REF!</v>
      </c>
      <c r="C27" s="12" t="e">
        <f t="shared" si="2"/>
        <v>#REF!</v>
      </c>
    </row>
    <row r="28" spans="1:3" x14ac:dyDescent="0.2">
      <c r="A28" s="10">
        <v>2</v>
      </c>
      <c r="B28" s="10" t="e">
        <f t="shared" ref="B28:C28" si="3">ROUNDUP(B9*0.9,)</f>
        <v>#REF!</v>
      </c>
      <c r="C28" s="10" t="e">
        <f t="shared" si="3"/>
        <v>#REF!</v>
      </c>
    </row>
    <row r="29" spans="1:3" x14ac:dyDescent="0.2">
      <c r="A29" s="10" t="s">
        <v>5</v>
      </c>
      <c r="B29" s="10"/>
      <c r="C29" s="10"/>
    </row>
    <row r="30" spans="1:3" x14ac:dyDescent="0.2">
      <c r="A30" s="10">
        <v>1</v>
      </c>
      <c r="B30" s="10" t="e">
        <f t="shared" ref="B30:C30" si="4">ROUNDUP(B11*0.9,)</f>
        <v>#REF!</v>
      </c>
      <c r="C30" s="10" t="e">
        <f t="shared" si="4"/>
        <v>#REF!</v>
      </c>
    </row>
    <row r="31" spans="1:3" x14ac:dyDescent="0.2">
      <c r="A31" s="10">
        <v>2</v>
      </c>
      <c r="B31" s="10" t="e">
        <f t="shared" ref="B31:C31" si="5">ROUNDUP(B12*0.9,)</f>
        <v>#REF!</v>
      </c>
      <c r="C31" s="10" t="e">
        <f t="shared" si="5"/>
        <v>#REF!</v>
      </c>
    </row>
    <row r="32" spans="1:3" x14ac:dyDescent="0.2">
      <c r="A32" s="14" t="s">
        <v>7</v>
      </c>
      <c r="B32" s="10"/>
      <c r="C32" s="10"/>
    </row>
    <row r="33" spans="1:3" x14ac:dyDescent="0.2">
      <c r="A33" s="10">
        <v>1</v>
      </c>
      <c r="B33" s="10" t="e">
        <f t="shared" ref="B33:C33" si="6">ROUNDUP(B14*0.9,)</f>
        <v>#REF!</v>
      </c>
      <c r="C33" s="10" t="e">
        <f t="shared" si="6"/>
        <v>#REF!</v>
      </c>
    </row>
    <row r="34" spans="1:3" x14ac:dyDescent="0.2">
      <c r="A34" s="10">
        <v>2</v>
      </c>
      <c r="B34" s="10" t="e">
        <f t="shared" ref="B34:C34" si="7">ROUNDUP(B15*0.9,)</f>
        <v>#REF!</v>
      </c>
      <c r="C34" s="10" t="e">
        <f t="shared" si="7"/>
        <v>#REF!</v>
      </c>
    </row>
    <row r="35" spans="1:3" x14ac:dyDescent="0.2">
      <c r="A35" s="15" t="s">
        <v>79</v>
      </c>
      <c r="B35" s="10"/>
      <c r="C35" s="10"/>
    </row>
    <row r="36" spans="1:3" x14ac:dyDescent="0.2">
      <c r="A36" s="10">
        <v>1</v>
      </c>
      <c r="B36" s="10" t="e">
        <f t="shared" ref="B36:C36" si="8">ROUNDUP(B17*0.9,)</f>
        <v>#REF!</v>
      </c>
      <c r="C36" s="10" t="e">
        <f t="shared" si="8"/>
        <v>#REF!</v>
      </c>
    </row>
    <row r="37" spans="1:3" x14ac:dyDescent="0.2">
      <c r="A37" s="10">
        <v>2</v>
      </c>
      <c r="B37" s="10" t="e">
        <f t="shared" ref="B37:C37" si="9">ROUNDUP(B18*0.9,)</f>
        <v>#REF!</v>
      </c>
      <c r="C37" s="10" t="e">
        <f t="shared" si="9"/>
        <v>#REF!</v>
      </c>
    </row>
    <row r="38" spans="1:3" x14ac:dyDescent="0.2">
      <c r="A38" s="16" t="s">
        <v>9</v>
      </c>
      <c r="B38" s="10"/>
      <c r="C38" s="10"/>
    </row>
    <row r="39" spans="1:3" x14ac:dyDescent="0.2">
      <c r="A39" s="17" t="s">
        <v>10</v>
      </c>
      <c r="B39" s="10" t="e">
        <f t="shared" ref="B39:C39" si="10">ROUNDUP(B20*0.9,)</f>
        <v>#REF!</v>
      </c>
      <c r="C39" s="10" t="e">
        <f t="shared" si="10"/>
        <v>#REF!</v>
      </c>
    </row>
    <row r="40" spans="1:3" hidden="1" x14ac:dyDescent="0.2">
      <c r="A40" s="16" t="s">
        <v>11</v>
      </c>
    </row>
    <row r="41" spans="1:3" hidden="1" x14ac:dyDescent="0.2">
      <c r="A41" s="17" t="s">
        <v>12</v>
      </c>
      <c r="B41" s="181" t="e">
        <f t="shared" ref="B41:C41" si="11">ROUNDUP(B22*0.9,)</f>
        <v>#REF!</v>
      </c>
      <c r="C41" s="181" t="e">
        <f t="shared" si="11"/>
        <v>#REF!</v>
      </c>
    </row>
    <row r="42" spans="1:3" ht="11.45" customHeight="1" x14ac:dyDescent="0.2">
      <c r="A42" s="109"/>
    </row>
    <row r="43" spans="1:3" ht="12" customHeight="1" x14ac:dyDescent="0.2"/>
    <row r="44" spans="1:3" ht="9.6" customHeight="1" x14ac:dyDescent="0.2"/>
    <row r="45" spans="1:3" ht="11.45" customHeight="1" x14ac:dyDescent="0.2">
      <c r="A45" s="4" t="s">
        <v>20</v>
      </c>
    </row>
    <row r="46" spans="1:3" ht="11.45" customHeight="1" x14ac:dyDescent="0.2">
      <c r="A46" s="19" t="s">
        <v>21</v>
      </c>
    </row>
    <row r="47" spans="1:3" ht="11.45" customHeight="1" x14ac:dyDescent="0.2">
      <c r="A47" s="19" t="s">
        <v>23</v>
      </c>
    </row>
    <row r="48" spans="1:3" ht="11.45" customHeight="1" x14ac:dyDescent="0.2">
      <c r="A48" s="19" t="s">
        <v>24</v>
      </c>
    </row>
    <row r="49" spans="1:1" ht="11.45" customHeight="1" x14ac:dyDescent="0.2">
      <c r="A49" s="20" t="s">
        <v>25</v>
      </c>
    </row>
    <row r="50" spans="1:1" ht="11.45" customHeight="1" x14ac:dyDescent="0.2"/>
    <row r="51" spans="1:1" x14ac:dyDescent="0.2">
      <c r="A51" s="21" t="s">
        <v>45</v>
      </c>
    </row>
    <row r="52" spans="1:1" x14ac:dyDescent="0.2">
      <c r="A52" s="22" t="s">
        <v>46</v>
      </c>
    </row>
    <row r="53" spans="1:1" x14ac:dyDescent="0.2">
      <c r="A53" s="23"/>
    </row>
    <row r="54" spans="1:1" x14ac:dyDescent="0.2">
      <c r="A54" s="24" t="s">
        <v>26</v>
      </c>
    </row>
    <row r="55" spans="1:1" ht="48" x14ac:dyDescent="0.2">
      <c r="A55" s="25" t="s">
        <v>47</v>
      </c>
    </row>
  </sheetData>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C55"/>
  <sheetViews>
    <sheetView zoomScale="110" zoomScaleNormal="110" workbookViewId="0">
      <selection activeCell="B5" sqref="B5"/>
    </sheetView>
  </sheetViews>
  <sheetFormatPr defaultColWidth="9.140625" defaultRowHeight="12" x14ac:dyDescent="0.2"/>
  <cols>
    <col min="1" max="1" width="91.5703125" style="2" customWidth="1"/>
    <col min="2" max="3" width="9.140625" style="2" customWidth="1"/>
    <col min="4" max="16384" width="9.140625" style="2"/>
  </cols>
  <sheetData>
    <row r="1" spans="1:3" ht="12" customHeight="1" x14ac:dyDescent="0.2">
      <c r="A1" s="3" t="s">
        <v>0</v>
      </c>
    </row>
    <row r="2" spans="1:3" ht="12" customHeight="1" x14ac:dyDescent="0.2">
      <c r="A2" s="4" t="s">
        <v>164</v>
      </c>
    </row>
    <row r="3" spans="1:3" ht="10.35" customHeight="1" x14ac:dyDescent="0.2">
      <c r="A3" s="5"/>
    </row>
    <row r="4" spans="1:3" ht="11.45" customHeight="1" x14ac:dyDescent="0.2">
      <c r="A4" s="6" t="s">
        <v>2</v>
      </c>
    </row>
    <row r="5" spans="1:3" s="1" customFormat="1" ht="33.75" customHeight="1" x14ac:dyDescent="0.25">
      <c r="A5" s="7" t="s">
        <v>3</v>
      </c>
      <c r="B5" s="102" t="e">
        <f>ВВ!#REF!</f>
        <v>#REF!</v>
      </c>
      <c r="C5" s="102" t="e">
        <f>ВВ!#REF!</f>
        <v>#REF!</v>
      </c>
    </row>
    <row r="6" spans="1:3" x14ac:dyDescent="0.2">
      <c r="A6" s="7"/>
      <c r="B6" s="102" t="e">
        <f>ВВ!#REF!</f>
        <v>#REF!</v>
      </c>
      <c r="C6" s="102" t="e">
        <f>ВВ!#REF!</f>
        <v>#REF!</v>
      </c>
    </row>
    <row r="7" spans="1:3" x14ac:dyDescent="0.2">
      <c r="A7" s="10" t="s">
        <v>4</v>
      </c>
    </row>
    <row r="8" spans="1:3" x14ac:dyDescent="0.2">
      <c r="A8" s="10">
        <v>1</v>
      </c>
      <c r="B8" s="12" t="e">
        <f>ВВ!#REF!*0.9</f>
        <v>#REF!</v>
      </c>
      <c r="C8" s="12" t="e">
        <f>ВВ!#REF!*0.9</f>
        <v>#REF!</v>
      </c>
    </row>
    <row r="9" spans="1:3" x14ac:dyDescent="0.2">
      <c r="A9" s="10">
        <v>2</v>
      </c>
      <c r="B9" s="12" t="e">
        <f>ВВ!#REF!*0.9</f>
        <v>#REF!</v>
      </c>
      <c r="C9" s="12" t="e">
        <f>ВВ!#REF!*0.9</f>
        <v>#REF!</v>
      </c>
    </row>
    <row r="10" spans="1:3" x14ac:dyDescent="0.2">
      <c r="A10" s="10" t="s">
        <v>5</v>
      </c>
      <c r="B10" s="12"/>
      <c r="C10" s="12"/>
    </row>
    <row r="11" spans="1:3" x14ac:dyDescent="0.2">
      <c r="A11" s="10">
        <v>1</v>
      </c>
      <c r="B11" s="12" t="e">
        <f>ВВ!#REF!*0.9</f>
        <v>#REF!</v>
      </c>
      <c r="C11" s="12" t="e">
        <f>ВВ!#REF!*0.9</f>
        <v>#REF!</v>
      </c>
    </row>
    <row r="12" spans="1:3" x14ac:dyDescent="0.2">
      <c r="A12" s="10">
        <v>2</v>
      </c>
      <c r="B12" s="12" t="e">
        <f>ВВ!#REF!*0.9</f>
        <v>#REF!</v>
      </c>
      <c r="C12" s="12" t="e">
        <f>ВВ!#REF!*0.9</f>
        <v>#REF!</v>
      </c>
    </row>
    <row r="13" spans="1:3" x14ac:dyDescent="0.2">
      <c r="A13" s="14" t="s">
        <v>7</v>
      </c>
      <c r="B13" s="12"/>
      <c r="C13" s="12"/>
    </row>
    <row r="14" spans="1:3" x14ac:dyDescent="0.2">
      <c r="A14" s="10">
        <v>1</v>
      </c>
      <c r="B14" s="12" t="e">
        <f>ВВ!#REF!*0.9</f>
        <v>#REF!</v>
      </c>
      <c r="C14" s="12" t="e">
        <f>ВВ!#REF!*0.9</f>
        <v>#REF!</v>
      </c>
    </row>
    <row r="15" spans="1:3" x14ac:dyDescent="0.2">
      <c r="A15" s="10">
        <v>2</v>
      </c>
      <c r="B15" s="12" t="e">
        <f>ВВ!#REF!*0.9</f>
        <v>#REF!</v>
      </c>
      <c r="C15" s="12" t="e">
        <f>ВВ!#REF!*0.9</f>
        <v>#REF!</v>
      </c>
    </row>
    <row r="16" spans="1:3" x14ac:dyDescent="0.2">
      <c r="A16" s="15" t="s">
        <v>79</v>
      </c>
      <c r="B16" s="12"/>
      <c r="C16" s="12"/>
    </row>
    <row r="17" spans="1:3" x14ac:dyDescent="0.2">
      <c r="A17" s="10">
        <v>1</v>
      </c>
      <c r="B17" s="12" t="e">
        <f>ВВ!#REF!*0.9</f>
        <v>#REF!</v>
      </c>
      <c r="C17" s="12" t="e">
        <f>ВВ!#REF!*0.9</f>
        <v>#REF!</v>
      </c>
    </row>
    <row r="18" spans="1:3" x14ac:dyDescent="0.2">
      <c r="A18" s="10">
        <v>2</v>
      </c>
      <c r="B18" s="12" t="e">
        <f>ВВ!#REF!*0.9</f>
        <v>#REF!</v>
      </c>
      <c r="C18" s="12" t="e">
        <f>ВВ!#REF!*0.9</f>
        <v>#REF!</v>
      </c>
    </row>
    <row r="19" spans="1:3" x14ac:dyDescent="0.2">
      <c r="A19" s="16" t="s">
        <v>9</v>
      </c>
      <c r="B19" s="12"/>
      <c r="C19" s="12"/>
    </row>
    <row r="20" spans="1:3" x14ac:dyDescent="0.2">
      <c r="A20" s="17" t="s">
        <v>10</v>
      </c>
      <c r="B20" s="12" t="e">
        <f>ВВ!#REF!*0.9</f>
        <v>#REF!</v>
      </c>
      <c r="C20" s="12" t="e">
        <f>ВВ!#REF!*0.9</f>
        <v>#REF!</v>
      </c>
    </row>
    <row r="21" spans="1:3" hidden="1" x14ac:dyDescent="0.2">
      <c r="A21" s="16" t="s">
        <v>11</v>
      </c>
      <c r="B21" s="12"/>
      <c r="C21" s="12"/>
    </row>
    <row r="22" spans="1:3" hidden="1" x14ac:dyDescent="0.2">
      <c r="A22" s="17" t="s">
        <v>12</v>
      </c>
      <c r="B22" s="12" t="e">
        <f>ВВ!#REF!*0.9</f>
        <v>#REF!</v>
      </c>
      <c r="C22" s="12" t="e">
        <f>ВВ!#REF!*0.9</f>
        <v>#REF!</v>
      </c>
    </row>
    <row r="23" spans="1:3" ht="17.25" customHeight="1" x14ac:dyDescent="0.2">
      <c r="A23" s="27" t="s">
        <v>13</v>
      </c>
      <c r="B23" s="28"/>
      <c r="C23" s="28"/>
    </row>
    <row r="24" spans="1:3" x14ac:dyDescent="0.2">
      <c r="A24" s="7" t="s">
        <v>3</v>
      </c>
      <c r="B24" s="102" t="e">
        <f t="shared" ref="B24:C24" si="0">B5</f>
        <v>#REF!</v>
      </c>
      <c r="C24" s="102" t="e">
        <f t="shared" si="0"/>
        <v>#REF!</v>
      </c>
    </row>
    <row r="25" spans="1:3" ht="20.25" customHeight="1" x14ac:dyDescent="0.2">
      <c r="A25" s="7"/>
      <c r="B25" s="102" t="e">
        <f t="shared" ref="B25:C25" si="1">B6</f>
        <v>#REF!</v>
      </c>
      <c r="C25" s="102" t="e">
        <f t="shared" si="1"/>
        <v>#REF!</v>
      </c>
    </row>
    <row r="26" spans="1:3" x14ac:dyDescent="0.2">
      <c r="A26" s="10" t="s">
        <v>4</v>
      </c>
    </row>
    <row r="27" spans="1:3" x14ac:dyDescent="0.2">
      <c r="A27" s="10">
        <v>1</v>
      </c>
      <c r="B27" s="12" t="e">
        <f t="shared" ref="B27:C27" si="2">ROUNDUP(B8*0.87,)</f>
        <v>#REF!</v>
      </c>
      <c r="C27" s="12" t="e">
        <f t="shared" si="2"/>
        <v>#REF!</v>
      </c>
    </row>
    <row r="28" spans="1:3" x14ac:dyDescent="0.2">
      <c r="A28" s="10">
        <v>2</v>
      </c>
      <c r="B28" s="10" t="e">
        <f t="shared" ref="B28:C28" si="3">ROUNDUP(B9*0.87,)</f>
        <v>#REF!</v>
      </c>
      <c r="C28" s="10" t="e">
        <f t="shared" si="3"/>
        <v>#REF!</v>
      </c>
    </row>
    <row r="29" spans="1:3" x14ac:dyDescent="0.2">
      <c r="A29" s="10" t="s">
        <v>5</v>
      </c>
      <c r="B29" s="10"/>
      <c r="C29" s="10"/>
    </row>
    <row r="30" spans="1:3" x14ac:dyDescent="0.2">
      <c r="A30" s="10">
        <v>1</v>
      </c>
      <c r="B30" s="10" t="e">
        <f t="shared" ref="B30:C30" si="4">ROUNDUP(B11*0.87,)</f>
        <v>#REF!</v>
      </c>
      <c r="C30" s="10" t="e">
        <f t="shared" si="4"/>
        <v>#REF!</v>
      </c>
    </row>
    <row r="31" spans="1:3" x14ac:dyDescent="0.2">
      <c r="A31" s="10">
        <v>2</v>
      </c>
      <c r="B31" s="10" t="e">
        <f t="shared" ref="B31:C31" si="5">ROUNDUP(B12*0.87,)</f>
        <v>#REF!</v>
      </c>
      <c r="C31" s="10" t="e">
        <f t="shared" si="5"/>
        <v>#REF!</v>
      </c>
    </row>
    <row r="32" spans="1:3" x14ac:dyDescent="0.2">
      <c r="A32" s="14" t="s">
        <v>7</v>
      </c>
      <c r="B32" s="10"/>
      <c r="C32" s="10"/>
    </row>
    <row r="33" spans="1:3" x14ac:dyDescent="0.2">
      <c r="A33" s="10">
        <v>1</v>
      </c>
      <c r="B33" s="10" t="e">
        <f t="shared" ref="B33:C33" si="6">ROUNDUP(B14*0.87,)</f>
        <v>#REF!</v>
      </c>
      <c r="C33" s="10" t="e">
        <f t="shared" si="6"/>
        <v>#REF!</v>
      </c>
    </row>
    <row r="34" spans="1:3" x14ac:dyDescent="0.2">
      <c r="A34" s="10">
        <v>2</v>
      </c>
      <c r="B34" s="10" t="e">
        <f t="shared" ref="B34:C34" si="7">ROUNDUP(B15*0.87,)</f>
        <v>#REF!</v>
      </c>
      <c r="C34" s="10" t="e">
        <f t="shared" si="7"/>
        <v>#REF!</v>
      </c>
    </row>
    <row r="35" spans="1:3" x14ac:dyDescent="0.2">
      <c r="A35" s="15" t="s">
        <v>79</v>
      </c>
      <c r="B35" s="10"/>
      <c r="C35" s="10"/>
    </row>
    <row r="36" spans="1:3" x14ac:dyDescent="0.2">
      <c r="A36" s="10">
        <v>1</v>
      </c>
      <c r="B36" s="10" t="e">
        <f t="shared" ref="B36:C36" si="8">ROUNDUP(B17*0.87,)</f>
        <v>#REF!</v>
      </c>
      <c r="C36" s="10" t="e">
        <f t="shared" si="8"/>
        <v>#REF!</v>
      </c>
    </row>
    <row r="37" spans="1:3" x14ac:dyDescent="0.2">
      <c r="A37" s="10">
        <v>2</v>
      </c>
      <c r="B37" s="10" t="e">
        <f t="shared" ref="B37:C37" si="9">ROUNDUP(B18*0.87,)</f>
        <v>#REF!</v>
      </c>
      <c r="C37" s="10" t="e">
        <f t="shared" si="9"/>
        <v>#REF!</v>
      </c>
    </row>
    <row r="38" spans="1:3" x14ac:dyDescent="0.2">
      <c r="A38" s="16" t="s">
        <v>9</v>
      </c>
      <c r="B38" s="10"/>
      <c r="C38" s="10"/>
    </row>
    <row r="39" spans="1:3" x14ac:dyDescent="0.2">
      <c r="A39" s="17" t="s">
        <v>10</v>
      </c>
      <c r="B39" s="10" t="e">
        <f t="shared" ref="B39:C39" si="10">ROUNDUP(B20*0.87,)</f>
        <v>#REF!</v>
      </c>
      <c r="C39" s="10" t="e">
        <f t="shared" si="10"/>
        <v>#REF!</v>
      </c>
    </row>
    <row r="40" spans="1:3" hidden="1" x14ac:dyDescent="0.2">
      <c r="A40" s="16" t="s">
        <v>11</v>
      </c>
      <c r="B40" s="12"/>
      <c r="C40" s="12"/>
    </row>
    <row r="41" spans="1:3" hidden="1" x14ac:dyDescent="0.2">
      <c r="A41" s="17" t="s">
        <v>12</v>
      </c>
      <c r="B41" s="12" t="e">
        <f t="shared" ref="B41:C41" si="11">ROUNDUP(B22*0.87,)</f>
        <v>#REF!</v>
      </c>
      <c r="C41" s="12" t="e">
        <f t="shared" si="11"/>
        <v>#REF!</v>
      </c>
    </row>
    <row r="42" spans="1:3" ht="11.45" customHeight="1" x14ac:dyDescent="0.2">
      <c r="A42" s="109"/>
    </row>
    <row r="43" spans="1:3" ht="12" customHeight="1" x14ac:dyDescent="0.2"/>
    <row r="44" spans="1:3" ht="9.6" customHeight="1" x14ac:dyDescent="0.2"/>
    <row r="45" spans="1:3" ht="11.45" customHeight="1" x14ac:dyDescent="0.2">
      <c r="A45" s="4" t="s">
        <v>20</v>
      </c>
    </row>
    <row r="46" spans="1:3" ht="11.45" customHeight="1" x14ac:dyDescent="0.2">
      <c r="A46" s="19" t="s">
        <v>21</v>
      </c>
    </row>
    <row r="47" spans="1:3" ht="11.45" customHeight="1" x14ac:dyDescent="0.2">
      <c r="A47" s="19" t="s">
        <v>23</v>
      </c>
    </row>
    <row r="48" spans="1:3" ht="11.45" customHeight="1" x14ac:dyDescent="0.2">
      <c r="A48" s="19" t="s">
        <v>24</v>
      </c>
    </row>
    <row r="49" spans="1:1" ht="11.45" customHeight="1" x14ac:dyDescent="0.2">
      <c r="A49" s="20" t="s">
        <v>25</v>
      </c>
    </row>
    <row r="50" spans="1:1" ht="11.45" customHeight="1" x14ac:dyDescent="0.2"/>
    <row r="51" spans="1:1" x14ac:dyDescent="0.2">
      <c r="A51" s="21" t="s">
        <v>45</v>
      </c>
    </row>
    <row r="52" spans="1:1" x14ac:dyDescent="0.2">
      <c r="A52" s="22" t="s">
        <v>46</v>
      </c>
    </row>
    <row r="53" spans="1:1" x14ac:dyDescent="0.2">
      <c r="A53" s="23"/>
    </row>
    <row r="54" spans="1:1" x14ac:dyDescent="0.2">
      <c r="A54" s="24" t="s">
        <v>26</v>
      </c>
    </row>
    <row r="55" spans="1:1" ht="48" x14ac:dyDescent="0.2">
      <c r="A55" s="25" t="s">
        <v>47</v>
      </c>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1454817346722"/>
  </sheetPr>
  <dimension ref="A1:AC41"/>
  <sheetViews>
    <sheetView topLeftCell="A25" workbookViewId="0">
      <selection activeCell="B1" sqref="B1:C1048576"/>
    </sheetView>
  </sheetViews>
  <sheetFormatPr defaultColWidth="8.7109375" defaultRowHeight="15" x14ac:dyDescent="0.25"/>
  <cols>
    <col min="1" max="1" width="87.7109375" style="63" customWidth="1"/>
    <col min="2" max="3" width="8.7109375" style="63" hidden="1" customWidth="1"/>
    <col min="4" max="16384" width="8.7109375" style="63"/>
  </cols>
  <sheetData>
    <row r="1" spans="1:29" x14ac:dyDescent="0.25">
      <c r="A1" s="3" t="s">
        <v>0</v>
      </c>
    </row>
    <row r="2" spans="1:29" x14ac:dyDescent="0.25">
      <c r="A2" s="121" t="s">
        <v>48</v>
      </c>
    </row>
    <row r="3" spans="1:29" x14ac:dyDescent="0.25">
      <c r="A3" s="122" t="s">
        <v>2</v>
      </c>
    </row>
    <row r="4" spans="1:29" s="67" customFormat="1" ht="25.5" customHeight="1" x14ac:dyDescent="0.25">
      <c r="A4" s="251" t="s">
        <v>3</v>
      </c>
      <c r="B4" s="9">
        <f>ВВ!B4</f>
        <v>46097</v>
      </c>
      <c r="C4" s="9">
        <f>ВВ!C4</f>
        <v>46098</v>
      </c>
      <c r="D4" s="9">
        <f>ВВ!D4</f>
        <v>46099</v>
      </c>
      <c r="E4" s="8">
        <f>ВВ!E4</f>
        <v>46100</v>
      </c>
      <c r="F4" s="8">
        <f>ВВ!F4</f>
        <v>46101</v>
      </c>
      <c r="G4" s="9">
        <f>ВВ!G4</f>
        <v>46102</v>
      </c>
      <c r="H4" s="9">
        <f>ВВ!H4</f>
        <v>46103</v>
      </c>
      <c r="I4" s="9">
        <f>ВВ!I4</f>
        <v>46104</v>
      </c>
      <c r="J4" s="9">
        <f>ВВ!J4</f>
        <v>46105</v>
      </c>
      <c r="K4" s="9">
        <f>ВВ!K4</f>
        <v>46106</v>
      </c>
      <c r="L4" s="9">
        <f>ВВ!L4</f>
        <v>46107</v>
      </c>
      <c r="M4" s="9">
        <f>ВВ!M4</f>
        <v>46108</v>
      </c>
      <c r="N4" s="9">
        <f>ВВ!N4</f>
        <v>46109</v>
      </c>
      <c r="O4" s="9">
        <f>ВВ!O4</f>
        <v>46110</v>
      </c>
      <c r="P4" s="9">
        <f>ВВ!P4</f>
        <v>46111</v>
      </c>
      <c r="Q4" s="9">
        <f>ВВ!Q4</f>
        <v>46112</v>
      </c>
      <c r="R4" s="9">
        <f>ВВ!R4</f>
        <v>46113</v>
      </c>
      <c r="S4" s="9">
        <f>ВВ!S4</f>
        <v>46114</v>
      </c>
      <c r="T4" s="9">
        <f>ВВ!T4</f>
        <v>46115</v>
      </c>
      <c r="U4" s="9">
        <f>ВВ!U4</f>
        <v>46116</v>
      </c>
      <c r="V4" s="9">
        <f>ВВ!V4</f>
        <v>46117</v>
      </c>
      <c r="W4" s="9">
        <f>ВВ!W4</f>
        <v>46118</v>
      </c>
      <c r="X4" s="9">
        <f>ВВ!X4</f>
        <v>46119</v>
      </c>
      <c r="Y4" s="9">
        <f>ВВ!Y4</f>
        <v>46120</v>
      </c>
      <c r="Z4" s="9">
        <f>ВВ!Z4</f>
        <v>46121</v>
      </c>
      <c r="AA4" s="9">
        <f>ВВ!AA4</f>
        <v>46122</v>
      </c>
      <c r="AB4" s="9">
        <f>ВВ!AB4</f>
        <v>46123</v>
      </c>
      <c r="AC4" s="9">
        <f>ВВ!AC4</f>
        <v>46124</v>
      </c>
    </row>
    <row r="5" spans="1:29" s="67" customFormat="1" ht="25.5" customHeight="1" x14ac:dyDescent="0.25">
      <c r="A5" s="251"/>
      <c r="B5" s="9">
        <f>ВВ!B5</f>
        <v>46097</v>
      </c>
      <c r="C5" s="9">
        <f>ВВ!C5</f>
        <v>46098</v>
      </c>
      <c r="D5" s="9">
        <f>ВВ!D5</f>
        <v>46099</v>
      </c>
      <c r="E5" s="8">
        <f>ВВ!E5</f>
        <v>46100</v>
      </c>
      <c r="F5" s="8">
        <f>ВВ!F5</f>
        <v>46101</v>
      </c>
      <c r="G5" s="9">
        <f>ВВ!G5</f>
        <v>46102</v>
      </c>
      <c r="H5" s="9">
        <f>ВВ!H5</f>
        <v>46103</v>
      </c>
      <c r="I5" s="9">
        <f>ВВ!I5</f>
        <v>46104</v>
      </c>
      <c r="J5" s="9">
        <f>ВВ!J5</f>
        <v>46105</v>
      </c>
      <c r="K5" s="9">
        <f>ВВ!K5</f>
        <v>46106</v>
      </c>
      <c r="L5" s="9">
        <f>ВВ!L5</f>
        <v>46107</v>
      </c>
      <c r="M5" s="9">
        <f>ВВ!M5</f>
        <v>46108</v>
      </c>
      <c r="N5" s="9">
        <f>ВВ!N5</f>
        <v>46109</v>
      </c>
      <c r="O5" s="9">
        <f>ВВ!O5</f>
        <v>46110</v>
      </c>
      <c r="P5" s="9">
        <f>ВВ!P5</f>
        <v>46111</v>
      </c>
      <c r="Q5" s="9">
        <f>ВВ!Q5</f>
        <v>46112</v>
      </c>
      <c r="R5" s="9">
        <f>ВВ!R5</f>
        <v>46113</v>
      </c>
      <c r="S5" s="9">
        <f>ВВ!S5</f>
        <v>46114</v>
      </c>
      <c r="T5" s="9">
        <f>ВВ!T5</f>
        <v>46115</v>
      </c>
      <c r="U5" s="9">
        <f>ВВ!U5</f>
        <v>46116</v>
      </c>
      <c r="V5" s="9">
        <f>ВВ!V5</f>
        <v>46117</v>
      </c>
      <c r="W5" s="9">
        <f>ВВ!W5</f>
        <v>46118</v>
      </c>
      <c r="X5" s="9">
        <f>ВВ!X5</f>
        <v>46119</v>
      </c>
      <c r="Y5" s="9">
        <f>ВВ!Y5</f>
        <v>46120</v>
      </c>
      <c r="Z5" s="9">
        <f>ВВ!Z5</f>
        <v>46121</v>
      </c>
      <c r="AA5" s="9">
        <f>ВВ!AA5</f>
        <v>46122</v>
      </c>
      <c r="AB5" s="9">
        <f>ВВ!AB5</f>
        <v>46123</v>
      </c>
      <c r="AC5" s="9">
        <f>ВВ!AC5</f>
        <v>46124</v>
      </c>
    </row>
    <row r="6" spans="1:29" x14ac:dyDescent="0.25">
      <c r="A6" s="10" t="s">
        <v>14</v>
      </c>
    </row>
    <row r="7" spans="1:29" x14ac:dyDescent="0.25">
      <c r="A7" s="10">
        <v>1</v>
      </c>
      <c r="B7" s="107">
        <f>ВВ!B7*0.9</f>
        <v>7695</v>
      </c>
      <c r="C7" s="107">
        <f>ВВ!C7*0.9</f>
        <v>7695</v>
      </c>
      <c r="D7" s="107">
        <f>ВВ!D7*0.9</f>
        <v>7695</v>
      </c>
      <c r="E7" s="107">
        <f>ВВ!E7*0.9</f>
        <v>9045</v>
      </c>
      <c r="F7" s="107">
        <f>ВВ!F7*0.9</f>
        <v>10305</v>
      </c>
      <c r="G7" s="107">
        <f>ВВ!G7*0.9</f>
        <v>9675</v>
      </c>
      <c r="H7" s="107">
        <f>ВВ!H7*0.9</f>
        <v>7245</v>
      </c>
      <c r="I7" s="107">
        <f>ВВ!I7*0.9</f>
        <v>7245</v>
      </c>
      <c r="J7" s="107">
        <f>ВВ!J7*0.9</f>
        <v>7245</v>
      </c>
      <c r="K7" s="107">
        <f>ВВ!K7*0.9</f>
        <v>7245</v>
      </c>
      <c r="L7" s="107">
        <f>ВВ!L7*0.9</f>
        <v>7245</v>
      </c>
      <c r="M7" s="107">
        <f>ВВ!M7*0.9</f>
        <v>7245</v>
      </c>
      <c r="N7" s="107">
        <f>ВВ!N7*0.9</f>
        <v>7245</v>
      </c>
      <c r="O7" s="107">
        <f>ВВ!O7*0.9</f>
        <v>7245</v>
      </c>
      <c r="P7" s="107">
        <f>ВВ!P7*0.9</f>
        <v>7245</v>
      </c>
      <c r="Q7" s="107">
        <f>ВВ!Q7*0.9</f>
        <v>7245</v>
      </c>
      <c r="R7" s="107">
        <f>ВВ!R7*0.9</f>
        <v>5625</v>
      </c>
      <c r="S7" s="107">
        <f>ВВ!S7*0.9</f>
        <v>5625</v>
      </c>
      <c r="T7" s="107">
        <f>ВВ!T7*0.9</f>
        <v>5895</v>
      </c>
      <c r="U7" s="107">
        <f>ВВ!U7*0.9</f>
        <v>5895</v>
      </c>
      <c r="V7" s="107">
        <f>ВВ!V7*0.9</f>
        <v>5355</v>
      </c>
      <c r="W7" s="107">
        <f>ВВ!W7*0.9</f>
        <v>5355</v>
      </c>
      <c r="X7" s="107">
        <f>ВВ!X7*0.9</f>
        <v>5355</v>
      </c>
      <c r="Y7" s="107">
        <f>ВВ!Y7*0.9</f>
        <v>5355</v>
      </c>
      <c r="Z7" s="107">
        <f>ВВ!Z7*0.9</f>
        <v>5355</v>
      </c>
      <c r="AA7" s="107">
        <f>ВВ!AA7*0.9</f>
        <v>5625</v>
      </c>
      <c r="AB7" s="107">
        <f>ВВ!AB7*0.9</f>
        <v>5625</v>
      </c>
      <c r="AC7" s="107">
        <f>ВВ!AC7*0.9</f>
        <v>5355</v>
      </c>
    </row>
    <row r="8" spans="1:29" x14ac:dyDescent="0.25">
      <c r="A8" s="10">
        <v>2</v>
      </c>
      <c r="B8" s="107">
        <f>ВВ!B8*0.9</f>
        <v>9360</v>
      </c>
      <c r="C8" s="107">
        <f>ВВ!C8*0.9</f>
        <v>9360</v>
      </c>
      <c r="D8" s="107">
        <f>ВВ!D8*0.9</f>
        <v>9360</v>
      </c>
      <c r="E8" s="107">
        <f>ВВ!E8*0.9</f>
        <v>10710</v>
      </c>
      <c r="F8" s="107">
        <f>ВВ!F8*0.9</f>
        <v>11970</v>
      </c>
      <c r="G8" s="107">
        <f>ВВ!G8*0.9</f>
        <v>11340</v>
      </c>
      <c r="H8" s="107">
        <f>ВВ!H8*0.9</f>
        <v>8910</v>
      </c>
      <c r="I8" s="107">
        <f>ВВ!I8*0.9</f>
        <v>8910</v>
      </c>
      <c r="J8" s="107">
        <f>ВВ!J8*0.9</f>
        <v>8910</v>
      </c>
      <c r="K8" s="107">
        <f>ВВ!K8*0.9</f>
        <v>8910</v>
      </c>
      <c r="L8" s="107">
        <f>ВВ!L8*0.9</f>
        <v>8910</v>
      </c>
      <c r="M8" s="107">
        <f>ВВ!M8*0.9</f>
        <v>8910</v>
      </c>
      <c r="N8" s="107">
        <f>ВВ!N8*0.9</f>
        <v>8910</v>
      </c>
      <c r="O8" s="107">
        <f>ВВ!O8*0.9</f>
        <v>8910</v>
      </c>
      <c r="P8" s="107">
        <f>ВВ!P8*0.9</f>
        <v>8910</v>
      </c>
      <c r="Q8" s="107">
        <f>ВВ!Q8*0.9</f>
        <v>8910</v>
      </c>
      <c r="R8" s="107">
        <f>ВВ!R8*0.9</f>
        <v>7110</v>
      </c>
      <c r="S8" s="107">
        <f>ВВ!S8*0.9</f>
        <v>7110</v>
      </c>
      <c r="T8" s="107">
        <f>ВВ!T8*0.9</f>
        <v>7380</v>
      </c>
      <c r="U8" s="107">
        <f>ВВ!U8*0.9</f>
        <v>7380</v>
      </c>
      <c r="V8" s="107">
        <f>ВВ!V8*0.9</f>
        <v>6840</v>
      </c>
      <c r="W8" s="107">
        <f>ВВ!W8*0.9</f>
        <v>6840</v>
      </c>
      <c r="X8" s="107">
        <f>ВВ!X8*0.9</f>
        <v>6840</v>
      </c>
      <c r="Y8" s="107">
        <f>ВВ!Y8*0.9</f>
        <v>6840</v>
      </c>
      <c r="Z8" s="107">
        <f>ВВ!Z8*0.9</f>
        <v>6840</v>
      </c>
      <c r="AA8" s="107">
        <f>ВВ!AA8*0.9</f>
        <v>7110</v>
      </c>
      <c r="AB8" s="107">
        <f>ВВ!AB8*0.9</f>
        <v>7110</v>
      </c>
      <c r="AC8" s="107">
        <f>ВВ!AC8*0.9</f>
        <v>6840</v>
      </c>
    </row>
    <row r="9" spans="1:29" ht="18.75" customHeight="1" x14ac:dyDescent="0.25">
      <c r="A9" s="10" t="s">
        <v>15</v>
      </c>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row>
    <row r="10" spans="1:29" x14ac:dyDescent="0.25">
      <c r="A10" s="10">
        <v>1</v>
      </c>
      <c r="B10" s="107">
        <f>ВВ!B10*0.9</f>
        <v>9045</v>
      </c>
      <c r="C10" s="107">
        <f>ВВ!C10*0.9</f>
        <v>9045</v>
      </c>
      <c r="D10" s="107">
        <f>ВВ!D10*0.9</f>
        <v>9045</v>
      </c>
      <c r="E10" s="107">
        <f>ВВ!E10*0.9</f>
        <v>10395</v>
      </c>
      <c r="F10" s="107">
        <f>ВВ!F10*0.9</f>
        <v>11655</v>
      </c>
      <c r="G10" s="107">
        <f>ВВ!G10*0.9</f>
        <v>11025</v>
      </c>
      <c r="H10" s="107">
        <f>ВВ!H10*0.9</f>
        <v>8595</v>
      </c>
      <c r="I10" s="107">
        <f>ВВ!I10*0.9</f>
        <v>8595</v>
      </c>
      <c r="J10" s="107">
        <f>ВВ!J10*0.9</f>
        <v>8595</v>
      </c>
      <c r="K10" s="107">
        <f>ВВ!K10*0.9</f>
        <v>8595</v>
      </c>
      <c r="L10" s="107">
        <f>ВВ!L10*0.9</f>
        <v>8595</v>
      </c>
      <c r="M10" s="107">
        <f>ВВ!M10*0.9</f>
        <v>8595</v>
      </c>
      <c r="N10" s="107">
        <f>ВВ!N10*0.9</f>
        <v>8595</v>
      </c>
      <c r="O10" s="107">
        <f>ВВ!O10*0.9</f>
        <v>8595</v>
      </c>
      <c r="P10" s="107">
        <f>ВВ!P10*0.9</f>
        <v>8595</v>
      </c>
      <c r="Q10" s="107">
        <f>ВВ!Q10*0.9</f>
        <v>8595</v>
      </c>
      <c r="R10" s="107">
        <f>ВВ!R10*0.9</f>
        <v>6975</v>
      </c>
      <c r="S10" s="107">
        <f>ВВ!S10*0.9</f>
        <v>6975</v>
      </c>
      <c r="T10" s="107">
        <f>ВВ!T10*0.9</f>
        <v>7245</v>
      </c>
      <c r="U10" s="107">
        <f>ВВ!U10*0.9</f>
        <v>7245</v>
      </c>
      <c r="V10" s="107">
        <f>ВВ!V10*0.9</f>
        <v>6705</v>
      </c>
      <c r="W10" s="107">
        <f>ВВ!W10*0.9</f>
        <v>6705</v>
      </c>
      <c r="X10" s="107">
        <f>ВВ!X10*0.9</f>
        <v>6705</v>
      </c>
      <c r="Y10" s="107">
        <f>ВВ!Y10*0.9</f>
        <v>6705</v>
      </c>
      <c r="Z10" s="107">
        <f>ВВ!Z10*0.9</f>
        <v>6705</v>
      </c>
      <c r="AA10" s="107">
        <f>ВВ!AA10*0.9</f>
        <v>6975</v>
      </c>
      <c r="AB10" s="107">
        <f>ВВ!AB10*0.9</f>
        <v>6975</v>
      </c>
      <c r="AC10" s="107">
        <f>ВВ!AC10*0.9</f>
        <v>6705</v>
      </c>
    </row>
    <row r="11" spans="1:29" x14ac:dyDescent="0.25">
      <c r="A11" s="10">
        <v>2</v>
      </c>
      <c r="B11" s="107">
        <f>ВВ!B11*0.9</f>
        <v>10710</v>
      </c>
      <c r="C11" s="107">
        <f>ВВ!C11*0.9</f>
        <v>10710</v>
      </c>
      <c r="D11" s="107">
        <f>ВВ!D11*0.9</f>
        <v>10710</v>
      </c>
      <c r="E11" s="107">
        <f>ВВ!E11*0.9</f>
        <v>12060</v>
      </c>
      <c r="F11" s="107">
        <f>ВВ!F11*0.9</f>
        <v>13320</v>
      </c>
      <c r="G11" s="107">
        <f>ВВ!G11*0.9</f>
        <v>12690</v>
      </c>
      <c r="H11" s="107">
        <f>ВВ!H11*0.9</f>
        <v>10260</v>
      </c>
      <c r="I11" s="107">
        <f>ВВ!I11*0.9</f>
        <v>10260</v>
      </c>
      <c r="J11" s="107">
        <f>ВВ!J11*0.9</f>
        <v>10260</v>
      </c>
      <c r="K11" s="107">
        <f>ВВ!K11*0.9</f>
        <v>10260</v>
      </c>
      <c r="L11" s="107">
        <f>ВВ!L11*0.9</f>
        <v>10260</v>
      </c>
      <c r="M11" s="107">
        <f>ВВ!M11*0.9</f>
        <v>10260</v>
      </c>
      <c r="N11" s="107">
        <f>ВВ!N11*0.9</f>
        <v>10260</v>
      </c>
      <c r="O11" s="107">
        <f>ВВ!O11*0.9</f>
        <v>10260</v>
      </c>
      <c r="P11" s="107">
        <f>ВВ!P11*0.9</f>
        <v>10260</v>
      </c>
      <c r="Q11" s="107">
        <f>ВВ!Q11*0.9</f>
        <v>10260</v>
      </c>
      <c r="R11" s="107">
        <f>ВВ!R11*0.9</f>
        <v>8460</v>
      </c>
      <c r="S11" s="107">
        <f>ВВ!S11*0.9</f>
        <v>8460</v>
      </c>
      <c r="T11" s="107">
        <f>ВВ!T11*0.9</f>
        <v>8730</v>
      </c>
      <c r="U11" s="107">
        <f>ВВ!U11*0.9</f>
        <v>8730</v>
      </c>
      <c r="V11" s="107">
        <f>ВВ!V11*0.9</f>
        <v>8190</v>
      </c>
      <c r="W11" s="107">
        <f>ВВ!W11*0.9</f>
        <v>8190</v>
      </c>
      <c r="X11" s="107">
        <f>ВВ!X11*0.9</f>
        <v>8190</v>
      </c>
      <c r="Y11" s="107">
        <f>ВВ!Y11*0.9</f>
        <v>8190</v>
      </c>
      <c r="Z11" s="107">
        <f>ВВ!Z11*0.9</f>
        <v>8190</v>
      </c>
      <c r="AA11" s="107">
        <f>ВВ!AA11*0.9</f>
        <v>8460</v>
      </c>
      <c r="AB11" s="107">
        <f>ВВ!AB11*0.9</f>
        <v>8460</v>
      </c>
      <c r="AC11" s="107">
        <f>ВВ!AC11*0.9</f>
        <v>8190</v>
      </c>
    </row>
    <row r="12" spans="1:29" ht="18.75" customHeight="1" x14ac:dyDescent="0.25">
      <c r="A12" s="30" t="s">
        <v>16</v>
      </c>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row>
    <row r="13" spans="1:29" x14ac:dyDescent="0.25">
      <c r="A13" s="30">
        <v>1</v>
      </c>
      <c r="B13" s="107">
        <f>ВВ!B13*0.9</f>
        <v>8595</v>
      </c>
      <c r="C13" s="107">
        <f>ВВ!C13*0.9</f>
        <v>8595</v>
      </c>
      <c r="D13" s="107">
        <f>ВВ!D13*0.9</f>
        <v>8595</v>
      </c>
      <c r="E13" s="107">
        <f>ВВ!E13*0.9</f>
        <v>9945</v>
      </c>
      <c r="F13" s="107">
        <f>ВВ!F13*0.9</f>
        <v>11205</v>
      </c>
      <c r="G13" s="107">
        <f>ВВ!G13*0.9</f>
        <v>10575</v>
      </c>
      <c r="H13" s="107">
        <f>ВВ!H13*0.9</f>
        <v>8145</v>
      </c>
      <c r="I13" s="107">
        <f>ВВ!I13*0.9</f>
        <v>8145</v>
      </c>
      <c r="J13" s="107">
        <f>ВВ!J13*0.9</f>
        <v>8145</v>
      </c>
      <c r="K13" s="107">
        <f>ВВ!K13*0.9</f>
        <v>8145</v>
      </c>
      <c r="L13" s="107">
        <f>ВВ!L13*0.9</f>
        <v>8145</v>
      </c>
      <c r="M13" s="107">
        <f>ВВ!M13*0.9</f>
        <v>8145</v>
      </c>
      <c r="N13" s="107">
        <f>ВВ!N13*0.9</f>
        <v>8145</v>
      </c>
      <c r="O13" s="107">
        <f>ВВ!O13*0.9</f>
        <v>8145</v>
      </c>
      <c r="P13" s="107">
        <f>ВВ!P13*0.9</f>
        <v>8145</v>
      </c>
      <c r="Q13" s="107">
        <f>ВВ!Q13*0.9</f>
        <v>8145</v>
      </c>
      <c r="R13" s="107">
        <f>ВВ!R13*0.9</f>
        <v>6525</v>
      </c>
      <c r="S13" s="107">
        <f>ВВ!S13*0.9</f>
        <v>6525</v>
      </c>
      <c r="T13" s="107">
        <f>ВВ!T13*0.9</f>
        <v>6795</v>
      </c>
      <c r="U13" s="107">
        <f>ВВ!U13*0.9</f>
        <v>6795</v>
      </c>
      <c r="V13" s="107">
        <f>ВВ!V13*0.9</f>
        <v>6255</v>
      </c>
      <c r="W13" s="107">
        <f>ВВ!W13*0.9</f>
        <v>6255</v>
      </c>
      <c r="X13" s="107">
        <f>ВВ!X13*0.9</f>
        <v>6255</v>
      </c>
      <c r="Y13" s="107">
        <f>ВВ!Y13*0.9</f>
        <v>6255</v>
      </c>
      <c r="Z13" s="107">
        <f>ВВ!Z13*0.9</f>
        <v>6255</v>
      </c>
      <c r="AA13" s="107">
        <f>ВВ!AA13*0.9</f>
        <v>6525</v>
      </c>
      <c r="AB13" s="107">
        <f>ВВ!AB13*0.9</f>
        <v>6525</v>
      </c>
      <c r="AC13" s="107">
        <f>ВВ!AC13*0.9</f>
        <v>6255</v>
      </c>
    </row>
    <row r="14" spans="1:29" x14ac:dyDescent="0.25">
      <c r="A14" s="30">
        <v>2</v>
      </c>
      <c r="B14" s="107">
        <f>ВВ!B14*0.9</f>
        <v>10260</v>
      </c>
      <c r="C14" s="107">
        <f>ВВ!C14*0.9</f>
        <v>10260</v>
      </c>
      <c r="D14" s="107">
        <f>ВВ!D14*0.9</f>
        <v>10260</v>
      </c>
      <c r="E14" s="107">
        <f>ВВ!E14*0.9</f>
        <v>11610</v>
      </c>
      <c r="F14" s="107">
        <f>ВВ!F14*0.9</f>
        <v>12870</v>
      </c>
      <c r="G14" s="107">
        <f>ВВ!G14*0.9</f>
        <v>12240</v>
      </c>
      <c r="H14" s="107">
        <f>ВВ!H14*0.9</f>
        <v>9810</v>
      </c>
      <c r="I14" s="107">
        <f>ВВ!I14*0.9</f>
        <v>9810</v>
      </c>
      <c r="J14" s="107">
        <f>ВВ!J14*0.9</f>
        <v>9810</v>
      </c>
      <c r="K14" s="107">
        <f>ВВ!K14*0.9</f>
        <v>9810</v>
      </c>
      <c r="L14" s="107">
        <f>ВВ!L14*0.9</f>
        <v>9810</v>
      </c>
      <c r="M14" s="107">
        <f>ВВ!M14*0.9</f>
        <v>9810</v>
      </c>
      <c r="N14" s="107">
        <f>ВВ!N14*0.9</f>
        <v>9810</v>
      </c>
      <c r="O14" s="107">
        <f>ВВ!O14*0.9</f>
        <v>9810</v>
      </c>
      <c r="P14" s="107">
        <f>ВВ!P14*0.9</f>
        <v>9810</v>
      </c>
      <c r="Q14" s="107">
        <f>ВВ!Q14*0.9</f>
        <v>9810</v>
      </c>
      <c r="R14" s="107">
        <f>ВВ!R14*0.9</f>
        <v>8010</v>
      </c>
      <c r="S14" s="107">
        <f>ВВ!S14*0.9</f>
        <v>8010</v>
      </c>
      <c r="T14" s="107">
        <f>ВВ!T14*0.9</f>
        <v>8280</v>
      </c>
      <c r="U14" s="107">
        <f>ВВ!U14*0.9</f>
        <v>8280</v>
      </c>
      <c r="V14" s="107">
        <f>ВВ!V14*0.9</f>
        <v>7740</v>
      </c>
      <c r="W14" s="107">
        <f>ВВ!W14*0.9</f>
        <v>7740</v>
      </c>
      <c r="X14" s="107">
        <f>ВВ!X14*0.9</f>
        <v>7740</v>
      </c>
      <c r="Y14" s="107">
        <f>ВВ!Y14*0.9</f>
        <v>7740</v>
      </c>
      <c r="Z14" s="107">
        <f>ВВ!Z14*0.9</f>
        <v>7740</v>
      </c>
      <c r="AA14" s="107">
        <f>ВВ!AA14*0.9</f>
        <v>8010</v>
      </c>
      <c r="AB14" s="107">
        <f>ВВ!AB14*0.9</f>
        <v>8010</v>
      </c>
      <c r="AC14" s="107">
        <f>ВВ!AC14*0.9</f>
        <v>7740</v>
      </c>
    </row>
    <row r="15" spans="1:29" x14ac:dyDescent="0.25">
      <c r="A15" s="14" t="s">
        <v>17</v>
      </c>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row>
    <row r="16" spans="1:29" x14ac:dyDescent="0.25">
      <c r="A16" s="30">
        <v>1</v>
      </c>
      <c r="B16" s="107">
        <f>ВВ!B16*0.9</f>
        <v>13545</v>
      </c>
      <c r="C16" s="107">
        <f>ВВ!C16*0.9</f>
        <v>13545</v>
      </c>
      <c r="D16" s="107">
        <f>ВВ!D16*0.9</f>
        <v>13545</v>
      </c>
      <c r="E16" s="107">
        <f>ВВ!E16*0.9</f>
        <v>14895</v>
      </c>
      <c r="F16" s="107">
        <f>ВВ!F16*0.9</f>
        <v>16155</v>
      </c>
      <c r="G16" s="107">
        <f>ВВ!G16*0.9</f>
        <v>15525</v>
      </c>
      <c r="H16" s="107">
        <f>ВВ!H16*0.9</f>
        <v>13095</v>
      </c>
      <c r="I16" s="107">
        <f>ВВ!I16*0.9</f>
        <v>13095</v>
      </c>
      <c r="J16" s="107">
        <f>ВВ!J16*0.9</f>
        <v>13095</v>
      </c>
      <c r="K16" s="107">
        <f>ВВ!K16*0.9</f>
        <v>13095</v>
      </c>
      <c r="L16" s="107">
        <f>ВВ!L16*0.9</f>
        <v>13095</v>
      </c>
      <c r="M16" s="107">
        <f>ВВ!M16*0.9</f>
        <v>13095</v>
      </c>
      <c r="N16" s="107">
        <f>ВВ!N16*0.9</f>
        <v>13095</v>
      </c>
      <c r="O16" s="107">
        <f>ВВ!O16*0.9</f>
        <v>13095</v>
      </c>
      <c r="P16" s="107">
        <f>ВВ!P16*0.9</f>
        <v>13095</v>
      </c>
      <c r="Q16" s="107">
        <f>ВВ!Q16*0.9</f>
        <v>13095</v>
      </c>
      <c r="R16" s="107">
        <f>ВВ!R16*0.9</f>
        <v>10575</v>
      </c>
      <c r="S16" s="107">
        <f>ВВ!S16*0.9</f>
        <v>10575</v>
      </c>
      <c r="T16" s="107">
        <f>ВВ!T16*0.9</f>
        <v>10845</v>
      </c>
      <c r="U16" s="107">
        <f>ВВ!U16*0.9</f>
        <v>10845</v>
      </c>
      <c r="V16" s="107">
        <f>ВВ!V16*0.9</f>
        <v>10305</v>
      </c>
      <c r="W16" s="107">
        <f>ВВ!W16*0.9</f>
        <v>10305</v>
      </c>
      <c r="X16" s="107">
        <f>ВВ!X16*0.9</f>
        <v>10305</v>
      </c>
      <c r="Y16" s="107">
        <f>ВВ!Y16*0.9</f>
        <v>10305</v>
      </c>
      <c r="Z16" s="107">
        <f>ВВ!Z16*0.9</f>
        <v>10305</v>
      </c>
      <c r="AA16" s="107">
        <f>ВВ!AA16*0.9</f>
        <v>10575</v>
      </c>
      <c r="AB16" s="107">
        <f>ВВ!AB16*0.9</f>
        <v>10575</v>
      </c>
      <c r="AC16" s="107">
        <f>ВВ!AC16*0.9</f>
        <v>10305</v>
      </c>
    </row>
    <row r="17" spans="1:29" x14ac:dyDescent="0.25">
      <c r="A17" s="10">
        <v>2</v>
      </c>
      <c r="B17" s="107">
        <f>ВВ!B17*0.9</f>
        <v>15210</v>
      </c>
      <c r="C17" s="107">
        <f>ВВ!C17*0.9</f>
        <v>15210</v>
      </c>
      <c r="D17" s="107">
        <f>ВВ!D17*0.9</f>
        <v>15210</v>
      </c>
      <c r="E17" s="107">
        <f>ВВ!E17*0.9</f>
        <v>16560</v>
      </c>
      <c r="F17" s="107">
        <f>ВВ!F17*0.9</f>
        <v>17820</v>
      </c>
      <c r="G17" s="107">
        <f>ВВ!G17*0.9</f>
        <v>17190</v>
      </c>
      <c r="H17" s="107">
        <f>ВВ!H17*0.9</f>
        <v>14760</v>
      </c>
      <c r="I17" s="107">
        <f>ВВ!I17*0.9</f>
        <v>14760</v>
      </c>
      <c r="J17" s="107">
        <f>ВВ!J17*0.9</f>
        <v>14760</v>
      </c>
      <c r="K17" s="107">
        <f>ВВ!K17*0.9</f>
        <v>14760</v>
      </c>
      <c r="L17" s="107">
        <f>ВВ!L17*0.9</f>
        <v>14760</v>
      </c>
      <c r="M17" s="107">
        <f>ВВ!M17*0.9</f>
        <v>14760</v>
      </c>
      <c r="N17" s="107">
        <f>ВВ!N17*0.9</f>
        <v>14760</v>
      </c>
      <c r="O17" s="107">
        <f>ВВ!O17*0.9</f>
        <v>14760</v>
      </c>
      <c r="P17" s="107">
        <f>ВВ!P17*0.9</f>
        <v>14760</v>
      </c>
      <c r="Q17" s="107">
        <f>ВВ!Q17*0.9</f>
        <v>14760</v>
      </c>
      <c r="R17" s="107">
        <f>ВВ!R17*0.9</f>
        <v>12060</v>
      </c>
      <c r="S17" s="107">
        <f>ВВ!S17*0.9</f>
        <v>12060</v>
      </c>
      <c r="T17" s="107">
        <f>ВВ!T17*0.9</f>
        <v>12330</v>
      </c>
      <c r="U17" s="107">
        <f>ВВ!U17*0.9</f>
        <v>12330</v>
      </c>
      <c r="V17" s="107">
        <f>ВВ!V17*0.9</f>
        <v>11790</v>
      </c>
      <c r="W17" s="107">
        <f>ВВ!W17*0.9</f>
        <v>11790</v>
      </c>
      <c r="X17" s="107">
        <f>ВВ!X17*0.9</f>
        <v>11790</v>
      </c>
      <c r="Y17" s="107">
        <f>ВВ!Y17*0.9</f>
        <v>11790</v>
      </c>
      <c r="Z17" s="107">
        <f>ВВ!Z17*0.9</f>
        <v>11790</v>
      </c>
      <c r="AA17" s="107">
        <f>ВВ!AA17*0.9</f>
        <v>12060</v>
      </c>
      <c r="AB17" s="107">
        <f>ВВ!AB17*0.9</f>
        <v>12060</v>
      </c>
      <c r="AC17" s="107">
        <f>ВВ!AC17*0.9</f>
        <v>11790</v>
      </c>
    </row>
    <row r="18" spans="1:29" x14ac:dyDescent="0.25">
      <c r="A18" s="34" t="s">
        <v>18</v>
      </c>
      <c r="B18" s="107"/>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row>
    <row r="19" spans="1:29" x14ac:dyDescent="0.25">
      <c r="A19" s="30">
        <v>1</v>
      </c>
      <c r="B19" s="107">
        <f>ВВ!B19*0.9</f>
        <v>15345</v>
      </c>
      <c r="C19" s="107">
        <f>ВВ!C19*0.9</f>
        <v>15345</v>
      </c>
      <c r="D19" s="107">
        <f>ВВ!D19*0.9</f>
        <v>15345</v>
      </c>
      <c r="E19" s="107">
        <f>ВВ!E19*0.9</f>
        <v>16695</v>
      </c>
      <c r="F19" s="107">
        <f>ВВ!F19*0.9</f>
        <v>17955</v>
      </c>
      <c r="G19" s="107">
        <f>ВВ!G19*0.9</f>
        <v>17325</v>
      </c>
      <c r="H19" s="107">
        <f>ВВ!H19*0.9</f>
        <v>14895</v>
      </c>
      <c r="I19" s="107">
        <f>ВВ!I19*0.9</f>
        <v>14895</v>
      </c>
      <c r="J19" s="107">
        <f>ВВ!J19*0.9</f>
        <v>14895</v>
      </c>
      <c r="K19" s="107">
        <f>ВВ!K19*0.9</f>
        <v>14895</v>
      </c>
      <c r="L19" s="107">
        <f>ВВ!L19*0.9</f>
        <v>14895</v>
      </c>
      <c r="M19" s="107">
        <f>ВВ!M19*0.9</f>
        <v>14895</v>
      </c>
      <c r="N19" s="107">
        <f>ВВ!N19*0.9</f>
        <v>14895</v>
      </c>
      <c r="O19" s="107">
        <f>ВВ!O19*0.9</f>
        <v>14895</v>
      </c>
      <c r="P19" s="107">
        <f>ВВ!P19*0.9</f>
        <v>14895</v>
      </c>
      <c r="Q19" s="107">
        <f>ВВ!Q19*0.9</f>
        <v>14895</v>
      </c>
      <c r="R19" s="107">
        <f>ВВ!R19*0.9</f>
        <v>13275</v>
      </c>
      <c r="S19" s="107">
        <f>ВВ!S19*0.9</f>
        <v>13275</v>
      </c>
      <c r="T19" s="107">
        <f>ВВ!T19*0.9</f>
        <v>13545</v>
      </c>
      <c r="U19" s="107">
        <f>ВВ!U19*0.9</f>
        <v>13545</v>
      </c>
      <c r="V19" s="107">
        <f>ВВ!V19*0.9</f>
        <v>13005</v>
      </c>
      <c r="W19" s="107">
        <f>ВВ!W19*0.9</f>
        <v>13005</v>
      </c>
      <c r="X19" s="107">
        <f>ВВ!X19*0.9</f>
        <v>13005</v>
      </c>
      <c r="Y19" s="107">
        <f>ВВ!Y19*0.9</f>
        <v>13005</v>
      </c>
      <c r="Z19" s="107">
        <f>ВВ!Z19*0.9</f>
        <v>13005</v>
      </c>
      <c r="AA19" s="107">
        <f>ВВ!AA19*0.9</f>
        <v>13275</v>
      </c>
      <c r="AB19" s="107">
        <f>ВВ!AB19*0.9</f>
        <v>13275</v>
      </c>
      <c r="AC19" s="107">
        <f>ВВ!AC19*0.9</f>
        <v>13005</v>
      </c>
    </row>
    <row r="20" spans="1:29" x14ac:dyDescent="0.25">
      <c r="A20" s="10">
        <v>2</v>
      </c>
      <c r="B20" s="107">
        <f>ВВ!B20*0.9</f>
        <v>17010</v>
      </c>
      <c r="C20" s="107">
        <f>ВВ!C20*0.9</f>
        <v>17010</v>
      </c>
      <c r="D20" s="107">
        <f>ВВ!D20*0.9</f>
        <v>17010</v>
      </c>
      <c r="E20" s="107">
        <f>ВВ!E20*0.9</f>
        <v>18360</v>
      </c>
      <c r="F20" s="107">
        <f>ВВ!F20*0.9</f>
        <v>19620</v>
      </c>
      <c r="G20" s="107">
        <f>ВВ!G20*0.9</f>
        <v>18990</v>
      </c>
      <c r="H20" s="107">
        <f>ВВ!H20*0.9</f>
        <v>16560</v>
      </c>
      <c r="I20" s="107">
        <f>ВВ!I20*0.9</f>
        <v>16560</v>
      </c>
      <c r="J20" s="107">
        <f>ВВ!J20*0.9</f>
        <v>16560</v>
      </c>
      <c r="K20" s="107">
        <f>ВВ!K20*0.9</f>
        <v>16560</v>
      </c>
      <c r="L20" s="107">
        <f>ВВ!L20*0.9</f>
        <v>16560</v>
      </c>
      <c r="M20" s="107">
        <f>ВВ!M20*0.9</f>
        <v>16560</v>
      </c>
      <c r="N20" s="107">
        <f>ВВ!N20*0.9</f>
        <v>16560</v>
      </c>
      <c r="O20" s="107">
        <f>ВВ!O20*0.9</f>
        <v>16560</v>
      </c>
      <c r="P20" s="107">
        <f>ВВ!P20*0.9</f>
        <v>16560</v>
      </c>
      <c r="Q20" s="107">
        <f>ВВ!Q20*0.9</f>
        <v>16560</v>
      </c>
      <c r="R20" s="107">
        <f>ВВ!R20*0.9</f>
        <v>14760</v>
      </c>
      <c r="S20" s="107">
        <f>ВВ!S20*0.9</f>
        <v>14760</v>
      </c>
      <c r="T20" s="107">
        <f>ВВ!T20*0.9</f>
        <v>15030</v>
      </c>
      <c r="U20" s="107">
        <f>ВВ!U20*0.9</f>
        <v>15030</v>
      </c>
      <c r="V20" s="107">
        <f>ВВ!V20*0.9</f>
        <v>14490</v>
      </c>
      <c r="W20" s="107">
        <f>ВВ!W20*0.9</f>
        <v>14490</v>
      </c>
      <c r="X20" s="107">
        <f>ВВ!X20*0.9</f>
        <v>14490</v>
      </c>
      <c r="Y20" s="107">
        <f>ВВ!Y20*0.9</f>
        <v>14490</v>
      </c>
      <c r="Z20" s="107">
        <f>ВВ!Z20*0.9</f>
        <v>14490</v>
      </c>
      <c r="AA20" s="107">
        <f>ВВ!AA20*0.9</f>
        <v>14760</v>
      </c>
      <c r="AB20" s="107">
        <f>ВВ!AB20*0.9</f>
        <v>14760</v>
      </c>
      <c r="AC20" s="107">
        <f>ВВ!AC20*0.9</f>
        <v>14490</v>
      </c>
    </row>
    <row r="21" spans="1:29" x14ac:dyDescent="0.25">
      <c r="A21" s="16" t="s">
        <v>19</v>
      </c>
      <c r="B21" s="107"/>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row>
    <row r="22" spans="1:29" x14ac:dyDescent="0.25">
      <c r="A22" s="17" t="s">
        <v>10</v>
      </c>
      <c r="B22" s="107">
        <f>ВВ!B22*0.9</f>
        <v>57195</v>
      </c>
      <c r="C22" s="107">
        <f>ВВ!C22*0.9</f>
        <v>57195</v>
      </c>
      <c r="D22" s="107">
        <f>ВВ!D22*0.9</f>
        <v>57195</v>
      </c>
      <c r="E22" s="107">
        <f>ВВ!E22*0.9</f>
        <v>58545</v>
      </c>
      <c r="F22" s="107">
        <f>ВВ!F22*0.9</f>
        <v>59805</v>
      </c>
      <c r="G22" s="107">
        <f>ВВ!G22*0.9</f>
        <v>59175</v>
      </c>
      <c r="H22" s="107">
        <f>ВВ!H22*0.9</f>
        <v>56745</v>
      </c>
      <c r="I22" s="107">
        <f>ВВ!I22*0.9</f>
        <v>56745</v>
      </c>
      <c r="J22" s="107">
        <f>ВВ!J22*0.9</f>
        <v>56745</v>
      </c>
      <c r="K22" s="107">
        <f>ВВ!K22*0.9</f>
        <v>56745</v>
      </c>
      <c r="L22" s="107">
        <f>ВВ!L22*0.9</f>
        <v>56745</v>
      </c>
      <c r="M22" s="107">
        <f>ВВ!M22*0.9</f>
        <v>56745</v>
      </c>
      <c r="N22" s="107">
        <f>ВВ!N22*0.9</f>
        <v>56745</v>
      </c>
      <c r="O22" s="107">
        <f>ВВ!O22*0.9</f>
        <v>56745</v>
      </c>
      <c r="P22" s="107">
        <f>ВВ!P22*0.9</f>
        <v>56745</v>
      </c>
      <c r="Q22" s="107">
        <f>ВВ!Q22*0.9</f>
        <v>56745</v>
      </c>
      <c r="R22" s="107">
        <f>ВВ!R22*0.9</f>
        <v>50625</v>
      </c>
      <c r="S22" s="107">
        <f>ВВ!S22*0.9</f>
        <v>50625</v>
      </c>
      <c r="T22" s="107">
        <f>ВВ!T22*0.9</f>
        <v>50895</v>
      </c>
      <c r="U22" s="107">
        <f>ВВ!U22*0.9</f>
        <v>50895</v>
      </c>
      <c r="V22" s="107">
        <f>ВВ!V22*0.9</f>
        <v>50355</v>
      </c>
      <c r="W22" s="107">
        <f>ВВ!W22*0.9</f>
        <v>50355</v>
      </c>
      <c r="X22" s="107">
        <f>ВВ!X22*0.9</f>
        <v>50355</v>
      </c>
      <c r="Y22" s="107">
        <f>ВВ!Y22*0.9</f>
        <v>50355</v>
      </c>
      <c r="Z22" s="107">
        <f>ВВ!Z22*0.9</f>
        <v>50355</v>
      </c>
      <c r="AA22" s="107">
        <f>ВВ!AA22*0.9</f>
        <v>50625</v>
      </c>
      <c r="AB22" s="107">
        <f>ВВ!AB22*0.9</f>
        <v>50625</v>
      </c>
      <c r="AC22" s="107">
        <f>ВВ!AC22*0.9</f>
        <v>50355</v>
      </c>
    </row>
    <row r="23" spans="1:29" x14ac:dyDescent="0.25">
      <c r="A23" s="70"/>
    </row>
    <row r="24" spans="1:29" customFormat="1" ht="173.25" x14ac:dyDescent="0.25">
      <c r="A24" s="228" t="s">
        <v>49</v>
      </c>
    </row>
    <row r="26" spans="1:29" x14ac:dyDescent="0.25">
      <c r="A26" s="131" t="s">
        <v>20</v>
      </c>
    </row>
    <row r="27" spans="1:29" x14ac:dyDescent="0.25">
      <c r="A27" s="229" t="s">
        <v>50</v>
      </c>
    </row>
    <row r="28" spans="1:29" x14ac:dyDescent="0.25">
      <c r="A28" s="230" t="s">
        <v>21</v>
      </c>
    </row>
    <row r="29" spans="1:29" x14ac:dyDescent="0.25">
      <c r="A29" s="230" t="s">
        <v>23</v>
      </c>
    </row>
    <row r="30" spans="1:29" x14ac:dyDescent="0.25">
      <c r="A30" s="231" t="s">
        <v>24</v>
      </c>
    </row>
    <row r="31" spans="1:29" x14ac:dyDescent="0.25">
      <c r="A31" s="19" t="s">
        <v>25</v>
      </c>
    </row>
    <row r="32" spans="1:29" x14ac:dyDescent="0.25">
      <c r="A32" s="232" t="s">
        <v>51</v>
      </c>
    </row>
    <row r="33" spans="1:1" ht="24.75" x14ac:dyDescent="0.25">
      <c r="A33" s="135" t="s">
        <v>52</v>
      </c>
    </row>
    <row r="34" spans="1:1" x14ac:dyDescent="0.25">
      <c r="A34" s="174"/>
    </row>
    <row r="35" spans="1:1" x14ac:dyDescent="0.25">
      <c r="A35" s="233" t="s">
        <v>45</v>
      </c>
    </row>
    <row r="36" spans="1:1" x14ac:dyDescent="0.25">
      <c r="A36" s="234" t="s">
        <v>53</v>
      </c>
    </row>
    <row r="37" spans="1:1" ht="24" x14ac:dyDescent="0.25">
      <c r="A37" s="235" t="s">
        <v>54</v>
      </c>
    </row>
    <row r="38" spans="1:1" x14ac:dyDescent="0.25">
      <c r="A38" s="236"/>
    </row>
    <row r="39" spans="1:1" x14ac:dyDescent="0.25">
      <c r="A39" s="56"/>
    </row>
    <row r="40" spans="1:1" x14ac:dyDescent="0.25">
      <c r="A40" s="237" t="s">
        <v>26</v>
      </c>
    </row>
    <row r="41" spans="1:1" ht="60" x14ac:dyDescent="0.25">
      <c r="A41" s="238" t="s">
        <v>55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B55"/>
  <sheetViews>
    <sheetView topLeftCell="A10" zoomScale="110" zoomScaleNormal="110" workbookViewId="0">
      <selection activeCell="A43" sqref="A43"/>
    </sheetView>
  </sheetViews>
  <sheetFormatPr defaultColWidth="9.140625" defaultRowHeight="12" x14ac:dyDescent="0.2"/>
  <cols>
    <col min="1" max="1" width="91.5703125" style="2" customWidth="1"/>
    <col min="2" max="16384" width="9.140625" style="2"/>
  </cols>
  <sheetData>
    <row r="1" spans="1:54" ht="12" customHeight="1" x14ac:dyDescent="0.2">
      <c r="A1" s="3" t="s">
        <v>0</v>
      </c>
    </row>
    <row r="2" spans="1:54" ht="12" customHeight="1" x14ac:dyDescent="0.2">
      <c r="A2" s="4" t="s">
        <v>164</v>
      </c>
    </row>
    <row r="3" spans="1:54" ht="10.35" customHeight="1" x14ac:dyDescent="0.2">
      <c r="A3" s="5"/>
    </row>
    <row r="4" spans="1:54" ht="11.45" customHeight="1" x14ac:dyDescent="0.2">
      <c r="A4" s="6" t="s">
        <v>2</v>
      </c>
    </row>
    <row r="5" spans="1:54" s="1" customFormat="1" ht="33.75" customHeight="1" x14ac:dyDescent="0.25">
      <c r="A5" s="7" t="s">
        <v>3</v>
      </c>
      <c r="B5" s="102">
        <v>44742</v>
      </c>
      <c r="C5" s="102">
        <v>44743</v>
      </c>
      <c r="D5" s="102">
        <v>44753</v>
      </c>
      <c r="E5" s="102">
        <v>44757</v>
      </c>
      <c r="F5" s="102">
        <v>44760</v>
      </c>
      <c r="G5" s="102">
        <v>44764</v>
      </c>
      <c r="H5" s="102">
        <v>44767</v>
      </c>
      <c r="I5" s="102">
        <v>44771</v>
      </c>
      <c r="J5" s="102">
        <v>44774</v>
      </c>
      <c r="K5" s="102">
        <v>44778</v>
      </c>
      <c r="L5" s="102">
        <v>44781</v>
      </c>
      <c r="M5" s="102">
        <v>44785</v>
      </c>
      <c r="N5" s="102">
        <v>44788</v>
      </c>
      <c r="O5" s="102">
        <v>44792</v>
      </c>
      <c r="P5" s="102">
        <v>44795</v>
      </c>
      <c r="Q5" s="102">
        <v>44799</v>
      </c>
      <c r="R5" s="102">
        <v>44802</v>
      </c>
      <c r="S5" s="102">
        <v>44805</v>
      </c>
      <c r="T5" s="102">
        <v>44806</v>
      </c>
      <c r="U5" s="102">
        <v>44809</v>
      </c>
      <c r="V5" s="102">
        <v>44813</v>
      </c>
      <c r="W5" s="102">
        <v>44816</v>
      </c>
      <c r="X5" s="102">
        <v>44820</v>
      </c>
      <c r="Y5" s="102">
        <v>44823</v>
      </c>
      <c r="Z5" s="102">
        <v>44827</v>
      </c>
      <c r="AA5" s="102">
        <v>44831</v>
      </c>
      <c r="AB5" s="102">
        <v>44834</v>
      </c>
      <c r="AC5" s="102">
        <v>44835</v>
      </c>
      <c r="AD5" s="102">
        <v>44837</v>
      </c>
      <c r="AE5" s="102">
        <v>44841</v>
      </c>
      <c r="AF5" s="102">
        <v>44844</v>
      </c>
      <c r="AG5" s="102">
        <v>44848</v>
      </c>
      <c r="AH5" s="102">
        <v>44851</v>
      </c>
      <c r="AI5" s="102">
        <v>44855</v>
      </c>
      <c r="AJ5" s="102">
        <v>44858</v>
      </c>
      <c r="AK5" s="102">
        <v>44862</v>
      </c>
      <c r="AL5" s="102">
        <v>44865</v>
      </c>
      <c r="AM5" s="102">
        <v>44866</v>
      </c>
      <c r="AN5" s="102">
        <v>44872</v>
      </c>
      <c r="AO5" s="102">
        <v>44876</v>
      </c>
      <c r="AP5" s="102">
        <v>44879</v>
      </c>
      <c r="AQ5" s="102">
        <v>44883</v>
      </c>
      <c r="AR5" s="102">
        <v>44886</v>
      </c>
      <c r="AS5" s="102">
        <v>44890</v>
      </c>
      <c r="AT5" s="102">
        <v>44893</v>
      </c>
      <c r="AU5" s="102">
        <v>44896</v>
      </c>
      <c r="AV5" s="102">
        <v>44897</v>
      </c>
      <c r="AW5" s="102">
        <v>44900</v>
      </c>
      <c r="AX5" s="102">
        <v>44904</v>
      </c>
      <c r="AY5" s="102">
        <v>44907</v>
      </c>
      <c r="AZ5" s="102">
        <v>44911</v>
      </c>
      <c r="BA5" s="102">
        <v>44914</v>
      </c>
      <c r="BB5" s="102">
        <v>44918</v>
      </c>
    </row>
    <row r="6" spans="1:54" x14ac:dyDescent="0.2">
      <c r="A6" s="7"/>
      <c r="B6" s="102">
        <v>44742</v>
      </c>
      <c r="C6" s="102">
        <v>44752</v>
      </c>
      <c r="D6" s="102">
        <v>44756</v>
      </c>
      <c r="E6" s="102">
        <v>44759</v>
      </c>
      <c r="F6" s="102">
        <v>44763</v>
      </c>
      <c r="G6" s="102">
        <v>44766</v>
      </c>
      <c r="H6" s="102">
        <v>44770</v>
      </c>
      <c r="I6" s="102">
        <v>44773</v>
      </c>
      <c r="J6" s="102">
        <v>44777</v>
      </c>
      <c r="K6" s="102">
        <v>44780</v>
      </c>
      <c r="L6" s="102">
        <v>44784</v>
      </c>
      <c r="M6" s="102">
        <v>44787</v>
      </c>
      <c r="N6" s="102">
        <v>44791</v>
      </c>
      <c r="O6" s="102">
        <v>44794</v>
      </c>
      <c r="P6" s="102">
        <v>44798</v>
      </c>
      <c r="Q6" s="102">
        <v>44801</v>
      </c>
      <c r="R6" s="102">
        <v>44804</v>
      </c>
      <c r="S6" s="102">
        <v>44805</v>
      </c>
      <c r="T6" s="102">
        <v>44808</v>
      </c>
      <c r="U6" s="102">
        <v>44812</v>
      </c>
      <c r="V6" s="102">
        <v>44815</v>
      </c>
      <c r="W6" s="102">
        <v>44819</v>
      </c>
      <c r="X6" s="102">
        <v>44822</v>
      </c>
      <c r="Y6" s="102">
        <v>44826</v>
      </c>
      <c r="Z6" s="102">
        <v>44830</v>
      </c>
      <c r="AA6" s="102">
        <v>44833</v>
      </c>
      <c r="AB6" s="102">
        <v>44834</v>
      </c>
      <c r="AC6" s="102">
        <v>44836</v>
      </c>
      <c r="AD6" s="102">
        <v>44840</v>
      </c>
      <c r="AE6" s="102">
        <v>44843</v>
      </c>
      <c r="AF6" s="102">
        <v>44847</v>
      </c>
      <c r="AG6" s="102">
        <v>44850</v>
      </c>
      <c r="AH6" s="102">
        <v>44854</v>
      </c>
      <c r="AI6" s="102">
        <v>44857</v>
      </c>
      <c r="AJ6" s="102">
        <v>44861</v>
      </c>
      <c r="AK6" s="102">
        <v>44864</v>
      </c>
      <c r="AL6" s="102">
        <v>44865</v>
      </c>
      <c r="AM6" s="102">
        <v>44871</v>
      </c>
      <c r="AN6" s="102">
        <v>44875</v>
      </c>
      <c r="AO6" s="102">
        <v>44878</v>
      </c>
      <c r="AP6" s="102">
        <v>44882</v>
      </c>
      <c r="AQ6" s="102">
        <v>44885</v>
      </c>
      <c r="AR6" s="102">
        <v>44889</v>
      </c>
      <c r="AS6" s="102">
        <v>44892</v>
      </c>
      <c r="AT6" s="102">
        <v>44895</v>
      </c>
      <c r="AU6" s="102">
        <v>44896</v>
      </c>
      <c r="AV6" s="102">
        <v>44899</v>
      </c>
      <c r="AW6" s="102">
        <v>44903</v>
      </c>
      <c r="AX6" s="102">
        <v>44906</v>
      </c>
      <c r="AY6" s="102">
        <v>44910</v>
      </c>
      <c r="AZ6" s="102">
        <v>44913</v>
      </c>
      <c r="BA6" s="102">
        <v>44917</v>
      </c>
      <c r="BB6" s="102">
        <v>44924</v>
      </c>
    </row>
    <row r="7" spans="1:54" x14ac:dyDescent="0.2">
      <c r="A7" s="10" t="s">
        <v>4</v>
      </c>
    </row>
    <row r="8" spans="1:54" x14ac:dyDescent="0.2">
      <c r="A8" s="10">
        <v>1</v>
      </c>
      <c r="B8" s="12">
        <v>5220</v>
      </c>
      <c r="C8" s="12">
        <v>8505</v>
      </c>
      <c r="D8" s="12">
        <v>6030</v>
      </c>
      <c r="E8" s="12">
        <v>6030</v>
      </c>
      <c r="F8" s="12">
        <v>6030</v>
      </c>
      <c r="G8" s="12">
        <v>6030</v>
      </c>
      <c r="H8" s="12">
        <v>6030</v>
      </c>
      <c r="I8" s="12">
        <v>6030</v>
      </c>
      <c r="J8" s="12">
        <v>6030</v>
      </c>
      <c r="K8" s="12">
        <v>6030</v>
      </c>
      <c r="L8" s="12">
        <v>6030</v>
      </c>
      <c r="M8" s="12">
        <v>6030</v>
      </c>
      <c r="N8" s="12">
        <v>6030</v>
      </c>
      <c r="O8" s="12">
        <v>6030</v>
      </c>
      <c r="P8" s="12">
        <v>6030</v>
      </c>
      <c r="Q8" s="12">
        <v>6030</v>
      </c>
      <c r="R8" s="12">
        <v>6030</v>
      </c>
      <c r="S8" s="12">
        <v>3510</v>
      </c>
      <c r="T8" s="12">
        <v>3510</v>
      </c>
      <c r="U8" s="12">
        <v>3510</v>
      </c>
      <c r="V8" s="12">
        <v>3510</v>
      </c>
      <c r="W8" s="12">
        <v>3510</v>
      </c>
      <c r="X8" s="12">
        <v>3510</v>
      </c>
      <c r="Y8" s="12">
        <v>3510</v>
      </c>
      <c r="Z8" s="12">
        <v>3510</v>
      </c>
      <c r="AA8" s="12">
        <v>3510</v>
      </c>
      <c r="AB8" s="12">
        <v>3510</v>
      </c>
      <c r="AC8" s="12">
        <v>3510</v>
      </c>
      <c r="AD8" s="12">
        <v>3510</v>
      </c>
      <c r="AE8" s="12">
        <v>3510</v>
      </c>
      <c r="AF8" s="12">
        <v>3510</v>
      </c>
      <c r="AG8" s="12">
        <v>3510</v>
      </c>
      <c r="AH8" s="12">
        <v>3510</v>
      </c>
      <c r="AI8" s="12">
        <v>3510</v>
      </c>
      <c r="AJ8" s="12">
        <v>3510</v>
      </c>
      <c r="AK8" s="12">
        <v>3510</v>
      </c>
      <c r="AL8" s="12">
        <v>3510</v>
      </c>
      <c r="AM8" s="12">
        <v>5220</v>
      </c>
      <c r="AN8" s="12">
        <v>5220</v>
      </c>
      <c r="AO8" s="12">
        <v>5220</v>
      </c>
      <c r="AP8" s="12">
        <v>5220</v>
      </c>
      <c r="AQ8" s="12">
        <v>5220</v>
      </c>
      <c r="AR8" s="12">
        <v>5220</v>
      </c>
      <c r="AS8" s="12">
        <v>5220</v>
      </c>
      <c r="AT8" s="12">
        <v>5220</v>
      </c>
      <c r="AU8" s="12">
        <v>3510</v>
      </c>
      <c r="AV8" s="12">
        <v>3510</v>
      </c>
      <c r="AW8" s="12">
        <v>3510</v>
      </c>
      <c r="AX8" s="12">
        <v>3510</v>
      </c>
      <c r="AY8" s="12">
        <v>3510</v>
      </c>
      <c r="AZ8" s="12">
        <v>7335</v>
      </c>
      <c r="BA8" s="12">
        <v>6435</v>
      </c>
      <c r="BB8" s="12">
        <v>7335</v>
      </c>
    </row>
    <row r="9" spans="1:54" x14ac:dyDescent="0.2">
      <c r="A9" s="10">
        <v>2</v>
      </c>
      <c r="B9" s="12">
        <v>6030</v>
      </c>
      <c r="C9" s="12">
        <v>9315</v>
      </c>
      <c r="D9" s="12">
        <v>6840</v>
      </c>
      <c r="E9" s="12">
        <v>6840</v>
      </c>
      <c r="F9" s="12">
        <v>6840</v>
      </c>
      <c r="G9" s="12">
        <v>6840</v>
      </c>
      <c r="H9" s="12">
        <v>6840</v>
      </c>
      <c r="I9" s="12">
        <v>6840</v>
      </c>
      <c r="J9" s="12">
        <v>6840</v>
      </c>
      <c r="K9" s="12">
        <v>6840</v>
      </c>
      <c r="L9" s="12">
        <v>6840</v>
      </c>
      <c r="M9" s="12">
        <v>6840</v>
      </c>
      <c r="N9" s="12">
        <v>6840</v>
      </c>
      <c r="O9" s="12">
        <v>6840</v>
      </c>
      <c r="P9" s="12">
        <v>6840</v>
      </c>
      <c r="Q9" s="12">
        <v>6840</v>
      </c>
      <c r="R9" s="12">
        <v>6840</v>
      </c>
      <c r="S9" s="12">
        <v>4320</v>
      </c>
      <c r="T9" s="12">
        <v>4320</v>
      </c>
      <c r="U9" s="12">
        <v>4320</v>
      </c>
      <c r="V9" s="12">
        <v>4320</v>
      </c>
      <c r="W9" s="12">
        <v>4320</v>
      </c>
      <c r="X9" s="12">
        <v>4320</v>
      </c>
      <c r="Y9" s="12">
        <v>4320</v>
      </c>
      <c r="Z9" s="12">
        <v>4320</v>
      </c>
      <c r="AA9" s="12">
        <v>4320</v>
      </c>
      <c r="AB9" s="12">
        <v>4320</v>
      </c>
      <c r="AC9" s="12">
        <v>4320</v>
      </c>
      <c r="AD9" s="12">
        <v>4320</v>
      </c>
      <c r="AE9" s="12">
        <v>4320</v>
      </c>
      <c r="AF9" s="12">
        <v>4320</v>
      </c>
      <c r="AG9" s="12">
        <v>4320</v>
      </c>
      <c r="AH9" s="12">
        <v>4320</v>
      </c>
      <c r="AI9" s="12">
        <v>4320</v>
      </c>
      <c r="AJ9" s="12">
        <v>4320</v>
      </c>
      <c r="AK9" s="12">
        <v>4320</v>
      </c>
      <c r="AL9" s="12">
        <v>4320</v>
      </c>
      <c r="AM9" s="12">
        <v>6030</v>
      </c>
      <c r="AN9" s="12">
        <v>6030</v>
      </c>
      <c r="AO9" s="12">
        <v>6030</v>
      </c>
      <c r="AP9" s="12">
        <v>6030</v>
      </c>
      <c r="AQ9" s="12">
        <v>6030</v>
      </c>
      <c r="AR9" s="12">
        <v>6030</v>
      </c>
      <c r="AS9" s="12">
        <v>6030</v>
      </c>
      <c r="AT9" s="12">
        <v>6030</v>
      </c>
      <c r="AU9" s="12">
        <v>4320</v>
      </c>
      <c r="AV9" s="12">
        <v>4320</v>
      </c>
      <c r="AW9" s="12">
        <v>4320</v>
      </c>
      <c r="AX9" s="12">
        <v>4320</v>
      </c>
      <c r="AY9" s="12">
        <v>4320</v>
      </c>
      <c r="AZ9" s="12">
        <v>8145</v>
      </c>
      <c r="BA9" s="12">
        <v>7245</v>
      </c>
      <c r="BB9" s="12">
        <v>8145</v>
      </c>
    </row>
    <row r="10" spans="1:54" x14ac:dyDescent="0.2">
      <c r="A10" s="10" t="s">
        <v>5</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row>
    <row r="11" spans="1:54" x14ac:dyDescent="0.2">
      <c r="A11" s="10">
        <v>1</v>
      </c>
      <c r="B11" s="12">
        <v>5850</v>
      </c>
      <c r="C11" s="12">
        <v>9135</v>
      </c>
      <c r="D11" s="12">
        <v>6660</v>
      </c>
      <c r="E11" s="12">
        <v>6660</v>
      </c>
      <c r="F11" s="12">
        <v>6660</v>
      </c>
      <c r="G11" s="12">
        <v>6660</v>
      </c>
      <c r="H11" s="12">
        <v>6660</v>
      </c>
      <c r="I11" s="12">
        <v>6660</v>
      </c>
      <c r="J11" s="12">
        <v>6660</v>
      </c>
      <c r="K11" s="12">
        <v>6660</v>
      </c>
      <c r="L11" s="12">
        <v>6660</v>
      </c>
      <c r="M11" s="12">
        <v>6660</v>
      </c>
      <c r="N11" s="12">
        <v>6660</v>
      </c>
      <c r="O11" s="12">
        <v>6660</v>
      </c>
      <c r="P11" s="12">
        <v>6660</v>
      </c>
      <c r="Q11" s="12">
        <v>6660</v>
      </c>
      <c r="R11" s="12">
        <v>6660</v>
      </c>
      <c r="S11" s="12">
        <v>4140</v>
      </c>
      <c r="T11" s="12">
        <v>4140</v>
      </c>
      <c r="U11" s="12">
        <v>4140</v>
      </c>
      <c r="V11" s="12">
        <v>4140</v>
      </c>
      <c r="W11" s="12">
        <v>4140</v>
      </c>
      <c r="X11" s="12">
        <v>4140</v>
      </c>
      <c r="Y11" s="12">
        <v>4140</v>
      </c>
      <c r="Z11" s="12">
        <v>4140</v>
      </c>
      <c r="AA11" s="12">
        <v>4140</v>
      </c>
      <c r="AB11" s="12">
        <v>4140</v>
      </c>
      <c r="AC11" s="12">
        <v>4140</v>
      </c>
      <c r="AD11" s="12">
        <v>4140</v>
      </c>
      <c r="AE11" s="12">
        <v>4140</v>
      </c>
      <c r="AF11" s="12">
        <v>4140</v>
      </c>
      <c r="AG11" s="12">
        <v>4140</v>
      </c>
      <c r="AH11" s="12">
        <v>4140</v>
      </c>
      <c r="AI11" s="12">
        <v>4140</v>
      </c>
      <c r="AJ11" s="12">
        <v>4140</v>
      </c>
      <c r="AK11" s="12">
        <v>4140</v>
      </c>
      <c r="AL11" s="12">
        <v>4140</v>
      </c>
      <c r="AM11" s="12">
        <v>5850</v>
      </c>
      <c r="AN11" s="12">
        <v>5850</v>
      </c>
      <c r="AO11" s="12">
        <v>5850</v>
      </c>
      <c r="AP11" s="12">
        <v>5850</v>
      </c>
      <c r="AQ11" s="12">
        <v>5850</v>
      </c>
      <c r="AR11" s="12">
        <v>5850</v>
      </c>
      <c r="AS11" s="12">
        <v>5850</v>
      </c>
      <c r="AT11" s="12">
        <v>5850</v>
      </c>
      <c r="AU11" s="12">
        <v>4140</v>
      </c>
      <c r="AV11" s="12">
        <v>4140</v>
      </c>
      <c r="AW11" s="12">
        <v>4140</v>
      </c>
      <c r="AX11" s="12">
        <v>4140</v>
      </c>
      <c r="AY11" s="12">
        <v>4140</v>
      </c>
      <c r="AZ11" s="12">
        <v>7965</v>
      </c>
      <c r="BA11" s="12">
        <v>7065</v>
      </c>
      <c r="BB11" s="12">
        <v>7965</v>
      </c>
    </row>
    <row r="12" spans="1:54" x14ac:dyDescent="0.2">
      <c r="A12" s="10">
        <v>2</v>
      </c>
      <c r="B12" s="12">
        <v>6660</v>
      </c>
      <c r="C12" s="12">
        <v>9945</v>
      </c>
      <c r="D12" s="12">
        <v>7470</v>
      </c>
      <c r="E12" s="12">
        <v>7470</v>
      </c>
      <c r="F12" s="12">
        <v>7470</v>
      </c>
      <c r="G12" s="12">
        <v>7470</v>
      </c>
      <c r="H12" s="12">
        <v>7470</v>
      </c>
      <c r="I12" s="12">
        <v>7470</v>
      </c>
      <c r="J12" s="12">
        <v>7470</v>
      </c>
      <c r="K12" s="12">
        <v>7470</v>
      </c>
      <c r="L12" s="12">
        <v>7470</v>
      </c>
      <c r="M12" s="12">
        <v>7470</v>
      </c>
      <c r="N12" s="12">
        <v>7470</v>
      </c>
      <c r="O12" s="12">
        <v>7470</v>
      </c>
      <c r="P12" s="12">
        <v>7470</v>
      </c>
      <c r="Q12" s="12">
        <v>7470</v>
      </c>
      <c r="R12" s="12">
        <v>7470</v>
      </c>
      <c r="S12" s="12">
        <v>4950</v>
      </c>
      <c r="T12" s="12">
        <v>4950</v>
      </c>
      <c r="U12" s="12">
        <v>4950</v>
      </c>
      <c r="V12" s="12">
        <v>4950</v>
      </c>
      <c r="W12" s="12">
        <v>4950</v>
      </c>
      <c r="X12" s="12">
        <v>4950</v>
      </c>
      <c r="Y12" s="12">
        <v>4950</v>
      </c>
      <c r="Z12" s="12">
        <v>4950</v>
      </c>
      <c r="AA12" s="12">
        <v>4950</v>
      </c>
      <c r="AB12" s="12">
        <v>4950</v>
      </c>
      <c r="AC12" s="12">
        <v>4950</v>
      </c>
      <c r="AD12" s="12">
        <v>4950</v>
      </c>
      <c r="AE12" s="12">
        <v>4950</v>
      </c>
      <c r="AF12" s="12">
        <v>4950</v>
      </c>
      <c r="AG12" s="12">
        <v>4950</v>
      </c>
      <c r="AH12" s="12">
        <v>4950</v>
      </c>
      <c r="AI12" s="12">
        <v>4950</v>
      </c>
      <c r="AJ12" s="12">
        <v>4950</v>
      </c>
      <c r="AK12" s="12">
        <v>4950</v>
      </c>
      <c r="AL12" s="12">
        <v>4950</v>
      </c>
      <c r="AM12" s="12">
        <v>6660</v>
      </c>
      <c r="AN12" s="12">
        <v>6660</v>
      </c>
      <c r="AO12" s="12">
        <v>6660</v>
      </c>
      <c r="AP12" s="12">
        <v>6660</v>
      </c>
      <c r="AQ12" s="12">
        <v>6660</v>
      </c>
      <c r="AR12" s="12">
        <v>6660</v>
      </c>
      <c r="AS12" s="12">
        <v>6660</v>
      </c>
      <c r="AT12" s="12">
        <v>6660</v>
      </c>
      <c r="AU12" s="12">
        <v>4950</v>
      </c>
      <c r="AV12" s="12">
        <v>4950</v>
      </c>
      <c r="AW12" s="12">
        <v>4950</v>
      </c>
      <c r="AX12" s="12">
        <v>4950</v>
      </c>
      <c r="AY12" s="12">
        <v>4950</v>
      </c>
      <c r="AZ12" s="12">
        <v>8775</v>
      </c>
      <c r="BA12" s="12">
        <v>7875</v>
      </c>
      <c r="BB12" s="12">
        <v>8775</v>
      </c>
    </row>
    <row r="13" spans="1:54" x14ac:dyDescent="0.2">
      <c r="A13" s="14" t="s">
        <v>7</v>
      </c>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row>
    <row r="14" spans="1:54" x14ac:dyDescent="0.2">
      <c r="A14" s="10">
        <v>1</v>
      </c>
      <c r="B14" s="12">
        <v>6660</v>
      </c>
      <c r="C14" s="12">
        <v>9945</v>
      </c>
      <c r="D14" s="12">
        <v>7470</v>
      </c>
      <c r="E14" s="12">
        <v>7470</v>
      </c>
      <c r="F14" s="12">
        <v>7470</v>
      </c>
      <c r="G14" s="12">
        <v>7470</v>
      </c>
      <c r="H14" s="12">
        <v>7470</v>
      </c>
      <c r="I14" s="12">
        <v>7470</v>
      </c>
      <c r="J14" s="12">
        <v>7470</v>
      </c>
      <c r="K14" s="12">
        <v>7470</v>
      </c>
      <c r="L14" s="12">
        <v>7470</v>
      </c>
      <c r="M14" s="12">
        <v>7470</v>
      </c>
      <c r="N14" s="12">
        <v>7470</v>
      </c>
      <c r="O14" s="12">
        <v>7470</v>
      </c>
      <c r="P14" s="12">
        <v>7470</v>
      </c>
      <c r="Q14" s="12">
        <v>7470</v>
      </c>
      <c r="R14" s="12">
        <v>7470</v>
      </c>
      <c r="S14" s="12">
        <v>4950</v>
      </c>
      <c r="T14" s="12">
        <v>4950</v>
      </c>
      <c r="U14" s="12">
        <v>4950</v>
      </c>
      <c r="V14" s="12">
        <v>4950</v>
      </c>
      <c r="W14" s="12">
        <v>4950</v>
      </c>
      <c r="X14" s="12">
        <v>4950</v>
      </c>
      <c r="Y14" s="12">
        <v>4950</v>
      </c>
      <c r="Z14" s="12">
        <v>4950</v>
      </c>
      <c r="AA14" s="12">
        <v>4950</v>
      </c>
      <c r="AB14" s="12">
        <v>4950</v>
      </c>
      <c r="AC14" s="12">
        <v>4950</v>
      </c>
      <c r="AD14" s="12">
        <v>4950</v>
      </c>
      <c r="AE14" s="12">
        <v>4950</v>
      </c>
      <c r="AF14" s="12">
        <v>4950</v>
      </c>
      <c r="AG14" s="12">
        <v>4950</v>
      </c>
      <c r="AH14" s="12">
        <v>4950</v>
      </c>
      <c r="AI14" s="12">
        <v>4950</v>
      </c>
      <c r="AJ14" s="12">
        <v>4950</v>
      </c>
      <c r="AK14" s="12">
        <v>4950</v>
      </c>
      <c r="AL14" s="12">
        <v>4950</v>
      </c>
      <c r="AM14" s="12">
        <v>6660</v>
      </c>
      <c r="AN14" s="12">
        <v>6660</v>
      </c>
      <c r="AO14" s="12">
        <v>6660</v>
      </c>
      <c r="AP14" s="12">
        <v>6660</v>
      </c>
      <c r="AQ14" s="12">
        <v>6660</v>
      </c>
      <c r="AR14" s="12">
        <v>6660</v>
      </c>
      <c r="AS14" s="12">
        <v>6660</v>
      </c>
      <c r="AT14" s="12">
        <v>6660</v>
      </c>
      <c r="AU14" s="12">
        <v>4950</v>
      </c>
      <c r="AV14" s="12">
        <v>4950</v>
      </c>
      <c r="AW14" s="12">
        <v>4950</v>
      </c>
      <c r="AX14" s="12">
        <v>4950</v>
      </c>
      <c r="AY14" s="12">
        <v>4950</v>
      </c>
      <c r="AZ14" s="12">
        <v>8775</v>
      </c>
      <c r="BA14" s="12">
        <v>7875</v>
      </c>
      <c r="BB14" s="12">
        <v>8775</v>
      </c>
    </row>
    <row r="15" spans="1:54" x14ac:dyDescent="0.2">
      <c r="A15" s="10">
        <v>2</v>
      </c>
      <c r="B15" s="12">
        <v>7470</v>
      </c>
      <c r="C15" s="12">
        <v>10755</v>
      </c>
      <c r="D15" s="12">
        <v>8280</v>
      </c>
      <c r="E15" s="12">
        <v>8280</v>
      </c>
      <c r="F15" s="12">
        <v>8280</v>
      </c>
      <c r="G15" s="12">
        <v>8280</v>
      </c>
      <c r="H15" s="12">
        <v>8280</v>
      </c>
      <c r="I15" s="12">
        <v>8280</v>
      </c>
      <c r="J15" s="12">
        <v>8280</v>
      </c>
      <c r="K15" s="12">
        <v>8280</v>
      </c>
      <c r="L15" s="12">
        <v>8280</v>
      </c>
      <c r="M15" s="12">
        <v>8280</v>
      </c>
      <c r="N15" s="12">
        <v>8280</v>
      </c>
      <c r="O15" s="12">
        <v>8280</v>
      </c>
      <c r="P15" s="12">
        <v>8280</v>
      </c>
      <c r="Q15" s="12">
        <v>8280</v>
      </c>
      <c r="R15" s="12">
        <v>8280</v>
      </c>
      <c r="S15" s="12">
        <v>5760</v>
      </c>
      <c r="T15" s="12">
        <v>5760</v>
      </c>
      <c r="U15" s="12">
        <v>5760</v>
      </c>
      <c r="V15" s="12">
        <v>5760</v>
      </c>
      <c r="W15" s="12">
        <v>5760</v>
      </c>
      <c r="X15" s="12">
        <v>5760</v>
      </c>
      <c r="Y15" s="12">
        <v>5760</v>
      </c>
      <c r="Z15" s="12">
        <v>5760</v>
      </c>
      <c r="AA15" s="12">
        <v>5760</v>
      </c>
      <c r="AB15" s="12">
        <v>5760</v>
      </c>
      <c r="AC15" s="12">
        <v>5760</v>
      </c>
      <c r="AD15" s="12">
        <v>5760</v>
      </c>
      <c r="AE15" s="12">
        <v>5760</v>
      </c>
      <c r="AF15" s="12">
        <v>5760</v>
      </c>
      <c r="AG15" s="12">
        <v>5760</v>
      </c>
      <c r="AH15" s="12">
        <v>5760</v>
      </c>
      <c r="AI15" s="12">
        <v>5760</v>
      </c>
      <c r="AJ15" s="12">
        <v>5760</v>
      </c>
      <c r="AK15" s="12">
        <v>5760</v>
      </c>
      <c r="AL15" s="12">
        <v>5760</v>
      </c>
      <c r="AM15" s="12">
        <v>7470</v>
      </c>
      <c r="AN15" s="12">
        <v>7470</v>
      </c>
      <c r="AO15" s="12">
        <v>7470</v>
      </c>
      <c r="AP15" s="12">
        <v>7470</v>
      </c>
      <c r="AQ15" s="12">
        <v>7470</v>
      </c>
      <c r="AR15" s="12">
        <v>7470</v>
      </c>
      <c r="AS15" s="12">
        <v>7470</v>
      </c>
      <c r="AT15" s="12">
        <v>7470</v>
      </c>
      <c r="AU15" s="12">
        <v>5760</v>
      </c>
      <c r="AV15" s="12">
        <v>5760</v>
      </c>
      <c r="AW15" s="12">
        <v>5760</v>
      </c>
      <c r="AX15" s="12">
        <v>5760</v>
      </c>
      <c r="AY15" s="12">
        <v>5760</v>
      </c>
      <c r="AZ15" s="12">
        <v>9585</v>
      </c>
      <c r="BA15" s="12">
        <v>8685</v>
      </c>
      <c r="BB15" s="12">
        <v>9585</v>
      </c>
    </row>
    <row r="16" spans="1:54" x14ac:dyDescent="0.2">
      <c r="A16" s="15" t="s">
        <v>79</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row>
    <row r="17" spans="1:54" x14ac:dyDescent="0.2">
      <c r="A17" s="10">
        <v>1</v>
      </c>
      <c r="B17" s="12">
        <v>8370</v>
      </c>
      <c r="C17" s="12">
        <v>11655</v>
      </c>
      <c r="D17" s="12">
        <v>9180</v>
      </c>
      <c r="E17" s="12">
        <v>9180</v>
      </c>
      <c r="F17" s="12">
        <v>9180</v>
      </c>
      <c r="G17" s="12">
        <v>9180</v>
      </c>
      <c r="H17" s="12">
        <v>9180</v>
      </c>
      <c r="I17" s="12">
        <v>9180</v>
      </c>
      <c r="J17" s="12">
        <v>9180</v>
      </c>
      <c r="K17" s="12">
        <v>9180</v>
      </c>
      <c r="L17" s="12">
        <v>9180</v>
      </c>
      <c r="M17" s="12">
        <v>9180</v>
      </c>
      <c r="N17" s="12">
        <v>9180</v>
      </c>
      <c r="O17" s="12">
        <v>9180</v>
      </c>
      <c r="P17" s="12">
        <v>9180</v>
      </c>
      <c r="Q17" s="12">
        <v>9180</v>
      </c>
      <c r="R17" s="12">
        <v>9180</v>
      </c>
      <c r="S17" s="12">
        <v>6660</v>
      </c>
      <c r="T17" s="12">
        <v>6660</v>
      </c>
      <c r="U17" s="12">
        <v>6660</v>
      </c>
      <c r="V17" s="12">
        <v>6660</v>
      </c>
      <c r="W17" s="12">
        <v>6660</v>
      </c>
      <c r="X17" s="12">
        <v>6660</v>
      </c>
      <c r="Y17" s="12">
        <v>6660</v>
      </c>
      <c r="Z17" s="12">
        <v>6660</v>
      </c>
      <c r="AA17" s="12">
        <v>6660</v>
      </c>
      <c r="AB17" s="12">
        <v>6660</v>
      </c>
      <c r="AC17" s="12">
        <v>6660</v>
      </c>
      <c r="AD17" s="12">
        <v>6660</v>
      </c>
      <c r="AE17" s="12">
        <v>6660</v>
      </c>
      <c r="AF17" s="12">
        <v>6660</v>
      </c>
      <c r="AG17" s="12">
        <v>6660</v>
      </c>
      <c r="AH17" s="12">
        <v>6660</v>
      </c>
      <c r="AI17" s="12">
        <v>6660</v>
      </c>
      <c r="AJ17" s="12">
        <v>6660</v>
      </c>
      <c r="AK17" s="12">
        <v>6660</v>
      </c>
      <c r="AL17" s="12">
        <v>6660</v>
      </c>
      <c r="AM17" s="12">
        <v>8370</v>
      </c>
      <c r="AN17" s="12">
        <v>8370</v>
      </c>
      <c r="AO17" s="12">
        <v>8370</v>
      </c>
      <c r="AP17" s="12">
        <v>8370</v>
      </c>
      <c r="AQ17" s="12">
        <v>8370</v>
      </c>
      <c r="AR17" s="12">
        <v>8370</v>
      </c>
      <c r="AS17" s="12">
        <v>8370</v>
      </c>
      <c r="AT17" s="12">
        <v>8370</v>
      </c>
      <c r="AU17" s="12">
        <v>6660</v>
      </c>
      <c r="AV17" s="12">
        <v>6660</v>
      </c>
      <c r="AW17" s="12">
        <v>6660</v>
      </c>
      <c r="AX17" s="12">
        <v>6660</v>
      </c>
      <c r="AY17" s="12">
        <v>6660</v>
      </c>
      <c r="AZ17" s="12">
        <v>10485</v>
      </c>
      <c r="BA17" s="12">
        <v>9585</v>
      </c>
      <c r="BB17" s="12">
        <v>10485</v>
      </c>
    </row>
    <row r="18" spans="1:54" x14ac:dyDescent="0.2">
      <c r="A18" s="10">
        <v>2</v>
      </c>
      <c r="B18" s="12">
        <v>9180</v>
      </c>
      <c r="C18" s="12">
        <v>12465</v>
      </c>
      <c r="D18" s="12">
        <v>9990</v>
      </c>
      <c r="E18" s="12">
        <v>9990</v>
      </c>
      <c r="F18" s="12">
        <v>9990</v>
      </c>
      <c r="G18" s="12">
        <v>9990</v>
      </c>
      <c r="H18" s="12">
        <v>9990</v>
      </c>
      <c r="I18" s="12">
        <v>9990</v>
      </c>
      <c r="J18" s="12">
        <v>9990</v>
      </c>
      <c r="K18" s="12">
        <v>9990</v>
      </c>
      <c r="L18" s="12">
        <v>9990</v>
      </c>
      <c r="M18" s="12">
        <v>9990</v>
      </c>
      <c r="N18" s="12">
        <v>9990</v>
      </c>
      <c r="O18" s="12">
        <v>9990</v>
      </c>
      <c r="P18" s="12">
        <v>9990</v>
      </c>
      <c r="Q18" s="12">
        <v>9990</v>
      </c>
      <c r="R18" s="12">
        <v>9990</v>
      </c>
      <c r="S18" s="12">
        <v>7470</v>
      </c>
      <c r="T18" s="12">
        <v>7470</v>
      </c>
      <c r="U18" s="12">
        <v>7470</v>
      </c>
      <c r="V18" s="12">
        <v>7470</v>
      </c>
      <c r="W18" s="12">
        <v>7470</v>
      </c>
      <c r="X18" s="12">
        <v>7470</v>
      </c>
      <c r="Y18" s="12">
        <v>7470</v>
      </c>
      <c r="Z18" s="12">
        <v>7470</v>
      </c>
      <c r="AA18" s="12">
        <v>7470</v>
      </c>
      <c r="AB18" s="12">
        <v>7470</v>
      </c>
      <c r="AC18" s="12">
        <v>7470</v>
      </c>
      <c r="AD18" s="12">
        <v>7470</v>
      </c>
      <c r="AE18" s="12">
        <v>7470</v>
      </c>
      <c r="AF18" s="12">
        <v>7470</v>
      </c>
      <c r="AG18" s="12">
        <v>7470</v>
      </c>
      <c r="AH18" s="12">
        <v>7470</v>
      </c>
      <c r="AI18" s="12">
        <v>7470</v>
      </c>
      <c r="AJ18" s="12">
        <v>7470</v>
      </c>
      <c r="AK18" s="12">
        <v>7470</v>
      </c>
      <c r="AL18" s="12">
        <v>7470</v>
      </c>
      <c r="AM18" s="12">
        <v>9180</v>
      </c>
      <c r="AN18" s="12">
        <v>9180</v>
      </c>
      <c r="AO18" s="12">
        <v>9180</v>
      </c>
      <c r="AP18" s="12">
        <v>9180</v>
      </c>
      <c r="AQ18" s="12">
        <v>9180</v>
      </c>
      <c r="AR18" s="12">
        <v>9180</v>
      </c>
      <c r="AS18" s="12">
        <v>9180</v>
      </c>
      <c r="AT18" s="12">
        <v>9180</v>
      </c>
      <c r="AU18" s="12">
        <v>7470</v>
      </c>
      <c r="AV18" s="12">
        <v>7470</v>
      </c>
      <c r="AW18" s="12">
        <v>7470</v>
      </c>
      <c r="AX18" s="12">
        <v>7470</v>
      </c>
      <c r="AY18" s="12">
        <v>7470</v>
      </c>
      <c r="AZ18" s="12">
        <v>11295</v>
      </c>
      <c r="BA18" s="12">
        <v>10395</v>
      </c>
      <c r="BB18" s="12">
        <v>11295</v>
      </c>
    </row>
    <row r="19" spans="1:54" x14ac:dyDescent="0.2">
      <c r="A19" s="16" t="s">
        <v>9</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row>
    <row r="20" spans="1:54" x14ac:dyDescent="0.2">
      <c r="A20" s="17" t="s">
        <v>10</v>
      </c>
      <c r="B20" s="12">
        <v>50220</v>
      </c>
      <c r="C20" s="12">
        <v>53505</v>
      </c>
      <c r="D20" s="12">
        <v>51030</v>
      </c>
      <c r="E20" s="12">
        <v>51030</v>
      </c>
      <c r="F20" s="12">
        <v>51030</v>
      </c>
      <c r="G20" s="12">
        <v>51030</v>
      </c>
      <c r="H20" s="12">
        <v>51030</v>
      </c>
      <c r="I20" s="12">
        <v>51030</v>
      </c>
      <c r="J20" s="12">
        <v>51030</v>
      </c>
      <c r="K20" s="12">
        <v>51030</v>
      </c>
      <c r="L20" s="12">
        <v>51030</v>
      </c>
      <c r="M20" s="12">
        <v>51030</v>
      </c>
      <c r="N20" s="12">
        <v>51030</v>
      </c>
      <c r="O20" s="12">
        <v>51030</v>
      </c>
      <c r="P20" s="12">
        <v>51030</v>
      </c>
      <c r="Q20" s="12">
        <v>51030</v>
      </c>
      <c r="R20" s="12">
        <v>51030</v>
      </c>
      <c r="S20" s="12">
        <v>48510</v>
      </c>
      <c r="T20" s="12">
        <v>48510</v>
      </c>
      <c r="U20" s="12">
        <v>48510</v>
      </c>
      <c r="V20" s="12">
        <v>48510</v>
      </c>
      <c r="W20" s="12">
        <v>48510</v>
      </c>
      <c r="X20" s="12">
        <v>48510</v>
      </c>
      <c r="Y20" s="12">
        <v>48510</v>
      </c>
      <c r="Z20" s="12">
        <v>48510</v>
      </c>
      <c r="AA20" s="12">
        <v>48510</v>
      </c>
      <c r="AB20" s="12">
        <v>48510</v>
      </c>
      <c r="AC20" s="12">
        <v>48510</v>
      </c>
      <c r="AD20" s="12">
        <v>48510</v>
      </c>
      <c r="AE20" s="12">
        <v>48510</v>
      </c>
      <c r="AF20" s="12">
        <v>48510</v>
      </c>
      <c r="AG20" s="12">
        <v>48510</v>
      </c>
      <c r="AH20" s="12">
        <v>48510</v>
      </c>
      <c r="AI20" s="12">
        <v>48510</v>
      </c>
      <c r="AJ20" s="12">
        <v>48510</v>
      </c>
      <c r="AK20" s="12">
        <v>48510</v>
      </c>
      <c r="AL20" s="12">
        <v>48510</v>
      </c>
      <c r="AM20" s="12">
        <v>50220</v>
      </c>
      <c r="AN20" s="12">
        <v>50220</v>
      </c>
      <c r="AO20" s="12">
        <v>50220</v>
      </c>
      <c r="AP20" s="12">
        <v>50220</v>
      </c>
      <c r="AQ20" s="12">
        <v>50220</v>
      </c>
      <c r="AR20" s="12">
        <v>50220</v>
      </c>
      <c r="AS20" s="12">
        <v>50220</v>
      </c>
      <c r="AT20" s="12">
        <v>50220</v>
      </c>
      <c r="AU20" s="12">
        <v>48510</v>
      </c>
      <c r="AV20" s="12">
        <v>48510</v>
      </c>
      <c r="AW20" s="12">
        <v>48510</v>
      </c>
      <c r="AX20" s="12">
        <v>48510</v>
      </c>
      <c r="AY20" s="12">
        <v>48510</v>
      </c>
      <c r="AZ20" s="12">
        <v>52335</v>
      </c>
      <c r="BA20" s="12">
        <v>51435</v>
      </c>
      <c r="BB20" s="12">
        <v>52335</v>
      </c>
    </row>
    <row r="21" spans="1:54" hidden="1" x14ac:dyDescent="0.2">
      <c r="A21" s="16" t="s">
        <v>11</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row>
    <row r="22" spans="1:54" hidden="1" x14ac:dyDescent="0.2">
      <c r="A22" s="17" t="s">
        <v>12</v>
      </c>
      <c r="B22" s="12">
        <v>0</v>
      </c>
      <c r="C22" s="12">
        <v>62505</v>
      </c>
      <c r="D22" s="12">
        <v>60030</v>
      </c>
      <c r="E22" s="12">
        <v>60030</v>
      </c>
      <c r="F22" s="12">
        <v>60030</v>
      </c>
      <c r="G22" s="12">
        <v>60030</v>
      </c>
      <c r="H22" s="12">
        <v>60030</v>
      </c>
      <c r="I22" s="12">
        <v>60030</v>
      </c>
      <c r="J22" s="12">
        <v>60030</v>
      </c>
      <c r="K22" s="12">
        <v>60030</v>
      </c>
      <c r="L22" s="12">
        <v>60030</v>
      </c>
      <c r="M22" s="12">
        <v>60030</v>
      </c>
      <c r="N22" s="12">
        <v>60030</v>
      </c>
      <c r="O22" s="12">
        <v>60030</v>
      </c>
      <c r="P22" s="12">
        <v>60030</v>
      </c>
      <c r="Q22" s="12">
        <v>60030</v>
      </c>
      <c r="R22" s="12">
        <v>60030</v>
      </c>
      <c r="S22" s="12">
        <v>57510</v>
      </c>
      <c r="T22" s="12">
        <v>57510</v>
      </c>
      <c r="U22" s="12">
        <v>57510</v>
      </c>
      <c r="V22" s="12">
        <v>57510</v>
      </c>
      <c r="W22" s="12">
        <v>57510</v>
      </c>
      <c r="X22" s="12">
        <v>57510</v>
      </c>
      <c r="Y22" s="12">
        <v>57510</v>
      </c>
      <c r="Z22" s="12">
        <v>57510</v>
      </c>
      <c r="AA22" s="12">
        <v>57510</v>
      </c>
      <c r="AB22" s="12">
        <v>57510</v>
      </c>
      <c r="AC22" s="12">
        <v>57510</v>
      </c>
      <c r="AD22" s="12">
        <v>57510</v>
      </c>
      <c r="AE22" s="12">
        <v>57510</v>
      </c>
      <c r="AF22" s="12">
        <v>57510</v>
      </c>
      <c r="AG22" s="12">
        <v>57510</v>
      </c>
      <c r="AH22" s="12">
        <v>57510</v>
      </c>
      <c r="AI22" s="12">
        <v>57510</v>
      </c>
      <c r="AJ22" s="12">
        <v>57510</v>
      </c>
      <c r="AK22" s="12">
        <v>57510</v>
      </c>
      <c r="AL22" s="12">
        <v>57510</v>
      </c>
      <c r="AM22" s="12">
        <v>59220</v>
      </c>
      <c r="AN22" s="12">
        <v>59220</v>
      </c>
      <c r="AO22" s="12">
        <v>59220</v>
      </c>
      <c r="AP22" s="12">
        <v>59220</v>
      </c>
      <c r="AQ22" s="12">
        <v>59220</v>
      </c>
      <c r="AR22" s="12">
        <v>59220</v>
      </c>
      <c r="AS22" s="12">
        <v>59220</v>
      </c>
      <c r="AT22" s="12">
        <v>59220</v>
      </c>
      <c r="AU22" s="12">
        <v>57510</v>
      </c>
      <c r="AV22" s="12">
        <v>57510</v>
      </c>
      <c r="AW22" s="12">
        <v>57510</v>
      </c>
      <c r="AX22" s="12">
        <v>57510</v>
      </c>
      <c r="AY22" s="12">
        <v>57510</v>
      </c>
      <c r="AZ22" s="12">
        <v>61335</v>
      </c>
      <c r="BA22" s="12">
        <v>60435</v>
      </c>
      <c r="BB22" s="12">
        <v>61335</v>
      </c>
    </row>
    <row r="23" spans="1:54" ht="17.25" customHeight="1" x14ac:dyDescent="0.2">
      <c r="A23" s="27" t="s">
        <v>13</v>
      </c>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row>
    <row r="24" spans="1:54" x14ac:dyDescent="0.2">
      <c r="A24" s="7" t="s">
        <v>3</v>
      </c>
      <c r="B24" s="102">
        <f t="shared" ref="B24:AG24" si="0">B5</f>
        <v>44742</v>
      </c>
      <c r="C24" s="102">
        <f t="shared" si="0"/>
        <v>44743</v>
      </c>
      <c r="D24" s="102">
        <f t="shared" si="0"/>
        <v>44753</v>
      </c>
      <c r="E24" s="102">
        <f t="shared" si="0"/>
        <v>44757</v>
      </c>
      <c r="F24" s="102">
        <f t="shared" si="0"/>
        <v>44760</v>
      </c>
      <c r="G24" s="102">
        <f t="shared" si="0"/>
        <v>44764</v>
      </c>
      <c r="H24" s="102">
        <f t="shared" si="0"/>
        <v>44767</v>
      </c>
      <c r="I24" s="102">
        <f t="shared" si="0"/>
        <v>44771</v>
      </c>
      <c r="J24" s="102">
        <f t="shared" si="0"/>
        <v>44774</v>
      </c>
      <c r="K24" s="102">
        <f t="shared" si="0"/>
        <v>44778</v>
      </c>
      <c r="L24" s="102">
        <f t="shared" si="0"/>
        <v>44781</v>
      </c>
      <c r="M24" s="102">
        <f t="shared" si="0"/>
        <v>44785</v>
      </c>
      <c r="N24" s="102">
        <f t="shared" si="0"/>
        <v>44788</v>
      </c>
      <c r="O24" s="102">
        <f t="shared" si="0"/>
        <v>44792</v>
      </c>
      <c r="P24" s="102">
        <f t="shared" si="0"/>
        <v>44795</v>
      </c>
      <c r="Q24" s="102">
        <f t="shared" si="0"/>
        <v>44799</v>
      </c>
      <c r="R24" s="102">
        <f t="shared" si="0"/>
        <v>44802</v>
      </c>
      <c r="S24" s="102">
        <f t="shared" si="0"/>
        <v>44805</v>
      </c>
      <c r="T24" s="102">
        <f t="shared" si="0"/>
        <v>44806</v>
      </c>
      <c r="U24" s="102">
        <f t="shared" si="0"/>
        <v>44809</v>
      </c>
      <c r="V24" s="102">
        <f t="shared" si="0"/>
        <v>44813</v>
      </c>
      <c r="W24" s="102">
        <f t="shared" si="0"/>
        <v>44816</v>
      </c>
      <c r="X24" s="102">
        <f t="shared" si="0"/>
        <v>44820</v>
      </c>
      <c r="Y24" s="102">
        <f t="shared" si="0"/>
        <v>44823</v>
      </c>
      <c r="Z24" s="102">
        <f t="shared" si="0"/>
        <v>44827</v>
      </c>
      <c r="AA24" s="102">
        <f t="shared" si="0"/>
        <v>44831</v>
      </c>
      <c r="AB24" s="102">
        <f t="shared" si="0"/>
        <v>44834</v>
      </c>
      <c r="AC24" s="102">
        <f t="shared" si="0"/>
        <v>44835</v>
      </c>
      <c r="AD24" s="102">
        <f t="shared" si="0"/>
        <v>44837</v>
      </c>
      <c r="AE24" s="102">
        <f t="shared" si="0"/>
        <v>44841</v>
      </c>
      <c r="AF24" s="102">
        <f t="shared" si="0"/>
        <v>44844</v>
      </c>
      <c r="AG24" s="102">
        <f t="shared" si="0"/>
        <v>44848</v>
      </c>
      <c r="AH24" s="102">
        <f t="shared" ref="AH24:BB24" si="1">AH5</f>
        <v>44851</v>
      </c>
      <c r="AI24" s="102">
        <f t="shared" si="1"/>
        <v>44855</v>
      </c>
      <c r="AJ24" s="102">
        <f t="shared" si="1"/>
        <v>44858</v>
      </c>
      <c r="AK24" s="102">
        <f t="shared" si="1"/>
        <v>44862</v>
      </c>
      <c r="AL24" s="102">
        <f t="shared" si="1"/>
        <v>44865</v>
      </c>
      <c r="AM24" s="102">
        <f t="shared" si="1"/>
        <v>44866</v>
      </c>
      <c r="AN24" s="102">
        <f t="shared" si="1"/>
        <v>44872</v>
      </c>
      <c r="AO24" s="102">
        <f t="shared" si="1"/>
        <v>44876</v>
      </c>
      <c r="AP24" s="102">
        <f t="shared" si="1"/>
        <v>44879</v>
      </c>
      <c r="AQ24" s="102">
        <f t="shared" si="1"/>
        <v>44883</v>
      </c>
      <c r="AR24" s="102">
        <f t="shared" si="1"/>
        <v>44886</v>
      </c>
      <c r="AS24" s="102">
        <f t="shared" si="1"/>
        <v>44890</v>
      </c>
      <c r="AT24" s="102">
        <f t="shared" si="1"/>
        <v>44893</v>
      </c>
      <c r="AU24" s="102">
        <f t="shared" si="1"/>
        <v>44896</v>
      </c>
      <c r="AV24" s="102">
        <f t="shared" si="1"/>
        <v>44897</v>
      </c>
      <c r="AW24" s="102">
        <f t="shared" si="1"/>
        <v>44900</v>
      </c>
      <c r="AX24" s="102">
        <f t="shared" si="1"/>
        <v>44904</v>
      </c>
      <c r="AY24" s="102">
        <f t="shared" si="1"/>
        <v>44907</v>
      </c>
      <c r="AZ24" s="102">
        <f t="shared" si="1"/>
        <v>44911</v>
      </c>
      <c r="BA24" s="102">
        <f t="shared" si="1"/>
        <v>44914</v>
      </c>
      <c r="BB24" s="102">
        <f t="shared" si="1"/>
        <v>44918</v>
      </c>
    </row>
    <row r="25" spans="1:54" ht="20.25" customHeight="1" x14ac:dyDescent="0.2">
      <c r="A25" s="7"/>
      <c r="B25" s="102">
        <f t="shared" ref="B25:AG25" si="2">B6</f>
        <v>44742</v>
      </c>
      <c r="C25" s="102">
        <f t="shared" si="2"/>
        <v>44752</v>
      </c>
      <c r="D25" s="102">
        <f t="shared" si="2"/>
        <v>44756</v>
      </c>
      <c r="E25" s="102">
        <f t="shared" si="2"/>
        <v>44759</v>
      </c>
      <c r="F25" s="102">
        <f t="shared" si="2"/>
        <v>44763</v>
      </c>
      <c r="G25" s="102">
        <f t="shared" si="2"/>
        <v>44766</v>
      </c>
      <c r="H25" s="102">
        <f t="shared" si="2"/>
        <v>44770</v>
      </c>
      <c r="I25" s="102">
        <f t="shared" si="2"/>
        <v>44773</v>
      </c>
      <c r="J25" s="102">
        <f t="shared" si="2"/>
        <v>44777</v>
      </c>
      <c r="K25" s="102">
        <f t="shared" si="2"/>
        <v>44780</v>
      </c>
      <c r="L25" s="102">
        <f t="shared" si="2"/>
        <v>44784</v>
      </c>
      <c r="M25" s="102">
        <f t="shared" si="2"/>
        <v>44787</v>
      </c>
      <c r="N25" s="102">
        <f t="shared" si="2"/>
        <v>44791</v>
      </c>
      <c r="O25" s="102">
        <f t="shared" si="2"/>
        <v>44794</v>
      </c>
      <c r="P25" s="102">
        <f t="shared" si="2"/>
        <v>44798</v>
      </c>
      <c r="Q25" s="102">
        <f t="shared" si="2"/>
        <v>44801</v>
      </c>
      <c r="R25" s="102">
        <f t="shared" si="2"/>
        <v>44804</v>
      </c>
      <c r="S25" s="102">
        <f t="shared" si="2"/>
        <v>44805</v>
      </c>
      <c r="T25" s="102">
        <f t="shared" si="2"/>
        <v>44808</v>
      </c>
      <c r="U25" s="102">
        <f t="shared" si="2"/>
        <v>44812</v>
      </c>
      <c r="V25" s="102">
        <f t="shared" si="2"/>
        <v>44815</v>
      </c>
      <c r="W25" s="102">
        <f t="shared" si="2"/>
        <v>44819</v>
      </c>
      <c r="X25" s="102">
        <f t="shared" si="2"/>
        <v>44822</v>
      </c>
      <c r="Y25" s="102">
        <f t="shared" si="2"/>
        <v>44826</v>
      </c>
      <c r="Z25" s="102">
        <f t="shared" si="2"/>
        <v>44830</v>
      </c>
      <c r="AA25" s="102">
        <f t="shared" si="2"/>
        <v>44833</v>
      </c>
      <c r="AB25" s="102">
        <f t="shared" si="2"/>
        <v>44834</v>
      </c>
      <c r="AC25" s="102">
        <f t="shared" si="2"/>
        <v>44836</v>
      </c>
      <c r="AD25" s="102">
        <f t="shared" si="2"/>
        <v>44840</v>
      </c>
      <c r="AE25" s="102">
        <f t="shared" si="2"/>
        <v>44843</v>
      </c>
      <c r="AF25" s="102">
        <f t="shared" si="2"/>
        <v>44847</v>
      </c>
      <c r="AG25" s="102">
        <f t="shared" si="2"/>
        <v>44850</v>
      </c>
      <c r="AH25" s="102">
        <f t="shared" ref="AH25:BB25" si="3">AH6</f>
        <v>44854</v>
      </c>
      <c r="AI25" s="102">
        <f t="shared" si="3"/>
        <v>44857</v>
      </c>
      <c r="AJ25" s="102">
        <f t="shared" si="3"/>
        <v>44861</v>
      </c>
      <c r="AK25" s="102">
        <f t="shared" si="3"/>
        <v>44864</v>
      </c>
      <c r="AL25" s="102">
        <f t="shared" si="3"/>
        <v>44865</v>
      </c>
      <c r="AM25" s="102">
        <f t="shared" si="3"/>
        <v>44871</v>
      </c>
      <c r="AN25" s="102">
        <f t="shared" si="3"/>
        <v>44875</v>
      </c>
      <c r="AO25" s="102">
        <f t="shared" si="3"/>
        <v>44878</v>
      </c>
      <c r="AP25" s="102">
        <f t="shared" si="3"/>
        <v>44882</v>
      </c>
      <c r="AQ25" s="102">
        <f t="shared" si="3"/>
        <v>44885</v>
      </c>
      <c r="AR25" s="102">
        <f t="shared" si="3"/>
        <v>44889</v>
      </c>
      <c r="AS25" s="102">
        <f t="shared" si="3"/>
        <v>44892</v>
      </c>
      <c r="AT25" s="102">
        <f t="shared" si="3"/>
        <v>44895</v>
      </c>
      <c r="AU25" s="102">
        <f t="shared" si="3"/>
        <v>44896</v>
      </c>
      <c r="AV25" s="102">
        <f t="shared" si="3"/>
        <v>44899</v>
      </c>
      <c r="AW25" s="102">
        <f t="shared" si="3"/>
        <v>44903</v>
      </c>
      <c r="AX25" s="102">
        <f t="shared" si="3"/>
        <v>44906</v>
      </c>
      <c r="AY25" s="102">
        <f t="shared" si="3"/>
        <v>44910</v>
      </c>
      <c r="AZ25" s="102">
        <f t="shared" si="3"/>
        <v>44913</v>
      </c>
      <c r="BA25" s="102">
        <f t="shared" si="3"/>
        <v>44917</v>
      </c>
      <c r="BB25" s="102">
        <f t="shared" si="3"/>
        <v>44924</v>
      </c>
    </row>
    <row r="26" spans="1:54" x14ac:dyDescent="0.2">
      <c r="A26" s="10" t="s">
        <v>4</v>
      </c>
    </row>
    <row r="27" spans="1:54" x14ac:dyDescent="0.2">
      <c r="A27" s="10">
        <v>1</v>
      </c>
      <c r="B27" s="12">
        <f t="shared" ref="B27:AG27" si="4">ROUND(B8*0.87,)+25</f>
        <v>4566</v>
      </c>
      <c r="C27" s="12">
        <f t="shared" si="4"/>
        <v>7424</v>
      </c>
      <c r="D27" s="12">
        <f t="shared" si="4"/>
        <v>5271</v>
      </c>
      <c r="E27" s="12">
        <f t="shared" si="4"/>
        <v>5271</v>
      </c>
      <c r="F27" s="12">
        <f t="shared" si="4"/>
        <v>5271</v>
      </c>
      <c r="G27" s="12">
        <f t="shared" si="4"/>
        <v>5271</v>
      </c>
      <c r="H27" s="12">
        <f t="shared" si="4"/>
        <v>5271</v>
      </c>
      <c r="I27" s="12">
        <f t="shared" si="4"/>
        <v>5271</v>
      </c>
      <c r="J27" s="12">
        <f t="shared" si="4"/>
        <v>5271</v>
      </c>
      <c r="K27" s="12">
        <f t="shared" si="4"/>
        <v>5271</v>
      </c>
      <c r="L27" s="12">
        <f t="shared" si="4"/>
        <v>5271</v>
      </c>
      <c r="M27" s="12">
        <f t="shared" si="4"/>
        <v>5271</v>
      </c>
      <c r="N27" s="12">
        <f t="shared" si="4"/>
        <v>5271</v>
      </c>
      <c r="O27" s="12">
        <f t="shared" si="4"/>
        <v>5271</v>
      </c>
      <c r="P27" s="12">
        <f t="shared" si="4"/>
        <v>5271</v>
      </c>
      <c r="Q27" s="12">
        <f t="shared" si="4"/>
        <v>5271</v>
      </c>
      <c r="R27" s="12">
        <f t="shared" si="4"/>
        <v>5271</v>
      </c>
      <c r="S27" s="12">
        <f t="shared" si="4"/>
        <v>3079</v>
      </c>
      <c r="T27" s="12">
        <f t="shared" si="4"/>
        <v>3079</v>
      </c>
      <c r="U27" s="12">
        <f t="shared" si="4"/>
        <v>3079</v>
      </c>
      <c r="V27" s="12">
        <f t="shared" si="4"/>
        <v>3079</v>
      </c>
      <c r="W27" s="12">
        <f t="shared" si="4"/>
        <v>3079</v>
      </c>
      <c r="X27" s="12">
        <f t="shared" si="4"/>
        <v>3079</v>
      </c>
      <c r="Y27" s="12">
        <f t="shared" si="4"/>
        <v>3079</v>
      </c>
      <c r="Z27" s="12">
        <f t="shared" si="4"/>
        <v>3079</v>
      </c>
      <c r="AA27" s="12">
        <f t="shared" si="4"/>
        <v>3079</v>
      </c>
      <c r="AB27" s="12">
        <f t="shared" si="4"/>
        <v>3079</v>
      </c>
      <c r="AC27" s="12">
        <f t="shared" si="4"/>
        <v>3079</v>
      </c>
      <c r="AD27" s="12">
        <f t="shared" si="4"/>
        <v>3079</v>
      </c>
      <c r="AE27" s="12">
        <f t="shared" si="4"/>
        <v>3079</v>
      </c>
      <c r="AF27" s="12">
        <f t="shared" si="4"/>
        <v>3079</v>
      </c>
      <c r="AG27" s="12">
        <f t="shared" si="4"/>
        <v>3079</v>
      </c>
      <c r="AH27" s="12">
        <f t="shared" ref="AH27:BB27" si="5">ROUND(AH8*0.87,)+25</f>
        <v>3079</v>
      </c>
      <c r="AI27" s="12">
        <f t="shared" si="5"/>
        <v>3079</v>
      </c>
      <c r="AJ27" s="12">
        <f t="shared" si="5"/>
        <v>3079</v>
      </c>
      <c r="AK27" s="12">
        <f t="shared" si="5"/>
        <v>3079</v>
      </c>
      <c r="AL27" s="12">
        <f t="shared" si="5"/>
        <v>3079</v>
      </c>
      <c r="AM27" s="12">
        <f t="shared" si="5"/>
        <v>4566</v>
      </c>
      <c r="AN27" s="12">
        <f t="shared" si="5"/>
        <v>4566</v>
      </c>
      <c r="AO27" s="12">
        <f t="shared" si="5"/>
        <v>4566</v>
      </c>
      <c r="AP27" s="12">
        <f t="shared" si="5"/>
        <v>4566</v>
      </c>
      <c r="AQ27" s="12">
        <f t="shared" si="5"/>
        <v>4566</v>
      </c>
      <c r="AR27" s="12">
        <f t="shared" si="5"/>
        <v>4566</v>
      </c>
      <c r="AS27" s="12">
        <f t="shared" si="5"/>
        <v>4566</v>
      </c>
      <c r="AT27" s="12">
        <f t="shared" si="5"/>
        <v>4566</v>
      </c>
      <c r="AU27" s="12">
        <f t="shared" si="5"/>
        <v>3079</v>
      </c>
      <c r="AV27" s="12">
        <f t="shared" si="5"/>
        <v>3079</v>
      </c>
      <c r="AW27" s="12">
        <f t="shared" si="5"/>
        <v>3079</v>
      </c>
      <c r="AX27" s="12">
        <f t="shared" si="5"/>
        <v>3079</v>
      </c>
      <c r="AY27" s="12">
        <f t="shared" si="5"/>
        <v>3079</v>
      </c>
      <c r="AZ27" s="12">
        <f t="shared" si="5"/>
        <v>6406</v>
      </c>
      <c r="BA27" s="12">
        <f t="shared" si="5"/>
        <v>5623</v>
      </c>
      <c r="BB27" s="12">
        <f t="shared" si="5"/>
        <v>6406</v>
      </c>
    </row>
    <row r="28" spans="1:54" x14ac:dyDescent="0.2">
      <c r="A28" s="10">
        <v>2</v>
      </c>
      <c r="B28" s="12">
        <f t="shared" ref="B28:AG28" si="6">ROUND(B9*0.87,)+25</f>
        <v>5271</v>
      </c>
      <c r="C28" s="12">
        <f t="shared" si="6"/>
        <v>8129</v>
      </c>
      <c r="D28" s="12">
        <f t="shared" si="6"/>
        <v>5976</v>
      </c>
      <c r="E28" s="12">
        <f t="shared" si="6"/>
        <v>5976</v>
      </c>
      <c r="F28" s="12">
        <f t="shared" si="6"/>
        <v>5976</v>
      </c>
      <c r="G28" s="12">
        <f t="shared" si="6"/>
        <v>5976</v>
      </c>
      <c r="H28" s="12">
        <f t="shared" si="6"/>
        <v>5976</v>
      </c>
      <c r="I28" s="12">
        <f t="shared" si="6"/>
        <v>5976</v>
      </c>
      <c r="J28" s="12">
        <f t="shared" si="6"/>
        <v>5976</v>
      </c>
      <c r="K28" s="12">
        <f t="shared" si="6"/>
        <v>5976</v>
      </c>
      <c r="L28" s="12">
        <f t="shared" si="6"/>
        <v>5976</v>
      </c>
      <c r="M28" s="12">
        <f t="shared" si="6"/>
        <v>5976</v>
      </c>
      <c r="N28" s="12">
        <f t="shared" si="6"/>
        <v>5976</v>
      </c>
      <c r="O28" s="12">
        <f t="shared" si="6"/>
        <v>5976</v>
      </c>
      <c r="P28" s="12">
        <f t="shared" si="6"/>
        <v>5976</v>
      </c>
      <c r="Q28" s="12">
        <f t="shared" si="6"/>
        <v>5976</v>
      </c>
      <c r="R28" s="12">
        <f t="shared" si="6"/>
        <v>5976</v>
      </c>
      <c r="S28" s="12">
        <f t="shared" si="6"/>
        <v>3783</v>
      </c>
      <c r="T28" s="12">
        <f t="shared" si="6"/>
        <v>3783</v>
      </c>
      <c r="U28" s="12">
        <f t="shared" si="6"/>
        <v>3783</v>
      </c>
      <c r="V28" s="12">
        <f t="shared" si="6"/>
        <v>3783</v>
      </c>
      <c r="W28" s="12">
        <f t="shared" si="6"/>
        <v>3783</v>
      </c>
      <c r="X28" s="12">
        <f t="shared" si="6"/>
        <v>3783</v>
      </c>
      <c r="Y28" s="12">
        <f t="shared" si="6"/>
        <v>3783</v>
      </c>
      <c r="Z28" s="12">
        <f t="shared" si="6"/>
        <v>3783</v>
      </c>
      <c r="AA28" s="12">
        <f t="shared" si="6"/>
        <v>3783</v>
      </c>
      <c r="AB28" s="12">
        <f t="shared" si="6"/>
        <v>3783</v>
      </c>
      <c r="AC28" s="12">
        <f t="shared" si="6"/>
        <v>3783</v>
      </c>
      <c r="AD28" s="12">
        <f t="shared" si="6"/>
        <v>3783</v>
      </c>
      <c r="AE28" s="12">
        <f t="shared" si="6"/>
        <v>3783</v>
      </c>
      <c r="AF28" s="12">
        <f t="shared" si="6"/>
        <v>3783</v>
      </c>
      <c r="AG28" s="12">
        <f t="shared" si="6"/>
        <v>3783</v>
      </c>
      <c r="AH28" s="12">
        <f t="shared" ref="AH28:BB28" si="7">ROUND(AH9*0.87,)+25</f>
        <v>3783</v>
      </c>
      <c r="AI28" s="12">
        <f t="shared" si="7"/>
        <v>3783</v>
      </c>
      <c r="AJ28" s="12">
        <f t="shared" si="7"/>
        <v>3783</v>
      </c>
      <c r="AK28" s="12">
        <f t="shared" si="7"/>
        <v>3783</v>
      </c>
      <c r="AL28" s="12">
        <f t="shared" si="7"/>
        <v>3783</v>
      </c>
      <c r="AM28" s="12">
        <f t="shared" si="7"/>
        <v>5271</v>
      </c>
      <c r="AN28" s="12">
        <f t="shared" si="7"/>
        <v>5271</v>
      </c>
      <c r="AO28" s="12">
        <f t="shared" si="7"/>
        <v>5271</v>
      </c>
      <c r="AP28" s="12">
        <f t="shared" si="7"/>
        <v>5271</v>
      </c>
      <c r="AQ28" s="12">
        <f t="shared" si="7"/>
        <v>5271</v>
      </c>
      <c r="AR28" s="12">
        <f t="shared" si="7"/>
        <v>5271</v>
      </c>
      <c r="AS28" s="12">
        <f t="shared" si="7"/>
        <v>5271</v>
      </c>
      <c r="AT28" s="12">
        <f t="shared" si="7"/>
        <v>5271</v>
      </c>
      <c r="AU28" s="12">
        <f t="shared" si="7"/>
        <v>3783</v>
      </c>
      <c r="AV28" s="12">
        <f t="shared" si="7"/>
        <v>3783</v>
      </c>
      <c r="AW28" s="12">
        <f t="shared" si="7"/>
        <v>3783</v>
      </c>
      <c r="AX28" s="12">
        <f t="shared" si="7"/>
        <v>3783</v>
      </c>
      <c r="AY28" s="12">
        <f t="shared" si="7"/>
        <v>3783</v>
      </c>
      <c r="AZ28" s="12">
        <f t="shared" si="7"/>
        <v>7111</v>
      </c>
      <c r="BA28" s="12">
        <f t="shared" si="7"/>
        <v>6328</v>
      </c>
      <c r="BB28" s="12">
        <f t="shared" si="7"/>
        <v>7111</v>
      </c>
    </row>
    <row r="29" spans="1:54" x14ac:dyDescent="0.2">
      <c r="A29" s="10" t="s">
        <v>5</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row>
    <row r="30" spans="1:54" x14ac:dyDescent="0.2">
      <c r="A30" s="10">
        <v>1</v>
      </c>
      <c r="B30" s="12">
        <f t="shared" ref="B30:AG30" si="8">ROUND(B11*0.87,)+25</f>
        <v>5115</v>
      </c>
      <c r="C30" s="12">
        <f t="shared" si="8"/>
        <v>7972</v>
      </c>
      <c r="D30" s="12">
        <f t="shared" si="8"/>
        <v>5819</v>
      </c>
      <c r="E30" s="12">
        <f t="shared" si="8"/>
        <v>5819</v>
      </c>
      <c r="F30" s="12">
        <f t="shared" si="8"/>
        <v>5819</v>
      </c>
      <c r="G30" s="12">
        <f t="shared" si="8"/>
        <v>5819</v>
      </c>
      <c r="H30" s="12">
        <f t="shared" si="8"/>
        <v>5819</v>
      </c>
      <c r="I30" s="12">
        <f t="shared" si="8"/>
        <v>5819</v>
      </c>
      <c r="J30" s="12">
        <f t="shared" si="8"/>
        <v>5819</v>
      </c>
      <c r="K30" s="12">
        <f t="shared" si="8"/>
        <v>5819</v>
      </c>
      <c r="L30" s="12">
        <f t="shared" si="8"/>
        <v>5819</v>
      </c>
      <c r="M30" s="12">
        <f t="shared" si="8"/>
        <v>5819</v>
      </c>
      <c r="N30" s="12">
        <f t="shared" si="8"/>
        <v>5819</v>
      </c>
      <c r="O30" s="12">
        <f t="shared" si="8"/>
        <v>5819</v>
      </c>
      <c r="P30" s="12">
        <f t="shared" si="8"/>
        <v>5819</v>
      </c>
      <c r="Q30" s="12">
        <f t="shared" si="8"/>
        <v>5819</v>
      </c>
      <c r="R30" s="12">
        <f t="shared" si="8"/>
        <v>5819</v>
      </c>
      <c r="S30" s="12">
        <f t="shared" si="8"/>
        <v>3627</v>
      </c>
      <c r="T30" s="12">
        <f t="shared" si="8"/>
        <v>3627</v>
      </c>
      <c r="U30" s="12">
        <f t="shared" si="8"/>
        <v>3627</v>
      </c>
      <c r="V30" s="12">
        <f t="shared" si="8"/>
        <v>3627</v>
      </c>
      <c r="W30" s="12">
        <f t="shared" si="8"/>
        <v>3627</v>
      </c>
      <c r="X30" s="12">
        <f t="shared" si="8"/>
        <v>3627</v>
      </c>
      <c r="Y30" s="12">
        <f t="shared" si="8"/>
        <v>3627</v>
      </c>
      <c r="Z30" s="12">
        <f t="shared" si="8"/>
        <v>3627</v>
      </c>
      <c r="AA30" s="12">
        <f t="shared" si="8"/>
        <v>3627</v>
      </c>
      <c r="AB30" s="12">
        <f t="shared" si="8"/>
        <v>3627</v>
      </c>
      <c r="AC30" s="12">
        <f t="shared" si="8"/>
        <v>3627</v>
      </c>
      <c r="AD30" s="12">
        <f t="shared" si="8"/>
        <v>3627</v>
      </c>
      <c r="AE30" s="12">
        <f t="shared" si="8"/>
        <v>3627</v>
      </c>
      <c r="AF30" s="12">
        <f t="shared" si="8"/>
        <v>3627</v>
      </c>
      <c r="AG30" s="12">
        <f t="shared" si="8"/>
        <v>3627</v>
      </c>
      <c r="AH30" s="12">
        <f t="shared" ref="AH30:BB30" si="9">ROUND(AH11*0.87,)+25</f>
        <v>3627</v>
      </c>
      <c r="AI30" s="12">
        <f t="shared" si="9"/>
        <v>3627</v>
      </c>
      <c r="AJ30" s="12">
        <f t="shared" si="9"/>
        <v>3627</v>
      </c>
      <c r="AK30" s="12">
        <f t="shared" si="9"/>
        <v>3627</v>
      </c>
      <c r="AL30" s="12">
        <f t="shared" si="9"/>
        <v>3627</v>
      </c>
      <c r="AM30" s="12">
        <f t="shared" si="9"/>
        <v>5115</v>
      </c>
      <c r="AN30" s="12">
        <f t="shared" si="9"/>
        <v>5115</v>
      </c>
      <c r="AO30" s="12">
        <f t="shared" si="9"/>
        <v>5115</v>
      </c>
      <c r="AP30" s="12">
        <f t="shared" si="9"/>
        <v>5115</v>
      </c>
      <c r="AQ30" s="12">
        <f t="shared" si="9"/>
        <v>5115</v>
      </c>
      <c r="AR30" s="12">
        <f t="shared" si="9"/>
        <v>5115</v>
      </c>
      <c r="AS30" s="12">
        <f t="shared" si="9"/>
        <v>5115</v>
      </c>
      <c r="AT30" s="12">
        <f t="shared" si="9"/>
        <v>5115</v>
      </c>
      <c r="AU30" s="12">
        <f t="shared" si="9"/>
        <v>3627</v>
      </c>
      <c r="AV30" s="12">
        <f t="shared" si="9"/>
        <v>3627</v>
      </c>
      <c r="AW30" s="12">
        <f t="shared" si="9"/>
        <v>3627</v>
      </c>
      <c r="AX30" s="12">
        <f t="shared" si="9"/>
        <v>3627</v>
      </c>
      <c r="AY30" s="12">
        <f t="shared" si="9"/>
        <v>3627</v>
      </c>
      <c r="AZ30" s="12">
        <f t="shared" si="9"/>
        <v>6955</v>
      </c>
      <c r="BA30" s="12">
        <f t="shared" si="9"/>
        <v>6172</v>
      </c>
      <c r="BB30" s="12">
        <f t="shared" si="9"/>
        <v>6955</v>
      </c>
    </row>
    <row r="31" spans="1:54" x14ac:dyDescent="0.2">
      <c r="A31" s="10">
        <v>2</v>
      </c>
      <c r="B31" s="12">
        <f t="shared" ref="B31:AG31" si="10">ROUND(B12*0.87,)+25</f>
        <v>5819</v>
      </c>
      <c r="C31" s="12">
        <f t="shared" si="10"/>
        <v>8677</v>
      </c>
      <c r="D31" s="12">
        <f t="shared" si="10"/>
        <v>6524</v>
      </c>
      <c r="E31" s="12">
        <f t="shared" si="10"/>
        <v>6524</v>
      </c>
      <c r="F31" s="12">
        <f t="shared" si="10"/>
        <v>6524</v>
      </c>
      <c r="G31" s="12">
        <f t="shared" si="10"/>
        <v>6524</v>
      </c>
      <c r="H31" s="12">
        <f t="shared" si="10"/>
        <v>6524</v>
      </c>
      <c r="I31" s="12">
        <f t="shared" si="10"/>
        <v>6524</v>
      </c>
      <c r="J31" s="12">
        <f t="shared" si="10"/>
        <v>6524</v>
      </c>
      <c r="K31" s="12">
        <f t="shared" si="10"/>
        <v>6524</v>
      </c>
      <c r="L31" s="12">
        <f t="shared" si="10"/>
        <v>6524</v>
      </c>
      <c r="M31" s="12">
        <f t="shared" si="10"/>
        <v>6524</v>
      </c>
      <c r="N31" s="12">
        <f t="shared" si="10"/>
        <v>6524</v>
      </c>
      <c r="O31" s="12">
        <f t="shared" si="10"/>
        <v>6524</v>
      </c>
      <c r="P31" s="12">
        <f t="shared" si="10"/>
        <v>6524</v>
      </c>
      <c r="Q31" s="12">
        <f t="shared" si="10"/>
        <v>6524</v>
      </c>
      <c r="R31" s="12">
        <f t="shared" si="10"/>
        <v>6524</v>
      </c>
      <c r="S31" s="12">
        <f t="shared" si="10"/>
        <v>4332</v>
      </c>
      <c r="T31" s="12">
        <f t="shared" si="10"/>
        <v>4332</v>
      </c>
      <c r="U31" s="12">
        <f t="shared" si="10"/>
        <v>4332</v>
      </c>
      <c r="V31" s="12">
        <f t="shared" si="10"/>
        <v>4332</v>
      </c>
      <c r="W31" s="12">
        <f t="shared" si="10"/>
        <v>4332</v>
      </c>
      <c r="X31" s="12">
        <f t="shared" si="10"/>
        <v>4332</v>
      </c>
      <c r="Y31" s="12">
        <f t="shared" si="10"/>
        <v>4332</v>
      </c>
      <c r="Z31" s="12">
        <f t="shared" si="10"/>
        <v>4332</v>
      </c>
      <c r="AA31" s="12">
        <f t="shared" si="10"/>
        <v>4332</v>
      </c>
      <c r="AB31" s="12">
        <f t="shared" si="10"/>
        <v>4332</v>
      </c>
      <c r="AC31" s="12">
        <f t="shared" si="10"/>
        <v>4332</v>
      </c>
      <c r="AD31" s="12">
        <f t="shared" si="10"/>
        <v>4332</v>
      </c>
      <c r="AE31" s="12">
        <f t="shared" si="10"/>
        <v>4332</v>
      </c>
      <c r="AF31" s="12">
        <f t="shared" si="10"/>
        <v>4332</v>
      </c>
      <c r="AG31" s="12">
        <f t="shared" si="10"/>
        <v>4332</v>
      </c>
      <c r="AH31" s="12">
        <f t="shared" ref="AH31:BB31" si="11">ROUND(AH12*0.87,)+25</f>
        <v>4332</v>
      </c>
      <c r="AI31" s="12">
        <f t="shared" si="11"/>
        <v>4332</v>
      </c>
      <c r="AJ31" s="12">
        <f t="shared" si="11"/>
        <v>4332</v>
      </c>
      <c r="AK31" s="12">
        <f t="shared" si="11"/>
        <v>4332</v>
      </c>
      <c r="AL31" s="12">
        <f t="shared" si="11"/>
        <v>4332</v>
      </c>
      <c r="AM31" s="12">
        <f t="shared" si="11"/>
        <v>5819</v>
      </c>
      <c r="AN31" s="12">
        <f t="shared" si="11"/>
        <v>5819</v>
      </c>
      <c r="AO31" s="12">
        <f t="shared" si="11"/>
        <v>5819</v>
      </c>
      <c r="AP31" s="12">
        <f t="shared" si="11"/>
        <v>5819</v>
      </c>
      <c r="AQ31" s="12">
        <f t="shared" si="11"/>
        <v>5819</v>
      </c>
      <c r="AR31" s="12">
        <f t="shared" si="11"/>
        <v>5819</v>
      </c>
      <c r="AS31" s="12">
        <f t="shared" si="11"/>
        <v>5819</v>
      </c>
      <c r="AT31" s="12">
        <f t="shared" si="11"/>
        <v>5819</v>
      </c>
      <c r="AU31" s="12">
        <f t="shared" si="11"/>
        <v>4332</v>
      </c>
      <c r="AV31" s="12">
        <f t="shared" si="11"/>
        <v>4332</v>
      </c>
      <c r="AW31" s="12">
        <f t="shared" si="11"/>
        <v>4332</v>
      </c>
      <c r="AX31" s="12">
        <f t="shared" si="11"/>
        <v>4332</v>
      </c>
      <c r="AY31" s="12">
        <f t="shared" si="11"/>
        <v>4332</v>
      </c>
      <c r="AZ31" s="12">
        <f t="shared" si="11"/>
        <v>7659</v>
      </c>
      <c r="BA31" s="12">
        <f t="shared" si="11"/>
        <v>6876</v>
      </c>
      <c r="BB31" s="12">
        <f t="shared" si="11"/>
        <v>7659</v>
      </c>
    </row>
    <row r="32" spans="1:54" x14ac:dyDescent="0.2">
      <c r="A32" s="14" t="s">
        <v>7</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row>
    <row r="33" spans="1:54" x14ac:dyDescent="0.2">
      <c r="A33" s="10">
        <v>1</v>
      </c>
      <c r="B33" s="12">
        <f t="shared" ref="B33:AG33" si="12">ROUND(B14*0.87,)+25</f>
        <v>5819</v>
      </c>
      <c r="C33" s="12">
        <f t="shared" si="12"/>
        <v>8677</v>
      </c>
      <c r="D33" s="12">
        <f t="shared" si="12"/>
        <v>6524</v>
      </c>
      <c r="E33" s="12">
        <f t="shared" si="12"/>
        <v>6524</v>
      </c>
      <c r="F33" s="12">
        <f t="shared" si="12"/>
        <v>6524</v>
      </c>
      <c r="G33" s="12">
        <f t="shared" si="12"/>
        <v>6524</v>
      </c>
      <c r="H33" s="12">
        <f t="shared" si="12"/>
        <v>6524</v>
      </c>
      <c r="I33" s="12">
        <f t="shared" si="12"/>
        <v>6524</v>
      </c>
      <c r="J33" s="12">
        <f t="shared" si="12"/>
        <v>6524</v>
      </c>
      <c r="K33" s="12">
        <f t="shared" si="12"/>
        <v>6524</v>
      </c>
      <c r="L33" s="12">
        <f t="shared" si="12"/>
        <v>6524</v>
      </c>
      <c r="M33" s="12">
        <f t="shared" si="12"/>
        <v>6524</v>
      </c>
      <c r="N33" s="12">
        <f t="shared" si="12"/>
        <v>6524</v>
      </c>
      <c r="O33" s="12">
        <f t="shared" si="12"/>
        <v>6524</v>
      </c>
      <c r="P33" s="12">
        <f t="shared" si="12"/>
        <v>6524</v>
      </c>
      <c r="Q33" s="12">
        <f t="shared" si="12"/>
        <v>6524</v>
      </c>
      <c r="R33" s="12">
        <f t="shared" si="12"/>
        <v>6524</v>
      </c>
      <c r="S33" s="12">
        <f t="shared" si="12"/>
        <v>4332</v>
      </c>
      <c r="T33" s="12">
        <f t="shared" si="12"/>
        <v>4332</v>
      </c>
      <c r="U33" s="12">
        <f t="shared" si="12"/>
        <v>4332</v>
      </c>
      <c r="V33" s="12">
        <f t="shared" si="12"/>
        <v>4332</v>
      </c>
      <c r="W33" s="12">
        <f t="shared" si="12"/>
        <v>4332</v>
      </c>
      <c r="X33" s="12">
        <f t="shared" si="12"/>
        <v>4332</v>
      </c>
      <c r="Y33" s="12">
        <f t="shared" si="12"/>
        <v>4332</v>
      </c>
      <c r="Z33" s="12">
        <f t="shared" si="12"/>
        <v>4332</v>
      </c>
      <c r="AA33" s="12">
        <f t="shared" si="12"/>
        <v>4332</v>
      </c>
      <c r="AB33" s="12">
        <f t="shared" si="12"/>
        <v>4332</v>
      </c>
      <c r="AC33" s="12">
        <f t="shared" si="12"/>
        <v>4332</v>
      </c>
      <c r="AD33" s="12">
        <f t="shared" si="12"/>
        <v>4332</v>
      </c>
      <c r="AE33" s="12">
        <f t="shared" si="12"/>
        <v>4332</v>
      </c>
      <c r="AF33" s="12">
        <f t="shared" si="12"/>
        <v>4332</v>
      </c>
      <c r="AG33" s="12">
        <f t="shared" si="12"/>
        <v>4332</v>
      </c>
      <c r="AH33" s="12">
        <f t="shared" ref="AH33:BB33" si="13">ROUND(AH14*0.87,)+25</f>
        <v>4332</v>
      </c>
      <c r="AI33" s="12">
        <f t="shared" si="13"/>
        <v>4332</v>
      </c>
      <c r="AJ33" s="12">
        <f t="shared" si="13"/>
        <v>4332</v>
      </c>
      <c r="AK33" s="12">
        <f t="shared" si="13"/>
        <v>4332</v>
      </c>
      <c r="AL33" s="12">
        <f t="shared" si="13"/>
        <v>4332</v>
      </c>
      <c r="AM33" s="12">
        <f t="shared" si="13"/>
        <v>5819</v>
      </c>
      <c r="AN33" s="12">
        <f t="shared" si="13"/>
        <v>5819</v>
      </c>
      <c r="AO33" s="12">
        <f t="shared" si="13"/>
        <v>5819</v>
      </c>
      <c r="AP33" s="12">
        <f t="shared" si="13"/>
        <v>5819</v>
      </c>
      <c r="AQ33" s="12">
        <f t="shared" si="13"/>
        <v>5819</v>
      </c>
      <c r="AR33" s="12">
        <f t="shared" si="13"/>
        <v>5819</v>
      </c>
      <c r="AS33" s="12">
        <f t="shared" si="13"/>
        <v>5819</v>
      </c>
      <c r="AT33" s="12">
        <f t="shared" si="13"/>
        <v>5819</v>
      </c>
      <c r="AU33" s="12">
        <f t="shared" si="13"/>
        <v>4332</v>
      </c>
      <c r="AV33" s="12">
        <f t="shared" si="13"/>
        <v>4332</v>
      </c>
      <c r="AW33" s="12">
        <f t="shared" si="13"/>
        <v>4332</v>
      </c>
      <c r="AX33" s="12">
        <f t="shared" si="13"/>
        <v>4332</v>
      </c>
      <c r="AY33" s="12">
        <f t="shared" si="13"/>
        <v>4332</v>
      </c>
      <c r="AZ33" s="12">
        <f t="shared" si="13"/>
        <v>7659</v>
      </c>
      <c r="BA33" s="12">
        <f t="shared" si="13"/>
        <v>6876</v>
      </c>
      <c r="BB33" s="12">
        <f t="shared" si="13"/>
        <v>7659</v>
      </c>
    </row>
    <row r="34" spans="1:54" x14ac:dyDescent="0.2">
      <c r="A34" s="10">
        <v>2</v>
      </c>
      <c r="B34" s="12">
        <f t="shared" ref="B34:AG34" si="14">ROUND(B15*0.87,)+25</f>
        <v>6524</v>
      </c>
      <c r="C34" s="12">
        <f t="shared" si="14"/>
        <v>9382</v>
      </c>
      <c r="D34" s="12">
        <f t="shared" si="14"/>
        <v>7229</v>
      </c>
      <c r="E34" s="12">
        <f t="shared" si="14"/>
        <v>7229</v>
      </c>
      <c r="F34" s="12">
        <f t="shared" si="14"/>
        <v>7229</v>
      </c>
      <c r="G34" s="12">
        <f t="shared" si="14"/>
        <v>7229</v>
      </c>
      <c r="H34" s="12">
        <f t="shared" si="14"/>
        <v>7229</v>
      </c>
      <c r="I34" s="12">
        <f t="shared" si="14"/>
        <v>7229</v>
      </c>
      <c r="J34" s="12">
        <f t="shared" si="14"/>
        <v>7229</v>
      </c>
      <c r="K34" s="12">
        <f t="shared" si="14"/>
        <v>7229</v>
      </c>
      <c r="L34" s="12">
        <f t="shared" si="14"/>
        <v>7229</v>
      </c>
      <c r="M34" s="12">
        <f t="shared" si="14"/>
        <v>7229</v>
      </c>
      <c r="N34" s="12">
        <f t="shared" si="14"/>
        <v>7229</v>
      </c>
      <c r="O34" s="12">
        <f t="shared" si="14"/>
        <v>7229</v>
      </c>
      <c r="P34" s="12">
        <f t="shared" si="14"/>
        <v>7229</v>
      </c>
      <c r="Q34" s="12">
        <f t="shared" si="14"/>
        <v>7229</v>
      </c>
      <c r="R34" s="12">
        <f t="shared" si="14"/>
        <v>7229</v>
      </c>
      <c r="S34" s="12">
        <f t="shared" si="14"/>
        <v>5036</v>
      </c>
      <c r="T34" s="12">
        <f t="shared" si="14"/>
        <v>5036</v>
      </c>
      <c r="U34" s="12">
        <f t="shared" si="14"/>
        <v>5036</v>
      </c>
      <c r="V34" s="12">
        <f t="shared" si="14"/>
        <v>5036</v>
      </c>
      <c r="W34" s="12">
        <f t="shared" si="14"/>
        <v>5036</v>
      </c>
      <c r="X34" s="12">
        <f t="shared" si="14"/>
        <v>5036</v>
      </c>
      <c r="Y34" s="12">
        <f t="shared" si="14"/>
        <v>5036</v>
      </c>
      <c r="Z34" s="12">
        <f t="shared" si="14"/>
        <v>5036</v>
      </c>
      <c r="AA34" s="12">
        <f t="shared" si="14"/>
        <v>5036</v>
      </c>
      <c r="AB34" s="12">
        <f t="shared" si="14"/>
        <v>5036</v>
      </c>
      <c r="AC34" s="12">
        <f t="shared" si="14"/>
        <v>5036</v>
      </c>
      <c r="AD34" s="12">
        <f t="shared" si="14"/>
        <v>5036</v>
      </c>
      <c r="AE34" s="12">
        <f t="shared" si="14"/>
        <v>5036</v>
      </c>
      <c r="AF34" s="12">
        <f t="shared" si="14"/>
        <v>5036</v>
      </c>
      <c r="AG34" s="12">
        <f t="shared" si="14"/>
        <v>5036</v>
      </c>
      <c r="AH34" s="12">
        <f t="shared" ref="AH34:BB34" si="15">ROUND(AH15*0.87,)+25</f>
        <v>5036</v>
      </c>
      <c r="AI34" s="12">
        <f t="shared" si="15"/>
        <v>5036</v>
      </c>
      <c r="AJ34" s="12">
        <f t="shared" si="15"/>
        <v>5036</v>
      </c>
      <c r="AK34" s="12">
        <f t="shared" si="15"/>
        <v>5036</v>
      </c>
      <c r="AL34" s="12">
        <f t="shared" si="15"/>
        <v>5036</v>
      </c>
      <c r="AM34" s="12">
        <f t="shared" si="15"/>
        <v>6524</v>
      </c>
      <c r="AN34" s="12">
        <f t="shared" si="15"/>
        <v>6524</v>
      </c>
      <c r="AO34" s="12">
        <f t="shared" si="15"/>
        <v>6524</v>
      </c>
      <c r="AP34" s="12">
        <f t="shared" si="15"/>
        <v>6524</v>
      </c>
      <c r="AQ34" s="12">
        <f t="shared" si="15"/>
        <v>6524</v>
      </c>
      <c r="AR34" s="12">
        <f t="shared" si="15"/>
        <v>6524</v>
      </c>
      <c r="AS34" s="12">
        <f t="shared" si="15"/>
        <v>6524</v>
      </c>
      <c r="AT34" s="12">
        <f t="shared" si="15"/>
        <v>6524</v>
      </c>
      <c r="AU34" s="12">
        <f t="shared" si="15"/>
        <v>5036</v>
      </c>
      <c r="AV34" s="12">
        <f t="shared" si="15"/>
        <v>5036</v>
      </c>
      <c r="AW34" s="12">
        <f t="shared" si="15"/>
        <v>5036</v>
      </c>
      <c r="AX34" s="12">
        <f t="shared" si="15"/>
        <v>5036</v>
      </c>
      <c r="AY34" s="12">
        <f t="shared" si="15"/>
        <v>5036</v>
      </c>
      <c r="AZ34" s="12">
        <f t="shared" si="15"/>
        <v>8364</v>
      </c>
      <c r="BA34" s="12">
        <f t="shared" si="15"/>
        <v>7581</v>
      </c>
      <c r="BB34" s="12">
        <f t="shared" si="15"/>
        <v>8364</v>
      </c>
    </row>
    <row r="35" spans="1:54" x14ac:dyDescent="0.2">
      <c r="A35" s="15" t="s">
        <v>79</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row>
    <row r="36" spans="1:54" x14ac:dyDescent="0.2">
      <c r="A36" s="10">
        <v>1</v>
      </c>
      <c r="B36" s="12">
        <f t="shared" ref="B36:AG36" si="16">ROUND(B17*0.87,)+25</f>
        <v>7307</v>
      </c>
      <c r="C36" s="12">
        <f t="shared" si="16"/>
        <v>10165</v>
      </c>
      <c r="D36" s="12">
        <f t="shared" si="16"/>
        <v>8012</v>
      </c>
      <c r="E36" s="12">
        <f t="shared" si="16"/>
        <v>8012</v>
      </c>
      <c r="F36" s="12">
        <f t="shared" si="16"/>
        <v>8012</v>
      </c>
      <c r="G36" s="12">
        <f t="shared" si="16"/>
        <v>8012</v>
      </c>
      <c r="H36" s="12">
        <f t="shared" si="16"/>
        <v>8012</v>
      </c>
      <c r="I36" s="12">
        <f t="shared" si="16"/>
        <v>8012</v>
      </c>
      <c r="J36" s="12">
        <f t="shared" si="16"/>
        <v>8012</v>
      </c>
      <c r="K36" s="12">
        <f t="shared" si="16"/>
        <v>8012</v>
      </c>
      <c r="L36" s="12">
        <f t="shared" si="16"/>
        <v>8012</v>
      </c>
      <c r="M36" s="12">
        <f t="shared" si="16"/>
        <v>8012</v>
      </c>
      <c r="N36" s="12">
        <f t="shared" si="16"/>
        <v>8012</v>
      </c>
      <c r="O36" s="12">
        <f t="shared" si="16"/>
        <v>8012</v>
      </c>
      <c r="P36" s="12">
        <f t="shared" si="16"/>
        <v>8012</v>
      </c>
      <c r="Q36" s="12">
        <f t="shared" si="16"/>
        <v>8012</v>
      </c>
      <c r="R36" s="12">
        <f t="shared" si="16"/>
        <v>8012</v>
      </c>
      <c r="S36" s="12">
        <f t="shared" si="16"/>
        <v>5819</v>
      </c>
      <c r="T36" s="12">
        <f t="shared" si="16"/>
        <v>5819</v>
      </c>
      <c r="U36" s="12">
        <f t="shared" si="16"/>
        <v>5819</v>
      </c>
      <c r="V36" s="12">
        <f t="shared" si="16"/>
        <v>5819</v>
      </c>
      <c r="W36" s="12">
        <f t="shared" si="16"/>
        <v>5819</v>
      </c>
      <c r="X36" s="12">
        <f t="shared" si="16"/>
        <v>5819</v>
      </c>
      <c r="Y36" s="12">
        <f t="shared" si="16"/>
        <v>5819</v>
      </c>
      <c r="Z36" s="12">
        <f t="shared" si="16"/>
        <v>5819</v>
      </c>
      <c r="AA36" s="12">
        <f t="shared" si="16"/>
        <v>5819</v>
      </c>
      <c r="AB36" s="12">
        <f t="shared" si="16"/>
        <v>5819</v>
      </c>
      <c r="AC36" s="12">
        <f t="shared" si="16"/>
        <v>5819</v>
      </c>
      <c r="AD36" s="12">
        <f t="shared" si="16"/>
        <v>5819</v>
      </c>
      <c r="AE36" s="12">
        <f t="shared" si="16"/>
        <v>5819</v>
      </c>
      <c r="AF36" s="12">
        <f t="shared" si="16"/>
        <v>5819</v>
      </c>
      <c r="AG36" s="12">
        <f t="shared" si="16"/>
        <v>5819</v>
      </c>
      <c r="AH36" s="12">
        <f t="shared" ref="AH36:BB36" si="17">ROUND(AH17*0.87,)+25</f>
        <v>5819</v>
      </c>
      <c r="AI36" s="12">
        <f t="shared" si="17"/>
        <v>5819</v>
      </c>
      <c r="AJ36" s="12">
        <f t="shared" si="17"/>
        <v>5819</v>
      </c>
      <c r="AK36" s="12">
        <f t="shared" si="17"/>
        <v>5819</v>
      </c>
      <c r="AL36" s="12">
        <f t="shared" si="17"/>
        <v>5819</v>
      </c>
      <c r="AM36" s="12">
        <f t="shared" si="17"/>
        <v>7307</v>
      </c>
      <c r="AN36" s="12">
        <f t="shared" si="17"/>
        <v>7307</v>
      </c>
      <c r="AO36" s="12">
        <f t="shared" si="17"/>
        <v>7307</v>
      </c>
      <c r="AP36" s="12">
        <f t="shared" si="17"/>
        <v>7307</v>
      </c>
      <c r="AQ36" s="12">
        <f t="shared" si="17"/>
        <v>7307</v>
      </c>
      <c r="AR36" s="12">
        <f t="shared" si="17"/>
        <v>7307</v>
      </c>
      <c r="AS36" s="12">
        <f t="shared" si="17"/>
        <v>7307</v>
      </c>
      <c r="AT36" s="12">
        <f t="shared" si="17"/>
        <v>7307</v>
      </c>
      <c r="AU36" s="12">
        <f t="shared" si="17"/>
        <v>5819</v>
      </c>
      <c r="AV36" s="12">
        <f t="shared" si="17"/>
        <v>5819</v>
      </c>
      <c r="AW36" s="12">
        <f t="shared" si="17"/>
        <v>5819</v>
      </c>
      <c r="AX36" s="12">
        <f t="shared" si="17"/>
        <v>5819</v>
      </c>
      <c r="AY36" s="12">
        <f t="shared" si="17"/>
        <v>5819</v>
      </c>
      <c r="AZ36" s="12">
        <f t="shared" si="17"/>
        <v>9147</v>
      </c>
      <c r="BA36" s="12">
        <f t="shared" si="17"/>
        <v>8364</v>
      </c>
      <c r="BB36" s="12">
        <f t="shared" si="17"/>
        <v>9147</v>
      </c>
    </row>
    <row r="37" spans="1:54" x14ac:dyDescent="0.2">
      <c r="A37" s="10">
        <v>2</v>
      </c>
      <c r="B37" s="12">
        <f t="shared" ref="B37:AG37" si="18">ROUND(B18*0.87,)+25</f>
        <v>8012</v>
      </c>
      <c r="C37" s="12">
        <f t="shared" si="18"/>
        <v>10870</v>
      </c>
      <c r="D37" s="12">
        <f t="shared" si="18"/>
        <v>8716</v>
      </c>
      <c r="E37" s="12">
        <f t="shared" si="18"/>
        <v>8716</v>
      </c>
      <c r="F37" s="12">
        <f t="shared" si="18"/>
        <v>8716</v>
      </c>
      <c r="G37" s="12">
        <f t="shared" si="18"/>
        <v>8716</v>
      </c>
      <c r="H37" s="12">
        <f t="shared" si="18"/>
        <v>8716</v>
      </c>
      <c r="I37" s="12">
        <f t="shared" si="18"/>
        <v>8716</v>
      </c>
      <c r="J37" s="12">
        <f t="shared" si="18"/>
        <v>8716</v>
      </c>
      <c r="K37" s="12">
        <f t="shared" si="18"/>
        <v>8716</v>
      </c>
      <c r="L37" s="12">
        <f t="shared" si="18"/>
        <v>8716</v>
      </c>
      <c r="M37" s="12">
        <f t="shared" si="18"/>
        <v>8716</v>
      </c>
      <c r="N37" s="12">
        <f t="shared" si="18"/>
        <v>8716</v>
      </c>
      <c r="O37" s="12">
        <f t="shared" si="18"/>
        <v>8716</v>
      </c>
      <c r="P37" s="12">
        <f t="shared" si="18"/>
        <v>8716</v>
      </c>
      <c r="Q37" s="12">
        <f t="shared" si="18"/>
        <v>8716</v>
      </c>
      <c r="R37" s="12">
        <f t="shared" si="18"/>
        <v>8716</v>
      </c>
      <c r="S37" s="12">
        <f t="shared" si="18"/>
        <v>6524</v>
      </c>
      <c r="T37" s="12">
        <f t="shared" si="18"/>
        <v>6524</v>
      </c>
      <c r="U37" s="12">
        <f t="shared" si="18"/>
        <v>6524</v>
      </c>
      <c r="V37" s="12">
        <f t="shared" si="18"/>
        <v>6524</v>
      </c>
      <c r="W37" s="12">
        <f t="shared" si="18"/>
        <v>6524</v>
      </c>
      <c r="X37" s="12">
        <f t="shared" si="18"/>
        <v>6524</v>
      </c>
      <c r="Y37" s="12">
        <f t="shared" si="18"/>
        <v>6524</v>
      </c>
      <c r="Z37" s="12">
        <f t="shared" si="18"/>
        <v>6524</v>
      </c>
      <c r="AA37" s="12">
        <f t="shared" si="18"/>
        <v>6524</v>
      </c>
      <c r="AB37" s="12">
        <f t="shared" si="18"/>
        <v>6524</v>
      </c>
      <c r="AC37" s="12">
        <f t="shared" si="18"/>
        <v>6524</v>
      </c>
      <c r="AD37" s="12">
        <f t="shared" si="18"/>
        <v>6524</v>
      </c>
      <c r="AE37" s="12">
        <f t="shared" si="18"/>
        <v>6524</v>
      </c>
      <c r="AF37" s="12">
        <f t="shared" si="18"/>
        <v>6524</v>
      </c>
      <c r="AG37" s="12">
        <f t="shared" si="18"/>
        <v>6524</v>
      </c>
      <c r="AH37" s="12">
        <f t="shared" ref="AH37:BB37" si="19">ROUND(AH18*0.87,)+25</f>
        <v>6524</v>
      </c>
      <c r="AI37" s="12">
        <f t="shared" si="19"/>
        <v>6524</v>
      </c>
      <c r="AJ37" s="12">
        <f t="shared" si="19"/>
        <v>6524</v>
      </c>
      <c r="AK37" s="12">
        <f t="shared" si="19"/>
        <v>6524</v>
      </c>
      <c r="AL37" s="12">
        <f t="shared" si="19"/>
        <v>6524</v>
      </c>
      <c r="AM37" s="12">
        <f t="shared" si="19"/>
        <v>8012</v>
      </c>
      <c r="AN37" s="12">
        <f t="shared" si="19"/>
        <v>8012</v>
      </c>
      <c r="AO37" s="12">
        <f t="shared" si="19"/>
        <v>8012</v>
      </c>
      <c r="AP37" s="12">
        <f t="shared" si="19"/>
        <v>8012</v>
      </c>
      <c r="AQ37" s="12">
        <f t="shared" si="19"/>
        <v>8012</v>
      </c>
      <c r="AR37" s="12">
        <f t="shared" si="19"/>
        <v>8012</v>
      </c>
      <c r="AS37" s="12">
        <f t="shared" si="19"/>
        <v>8012</v>
      </c>
      <c r="AT37" s="12">
        <f t="shared" si="19"/>
        <v>8012</v>
      </c>
      <c r="AU37" s="12">
        <f t="shared" si="19"/>
        <v>6524</v>
      </c>
      <c r="AV37" s="12">
        <f t="shared" si="19"/>
        <v>6524</v>
      </c>
      <c r="AW37" s="12">
        <f t="shared" si="19"/>
        <v>6524</v>
      </c>
      <c r="AX37" s="12">
        <f t="shared" si="19"/>
        <v>6524</v>
      </c>
      <c r="AY37" s="12">
        <f t="shared" si="19"/>
        <v>6524</v>
      </c>
      <c r="AZ37" s="12">
        <f t="shared" si="19"/>
        <v>9852</v>
      </c>
      <c r="BA37" s="12">
        <f t="shared" si="19"/>
        <v>9069</v>
      </c>
      <c r="BB37" s="12">
        <f t="shared" si="19"/>
        <v>9852</v>
      </c>
    </row>
    <row r="38" spans="1:54" x14ac:dyDescent="0.2">
      <c r="A38" s="16" t="s">
        <v>9</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row>
    <row r="39" spans="1:54" x14ac:dyDescent="0.2">
      <c r="A39" s="17" t="s">
        <v>10</v>
      </c>
      <c r="B39" s="12">
        <f t="shared" ref="B39:AG39" si="20">ROUND(B20*0.87,)+25</f>
        <v>43716</v>
      </c>
      <c r="C39" s="12">
        <f t="shared" si="20"/>
        <v>46574</v>
      </c>
      <c r="D39" s="12">
        <f t="shared" si="20"/>
        <v>44421</v>
      </c>
      <c r="E39" s="12">
        <f t="shared" si="20"/>
        <v>44421</v>
      </c>
      <c r="F39" s="12">
        <f t="shared" si="20"/>
        <v>44421</v>
      </c>
      <c r="G39" s="12">
        <f t="shared" si="20"/>
        <v>44421</v>
      </c>
      <c r="H39" s="12">
        <f t="shared" si="20"/>
        <v>44421</v>
      </c>
      <c r="I39" s="12">
        <f t="shared" si="20"/>
        <v>44421</v>
      </c>
      <c r="J39" s="12">
        <f t="shared" si="20"/>
        <v>44421</v>
      </c>
      <c r="K39" s="12">
        <f t="shared" si="20"/>
        <v>44421</v>
      </c>
      <c r="L39" s="12">
        <f t="shared" si="20"/>
        <v>44421</v>
      </c>
      <c r="M39" s="12">
        <f t="shared" si="20"/>
        <v>44421</v>
      </c>
      <c r="N39" s="12">
        <f t="shared" si="20"/>
        <v>44421</v>
      </c>
      <c r="O39" s="12">
        <f t="shared" si="20"/>
        <v>44421</v>
      </c>
      <c r="P39" s="12">
        <f t="shared" si="20"/>
        <v>44421</v>
      </c>
      <c r="Q39" s="12">
        <f t="shared" si="20"/>
        <v>44421</v>
      </c>
      <c r="R39" s="12">
        <f t="shared" si="20"/>
        <v>44421</v>
      </c>
      <c r="S39" s="12">
        <f t="shared" si="20"/>
        <v>42229</v>
      </c>
      <c r="T39" s="12">
        <f t="shared" si="20"/>
        <v>42229</v>
      </c>
      <c r="U39" s="12">
        <f t="shared" si="20"/>
        <v>42229</v>
      </c>
      <c r="V39" s="12">
        <f t="shared" si="20"/>
        <v>42229</v>
      </c>
      <c r="W39" s="12">
        <f t="shared" si="20"/>
        <v>42229</v>
      </c>
      <c r="X39" s="12">
        <f t="shared" si="20"/>
        <v>42229</v>
      </c>
      <c r="Y39" s="12">
        <f t="shared" si="20"/>
        <v>42229</v>
      </c>
      <c r="Z39" s="12">
        <f t="shared" si="20"/>
        <v>42229</v>
      </c>
      <c r="AA39" s="12">
        <f t="shared" si="20"/>
        <v>42229</v>
      </c>
      <c r="AB39" s="12">
        <f t="shared" si="20"/>
        <v>42229</v>
      </c>
      <c r="AC39" s="12">
        <f t="shared" si="20"/>
        <v>42229</v>
      </c>
      <c r="AD39" s="12">
        <f t="shared" si="20"/>
        <v>42229</v>
      </c>
      <c r="AE39" s="12">
        <f t="shared" si="20"/>
        <v>42229</v>
      </c>
      <c r="AF39" s="12">
        <f t="shared" si="20"/>
        <v>42229</v>
      </c>
      <c r="AG39" s="12">
        <f t="shared" si="20"/>
        <v>42229</v>
      </c>
      <c r="AH39" s="12">
        <f t="shared" ref="AH39:BB39" si="21">ROUND(AH20*0.87,)+25</f>
        <v>42229</v>
      </c>
      <c r="AI39" s="12">
        <f t="shared" si="21"/>
        <v>42229</v>
      </c>
      <c r="AJ39" s="12">
        <f t="shared" si="21"/>
        <v>42229</v>
      </c>
      <c r="AK39" s="12">
        <f t="shared" si="21"/>
        <v>42229</v>
      </c>
      <c r="AL39" s="12">
        <f t="shared" si="21"/>
        <v>42229</v>
      </c>
      <c r="AM39" s="12">
        <f t="shared" si="21"/>
        <v>43716</v>
      </c>
      <c r="AN39" s="12">
        <f t="shared" si="21"/>
        <v>43716</v>
      </c>
      <c r="AO39" s="12">
        <f t="shared" si="21"/>
        <v>43716</v>
      </c>
      <c r="AP39" s="12">
        <f t="shared" si="21"/>
        <v>43716</v>
      </c>
      <c r="AQ39" s="12">
        <f t="shared" si="21"/>
        <v>43716</v>
      </c>
      <c r="AR39" s="12">
        <f t="shared" si="21"/>
        <v>43716</v>
      </c>
      <c r="AS39" s="12">
        <f t="shared" si="21"/>
        <v>43716</v>
      </c>
      <c r="AT39" s="12">
        <f t="shared" si="21"/>
        <v>43716</v>
      </c>
      <c r="AU39" s="12">
        <f t="shared" si="21"/>
        <v>42229</v>
      </c>
      <c r="AV39" s="12">
        <f t="shared" si="21"/>
        <v>42229</v>
      </c>
      <c r="AW39" s="12">
        <f t="shared" si="21"/>
        <v>42229</v>
      </c>
      <c r="AX39" s="12">
        <f t="shared" si="21"/>
        <v>42229</v>
      </c>
      <c r="AY39" s="12">
        <f t="shared" si="21"/>
        <v>42229</v>
      </c>
      <c r="AZ39" s="12">
        <f t="shared" si="21"/>
        <v>45556</v>
      </c>
      <c r="BA39" s="12">
        <f t="shared" si="21"/>
        <v>44773</v>
      </c>
      <c r="BB39" s="12">
        <f t="shared" si="21"/>
        <v>45556</v>
      </c>
    </row>
    <row r="40" spans="1:54" hidden="1" x14ac:dyDescent="0.2">
      <c r="A40" s="16" t="s">
        <v>11</v>
      </c>
      <c r="B40" s="12">
        <f>ROUND(B21*0.87,)+25</f>
        <v>25</v>
      </c>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row>
    <row r="41" spans="1:54" hidden="1" x14ac:dyDescent="0.2">
      <c r="A41" s="17" t="s">
        <v>12</v>
      </c>
      <c r="B41" s="12">
        <f>ROUND(B22*0.87,)+25</f>
        <v>25</v>
      </c>
      <c r="C41" s="12">
        <f t="shared" ref="C41:AX41" si="22">ROUNDUP(C22*0.87,)</f>
        <v>54380</v>
      </c>
      <c r="D41" s="12">
        <f t="shared" si="22"/>
        <v>52227</v>
      </c>
      <c r="E41" s="12">
        <f t="shared" si="22"/>
        <v>52227</v>
      </c>
      <c r="F41" s="12">
        <f t="shared" si="22"/>
        <v>52227</v>
      </c>
      <c r="G41" s="12">
        <f t="shared" si="22"/>
        <v>52227</v>
      </c>
      <c r="H41" s="12">
        <f t="shared" si="22"/>
        <v>52227</v>
      </c>
      <c r="I41" s="12">
        <f t="shared" si="22"/>
        <v>52227</v>
      </c>
      <c r="J41" s="12">
        <f t="shared" si="22"/>
        <v>52227</v>
      </c>
      <c r="K41" s="12">
        <f t="shared" si="22"/>
        <v>52227</v>
      </c>
      <c r="L41" s="12">
        <f t="shared" si="22"/>
        <v>52227</v>
      </c>
      <c r="M41" s="12">
        <f t="shared" si="22"/>
        <v>52227</v>
      </c>
      <c r="N41" s="12">
        <f t="shared" si="22"/>
        <v>52227</v>
      </c>
      <c r="O41" s="12">
        <f t="shared" si="22"/>
        <v>52227</v>
      </c>
      <c r="P41" s="12">
        <f t="shared" si="22"/>
        <v>52227</v>
      </c>
      <c r="Q41" s="12">
        <f t="shared" si="22"/>
        <v>52227</v>
      </c>
      <c r="R41" s="12">
        <f t="shared" si="22"/>
        <v>52227</v>
      </c>
      <c r="S41" s="12">
        <f t="shared" si="22"/>
        <v>50034</v>
      </c>
      <c r="T41" s="12">
        <f t="shared" si="22"/>
        <v>50034</v>
      </c>
      <c r="U41" s="12">
        <f t="shared" si="22"/>
        <v>50034</v>
      </c>
      <c r="V41" s="12">
        <f t="shared" si="22"/>
        <v>50034</v>
      </c>
      <c r="W41" s="12">
        <f t="shared" si="22"/>
        <v>50034</v>
      </c>
      <c r="X41" s="12">
        <f t="shared" si="22"/>
        <v>50034</v>
      </c>
      <c r="Y41" s="12">
        <f t="shared" si="22"/>
        <v>50034</v>
      </c>
      <c r="Z41" s="12">
        <f t="shared" si="22"/>
        <v>50034</v>
      </c>
      <c r="AA41" s="12">
        <f t="shared" si="22"/>
        <v>50034</v>
      </c>
      <c r="AB41" s="12">
        <f t="shared" si="22"/>
        <v>50034</v>
      </c>
      <c r="AC41" s="12">
        <f t="shared" si="22"/>
        <v>50034</v>
      </c>
      <c r="AD41" s="12">
        <f t="shared" si="22"/>
        <v>50034</v>
      </c>
      <c r="AE41" s="12">
        <f t="shared" si="22"/>
        <v>50034</v>
      </c>
      <c r="AF41" s="12">
        <f t="shared" si="22"/>
        <v>50034</v>
      </c>
      <c r="AG41" s="12">
        <f t="shared" si="22"/>
        <v>50034</v>
      </c>
      <c r="AH41" s="12">
        <f t="shared" si="22"/>
        <v>50034</v>
      </c>
      <c r="AI41" s="12">
        <f t="shared" si="22"/>
        <v>50034</v>
      </c>
      <c r="AJ41" s="12">
        <f t="shared" si="22"/>
        <v>50034</v>
      </c>
      <c r="AK41" s="12">
        <f t="shared" si="22"/>
        <v>50034</v>
      </c>
      <c r="AL41" s="12">
        <f t="shared" si="22"/>
        <v>50034</v>
      </c>
      <c r="AM41" s="12">
        <f t="shared" si="22"/>
        <v>51522</v>
      </c>
      <c r="AN41" s="12">
        <f t="shared" si="22"/>
        <v>51522</v>
      </c>
      <c r="AO41" s="12">
        <f t="shared" si="22"/>
        <v>51522</v>
      </c>
      <c r="AP41" s="12">
        <f t="shared" si="22"/>
        <v>51522</v>
      </c>
      <c r="AQ41" s="12">
        <f t="shared" si="22"/>
        <v>51522</v>
      </c>
      <c r="AR41" s="12">
        <f t="shared" si="22"/>
        <v>51522</v>
      </c>
      <c r="AS41" s="12">
        <f t="shared" si="22"/>
        <v>51522</v>
      </c>
      <c r="AT41" s="12">
        <f t="shared" si="22"/>
        <v>51522</v>
      </c>
      <c r="AU41" s="12">
        <f t="shared" si="22"/>
        <v>50034</v>
      </c>
      <c r="AV41" s="12">
        <f t="shared" si="22"/>
        <v>50034</v>
      </c>
      <c r="AW41" s="12">
        <f t="shared" si="22"/>
        <v>50034</v>
      </c>
      <c r="AX41" s="12">
        <f t="shared" si="22"/>
        <v>50034</v>
      </c>
    </row>
    <row r="42" spans="1:54" ht="11.45" customHeight="1" x14ac:dyDescent="0.2">
      <c r="A42" s="109"/>
    </row>
    <row r="43" spans="1:54" ht="12" customHeight="1" x14ac:dyDescent="0.2"/>
    <row r="44" spans="1:54" ht="9.6" customHeight="1" x14ac:dyDescent="0.2"/>
    <row r="45" spans="1:54" ht="11.45" customHeight="1" x14ac:dyDescent="0.2">
      <c r="A45" s="4" t="s">
        <v>20</v>
      </c>
    </row>
    <row r="46" spans="1:54" ht="11.45" customHeight="1" x14ac:dyDescent="0.2">
      <c r="A46" s="19" t="s">
        <v>21</v>
      </c>
    </row>
    <row r="47" spans="1:54" ht="11.45" customHeight="1" x14ac:dyDescent="0.2">
      <c r="A47" s="19" t="s">
        <v>23</v>
      </c>
    </row>
    <row r="48" spans="1:54" ht="11.45" customHeight="1" x14ac:dyDescent="0.2">
      <c r="A48" s="19" t="s">
        <v>24</v>
      </c>
    </row>
    <row r="49" spans="1:1" ht="11.45" customHeight="1" x14ac:dyDescent="0.2">
      <c r="A49" s="160" t="s">
        <v>162</v>
      </c>
    </row>
    <row r="50" spans="1:1" ht="11.45" customHeight="1" x14ac:dyDescent="0.2"/>
    <row r="51" spans="1:1" x14ac:dyDescent="0.2">
      <c r="A51" s="21" t="s">
        <v>45</v>
      </c>
    </row>
    <row r="52" spans="1:1" x14ac:dyDescent="0.2">
      <c r="A52" s="22" t="s">
        <v>46</v>
      </c>
    </row>
    <row r="53" spans="1:1" x14ac:dyDescent="0.2">
      <c r="A53" s="23"/>
    </row>
    <row r="54" spans="1:1" x14ac:dyDescent="0.2">
      <c r="A54" s="24" t="s">
        <v>26</v>
      </c>
    </row>
    <row r="55" spans="1:1" ht="48" x14ac:dyDescent="0.2">
      <c r="A55" s="25" t="s">
        <v>47</v>
      </c>
    </row>
  </sheetData>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C36"/>
  <sheetViews>
    <sheetView zoomScale="110" zoomScaleNormal="110" workbookViewId="0">
      <selection activeCell="B5" sqref="B5"/>
    </sheetView>
  </sheetViews>
  <sheetFormatPr defaultColWidth="9.140625" defaultRowHeight="12" x14ac:dyDescent="0.2"/>
  <cols>
    <col min="1" max="1" width="91.5703125" style="2" customWidth="1"/>
    <col min="2" max="16384" width="9.140625" style="2"/>
  </cols>
  <sheetData>
    <row r="1" spans="1:3" ht="12" customHeight="1" x14ac:dyDescent="0.2">
      <c r="A1" s="3" t="s">
        <v>0</v>
      </c>
    </row>
    <row r="2" spans="1:3" ht="12" customHeight="1" x14ac:dyDescent="0.2">
      <c r="A2" s="4" t="s">
        <v>164</v>
      </c>
    </row>
    <row r="3" spans="1:3" ht="10.35" customHeight="1" x14ac:dyDescent="0.2">
      <c r="A3" s="5"/>
    </row>
    <row r="4" spans="1:3" ht="11.45" customHeight="1" x14ac:dyDescent="0.2">
      <c r="A4" s="6" t="s">
        <v>2</v>
      </c>
    </row>
    <row r="5" spans="1:3" s="1" customFormat="1" ht="33.75" customHeight="1" x14ac:dyDescent="0.25">
      <c r="A5" s="7" t="s">
        <v>3</v>
      </c>
      <c r="B5" s="102" t="e">
        <f>ВВ!#REF!</f>
        <v>#REF!</v>
      </c>
      <c r="C5" s="102" t="e">
        <f>ВВ!#REF!</f>
        <v>#REF!</v>
      </c>
    </row>
    <row r="6" spans="1:3" x14ac:dyDescent="0.2">
      <c r="A6" s="7"/>
      <c r="B6" s="102" t="e">
        <f>ВВ!#REF!</f>
        <v>#REF!</v>
      </c>
      <c r="C6" s="102" t="e">
        <f>ВВ!#REF!</f>
        <v>#REF!</v>
      </c>
    </row>
    <row r="7" spans="1:3" x14ac:dyDescent="0.2">
      <c r="A7" s="10" t="s">
        <v>4</v>
      </c>
    </row>
    <row r="8" spans="1:3" x14ac:dyDescent="0.2">
      <c r="A8" s="10">
        <v>1</v>
      </c>
      <c r="B8" s="12" t="e">
        <f>ВВ!#REF!*0.9</f>
        <v>#REF!</v>
      </c>
      <c r="C8" s="12" t="e">
        <f>ВВ!#REF!*0.9</f>
        <v>#REF!</v>
      </c>
    </row>
    <row r="9" spans="1:3" x14ac:dyDescent="0.2">
      <c r="A9" s="10">
        <v>2</v>
      </c>
      <c r="B9" s="10" t="e">
        <f>ВВ!#REF!*0.9</f>
        <v>#REF!</v>
      </c>
      <c r="C9" s="10" t="e">
        <f>ВВ!#REF!*0.9</f>
        <v>#REF!</v>
      </c>
    </row>
    <row r="10" spans="1:3" x14ac:dyDescent="0.2">
      <c r="A10" s="10" t="s">
        <v>5</v>
      </c>
      <c r="B10" s="10"/>
      <c r="C10" s="10"/>
    </row>
    <row r="11" spans="1:3" x14ac:dyDescent="0.2">
      <c r="A11" s="10">
        <v>1</v>
      </c>
      <c r="B11" s="10" t="e">
        <f>ВВ!#REF!*0.9</f>
        <v>#REF!</v>
      </c>
      <c r="C11" s="10" t="e">
        <f>ВВ!#REF!*0.9</f>
        <v>#REF!</v>
      </c>
    </row>
    <row r="12" spans="1:3" x14ac:dyDescent="0.2">
      <c r="A12" s="10">
        <v>2</v>
      </c>
      <c r="B12" s="10" t="e">
        <f>ВВ!#REF!*0.9</f>
        <v>#REF!</v>
      </c>
      <c r="C12" s="10" t="e">
        <f>ВВ!#REF!*0.9</f>
        <v>#REF!</v>
      </c>
    </row>
    <row r="13" spans="1:3" x14ac:dyDescent="0.2">
      <c r="A13" s="14" t="s">
        <v>7</v>
      </c>
      <c r="B13" s="10"/>
      <c r="C13" s="10"/>
    </row>
    <row r="14" spans="1:3" x14ac:dyDescent="0.2">
      <c r="A14" s="10">
        <v>1</v>
      </c>
      <c r="B14" s="10" t="e">
        <f>ВВ!#REF!*0.9</f>
        <v>#REF!</v>
      </c>
      <c r="C14" s="10" t="e">
        <f>ВВ!#REF!*0.9</f>
        <v>#REF!</v>
      </c>
    </row>
    <row r="15" spans="1:3" x14ac:dyDescent="0.2">
      <c r="A15" s="10">
        <v>2</v>
      </c>
      <c r="B15" s="10" t="e">
        <f>ВВ!#REF!*0.9</f>
        <v>#REF!</v>
      </c>
      <c r="C15" s="10" t="e">
        <f>ВВ!#REF!*0.9</f>
        <v>#REF!</v>
      </c>
    </row>
    <row r="16" spans="1:3" x14ac:dyDescent="0.2">
      <c r="A16" s="15" t="s">
        <v>79</v>
      </c>
      <c r="B16" s="10"/>
      <c r="C16" s="10"/>
    </row>
    <row r="17" spans="1:3" x14ac:dyDescent="0.2">
      <c r="A17" s="10">
        <v>1</v>
      </c>
      <c r="B17" s="10" t="e">
        <f>ВВ!#REF!*0.9</f>
        <v>#REF!</v>
      </c>
      <c r="C17" s="10" t="e">
        <f>ВВ!#REF!*0.9</f>
        <v>#REF!</v>
      </c>
    </row>
    <row r="18" spans="1:3" x14ac:dyDescent="0.2">
      <c r="A18" s="10">
        <v>2</v>
      </c>
      <c r="B18" s="10" t="e">
        <f>ВВ!#REF!*0.9</f>
        <v>#REF!</v>
      </c>
      <c r="C18" s="10" t="e">
        <f>ВВ!#REF!*0.9</f>
        <v>#REF!</v>
      </c>
    </row>
    <row r="19" spans="1:3" x14ac:dyDescent="0.2">
      <c r="A19" s="16" t="s">
        <v>9</v>
      </c>
      <c r="B19" s="10"/>
      <c r="C19" s="10"/>
    </row>
    <row r="20" spans="1:3" x14ac:dyDescent="0.2">
      <c r="A20" s="17" t="s">
        <v>10</v>
      </c>
      <c r="B20" s="10" t="e">
        <f>ВВ!#REF!*0.9</f>
        <v>#REF!</v>
      </c>
      <c r="C20" s="10" t="e">
        <f>ВВ!#REF!*0.9</f>
        <v>#REF!</v>
      </c>
    </row>
    <row r="21" spans="1:3" hidden="1" x14ac:dyDescent="0.2">
      <c r="A21" s="16" t="s">
        <v>11</v>
      </c>
      <c r="B21" s="12"/>
      <c r="C21" s="12"/>
    </row>
    <row r="22" spans="1:3" hidden="1" x14ac:dyDescent="0.2">
      <c r="A22" s="17" t="s">
        <v>12</v>
      </c>
      <c r="B22" s="12" t="e">
        <f>ВВ!#REF!*0.9</f>
        <v>#REF!</v>
      </c>
      <c r="C22" s="12" t="e">
        <f>ВВ!#REF!*0.9</f>
        <v>#REF!</v>
      </c>
    </row>
    <row r="23" spans="1:3" ht="11.45" customHeight="1" x14ac:dyDescent="0.2">
      <c r="A23" s="109"/>
    </row>
    <row r="24" spans="1:3" ht="12" customHeight="1" x14ac:dyDescent="0.2"/>
    <row r="25" spans="1:3" ht="9.6" customHeight="1" x14ac:dyDescent="0.2"/>
    <row r="26" spans="1:3" ht="11.45" customHeight="1" x14ac:dyDescent="0.2">
      <c r="A26" s="4" t="s">
        <v>20</v>
      </c>
    </row>
    <row r="27" spans="1:3" ht="11.45" customHeight="1" x14ac:dyDescent="0.2">
      <c r="A27" s="19" t="s">
        <v>21</v>
      </c>
    </row>
    <row r="28" spans="1:3" ht="11.45" customHeight="1" x14ac:dyDescent="0.2">
      <c r="A28" s="19" t="s">
        <v>23</v>
      </c>
    </row>
    <row r="29" spans="1:3" ht="11.45" customHeight="1" x14ac:dyDescent="0.2">
      <c r="A29" s="19" t="s">
        <v>24</v>
      </c>
    </row>
    <row r="30" spans="1:3" ht="11.45" customHeight="1" x14ac:dyDescent="0.2">
      <c r="A30" s="20" t="s">
        <v>25</v>
      </c>
    </row>
    <row r="31" spans="1:3" ht="11.45" customHeight="1" x14ac:dyDescent="0.2"/>
    <row r="32" spans="1:3" x14ac:dyDescent="0.2">
      <c r="A32" s="21" t="s">
        <v>45</v>
      </c>
    </row>
    <row r="33" spans="1:1" x14ac:dyDescent="0.2">
      <c r="A33" s="22" t="s">
        <v>46</v>
      </c>
    </row>
    <row r="34" spans="1:1" x14ac:dyDescent="0.2">
      <c r="A34" s="23"/>
    </row>
    <row r="35" spans="1:1" x14ac:dyDescent="0.2">
      <c r="A35" s="24" t="s">
        <v>26</v>
      </c>
    </row>
    <row r="36" spans="1:1" ht="48" x14ac:dyDescent="0.2">
      <c r="A36" s="25" t="s">
        <v>47</v>
      </c>
    </row>
  </sheetData>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F147"/>
  <sheetViews>
    <sheetView zoomScale="110" zoomScaleNormal="110" workbookViewId="0">
      <selection activeCell="B1" sqref="B1:P1048576"/>
    </sheetView>
  </sheetViews>
  <sheetFormatPr defaultColWidth="9.140625" defaultRowHeight="12" x14ac:dyDescent="0.2"/>
  <cols>
    <col min="1" max="1" width="91.5703125" style="2" customWidth="1"/>
    <col min="2" max="18" width="9.140625" style="2" customWidth="1"/>
    <col min="19" max="19" width="9.140625" style="119" customWidth="1"/>
    <col min="20" max="28" width="9.140625" style="2" customWidth="1"/>
    <col min="29" max="16384" width="9.140625" style="2"/>
  </cols>
  <sheetData>
    <row r="1" spans="1:32" ht="12" customHeight="1" x14ac:dyDescent="0.2">
      <c r="A1" s="3" t="s">
        <v>0</v>
      </c>
      <c r="S1" s="2"/>
    </row>
    <row r="2" spans="1:32" ht="12" customHeight="1" x14ac:dyDescent="0.2">
      <c r="A2" s="4" t="s">
        <v>164</v>
      </c>
      <c r="S2" s="2"/>
    </row>
    <row r="3" spans="1:32" ht="10.35" customHeight="1" x14ac:dyDescent="0.2">
      <c r="A3" s="5"/>
      <c r="S3" s="2"/>
    </row>
    <row r="4" spans="1:32" ht="11.45" customHeight="1" x14ac:dyDescent="0.2">
      <c r="A4" s="6" t="s">
        <v>2</v>
      </c>
      <c r="S4" s="2"/>
    </row>
    <row r="5" spans="1:32" s="1" customFormat="1" ht="33.75" customHeight="1" x14ac:dyDescent="0.25">
      <c r="A5" s="7" t="s">
        <v>3</v>
      </c>
      <c r="B5" s="182" t="s">
        <v>165</v>
      </c>
      <c r="C5" s="182" t="s">
        <v>166</v>
      </c>
      <c r="D5" s="182" t="s">
        <v>167</v>
      </c>
      <c r="E5" s="182" t="s">
        <v>168</v>
      </c>
      <c r="F5" s="182" t="s">
        <v>169</v>
      </c>
      <c r="G5" s="182" t="s">
        <v>170</v>
      </c>
      <c r="H5" s="182" t="s">
        <v>171</v>
      </c>
      <c r="I5" s="182" t="s">
        <v>172</v>
      </c>
      <c r="J5" s="182" t="s">
        <v>173</v>
      </c>
      <c r="K5" s="182" t="s">
        <v>174</v>
      </c>
      <c r="L5" s="102">
        <v>44453</v>
      </c>
      <c r="M5" s="102">
        <v>44455</v>
      </c>
      <c r="N5" s="102" t="e">
        <f>ВВ!#REF!</f>
        <v>#REF!</v>
      </c>
      <c r="O5" s="102">
        <v>44462</v>
      </c>
      <c r="P5" s="102">
        <v>44463</v>
      </c>
      <c r="Q5" s="102">
        <v>44466</v>
      </c>
      <c r="R5" s="102">
        <v>44470</v>
      </c>
      <c r="S5" s="102" t="e">
        <f>ВВ!#REF!</f>
        <v>#REF!</v>
      </c>
      <c r="T5" s="102" t="e">
        <f>ВВ!#REF!</f>
        <v>#REF!</v>
      </c>
      <c r="U5" s="102" t="e">
        <f>ВВ!#REF!</f>
        <v>#REF!</v>
      </c>
      <c r="V5" s="102" t="e">
        <f>ВВ!#REF!</f>
        <v>#REF!</v>
      </c>
      <c r="W5" s="102" t="e">
        <f>ВВ!#REF!</f>
        <v>#REF!</v>
      </c>
      <c r="X5" s="102" t="e">
        <f>ВВ!#REF!</f>
        <v>#REF!</v>
      </c>
      <c r="Y5" s="102" t="e">
        <f>ВВ!#REF!</f>
        <v>#REF!</v>
      </c>
      <c r="Z5" s="102" t="e">
        <f>ВВ!#REF!</f>
        <v>#REF!</v>
      </c>
      <c r="AA5" s="102" t="e">
        <f>ВВ!#REF!</f>
        <v>#REF!</v>
      </c>
      <c r="AB5" s="102" t="e">
        <f>ВВ!#REF!</f>
        <v>#REF!</v>
      </c>
      <c r="AC5" s="102" t="e">
        <f>ВВ!#REF!</f>
        <v>#REF!</v>
      </c>
      <c r="AD5" s="102" t="e">
        <f>ВВ!#REF!</f>
        <v>#REF!</v>
      </c>
      <c r="AE5" s="102" t="e">
        <f>ВВ!#REF!</f>
        <v>#REF!</v>
      </c>
      <c r="AF5" s="102" t="e">
        <f>ВВ!#REF!</f>
        <v>#REF!</v>
      </c>
    </row>
    <row r="6" spans="1:32" x14ac:dyDescent="0.2">
      <c r="A6" s="7"/>
      <c r="B6" s="182"/>
      <c r="C6" s="183"/>
      <c r="D6" s="183"/>
      <c r="E6" s="183"/>
      <c r="F6" s="183"/>
      <c r="G6" s="183"/>
      <c r="H6" s="183"/>
      <c r="I6" s="183"/>
      <c r="J6" s="183"/>
      <c r="K6" s="183"/>
      <c r="L6" s="102">
        <v>44454</v>
      </c>
      <c r="M6" s="102">
        <v>44457</v>
      </c>
      <c r="N6" s="102" t="e">
        <f>ВВ!#REF!</f>
        <v>#REF!</v>
      </c>
      <c r="O6" s="102">
        <v>44462</v>
      </c>
      <c r="P6" s="102">
        <v>44465</v>
      </c>
      <c r="Q6" s="102">
        <v>44469</v>
      </c>
      <c r="R6" s="102">
        <v>44479</v>
      </c>
      <c r="S6" s="102" t="e">
        <f>ВВ!#REF!</f>
        <v>#REF!</v>
      </c>
      <c r="T6" s="102" t="e">
        <f>ВВ!#REF!</f>
        <v>#REF!</v>
      </c>
      <c r="U6" s="102" t="e">
        <f>ВВ!#REF!</f>
        <v>#REF!</v>
      </c>
      <c r="V6" s="102" t="e">
        <f>ВВ!#REF!</f>
        <v>#REF!</v>
      </c>
      <c r="W6" s="102" t="e">
        <f>ВВ!#REF!</f>
        <v>#REF!</v>
      </c>
      <c r="X6" s="102" t="e">
        <f>ВВ!#REF!</f>
        <v>#REF!</v>
      </c>
      <c r="Y6" s="102" t="e">
        <f>ВВ!#REF!</f>
        <v>#REF!</v>
      </c>
      <c r="Z6" s="102" t="e">
        <f>ВВ!#REF!</f>
        <v>#REF!</v>
      </c>
      <c r="AA6" s="102" t="e">
        <f>ВВ!#REF!</f>
        <v>#REF!</v>
      </c>
      <c r="AB6" s="102" t="e">
        <f>ВВ!#REF!</f>
        <v>#REF!</v>
      </c>
      <c r="AC6" s="102" t="e">
        <f>ВВ!#REF!</f>
        <v>#REF!</v>
      </c>
      <c r="AD6" s="102" t="e">
        <f>ВВ!#REF!</f>
        <v>#REF!</v>
      </c>
      <c r="AE6" s="102" t="e">
        <f>ВВ!#REF!</f>
        <v>#REF!</v>
      </c>
      <c r="AF6" s="102" t="e">
        <f>ВВ!#REF!</f>
        <v>#REF!</v>
      </c>
    </row>
    <row r="7" spans="1:32" x14ac:dyDescent="0.2">
      <c r="A7" s="10" t="s">
        <v>4</v>
      </c>
      <c r="B7" s="12"/>
      <c r="C7" s="184"/>
      <c r="S7" s="2"/>
    </row>
    <row r="8" spans="1:32" x14ac:dyDescent="0.2">
      <c r="A8" s="10">
        <v>1</v>
      </c>
      <c r="B8" s="181">
        <v>9000</v>
      </c>
      <c r="C8" s="181">
        <v>8000</v>
      </c>
      <c r="D8" s="181">
        <v>9000</v>
      </c>
      <c r="E8" s="181">
        <v>8000</v>
      </c>
      <c r="F8" s="181">
        <v>7000</v>
      </c>
      <c r="G8" s="181">
        <v>8000</v>
      </c>
      <c r="H8" s="12">
        <v>6000</v>
      </c>
      <c r="I8" s="181">
        <v>7000</v>
      </c>
      <c r="J8" s="12">
        <v>6000</v>
      </c>
      <c r="K8" s="12">
        <v>5600</v>
      </c>
      <c r="L8" s="12" t="e">
        <f>ROUNDUP(ВВ!#REF!*0.85,)</f>
        <v>#REF!</v>
      </c>
      <c r="M8" s="12" t="e">
        <f>ROUNDUP(ВВ!#REF!*0.85,)</f>
        <v>#REF!</v>
      </c>
      <c r="N8" s="12" t="e">
        <f>ВВ!#REF!*0.85</f>
        <v>#REF!</v>
      </c>
      <c r="O8" s="12" t="e">
        <f>ВВ!#REF!*0.85</f>
        <v>#REF!</v>
      </c>
      <c r="P8" s="12" t="e">
        <f>ВВ!#REF!*0.85</f>
        <v>#REF!</v>
      </c>
      <c r="Q8" s="12" t="e">
        <f>ВВ!#REF!*0.85</f>
        <v>#REF!</v>
      </c>
      <c r="R8" s="12" t="e">
        <f>ВВ!#REF!*0.85</f>
        <v>#REF!</v>
      </c>
      <c r="S8" s="12" t="e">
        <f>ВВ!#REF!*0.85</f>
        <v>#REF!</v>
      </c>
      <c r="T8" s="12" t="e">
        <f>ВВ!#REF!*0.85</f>
        <v>#REF!</v>
      </c>
      <c r="U8" s="12" t="e">
        <f>ВВ!#REF!*0.85</f>
        <v>#REF!</v>
      </c>
      <c r="V8" s="12" t="e">
        <f>ВВ!#REF!*0.85</f>
        <v>#REF!</v>
      </c>
      <c r="W8" s="12" t="e">
        <f>ВВ!#REF!*0.85</f>
        <v>#REF!</v>
      </c>
      <c r="X8" s="12" t="e">
        <f>ВВ!#REF!*0.85</f>
        <v>#REF!</v>
      </c>
      <c r="Y8" s="12" t="e">
        <f>ВВ!#REF!*0.85</f>
        <v>#REF!</v>
      </c>
      <c r="Z8" s="12" t="e">
        <f>ВВ!#REF!*0.85</f>
        <v>#REF!</v>
      </c>
      <c r="AA8" s="12" t="e">
        <f>ВВ!#REF!*0.85</f>
        <v>#REF!</v>
      </c>
      <c r="AB8" s="12" t="e">
        <f>ВВ!#REF!*0.85</f>
        <v>#REF!</v>
      </c>
      <c r="AC8" s="12" t="e">
        <f>ВВ!#REF!*0.85</f>
        <v>#REF!</v>
      </c>
      <c r="AD8" s="12" t="e">
        <f>ВВ!#REF!*0.85</f>
        <v>#REF!</v>
      </c>
      <c r="AE8" s="12" t="e">
        <f>ВВ!#REF!*0.85</f>
        <v>#REF!</v>
      </c>
      <c r="AF8" s="12" t="e">
        <f>ВВ!#REF!*0.85</f>
        <v>#REF!</v>
      </c>
    </row>
    <row r="9" spans="1:32" x14ac:dyDescent="0.2">
      <c r="A9" s="10">
        <v>2</v>
      </c>
      <c r="B9" s="181">
        <f t="shared" ref="B9:K9" si="0">B8+800</f>
        <v>9800</v>
      </c>
      <c r="C9" s="181">
        <f t="shared" si="0"/>
        <v>8800</v>
      </c>
      <c r="D9" s="181">
        <f t="shared" si="0"/>
        <v>9800</v>
      </c>
      <c r="E9" s="181">
        <f t="shared" si="0"/>
        <v>8800</v>
      </c>
      <c r="F9" s="181">
        <f t="shared" si="0"/>
        <v>7800</v>
      </c>
      <c r="G9" s="181">
        <f t="shared" si="0"/>
        <v>8800</v>
      </c>
      <c r="H9" s="181">
        <f t="shared" si="0"/>
        <v>6800</v>
      </c>
      <c r="I9" s="181">
        <f t="shared" si="0"/>
        <v>7800</v>
      </c>
      <c r="J9" s="181">
        <f t="shared" si="0"/>
        <v>6800</v>
      </c>
      <c r="K9" s="181">
        <f t="shared" si="0"/>
        <v>6400</v>
      </c>
      <c r="L9" s="12" t="e">
        <f>ROUNDUP(ВВ!#REF!*0.85,)</f>
        <v>#REF!</v>
      </c>
      <c r="M9" s="12" t="e">
        <f>ROUNDUP(ВВ!#REF!*0.85,)</f>
        <v>#REF!</v>
      </c>
      <c r="N9" s="12" t="e">
        <f>ВВ!#REF!*0.85</f>
        <v>#REF!</v>
      </c>
      <c r="O9" s="12" t="e">
        <f>ВВ!#REF!*0.85</f>
        <v>#REF!</v>
      </c>
      <c r="P9" s="12" t="e">
        <f>ВВ!#REF!*0.85</f>
        <v>#REF!</v>
      </c>
      <c r="Q9" s="12" t="e">
        <f>ВВ!#REF!*0.85</f>
        <v>#REF!</v>
      </c>
      <c r="R9" s="12" t="e">
        <f>ВВ!#REF!*0.85</f>
        <v>#REF!</v>
      </c>
      <c r="S9" s="12" t="e">
        <f>ВВ!#REF!*0.85</f>
        <v>#REF!</v>
      </c>
      <c r="T9" s="12" t="e">
        <f>ВВ!#REF!*0.85</f>
        <v>#REF!</v>
      </c>
      <c r="U9" s="12" t="e">
        <f>ВВ!#REF!*0.85</f>
        <v>#REF!</v>
      </c>
      <c r="V9" s="12" t="e">
        <f>ВВ!#REF!*0.85</f>
        <v>#REF!</v>
      </c>
      <c r="W9" s="12" t="e">
        <f>ВВ!#REF!*0.85</f>
        <v>#REF!</v>
      </c>
      <c r="X9" s="12" t="e">
        <f>ВВ!#REF!*0.85</f>
        <v>#REF!</v>
      </c>
      <c r="Y9" s="12" t="e">
        <f>ВВ!#REF!*0.85</f>
        <v>#REF!</v>
      </c>
      <c r="Z9" s="12" t="e">
        <f>ВВ!#REF!*0.85</f>
        <v>#REF!</v>
      </c>
      <c r="AA9" s="12" t="e">
        <f>ВВ!#REF!*0.85</f>
        <v>#REF!</v>
      </c>
      <c r="AB9" s="12" t="e">
        <f>ВВ!#REF!*0.85</f>
        <v>#REF!</v>
      </c>
      <c r="AC9" s="12" t="e">
        <f>ВВ!#REF!*0.85</f>
        <v>#REF!</v>
      </c>
      <c r="AD9" s="12" t="e">
        <f>ВВ!#REF!*0.85</f>
        <v>#REF!</v>
      </c>
      <c r="AE9" s="12" t="e">
        <f>ВВ!#REF!*0.85</f>
        <v>#REF!</v>
      </c>
      <c r="AF9" s="12" t="e">
        <f>ВВ!#REF!*0.85</f>
        <v>#REF!</v>
      </c>
    </row>
    <row r="10" spans="1:32" x14ac:dyDescent="0.2">
      <c r="A10" s="10" t="s">
        <v>5</v>
      </c>
      <c r="B10" s="181"/>
      <c r="C10" s="181"/>
      <c r="D10" s="181"/>
      <c r="E10" s="181"/>
      <c r="F10" s="181"/>
      <c r="G10" s="181"/>
      <c r="H10" s="12"/>
      <c r="I10" s="181"/>
      <c r="J10" s="12"/>
      <c r="K10" s="12"/>
      <c r="L10" s="12"/>
      <c r="M10" s="12"/>
      <c r="N10" s="12"/>
      <c r="O10" s="12"/>
      <c r="P10" s="12"/>
      <c r="Q10" s="12"/>
      <c r="R10" s="12"/>
      <c r="S10" s="12"/>
      <c r="T10" s="12"/>
      <c r="U10" s="12"/>
      <c r="V10" s="12"/>
      <c r="W10" s="12"/>
      <c r="X10" s="12"/>
      <c r="Y10" s="12"/>
      <c r="Z10" s="12"/>
      <c r="AA10" s="12"/>
      <c r="AB10" s="12"/>
      <c r="AC10" s="12"/>
      <c r="AD10" s="12"/>
      <c r="AE10" s="12"/>
      <c r="AF10" s="12"/>
    </row>
    <row r="11" spans="1:32" x14ac:dyDescent="0.2">
      <c r="A11" s="10">
        <v>1</v>
      </c>
      <c r="B11" s="181">
        <f t="shared" ref="B11:K11" si="1">B8+700</f>
        <v>9700</v>
      </c>
      <c r="C11" s="181">
        <f t="shared" si="1"/>
        <v>8700</v>
      </c>
      <c r="D11" s="181">
        <f t="shared" si="1"/>
        <v>9700</v>
      </c>
      <c r="E11" s="181">
        <f t="shared" si="1"/>
        <v>8700</v>
      </c>
      <c r="F11" s="181">
        <f t="shared" si="1"/>
        <v>7700</v>
      </c>
      <c r="G11" s="181">
        <f t="shared" si="1"/>
        <v>8700</v>
      </c>
      <c r="H11" s="181">
        <f t="shared" si="1"/>
        <v>6700</v>
      </c>
      <c r="I11" s="181">
        <f t="shared" si="1"/>
        <v>7700</v>
      </c>
      <c r="J11" s="181">
        <f t="shared" si="1"/>
        <v>6700</v>
      </c>
      <c r="K11" s="181">
        <f t="shared" si="1"/>
        <v>6300</v>
      </c>
      <c r="L11" s="12" t="e">
        <f>ROUNDUP(ВВ!#REF!*0.85,)</f>
        <v>#REF!</v>
      </c>
      <c r="M11" s="12" t="e">
        <f>ROUNDUP(ВВ!#REF!*0.85,)</f>
        <v>#REF!</v>
      </c>
      <c r="N11" s="12" t="e">
        <f>ВВ!#REF!*0.85</f>
        <v>#REF!</v>
      </c>
      <c r="O11" s="12" t="e">
        <f>ВВ!#REF!*0.85</f>
        <v>#REF!</v>
      </c>
      <c r="P11" s="12" t="e">
        <f>ВВ!#REF!*0.85</f>
        <v>#REF!</v>
      </c>
      <c r="Q11" s="12" t="e">
        <f>ВВ!#REF!*0.85</f>
        <v>#REF!</v>
      </c>
      <c r="R11" s="12" t="e">
        <f>ВВ!#REF!*0.85</f>
        <v>#REF!</v>
      </c>
      <c r="S11" s="12" t="e">
        <f>ВВ!#REF!*0.85</f>
        <v>#REF!</v>
      </c>
      <c r="T11" s="12" t="e">
        <f>ВВ!#REF!*0.85</f>
        <v>#REF!</v>
      </c>
      <c r="U11" s="12" t="e">
        <f>ВВ!#REF!*0.85</f>
        <v>#REF!</v>
      </c>
      <c r="V11" s="12" t="e">
        <f>ВВ!#REF!*0.85</f>
        <v>#REF!</v>
      </c>
      <c r="W11" s="12" t="e">
        <f>ВВ!#REF!*0.85</f>
        <v>#REF!</v>
      </c>
      <c r="X11" s="12" t="e">
        <f>ВВ!#REF!*0.85</f>
        <v>#REF!</v>
      </c>
      <c r="Y11" s="12" t="e">
        <f>ВВ!#REF!*0.85</f>
        <v>#REF!</v>
      </c>
      <c r="Z11" s="12" t="e">
        <f>ВВ!#REF!*0.85</f>
        <v>#REF!</v>
      </c>
      <c r="AA11" s="12" t="e">
        <f>ВВ!#REF!*0.85</f>
        <v>#REF!</v>
      </c>
      <c r="AB11" s="12" t="e">
        <f>ВВ!#REF!*0.85</f>
        <v>#REF!</v>
      </c>
      <c r="AC11" s="12" t="e">
        <f>ВВ!#REF!*0.85</f>
        <v>#REF!</v>
      </c>
      <c r="AD11" s="12" t="e">
        <f>ВВ!#REF!*0.85</f>
        <v>#REF!</v>
      </c>
      <c r="AE11" s="12" t="e">
        <f>ВВ!#REF!*0.85</f>
        <v>#REF!</v>
      </c>
      <c r="AF11" s="12" t="e">
        <f>ВВ!#REF!*0.85</f>
        <v>#REF!</v>
      </c>
    </row>
    <row r="12" spans="1:32" x14ac:dyDescent="0.2">
      <c r="A12" s="10">
        <v>2</v>
      </c>
      <c r="B12" s="181">
        <f t="shared" ref="B12:K12" si="2">B11+800</f>
        <v>10500</v>
      </c>
      <c r="C12" s="181">
        <f t="shared" si="2"/>
        <v>9500</v>
      </c>
      <c r="D12" s="181">
        <f t="shared" si="2"/>
        <v>10500</v>
      </c>
      <c r="E12" s="181">
        <f t="shared" si="2"/>
        <v>9500</v>
      </c>
      <c r="F12" s="181">
        <f t="shared" si="2"/>
        <v>8500</v>
      </c>
      <c r="G12" s="181">
        <f t="shared" si="2"/>
        <v>9500</v>
      </c>
      <c r="H12" s="181">
        <f t="shared" si="2"/>
        <v>7500</v>
      </c>
      <c r="I12" s="181">
        <f t="shared" si="2"/>
        <v>8500</v>
      </c>
      <c r="J12" s="181">
        <f t="shared" si="2"/>
        <v>7500</v>
      </c>
      <c r="K12" s="181">
        <f t="shared" si="2"/>
        <v>7100</v>
      </c>
      <c r="L12" s="12" t="e">
        <f>ROUNDUP(ВВ!#REF!*0.85,)</f>
        <v>#REF!</v>
      </c>
      <c r="M12" s="12" t="e">
        <f>ROUNDUP(ВВ!#REF!*0.85,)</f>
        <v>#REF!</v>
      </c>
      <c r="N12" s="12" t="e">
        <f>ВВ!#REF!*0.85</f>
        <v>#REF!</v>
      </c>
      <c r="O12" s="12" t="e">
        <f>ВВ!#REF!*0.85</f>
        <v>#REF!</v>
      </c>
      <c r="P12" s="12" t="e">
        <f>ВВ!#REF!*0.85</f>
        <v>#REF!</v>
      </c>
      <c r="Q12" s="12" t="e">
        <f>ВВ!#REF!*0.85</f>
        <v>#REF!</v>
      </c>
      <c r="R12" s="12" t="e">
        <f>ВВ!#REF!*0.85</f>
        <v>#REF!</v>
      </c>
      <c r="S12" s="12" t="e">
        <f>ВВ!#REF!*0.85</f>
        <v>#REF!</v>
      </c>
      <c r="T12" s="12" t="e">
        <f>ВВ!#REF!*0.85</f>
        <v>#REF!</v>
      </c>
      <c r="U12" s="12" t="e">
        <f>ВВ!#REF!*0.85</f>
        <v>#REF!</v>
      </c>
      <c r="V12" s="12" t="e">
        <f>ВВ!#REF!*0.85</f>
        <v>#REF!</v>
      </c>
      <c r="W12" s="12" t="e">
        <f>ВВ!#REF!*0.85</f>
        <v>#REF!</v>
      </c>
      <c r="X12" s="12" t="e">
        <f>ВВ!#REF!*0.85</f>
        <v>#REF!</v>
      </c>
      <c r="Y12" s="12" t="e">
        <f>ВВ!#REF!*0.85</f>
        <v>#REF!</v>
      </c>
      <c r="Z12" s="12" t="e">
        <f>ВВ!#REF!*0.85</f>
        <v>#REF!</v>
      </c>
      <c r="AA12" s="12" t="e">
        <f>ВВ!#REF!*0.85</f>
        <v>#REF!</v>
      </c>
      <c r="AB12" s="12" t="e">
        <f>ВВ!#REF!*0.85</f>
        <v>#REF!</v>
      </c>
      <c r="AC12" s="12" t="e">
        <f>ВВ!#REF!*0.85</f>
        <v>#REF!</v>
      </c>
      <c r="AD12" s="12" t="e">
        <f>ВВ!#REF!*0.85</f>
        <v>#REF!</v>
      </c>
      <c r="AE12" s="12" t="e">
        <f>ВВ!#REF!*0.85</f>
        <v>#REF!</v>
      </c>
      <c r="AF12" s="12" t="e">
        <f>ВВ!#REF!*0.85</f>
        <v>#REF!</v>
      </c>
    </row>
    <row r="13" spans="1:32" x14ac:dyDescent="0.2">
      <c r="A13" s="14" t="s">
        <v>7</v>
      </c>
      <c r="B13" s="181"/>
      <c r="C13" s="181"/>
      <c r="D13" s="181"/>
      <c r="E13" s="181"/>
      <c r="F13" s="181"/>
      <c r="G13" s="181"/>
      <c r="H13" s="12"/>
      <c r="I13" s="181"/>
      <c r="J13" s="12"/>
      <c r="K13" s="12"/>
      <c r="L13" s="12"/>
      <c r="M13" s="12"/>
      <c r="N13" s="12"/>
      <c r="O13" s="12"/>
      <c r="P13" s="12"/>
      <c r="Q13" s="12"/>
      <c r="R13" s="12"/>
      <c r="S13" s="12"/>
      <c r="T13" s="12"/>
      <c r="U13" s="12"/>
      <c r="V13" s="12"/>
      <c r="W13" s="12"/>
      <c r="X13" s="12"/>
      <c r="Y13" s="12"/>
      <c r="Z13" s="12"/>
      <c r="AA13" s="12"/>
      <c r="AB13" s="12"/>
      <c r="AC13" s="12"/>
      <c r="AD13" s="12"/>
      <c r="AE13" s="12"/>
      <c r="AF13" s="12"/>
    </row>
    <row r="14" spans="1:32" x14ac:dyDescent="0.2">
      <c r="A14" s="10">
        <v>1</v>
      </c>
      <c r="B14" s="181">
        <f t="shared" ref="B14:K14" si="3">B11+900</f>
        <v>10600</v>
      </c>
      <c r="C14" s="181">
        <f t="shared" si="3"/>
        <v>9600</v>
      </c>
      <c r="D14" s="181">
        <f t="shared" si="3"/>
        <v>10600</v>
      </c>
      <c r="E14" s="181">
        <f t="shared" si="3"/>
        <v>9600</v>
      </c>
      <c r="F14" s="181">
        <f t="shared" si="3"/>
        <v>8600</v>
      </c>
      <c r="G14" s="181">
        <f t="shared" si="3"/>
        <v>9600</v>
      </c>
      <c r="H14" s="181">
        <f t="shared" si="3"/>
        <v>7600</v>
      </c>
      <c r="I14" s="181">
        <f t="shared" si="3"/>
        <v>8600</v>
      </c>
      <c r="J14" s="181">
        <f t="shared" si="3"/>
        <v>7600</v>
      </c>
      <c r="K14" s="181">
        <f t="shared" si="3"/>
        <v>7200</v>
      </c>
      <c r="L14" s="12" t="e">
        <f>ROUNDUP(ВВ!#REF!*0.85,)</f>
        <v>#REF!</v>
      </c>
      <c r="M14" s="12" t="e">
        <f>ROUNDUP(ВВ!#REF!*0.85,)</f>
        <v>#REF!</v>
      </c>
      <c r="N14" s="12" t="e">
        <f>ВВ!#REF!*0.85</f>
        <v>#REF!</v>
      </c>
      <c r="O14" s="12" t="e">
        <f>ВВ!#REF!*0.85</f>
        <v>#REF!</v>
      </c>
      <c r="P14" s="12" t="e">
        <f>ВВ!#REF!*0.85</f>
        <v>#REF!</v>
      </c>
      <c r="Q14" s="12" t="e">
        <f>ВВ!#REF!*0.85</f>
        <v>#REF!</v>
      </c>
      <c r="R14" s="12" t="e">
        <f>ВВ!#REF!*0.85</f>
        <v>#REF!</v>
      </c>
      <c r="S14" s="12" t="e">
        <f>ВВ!#REF!*0.85</f>
        <v>#REF!</v>
      </c>
      <c r="T14" s="12" t="e">
        <f>ВВ!#REF!*0.85</f>
        <v>#REF!</v>
      </c>
      <c r="U14" s="12" t="e">
        <f>ВВ!#REF!*0.85</f>
        <v>#REF!</v>
      </c>
      <c r="V14" s="12" t="e">
        <f>ВВ!#REF!*0.85</f>
        <v>#REF!</v>
      </c>
      <c r="W14" s="12" t="e">
        <f>ВВ!#REF!*0.85</f>
        <v>#REF!</v>
      </c>
      <c r="X14" s="12" t="e">
        <f>ВВ!#REF!*0.85</f>
        <v>#REF!</v>
      </c>
      <c r="Y14" s="12" t="e">
        <f>ВВ!#REF!*0.85</f>
        <v>#REF!</v>
      </c>
      <c r="Z14" s="12" t="e">
        <f>ВВ!#REF!*0.85</f>
        <v>#REF!</v>
      </c>
      <c r="AA14" s="12" t="e">
        <f>ВВ!#REF!*0.85</f>
        <v>#REF!</v>
      </c>
      <c r="AB14" s="12" t="e">
        <f>ВВ!#REF!*0.85</f>
        <v>#REF!</v>
      </c>
      <c r="AC14" s="12" t="e">
        <f>ВВ!#REF!*0.85</f>
        <v>#REF!</v>
      </c>
      <c r="AD14" s="12" t="e">
        <f>ВВ!#REF!*0.85</f>
        <v>#REF!</v>
      </c>
      <c r="AE14" s="12" t="e">
        <f>ВВ!#REF!*0.85</f>
        <v>#REF!</v>
      </c>
      <c r="AF14" s="12" t="e">
        <f>ВВ!#REF!*0.85</f>
        <v>#REF!</v>
      </c>
    </row>
    <row r="15" spans="1:32" x14ac:dyDescent="0.2">
      <c r="A15" s="10">
        <v>2</v>
      </c>
      <c r="B15" s="181">
        <f t="shared" ref="B15:K15" si="4">B14+800</f>
        <v>11400</v>
      </c>
      <c r="C15" s="181">
        <f t="shared" si="4"/>
        <v>10400</v>
      </c>
      <c r="D15" s="181">
        <f t="shared" si="4"/>
        <v>11400</v>
      </c>
      <c r="E15" s="181">
        <f t="shared" si="4"/>
        <v>10400</v>
      </c>
      <c r="F15" s="181">
        <f t="shared" si="4"/>
        <v>9400</v>
      </c>
      <c r="G15" s="181">
        <f t="shared" si="4"/>
        <v>10400</v>
      </c>
      <c r="H15" s="181">
        <f t="shared" si="4"/>
        <v>8400</v>
      </c>
      <c r="I15" s="181">
        <f t="shared" si="4"/>
        <v>9400</v>
      </c>
      <c r="J15" s="181">
        <f t="shared" si="4"/>
        <v>8400</v>
      </c>
      <c r="K15" s="181">
        <f t="shared" si="4"/>
        <v>8000</v>
      </c>
      <c r="L15" s="12" t="e">
        <f>ROUNDUP(ВВ!#REF!*0.85,)</f>
        <v>#REF!</v>
      </c>
      <c r="M15" s="12" t="e">
        <f>ROUNDUP(ВВ!#REF!*0.85,)</f>
        <v>#REF!</v>
      </c>
      <c r="N15" s="12" t="e">
        <f>ВВ!#REF!*0.85</f>
        <v>#REF!</v>
      </c>
      <c r="O15" s="12" t="e">
        <f>ВВ!#REF!*0.85</f>
        <v>#REF!</v>
      </c>
      <c r="P15" s="12" t="e">
        <f>ВВ!#REF!*0.85</f>
        <v>#REF!</v>
      </c>
      <c r="Q15" s="12" t="e">
        <f>ВВ!#REF!*0.85</f>
        <v>#REF!</v>
      </c>
      <c r="R15" s="12" t="e">
        <f>ВВ!#REF!*0.85</f>
        <v>#REF!</v>
      </c>
      <c r="S15" s="12" t="e">
        <f>ВВ!#REF!*0.85</f>
        <v>#REF!</v>
      </c>
      <c r="T15" s="12" t="e">
        <f>ВВ!#REF!*0.85</f>
        <v>#REF!</v>
      </c>
      <c r="U15" s="12" t="e">
        <f>ВВ!#REF!*0.85</f>
        <v>#REF!</v>
      </c>
      <c r="V15" s="12" t="e">
        <f>ВВ!#REF!*0.85</f>
        <v>#REF!</v>
      </c>
      <c r="W15" s="12" t="e">
        <f>ВВ!#REF!*0.85</f>
        <v>#REF!</v>
      </c>
      <c r="X15" s="12" t="e">
        <f>ВВ!#REF!*0.85</f>
        <v>#REF!</v>
      </c>
      <c r="Y15" s="12" t="e">
        <f>ВВ!#REF!*0.85</f>
        <v>#REF!</v>
      </c>
      <c r="Z15" s="12" t="e">
        <f>ВВ!#REF!*0.85</f>
        <v>#REF!</v>
      </c>
      <c r="AA15" s="12" t="e">
        <f>ВВ!#REF!*0.85</f>
        <v>#REF!</v>
      </c>
      <c r="AB15" s="12" t="e">
        <f>ВВ!#REF!*0.85</f>
        <v>#REF!</v>
      </c>
      <c r="AC15" s="12" t="e">
        <f>ВВ!#REF!*0.85</f>
        <v>#REF!</v>
      </c>
      <c r="AD15" s="12" t="e">
        <f>ВВ!#REF!*0.85</f>
        <v>#REF!</v>
      </c>
      <c r="AE15" s="12" t="e">
        <f>ВВ!#REF!*0.85</f>
        <v>#REF!</v>
      </c>
      <c r="AF15" s="12" t="e">
        <f>ВВ!#REF!*0.85</f>
        <v>#REF!</v>
      </c>
    </row>
    <row r="16" spans="1:32" x14ac:dyDescent="0.2">
      <c r="A16" s="15" t="s">
        <v>72</v>
      </c>
      <c r="B16" s="181"/>
      <c r="C16" s="181"/>
      <c r="D16" s="181"/>
      <c r="E16" s="181"/>
      <c r="F16" s="181"/>
      <c r="G16" s="181"/>
      <c r="H16" s="12"/>
      <c r="I16" s="181"/>
      <c r="J16" s="12"/>
      <c r="K16" s="12"/>
      <c r="L16" s="12"/>
      <c r="M16" s="12"/>
      <c r="N16" s="12"/>
      <c r="O16" s="12"/>
      <c r="P16" s="12"/>
      <c r="Q16" s="12"/>
      <c r="R16" s="12"/>
      <c r="S16" s="12"/>
      <c r="T16" s="12"/>
      <c r="U16" s="12"/>
      <c r="V16" s="12"/>
      <c r="W16" s="12"/>
      <c r="X16" s="12"/>
      <c r="Y16" s="12"/>
      <c r="Z16" s="12"/>
      <c r="AA16" s="12"/>
      <c r="AB16" s="12"/>
      <c r="AC16" s="12"/>
      <c r="AD16" s="12"/>
      <c r="AE16" s="12"/>
      <c r="AF16" s="12"/>
    </row>
    <row r="17" spans="1:32" x14ac:dyDescent="0.2">
      <c r="A17" s="10">
        <v>1</v>
      </c>
      <c r="B17" s="181">
        <f t="shared" ref="B17:K17" si="5">B14+1900</f>
        <v>12500</v>
      </c>
      <c r="C17" s="181">
        <f t="shared" si="5"/>
        <v>11500</v>
      </c>
      <c r="D17" s="181">
        <f t="shared" si="5"/>
        <v>12500</v>
      </c>
      <c r="E17" s="181">
        <f t="shared" si="5"/>
        <v>11500</v>
      </c>
      <c r="F17" s="181">
        <f t="shared" si="5"/>
        <v>10500</v>
      </c>
      <c r="G17" s="181">
        <f t="shared" si="5"/>
        <v>11500</v>
      </c>
      <c r="H17" s="181">
        <f t="shared" si="5"/>
        <v>9500</v>
      </c>
      <c r="I17" s="181">
        <f t="shared" si="5"/>
        <v>10500</v>
      </c>
      <c r="J17" s="181">
        <f t="shared" si="5"/>
        <v>9500</v>
      </c>
      <c r="K17" s="181">
        <f t="shared" si="5"/>
        <v>9100</v>
      </c>
      <c r="L17" s="12" t="e">
        <f>ROUNDUP(ВВ!#REF!*0.85,)</f>
        <v>#REF!</v>
      </c>
      <c r="M17" s="12" t="e">
        <f>ROUNDUP(ВВ!#REF!*0.85,)</f>
        <v>#REF!</v>
      </c>
      <c r="N17" s="12" t="e">
        <f>ВВ!#REF!*0.85</f>
        <v>#REF!</v>
      </c>
      <c r="O17" s="12" t="e">
        <f>ВВ!#REF!*0.85</f>
        <v>#REF!</v>
      </c>
      <c r="P17" s="12" t="e">
        <f>ВВ!#REF!*0.85</f>
        <v>#REF!</v>
      </c>
      <c r="Q17" s="12" t="e">
        <f>ВВ!#REF!*0.85</f>
        <v>#REF!</v>
      </c>
      <c r="R17" s="12" t="e">
        <f>ВВ!#REF!*0.85</f>
        <v>#REF!</v>
      </c>
      <c r="S17" s="12" t="e">
        <f>ВВ!#REF!*0.85</f>
        <v>#REF!</v>
      </c>
      <c r="T17" s="12" t="e">
        <f>ВВ!#REF!*0.85</f>
        <v>#REF!</v>
      </c>
      <c r="U17" s="12" t="e">
        <f>ВВ!#REF!*0.85</f>
        <v>#REF!</v>
      </c>
      <c r="V17" s="12" t="e">
        <f>ВВ!#REF!*0.85</f>
        <v>#REF!</v>
      </c>
      <c r="W17" s="12" t="e">
        <f>ВВ!#REF!*0.85</f>
        <v>#REF!</v>
      </c>
      <c r="X17" s="12" t="e">
        <f>ВВ!#REF!*0.85</f>
        <v>#REF!</v>
      </c>
      <c r="Y17" s="12" t="e">
        <f>ВВ!#REF!*0.85</f>
        <v>#REF!</v>
      </c>
      <c r="Z17" s="12" t="e">
        <f>ВВ!#REF!*0.85</f>
        <v>#REF!</v>
      </c>
      <c r="AA17" s="12" t="e">
        <f>ВВ!#REF!*0.85</f>
        <v>#REF!</v>
      </c>
      <c r="AB17" s="12" t="e">
        <f>ВВ!#REF!*0.85</f>
        <v>#REF!</v>
      </c>
      <c r="AC17" s="12" t="e">
        <f>ВВ!#REF!*0.85</f>
        <v>#REF!</v>
      </c>
      <c r="AD17" s="12" t="e">
        <f>ВВ!#REF!*0.85</f>
        <v>#REF!</v>
      </c>
      <c r="AE17" s="12" t="e">
        <f>ВВ!#REF!*0.85</f>
        <v>#REF!</v>
      </c>
      <c r="AF17" s="12" t="e">
        <f>ВВ!#REF!*0.85</f>
        <v>#REF!</v>
      </c>
    </row>
    <row r="18" spans="1:32" x14ac:dyDescent="0.2">
      <c r="A18" s="10">
        <v>2</v>
      </c>
      <c r="B18" s="181">
        <f t="shared" ref="B18:K18" si="6">B17+800</f>
        <v>13300</v>
      </c>
      <c r="C18" s="181">
        <f t="shared" si="6"/>
        <v>12300</v>
      </c>
      <c r="D18" s="181">
        <f t="shared" si="6"/>
        <v>13300</v>
      </c>
      <c r="E18" s="181">
        <f t="shared" si="6"/>
        <v>12300</v>
      </c>
      <c r="F18" s="181">
        <f t="shared" si="6"/>
        <v>11300</v>
      </c>
      <c r="G18" s="181">
        <f t="shared" si="6"/>
        <v>12300</v>
      </c>
      <c r="H18" s="181">
        <f t="shared" si="6"/>
        <v>10300</v>
      </c>
      <c r="I18" s="181">
        <f t="shared" si="6"/>
        <v>11300</v>
      </c>
      <c r="J18" s="181">
        <f t="shared" si="6"/>
        <v>10300</v>
      </c>
      <c r="K18" s="181">
        <f t="shared" si="6"/>
        <v>9900</v>
      </c>
      <c r="L18" s="12" t="e">
        <f>ROUNDUP(ВВ!#REF!*0.85,)</f>
        <v>#REF!</v>
      </c>
      <c r="M18" s="12" t="e">
        <f>ROUNDUP(ВВ!#REF!*0.85,)</f>
        <v>#REF!</v>
      </c>
      <c r="N18" s="12" t="e">
        <f>ВВ!#REF!*0.85</f>
        <v>#REF!</v>
      </c>
      <c r="O18" s="12" t="e">
        <f>ВВ!#REF!*0.85</f>
        <v>#REF!</v>
      </c>
      <c r="P18" s="12" t="e">
        <f>ВВ!#REF!*0.85</f>
        <v>#REF!</v>
      </c>
      <c r="Q18" s="12" t="e">
        <f>ВВ!#REF!*0.85</f>
        <v>#REF!</v>
      </c>
      <c r="R18" s="12" t="e">
        <f>ВВ!#REF!*0.85</f>
        <v>#REF!</v>
      </c>
      <c r="S18" s="12" t="e">
        <f>ВВ!#REF!*0.85</f>
        <v>#REF!</v>
      </c>
      <c r="T18" s="12" t="e">
        <f>ВВ!#REF!*0.85</f>
        <v>#REF!</v>
      </c>
      <c r="U18" s="12" t="e">
        <f>ВВ!#REF!*0.85</f>
        <v>#REF!</v>
      </c>
      <c r="V18" s="12" t="e">
        <f>ВВ!#REF!*0.85</f>
        <v>#REF!</v>
      </c>
      <c r="W18" s="12" t="e">
        <f>ВВ!#REF!*0.85</f>
        <v>#REF!</v>
      </c>
      <c r="X18" s="12" t="e">
        <f>ВВ!#REF!*0.85</f>
        <v>#REF!</v>
      </c>
      <c r="Y18" s="12" t="e">
        <f>ВВ!#REF!*0.85</f>
        <v>#REF!</v>
      </c>
      <c r="Z18" s="12" t="e">
        <f>ВВ!#REF!*0.85</f>
        <v>#REF!</v>
      </c>
      <c r="AA18" s="12" t="e">
        <f>ВВ!#REF!*0.85</f>
        <v>#REF!</v>
      </c>
      <c r="AB18" s="12" t="e">
        <f>ВВ!#REF!*0.85</f>
        <v>#REF!</v>
      </c>
      <c r="AC18" s="12" t="e">
        <f>ВВ!#REF!*0.85</f>
        <v>#REF!</v>
      </c>
      <c r="AD18" s="12" t="e">
        <f>ВВ!#REF!*0.85</f>
        <v>#REF!</v>
      </c>
      <c r="AE18" s="12" t="e">
        <f>ВВ!#REF!*0.85</f>
        <v>#REF!</v>
      </c>
      <c r="AF18" s="12" t="e">
        <f>ВВ!#REF!*0.85</f>
        <v>#REF!</v>
      </c>
    </row>
    <row r="19" spans="1:32" x14ac:dyDescent="0.2">
      <c r="A19" s="16" t="s">
        <v>9</v>
      </c>
      <c r="B19" s="181"/>
      <c r="C19" s="181"/>
      <c r="D19" s="181"/>
      <c r="E19" s="181"/>
      <c r="F19" s="181"/>
      <c r="G19" s="181"/>
      <c r="H19" s="12"/>
      <c r="I19" s="181"/>
      <c r="J19" s="12"/>
      <c r="K19" s="12"/>
      <c r="L19" s="12"/>
      <c r="M19" s="12"/>
      <c r="N19" s="12"/>
      <c r="O19" s="12"/>
      <c r="P19" s="12"/>
      <c r="Q19" s="12"/>
      <c r="R19" s="12"/>
      <c r="S19" s="12"/>
      <c r="T19" s="12"/>
      <c r="U19" s="12"/>
      <c r="V19" s="12"/>
      <c r="W19" s="12"/>
      <c r="X19" s="12"/>
      <c r="Y19" s="12"/>
      <c r="Z19" s="12"/>
      <c r="AA19" s="12"/>
      <c r="AB19" s="12"/>
      <c r="AC19" s="12"/>
      <c r="AD19" s="12"/>
      <c r="AE19" s="12"/>
      <c r="AF19" s="12"/>
    </row>
    <row r="20" spans="1:32" x14ac:dyDescent="0.2">
      <c r="A20" s="17" t="s">
        <v>10</v>
      </c>
      <c r="B20" s="181">
        <v>59000</v>
      </c>
      <c r="C20" s="181">
        <v>58000</v>
      </c>
      <c r="D20" s="181">
        <v>59000</v>
      </c>
      <c r="E20" s="181">
        <v>58000</v>
      </c>
      <c r="F20" s="181">
        <v>57000</v>
      </c>
      <c r="G20" s="181">
        <v>58000</v>
      </c>
      <c r="H20" s="12">
        <v>56000</v>
      </c>
      <c r="I20" s="181">
        <v>57000</v>
      </c>
      <c r="J20" s="12">
        <v>56000</v>
      </c>
      <c r="K20" s="12">
        <v>55600</v>
      </c>
      <c r="L20" s="12" t="e">
        <f>ROUNDUP(ВВ!#REF!*0.85,)</f>
        <v>#REF!</v>
      </c>
      <c r="M20" s="12" t="e">
        <f>ROUNDUP(ВВ!#REF!*0.85,)</f>
        <v>#REF!</v>
      </c>
      <c r="N20" s="12" t="e">
        <f>ВВ!#REF!*0.85</f>
        <v>#REF!</v>
      </c>
      <c r="O20" s="12" t="e">
        <f>ВВ!#REF!*0.85</f>
        <v>#REF!</v>
      </c>
      <c r="P20" s="12" t="e">
        <f>ВВ!#REF!*0.85</f>
        <v>#REF!</v>
      </c>
      <c r="Q20" s="12" t="e">
        <f>ВВ!#REF!*0.85</f>
        <v>#REF!</v>
      </c>
      <c r="R20" s="12" t="e">
        <f>ВВ!#REF!*0.85</f>
        <v>#REF!</v>
      </c>
      <c r="S20" s="12" t="e">
        <f>ВВ!#REF!*0.85</f>
        <v>#REF!</v>
      </c>
      <c r="T20" s="12" t="e">
        <f>ВВ!#REF!*0.85</f>
        <v>#REF!</v>
      </c>
      <c r="U20" s="12" t="e">
        <f>ВВ!#REF!*0.85</f>
        <v>#REF!</v>
      </c>
      <c r="V20" s="12" t="e">
        <f>ВВ!#REF!*0.85</f>
        <v>#REF!</v>
      </c>
      <c r="W20" s="12" t="e">
        <f>ВВ!#REF!*0.85</f>
        <v>#REF!</v>
      </c>
      <c r="X20" s="12" t="e">
        <f>ВВ!#REF!*0.85</f>
        <v>#REF!</v>
      </c>
      <c r="Y20" s="12" t="e">
        <f>ВВ!#REF!*0.85</f>
        <v>#REF!</v>
      </c>
      <c r="Z20" s="12" t="e">
        <f>ВВ!#REF!*0.85</f>
        <v>#REF!</v>
      </c>
      <c r="AA20" s="12" t="e">
        <f>ВВ!#REF!*0.85</f>
        <v>#REF!</v>
      </c>
      <c r="AB20" s="12" t="e">
        <f>ВВ!#REF!*0.85</f>
        <v>#REF!</v>
      </c>
      <c r="AC20" s="12" t="e">
        <f>ВВ!#REF!*0.85</f>
        <v>#REF!</v>
      </c>
      <c r="AD20" s="12" t="e">
        <f>ВВ!#REF!*0.85</f>
        <v>#REF!</v>
      </c>
      <c r="AE20" s="12" t="e">
        <f>ВВ!#REF!*0.85</f>
        <v>#REF!</v>
      </c>
      <c r="AF20" s="12" t="e">
        <f>ВВ!#REF!*0.85</f>
        <v>#REF!</v>
      </c>
    </row>
    <row r="21" spans="1:32" x14ac:dyDescent="0.2">
      <c r="A21" s="16" t="s">
        <v>11</v>
      </c>
      <c r="N21" s="12"/>
      <c r="O21" s="12"/>
      <c r="P21" s="12"/>
      <c r="Q21" s="12"/>
      <c r="R21" s="12"/>
      <c r="S21" s="12"/>
      <c r="T21" s="12"/>
      <c r="U21" s="12"/>
      <c r="V21" s="12"/>
      <c r="W21" s="12"/>
      <c r="X21" s="12"/>
      <c r="Y21" s="12"/>
      <c r="Z21" s="12"/>
      <c r="AA21" s="12"/>
      <c r="AB21" s="12"/>
      <c r="AC21" s="12"/>
      <c r="AD21" s="12"/>
      <c r="AE21" s="12"/>
      <c r="AF21" s="12"/>
    </row>
    <row r="22" spans="1:32" x14ac:dyDescent="0.2">
      <c r="A22" s="17" t="s">
        <v>12</v>
      </c>
      <c r="B22" s="181">
        <f t="shared" ref="B22:K22" si="7">B20+10000</f>
        <v>69000</v>
      </c>
      <c r="C22" s="181">
        <f t="shared" si="7"/>
        <v>68000</v>
      </c>
      <c r="D22" s="181">
        <f t="shared" si="7"/>
        <v>69000</v>
      </c>
      <c r="E22" s="181">
        <f t="shared" si="7"/>
        <v>68000</v>
      </c>
      <c r="F22" s="181">
        <f t="shared" si="7"/>
        <v>67000</v>
      </c>
      <c r="G22" s="181">
        <f t="shared" si="7"/>
        <v>68000</v>
      </c>
      <c r="H22" s="181">
        <f t="shared" si="7"/>
        <v>66000</v>
      </c>
      <c r="I22" s="181">
        <f t="shared" si="7"/>
        <v>67000</v>
      </c>
      <c r="J22" s="181">
        <f t="shared" si="7"/>
        <v>66000</v>
      </c>
      <c r="K22" s="181">
        <f t="shared" si="7"/>
        <v>65600</v>
      </c>
      <c r="L22" s="181" t="e">
        <f>ROUNDUP(ВВ!#REF!*0.85,)</f>
        <v>#REF!</v>
      </c>
      <c r="M22" s="181" t="e">
        <f>ROUNDUP(ВВ!#REF!*0.85,)</f>
        <v>#REF!</v>
      </c>
      <c r="N22" s="12" t="e">
        <f>ВВ!#REF!*0.85</f>
        <v>#REF!</v>
      </c>
      <c r="O22" s="12" t="e">
        <f>ВВ!#REF!*0.85</f>
        <v>#REF!</v>
      </c>
      <c r="P22" s="12" t="e">
        <f>ВВ!#REF!*0.85</f>
        <v>#REF!</v>
      </c>
      <c r="Q22" s="12" t="e">
        <f>ВВ!#REF!*0.85</f>
        <v>#REF!</v>
      </c>
      <c r="R22" s="12" t="e">
        <f>ВВ!#REF!*0.85</f>
        <v>#REF!</v>
      </c>
      <c r="S22" s="12" t="e">
        <f>ВВ!#REF!*0.85</f>
        <v>#REF!</v>
      </c>
      <c r="T22" s="12" t="e">
        <f>ВВ!#REF!*0.85</f>
        <v>#REF!</v>
      </c>
      <c r="U22" s="12" t="e">
        <f>ВВ!#REF!*0.85</f>
        <v>#REF!</v>
      </c>
      <c r="V22" s="12" t="e">
        <f>ВВ!#REF!*0.85</f>
        <v>#REF!</v>
      </c>
      <c r="W22" s="12" t="e">
        <f>ВВ!#REF!*0.85</f>
        <v>#REF!</v>
      </c>
      <c r="X22" s="12" t="e">
        <f>ВВ!#REF!*0.85</f>
        <v>#REF!</v>
      </c>
      <c r="Y22" s="12" t="e">
        <f>ВВ!#REF!*0.85</f>
        <v>#REF!</v>
      </c>
      <c r="Z22" s="12" t="e">
        <f>ВВ!#REF!*0.85</f>
        <v>#REF!</v>
      </c>
      <c r="AA22" s="12" t="e">
        <f>ВВ!#REF!*0.85</f>
        <v>#REF!</v>
      </c>
      <c r="AB22" s="12" t="e">
        <f>ВВ!#REF!*0.85</f>
        <v>#REF!</v>
      </c>
      <c r="AC22" s="12" t="e">
        <f>ВВ!#REF!*0.85</f>
        <v>#REF!</v>
      </c>
      <c r="AD22" s="12" t="e">
        <f>ВВ!#REF!*0.85</f>
        <v>#REF!</v>
      </c>
      <c r="AE22" s="12" t="e">
        <f>ВВ!#REF!*0.85</f>
        <v>#REF!</v>
      </c>
      <c r="AF22" s="12" t="e">
        <f>ВВ!#REF!*0.85</f>
        <v>#REF!</v>
      </c>
    </row>
    <row r="23" spans="1:32" ht="17.25" customHeight="1" x14ac:dyDescent="0.2">
      <c r="A23" s="27" t="s">
        <v>13</v>
      </c>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row>
    <row r="24" spans="1:32" ht="21" x14ac:dyDescent="0.2">
      <c r="A24" s="7" t="s">
        <v>3</v>
      </c>
      <c r="B24" s="182" t="s">
        <v>165</v>
      </c>
      <c r="C24" s="182" t="s">
        <v>166</v>
      </c>
      <c r="D24" s="182" t="s">
        <v>167</v>
      </c>
      <c r="E24" s="182" t="s">
        <v>168</v>
      </c>
      <c r="F24" s="182" t="s">
        <v>169</v>
      </c>
      <c r="G24" s="182" t="s">
        <v>170</v>
      </c>
      <c r="H24" s="182" t="s">
        <v>171</v>
      </c>
      <c r="I24" s="182" t="s">
        <v>172</v>
      </c>
      <c r="J24" s="182" t="s">
        <v>173</v>
      </c>
      <c r="K24" s="182" t="s">
        <v>174</v>
      </c>
      <c r="L24" s="102">
        <v>44453</v>
      </c>
      <c r="M24" s="102">
        <v>44455</v>
      </c>
      <c r="N24" s="102" t="e">
        <f>N5</f>
        <v>#REF!</v>
      </c>
      <c r="O24" s="102">
        <v>44462</v>
      </c>
      <c r="P24" s="102">
        <v>44463</v>
      </c>
      <c r="Q24" s="102">
        <v>44466</v>
      </c>
      <c r="R24" s="102">
        <v>44470</v>
      </c>
      <c r="S24" s="8">
        <v>44480</v>
      </c>
      <c r="T24" s="102" t="e">
        <f t="shared" ref="T24" si="8">T5</f>
        <v>#REF!</v>
      </c>
      <c r="U24" s="102" t="e">
        <f t="shared" ref="U24:X24" si="9">U5</f>
        <v>#REF!</v>
      </c>
      <c r="V24" s="102" t="e">
        <f t="shared" si="9"/>
        <v>#REF!</v>
      </c>
      <c r="W24" s="102" t="e">
        <f t="shared" si="9"/>
        <v>#REF!</v>
      </c>
      <c r="X24" s="102" t="e">
        <f t="shared" si="9"/>
        <v>#REF!</v>
      </c>
      <c r="Y24" s="102" t="e">
        <f t="shared" ref="Y24" si="10">Y5</f>
        <v>#REF!</v>
      </c>
      <c r="Z24" s="102" t="e">
        <f t="shared" ref="Z24:AB24" si="11">Z5</f>
        <v>#REF!</v>
      </c>
      <c r="AA24" s="102" t="e">
        <f t="shared" si="11"/>
        <v>#REF!</v>
      </c>
      <c r="AB24" s="102" t="e">
        <f t="shared" si="11"/>
        <v>#REF!</v>
      </c>
      <c r="AC24" s="8" t="e">
        <f t="shared" ref="AC24:AF24" si="12">AC5</f>
        <v>#REF!</v>
      </c>
      <c r="AD24" s="102" t="e">
        <f t="shared" si="12"/>
        <v>#REF!</v>
      </c>
      <c r="AE24" s="102" t="e">
        <f t="shared" si="12"/>
        <v>#REF!</v>
      </c>
      <c r="AF24" s="102" t="e">
        <f t="shared" si="12"/>
        <v>#REF!</v>
      </c>
    </row>
    <row r="25" spans="1:32" ht="20.25" customHeight="1" x14ac:dyDescent="0.2">
      <c r="A25" s="7"/>
      <c r="B25" s="182"/>
      <c r="C25" s="183"/>
      <c r="D25" s="183"/>
      <c r="E25" s="183"/>
      <c r="F25" s="183"/>
      <c r="G25" s="183"/>
      <c r="H25" s="183"/>
      <c r="I25" s="183"/>
      <c r="J25" s="183"/>
      <c r="K25" s="183"/>
      <c r="L25" s="102">
        <v>44454</v>
      </c>
      <c r="M25" s="102">
        <v>44457</v>
      </c>
      <c r="N25" s="102" t="e">
        <f>N6</f>
        <v>#REF!</v>
      </c>
      <c r="O25" s="102">
        <v>44462</v>
      </c>
      <c r="P25" s="102">
        <v>44465</v>
      </c>
      <c r="Q25" s="102">
        <v>44469</v>
      </c>
      <c r="R25" s="102">
        <v>44479</v>
      </c>
      <c r="S25" s="8">
        <v>44500</v>
      </c>
      <c r="T25" s="102" t="e">
        <f t="shared" ref="T25" si="13">T6</f>
        <v>#REF!</v>
      </c>
      <c r="U25" s="102" t="e">
        <f t="shared" ref="U25:X25" si="14">U6</f>
        <v>#REF!</v>
      </c>
      <c r="V25" s="102" t="e">
        <f t="shared" si="14"/>
        <v>#REF!</v>
      </c>
      <c r="W25" s="102" t="e">
        <f t="shared" si="14"/>
        <v>#REF!</v>
      </c>
      <c r="X25" s="102" t="e">
        <f t="shared" si="14"/>
        <v>#REF!</v>
      </c>
      <c r="Y25" s="102" t="e">
        <f t="shared" ref="Y25" si="15">Y6</f>
        <v>#REF!</v>
      </c>
      <c r="Z25" s="102" t="e">
        <f t="shared" ref="Z25:AB25" si="16">Z6</f>
        <v>#REF!</v>
      </c>
      <c r="AA25" s="102" t="e">
        <f t="shared" si="16"/>
        <v>#REF!</v>
      </c>
      <c r="AB25" s="102" t="e">
        <f t="shared" si="16"/>
        <v>#REF!</v>
      </c>
      <c r="AC25" s="8" t="e">
        <f t="shared" ref="AC25:AF25" si="17">AC6</f>
        <v>#REF!</v>
      </c>
      <c r="AD25" s="102" t="e">
        <f t="shared" si="17"/>
        <v>#REF!</v>
      </c>
      <c r="AE25" s="102" t="e">
        <f t="shared" si="17"/>
        <v>#REF!</v>
      </c>
      <c r="AF25" s="102" t="e">
        <f t="shared" si="17"/>
        <v>#REF!</v>
      </c>
    </row>
    <row r="26" spans="1:32" x14ac:dyDescent="0.2">
      <c r="A26" s="10" t="s">
        <v>4</v>
      </c>
      <c r="B26" s="12"/>
      <c r="C26" s="184"/>
      <c r="S26" s="2"/>
    </row>
    <row r="27" spans="1:32" x14ac:dyDescent="0.2">
      <c r="A27" s="10">
        <v>1</v>
      </c>
      <c r="B27" s="181">
        <v>9000</v>
      </c>
      <c r="C27" s="181">
        <v>8000</v>
      </c>
      <c r="D27" s="181">
        <v>9000</v>
      </c>
      <c r="E27" s="181">
        <v>8000</v>
      </c>
      <c r="F27" s="181">
        <v>7000</v>
      </c>
      <c r="G27" s="181">
        <v>8000</v>
      </c>
      <c r="H27" s="12">
        <v>6000</v>
      </c>
      <c r="I27" s="181">
        <v>7000</v>
      </c>
      <c r="J27" s="12">
        <v>6000</v>
      </c>
      <c r="K27" s="12">
        <v>5600</v>
      </c>
      <c r="L27" s="12" t="e">
        <f>ROUNDUP(L8*0.9,)</f>
        <v>#REF!</v>
      </c>
      <c r="M27" s="12" t="e">
        <f t="shared" ref="M27:T27" si="18">ROUNDUP(M8*0.9,)</f>
        <v>#REF!</v>
      </c>
      <c r="N27" s="12" t="e">
        <f t="shared" si="18"/>
        <v>#REF!</v>
      </c>
      <c r="O27" s="12" t="e">
        <f t="shared" si="18"/>
        <v>#REF!</v>
      </c>
      <c r="P27" s="12" t="e">
        <f t="shared" si="18"/>
        <v>#REF!</v>
      </c>
      <c r="Q27" s="12" t="e">
        <f t="shared" si="18"/>
        <v>#REF!</v>
      </c>
      <c r="R27" s="12" t="e">
        <f t="shared" si="18"/>
        <v>#REF!</v>
      </c>
      <c r="S27" s="12" t="e">
        <f t="shared" si="18"/>
        <v>#REF!</v>
      </c>
      <c r="T27" s="12" t="e">
        <f t="shared" si="18"/>
        <v>#REF!</v>
      </c>
      <c r="U27" s="12" t="e">
        <f t="shared" ref="U27:X27" si="19">ROUNDUP(U8*0.9,)</f>
        <v>#REF!</v>
      </c>
      <c r="V27" s="12" t="e">
        <f t="shared" si="19"/>
        <v>#REF!</v>
      </c>
      <c r="W27" s="12" t="e">
        <f t="shared" si="19"/>
        <v>#REF!</v>
      </c>
      <c r="X27" s="12" t="e">
        <f t="shared" si="19"/>
        <v>#REF!</v>
      </c>
      <c r="Y27" s="12" t="e">
        <f t="shared" ref="Y27" si="20">ROUNDUP(Y8*0.9,)</f>
        <v>#REF!</v>
      </c>
      <c r="Z27" s="12" t="e">
        <f t="shared" ref="Z27:AB27" si="21">ROUNDUP(Z8*0.9,)</f>
        <v>#REF!</v>
      </c>
      <c r="AA27" s="12" t="e">
        <f t="shared" si="21"/>
        <v>#REF!</v>
      </c>
      <c r="AB27" s="12" t="e">
        <f t="shared" si="21"/>
        <v>#REF!</v>
      </c>
      <c r="AC27" s="12" t="e">
        <f t="shared" ref="AC27:AF27" si="22">ROUNDUP(AC8*0.9,)</f>
        <v>#REF!</v>
      </c>
      <c r="AD27" s="12" t="e">
        <f t="shared" si="22"/>
        <v>#REF!</v>
      </c>
      <c r="AE27" s="12" t="e">
        <f t="shared" si="22"/>
        <v>#REF!</v>
      </c>
      <c r="AF27" s="12" t="e">
        <f t="shared" si="22"/>
        <v>#REF!</v>
      </c>
    </row>
    <row r="28" spans="1:32" x14ac:dyDescent="0.2">
      <c r="A28" s="10">
        <v>2</v>
      </c>
      <c r="B28" s="181">
        <f t="shared" ref="B28:K28" si="23">B27+800</f>
        <v>9800</v>
      </c>
      <c r="C28" s="181">
        <f t="shared" si="23"/>
        <v>8800</v>
      </c>
      <c r="D28" s="181">
        <f t="shared" si="23"/>
        <v>9800</v>
      </c>
      <c r="E28" s="181">
        <f t="shared" si="23"/>
        <v>8800</v>
      </c>
      <c r="F28" s="181">
        <f t="shared" si="23"/>
        <v>7800</v>
      </c>
      <c r="G28" s="181">
        <f t="shared" si="23"/>
        <v>8800</v>
      </c>
      <c r="H28" s="181">
        <f t="shared" si="23"/>
        <v>6800</v>
      </c>
      <c r="I28" s="181">
        <f t="shared" si="23"/>
        <v>7800</v>
      </c>
      <c r="J28" s="181">
        <f t="shared" si="23"/>
        <v>6800</v>
      </c>
      <c r="K28" s="181">
        <f t="shared" si="23"/>
        <v>6400</v>
      </c>
      <c r="L28" s="12" t="e">
        <f t="shared" ref="L28:S41" si="24">ROUNDUP(L9*0.9,)</f>
        <v>#REF!</v>
      </c>
      <c r="M28" s="12" t="e">
        <f t="shared" si="24"/>
        <v>#REF!</v>
      </c>
      <c r="N28" s="12" t="e">
        <f t="shared" si="24"/>
        <v>#REF!</v>
      </c>
      <c r="O28" s="12" t="e">
        <f t="shared" si="24"/>
        <v>#REF!</v>
      </c>
      <c r="P28" s="12" t="e">
        <f t="shared" si="24"/>
        <v>#REF!</v>
      </c>
      <c r="Q28" s="12" t="e">
        <f t="shared" si="24"/>
        <v>#REF!</v>
      </c>
      <c r="R28" s="12" t="e">
        <f t="shared" si="24"/>
        <v>#REF!</v>
      </c>
      <c r="S28" s="12" t="e">
        <f t="shared" si="24"/>
        <v>#REF!</v>
      </c>
      <c r="T28" s="12" t="e">
        <f t="shared" ref="T28" si="25">ROUNDUP(T9*0.9,)</f>
        <v>#REF!</v>
      </c>
      <c r="U28" s="12" t="e">
        <f t="shared" ref="U28:X28" si="26">ROUNDUP(U9*0.9,)</f>
        <v>#REF!</v>
      </c>
      <c r="V28" s="12" t="e">
        <f t="shared" si="26"/>
        <v>#REF!</v>
      </c>
      <c r="W28" s="12" t="e">
        <f t="shared" si="26"/>
        <v>#REF!</v>
      </c>
      <c r="X28" s="12" t="e">
        <f t="shared" si="26"/>
        <v>#REF!</v>
      </c>
      <c r="Y28" s="12" t="e">
        <f t="shared" ref="Y28" si="27">ROUNDUP(Y9*0.9,)</f>
        <v>#REF!</v>
      </c>
      <c r="Z28" s="12" t="e">
        <f t="shared" ref="Z28:AB28" si="28">ROUNDUP(Z9*0.9,)</f>
        <v>#REF!</v>
      </c>
      <c r="AA28" s="12" t="e">
        <f t="shared" si="28"/>
        <v>#REF!</v>
      </c>
      <c r="AB28" s="12" t="e">
        <f t="shared" si="28"/>
        <v>#REF!</v>
      </c>
      <c r="AC28" s="12" t="e">
        <f t="shared" ref="AC28:AF28" si="29">ROUNDUP(AC9*0.9,)</f>
        <v>#REF!</v>
      </c>
      <c r="AD28" s="12" t="e">
        <f t="shared" si="29"/>
        <v>#REF!</v>
      </c>
      <c r="AE28" s="12" t="e">
        <f t="shared" si="29"/>
        <v>#REF!</v>
      </c>
      <c r="AF28" s="12" t="e">
        <f t="shared" si="29"/>
        <v>#REF!</v>
      </c>
    </row>
    <row r="29" spans="1:32" x14ac:dyDescent="0.2">
      <c r="A29" s="10" t="s">
        <v>5</v>
      </c>
      <c r="B29" s="181"/>
      <c r="C29" s="181"/>
      <c r="D29" s="181"/>
      <c r="E29" s="181"/>
      <c r="F29" s="181"/>
      <c r="G29" s="181"/>
      <c r="H29" s="12"/>
      <c r="I29" s="181"/>
      <c r="J29" s="12"/>
      <c r="K29" s="12"/>
      <c r="L29" s="12"/>
      <c r="M29" s="12"/>
      <c r="N29" s="12"/>
      <c r="O29" s="12"/>
      <c r="P29" s="12"/>
      <c r="Q29" s="12"/>
      <c r="R29" s="12"/>
      <c r="S29" s="12"/>
      <c r="T29" s="12"/>
      <c r="U29" s="12"/>
      <c r="V29" s="12"/>
      <c r="W29" s="12"/>
      <c r="X29" s="12"/>
      <c r="Y29" s="12"/>
      <c r="Z29" s="12"/>
      <c r="AA29" s="12"/>
      <c r="AB29" s="12"/>
      <c r="AC29" s="12"/>
      <c r="AD29" s="12"/>
      <c r="AE29" s="12"/>
      <c r="AF29" s="12"/>
    </row>
    <row r="30" spans="1:32" x14ac:dyDescent="0.2">
      <c r="A30" s="10">
        <v>1</v>
      </c>
      <c r="B30" s="181">
        <f t="shared" ref="B30:K30" si="30">B27+700</f>
        <v>9700</v>
      </c>
      <c r="C30" s="181">
        <f t="shared" si="30"/>
        <v>8700</v>
      </c>
      <c r="D30" s="181">
        <f t="shared" si="30"/>
        <v>9700</v>
      </c>
      <c r="E30" s="181">
        <f t="shared" si="30"/>
        <v>8700</v>
      </c>
      <c r="F30" s="181">
        <f t="shared" si="30"/>
        <v>7700</v>
      </c>
      <c r="G30" s="181">
        <f t="shared" si="30"/>
        <v>8700</v>
      </c>
      <c r="H30" s="181">
        <f t="shared" si="30"/>
        <v>6700</v>
      </c>
      <c r="I30" s="181">
        <f t="shared" si="30"/>
        <v>7700</v>
      </c>
      <c r="J30" s="181">
        <f t="shared" si="30"/>
        <v>6700</v>
      </c>
      <c r="K30" s="181">
        <f t="shared" si="30"/>
        <v>6300</v>
      </c>
      <c r="L30" s="12" t="e">
        <f t="shared" si="24"/>
        <v>#REF!</v>
      </c>
      <c r="M30" s="12" t="e">
        <f t="shared" si="24"/>
        <v>#REF!</v>
      </c>
      <c r="N30" s="12" t="e">
        <f t="shared" si="24"/>
        <v>#REF!</v>
      </c>
      <c r="O30" s="12" t="e">
        <f t="shared" si="24"/>
        <v>#REF!</v>
      </c>
      <c r="P30" s="12" t="e">
        <f t="shared" si="24"/>
        <v>#REF!</v>
      </c>
      <c r="Q30" s="12" t="e">
        <f t="shared" si="24"/>
        <v>#REF!</v>
      </c>
      <c r="R30" s="12" t="e">
        <f t="shared" si="24"/>
        <v>#REF!</v>
      </c>
      <c r="S30" s="12" t="e">
        <f t="shared" si="24"/>
        <v>#REF!</v>
      </c>
      <c r="T30" s="12" t="e">
        <f t="shared" ref="T30" si="31">ROUNDUP(T11*0.9,)</f>
        <v>#REF!</v>
      </c>
      <c r="U30" s="12" t="e">
        <f t="shared" ref="U30:X30" si="32">ROUNDUP(U11*0.9,)</f>
        <v>#REF!</v>
      </c>
      <c r="V30" s="12" t="e">
        <f t="shared" si="32"/>
        <v>#REF!</v>
      </c>
      <c r="W30" s="12" t="e">
        <f t="shared" si="32"/>
        <v>#REF!</v>
      </c>
      <c r="X30" s="12" t="e">
        <f t="shared" si="32"/>
        <v>#REF!</v>
      </c>
      <c r="Y30" s="12" t="e">
        <f t="shared" ref="Y30" si="33">ROUNDUP(Y11*0.9,)</f>
        <v>#REF!</v>
      </c>
      <c r="Z30" s="12" t="e">
        <f t="shared" ref="Z30:AB30" si="34">ROUNDUP(Z11*0.9,)</f>
        <v>#REF!</v>
      </c>
      <c r="AA30" s="12" t="e">
        <f t="shared" si="34"/>
        <v>#REF!</v>
      </c>
      <c r="AB30" s="12" t="e">
        <f t="shared" si="34"/>
        <v>#REF!</v>
      </c>
      <c r="AC30" s="12" t="e">
        <f t="shared" ref="AC30:AF30" si="35">ROUNDUP(AC11*0.9,)</f>
        <v>#REF!</v>
      </c>
      <c r="AD30" s="12" t="e">
        <f t="shared" si="35"/>
        <v>#REF!</v>
      </c>
      <c r="AE30" s="12" t="e">
        <f t="shared" si="35"/>
        <v>#REF!</v>
      </c>
      <c r="AF30" s="12" t="e">
        <f t="shared" si="35"/>
        <v>#REF!</v>
      </c>
    </row>
    <row r="31" spans="1:32" x14ac:dyDescent="0.2">
      <c r="A31" s="10">
        <v>2</v>
      </c>
      <c r="B31" s="181">
        <f t="shared" ref="B31:K31" si="36">B30+800</f>
        <v>10500</v>
      </c>
      <c r="C31" s="181">
        <f t="shared" si="36"/>
        <v>9500</v>
      </c>
      <c r="D31" s="181">
        <f t="shared" si="36"/>
        <v>10500</v>
      </c>
      <c r="E31" s="181">
        <f t="shared" si="36"/>
        <v>9500</v>
      </c>
      <c r="F31" s="181">
        <f t="shared" si="36"/>
        <v>8500</v>
      </c>
      <c r="G31" s="181">
        <f t="shared" si="36"/>
        <v>9500</v>
      </c>
      <c r="H31" s="181">
        <f t="shared" si="36"/>
        <v>7500</v>
      </c>
      <c r="I31" s="181">
        <f t="shared" si="36"/>
        <v>8500</v>
      </c>
      <c r="J31" s="181">
        <f t="shared" si="36"/>
        <v>7500</v>
      </c>
      <c r="K31" s="181">
        <f t="shared" si="36"/>
        <v>7100</v>
      </c>
      <c r="L31" s="12" t="e">
        <f t="shared" si="24"/>
        <v>#REF!</v>
      </c>
      <c r="M31" s="12" t="e">
        <f t="shared" si="24"/>
        <v>#REF!</v>
      </c>
      <c r="N31" s="12" t="e">
        <f t="shared" si="24"/>
        <v>#REF!</v>
      </c>
      <c r="O31" s="12" t="e">
        <f t="shared" si="24"/>
        <v>#REF!</v>
      </c>
      <c r="P31" s="12" t="e">
        <f t="shared" si="24"/>
        <v>#REF!</v>
      </c>
      <c r="Q31" s="12" t="e">
        <f t="shared" si="24"/>
        <v>#REF!</v>
      </c>
      <c r="R31" s="12" t="e">
        <f t="shared" si="24"/>
        <v>#REF!</v>
      </c>
      <c r="S31" s="12" t="e">
        <f t="shared" si="24"/>
        <v>#REF!</v>
      </c>
      <c r="T31" s="12" t="e">
        <f t="shared" ref="T31" si="37">ROUNDUP(T12*0.9,)</f>
        <v>#REF!</v>
      </c>
      <c r="U31" s="12" t="e">
        <f t="shared" ref="U31:X31" si="38">ROUNDUP(U12*0.9,)</f>
        <v>#REF!</v>
      </c>
      <c r="V31" s="12" t="e">
        <f t="shared" si="38"/>
        <v>#REF!</v>
      </c>
      <c r="W31" s="12" t="e">
        <f t="shared" si="38"/>
        <v>#REF!</v>
      </c>
      <c r="X31" s="12" t="e">
        <f t="shared" si="38"/>
        <v>#REF!</v>
      </c>
      <c r="Y31" s="12" t="e">
        <f t="shared" ref="Y31" si="39">ROUNDUP(Y12*0.9,)</f>
        <v>#REF!</v>
      </c>
      <c r="Z31" s="12" t="e">
        <f t="shared" ref="Z31:AB31" si="40">ROUNDUP(Z12*0.9,)</f>
        <v>#REF!</v>
      </c>
      <c r="AA31" s="12" t="e">
        <f t="shared" si="40"/>
        <v>#REF!</v>
      </c>
      <c r="AB31" s="12" t="e">
        <f t="shared" si="40"/>
        <v>#REF!</v>
      </c>
      <c r="AC31" s="12" t="e">
        <f t="shared" ref="AC31:AF31" si="41">ROUNDUP(AC12*0.9,)</f>
        <v>#REF!</v>
      </c>
      <c r="AD31" s="12" t="e">
        <f t="shared" si="41"/>
        <v>#REF!</v>
      </c>
      <c r="AE31" s="12" t="e">
        <f t="shared" si="41"/>
        <v>#REF!</v>
      </c>
      <c r="AF31" s="12" t="e">
        <f t="shared" si="41"/>
        <v>#REF!</v>
      </c>
    </row>
    <row r="32" spans="1:32" x14ac:dyDescent="0.2">
      <c r="A32" s="14" t="s">
        <v>7</v>
      </c>
      <c r="B32" s="181"/>
      <c r="C32" s="181"/>
      <c r="D32" s="181"/>
      <c r="E32" s="181"/>
      <c r="F32" s="181"/>
      <c r="G32" s="181"/>
      <c r="H32" s="12"/>
      <c r="I32" s="181"/>
      <c r="J32" s="12"/>
      <c r="K32" s="12"/>
      <c r="L32" s="12"/>
      <c r="M32" s="12"/>
      <c r="N32" s="12"/>
      <c r="O32" s="12"/>
      <c r="P32" s="12"/>
      <c r="Q32" s="12"/>
      <c r="R32" s="12"/>
      <c r="S32" s="12"/>
      <c r="T32" s="12"/>
      <c r="U32" s="12"/>
      <c r="V32" s="12"/>
      <c r="W32" s="12"/>
      <c r="X32" s="12"/>
      <c r="Y32" s="12"/>
      <c r="Z32" s="12"/>
      <c r="AA32" s="12"/>
      <c r="AB32" s="12"/>
      <c r="AC32" s="12"/>
      <c r="AD32" s="12"/>
      <c r="AE32" s="12"/>
      <c r="AF32" s="12"/>
    </row>
    <row r="33" spans="1:32" x14ac:dyDescent="0.2">
      <c r="A33" s="10">
        <v>1</v>
      </c>
      <c r="B33" s="181">
        <f t="shared" ref="B33:K33" si="42">B30+900</f>
        <v>10600</v>
      </c>
      <c r="C33" s="181">
        <f t="shared" si="42"/>
        <v>9600</v>
      </c>
      <c r="D33" s="181">
        <f t="shared" si="42"/>
        <v>10600</v>
      </c>
      <c r="E33" s="181">
        <f t="shared" si="42"/>
        <v>9600</v>
      </c>
      <c r="F33" s="181">
        <f t="shared" si="42"/>
        <v>8600</v>
      </c>
      <c r="G33" s="181">
        <f t="shared" si="42"/>
        <v>9600</v>
      </c>
      <c r="H33" s="181">
        <f t="shared" si="42"/>
        <v>7600</v>
      </c>
      <c r="I33" s="181">
        <f t="shared" si="42"/>
        <v>8600</v>
      </c>
      <c r="J33" s="181">
        <f t="shared" si="42"/>
        <v>7600</v>
      </c>
      <c r="K33" s="181">
        <f t="shared" si="42"/>
        <v>7200</v>
      </c>
      <c r="L33" s="12" t="e">
        <f t="shared" si="24"/>
        <v>#REF!</v>
      </c>
      <c r="M33" s="12" t="e">
        <f t="shared" si="24"/>
        <v>#REF!</v>
      </c>
      <c r="N33" s="12" t="e">
        <f t="shared" si="24"/>
        <v>#REF!</v>
      </c>
      <c r="O33" s="12" t="e">
        <f t="shared" si="24"/>
        <v>#REF!</v>
      </c>
      <c r="P33" s="12" t="e">
        <f t="shared" si="24"/>
        <v>#REF!</v>
      </c>
      <c r="Q33" s="12" t="e">
        <f t="shared" si="24"/>
        <v>#REF!</v>
      </c>
      <c r="R33" s="12" t="e">
        <f t="shared" si="24"/>
        <v>#REF!</v>
      </c>
      <c r="S33" s="12" t="e">
        <f t="shared" si="24"/>
        <v>#REF!</v>
      </c>
      <c r="T33" s="12" t="e">
        <f t="shared" ref="T33" si="43">ROUNDUP(T14*0.9,)</f>
        <v>#REF!</v>
      </c>
      <c r="U33" s="12" t="e">
        <f t="shared" ref="U33:X33" si="44">ROUNDUP(U14*0.9,)</f>
        <v>#REF!</v>
      </c>
      <c r="V33" s="12" t="e">
        <f t="shared" si="44"/>
        <v>#REF!</v>
      </c>
      <c r="W33" s="12" t="e">
        <f t="shared" si="44"/>
        <v>#REF!</v>
      </c>
      <c r="X33" s="12" t="e">
        <f t="shared" si="44"/>
        <v>#REF!</v>
      </c>
      <c r="Y33" s="12" t="e">
        <f t="shared" ref="Y33" si="45">ROUNDUP(Y14*0.9,)</f>
        <v>#REF!</v>
      </c>
      <c r="Z33" s="12" t="e">
        <f t="shared" ref="Z33:AB33" si="46">ROUNDUP(Z14*0.9,)</f>
        <v>#REF!</v>
      </c>
      <c r="AA33" s="12" t="e">
        <f t="shared" si="46"/>
        <v>#REF!</v>
      </c>
      <c r="AB33" s="12" t="e">
        <f t="shared" si="46"/>
        <v>#REF!</v>
      </c>
      <c r="AC33" s="12" t="e">
        <f t="shared" ref="AC33:AF33" si="47">ROUNDUP(AC14*0.9,)</f>
        <v>#REF!</v>
      </c>
      <c r="AD33" s="12" t="e">
        <f t="shared" si="47"/>
        <v>#REF!</v>
      </c>
      <c r="AE33" s="12" t="e">
        <f t="shared" si="47"/>
        <v>#REF!</v>
      </c>
      <c r="AF33" s="12" t="e">
        <f t="shared" si="47"/>
        <v>#REF!</v>
      </c>
    </row>
    <row r="34" spans="1:32" x14ac:dyDescent="0.2">
      <c r="A34" s="10">
        <v>2</v>
      </c>
      <c r="B34" s="181">
        <f t="shared" ref="B34:K34" si="48">B33+800</f>
        <v>11400</v>
      </c>
      <c r="C34" s="181">
        <f t="shared" si="48"/>
        <v>10400</v>
      </c>
      <c r="D34" s="181">
        <f t="shared" si="48"/>
        <v>11400</v>
      </c>
      <c r="E34" s="181">
        <f t="shared" si="48"/>
        <v>10400</v>
      </c>
      <c r="F34" s="181">
        <f t="shared" si="48"/>
        <v>9400</v>
      </c>
      <c r="G34" s="181">
        <f t="shared" si="48"/>
        <v>10400</v>
      </c>
      <c r="H34" s="181">
        <f t="shared" si="48"/>
        <v>8400</v>
      </c>
      <c r="I34" s="181">
        <f t="shared" si="48"/>
        <v>9400</v>
      </c>
      <c r="J34" s="181">
        <f t="shared" si="48"/>
        <v>8400</v>
      </c>
      <c r="K34" s="181">
        <f t="shared" si="48"/>
        <v>8000</v>
      </c>
      <c r="L34" s="12" t="e">
        <f t="shared" si="24"/>
        <v>#REF!</v>
      </c>
      <c r="M34" s="12" t="e">
        <f t="shared" si="24"/>
        <v>#REF!</v>
      </c>
      <c r="N34" s="12" t="e">
        <f t="shared" si="24"/>
        <v>#REF!</v>
      </c>
      <c r="O34" s="12" t="e">
        <f t="shared" si="24"/>
        <v>#REF!</v>
      </c>
      <c r="P34" s="12" t="e">
        <f t="shared" si="24"/>
        <v>#REF!</v>
      </c>
      <c r="Q34" s="12" t="e">
        <f t="shared" si="24"/>
        <v>#REF!</v>
      </c>
      <c r="R34" s="12" t="e">
        <f t="shared" si="24"/>
        <v>#REF!</v>
      </c>
      <c r="S34" s="12" t="e">
        <f t="shared" si="24"/>
        <v>#REF!</v>
      </c>
      <c r="T34" s="12" t="e">
        <f t="shared" ref="T34" si="49">ROUNDUP(T15*0.9,)</f>
        <v>#REF!</v>
      </c>
      <c r="U34" s="12" t="e">
        <f t="shared" ref="U34:X34" si="50">ROUNDUP(U15*0.9,)</f>
        <v>#REF!</v>
      </c>
      <c r="V34" s="12" t="e">
        <f t="shared" si="50"/>
        <v>#REF!</v>
      </c>
      <c r="W34" s="12" t="e">
        <f t="shared" si="50"/>
        <v>#REF!</v>
      </c>
      <c r="X34" s="12" t="e">
        <f t="shared" si="50"/>
        <v>#REF!</v>
      </c>
      <c r="Y34" s="12" t="e">
        <f t="shared" ref="Y34" si="51">ROUNDUP(Y15*0.9,)</f>
        <v>#REF!</v>
      </c>
      <c r="Z34" s="12" t="e">
        <f t="shared" ref="Z34:AB34" si="52">ROUNDUP(Z15*0.9,)</f>
        <v>#REF!</v>
      </c>
      <c r="AA34" s="12" t="e">
        <f t="shared" si="52"/>
        <v>#REF!</v>
      </c>
      <c r="AB34" s="12" t="e">
        <f t="shared" si="52"/>
        <v>#REF!</v>
      </c>
      <c r="AC34" s="12" t="e">
        <f t="shared" ref="AC34:AF34" si="53">ROUNDUP(AC15*0.9,)</f>
        <v>#REF!</v>
      </c>
      <c r="AD34" s="12" t="e">
        <f t="shared" si="53"/>
        <v>#REF!</v>
      </c>
      <c r="AE34" s="12" t="e">
        <f t="shared" si="53"/>
        <v>#REF!</v>
      </c>
      <c r="AF34" s="12" t="e">
        <f t="shared" si="53"/>
        <v>#REF!</v>
      </c>
    </row>
    <row r="35" spans="1:32" x14ac:dyDescent="0.2">
      <c r="A35" s="15" t="s">
        <v>72</v>
      </c>
      <c r="B35" s="181"/>
      <c r="C35" s="181"/>
      <c r="D35" s="181"/>
      <c r="E35" s="181"/>
      <c r="F35" s="181"/>
      <c r="G35" s="181"/>
      <c r="H35" s="12"/>
      <c r="I35" s="181"/>
      <c r="J35" s="12"/>
      <c r="K35" s="12"/>
      <c r="L35" s="12"/>
      <c r="M35" s="12"/>
      <c r="N35" s="12"/>
      <c r="O35" s="12"/>
      <c r="P35" s="12"/>
      <c r="Q35" s="12"/>
      <c r="R35" s="12"/>
      <c r="S35" s="12"/>
      <c r="T35" s="12"/>
      <c r="U35" s="12"/>
      <c r="V35" s="12"/>
      <c r="W35" s="12"/>
      <c r="X35" s="12"/>
      <c r="Y35" s="12"/>
      <c r="Z35" s="12"/>
      <c r="AA35" s="12"/>
      <c r="AB35" s="12"/>
      <c r="AC35" s="12"/>
      <c r="AD35" s="12"/>
      <c r="AE35" s="12"/>
      <c r="AF35" s="12"/>
    </row>
    <row r="36" spans="1:32" x14ac:dyDescent="0.2">
      <c r="A36" s="10">
        <v>1</v>
      </c>
      <c r="B36" s="181">
        <f t="shared" ref="B36:K36" si="54">B33+1900</f>
        <v>12500</v>
      </c>
      <c r="C36" s="181">
        <f t="shared" si="54"/>
        <v>11500</v>
      </c>
      <c r="D36" s="181">
        <f t="shared" si="54"/>
        <v>12500</v>
      </c>
      <c r="E36" s="181">
        <f t="shared" si="54"/>
        <v>11500</v>
      </c>
      <c r="F36" s="181">
        <f t="shared" si="54"/>
        <v>10500</v>
      </c>
      <c r="G36" s="181">
        <f t="shared" si="54"/>
        <v>11500</v>
      </c>
      <c r="H36" s="181">
        <f t="shared" si="54"/>
        <v>9500</v>
      </c>
      <c r="I36" s="181">
        <f t="shared" si="54"/>
        <v>10500</v>
      </c>
      <c r="J36" s="181">
        <f t="shared" si="54"/>
        <v>9500</v>
      </c>
      <c r="K36" s="181">
        <f t="shared" si="54"/>
        <v>9100</v>
      </c>
      <c r="L36" s="12" t="e">
        <f t="shared" si="24"/>
        <v>#REF!</v>
      </c>
      <c r="M36" s="12" t="e">
        <f t="shared" si="24"/>
        <v>#REF!</v>
      </c>
      <c r="N36" s="12" t="e">
        <f t="shared" si="24"/>
        <v>#REF!</v>
      </c>
      <c r="O36" s="12" t="e">
        <f t="shared" si="24"/>
        <v>#REF!</v>
      </c>
      <c r="P36" s="12" t="e">
        <f t="shared" si="24"/>
        <v>#REF!</v>
      </c>
      <c r="Q36" s="12" t="e">
        <f t="shared" si="24"/>
        <v>#REF!</v>
      </c>
      <c r="R36" s="12" t="e">
        <f t="shared" si="24"/>
        <v>#REF!</v>
      </c>
      <c r="S36" s="12" t="e">
        <f t="shared" si="24"/>
        <v>#REF!</v>
      </c>
      <c r="T36" s="12" t="e">
        <f t="shared" ref="T36" si="55">ROUNDUP(T17*0.9,)</f>
        <v>#REF!</v>
      </c>
      <c r="U36" s="12" t="e">
        <f t="shared" ref="U36:X36" si="56">ROUNDUP(U17*0.9,)</f>
        <v>#REF!</v>
      </c>
      <c r="V36" s="12" t="e">
        <f t="shared" si="56"/>
        <v>#REF!</v>
      </c>
      <c r="W36" s="12" t="e">
        <f t="shared" si="56"/>
        <v>#REF!</v>
      </c>
      <c r="X36" s="12" t="e">
        <f t="shared" si="56"/>
        <v>#REF!</v>
      </c>
      <c r="Y36" s="12" t="e">
        <f t="shared" ref="Y36" si="57">ROUNDUP(Y17*0.9,)</f>
        <v>#REF!</v>
      </c>
      <c r="Z36" s="12" t="e">
        <f t="shared" ref="Z36:AB36" si="58">ROUNDUP(Z17*0.9,)</f>
        <v>#REF!</v>
      </c>
      <c r="AA36" s="12" t="e">
        <f t="shared" si="58"/>
        <v>#REF!</v>
      </c>
      <c r="AB36" s="12" t="e">
        <f t="shared" si="58"/>
        <v>#REF!</v>
      </c>
      <c r="AC36" s="12" t="e">
        <f t="shared" ref="AC36:AF36" si="59">ROUNDUP(AC17*0.9,)</f>
        <v>#REF!</v>
      </c>
      <c r="AD36" s="12" t="e">
        <f t="shared" si="59"/>
        <v>#REF!</v>
      </c>
      <c r="AE36" s="12" t="e">
        <f t="shared" si="59"/>
        <v>#REF!</v>
      </c>
      <c r="AF36" s="12" t="e">
        <f t="shared" si="59"/>
        <v>#REF!</v>
      </c>
    </row>
    <row r="37" spans="1:32" x14ac:dyDescent="0.2">
      <c r="A37" s="10">
        <v>2</v>
      </c>
      <c r="B37" s="181">
        <f t="shared" ref="B37:K37" si="60">B36+800</f>
        <v>13300</v>
      </c>
      <c r="C37" s="181">
        <f t="shared" si="60"/>
        <v>12300</v>
      </c>
      <c r="D37" s="181">
        <f t="shared" si="60"/>
        <v>13300</v>
      </c>
      <c r="E37" s="181">
        <f t="shared" si="60"/>
        <v>12300</v>
      </c>
      <c r="F37" s="181">
        <f t="shared" si="60"/>
        <v>11300</v>
      </c>
      <c r="G37" s="181">
        <f t="shared" si="60"/>
        <v>12300</v>
      </c>
      <c r="H37" s="181">
        <f t="shared" si="60"/>
        <v>10300</v>
      </c>
      <c r="I37" s="181">
        <f t="shared" si="60"/>
        <v>11300</v>
      </c>
      <c r="J37" s="181">
        <f t="shared" si="60"/>
        <v>10300</v>
      </c>
      <c r="K37" s="181">
        <f t="shared" si="60"/>
        <v>9900</v>
      </c>
      <c r="L37" s="12" t="e">
        <f t="shared" si="24"/>
        <v>#REF!</v>
      </c>
      <c r="M37" s="12" t="e">
        <f t="shared" si="24"/>
        <v>#REF!</v>
      </c>
      <c r="N37" s="12" t="e">
        <f t="shared" si="24"/>
        <v>#REF!</v>
      </c>
      <c r="O37" s="12" t="e">
        <f t="shared" si="24"/>
        <v>#REF!</v>
      </c>
      <c r="P37" s="12" t="e">
        <f t="shared" si="24"/>
        <v>#REF!</v>
      </c>
      <c r="Q37" s="12" t="e">
        <f t="shared" si="24"/>
        <v>#REF!</v>
      </c>
      <c r="R37" s="12" t="e">
        <f t="shared" si="24"/>
        <v>#REF!</v>
      </c>
      <c r="S37" s="12" t="e">
        <f t="shared" si="24"/>
        <v>#REF!</v>
      </c>
      <c r="T37" s="12" t="e">
        <f t="shared" ref="T37" si="61">ROUNDUP(T18*0.9,)</f>
        <v>#REF!</v>
      </c>
      <c r="U37" s="12" t="e">
        <f t="shared" ref="U37:X37" si="62">ROUNDUP(U18*0.9,)</f>
        <v>#REF!</v>
      </c>
      <c r="V37" s="12" t="e">
        <f t="shared" si="62"/>
        <v>#REF!</v>
      </c>
      <c r="W37" s="12" t="e">
        <f t="shared" si="62"/>
        <v>#REF!</v>
      </c>
      <c r="X37" s="12" t="e">
        <f t="shared" si="62"/>
        <v>#REF!</v>
      </c>
      <c r="Y37" s="12" t="e">
        <f t="shared" ref="Y37" si="63">ROUNDUP(Y18*0.9,)</f>
        <v>#REF!</v>
      </c>
      <c r="Z37" s="12" t="e">
        <f t="shared" ref="Z37:AB37" si="64">ROUNDUP(Z18*0.9,)</f>
        <v>#REF!</v>
      </c>
      <c r="AA37" s="12" t="e">
        <f t="shared" si="64"/>
        <v>#REF!</v>
      </c>
      <c r="AB37" s="12" t="e">
        <f t="shared" si="64"/>
        <v>#REF!</v>
      </c>
      <c r="AC37" s="12" t="e">
        <f t="shared" ref="AC37:AF37" si="65">ROUNDUP(AC18*0.9,)</f>
        <v>#REF!</v>
      </c>
      <c r="AD37" s="12" t="e">
        <f t="shared" si="65"/>
        <v>#REF!</v>
      </c>
      <c r="AE37" s="12" t="e">
        <f t="shared" si="65"/>
        <v>#REF!</v>
      </c>
      <c r="AF37" s="12" t="e">
        <f t="shared" si="65"/>
        <v>#REF!</v>
      </c>
    </row>
    <row r="38" spans="1:32" x14ac:dyDescent="0.2">
      <c r="A38" s="16" t="s">
        <v>9</v>
      </c>
      <c r="B38" s="181"/>
      <c r="C38" s="181"/>
      <c r="D38" s="181"/>
      <c r="E38" s="181"/>
      <c r="F38" s="181"/>
      <c r="G38" s="181"/>
      <c r="H38" s="12"/>
      <c r="I38" s="181"/>
      <c r="J38" s="12"/>
      <c r="K38" s="12"/>
      <c r="L38" s="12"/>
      <c r="M38" s="12"/>
      <c r="N38" s="12"/>
      <c r="O38" s="12"/>
      <c r="P38" s="12"/>
      <c r="Q38" s="12"/>
      <c r="R38" s="12"/>
      <c r="S38" s="12"/>
      <c r="T38" s="12"/>
      <c r="U38" s="12"/>
      <c r="V38" s="12"/>
      <c r="W38" s="12"/>
      <c r="X38" s="12"/>
      <c r="Y38" s="12"/>
      <c r="Z38" s="12"/>
      <c r="AA38" s="12"/>
      <c r="AB38" s="12"/>
      <c r="AC38" s="12"/>
      <c r="AD38" s="12"/>
      <c r="AE38" s="12"/>
      <c r="AF38" s="12"/>
    </row>
    <row r="39" spans="1:32" x14ac:dyDescent="0.2">
      <c r="A39" s="17" t="s">
        <v>10</v>
      </c>
      <c r="B39" s="181">
        <v>59000</v>
      </c>
      <c r="C39" s="181">
        <v>58000</v>
      </c>
      <c r="D39" s="181">
        <v>59000</v>
      </c>
      <c r="E39" s="181">
        <v>58000</v>
      </c>
      <c r="F39" s="181">
        <v>57000</v>
      </c>
      <c r="G39" s="181">
        <v>58000</v>
      </c>
      <c r="H39" s="12">
        <v>56000</v>
      </c>
      <c r="I39" s="181">
        <v>57000</v>
      </c>
      <c r="J39" s="12">
        <v>56000</v>
      </c>
      <c r="K39" s="12">
        <v>55600</v>
      </c>
      <c r="L39" s="12" t="e">
        <f t="shared" si="24"/>
        <v>#REF!</v>
      </c>
      <c r="M39" s="12" t="e">
        <f t="shared" si="24"/>
        <v>#REF!</v>
      </c>
      <c r="N39" s="12" t="e">
        <f t="shared" si="24"/>
        <v>#REF!</v>
      </c>
      <c r="O39" s="12" t="e">
        <f t="shared" si="24"/>
        <v>#REF!</v>
      </c>
      <c r="P39" s="12" t="e">
        <f t="shared" si="24"/>
        <v>#REF!</v>
      </c>
      <c r="Q39" s="12" t="e">
        <f t="shared" si="24"/>
        <v>#REF!</v>
      </c>
      <c r="R39" s="12" t="e">
        <f t="shared" si="24"/>
        <v>#REF!</v>
      </c>
      <c r="S39" s="12" t="e">
        <f t="shared" si="24"/>
        <v>#REF!</v>
      </c>
      <c r="T39" s="12" t="e">
        <f t="shared" ref="T39" si="66">ROUNDUP(T20*0.9,)</f>
        <v>#REF!</v>
      </c>
      <c r="U39" s="12" t="e">
        <f t="shared" ref="U39:X39" si="67">ROUNDUP(U20*0.9,)</f>
        <v>#REF!</v>
      </c>
      <c r="V39" s="12" t="e">
        <f t="shared" si="67"/>
        <v>#REF!</v>
      </c>
      <c r="W39" s="12" t="e">
        <f t="shared" si="67"/>
        <v>#REF!</v>
      </c>
      <c r="X39" s="12" t="e">
        <f t="shared" si="67"/>
        <v>#REF!</v>
      </c>
      <c r="Y39" s="12" t="e">
        <f t="shared" ref="Y39" si="68">ROUNDUP(Y20*0.9,)</f>
        <v>#REF!</v>
      </c>
      <c r="Z39" s="12" t="e">
        <f t="shared" ref="Z39:AB39" si="69">ROUNDUP(Z20*0.9,)</f>
        <v>#REF!</v>
      </c>
      <c r="AA39" s="12" t="e">
        <f t="shared" si="69"/>
        <v>#REF!</v>
      </c>
      <c r="AB39" s="12" t="e">
        <f t="shared" si="69"/>
        <v>#REF!</v>
      </c>
      <c r="AC39" s="12" t="e">
        <f t="shared" ref="AC39:AF39" si="70">ROUNDUP(AC20*0.9,)</f>
        <v>#REF!</v>
      </c>
      <c r="AD39" s="12" t="e">
        <f t="shared" si="70"/>
        <v>#REF!</v>
      </c>
      <c r="AE39" s="12" t="e">
        <f t="shared" si="70"/>
        <v>#REF!</v>
      </c>
      <c r="AF39" s="12" t="e">
        <f t="shared" si="70"/>
        <v>#REF!</v>
      </c>
    </row>
    <row r="40" spans="1:32" x14ac:dyDescent="0.2">
      <c r="A40" s="16" t="s">
        <v>11</v>
      </c>
      <c r="S40" s="2"/>
    </row>
    <row r="41" spans="1:32" x14ac:dyDescent="0.2">
      <c r="A41" s="17" t="s">
        <v>12</v>
      </c>
      <c r="B41" s="181">
        <f t="shared" ref="B41:K41" si="71">B39+10000</f>
        <v>69000</v>
      </c>
      <c r="C41" s="181">
        <f t="shared" si="71"/>
        <v>68000</v>
      </c>
      <c r="D41" s="181">
        <f t="shared" si="71"/>
        <v>69000</v>
      </c>
      <c r="E41" s="181">
        <f t="shared" si="71"/>
        <v>68000</v>
      </c>
      <c r="F41" s="181">
        <f t="shared" si="71"/>
        <v>67000</v>
      </c>
      <c r="G41" s="181">
        <f t="shared" si="71"/>
        <v>68000</v>
      </c>
      <c r="H41" s="181">
        <f t="shared" si="71"/>
        <v>66000</v>
      </c>
      <c r="I41" s="181">
        <f t="shared" si="71"/>
        <v>67000</v>
      </c>
      <c r="J41" s="181">
        <f t="shared" si="71"/>
        <v>66000</v>
      </c>
      <c r="K41" s="181">
        <f t="shared" si="71"/>
        <v>65600</v>
      </c>
      <c r="L41" s="181" t="e">
        <f t="shared" si="24"/>
        <v>#REF!</v>
      </c>
      <c r="M41" s="181" t="e">
        <f t="shared" si="24"/>
        <v>#REF!</v>
      </c>
      <c r="N41" s="181" t="e">
        <f t="shared" si="24"/>
        <v>#REF!</v>
      </c>
      <c r="O41" s="181" t="e">
        <f t="shared" si="24"/>
        <v>#REF!</v>
      </c>
      <c r="P41" s="181" t="e">
        <f t="shared" si="24"/>
        <v>#REF!</v>
      </c>
      <c r="Q41" s="181" t="e">
        <f t="shared" si="24"/>
        <v>#REF!</v>
      </c>
      <c r="R41" s="181" t="e">
        <f t="shared" si="24"/>
        <v>#REF!</v>
      </c>
      <c r="S41" s="181" t="e">
        <f t="shared" si="24"/>
        <v>#REF!</v>
      </c>
      <c r="T41" s="181" t="e">
        <f t="shared" ref="T41:X41" si="72">ROUNDUP(T22*0.9,)</f>
        <v>#REF!</v>
      </c>
      <c r="U41" s="181" t="e">
        <f t="shared" si="72"/>
        <v>#REF!</v>
      </c>
      <c r="V41" s="181" t="e">
        <f t="shared" si="72"/>
        <v>#REF!</v>
      </c>
      <c r="W41" s="181" t="e">
        <f t="shared" si="72"/>
        <v>#REF!</v>
      </c>
      <c r="X41" s="181" t="e">
        <f t="shared" si="72"/>
        <v>#REF!</v>
      </c>
      <c r="Y41" s="181" t="e">
        <f t="shared" ref="Y41" si="73">ROUNDUP(Y22*0.9,)</f>
        <v>#REF!</v>
      </c>
      <c r="Z41" s="181" t="e">
        <f t="shared" ref="Z41:AB41" si="74">ROUNDUP(Z22*0.9,)</f>
        <v>#REF!</v>
      </c>
      <c r="AA41" s="181" t="e">
        <f t="shared" si="74"/>
        <v>#REF!</v>
      </c>
      <c r="AB41" s="181" t="e">
        <f t="shared" si="74"/>
        <v>#REF!</v>
      </c>
      <c r="AC41" s="181" t="e">
        <f t="shared" ref="AC41:AF41" si="75">ROUNDUP(AC22*0.9,)</f>
        <v>#REF!</v>
      </c>
      <c r="AD41" s="181" t="e">
        <f t="shared" si="75"/>
        <v>#REF!</v>
      </c>
      <c r="AE41" s="181" t="e">
        <f t="shared" si="75"/>
        <v>#REF!</v>
      </c>
      <c r="AF41" s="181" t="e">
        <f t="shared" si="75"/>
        <v>#REF!</v>
      </c>
    </row>
    <row r="42" spans="1:32" ht="11.45" customHeight="1" x14ac:dyDescent="0.2">
      <c r="A42" s="109"/>
      <c r="S42" s="2"/>
    </row>
    <row r="43" spans="1:32" ht="12" customHeight="1" x14ac:dyDescent="0.2">
      <c r="S43" s="2"/>
    </row>
    <row r="44" spans="1:32" ht="9.6" customHeight="1" x14ac:dyDescent="0.2">
      <c r="S44" s="2"/>
    </row>
    <row r="45" spans="1:32" ht="11.45" customHeight="1" x14ac:dyDescent="0.2">
      <c r="A45" s="4" t="s">
        <v>20</v>
      </c>
      <c r="S45" s="2"/>
    </row>
    <row r="46" spans="1:32" ht="11.45" customHeight="1" x14ac:dyDescent="0.2">
      <c r="A46" s="19" t="s">
        <v>21</v>
      </c>
      <c r="S46" s="2"/>
    </row>
    <row r="47" spans="1:32" ht="11.45" customHeight="1" x14ac:dyDescent="0.2">
      <c r="A47" s="19" t="s">
        <v>23</v>
      </c>
      <c r="S47" s="2"/>
    </row>
    <row r="48" spans="1:32" ht="11.45" customHeight="1" x14ac:dyDescent="0.2">
      <c r="A48" s="19" t="s">
        <v>24</v>
      </c>
      <c r="S48" s="2"/>
    </row>
    <row r="49" spans="1:19" ht="11.45" customHeight="1" x14ac:dyDescent="0.2">
      <c r="A49" s="19" t="s">
        <v>175</v>
      </c>
      <c r="S49" s="2"/>
    </row>
    <row r="50" spans="1:19" ht="11.45" customHeight="1" x14ac:dyDescent="0.2">
      <c r="S50" s="2"/>
    </row>
    <row r="51" spans="1:19" x14ac:dyDescent="0.2">
      <c r="A51" s="21" t="s">
        <v>45</v>
      </c>
      <c r="S51" s="2"/>
    </row>
    <row r="52" spans="1:19" x14ac:dyDescent="0.2">
      <c r="A52" s="185" t="s">
        <v>176</v>
      </c>
      <c r="S52" s="2"/>
    </row>
    <row r="53" spans="1:19" x14ac:dyDescent="0.2">
      <c r="A53" s="23"/>
      <c r="S53" s="2"/>
    </row>
    <row r="54" spans="1:19" x14ac:dyDescent="0.2">
      <c r="A54" s="24" t="s">
        <v>26</v>
      </c>
      <c r="S54" s="2"/>
    </row>
    <row r="55" spans="1:19" ht="48" x14ac:dyDescent="0.2">
      <c r="A55" s="25" t="s">
        <v>47</v>
      </c>
      <c r="S55" s="2"/>
    </row>
    <row r="56" spans="1:19" x14ac:dyDescent="0.2">
      <c r="S56" s="2"/>
    </row>
    <row r="57" spans="1:19" x14ac:dyDescent="0.2">
      <c r="S57" s="2"/>
    </row>
    <row r="58" spans="1:19" x14ac:dyDescent="0.2">
      <c r="S58" s="2"/>
    </row>
    <row r="59" spans="1:19" x14ac:dyDescent="0.2">
      <c r="S59" s="2"/>
    </row>
    <row r="60" spans="1:19" x14ac:dyDescent="0.2">
      <c r="S60" s="2"/>
    </row>
    <row r="61" spans="1:19" x14ac:dyDescent="0.2">
      <c r="S61" s="2"/>
    </row>
    <row r="62" spans="1:19" x14ac:dyDescent="0.2">
      <c r="S62" s="2"/>
    </row>
    <row r="63" spans="1:19" x14ac:dyDescent="0.2">
      <c r="S63" s="2"/>
    </row>
    <row r="64" spans="1:19" x14ac:dyDescent="0.2">
      <c r="S64" s="2"/>
    </row>
    <row r="65" spans="19:19" x14ac:dyDescent="0.2">
      <c r="S65" s="2"/>
    </row>
    <row r="66" spans="19:19" x14ac:dyDescent="0.2">
      <c r="S66" s="2"/>
    </row>
    <row r="67" spans="19:19" x14ac:dyDescent="0.2">
      <c r="S67" s="2"/>
    </row>
    <row r="68" spans="19:19" x14ac:dyDescent="0.2">
      <c r="S68" s="2"/>
    </row>
    <row r="69" spans="19:19" x14ac:dyDescent="0.2">
      <c r="S69" s="2"/>
    </row>
    <row r="70" spans="19:19" x14ac:dyDescent="0.2">
      <c r="S70" s="2"/>
    </row>
    <row r="71" spans="19:19" x14ac:dyDescent="0.2">
      <c r="S71" s="2"/>
    </row>
    <row r="72" spans="19:19" x14ac:dyDescent="0.2">
      <c r="S72" s="2"/>
    </row>
    <row r="73" spans="19:19" x14ac:dyDescent="0.2">
      <c r="S73" s="2"/>
    </row>
    <row r="74" spans="19:19" x14ac:dyDescent="0.2">
      <c r="S74" s="2"/>
    </row>
    <row r="75" spans="19:19" x14ac:dyDescent="0.2">
      <c r="S75" s="2"/>
    </row>
    <row r="76" spans="19:19" x14ac:dyDescent="0.2">
      <c r="S76" s="2"/>
    </row>
    <row r="77" spans="19:19" x14ac:dyDescent="0.2">
      <c r="S77" s="2"/>
    </row>
    <row r="78" spans="19:19" x14ac:dyDescent="0.2">
      <c r="S78" s="2"/>
    </row>
    <row r="79" spans="19:19" x14ac:dyDescent="0.2">
      <c r="S79" s="2"/>
    </row>
    <row r="80" spans="19:19" x14ac:dyDescent="0.2">
      <c r="S80" s="2"/>
    </row>
    <row r="81" spans="19:19" x14ac:dyDescent="0.2">
      <c r="S81" s="2"/>
    </row>
    <row r="82" spans="19:19" x14ac:dyDescent="0.2">
      <c r="S82" s="2"/>
    </row>
    <row r="83" spans="19:19" x14ac:dyDescent="0.2">
      <c r="S83" s="2"/>
    </row>
    <row r="84" spans="19:19" x14ac:dyDescent="0.2">
      <c r="S84" s="2"/>
    </row>
    <row r="85" spans="19:19" x14ac:dyDescent="0.2">
      <c r="S85" s="2"/>
    </row>
    <row r="86" spans="19:19" x14ac:dyDescent="0.2">
      <c r="S86" s="2"/>
    </row>
    <row r="87" spans="19:19" x14ac:dyDescent="0.2">
      <c r="S87" s="2"/>
    </row>
    <row r="88" spans="19:19" x14ac:dyDescent="0.2">
      <c r="S88" s="2"/>
    </row>
    <row r="89" spans="19:19" x14ac:dyDescent="0.2">
      <c r="S89" s="2"/>
    </row>
    <row r="90" spans="19:19" x14ac:dyDescent="0.2">
      <c r="S90" s="2"/>
    </row>
    <row r="91" spans="19:19" x14ac:dyDescent="0.2">
      <c r="S91" s="2"/>
    </row>
    <row r="92" spans="19:19" x14ac:dyDescent="0.2">
      <c r="S92" s="2"/>
    </row>
    <row r="93" spans="19:19" x14ac:dyDescent="0.2">
      <c r="S93" s="2"/>
    </row>
    <row r="94" spans="19:19" x14ac:dyDescent="0.2">
      <c r="S94" s="2"/>
    </row>
    <row r="95" spans="19:19" x14ac:dyDescent="0.2">
      <c r="S95" s="2"/>
    </row>
    <row r="96" spans="19:19" x14ac:dyDescent="0.2">
      <c r="S96" s="2"/>
    </row>
    <row r="97" spans="19:19" x14ac:dyDescent="0.2">
      <c r="S97" s="2"/>
    </row>
    <row r="98" spans="19:19" x14ac:dyDescent="0.2">
      <c r="S98" s="2"/>
    </row>
    <row r="99" spans="19:19" x14ac:dyDescent="0.2">
      <c r="S99" s="2"/>
    </row>
    <row r="100" spans="19:19" x14ac:dyDescent="0.2">
      <c r="S100" s="2"/>
    </row>
    <row r="101" spans="19:19" x14ac:dyDescent="0.2">
      <c r="S101" s="2"/>
    </row>
    <row r="102" spans="19:19" x14ac:dyDescent="0.2">
      <c r="S102" s="2"/>
    </row>
    <row r="103" spans="19:19" x14ac:dyDescent="0.2">
      <c r="S103" s="2"/>
    </row>
    <row r="104" spans="19:19" x14ac:dyDescent="0.2">
      <c r="S104" s="2"/>
    </row>
    <row r="105" spans="19:19" x14ac:dyDescent="0.2">
      <c r="S105" s="2"/>
    </row>
    <row r="106" spans="19:19" x14ac:dyDescent="0.2">
      <c r="S106" s="2"/>
    </row>
    <row r="107" spans="19:19" x14ac:dyDescent="0.2">
      <c r="S107" s="2"/>
    </row>
    <row r="108" spans="19:19" x14ac:dyDescent="0.2">
      <c r="S108" s="2"/>
    </row>
    <row r="109" spans="19:19" x14ac:dyDescent="0.2">
      <c r="S109" s="2"/>
    </row>
    <row r="110" spans="19:19" x14ac:dyDescent="0.2">
      <c r="S110" s="2"/>
    </row>
    <row r="111" spans="19:19" x14ac:dyDescent="0.2">
      <c r="S111" s="2"/>
    </row>
    <row r="112" spans="19:19" x14ac:dyDescent="0.2">
      <c r="S112" s="2"/>
    </row>
    <row r="113" spans="19:19" x14ac:dyDescent="0.2">
      <c r="S113" s="2"/>
    </row>
    <row r="114" spans="19:19" x14ac:dyDescent="0.2">
      <c r="S114" s="2"/>
    </row>
    <row r="115" spans="19:19" x14ac:dyDescent="0.2">
      <c r="S115" s="2"/>
    </row>
    <row r="116" spans="19:19" x14ac:dyDescent="0.2">
      <c r="S116" s="2"/>
    </row>
    <row r="117" spans="19:19" x14ac:dyDescent="0.2">
      <c r="S117" s="2"/>
    </row>
    <row r="118" spans="19:19" x14ac:dyDescent="0.2">
      <c r="S118" s="2"/>
    </row>
    <row r="119" spans="19:19" x14ac:dyDescent="0.2">
      <c r="S119" s="2"/>
    </row>
    <row r="120" spans="19:19" x14ac:dyDescent="0.2">
      <c r="S120" s="2"/>
    </row>
    <row r="121" spans="19:19" x14ac:dyDescent="0.2">
      <c r="S121" s="2"/>
    </row>
    <row r="122" spans="19:19" x14ac:dyDescent="0.2">
      <c r="S122" s="2"/>
    </row>
    <row r="123" spans="19:19" x14ac:dyDescent="0.2">
      <c r="S123" s="2"/>
    </row>
    <row r="124" spans="19:19" x14ac:dyDescent="0.2">
      <c r="S124" s="2"/>
    </row>
    <row r="125" spans="19:19" x14ac:dyDescent="0.2">
      <c r="S125" s="2"/>
    </row>
    <row r="126" spans="19:19" x14ac:dyDescent="0.2">
      <c r="S126" s="2"/>
    </row>
    <row r="127" spans="19:19" x14ac:dyDescent="0.2">
      <c r="S127" s="2"/>
    </row>
    <row r="128" spans="19:19" x14ac:dyDescent="0.2">
      <c r="S128" s="2"/>
    </row>
    <row r="129" spans="19:19" x14ac:dyDescent="0.2">
      <c r="S129" s="2"/>
    </row>
    <row r="130" spans="19:19" x14ac:dyDescent="0.2">
      <c r="S130" s="2"/>
    </row>
    <row r="131" spans="19:19" x14ac:dyDescent="0.2">
      <c r="S131" s="2"/>
    </row>
    <row r="132" spans="19:19" x14ac:dyDescent="0.2">
      <c r="S132" s="2"/>
    </row>
    <row r="133" spans="19:19" x14ac:dyDescent="0.2">
      <c r="S133" s="2"/>
    </row>
    <row r="134" spans="19:19" x14ac:dyDescent="0.2">
      <c r="S134" s="2"/>
    </row>
    <row r="135" spans="19:19" x14ac:dyDescent="0.2">
      <c r="S135" s="2"/>
    </row>
    <row r="136" spans="19:19" x14ac:dyDescent="0.2">
      <c r="S136" s="2"/>
    </row>
    <row r="137" spans="19:19" x14ac:dyDescent="0.2">
      <c r="S137" s="2"/>
    </row>
    <row r="138" spans="19:19" x14ac:dyDescent="0.2">
      <c r="S138" s="2"/>
    </row>
    <row r="139" spans="19:19" x14ac:dyDescent="0.2">
      <c r="S139" s="2"/>
    </row>
    <row r="140" spans="19:19" x14ac:dyDescent="0.2">
      <c r="S140" s="2"/>
    </row>
    <row r="141" spans="19:19" x14ac:dyDescent="0.2">
      <c r="S141" s="2"/>
    </row>
    <row r="142" spans="19:19" x14ac:dyDescent="0.2">
      <c r="S142" s="2"/>
    </row>
    <row r="143" spans="19:19" x14ac:dyDescent="0.2">
      <c r="S143" s="2"/>
    </row>
    <row r="144" spans="19:19" x14ac:dyDescent="0.2">
      <c r="S144" s="2"/>
    </row>
    <row r="145" spans="19:19" x14ac:dyDescent="0.2">
      <c r="S145" s="2"/>
    </row>
    <row r="146" spans="19:19" x14ac:dyDescent="0.2">
      <c r="S146" s="2"/>
    </row>
    <row r="147" spans="19:19" x14ac:dyDescent="0.2">
      <c r="S147" s="2"/>
    </row>
  </sheetData>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E55"/>
  <sheetViews>
    <sheetView workbookViewId="0">
      <selection activeCell="AB24" sqref="AB24:AE25"/>
    </sheetView>
  </sheetViews>
  <sheetFormatPr defaultColWidth="9.140625" defaultRowHeight="12" x14ac:dyDescent="0.2"/>
  <cols>
    <col min="1" max="1" width="91.5703125" style="2" customWidth="1"/>
    <col min="2" max="27" width="9.140625" style="2" hidden="1" customWidth="1"/>
    <col min="28" max="16384" width="9.140625" style="2"/>
  </cols>
  <sheetData>
    <row r="1" spans="1:31" ht="12" customHeight="1" x14ac:dyDescent="0.2">
      <c r="A1" s="3" t="s">
        <v>0</v>
      </c>
    </row>
    <row r="2" spans="1:31" ht="12" customHeight="1" x14ac:dyDescent="0.2">
      <c r="A2" s="4" t="s">
        <v>164</v>
      </c>
    </row>
    <row r="3" spans="1:31" ht="10.35" customHeight="1" x14ac:dyDescent="0.2">
      <c r="A3" s="4"/>
    </row>
    <row r="4" spans="1:31" ht="11.45" customHeight="1" x14ac:dyDescent="0.2">
      <c r="A4" s="4" t="s">
        <v>2</v>
      </c>
    </row>
    <row r="5" spans="1:31" s="1" customFormat="1" ht="33.75" customHeight="1" x14ac:dyDescent="0.25">
      <c r="A5" s="7" t="s">
        <v>3</v>
      </c>
      <c r="B5" s="182" t="s">
        <v>165</v>
      </c>
      <c r="C5" s="182" t="s">
        <v>166</v>
      </c>
      <c r="D5" s="182" t="s">
        <v>167</v>
      </c>
      <c r="E5" s="182" t="s">
        <v>168</v>
      </c>
      <c r="F5" s="182" t="s">
        <v>169</v>
      </c>
      <c r="G5" s="182" t="s">
        <v>170</v>
      </c>
      <c r="H5" s="182" t="s">
        <v>171</v>
      </c>
      <c r="I5" s="182" t="s">
        <v>172</v>
      </c>
      <c r="J5" s="182" t="s">
        <v>173</v>
      </c>
      <c r="K5" s="182" t="s">
        <v>174</v>
      </c>
      <c r="L5" s="102">
        <v>44453</v>
      </c>
      <c r="M5" s="102">
        <v>44455</v>
      </c>
      <c r="N5" s="102">
        <v>44458</v>
      </c>
      <c r="O5" s="102">
        <v>44462</v>
      </c>
      <c r="P5" s="102">
        <v>44463</v>
      </c>
      <c r="Q5" s="102">
        <v>44466</v>
      </c>
      <c r="R5" s="102" t="e">
        <f>ВВ!#REF!</f>
        <v>#REF!</v>
      </c>
      <c r="S5" s="102" t="e">
        <f>ВВ!#REF!</f>
        <v>#REF!</v>
      </c>
      <c r="T5" s="102" t="e">
        <f>ВВ!#REF!</f>
        <v>#REF!</v>
      </c>
      <c r="U5" s="102" t="e">
        <f>ВВ!#REF!</f>
        <v>#REF!</v>
      </c>
      <c r="V5" s="102" t="e">
        <f>ВВ!#REF!</f>
        <v>#REF!</v>
      </c>
      <c r="W5" s="102" t="e">
        <f>ВВ!#REF!</f>
        <v>#REF!</v>
      </c>
      <c r="X5" s="102" t="e">
        <f>ВВ!#REF!</f>
        <v>#REF!</v>
      </c>
      <c r="Y5" s="102" t="e">
        <f>ВВ!#REF!</f>
        <v>#REF!</v>
      </c>
      <c r="Z5" s="102" t="e">
        <f>ВВ!#REF!</f>
        <v>#REF!</v>
      </c>
      <c r="AA5" s="102" t="e">
        <f>ВВ!#REF!</f>
        <v>#REF!</v>
      </c>
      <c r="AB5" s="102" t="e">
        <f>ВВ!#REF!</f>
        <v>#REF!</v>
      </c>
      <c r="AC5" s="102" t="e">
        <f>ВВ!#REF!</f>
        <v>#REF!</v>
      </c>
      <c r="AD5" s="102" t="e">
        <f>ВВ!#REF!</f>
        <v>#REF!</v>
      </c>
      <c r="AE5" s="102" t="e">
        <f>ВВ!#REF!</f>
        <v>#REF!</v>
      </c>
    </row>
    <row r="6" spans="1:31" x14ac:dyDescent="0.2">
      <c r="A6" s="7"/>
      <c r="B6" s="182"/>
      <c r="C6" s="183"/>
      <c r="D6" s="183"/>
      <c r="E6" s="183"/>
      <c r="F6" s="183"/>
      <c r="G6" s="183"/>
      <c r="H6" s="183"/>
      <c r="I6" s="183"/>
      <c r="J6" s="183"/>
      <c r="K6" s="183"/>
      <c r="L6" s="102">
        <v>44454</v>
      </c>
      <c r="M6" s="102">
        <v>44457</v>
      </c>
      <c r="N6" s="102">
        <v>44461</v>
      </c>
      <c r="O6" s="102">
        <v>44462</v>
      </c>
      <c r="P6" s="102">
        <v>44465</v>
      </c>
      <c r="Q6" s="102">
        <v>44469</v>
      </c>
      <c r="R6" s="102" t="e">
        <f>ВВ!#REF!</f>
        <v>#REF!</v>
      </c>
      <c r="S6" s="102" t="e">
        <f>ВВ!#REF!</f>
        <v>#REF!</v>
      </c>
      <c r="T6" s="102" t="e">
        <f>ВВ!#REF!</f>
        <v>#REF!</v>
      </c>
      <c r="U6" s="102" t="e">
        <f>ВВ!#REF!</f>
        <v>#REF!</v>
      </c>
      <c r="V6" s="102" t="e">
        <f>ВВ!#REF!</f>
        <v>#REF!</v>
      </c>
      <c r="W6" s="102" t="e">
        <f>ВВ!#REF!</f>
        <v>#REF!</v>
      </c>
      <c r="X6" s="102" t="e">
        <f>ВВ!#REF!</f>
        <v>#REF!</v>
      </c>
      <c r="Y6" s="102" t="e">
        <f>ВВ!#REF!</f>
        <v>#REF!</v>
      </c>
      <c r="Z6" s="102" t="e">
        <f>ВВ!#REF!</f>
        <v>#REF!</v>
      </c>
      <c r="AA6" s="102" t="e">
        <f>ВВ!#REF!</f>
        <v>#REF!</v>
      </c>
      <c r="AB6" s="102" t="e">
        <f>ВВ!#REF!</f>
        <v>#REF!</v>
      </c>
      <c r="AC6" s="102" t="e">
        <f>ВВ!#REF!</f>
        <v>#REF!</v>
      </c>
      <c r="AD6" s="102" t="e">
        <f>ВВ!#REF!</f>
        <v>#REF!</v>
      </c>
      <c r="AE6" s="102" t="e">
        <f>ВВ!#REF!</f>
        <v>#REF!</v>
      </c>
    </row>
    <row r="7" spans="1:31" x14ac:dyDescent="0.2">
      <c r="A7" s="10" t="s">
        <v>4</v>
      </c>
      <c r="B7" s="12"/>
      <c r="C7" s="184"/>
    </row>
    <row r="8" spans="1:31" x14ac:dyDescent="0.2">
      <c r="A8" s="10">
        <v>1</v>
      </c>
      <c r="B8" s="181">
        <v>9000</v>
      </c>
      <c r="C8" s="181">
        <v>8000</v>
      </c>
      <c r="D8" s="181">
        <v>9000</v>
      </c>
      <c r="E8" s="181">
        <v>8000</v>
      </c>
      <c r="F8" s="181">
        <v>7000</v>
      </c>
      <c r="G8" s="181">
        <v>8000</v>
      </c>
      <c r="H8" s="12">
        <v>6000</v>
      </c>
      <c r="I8" s="181">
        <v>7000</v>
      </c>
      <c r="J8" s="12">
        <v>6000</v>
      </c>
      <c r="K8" s="12">
        <v>5600</v>
      </c>
      <c r="L8" s="12" t="e">
        <f>ROUNDUP(ВВ!#REF!*0.85,)</f>
        <v>#REF!</v>
      </c>
      <c r="M8" s="12" t="e">
        <f>ROUNDUP(ВВ!#REF!*0.85,)</f>
        <v>#REF!</v>
      </c>
      <c r="N8" s="12" t="e">
        <f>ROUNDUP(ВВ!#REF!*0.85,)</f>
        <v>#REF!</v>
      </c>
      <c r="O8" s="12" t="e">
        <f>ROUNDUP(ВВ!#REF!*0.85,)</f>
        <v>#REF!</v>
      </c>
      <c r="P8" s="12" t="e">
        <f>ROUNDUP(ВВ!#REF!*0.85,)</f>
        <v>#REF!</v>
      </c>
      <c r="Q8" s="12" t="e">
        <f>ROUNDUP(ВВ!#REF!*0.85,)</f>
        <v>#REF!</v>
      </c>
      <c r="R8" s="12" t="e">
        <f>ROUNDUP(ВВ!#REF!*0.85,)</f>
        <v>#REF!</v>
      </c>
      <c r="S8" s="12" t="e">
        <f>ROUNDUP(ВВ!#REF!*0.85,)</f>
        <v>#REF!</v>
      </c>
      <c r="T8" s="12" t="e">
        <f>ROUNDUP(ВВ!#REF!*0.85,)</f>
        <v>#REF!</v>
      </c>
      <c r="U8" s="12" t="e">
        <f>ROUNDUP(ВВ!#REF!*0.85,)</f>
        <v>#REF!</v>
      </c>
      <c r="V8" s="12" t="e">
        <f>ROUNDUP(ВВ!#REF!*0.85,)</f>
        <v>#REF!</v>
      </c>
      <c r="W8" s="12" t="e">
        <f>ROUNDUP(ВВ!#REF!*0.85,)</f>
        <v>#REF!</v>
      </c>
      <c r="X8" s="12" t="e">
        <f>ROUNDUP(ВВ!#REF!*0.85,)</f>
        <v>#REF!</v>
      </c>
      <c r="Y8" s="12" t="e">
        <f>ROUNDUP(ВВ!#REF!*0.85,)</f>
        <v>#REF!</v>
      </c>
      <c r="Z8" s="12" t="e">
        <f>ROUNDUP(ВВ!#REF!*0.85,)</f>
        <v>#REF!</v>
      </c>
      <c r="AA8" s="12" t="e">
        <f>ROUNDUP(ВВ!#REF!*0.85,)</f>
        <v>#REF!</v>
      </c>
      <c r="AB8" s="12" t="e">
        <f>ROUNDUP(ВВ!#REF!*0.85,)</f>
        <v>#REF!</v>
      </c>
      <c r="AC8" s="12" t="e">
        <f>ROUNDUP(ВВ!#REF!*0.85,)</f>
        <v>#REF!</v>
      </c>
      <c r="AD8" s="12" t="e">
        <f>ROUNDUP(ВВ!#REF!*0.85,)</f>
        <v>#REF!</v>
      </c>
      <c r="AE8" s="12" t="e">
        <f>ROUNDUP(ВВ!#REF!*0.85,)</f>
        <v>#REF!</v>
      </c>
    </row>
    <row r="9" spans="1:31" x14ac:dyDescent="0.2">
      <c r="A9" s="10">
        <v>2</v>
      </c>
      <c r="B9" s="181">
        <f t="shared" ref="B9:K9" si="0">B8+800</f>
        <v>9800</v>
      </c>
      <c r="C9" s="181">
        <f t="shared" si="0"/>
        <v>8800</v>
      </c>
      <c r="D9" s="181">
        <f t="shared" si="0"/>
        <v>9800</v>
      </c>
      <c r="E9" s="181">
        <f t="shared" si="0"/>
        <v>8800</v>
      </c>
      <c r="F9" s="181">
        <f t="shared" si="0"/>
        <v>7800</v>
      </c>
      <c r="G9" s="181">
        <f t="shared" si="0"/>
        <v>8800</v>
      </c>
      <c r="H9" s="181">
        <f t="shared" si="0"/>
        <v>6800</v>
      </c>
      <c r="I9" s="181">
        <f t="shared" si="0"/>
        <v>7800</v>
      </c>
      <c r="J9" s="181">
        <f t="shared" si="0"/>
        <v>6800</v>
      </c>
      <c r="K9" s="181">
        <f t="shared" si="0"/>
        <v>6400</v>
      </c>
      <c r="L9" s="12" t="e">
        <f>ROUNDUP(ВВ!#REF!*0.85,)</f>
        <v>#REF!</v>
      </c>
      <c r="M9" s="12" t="e">
        <f>ROUNDUP(ВВ!#REF!*0.85,)</f>
        <v>#REF!</v>
      </c>
      <c r="N9" s="12" t="e">
        <f>ROUNDUP(ВВ!#REF!*0.85,)</f>
        <v>#REF!</v>
      </c>
      <c r="O9" s="12" t="e">
        <f>ROUNDUP(ВВ!#REF!*0.85,)</f>
        <v>#REF!</v>
      </c>
      <c r="P9" s="12" t="e">
        <f>ROUNDUP(ВВ!#REF!*0.85,)</f>
        <v>#REF!</v>
      </c>
      <c r="Q9" s="12" t="e">
        <f>ROUNDUP(ВВ!#REF!*0.85,)</f>
        <v>#REF!</v>
      </c>
      <c r="R9" s="12" t="e">
        <f>ROUNDUP(ВВ!#REF!*0.85,)</f>
        <v>#REF!</v>
      </c>
      <c r="S9" s="12" t="e">
        <f>ROUNDUP(ВВ!#REF!*0.85,)</f>
        <v>#REF!</v>
      </c>
      <c r="T9" s="12" t="e">
        <f>ROUNDUP(ВВ!#REF!*0.85,)</f>
        <v>#REF!</v>
      </c>
      <c r="U9" s="12" t="e">
        <f>ROUNDUP(ВВ!#REF!*0.85,)</f>
        <v>#REF!</v>
      </c>
      <c r="V9" s="12" t="e">
        <f>ROUNDUP(ВВ!#REF!*0.85,)</f>
        <v>#REF!</v>
      </c>
      <c r="W9" s="12" t="e">
        <f>ROUNDUP(ВВ!#REF!*0.85,)</f>
        <v>#REF!</v>
      </c>
      <c r="X9" s="12" t="e">
        <f>ROUNDUP(ВВ!#REF!*0.85,)</f>
        <v>#REF!</v>
      </c>
      <c r="Y9" s="12" t="e">
        <f>ROUNDUP(ВВ!#REF!*0.85,)</f>
        <v>#REF!</v>
      </c>
      <c r="Z9" s="12" t="e">
        <f>ROUNDUP(ВВ!#REF!*0.85,)</f>
        <v>#REF!</v>
      </c>
      <c r="AA9" s="12" t="e">
        <f>ROUNDUP(ВВ!#REF!*0.85,)</f>
        <v>#REF!</v>
      </c>
      <c r="AB9" s="12" t="e">
        <f>ROUNDUP(ВВ!#REF!*0.85,)</f>
        <v>#REF!</v>
      </c>
      <c r="AC9" s="12" t="e">
        <f>ROUNDUP(ВВ!#REF!*0.85,)</f>
        <v>#REF!</v>
      </c>
      <c r="AD9" s="12" t="e">
        <f>ROUNDUP(ВВ!#REF!*0.85,)</f>
        <v>#REF!</v>
      </c>
      <c r="AE9" s="12" t="e">
        <f>ROUNDUP(ВВ!#REF!*0.85,)</f>
        <v>#REF!</v>
      </c>
    </row>
    <row r="10" spans="1:31" x14ac:dyDescent="0.2">
      <c r="A10" s="10" t="s">
        <v>5</v>
      </c>
      <c r="B10" s="181"/>
      <c r="C10" s="181"/>
      <c r="D10" s="181"/>
      <c r="E10" s="181"/>
      <c r="F10" s="181"/>
      <c r="G10" s="181"/>
      <c r="H10" s="12"/>
      <c r="I10" s="181"/>
      <c r="J10" s="12"/>
      <c r="K10" s="12"/>
      <c r="L10" s="12"/>
      <c r="M10" s="12"/>
      <c r="N10" s="12"/>
      <c r="O10" s="12"/>
      <c r="P10" s="12"/>
      <c r="Q10" s="12"/>
      <c r="R10" s="12"/>
      <c r="S10" s="12"/>
      <c r="T10" s="12"/>
      <c r="U10" s="12"/>
      <c r="V10" s="12"/>
      <c r="W10" s="12"/>
      <c r="X10" s="12"/>
      <c r="Y10" s="12"/>
      <c r="Z10" s="12"/>
      <c r="AA10" s="12"/>
      <c r="AB10" s="12"/>
      <c r="AC10" s="12"/>
      <c r="AD10" s="12"/>
      <c r="AE10" s="12"/>
    </row>
    <row r="11" spans="1:31" x14ac:dyDescent="0.2">
      <c r="A11" s="10">
        <v>1</v>
      </c>
      <c r="B11" s="181">
        <f t="shared" ref="B11:K11" si="1">B8+700</f>
        <v>9700</v>
      </c>
      <c r="C11" s="181">
        <f t="shared" si="1"/>
        <v>8700</v>
      </c>
      <c r="D11" s="181">
        <f t="shared" si="1"/>
        <v>9700</v>
      </c>
      <c r="E11" s="181">
        <f t="shared" si="1"/>
        <v>8700</v>
      </c>
      <c r="F11" s="181">
        <f t="shared" si="1"/>
        <v>7700</v>
      </c>
      <c r="G11" s="181">
        <f t="shared" si="1"/>
        <v>8700</v>
      </c>
      <c r="H11" s="181">
        <f t="shared" si="1"/>
        <v>6700</v>
      </c>
      <c r="I11" s="181">
        <f t="shared" si="1"/>
        <v>7700</v>
      </c>
      <c r="J11" s="181">
        <f t="shared" si="1"/>
        <v>6700</v>
      </c>
      <c r="K11" s="181">
        <f t="shared" si="1"/>
        <v>6300</v>
      </c>
      <c r="L11" s="12" t="e">
        <f>ROUNDUP(ВВ!#REF!*0.85,)</f>
        <v>#REF!</v>
      </c>
      <c r="M11" s="12" t="e">
        <f>ROUNDUP(ВВ!#REF!*0.85,)</f>
        <v>#REF!</v>
      </c>
      <c r="N11" s="12" t="e">
        <f>ROUNDUP(ВВ!#REF!*0.85,)</f>
        <v>#REF!</v>
      </c>
      <c r="O11" s="12" t="e">
        <f>ROUNDUP(ВВ!#REF!*0.85,)</f>
        <v>#REF!</v>
      </c>
      <c r="P11" s="12" t="e">
        <f>ROUNDUP(ВВ!#REF!*0.85,)</f>
        <v>#REF!</v>
      </c>
      <c r="Q11" s="12" t="e">
        <f>ROUNDUP(ВВ!#REF!*0.85,)</f>
        <v>#REF!</v>
      </c>
      <c r="R11" s="12" t="e">
        <f>ROUNDUP(ВВ!#REF!*0.85,)</f>
        <v>#REF!</v>
      </c>
      <c r="S11" s="12" t="e">
        <f>ROUNDUP(ВВ!#REF!*0.85,)</f>
        <v>#REF!</v>
      </c>
      <c r="T11" s="12" t="e">
        <f>ROUNDUP(ВВ!#REF!*0.85,)</f>
        <v>#REF!</v>
      </c>
      <c r="U11" s="12" t="e">
        <f>ROUNDUP(ВВ!#REF!*0.85,)</f>
        <v>#REF!</v>
      </c>
      <c r="V11" s="12" t="e">
        <f>ROUNDUP(ВВ!#REF!*0.85,)</f>
        <v>#REF!</v>
      </c>
      <c r="W11" s="12" t="e">
        <f>ROUNDUP(ВВ!#REF!*0.85,)</f>
        <v>#REF!</v>
      </c>
      <c r="X11" s="12" t="e">
        <f>ROUNDUP(ВВ!#REF!*0.85,)</f>
        <v>#REF!</v>
      </c>
      <c r="Y11" s="12" t="e">
        <f>ROUNDUP(ВВ!#REF!*0.85,)</f>
        <v>#REF!</v>
      </c>
      <c r="Z11" s="12" t="e">
        <f>ROUNDUP(ВВ!#REF!*0.85,)</f>
        <v>#REF!</v>
      </c>
      <c r="AA11" s="12" t="e">
        <f>ROUNDUP(ВВ!#REF!*0.85,)</f>
        <v>#REF!</v>
      </c>
      <c r="AB11" s="12" t="e">
        <f>ROUNDUP(ВВ!#REF!*0.85,)</f>
        <v>#REF!</v>
      </c>
      <c r="AC11" s="12" t="e">
        <f>ROUNDUP(ВВ!#REF!*0.85,)</f>
        <v>#REF!</v>
      </c>
      <c r="AD11" s="12" t="e">
        <f>ROUNDUP(ВВ!#REF!*0.85,)</f>
        <v>#REF!</v>
      </c>
      <c r="AE11" s="12" t="e">
        <f>ROUNDUP(ВВ!#REF!*0.85,)</f>
        <v>#REF!</v>
      </c>
    </row>
    <row r="12" spans="1:31" x14ac:dyDescent="0.2">
      <c r="A12" s="10">
        <v>2</v>
      </c>
      <c r="B12" s="181">
        <f t="shared" ref="B12:K12" si="2">B11+800</f>
        <v>10500</v>
      </c>
      <c r="C12" s="181">
        <f t="shared" si="2"/>
        <v>9500</v>
      </c>
      <c r="D12" s="181">
        <f t="shared" si="2"/>
        <v>10500</v>
      </c>
      <c r="E12" s="181">
        <f t="shared" si="2"/>
        <v>9500</v>
      </c>
      <c r="F12" s="181">
        <f t="shared" si="2"/>
        <v>8500</v>
      </c>
      <c r="G12" s="181">
        <f t="shared" si="2"/>
        <v>9500</v>
      </c>
      <c r="H12" s="181">
        <f t="shared" si="2"/>
        <v>7500</v>
      </c>
      <c r="I12" s="181">
        <f t="shared" si="2"/>
        <v>8500</v>
      </c>
      <c r="J12" s="181">
        <f t="shared" si="2"/>
        <v>7500</v>
      </c>
      <c r="K12" s="181">
        <f t="shared" si="2"/>
        <v>7100</v>
      </c>
      <c r="L12" s="12" t="e">
        <f>ROUNDUP(ВВ!#REF!*0.85,)</f>
        <v>#REF!</v>
      </c>
      <c r="M12" s="12" t="e">
        <f>ROUNDUP(ВВ!#REF!*0.85,)</f>
        <v>#REF!</v>
      </c>
      <c r="N12" s="12" t="e">
        <f>ROUNDUP(ВВ!#REF!*0.85,)</f>
        <v>#REF!</v>
      </c>
      <c r="O12" s="12" t="e">
        <f>ROUNDUP(ВВ!#REF!*0.85,)</f>
        <v>#REF!</v>
      </c>
      <c r="P12" s="12" t="e">
        <f>ROUNDUP(ВВ!#REF!*0.85,)</f>
        <v>#REF!</v>
      </c>
      <c r="Q12" s="12" t="e">
        <f>ROUNDUP(ВВ!#REF!*0.85,)</f>
        <v>#REF!</v>
      </c>
      <c r="R12" s="12" t="e">
        <f>ROUNDUP(ВВ!#REF!*0.85,)</f>
        <v>#REF!</v>
      </c>
      <c r="S12" s="12" t="e">
        <f>ROUNDUP(ВВ!#REF!*0.85,)</f>
        <v>#REF!</v>
      </c>
      <c r="T12" s="12" t="e">
        <f>ROUNDUP(ВВ!#REF!*0.85,)</f>
        <v>#REF!</v>
      </c>
      <c r="U12" s="12" t="e">
        <f>ROUNDUP(ВВ!#REF!*0.85,)</f>
        <v>#REF!</v>
      </c>
      <c r="V12" s="12" t="e">
        <f>ROUNDUP(ВВ!#REF!*0.85,)</f>
        <v>#REF!</v>
      </c>
      <c r="W12" s="12" t="e">
        <f>ROUNDUP(ВВ!#REF!*0.85,)</f>
        <v>#REF!</v>
      </c>
      <c r="X12" s="12" t="e">
        <f>ROUNDUP(ВВ!#REF!*0.85,)</f>
        <v>#REF!</v>
      </c>
      <c r="Y12" s="12" t="e">
        <f>ROUNDUP(ВВ!#REF!*0.85,)</f>
        <v>#REF!</v>
      </c>
      <c r="Z12" s="12" t="e">
        <f>ROUNDUP(ВВ!#REF!*0.85,)</f>
        <v>#REF!</v>
      </c>
      <c r="AA12" s="12" t="e">
        <f>ROUNDUP(ВВ!#REF!*0.85,)</f>
        <v>#REF!</v>
      </c>
      <c r="AB12" s="12" t="e">
        <f>ROUNDUP(ВВ!#REF!*0.85,)</f>
        <v>#REF!</v>
      </c>
      <c r="AC12" s="12" t="e">
        <f>ROUNDUP(ВВ!#REF!*0.85,)</f>
        <v>#REF!</v>
      </c>
      <c r="AD12" s="12" t="e">
        <f>ROUNDUP(ВВ!#REF!*0.85,)</f>
        <v>#REF!</v>
      </c>
      <c r="AE12" s="12" t="e">
        <f>ROUNDUP(ВВ!#REF!*0.85,)</f>
        <v>#REF!</v>
      </c>
    </row>
    <row r="13" spans="1:31" x14ac:dyDescent="0.2">
      <c r="A13" s="14" t="s">
        <v>7</v>
      </c>
      <c r="B13" s="181"/>
      <c r="C13" s="181"/>
      <c r="D13" s="181"/>
      <c r="E13" s="181"/>
      <c r="F13" s="181"/>
      <c r="G13" s="181"/>
      <c r="H13" s="12"/>
      <c r="I13" s="181"/>
      <c r="J13" s="12"/>
      <c r="K13" s="12"/>
      <c r="L13" s="12"/>
      <c r="M13" s="12"/>
      <c r="N13" s="12"/>
      <c r="O13" s="12"/>
      <c r="P13" s="12"/>
      <c r="Q13" s="12"/>
      <c r="R13" s="12"/>
      <c r="S13" s="12"/>
      <c r="T13" s="12"/>
      <c r="U13" s="12"/>
      <c r="V13" s="12"/>
      <c r="W13" s="12"/>
      <c r="X13" s="12"/>
      <c r="Y13" s="12"/>
      <c r="Z13" s="12"/>
      <c r="AA13" s="12"/>
      <c r="AB13" s="12"/>
      <c r="AC13" s="12"/>
      <c r="AD13" s="12"/>
      <c r="AE13" s="12"/>
    </row>
    <row r="14" spans="1:31" x14ac:dyDescent="0.2">
      <c r="A14" s="10">
        <v>1</v>
      </c>
      <c r="B14" s="181">
        <f t="shared" ref="B14:K14" si="3">B11+900</f>
        <v>10600</v>
      </c>
      <c r="C14" s="181">
        <f t="shared" si="3"/>
        <v>9600</v>
      </c>
      <c r="D14" s="181">
        <f t="shared" si="3"/>
        <v>10600</v>
      </c>
      <c r="E14" s="181">
        <f t="shared" si="3"/>
        <v>9600</v>
      </c>
      <c r="F14" s="181">
        <f t="shared" si="3"/>
        <v>8600</v>
      </c>
      <c r="G14" s="181">
        <f t="shared" si="3"/>
        <v>9600</v>
      </c>
      <c r="H14" s="181">
        <f t="shared" si="3"/>
        <v>7600</v>
      </c>
      <c r="I14" s="181">
        <f t="shared" si="3"/>
        <v>8600</v>
      </c>
      <c r="J14" s="181">
        <f t="shared" si="3"/>
        <v>7600</v>
      </c>
      <c r="K14" s="181">
        <f t="shared" si="3"/>
        <v>7200</v>
      </c>
      <c r="L14" s="12" t="e">
        <f>ROUNDUP(ВВ!#REF!*0.85,)</f>
        <v>#REF!</v>
      </c>
      <c r="M14" s="12" t="e">
        <f>ROUNDUP(ВВ!#REF!*0.85,)</f>
        <v>#REF!</v>
      </c>
      <c r="N14" s="12" t="e">
        <f>ROUNDUP(ВВ!#REF!*0.85,)</f>
        <v>#REF!</v>
      </c>
      <c r="O14" s="12" t="e">
        <f>ROUNDUP(ВВ!#REF!*0.85,)</f>
        <v>#REF!</v>
      </c>
      <c r="P14" s="12" t="e">
        <f>ROUNDUP(ВВ!#REF!*0.85,)</f>
        <v>#REF!</v>
      </c>
      <c r="Q14" s="12" t="e">
        <f>ROUNDUP(ВВ!#REF!*0.85,)</f>
        <v>#REF!</v>
      </c>
      <c r="R14" s="12" t="e">
        <f>ROUNDUP(ВВ!#REF!*0.85,)</f>
        <v>#REF!</v>
      </c>
      <c r="S14" s="12" t="e">
        <f>ROUNDUP(ВВ!#REF!*0.85,)</f>
        <v>#REF!</v>
      </c>
      <c r="T14" s="12" t="e">
        <f>ROUNDUP(ВВ!#REF!*0.85,)</f>
        <v>#REF!</v>
      </c>
      <c r="U14" s="12" t="e">
        <f>ROUNDUP(ВВ!#REF!*0.85,)</f>
        <v>#REF!</v>
      </c>
      <c r="V14" s="12" t="e">
        <f>ROUNDUP(ВВ!#REF!*0.85,)</f>
        <v>#REF!</v>
      </c>
      <c r="W14" s="12" t="e">
        <f>ROUNDUP(ВВ!#REF!*0.85,)</f>
        <v>#REF!</v>
      </c>
      <c r="X14" s="12" t="e">
        <f>ROUNDUP(ВВ!#REF!*0.85,)</f>
        <v>#REF!</v>
      </c>
      <c r="Y14" s="12" t="e">
        <f>ROUNDUP(ВВ!#REF!*0.85,)</f>
        <v>#REF!</v>
      </c>
      <c r="Z14" s="12" t="e">
        <f>ROUNDUP(ВВ!#REF!*0.85,)</f>
        <v>#REF!</v>
      </c>
      <c r="AA14" s="12" t="e">
        <f>ROUNDUP(ВВ!#REF!*0.85,)</f>
        <v>#REF!</v>
      </c>
      <c r="AB14" s="12" t="e">
        <f>ROUNDUP(ВВ!#REF!*0.85,)</f>
        <v>#REF!</v>
      </c>
      <c r="AC14" s="12" t="e">
        <f>ROUNDUP(ВВ!#REF!*0.85,)</f>
        <v>#REF!</v>
      </c>
      <c r="AD14" s="12" t="e">
        <f>ROUNDUP(ВВ!#REF!*0.85,)</f>
        <v>#REF!</v>
      </c>
      <c r="AE14" s="12" t="e">
        <f>ROUNDUP(ВВ!#REF!*0.85,)</f>
        <v>#REF!</v>
      </c>
    </row>
    <row r="15" spans="1:31" x14ac:dyDescent="0.2">
      <c r="A15" s="10">
        <v>2</v>
      </c>
      <c r="B15" s="181">
        <f t="shared" ref="B15:K15" si="4">B14+800</f>
        <v>11400</v>
      </c>
      <c r="C15" s="181">
        <f t="shared" si="4"/>
        <v>10400</v>
      </c>
      <c r="D15" s="181">
        <f t="shared" si="4"/>
        <v>11400</v>
      </c>
      <c r="E15" s="181">
        <f t="shared" si="4"/>
        <v>10400</v>
      </c>
      <c r="F15" s="181">
        <f t="shared" si="4"/>
        <v>9400</v>
      </c>
      <c r="G15" s="181">
        <f t="shared" si="4"/>
        <v>10400</v>
      </c>
      <c r="H15" s="181">
        <f t="shared" si="4"/>
        <v>8400</v>
      </c>
      <c r="I15" s="181">
        <f t="shared" si="4"/>
        <v>9400</v>
      </c>
      <c r="J15" s="181">
        <f t="shared" si="4"/>
        <v>8400</v>
      </c>
      <c r="K15" s="181">
        <f t="shared" si="4"/>
        <v>8000</v>
      </c>
      <c r="L15" s="12" t="e">
        <f>ROUNDUP(ВВ!#REF!*0.85,)</f>
        <v>#REF!</v>
      </c>
      <c r="M15" s="12" t="e">
        <f>ROUNDUP(ВВ!#REF!*0.85,)</f>
        <v>#REF!</v>
      </c>
      <c r="N15" s="12" t="e">
        <f>ROUNDUP(ВВ!#REF!*0.85,)</f>
        <v>#REF!</v>
      </c>
      <c r="O15" s="12" t="e">
        <f>ROUNDUP(ВВ!#REF!*0.85,)</f>
        <v>#REF!</v>
      </c>
      <c r="P15" s="12" t="e">
        <f>ROUNDUP(ВВ!#REF!*0.85,)</f>
        <v>#REF!</v>
      </c>
      <c r="Q15" s="12" t="e">
        <f>ROUNDUP(ВВ!#REF!*0.85,)</f>
        <v>#REF!</v>
      </c>
      <c r="R15" s="12" t="e">
        <f>ROUNDUP(ВВ!#REF!*0.85,)</f>
        <v>#REF!</v>
      </c>
      <c r="S15" s="12" t="e">
        <f>ROUNDUP(ВВ!#REF!*0.85,)</f>
        <v>#REF!</v>
      </c>
      <c r="T15" s="12" t="e">
        <f>ROUNDUP(ВВ!#REF!*0.85,)</f>
        <v>#REF!</v>
      </c>
      <c r="U15" s="12" t="e">
        <f>ROUNDUP(ВВ!#REF!*0.85,)</f>
        <v>#REF!</v>
      </c>
      <c r="V15" s="12" t="e">
        <f>ROUNDUP(ВВ!#REF!*0.85,)</f>
        <v>#REF!</v>
      </c>
      <c r="W15" s="12" t="e">
        <f>ROUNDUP(ВВ!#REF!*0.85,)</f>
        <v>#REF!</v>
      </c>
      <c r="X15" s="12" t="e">
        <f>ROUNDUP(ВВ!#REF!*0.85,)</f>
        <v>#REF!</v>
      </c>
      <c r="Y15" s="12" t="e">
        <f>ROUNDUP(ВВ!#REF!*0.85,)</f>
        <v>#REF!</v>
      </c>
      <c r="Z15" s="12" t="e">
        <f>ROUNDUP(ВВ!#REF!*0.85,)</f>
        <v>#REF!</v>
      </c>
      <c r="AA15" s="12" t="e">
        <f>ROUNDUP(ВВ!#REF!*0.85,)</f>
        <v>#REF!</v>
      </c>
      <c r="AB15" s="12" t="e">
        <f>ROUNDUP(ВВ!#REF!*0.85,)</f>
        <v>#REF!</v>
      </c>
      <c r="AC15" s="12" t="e">
        <f>ROUNDUP(ВВ!#REF!*0.85,)</f>
        <v>#REF!</v>
      </c>
      <c r="AD15" s="12" t="e">
        <f>ROUNDUP(ВВ!#REF!*0.85,)</f>
        <v>#REF!</v>
      </c>
      <c r="AE15" s="12" t="e">
        <f>ROUNDUP(ВВ!#REF!*0.85,)</f>
        <v>#REF!</v>
      </c>
    </row>
    <row r="16" spans="1:31" x14ac:dyDescent="0.2">
      <c r="A16" s="15" t="s">
        <v>72</v>
      </c>
      <c r="B16" s="181"/>
      <c r="C16" s="181"/>
      <c r="D16" s="181"/>
      <c r="E16" s="181"/>
      <c r="F16" s="181"/>
      <c r="G16" s="181"/>
      <c r="H16" s="12"/>
      <c r="I16" s="181"/>
      <c r="J16" s="12"/>
      <c r="K16" s="12"/>
      <c r="L16" s="12"/>
      <c r="M16" s="12"/>
      <c r="N16" s="12"/>
      <c r="O16" s="12"/>
      <c r="P16" s="12"/>
      <c r="Q16" s="12"/>
      <c r="R16" s="12"/>
      <c r="S16" s="12"/>
      <c r="T16" s="12"/>
      <c r="U16" s="12"/>
      <c r="V16" s="12"/>
      <c r="W16" s="12"/>
      <c r="X16" s="12"/>
      <c r="Y16" s="12"/>
      <c r="Z16" s="12"/>
      <c r="AA16" s="12"/>
      <c r="AB16" s="12"/>
      <c r="AC16" s="12"/>
      <c r="AD16" s="12"/>
      <c r="AE16" s="12"/>
    </row>
    <row r="17" spans="1:31" x14ac:dyDescent="0.2">
      <c r="A17" s="10">
        <v>1</v>
      </c>
      <c r="B17" s="181">
        <f t="shared" ref="B17:K17" si="5">B14+1900</f>
        <v>12500</v>
      </c>
      <c r="C17" s="181">
        <f t="shared" si="5"/>
        <v>11500</v>
      </c>
      <c r="D17" s="181">
        <f t="shared" si="5"/>
        <v>12500</v>
      </c>
      <c r="E17" s="181">
        <f t="shared" si="5"/>
        <v>11500</v>
      </c>
      <c r="F17" s="181">
        <f t="shared" si="5"/>
        <v>10500</v>
      </c>
      <c r="G17" s="181">
        <f t="shared" si="5"/>
        <v>11500</v>
      </c>
      <c r="H17" s="181">
        <f t="shared" si="5"/>
        <v>9500</v>
      </c>
      <c r="I17" s="181">
        <f t="shared" si="5"/>
        <v>10500</v>
      </c>
      <c r="J17" s="181">
        <f t="shared" si="5"/>
        <v>9500</v>
      </c>
      <c r="K17" s="181">
        <f t="shared" si="5"/>
        <v>9100</v>
      </c>
      <c r="L17" s="12" t="e">
        <f>ROUNDUP(ВВ!#REF!*0.85,)</f>
        <v>#REF!</v>
      </c>
      <c r="M17" s="12" t="e">
        <f>ROUNDUP(ВВ!#REF!*0.85,)</f>
        <v>#REF!</v>
      </c>
      <c r="N17" s="12" t="e">
        <f>ROUNDUP(ВВ!#REF!*0.85,)</f>
        <v>#REF!</v>
      </c>
      <c r="O17" s="12" t="e">
        <f>ROUNDUP(ВВ!#REF!*0.85,)</f>
        <v>#REF!</v>
      </c>
      <c r="P17" s="12" t="e">
        <f>ROUNDUP(ВВ!#REF!*0.85,)</f>
        <v>#REF!</v>
      </c>
      <c r="Q17" s="12" t="e">
        <f>ROUNDUP(ВВ!#REF!*0.85,)</f>
        <v>#REF!</v>
      </c>
      <c r="R17" s="12" t="e">
        <f>ROUNDUP(ВВ!#REF!*0.85,)</f>
        <v>#REF!</v>
      </c>
      <c r="S17" s="12" t="e">
        <f>ROUNDUP(ВВ!#REF!*0.85,)</f>
        <v>#REF!</v>
      </c>
      <c r="T17" s="12" t="e">
        <f>ROUNDUP(ВВ!#REF!*0.85,)</f>
        <v>#REF!</v>
      </c>
      <c r="U17" s="12" t="e">
        <f>ROUNDUP(ВВ!#REF!*0.85,)</f>
        <v>#REF!</v>
      </c>
      <c r="V17" s="12" t="e">
        <f>ROUNDUP(ВВ!#REF!*0.85,)</f>
        <v>#REF!</v>
      </c>
      <c r="W17" s="12" t="e">
        <f>ROUNDUP(ВВ!#REF!*0.85,)</f>
        <v>#REF!</v>
      </c>
      <c r="X17" s="12" t="e">
        <f>ROUNDUP(ВВ!#REF!*0.85,)</f>
        <v>#REF!</v>
      </c>
      <c r="Y17" s="12" t="e">
        <f>ROUNDUP(ВВ!#REF!*0.85,)</f>
        <v>#REF!</v>
      </c>
      <c r="Z17" s="12" t="e">
        <f>ROUNDUP(ВВ!#REF!*0.85,)</f>
        <v>#REF!</v>
      </c>
      <c r="AA17" s="12" t="e">
        <f>ROUNDUP(ВВ!#REF!*0.85,)</f>
        <v>#REF!</v>
      </c>
      <c r="AB17" s="12" t="e">
        <f>ROUNDUP(ВВ!#REF!*0.85,)</f>
        <v>#REF!</v>
      </c>
      <c r="AC17" s="12" t="e">
        <f>ROUNDUP(ВВ!#REF!*0.85,)</f>
        <v>#REF!</v>
      </c>
      <c r="AD17" s="12" t="e">
        <f>ROUNDUP(ВВ!#REF!*0.85,)</f>
        <v>#REF!</v>
      </c>
      <c r="AE17" s="12" t="e">
        <f>ROUNDUP(ВВ!#REF!*0.85,)</f>
        <v>#REF!</v>
      </c>
    </row>
    <row r="18" spans="1:31" x14ac:dyDescent="0.2">
      <c r="A18" s="10">
        <v>2</v>
      </c>
      <c r="B18" s="181">
        <f t="shared" ref="B18:K18" si="6">B17+800</f>
        <v>13300</v>
      </c>
      <c r="C18" s="181">
        <f t="shared" si="6"/>
        <v>12300</v>
      </c>
      <c r="D18" s="181">
        <f t="shared" si="6"/>
        <v>13300</v>
      </c>
      <c r="E18" s="181">
        <f t="shared" si="6"/>
        <v>12300</v>
      </c>
      <c r="F18" s="181">
        <f t="shared" si="6"/>
        <v>11300</v>
      </c>
      <c r="G18" s="181">
        <f t="shared" si="6"/>
        <v>12300</v>
      </c>
      <c r="H18" s="181">
        <f t="shared" si="6"/>
        <v>10300</v>
      </c>
      <c r="I18" s="181">
        <f t="shared" si="6"/>
        <v>11300</v>
      </c>
      <c r="J18" s="181">
        <f t="shared" si="6"/>
        <v>10300</v>
      </c>
      <c r="K18" s="181">
        <f t="shared" si="6"/>
        <v>9900</v>
      </c>
      <c r="L18" s="12" t="e">
        <f>ROUNDUP(ВВ!#REF!*0.85,)</f>
        <v>#REF!</v>
      </c>
      <c r="M18" s="12" t="e">
        <f>ROUNDUP(ВВ!#REF!*0.85,)</f>
        <v>#REF!</v>
      </c>
      <c r="N18" s="12" t="e">
        <f>ROUNDUP(ВВ!#REF!*0.85,)</f>
        <v>#REF!</v>
      </c>
      <c r="O18" s="12" t="e">
        <f>ROUNDUP(ВВ!#REF!*0.85,)</f>
        <v>#REF!</v>
      </c>
      <c r="P18" s="12" t="e">
        <f>ROUNDUP(ВВ!#REF!*0.85,)</f>
        <v>#REF!</v>
      </c>
      <c r="Q18" s="12" t="e">
        <f>ROUNDUP(ВВ!#REF!*0.85,)</f>
        <v>#REF!</v>
      </c>
      <c r="R18" s="12" t="e">
        <f>ROUNDUP(ВВ!#REF!*0.85,)</f>
        <v>#REF!</v>
      </c>
      <c r="S18" s="12" t="e">
        <f>ROUNDUP(ВВ!#REF!*0.85,)</f>
        <v>#REF!</v>
      </c>
      <c r="T18" s="12" t="e">
        <f>ROUNDUP(ВВ!#REF!*0.85,)</f>
        <v>#REF!</v>
      </c>
      <c r="U18" s="12" t="e">
        <f>ROUNDUP(ВВ!#REF!*0.85,)</f>
        <v>#REF!</v>
      </c>
      <c r="V18" s="12" t="e">
        <f>ROUNDUP(ВВ!#REF!*0.85,)</f>
        <v>#REF!</v>
      </c>
      <c r="W18" s="12" t="e">
        <f>ROUNDUP(ВВ!#REF!*0.85,)</f>
        <v>#REF!</v>
      </c>
      <c r="X18" s="12" t="e">
        <f>ROUNDUP(ВВ!#REF!*0.85,)</f>
        <v>#REF!</v>
      </c>
      <c r="Y18" s="12" t="e">
        <f>ROUNDUP(ВВ!#REF!*0.85,)</f>
        <v>#REF!</v>
      </c>
      <c r="Z18" s="12" t="e">
        <f>ROUNDUP(ВВ!#REF!*0.85,)</f>
        <v>#REF!</v>
      </c>
      <c r="AA18" s="12" t="e">
        <f>ROUNDUP(ВВ!#REF!*0.85,)</f>
        <v>#REF!</v>
      </c>
      <c r="AB18" s="12" t="e">
        <f>ROUNDUP(ВВ!#REF!*0.85,)</f>
        <v>#REF!</v>
      </c>
      <c r="AC18" s="12" t="e">
        <f>ROUNDUP(ВВ!#REF!*0.85,)</f>
        <v>#REF!</v>
      </c>
      <c r="AD18" s="12" t="e">
        <f>ROUNDUP(ВВ!#REF!*0.85,)</f>
        <v>#REF!</v>
      </c>
      <c r="AE18" s="12" t="e">
        <f>ROUNDUP(ВВ!#REF!*0.85,)</f>
        <v>#REF!</v>
      </c>
    </row>
    <row r="19" spans="1:31" x14ac:dyDescent="0.2">
      <c r="A19" s="16" t="s">
        <v>9</v>
      </c>
      <c r="B19" s="181"/>
      <c r="C19" s="181"/>
      <c r="D19" s="181"/>
      <c r="E19" s="181"/>
      <c r="F19" s="181"/>
      <c r="G19" s="181"/>
      <c r="H19" s="12"/>
      <c r="I19" s="181"/>
      <c r="J19" s="12"/>
      <c r="K19" s="12"/>
      <c r="L19" s="12"/>
      <c r="M19" s="12"/>
      <c r="N19" s="12"/>
      <c r="O19" s="12"/>
      <c r="P19" s="12"/>
      <c r="Q19" s="12"/>
      <c r="R19" s="12"/>
      <c r="S19" s="12"/>
      <c r="T19" s="12"/>
      <c r="U19" s="12"/>
      <c r="V19" s="12"/>
      <c r="W19" s="12"/>
      <c r="X19" s="12"/>
      <c r="Y19" s="12"/>
      <c r="Z19" s="12"/>
      <c r="AA19" s="12"/>
      <c r="AB19" s="12"/>
      <c r="AC19" s="12"/>
      <c r="AD19" s="12"/>
      <c r="AE19" s="12"/>
    </row>
    <row r="20" spans="1:31" x14ac:dyDescent="0.2">
      <c r="A20" s="17" t="s">
        <v>10</v>
      </c>
      <c r="B20" s="181">
        <v>59000</v>
      </c>
      <c r="C20" s="181">
        <v>58000</v>
      </c>
      <c r="D20" s="181">
        <v>59000</v>
      </c>
      <c r="E20" s="181">
        <v>58000</v>
      </c>
      <c r="F20" s="181">
        <v>57000</v>
      </c>
      <c r="G20" s="181">
        <v>58000</v>
      </c>
      <c r="H20" s="12">
        <v>56000</v>
      </c>
      <c r="I20" s="181">
        <v>57000</v>
      </c>
      <c r="J20" s="12">
        <v>56000</v>
      </c>
      <c r="K20" s="12">
        <v>55600</v>
      </c>
      <c r="L20" s="12" t="e">
        <f>ROUNDUP(ВВ!#REF!*0.85,)</f>
        <v>#REF!</v>
      </c>
      <c r="M20" s="12" t="e">
        <f>ROUNDUP(ВВ!#REF!*0.85,)</f>
        <v>#REF!</v>
      </c>
      <c r="N20" s="12" t="e">
        <f>ROUNDUP(ВВ!#REF!*0.85,)</f>
        <v>#REF!</v>
      </c>
      <c r="O20" s="12" t="e">
        <f>ROUNDUP(ВВ!#REF!*0.85,)</f>
        <v>#REF!</v>
      </c>
      <c r="P20" s="12" t="e">
        <f>ROUNDUP(ВВ!#REF!*0.85,)</f>
        <v>#REF!</v>
      </c>
      <c r="Q20" s="12" t="e">
        <f>ROUNDUP(ВВ!#REF!*0.85,)</f>
        <v>#REF!</v>
      </c>
      <c r="R20" s="12" t="e">
        <f>ROUNDUP(ВВ!#REF!*0.85,)</f>
        <v>#REF!</v>
      </c>
      <c r="S20" s="12" t="e">
        <f>ROUNDUP(ВВ!#REF!*0.85,)</f>
        <v>#REF!</v>
      </c>
      <c r="T20" s="12" t="e">
        <f>ROUNDUP(ВВ!#REF!*0.85,)</f>
        <v>#REF!</v>
      </c>
      <c r="U20" s="12" t="e">
        <f>ROUNDUP(ВВ!#REF!*0.85,)</f>
        <v>#REF!</v>
      </c>
      <c r="V20" s="12" t="e">
        <f>ROUNDUP(ВВ!#REF!*0.85,)</f>
        <v>#REF!</v>
      </c>
      <c r="W20" s="12" t="e">
        <f>ROUNDUP(ВВ!#REF!*0.85,)</f>
        <v>#REF!</v>
      </c>
      <c r="X20" s="12" t="e">
        <f>ROUNDUP(ВВ!#REF!*0.85,)</f>
        <v>#REF!</v>
      </c>
      <c r="Y20" s="12" t="e">
        <f>ROUNDUP(ВВ!#REF!*0.85,)</f>
        <v>#REF!</v>
      </c>
      <c r="Z20" s="12" t="e">
        <f>ROUNDUP(ВВ!#REF!*0.85,)</f>
        <v>#REF!</v>
      </c>
      <c r="AA20" s="12" t="e">
        <f>ROUNDUP(ВВ!#REF!*0.85,)</f>
        <v>#REF!</v>
      </c>
      <c r="AB20" s="12" t="e">
        <f>ROUNDUP(ВВ!#REF!*0.85,)</f>
        <v>#REF!</v>
      </c>
      <c r="AC20" s="12" t="e">
        <f>ROUNDUP(ВВ!#REF!*0.85,)</f>
        <v>#REF!</v>
      </c>
      <c r="AD20" s="12" t="e">
        <f>ROUNDUP(ВВ!#REF!*0.85,)</f>
        <v>#REF!</v>
      </c>
      <c r="AE20" s="12" t="e">
        <f>ROUNDUP(ВВ!#REF!*0.85,)</f>
        <v>#REF!</v>
      </c>
    </row>
    <row r="21" spans="1:31" x14ac:dyDescent="0.2">
      <c r="A21" s="16" t="s">
        <v>11</v>
      </c>
      <c r="R21" s="12"/>
      <c r="S21" s="12"/>
      <c r="T21" s="12"/>
      <c r="U21" s="12"/>
      <c r="V21" s="12"/>
      <c r="W21" s="12"/>
      <c r="X21" s="12"/>
      <c r="Y21" s="12"/>
      <c r="Z21" s="12"/>
      <c r="AA21" s="12"/>
      <c r="AB21" s="12"/>
      <c r="AC21" s="12"/>
      <c r="AD21" s="12"/>
      <c r="AE21" s="12"/>
    </row>
    <row r="22" spans="1:31" x14ac:dyDescent="0.2">
      <c r="A22" s="17" t="s">
        <v>12</v>
      </c>
      <c r="B22" s="181">
        <f t="shared" ref="B22:K22" si="7">B20+10000</f>
        <v>69000</v>
      </c>
      <c r="C22" s="181">
        <f t="shared" si="7"/>
        <v>68000</v>
      </c>
      <c r="D22" s="181">
        <f t="shared" si="7"/>
        <v>69000</v>
      </c>
      <c r="E22" s="181">
        <f t="shared" si="7"/>
        <v>68000</v>
      </c>
      <c r="F22" s="181">
        <f t="shared" si="7"/>
        <v>67000</v>
      </c>
      <c r="G22" s="181">
        <f t="shared" si="7"/>
        <v>68000</v>
      </c>
      <c r="H22" s="181">
        <f t="shared" si="7"/>
        <v>66000</v>
      </c>
      <c r="I22" s="181">
        <f t="shared" si="7"/>
        <v>67000</v>
      </c>
      <c r="J22" s="181">
        <f t="shared" si="7"/>
        <v>66000</v>
      </c>
      <c r="K22" s="181">
        <f t="shared" si="7"/>
        <v>65600</v>
      </c>
      <c r="L22" s="181" t="e">
        <f>ROUNDUP(ВВ!#REF!*0.85,)</f>
        <v>#REF!</v>
      </c>
      <c r="M22" s="181" t="e">
        <f>ROUNDUP(ВВ!#REF!*0.85,)</f>
        <v>#REF!</v>
      </c>
      <c r="N22" s="181" t="e">
        <f>ROUNDUP(ВВ!#REF!*0.85,)</f>
        <v>#REF!</v>
      </c>
      <c r="O22" s="181" t="e">
        <f>ROUNDUP(ВВ!#REF!*0.85,)</f>
        <v>#REF!</v>
      </c>
      <c r="P22" s="181" t="e">
        <f>ROUNDUP(ВВ!#REF!*0.85,)</f>
        <v>#REF!</v>
      </c>
      <c r="Q22" s="181" t="e">
        <f>ROUNDUP(ВВ!#REF!*0.85,)</f>
        <v>#REF!</v>
      </c>
      <c r="R22" s="12" t="e">
        <f>ROUNDUP(ВВ!#REF!*0.85,)</f>
        <v>#REF!</v>
      </c>
      <c r="S22" s="12" t="e">
        <f>ROUNDUP(ВВ!#REF!*0.85,)</f>
        <v>#REF!</v>
      </c>
      <c r="T22" s="12" t="e">
        <f>ROUNDUP(ВВ!#REF!*0.85,)</f>
        <v>#REF!</v>
      </c>
      <c r="U22" s="12" t="e">
        <f>ROUNDUP(ВВ!#REF!*0.85,)</f>
        <v>#REF!</v>
      </c>
      <c r="V22" s="12" t="e">
        <f>ROUNDUP(ВВ!#REF!*0.85,)</f>
        <v>#REF!</v>
      </c>
      <c r="W22" s="12" t="e">
        <f>ROUNDUP(ВВ!#REF!*0.85,)</f>
        <v>#REF!</v>
      </c>
      <c r="X22" s="12" t="e">
        <f>ROUNDUP(ВВ!#REF!*0.85,)</f>
        <v>#REF!</v>
      </c>
      <c r="Y22" s="12" t="e">
        <f>ROUNDUP(ВВ!#REF!*0.85,)</f>
        <v>#REF!</v>
      </c>
      <c r="Z22" s="12" t="e">
        <f>ROUNDUP(ВВ!#REF!*0.85,)</f>
        <v>#REF!</v>
      </c>
      <c r="AA22" s="12" t="e">
        <f>ROUNDUP(ВВ!#REF!*0.85,)</f>
        <v>#REF!</v>
      </c>
      <c r="AB22" s="12" t="e">
        <f>ROUNDUP(ВВ!#REF!*0.85,)</f>
        <v>#REF!</v>
      </c>
      <c r="AC22" s="12" t="e">
        <f>ROUNDUP(ВВ!#REF!*0.85,)</f>
        <v>#REF!</v>
      </c>
      <c r="AD22" s="12" t="e">
        <f>ROUNDUP(ВВ!#REF!*0.85,)</f>
        <v>#REF!</v>
      </c>
      <c r="AE22" s="12" t="e">
        <f>ROUNDUP(ВВ!#REF!*0.85,)</f>
        <v>#REF!</v>
      </c>
    </row>
    <row r="23" spans="1:31" ht="30" customHeight="1" x14ac:dyDescent="0.2">
      <c r="A23" s="27" t="s">
        <v>13</v>
      </c>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row>
    <row r="24" spans="1:31" ht="21" x14ac:dyDescent="0.2">
      <c r="A24" s="7" t="s">
        <v>3</v>
      </c>
      <c r="B24" s="182" t="s">
        <v>165</v>
      </c>
      <c r="C24" s="182" t="s">
        <v>166</v>
      </c>
      <c r="D24" s="182" t="s">
        <v>167</v>
      </c>
      <c r="E24" s="182" t="s">
        <v>168</v>
      </c>
      <c r="F24" s="182" t="s">
        <v>169</v>
      </c>
      <c r="G24" s="182" t="s">
        <v>170</v>
      </c>
      <c r="H24" s="182" t="s">
        <v>171</v>
      </c>
      <c r="I24" s="182" t="s">
        <v>172</v>
      </c>
      <c r="J24" s="182" t="s">
        <v>173</v>
      </c>
      <c r="K24" s="182" t="s">
        <v>174</v>
      </c>
      <c r="L24" s="102">
        <v>44453</v>
      </c>
      <c r="M24" s="102">
        <v>44455</v>
      </c>
      <c r="N24" s="102">
        <v>44458</v>
      </c>
      <c r="O24" s="102">
        <v>44462</v>
      </c>
      <c r="P24" s="102">
        <v>44463</v>
      </c>
      <c r="Q24" s="102">
        <v>44466</v>
      </c>
      <c r="R24" s="102" t="e">
        <f>R5</f>
        <v>#REF!</v>
      </c>
      <c r="S24" s="102" t="e">
        <f t="shared" ref="S24" si="8">S5</f>
        <v>#REF!</v>
      </c>
      <c r="T24" s="102" t="e">
        <f t="shared" ref="T24:W24" si="9">T5</f>
        <v>#REF!</v>
      </c>
      <c r="U24" s="102" t="e">
        <f t="shared" si="9"/>
        <v>#REF!</v>
      </c>
      <c r="V24" s="102" t="e">
        <f t="shared" si="9"/>
        <v>#REF!</v>
      </c>
      <c r="W24" s="102" t="e">
        <f t="shared" si="9"/>
        <v>#REF!</v>
      </c>
      <c r="X24" s="102" t="e">
        <f t="shared" ref="X24" si="10">X5</f>
        <v>#REF!</v>
      </c>
      <c r="Y24" s="102" t="e">
        <f t="shared" ref="Y24:AA24" si="11">Y5</f>
        <v>#REF!</v>
      </c>
      <c r="Z24" s="102" t="e">
        <f t="shared" si="11"/>
        <v>#REF!</v>
      </c>
      <c r="AA24" s="102" t="e">
        <f t="shared" si="11"/>
        <v>#REF!</v>
      </c>
      <c r="AB24" s="8" t="e">
        <f t="shared" ref="AB24:AE24" si="12">AB5</f>
        <v>#REF!</v>
      </c>
      <c r="AC24" s="102" t="e">
        <f t="shared" si="12"/>
        <v>#REF!</v>
      </c>
      <c r="AD24" s="102" t="e">
        <f t="shared" si="12"/>
        <v>#REF!</v>
      </c>
      <c r="AE24" s="102" t="e">
        <f t="shared" si="12"/>
        <v>#REF!</v>
      </c>
    </row>
    <row r="25" spans="1:31" ht="20.25" customHeight="1" x14ac:dyDescent="0.2">
      <c r="A25" s="7"/>
      <c r="B25" s="182"/>
      <c r="C25" s="183"/>
      <c r="D25" s="183"/>
      <c r="E25" s="183"/>
      <c r="F25" s="183"/>
      <c r="G25" s="183"/>
      <c r="H25" s="183"/>
      <c r="I25" s="183"/>
      <c r="J25" s="183"/>
      <c r="K25" s="183"/>
      <c r="L25" s="102">
        <v>44454</v>
      </c>
      <c r="M25" s="102">
        <v>44457</v>
      </c>
      <c r="N25" s="102">
        <v>44461</v>
      </c>
      <c r="O25" s="102">
        <v>44462</v>
      </c>
      <c r="P25" s="102">
        <v>44465</v>
      </c>
      <c r="Q25" s="102">
        <v>44469</v>
      </c>
      <c r="R25" s="102" t="e">
        <f>R6</f>
        <v>#REF!</v>
      </c>
      <c r="S25" s="102" t="e">
        <f t="shared" ref="S25" si="13">S6</f>
        <v>#REF!</v>
      </c>
      <c r="T25" s="102" t="e">
        <f t="shared" ref="T25:W25" si="14">T6</f>
        <v>#REF!</v>
      </c>
      <c r="U25" s="102" t="e">
        <f t="shared" si="14"/>
        <v>#REF!</v>
      </c>
      <c r="V25" s="102" t="e">
        <f t="shared" si="14"/>
        <v>#REF!</v>
      </c>
      <c r="W25" s="102" t="e">
        <f t="shared" si="14"/>
        <v>#REF!</v>
      </c>
      <c r="X25" s="102" t="e">
        <f t="shared" ref="X25" si="15">X6</f>
        <v>#REF!</v>
      </c>
      <c r="Y25" s="102" t="e">
        <f t="shared" ref="Y25:AA25" si="16">Y6</f>
        <v>#REF!</v>
      </c>
      <c r="Z25" s="102" t="e">
        <f t="shared" si="16"/>
        <v>#REF!</v>
      </c>
      <c r="AA25" s="102" t="e">
        <f t="shared" si="16"/>
        <v>#REF!</v>
      </c>
      <c r="AB25" s="8" t="e">
        <f t="shared" ref="AB25:AE25" si="17">AB6</f>
        <v>#REF!</v>
      </c>
      <c r="AC25" s="102" t="e">
        <f t="shared" si="17"/>
        <v>#REF!</v>
      </c>
      <c r="AD25" s="102" t="e">
        <f t="shared" si="17"/>
        <v>#REF!</v>
      </c>
      <c r="AE25" s="102" t="e">
        <f t="shared" si="17"/>
        <v>#REF!</v>
      </c>
    </row>
    <row r="26" spans="1:31" x14ac:dyDescent="0.2">
      <c r="A26" s="10" t="s">
        <v>4</v>
      </c>
      <c r="B26" s="12"/>
      <c r="C26" s="184"/>
    </row>
    <row r="27" spans="1:31" x14ac:dyDescent="0.2">
      <c r="A27" s="10">
        <v>1</v>
      </c>
      <c r="B27" s="181">
        <v>9000</v>
      </c>
      <c r="C27" s="181">
        <v>8000</v>
      </c>
      <c r="D27" s="181">
        <v>9000</v>
      </c>
      <c r="E27" s="181">
        <v>8000</v>
      </c>
      <c r="F27" s="181">
        <v>7000</v>
      </c>
      <c r="G27" s="181">
        <v>8000</v>
      </c>
      <c r="H27" s="12">
        <v>6000</v>
      </c>
      <c r="I27" s="181">
        <v>7000</v>
      </c>
      <c r="J27" s="12">
        <v>6000</v>
      </c>
      <c r="K27" s="12">
        <v>5600</v>
      </c>
      <c r="L27" s="12" t="e">
        <f>ROUNDUP(L8*0.87,)</f>
        <v>#REF!</v>
      </c>
      <c r="M27" s="12" t="e">
        <f t="shared" ref="M27:R27" si="18">ROUNDUP(M8*0.87,)</f>
        <v>#REF!</v>
      </c>
      <c r="N27" s="12" t="e">
        <f t="shared" si="18"/>
        <v>#REF!</v>
      </c>
      <c r="O27" s="12" t="e">
        <f t="shared" si="18"/>
        <v>#REF!</v>
      </c>
      <c r="P27" s="12" t="e">
        <f t="shared" si="18"/>
        <v>#REF!</v>
      </c>
      <c r="Q27" s="12" t="e">
        <f t="shared" si="18"/>
        <v>#REF!</v>
      </c>
      <c r="R27" s="12" t="e">
        <f t="shared" si="18"/>
        <v>#REF!</v>
      </c>
      <c r="S27" s="12" t="e">
        <f t="shared" ref="S27" si="19">ROUNDUP(S8*0.87,)</f>
        <v>#REF!</v>
      </c>
      <c r="T27" s="12" t="e">
        <f t="shared" ref="T27:W27" si="20">ROUNDUP(T8*0.87,)</f>
        <v>#REF!</v>
      </c>
      <c r="U27" s="12" t="e">
        <f t="shared" si="20"/>
        <v>#REF!</v>
      </c>
      <c r="V27" s="12" t="e">
        <f t="shared" si="20"/>
        <v>#REF!</v>
      </c>
      <c r="W27" s="12" t="e">
        <f t="shared" si="20"/>
        <v>#REF!</v>
      </c>
      <c r="X27" s="12" t="e">
        <f t="shared" ref="X27" si="21">ROUNDUP(X8*0.87,)</f>
        <v>#REF!</v>
      </c>
      <c r="Y27" s="12" t="e">
        <f t="shared" ref="Y27:AA27" si="22">ROUNDUP(Y8*0.87,)</f>
        <v>#REF!</v>
      </c>
      <c r="Z27" s="12" t="e">
        <f t="shared" si="22"/>
        <v>#REF!</v>
      </c>
      <c r="AA27" s="12" t="e">
        <f t="shared" si="22"/>
        <v>#REF!</v>
      </c>
      <c r="AB27" s="12" t="e">
        <f t="shared" ref="AB27:AE27" si="23">ROUNDUP(AB8*0.87,)</f>
        <v>#REF!</v>
      </c>
      <c r="AC27" s="12" t="e">
        <f t="shared" si="23"/>
        <v>#REF!</v>
      </c>
      <c r="AD27" s="12" t="e">
        <f t="shared" si="23"/>
        <v>#REF!</v>
      </c>
      <c r="AE27" s="12" t="e">
        <f t="shared" si="23"/>
        <v>#REF!</v>
      </c>
    </row>
    <row r="28" spans="1:31" x14ac:dyDescent="0.2">
      <c r="A28" s="10">
        <v>2</v>
      </c>
      <c r="B28" s="181">
        <f t="shared" ref="B28:K28" si="24">B27+800</f>
        <v>9800</v>
      </c>
      <c r="C28" s="181">
        <f t="shared" si="24"/>
        <v>8800</v>
      </c>
      <c r="D28" s="181">
        <f t="shared" si="24"/>
        <v>9800</v>
      </c>
      <c r="E28" s="181">
        <f t="shared" si="24"/>
        <v>8800</v>
      </c>
      <c r="F28" s="181">
        <f t="shared" si="24"/>
        <v>7800</v>
      </c>
      <c r="G28" s="181">
        <f t="shared" si="24"/>
        <v>8800</v>
      </c>
      <c r="H28" s="181">
        <f t="shared" si="24"/>
        <v>6800</v>
      </c>
      <c r="I28" s="181">
        <f t="shared" si="24"/>
        <v>7800</v>
      </c>
      <c r="J28" s="181">
        <f t="shared" si="24"/>
        <v>6800</v>
      </c>
      <c r="K28" s="181">
        <f t="shared" si="24"/>
        <v>6400</v>
      </c>
      <c r="L28" s="12" t="e">
        <f t="shared" ref="L28:R41" si="25">ROUNDUP(L9*0.87,)</f>
        <v>#REF!</v>
      </c>
      <c r="M28" s="12" t="e">
        <f t="shared" si="25"/>
        <v>#REF!</v>
      </c>
      <c r="N28" s="12" t="e">
        <f t="shared" si="25"/>
        <v>#REF!</v>
      </c>
      <c r="O28" s="12" t="e">
        <f t="shared" si="25"/>
        <v>#REF!</v>
      </c>
      <c r="P28" s="12" t="e">
        <f t="shared" si="25"/>
        <v>#REF!</v>
      </c>
      <c r="Q28" s="12" t="e">
        <f t="shared" si="25"/>
        <v>#REF!</v>
      </c>
      <c r="R28" s="12" t="e">
        <f t="shared" si="25"/>
        <v>#REF!</v>
      </c>
      <c r="S28" s="12" t="e">
        <f t="shared" ref="S28" si="26">ROUNDUP(S9*0.87,)</f>
        <v>#REF!</v>
      </c>
      <c r="T28" s="12" t="e">
        <f t="shared" ref="T28:W28" si="27">ROUNDUP(T9*0.87,)</f>
        <v>#REF!</v>
      </c>
      <c r="U28" s="12" t="e">
        <f t="shared" si="27"/>
        <v>#REF!</v>
      </c>
      <c r="V28" s="12" t="e">
        <f t="shared" si="27"/>
        <v>#REF!</v>
      </c>
      <c r="W28" s="12" t="e">
        <f t="shared" si="27"/>
        <v>#REF!</v>
      </c>
      <c r="X28" s="12" t="e">
        <f t="shared" ref="X28" si="28">ROUNDUP(X9*0.87,)</f>
        <v>#REF!</v>
      </c>
      <c r="Y28" s="12" t="e">
        <f t="shared" ref="Y28:AA28" si="29">ROUNDUP(Y9*0.87,)</f>
        <v>#REF!</v>
      </c>
      <c r="Z28" s="12" t="e">
        <f t="shared" si="29"/>
        <v>#REF!</v>
      </c>
      <c r="AA28" s="12" t="e">
        <f t="shared" si="29"/>
        <v>#REF!</v>
      </c>
      <c r="AB28" s="12" t="e">
        <f t="shared" ref="AB28:AE28" si="30">ROUNDUP(AB9*0.87,)</f>
        <v>#REF!</v>
      </c>
      <c r="AC28" s="12" t="e">
        <f t="shared" si="30"/>
        <v>#REF!</v>
      </c>
      <c r="AD28" s="12" t="e">
        <f t="shared" si="30"/>
        <v>#REF!</v>
      </c>
      <c r="AE28" s="12" t="e">
        <f t="shared" si="30"/>
        <v>#REF!</v>
      </c>
    </row>
    <row r="29" spans="1:31" x14ac:dyDescent="0.2">
      <c r="A29" s="10" t="s">
        <v>5</v>
      </c>
      <c r="B29" s="181"/>
      <c r="C29" s="181"/>
      <c r="D29" s="181"/>
      <c r="E29" s="181"/>
      <c r="F29" s="181"/>
      <c r="G29" s="181"/>
      <c r="H29" s="12"/>
      <c r="I29" s="181"/>
      <c r="J29" s="12"/>
      <c r="K29" s="12"/>
      <c r="L29" s="12"/>
      <c r="M29" s="12"/>
      <c r="N29" s="12"/>
      <c r="O29" s="12"/>
      <c r="P29" s="12"/>
      <c r="Q29" s="12"/>
      <c r="R29" s="12"/>
      <c r="S29" s="12"/>
      <c r="T29" s="12"/>
      <c r="U29" s="12"/>
      <c r="V29" s="12"/>
      <c r="W29" s="12"/>
      <c r="X29" s="12"/>
      <c r="Y29" s="12"/>
      <c r="Z29" s="12"/>
      <c r="AA29" s="12"/>
      <c r="AB29" s="12"/>
      <c r="AC29" s="12"/>
      <c r="AD29" s="12"/>
      <c r="AE29" s="12"/>
    </row>
    <row r="30" spans="1:31" x14ac:dyDescent="0.2">
      <c r="A30" s="10">
        <v>1</v>
      </c>
      <c r="B30" s="181">
        <f t="shared" ref="B30:K30" si="31">B27+700</f>
        <v>9700</v>
      </c>
      <c r="C30" s="181">
        <f t="shared" si="31"/>
        <v>8700</v>
      </c>
      <c r="D30" s="181">
        <f t="shared" si="31"/>
        <v>9700</v>
      </c>
      <c r="E30" s="181">
        <f t="shared" si="31"/>
        <v>8700</v>
      </c>
      <c r="F30" s="181">
        <f t="shared" si="31"/>
        <v>7700</v>
      </c>
      <c r="G30" s="181">
        <f t="shared" si="31"/>
        <v>8700</v>
      </c>
      <c r="H30" s="181">
        <f t="shared" si="31"/>
        <v>6700</v>
      </c>
      <c r="I30" s="181">
        <f t="shared" si="31"/>
        <v>7700</v>
      </c>
      <c r="J30" s="181">
        <f t="shared" si="31"/>
        <v>6700</v>
      </c>
      <c r="K30" s="181">
        <f t="shared" si="31"/>
        <v>6300</v>
      </c>
      <c r="L30" s="12" t="e">
        <f t="shared" si="25"/>
        <v>#REF!</v>
      </c>
      <c r="M30" s="12" t="e">
        <f t="shared" si="25"/>
        <v>#REF!</v>
      </c>
      <c r="N30" s="12" t="e">
        <f t="shared" si="25"/>
        <v>#REF!</v>
      </c>
      <c r="O30" s="12" t="e">
        <f t="shared" si="25"/>
        <v>#REF!</v>
      </c>
      <c r="P30" s="12" t="e">
        <f t="shared" si="25"/>
        <v>#REF!</v>
      </c>
      <c r="Q30" s="12" t="e">
        <f t="shared" si="25"/>
        <v>#REF!</v>
      </c>
      <c r="R30" s="12" t="e">
        <f t="shared" si="25"/>
        <v>#REF!</v>
      </c>
      <c r="S30" s="12" t="e">
        <f t="shared" ref="S30" si="32">ROUNDUP(S11*0.87,)</f>
        <v>#REF!</v>
      </c>
      <c r="T30" s="12" t="e">
        <f t="shared" ref="T30:W30" si="33">ROUNDUP(T11*0.87,)</f>
        <v>#REF!</v>
      </c>
      <c r="U30" s="12" t="e">
        <f t="shared" si="33"/>
        <v>#REF!</v>
      </c>
      <c r="V30" s="12" t="e">
        <f t="shared" si="33"/>
        <v>#REF!</v>
      </c>
      <c r="W30" s="12" t="e">
        <f t="shared" si="33"/>
        <v>#REF!</v>
      </c>
      <c r="X30" s="12" t="e">
        <f t="shared" ref="X30" si="34">ROUNDUP(X11*0.87,)</f>
        <v>#REF!</v>
      </c>
      <c r="Y30" s="12" t="e">
        <f t="shared" ref="Y30:AA30" si="35">ROUNDUP(Y11*0.87,)</f>
        <v>#REF!</v>
      </c>
      <c r="Z30" s="12" t="e">
        <f t="shared" si="35"/>
        <v>#REF!</v>
      </c>
      <c r="AA30" s="12" t="e">
        <f t="shared" si="35"/>
        <v>#REF!</v>
      </c>
      <c r="AB30" s="12" t="e">
        <f t="shared" ref="AB30:AE30" si="36">ROUNDUP(AB11*0.87,)</f>
        <v>#REF!</v>
      </c>
      <c r="AC30" s="12" t="e">
        <f t="shared" si="36"/>
        <v>#REF!</v>
      </c>
      <c r="AD30" s="12" t="e">
        <f t="shared" si="36"/>
        <v>#REF!</v>
      </c>
      <c r="AE30" s="12" t="e">
        <f t="shared" si="36"/>
        <v>#REF!</v>
      </c>
    </row>
    <row r="31" spans="1:31" x14ac:dyDescent="0.2">
      <c r="A31" s="10">
        <v>2</v>
      </c>
      <c r="B31" s="181">
        <f t="shared" ref="B31:K31" si="37">B30+800</f>
        <v>10500</v>
      </c>
      <c r="C31" s="181">
        <f t="shared" si="37"/>
        <v>9500</v>
      </c>
      <c r="D31" s="181">
        <f t="shared" si="37"/>
        <v>10500</v>
      </c>
      <c r="E31" s="181">
        <f t="shared" si="37"/>
        <v>9500</v>
      </c>
      <c r="F31" s="181">
        <f t="shared" si="37"/>
        <v>8500</v>
      </c>
      <c r="G31" s="181">
        <f t="shared" si="37"/>
        <v>9500</v>
      </c>
      <c r="H31" s="181">
        <f t="shared" si="37"/>
        <v>7500</v>
      </c>
      <c r="I31" s="181">
        <f t="shared" si="37"/>
        <v>8500</v>
      </c>
      <c r="J31" s="181">
        <f t="shared" si="37"/>
        <v>7500</v>
      </c>
      <c r="K31" s="181">
        <f t="shared" si="37"/>
        <v>7100</v>
      </c>
      <c r="L31" s="12" t="e">
        <f t="shared" si="25"/>
        <v>#REF!</v>
      </c>
      <c r="M31" s="12" t="e">
        <f t="shared" si="25"/>
        <v>#REF!</v>
      </c>
      <c r="N31" s="12" t="e">
        <f t="shared" si="25"/>
        <v>#REF!</v>
      </c>
      <c r="O31" s="12" t="e">
        <f t="shared" si="25"/>
        <v>#REF!</v>
      </c>
      <c r="P31" s="12" t="e">
        <f t="shared" si="25"/>
        <v>#REF!</v>
      </c>
      <c r="Q31" s="12" t="e">
        <f t="shared" si="25"/>
        <v>#REF!</v>
      </c>
      <c r="R31" s="12" t="e">
        <f t="shared" si="25"/>
        <v>#REF!</v>
      </c>
      <c r="S31" s="12" t="e">
        <f t="shared" ref="S31" si="38">ROUNDUP(S12*0.87,)</f>
        <v>#REF!</v>
      </c>
      <c r="T31" s="12" t="e">
        <f t="shared" ref="T31:W31" si="39">ROUNDUP(T12*0.87,)</f>
        <v>#REF!</v>
      </c>
      <c r="U31" s="12" t="e">
        <f t="shared" si="39"/>
        <v>#REF!</v>
      </c>
      <c r="V31" s="12" t="e">
        <f t="shared" si="39"/>
        <v>#REF!</v>
      </c>
      <c r="W31" s="12" t="e">
        <f t="shared" si="39"/>
        <v>#REF!</v>
      </c>
      <c r="X31" s="12" t="e">
        <f t="shared" ref="X31" si="40">ROUNDUP(X12*0.87,)</f>
        <v>#REF!</v>
      </c>
      <c r="Y31" s="12" t="e">
        <f t="shared" ref="Y31:AA31" si="41">ROUNDUP(Y12*0.87,)</f>
        <v>#REF!</v>
      </c>
      <c r="Z31" s="12" t="e">
        <f t="shared" si="41"/>
        <v>#REF!</v>
      </c>
      <c r="AA31" s="12" t="e">
        <f t="shared" si="41"/>
        <v>#REF!</v>
      </c>
      <c r="AB31" s="12" t="e">
        <f t="shared" ref="AB31:AE31" si="42">ROUNDUP(AB12*0.87,)</f>
        <v>#REF!</v>
      </c>
      <c r="AC31" s="12" t="e">
        <f t="shared" si="42"/>
        <v>#REF!</v>
      </c>
      <c r="AD31" s="12" t="e">
        <f t="shared" si="42"/>
        <v>#REF!</v>
      </c>
      <c r="AE31" s="12" t="e">
        <f t="shared" si="42"/>
        <v>#REF!</v>
      </c>
    </row>
    <row r="32" spans="1:31" x14ac:dyDescent="0.2">
      <c r="A32" s="14" t="s">
        <v>7</v>
      </c>
      <c r="B32" s="181"/>
      <c r="C32" s="181"/>
      <c r="D32" s="181"/>
      <c r="E32" s="181"/>
      <c r="F32" s="181"/>
      <c r="G32" s="181"/>
      <c r="H32" s="12"/>
      <c r="I32" s="181"/>
      <c r="J32" s="12"/>
      <c r="K32" s="12"/>
      <c r="L32" s="12"/>
      <c r="M32" s="12"/>
      <c r="N32" s="12"/>
      <c r="O32" s="12"/>
      <c r="P32" s="12"/>
      <c r="Q32" s="12"/>
      <c r="R32" s="12"/>
      <c r="S32" s="12"/>
      <c r="T32" s="12"/>
      <c r="U32" s="12"/>
      <c r="V32" s="12"/>
      <c r="W32" s="12"/>
      <c r="X32" s="12"/>
      <c r="Y32" s="12"/>
      <c r="Z32" s="12"/>
      <c r="AA32" s="12"/>
      <c r="AB32" s="12"/>
      <c r="AC32" s="12"/>
      <c r="AD32" s="12"/>
      <c r="AE32" s="12"/>
    </row>
    <row r="33" spans="1:31" x14ac:dyDescent="0.2">
      <c r="A33" s="10">
        <v>1</v>
      </c>
      <c r="B33" s="181">
        <f t="shared" ref="B33:K33" si="43">B30+900</f>
        <v>10600</v>
      </c>
      <c r="C33" s="181">
        <f t="shared" si="43"/>
        <v>9600</v>
      </c>
      <c r="D33" s="181">
        <f t="shared" si="43"/>
        <v>10600</v>
      </c>
      <c r="E33" s="181">
        <f t="shared" si="43"/>
        <v>9600</v>
      </c>
      <c r="F33" s="181">
        <f t="shared" si="43"/>
        <v>8600</v>
      </c>
      <c r="G33" s="181">
        <f t="shared" si="43"/>
        <v>9600</v>
      </c>
      <c r="H33" s="181">
        <f t="shared" si="43"/>
        <v>7600</v>
      </c>
      <c r="I33" s="181">
        <f t="shared" si="43"/>
        <v>8600</v>
      </c>
      <c r="J33" s="181">
        <f t="shared" si="43"/>
        <v>7600</v>
      </c>
      <c r="K33" s="181">
        <f t="shared" si="43"/>
        <v>7200</v>
      </c>
      <c r="L33" s="12" t="e">
        <f t="shared" si="25"/>
        <v>#REF!</v>
      </c>
      <c r="M33" s="12" t="e">
        <f t="shared" si="25"/>
        <v>#REF!</v>
      </c>
      <c r="N33" s="12" t="e">
        <f t="shared" si="25"/>
        <v>#REF!</v>
      </c>
      <c r="O33" s="12" t="e">
        <f t="shared" si="25"/>
        <v>#REF!</v>
      </c>
      <c r="P33" s="12" t="e">
        <f t="shared" si="25"/>
        <v>#REF!</v>
      </c>
      <c r="Q33" s="12" t="e">
        <f t="shared" si="25"/>
        <v>#REF!</v>
      </c>
      <c r="R33" s="12" t="e">
        <f t="shared" si="25"/>
        <v>#REF!</v>
      </c>
      <c r="S33" s="12" t="e">
        <f t="shared" ref="S33" si="44">ROUNDUP(S14*0.87,)</f>
        <v>#REF!</v>
      </c>
      <c r="T33" s="12" t="e">
        <f t="shared" ref="T33:W33" si="45">ROUNDUP(T14*0.87,)</f>
        <v>#REF!</v>
      </c>
      <c r="U33" s="12" t="e">
        <f t="shared" si="45"/>
        <v>#REF!</v>
      </c>
      <c r="V33" s="12" t="e">
        <f t="shared" si="45"/>
        <v>#REF!</v>
      </c>
      <c r="W33" s="12" t="e">
        <f t="shared" si="45"/>
        <v>#REF!</v>
      </c>
      <c r="X33" s="12" t="e">
        <f t="shared" ref="X33" si="46">ROUNDUP(X14*0.87,)</f>
        <v>#REF!</v>
      </c>
      <c r="Y33" s="12" t="e">
        <f t="shared" ref="Y33:AA33" si="47">ROUNDUP(Y14*0.87,)</f>
        <v>#REF!</v>
      </c>
      <c r="Z33" s="12" t="e">
        <f t="shared" si="47"/>
        <v>#REF!</v>
      </c>
      <c r="AA33" s="12" t="e">
        <f t="shared" si="47"/>
        <v>#REF!</v>
      </c>
      <c r="AB33" s="12" t="e">
        <f t="shared" ref="AB33:AE33" si="48">ROUNDUP(AB14*0.87,)</f>
        <v>#REF!</v>
      </c>
      <c r="AC33" s="12" t="e">
        <f t="shared" si="48"/>
        <v>#REF!</v>
      </c>
      <c r="AD33" s="12" t="e">
        <f t="shared" si="48"/>
        <v>#REF!</v>
      </c>
      <c r="AE33" s="12" t="e">
        <f t="shared" si="48"/>
        <v>#REF!</v>
      </c>
    </row>
    <row r="34" spans="1:31" x14ac:dyDescent="0.2">
      <c r="A34" s="10">
        <v>2</v>
      </c>
      <c r="B34" s="181">
        <f t="shared" ref="B34:K34" si="49">B33+800</f>
        <v>11400</v>
      </c>
      <c r="C34" s="181">
        <f t="shared" si="49"/>
        <v>10400</v>
      </c>
      <c r="D34" s="181">
        <f t="shared" si="49"/>
        <v>11400</v>
      </c>
      <c r="E34" s="181">
        <f t="shared" si="49"/>
        <v>10400</v>
      </c>
      <c r="F34" s="181">
        <f t="shared" si="49"/>
        <v>9400</v>
      </c>
      <c r="G34" s="181">
        <f t="shared" si="49"/>
        <v>10400</v>
      </c>
      <c r="H34" s="181">
        <f t="shared" si="49"/>
        <v>8400</v>
      </c>
      <c r="I34" s="181">
        <f t="shared" si="49"/>
        <v>9400</v>
      </c>
      <c r="J34" s="181">
        <f t="shared" si="49"/>
        <v>8400</v>
      </c>
      <c r="K34" s="181">
        <f t="shared" si="49"/>
        <v>8000</v>
      </c>
      <c r="L34" s="12" t="e">
        <f t="shared" si="25"/>
        <v>#REF!</v>
      </c>
      <c r="M34" s="12" t="e">
        <f t="shared" si="25"/>
        <v>#REF!</v>
      </c>
      <c r="N34" s="12" t="e">
        <f t="shared" si="25"/>
        <v>#REF!</v>
      </c>
      <c r="O34" s="12" t="e">
        <f t="shared" si="25"/>
        <v>#REF!</v>
      </c>
      <c r="P34" s="12" t="e">
        <f t="shared" si="25"/>
        <v>#REF!</v>
      </c>
      <c r="Q34" s="12" t="e">
        <f t="shared" si="25"/>
        <v>#REF!</v>
      </c>
      <c r="R34" s="12" t="e">
        <f t="shared" si="25"/>
        <v>#REF!</v>
      </c>
      <c r="S34" s="12" t="e">
        <f t="shared" ref="S34" si="50">ROUNDUP(S15*0.87,)</f>
        <v>#REF!</v>
      </c>
      <c r="T34" s="12" t="e">
        <f t="shared" ref="T34:W34" si="51">ROUNDUP(T15*0.87,)</f>
        <v>#REF!</v>
      </c>
      <c r="U34" s="12" t="e">
        <f t="shared" si="51"/>
        <v>#REF!</v>
      </c>
      <c r="V34" s="12" t="e">
        <f t="shared" si="51"/>
        <v>#REF!</v>
      </c>
      <c r="W34" s="12" t="e">
        <f t="shared" si="51"/>
        <v>#REF!</v>
      </c>
      <c r="X34" s="12" t="e">
        <f t="shared" ref="X34" si="52">ROUNDUP(X15*0.87,)</f>
        <v>#REF!</v>
      </c>
      <c r="Y34" s="12" t="e">
        <f t="shared" ref="Y34:AA34" si="53">ROUNDUP(Y15*0.87,)</f>
        <v>#REF!</v>
      </c>
      <c r="Z34" s="12" t="e">
        <f t="shared" si="53"/>
        <v>#REF!</v>
      </c>
      <c r="AA34" s="12" t="e">
        <f t="shared" si="53"/>
        <v>#REF!</v>
      </c>
      <c r="AB34" s="12" t="e">
        <f t="shared" ref="AB34:AE34" si="54">ROUNDUP(AB15*0.87,)</f>
        <v>#REF!</v>
      </c>
      <c r="AC34" s="12" t="e">
        <f t="shared" si="54"/>
        <v>#REF!</v>
      </c>
      <c r="AD34" s="12" t="e">
        <f t="shared" si="54"/>
        <v>#REF!</v>
      </c>
      <c r="AE34" s="12" t="e">
        <f t="shared" si="54"/>
        <v>#REF!</v>
      </c>
    </row>
    <row r="35" spans="1:31" x14ac:dyDescent="0.2">
      <c r="A35" s="15" t="s">
        <v>72</v>
      </c>
      <c r="B35" s="181"/>
      <c r="C35" s="181"/>
      <c r="D35" s="181"/>
      <c r="E35" s="181"/>
      <c r="F35" s="181"/>
      <c r="G35" s="181"/>
      <c r="H35" s="12"/>
      <c r="I35" s="181"/>
      <c r="J35" s="12"/>
      <c r="K35" s="12"/>
      <c r="L35" s="12"/>
      <c r="M35" s="12"/>
      <c r="N35" s="12"/>
      <c r="O35" s="12"/>
      <c r="P35" s="12"/>
      <c r="Q35" s="12"/>
      <c r="R35" s="12"/>
      <c r="S35" s="12"/>
      <c r="T35" s="12"/>
      <c r="U35" s="12"/>
      <c r="V35" s="12"/>
      <c r="W35" s="12"/>
      <c r="X35" s="12"/>
      <c r="Y35" s="12"/>
      <c r="Z35" s="12"/>
      <c r="AA35" s="12"/>
      <c r="AB35" s="12"/>
      <c r="AC35" s="12"/>
      <c r="AD35" s="12"/>
      <c r="AE35" s="12"/>
    </row>
    <row r="36" spans="1:31" x14ac:dyDescent="0.2">
      <c r="A36" s="10">
        <v>1</v>
      </c>
      <c r="B36" s="181">
        <f t="shared" ref="B36:K36" si="55">B33+1900</f>
        <v>12500</v>
      </c>
      <c r="C36" s="181">
        <f t="shared" si="55"/>
        <v>11500</v>
      </c>
      <c r="D36" s="181">
        <f t="shared" si="55"/>
        <v>12500</v>
      </c>
      <c r="E36" s="181">
        <f t="shared" si="55"/>
        <v>11500</v>
      </c>
      <c r="F36" s="181">
        <f t="shared" si="55"/>
        <v>10500</v>
      </c>
      <c r="G36" s="181">
        <f t="shared" si="55"/>
        <v>11500</v>
      </c>
      <c r="H36" s="181">
        <f t="shared" si="55"/>
        <v>9500</v>
      </c>
      <c r="I36" s="181">
        <f t="shared" si="55"/>
        <v>10500</v>
      </c>
      <c r="J36" s="181">
        <f t="shared" si="55"/>
        <v>9500</v>
      </c>
      <c r="K36" s="181">
        <f t="shared" si="55"/>
        <v>9100</v>
      </c>
      <c r="L36" s="12" t="e">
        <f t="shared" si="25"/>
        <v>#REF!</v>
      </c>
      <c r="M36" s="12" t="e">
        <f t="shared" si="25"/>
        <v>#REF!</v>
      </c>
      <c r="N36" s="12" t="e">
        <f t="shared" si="25"/>
        <v>#REF!</v>
      </c>
      <c r="O36" s="12" t="e">
        <f t="shared" si="25"/>
        <v>#REF!</v>
      </c>
      <c r="P36" s="12" t="e">
        <f t="shared" si="25"/>
        <v>#REF!</v>
      </c>
      <c r="Q36" s="12" t="e">
        <f t="shared" si="25"/>
        <v>#REF!</v>
      </c>
      <c r="R36" s="12" t="e">
        <f t="shared" si="25"/>
        <v>#REF!</v>
      </c>
      <c r="S36" s="12" t="e">
        <f t="shared" ref="S36" si="56">ROUNDUP(S17*0.87,)</f>
        <v>#REF!</v>
      </c>
      <c r="T36" s="12" t="e">
        <f t="shared" ref="T36:W36" si="57">ROUNDUP(T17*0.87,)</f>
        <v>#REF!</v>
      </c>
      <c r="U36" s="12" t="e">
        <f t="shared" si="57"/>
        <v>#REF!</v>
      </c>
      <c r="V36" s="12" t="e">
        <f t="shared" si="57"/>
        <v>#REF!</v>
      </c>
      <c r="W36" s="12" t="e">
        <f t="shared" si="57"/>
        <v>#REF!</v>
      </c>
      <c r="X36" s="12" t="e">
        <f t="shared" ref="X36" si="58">ROUNDUP(X17*0.87,)</f>
        <v>#REF!</v>
      </c>
      <c r="Y36" s="12" t="e">
        <f t="shared" ref="Y36:AA36" si="59">ROUNDUP(Y17*0.87,)</f>
        <v>#REF!</v>
      </c>
      <c r="Z36" s="12" t="e">
        <f t="shared" si="59"/>
        <v>#REF!</v>
      </c>
      <c r="AA36" s="12" t="e">
        <f t="shared" si="59"/>
        <v>#REF!</v>
      </c>
      <c r="AB36" s="12" t="e">
        <f t="shared" ref="AB36:AE36" si="60">ROUNDUP(AB17*0.87,)</f>
        <v>#REF!</v>
      </c>
      <c r="AC36" s="12" t="e">
        <f t="shared" si="60"/>
        <v>#REF!</v>
      </c>
      <c r="AD36" s="12" t="e">
        <f t="shared" si="60"/>
        <v>#REF!</v>
      </c>
      <c r="AE36" s="12" t="e">
        <f t="shared" si="60"/>
        <v>#REF!</v>
      </c>
    </row>
    <row r="37" spans="1:31" x14ac:dyDescent="0.2">
      <c r="A37" s="10">
        <v>2</v>
      </c>
      <c r="B37" s="181">
        <f t="shared" ref="B37:K37" si="61">B36+800</f>
        <v>13300</v>
      </c>
      <c r="C37" s="181">
        <f t="shared" si="61"/>
        <v>12300</v>
      </c>
      <c r="D37" s="181">
        <f t="shared" si="61"/>
        <v>13300</v>
      </c>
      <c r="E37" s="181">
        <f t="shared" si="61"/>
        <v>12300</v>
      </c>
      <c r="F37" s="181">
        <f t="shared" si="61"/>
        <v>11300</v>
      </c>
      <c r="G37" s="181">
        <f t="shared" si="61"/>
        <v>12300</v>
      </c>
      <c r="H37" s="181">
        <f t="shared" si="61"/>
        <v>10300</v>
      </c>
      <c r="I37" s="181">
        <f t="shared" si="61"/>
        <v>11300</v>
      </c>
      <c r="J37" s="181">
        <f t="shared" si="61"/>
        <v>10300</v>
      </c>
      <c r="K37" s="181">
        <f t="shared" si="61"/>
        <v>9900</v>
      </c>
      <c r="L37" s="12" t="e">
        <f t="shared" si="25"/>
        <v>#REF!</v>
      </c>
      <c r="M37" s="12" t="e">
        <f t="shared" si="25"/>
        <v>#REF!</v>
      </c>
      <c r="N37" s="12" t="e">
        <f t="shared" si="25"/>
        <v>#REF!</v>
      </c>
      <c r="O37" s="12" t="e">
        <f t="shared" si="25"/>
        <v>#REF!</v>
      </c>
      <c r="P37" s="12" t="e">
        <f t="shared" si="25"/>
        <v>#REF!</v>
      </c>
      <c r="Q37" s="12" t="e">
        <f t="shared" si="25"/>
        <v>#REF!</v>
      </c>
      <c r="R37" s="12" t="e">
        <f t="shared" si="25"/>
        <v>#REF!</v>
      </c>
      <c r="S37" s="12" t="e">
        <f t="shared" ref="S37" si="62">ROUNDUP(S18*0.87,)</f>
        <v>#REF!</v>
      </c>
      <c r="T37" s="12" t="e">
        <f t="shared" ref="T37:W37" si="63">ROUNDUP(T18*0.87,)</f>
        <v>#REF!</v>
      </c>
      <c r="U37" s="12" t="e">
        <f t="shared" si="63"/>
        <v>#REF!</v>
      </c>
      <c r="V37" s="12" t="e">
        <f t="shared" si="63"/>
        <v>#REF!</v>
      </c>
      <c r="W37" s="12" t="e">
        <f t="shared" si="63"/>
        <v>#REF!</v>
      </c>
      <c r="X37" s="12" t="e">
        <f t="shared" ref="X37" si="64">ROUNDUP(X18*0.87,)</f>
        <v>#REF!</v>
      </c>
      <c r="Y37" s="12" t="e">
        <f t="shared" ref="Y37:AA37" si="65">ROUNDUP(Y18*0.87,)</f>
        <v>#REF!</v>
      </c>
      <c r="Z37" s="12" t="e">
        <f t="shared" si="65"/>
        <v>#REF!</v>
      </c>
      <c r="AA37" s="12" t="e">
        <f t="shared" si="65"/>
        <v>#REF!</v>
      </c>
      <c r="AB37" s="12" t="e">
        <f t="shared" ref="AB37:AE37" si="66">ROUNDUP(AB18*0.87,)</f>
        <v>#REF!</v>
      </c>
      <c r="AC37" s="12" t="e">
        <f t="shared" si="66"/>
        <v>#REF!</v>
      </c>
      <c r="AD37" s="12" t="e">
        <f t="shared" si="66"/>
        <v>#REF!</v>
      </c>
      <c r="AE37" s="12" t="e">
        <f t="shared" si="66"/>
        <v>#REF!</v>
      </c>
    </row>
    <row r="38" spans="1:31" x14ac:dyDescent="0.2">
      <c r="A38" s="16" t="s">
        <v>9</v>
      </c>
      <c r="B38" s="181"/>
      <c r="C38" s="181"/>
      <c r="D38" s="181"/>
      <c r="E38" s="181"/>
      <c r="F38" s="181"/>
      <c r="G38" s="181"/>
      <c r="H38" s="12"/>
      <c r="I38" s="181"/>
      <c r="J38" s="12"/>
      <c r="K38" s="12"/>
      <c r="L38" s="12"/>
      <c r="M38" s="12"/>
      <c r="N38" s="12"/>
      <c r="O38" s="12"/>
      <c r="P38" s="12"/>
      <c r="Q38" s="12"/>
      <c r="R38" s="12"/>
      <c r="S38" s="12"/>
      <c r="T38" s="12"/>
      <c r="U38" s="12"/>
      <c r="V38" s="12"/>
      <c r="W38" s="12"/>
      <c r="X38" s="12"/>
      <c r="Y38" s="12"/>
      <c r="Z38" s="12"/>
      <c r="AA38" s="12"/>
      <c r="AB38" s="12"/>
      <c r="AC38" s="12"/>
      <c r="AD38" s="12"/>
      <c r="AE38" s="12"/>
    </row>
    <row r="39" spans="1:31" x14ac:dyDescent="0.2">
      <c r="A39" s="17" t="s">
        <v>10</v>
      </c>
      <c r="B39" s="181">
        <v>59000</v>
      </c>
      <c r="C39" s="181">
        <v>58000</v>
      </c>
      <c r="D39" s="181">
        <v>59000</v>
      </c>
      <c r="E39" s="181">
        <v>58000</v>
      </c>
      <c r="F39" s="181">
        <v>57000</v>
      </c>
      <c r="G39" s="181">
        <v>58000</v>
      </c>
      <c r="H39" s="12">
        <v>56000</v>
      </c>
      <c r="I39" s="181">
        <v>57000</v>
      </c>
      <c r="J39" s="12">
        <v>56000</v>
      </c>
      <c r="K39" s="12">
        <v>55600</v>
      </c>
      <c r="L39" s="12" t="e">
        <f t="shared" si="25"/>
        <v>#REF!</v>
      </c>
      <c r="M39" s="12" t="e">
        <f t="shared" si="25"/>
        <v>#REF!</v>
      </c>
      <c r="N39" s="12" t="e">
        <f t="shared" si="25"/>
        <v>#REF!</v>
      </c>
      <c r="O39" s="12" t="e">
        <f t="shared" si="25"/>
        <v>#REF!</v>
      </c>
      <c r="P39" s="12" t="e">
        <f t="shared" si="25"/>
        <v>#REF!</v>
      </c>
      <c r="Q39" s="12" t="e">
        <f t="shared" si="25"/>
        <v>#REF!</v>
      </c>
      <c r="R39" s="12" t="e">
        <f t="shared" si="25"/>
        <v>#REF!</v>
      </c>
      <c r="S39" s="12" t="e">
        <f t="shared" ref="S39" si="67">ROUNDUP(S20*0.87,)</f>
        <v>#REF!</v>
      </c>
      <c r="T39" s="12" t="e">
        <f t="shared" ref="T39:W39" si="68">ROUNDUP(T20*0.87,)</f>
        <v>#REF!</v>
      </c>
      <c r="U39" s="12" t="e">
        <f t="shared" si="68"/>
        <v>#REF!</v>
      </c>
      <c r="V39" s="12" t="e">
        <f t="shared" si="68"/>
        <v>#REF!</v>
      </c>
      <c r="W39" s="12" t="e">
        <f t="shared" si="68"/>
        <v>#REF!</v>
      </c>
      <c r="X39" s="12" t="e">
        <f t="shared" ref="X39" si="69">ROUNDUP(X20*0.87,)</f>
        <v>#REF!</v>
      </c>
      <c r="Y39" s="12" t="e">
        <f t="shared" ref="Y39:AA39" si="70">ROUNDUP(Y20*0.87,)</f>
        <v>#REF!</v>
      </c>
      <c r="Z39" s="12" t="e">
        <f t="shared" si="70"/>
        <v>#REF!</v>
      </c>
      <c r="AA39" s="12" t="e">
        <f t="shared" si="70"/>
        <v>#REF!</v>
      </c>
      <c r="AB39" s="12" t="e">
        <f t="shared" ref="AB39:AE39" si="71">ROUNDUP(AB20*0.87,)</f>
        <v>#REF!</v>
      </c>
      <c r="AC39" s="12" t="e">
        <f t="shared" si="71"/>
        <v>#REF!</v>
      </c>
      <c r="AD39" s="12" t="e">
        <f t="shared" si="71"/>
        <v>#REF!</v>
      </c>
      <c r="AE39" s="12" t="e">
        <f t="shared" si="71"/>
        <v>#REF!</v>
      </c>
    </row>
    <row r="40" spans="1:31" x14ac:dyDescent="0.2">
      <c r="A40" s="16" t="s">
        <v>11</v>
      </c>
    </row>
    <row r="41" spans="1:31" x14ac:dyDescent="0.2">
      <c r="A41" s="17" t="s">
        <v>12</v>
      </c>
      <c r="B41" s="181">
        <f t="shared" ref="B41:K41" si="72">B39+10000</f>
        <v>69000</v>
      </c>
      <c r="C41" s="181">
        <f t="shared" si="72"/>
        <v>68000</v>
      </c>
      <c r="D41" s="181">
        <f t="shared" si="72"/>
        <v>69000</v>
      </c>
      <c r="E41" s="181">
        <f t="shared" si="72"/>
        <v>68000</v>
      </c>
      <c r="F41" s="181">
        <f t="shared" si="72"/>
        <v>67000</v>
      </c>
      <c r="G41" s="181">
        <f t="shared" si="72"/>
        <v>68000</v>
      </c>
      <c r="H41" s="181">
        <f t="shared" si="72"/>
        <v>66000</v>
      </c>
      <c r="I41" s="181">
        <f t="shared" si="72"/>
        <v>67000</v>
      </c>
      <c r="J41" s="181">
        <f t="shared" si="72"/>
        <v>66000</v>
      </c>
      <c r="K41" s="181">
        <f t="shared" si="72"/>
        <v>65600</v>
      </c>
      <c r="L41" s="181" t="e">
        <f t="shared" si="25"/>
        <v>#REF!</v>
      </c>
      <c r="M41" s="181" t="e">
        <f t="shared" si="25"/>
        <v>#REF!</v>
      </c>
      <c r="N41" s="181" t="e">
        <f t="shared" si="25"/>
        <v>#REF!</v>
      </c>
      <c r="O41" s="181" t="e">
        <f t="shared" si="25"/>
        <v>#REF!</v>
      </c>
      <c r="P41" s="181" t="e">
        <f t="shared" si="25"/>
        <v>#REF!</v>
      </c>
      <c r="Q41" s="181" t="e">
        <f t="shared" si="25"/>
        <v>#REF!</v>
      </c>
      <c r="R41" s="181" t="e">
        <f t="shared" si="25"/>
        <v>#REF!</v>
      </c>
      <c r="S41" s="181" t="e">
        <f t="shared" ref="S41" si="73">ROUNDUP(S22*0.87,)</f>
        <v>#REF!</v>
      </c>
      <c r="T41" s="181" t="e">
        <f t="shared" ref="T41:W41" si="74">ROUNDUP(T22*0.87,)</f>
        <v>#REF!</v>
      </c>
      <c r="U41" s="181" t="e">
        <f t="shared" si="74"/>
        <v>#REF!</v>
      </c>
      <c r="V41" s="181" t="e">
        <f t="shared" si="74"/>
        <v>#REF!</v>
      </c>
      <c r="W41" s="181" t="e">
        <f t="shared" si="74"/>
        <v>#REF!</v>
      </c>
      <c r="X41" s="181" t="e">
        <f t="shared" ref="X41" si="75">ROUNDUP(X22*0.87,)</f>
        <v>#REF!</v>
      </c>
      <c r="Y41" s="181" t="e">
        <f t="shared" ref="Y41:AA41" si="76">ROUNDUP(Y22*0.87,)</f>
        <v>#REF!</v>
      </c>
      <c r="Z41" s="181" t="e">
        <f t="shared" si="76"/>
        <v>#REF!</v>
      </c>
      <c r="AA41" s="181" t="e">
        <f t="shared" si="76"/>
        <v>#REF!</v>
      </c>
      <c r="AB41" s="181" t="e">
        <f t="shared" ref="AB41:AE41" si="77">ROUNDUP(AB22*0.87,)</f>
        <v>#REF!</v>
      </c>
      <c r="AC41" s="181" t="e">
        <f t="shared" si="77"/>
        <v>#REF!</v>
      </c>
      <c r="AD41" s="181" t="e">
        <f t="shared" si="77"/>
        <v>#REF!</v>
      </c>
      <c r="AE41" s="181" t="e">
        <f t="shared" si="77"/>
        <v>#REF!</v>
      </c>
    </row>
    <row r="42" spans="1:31" ht="11.45" customHeight="1" x14ac:dyDescent="0.2">
      <c r="A42" s="109"/>
    </row>
    <row r="43" spans="1:31" ht="12" customHeight="1" x14ac:dyDescent="0.2"/>
    <row r="44" spans="1:31" ht="9.6" customHeight="1" x14ac:dyDescent="0.2"/>
    <row r="45" spans="1:31" ht="11.45" customHeight="1" x14ac:dyDescent="0.2">
      <c r="A45" s="4" t="s">
        <v>20</v>
      </c>
    </row>
    <row r="46" spans="1:31" ht="11.45" customHeight="1" x14ac:dyDescent="0.2">
      <c r="A46" s="19" t="s">
        <v>21</v>
      </c>
    </row>
    <row r="47" spans="1:31" ht="11.45" customHeight="1" x14ac:dyDescent="0.2">
      <c r="A47" s="19" t="s">
        <v>23</v>
      </c>
    </row>
    <row r="48" spans="1:31" ht="11.45" customHeight="1" x14ac:dyDescent="0.2">
      <c r="A48" s="19" t="s">
        <v>24</v>
      </c>
    </row>
    <row r="49" spans="1:1" ht="11.45" customHeight="1" x14ac:dyDescent="0.2">
      <c r="A49" s="19" t="s">
        <v>175</v>
      </c>
    </row>
    <row r="50" spans="1:1" ht="11.45" customHeight="1" x14ac:dyDescent="0.2"/>
    <row r="51" spans="1:1" x14ac:dyDescent="0.2">
      <c r="A51" s="21" t="s">
        <v>45</v>
      </c>
    </row>
    <row r="52" spans="1:1" x14ac:dyDescent="0.2">
      <c r="A52" s="185" t="s">
        <v>176</v>
      </c>
    </row>
    <row r="53" spans="1:1" x14ac:dyDescent="0.2">
      <c r="A53" s="23"/>
    </row>
    <row r="54" spans="1:1" x14ac:dyDescent="0.2">
      <c r="A54" s="24" t="s">
        <v>26</v>
      </c>
    </row>
    <row r="55" spans="1:1" ht="48" x14ac:dyDescent="0.2">
      <c r="A55" s="25" t="s">
        <v>47</v>
      </c>
    </row>
  </sheetData>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F128"/>
  <sheetViews>
    <sheetView workbookViewId="0">
      <selection activeCell="AC5" sqref="AC5:AF6"/>
    </sheetView>
  </sheetViews>
  <sheetFormatPr defaultColWidth="9.140625" defaultRowHeight="12" x14ac:dyDescent="0.2"/>
  <cols>
    <col min="1" max="1" width="91.5703125" style="2" customWidth="1"/>
    <col min="2" max="18" width="9.140625" style="2" hidden="1" customWidth="1"/>
    <col min="19" max="19" width="9.140625" style="119" hidden="1" customWidth="1"/>
    <col min="20" max="28" width="9.140625" style="2" hidden="1" customWidth="1"/>
    <col min="29" max="16384" width="9.140625" style="2"/>
  </cols>
  <sheetData>
    <row r="1" spans="1:32" ht="12" customHeight="1" x14ac:dyDescent="0.2">
      <c r="A1" s="3" t="s">
        <v>0</v>
      </c>
      <c r="S1" s="2"/>
    </row>
    <row r="2" spans="1:32" ht="12" customHeight="1" x14ac:dyDescent="0.2">
      <c r="A2" s="4" t="s">
        <v>164</v>
      </c>
      <c r="S2" s="2"/>
    </row>
    <row r="3" spans="1:32" ht="10.35" customHeight="1" x14ac:dyDescent="0.2">
      <c r="A3" s="4"/>
      <c r="S3" s="2"/>
    </row>
    <row r="4" spans="1:32" ht="11.45" customHeight="1" x14ac:dyDescent="0.2">
      <c r="A4" s="4" t="s">
        <v>2</v>
      </c>
      <c r="S4" s="2"/>
    </row>
    <row r="5" spans="1:32" s="1" customFormat="1" ht="33.75" customHeight="1" x14ac:dyDescent="0.25">
      <c r="A5" s="7" t="s">
        <v>3</v>
      </c>
      <c r="B5" s="182" t="s">
        <v>165</v>
      </c>
      <c r="C5" s="182" t="s">
        <v>166</v>
      </c>
      <c r="D5" s="182" t="s">
        <v>167</v>
      </c>
      <c r="E5" s="182" t="s">
        <v>168</v>
      </c>
      <c r="F5" s="182" t="s">
        <v>169</v>
      </c>
      <c r="G5" s="182" t="s">
        <v>170</v>
      </c>
      <c r="H5" s="182" t="s">
        <v>171</v>
      </c>
      <c r="I5" s="182" t="s">
        <v>172</v>
      </c>
      <c r="J5" s="182" t="s">
        <v>173</v>
      </c>
      <c r="K5" s="182" t="s">
        <v>174</v>
      </c>
      <c r="L5" s="102">
        <v>44453</v>
      </c>
      <c r="M5" s="102">
        <v>44455</v>
      </c>
      <c r="N5" s="102">
        <v>44458</v>
      </c>
      <c r="O5" s="102">
        <v>44462</v>
      </c>
      <c r="P5" s="102">
        <v>44463</v>
      </c>
      <c r="Q5" s="102">
        <v>44466</v>
      </c>
      <c r="R5" s="102" t="e">
        <f>ВВ!#REF!</f>
        <v>#REF!</v>
      </c>
      <c r="S5" s="102" t="e">
        <f>ВВ!#REF!</f>
        <v>#REF!</v>
      </c>
      <c r="T5" s="102" t="e">
        <f>ВВ!#REF!</f>
        <v>#REF!</v>
      </c>
      <c r="U5" s="102" t="e">
        <f>ВВ!#REF!</f>
        <v>#REF!</v>
      </c>
      <c r="V5" s="102" t="e">
        <f>ВВ!#REF!</f>
        <v>#REF!</v>
      </c>
      <c r="W5" s="102" t="e">
        <f>ВВ!#REF!</f>
        <v>#REF!</v>
      </c>
      <c r="X5" s="102" t="e">
        <f>ВВ!#REF!</f>
        <v>#REF!</v>
      </c>
      <c r="Y5" s="102" t="e">
        <f>ВВ!#REF!</f>
        <v>#REF!</v>
      </c>
      <c r="Z5" s="102" t="e">
        <f>ВВ!#REF!</f>
        <v>#REF!</v>
      </c>
      <c r="AA5" s="102" t="e">
        <f>ВВ!#REF!</f>
        <v>#REF!</v>
      </c>
      <c r="AB5" s="102" t="e">
        <f>ВВ!#REF!</f>
        <v>#REF!</v>
      </c>
      <c r="AC5" s="8" t="e">
        <f>ВВ!#REF!</f>
        <v>#REF!</v>
      </c>
      <c r="AD5" s="102" t="e">
        <f>ВВ!#REF!</f>
        <v>#REF!</v>
      </c>
      <c r="AE5" s="102" t="e">
        <f>ВВ!#REF!</f>
        <v>#REF!</v>
      </c>
      <c r="AF5" s="102" t="e">
        <f>ВВ!#REF!</f>
        <v>#REF!</v>
      </c>
    </row>
    <row r="6" spans="1:32" x14ac:dyDescent="0.2">
      <c r="A6" s="7"/>
      <c r="B6" s="182"/>
      <c r="C6" s="183"/>
      <c r="D6" s="183"/>
      <c r="E6" s="183"/>
      <c r="F6" s="183"/>
      <c r="G6" s="183"/>
      <c r="H6" s="183"/>
      <c r="I6" s="183"/>
      <c r="J6" s="183"/>
      <c r="K6" s="183"/>
      <c r="L6" s="102">
        <v>44454</v>
      </c>
      <c r="M6" s="102">
        <v>44457</v>
      </c>
      <c r="N6" s="102">
        <v>44461</v>
      </c>
      <c r="O6" s="102">
        <v>44462</v>
      </c>
      <c r="P6" s="102">
        <v>44465</v>
      </c>
      <c r="Q6" s="102">
        <v>44469</v>
      </c>
      <c r="R6" s="102" t="e">
        <f>ВВ!#REF!</f>
        <v>#REF!</v>
      </c>
      <c r="S6" s="102" t="e">
        <f>ВВ!#REF!</f>
        <v>#REF!</v>
      </c>
      <c r="T6" s="102" t="e">
        <f>ВВ!#REF!</f>
        <v>#REF!</v>
      </c>
      <c r="U6" s="102" t="e">
        <f>ВВ!#REF!</f>
        <v>#REF!</v>
      </c>
      <c r="V6" s="102" t="e">
        <f>ВВ!#REF!</f>
        <v>#REF!</v>
      </c>
      <c r="W6" s="102" t="e">
        <f>ВВ!#REF!</f>
        <v>#REF!</v>
      </c>
      <c r="X6" s="102" t="e">
        <f>ВВ!#REF!</f>
        <v>#REF!</v>
      </c>
      <c r="Y6" s="102" t="e">
        <f>ВВ!#REF!</f>
        <v>#REF!</v>
      </c>
      <c r="Z6" s="102" t="e">
        <f>ВВ!#REF!</f>
        <v>#REF!</v>
      </c>
      <c r="AA6" s="102" t="e">
        <f>ВВ!#REF!</f>
        <v>#REF!</v>
      </c>
      <c r="AB6" s="102" t="e">
        <f>ВВ!#REF!</f>
        <v>#REF!</v>
      </c>
      <c r="AC6" s="8" t="e">
        <f>ВВ!#REF!</f>
        <v>#REF!</v>
      </c>
      <c r="AD6" s="102" t="e">
        <f>ВВ!#REF!</f>
        <v>#REF!</v>
      </c>
      <c r="AE6" s="102" t="e">
        <f>ВВ!#REF!</f>
        <v>#REF!</v>
      </c>
      <c r="AF6" s="102" t="e">
        <f>ВВ!#REF!</f>
        <v>#REF!</v>
      </c>
    </row>
    <row r="7" spans="1:32" x14ac:dyDescent="0.2">
      <c r="A7" s="10" t="s">
        <v>4</v>
      </c>
      <c r="B7" s="12"/>
      <c r="C7" s="184"/>
      <c r="S7" s="2"/>
    </row>
    <row r="8" spans="1:32" x14ac:dyDescent="0.2">
      <c r="A8" s="10">
        <v>1</v>
      </c>
      <c r="B8" s="181">
        <v>9000</v>
      </c>
      <c r="C8" s="181">
        <v>8000</v>
      </c>
      <c r="D8" s="181">
        <v>9000</v>
      </c>
      <c r="E8" s="181">
        <v>8000</v>
      </c>
      <c r="F8" s="181">
        <v>7000</v>
      </c>
      <c r="G8" s="181">
        <v>8000</v>
      </c>
      <c r="H8" s="12">
        <v>6000</v>
      </c>
      <c r="I8" s="181">
        <v>7000</v>
      </c>
      <c r="J8" s="12">
        <v>6000</v>
      </c>
      <c r="K8" s="12">
        <v>5600</v>
      </c>
      <c r="L8" s="12" t="e">
        <f>ROUNDUP(ВВ!#REF!*0.85,)</f>
        <v>#REF!</v>
      </c>
      <c r="M8" s="12" t="e">
        <f>ROUNDUP(ВВ!#REF!*0.85,)</f>
        <v>#REF!</v>
      </c>
      <c r="N8" s="12" t="e">
        <f>ROUNDUP(ВВ!#REF!*0.85,)</f>
        <v>#REF!</v>
      </c>
      <c r="O8" s="12" t="e">
        <f>ROUNDUP(ВВ!#REF!*0.85,)</f>
        <v>#REF!</v>
      </c>
      <c r="P8" s="12" t="e">
        <f>ROUNDUP(ВВ!#REF!*0.85,)</f>
        <v>#REF!</v>
      </c>
      <c r="Q8" s="12" t="e">
        <f>ROUNDUP(ВВ!#REF!*0.85,)</f>
        <v>#REF!</v>
      </c>
      <c r="R8" s="12" t="e">
        <f>ROUNDUP(ВВ!#REF!*0.85,)</f>
        <v>#REF!</v>
      </c>
      <c r="S8" s="12" t="e">
        <f>ROUNDUP(ВВ!#REF!*0.85,)</f>
        <v>#REF!</v>
      </c>
      <c r="T8" s="12" t="e">
        <f>ROUNDUP(ВВ!#REF!*0.85,)</f>
        <v>#REF!</v>
      </c>
      <c r="U8" s="12" t="e">
        <f>ROUNDUP(ВВ!#REF!*0.85,)</f>
        <v>#REF!</v>
      </c>
      <c r="V8" s="12" t="e">
        <f>ROUNDUP(ВВ!#REF!*0.85,)</f>
        <v>#REF!</v>
      </c>
      <c r="W8" s="12" t="e">
        <f>ROUNDUP(ВВ!#REF!*0.85,)</f>
        <v>#REF!</v>
      </c>
      <c r="X8" s="12" t="e">
        <f>ROUNDUP(ВВ!#REF!*0.85,)</f>
        <v>#REF!</v>
      </c>
      <c r="Y8" s="12" t="e">
        <f>ROUNDUP(ВВ!#REF!*0.85,)</f>
        <v>#REF!</v>
      </c>
      <c r="Z8" s="12" t="e">
        <f>ROUNDUP(ВВ!#REF!*0.85,)</f>
        <v>#REF!</v>
      </c>
      <c r="AA8" s="12" t="e">
        <f>ROUNDUP(ВВ!#REF!*0.85,)</f>
        <v>#REF!</v>
      </c>
      <c r="AB8" s="12" t="e">
        <f>ROUNDUP(ВВ!#REF!*0.85,)</f>
        <v>#REF!</v>
      </c>
      <c r="AC8" s="12" t="e">
        <f>ROUNDUP(ВВ!#REF!*0.85,)</f>
        <v>#REF!</v>
      </c>
      <c r="AD8" s="12" t="e">
        <f>ROUNDUP(ВВ!#REF!*0.85,)</f>
        <v>#REF!</v>
      </c>
      <c r="AE8" s="12" t="e">
        <f>ROUNDUP(ВВ!#REF!*0.85,)</f>
        <v>#REF!</v>
      </c>
      <c r="AF8" s="12" t="e">
        <f>ROUNDUP(ВВ!#REF!*0.85,)</f>
        <v>#REF!</v>
      </c>
    </row>
    <row r="9" spans="1:32" x14ac:dyDescent="0.2">
      <c r="A9" s="10">
        <v>2</v>
      </c>
      <c r="B9" s="181">
        <f t="shared" ref="B9:K9" si="0">B8+800</f>
        <v>9800</v>
      </c>
      <c r="C9" s="181">
        <f t="shared" si="0"/>
        <v>8800</v>
      </c>
      <c r="D9" s="181">
        <f t="shared" si="0"/>
        <v>9800</v>
      </c>
      <c r="E9" s="181">
        <f t="shared" si="0"/>
        <v>8800</v>
      </c>
      <c r="F9" s="181">
        <f t="shared" si="0"/>
        <v>7800</v>
      </c>
      <c r="G9" s="181">
        <f t="shared" si="0"/>
        <v>8800</v>
      </c>
      <c r="H9" s="181">
        <f t="shared" si="0"/>
        <v>6800</v>
      </c>
      <c r="I9" s="181">
        <f t="shared" si="0"/>
        <v>7800</v>
      </c>
      <c r="J9" s="181">
        <f t="shared" si="0"/>
        <v>6800</v>
      </c>
      <c r="K9" s="181">
        <f t="shared" si="0"/>
        <v>6400</v>
      </c>
      <c r="L9" s="12" t="e">
        <f>ROUNDUP(ВВ!#REF!*0.85,)</f>
        <v>#REF!</v>
      </c>
      <c r="M9" s="12" t="e">
        <f>ROUNDUP(ВВ!#REF!*0.85,)</f>
        <v>#REF!</v>
      </c>
      <c r="N9" s="12" t="e">
        <f>ROUNDUP(ВВ!#REF!*0.85,)</f>
        <v>#REF!</v>
      </c>
      <c r="O9" s="12" t="e">
        <f>ROUNDUP(ВВ!#REF!*0.85,)</f>
        <v>#REF!</v>
      </c>
      <c r="P9" s="12" t="e">
        <f>ROUNDUP(ВВ!#REF!*0.85,)</f>
        <v>#REF!</v>
      </c>
      <c r="Q9" s="12" t="e">
        <f>ROUNDUP(ВВ!#REF!*0.85,)</f>
        <v>#REF!</v>
      </c>
      <c r="R9" s="12" t="e">
        <f>ROUNDUP(ВВ!#REF!*0.85,)</f>
        <v>#REF!</v>
      </c>
      <c r="S9" s="12" t="e">
        <f>ROUNDUP(ВВ!#REF!*0.85,)</f>
        <v>#REF!</v>
      </c>
      <c r="T9" s="12" t="e">
        <f>ROUNDUP(ВВ!#REF!*0.85,)</f>
        <v>#REF!</v>
      </c>
      <c r="U9" s="12" t="e">
        <f>ROUNDUP(ВВ!#REF!*0.85,)</f>
        <v>#REF!</v>
      </c>
      <c r="V9" s="12" t="e">
        <f>ROUNDUP(ВВ!#REF!*0.85,)</f>
        <v>#REF!</v>
      </c>
      <c r="W9" s="12" t="e">
        <f>ROUNDUP(ВВ!#REF!*0.85,)</f>
        <v>#REF!</v>
      </c>
      <c r="X9" s="12" t="e">
        <f>ROUNDUP(ВВ!#REF!*0.85,)</f>
        <v>#REF!</v>
      </c>
      <c r="Y9" s="12" t="e">
        <f>ROUNDUP(ВВ!#REF!*0.85,)</f>
        <v>#REF!</v>
      </c>
      <c r="Z9" s="12" t="e">
        <f>ROUNDUP(ВВ!#REF!*0.85,)</f>
        <v>#REF!</v>
      </c>
      <c r="AA9" s="12" t="e">
        <f>ROUNDUP(ВВ!#REF!*0.85,)</f>
        <v>#REF!</v>
      </c>
      <c r="AB9" s="12" t="e">
        <f>ROUNDUP(ВВ!#REF!*0.85,)</f>
        <v>#REF!</v>
      </c>
      <c r="AC9" s="12" t="e">
        <f>ROUNDUP(ВВ!#REF!*0.85,)</f>
        <v>#REF!</v>
      </c>
      <c r="AD9" s="12" t="e">
        <f>ROUNDUP(ВВ!#REF!*0.85,)</f>
        <v>#REF!</v>
      </c>
      <c r="AE9" s="12" t="e">
        <f>ROUNDUP(ВВ!#REF!*0.85,)</f>
        <v>#REF!</v>
      </c>
      <c r="AF9" s="12" t="e">
        <f>ROUNDUP(ВВ!#REF!*0.85,)</f>
        <v>#REF!</v>
      </c>
    </row>
    <row r="10" spans="1:32" x14ac:dyDescent="0.2">
      <c r="A10" s="10" t="s">
        <v>5</v>
      </c>
      <c r="B10" s="181"/>
      <c r="C10" s="181"/>
      <c r="D10" s="181"/>
      <c r="E10" s="181"/>
      <c r="F10" s="181"/>
      <c r="G10" s="181"/>
      <c r="H10" s="12"/>
      <c r="I10" s="181"/>
      <c r="J10" s="12"/>
      <c r="K10" s="12"/>
      <c r="L10" s="12"/>
      <c r="M10" s="12"/>
      <c r="N10" s="12"/>
      <c r="O10" s="12"/>
      <c r="P10" s="12"/>
      <c r="Q10" s="12"/>
      <c r="R10" s="12"/>
      <c r="S10" s="12"/>
      <c r="T10" s="12"/>
      <c r="U10" s="12"/>
      <c r="V10" s="12"/>
      <c r="W10" s="12"/>
      <c r="X10" s="12"/>
      <c r="Y10" s="12"/>
      <c r="Z10" s="12"/>
      <c r="AA10" s="12"/>
      <c r="AB10" s="12"/>
      <c r="AC10" s="12"/>
      <c r="AD10" s="12"/>
      <c r="AE10" s="12"/>
      <c r="AF10" s="12"/>
    </row>
    <row r="11" spans="1:32" x14ac:dyDescent="0.2">
      <c r="A11" s="10">
        <v>1</v>
      </c>
      <c r="B11" s="181">
        <f t="shared" ref="B11:K11" si="1">B8+700</f>
        <v>9700</v>
      </c>
      <c r="C11" s="181">
        <f t="shared" si="1"/>
        <v>8700</v>
      </c>
      <c r="D11" s="181">
        <f t="shared" si="1"/>
        <v>9700</v>
      </c>
      <c r="E11" s="181">
        <f t="shared" si="1"/>
        <v>8700</v>
      </c>
      <c r="F11" s="181">
        <f t="shared" si="1"/>
        <v>7700</v>
      </c>
      <c r="G11" s="181">
        <f t="shared" si="1"/>
        <v>8700</v>
      </c>
      <c r="H11" s="181">
        <f t="shared" si="1"/>
        <v>6700</v>
      </c>
      <c r="I11" s="181">
        <f t="shared" si="1"/>
        <v>7700</v>
      </c>
      <c r="J11" s="181">
        <f t="shared" si="1"/>
        <v>6700</v>
      </c>
      <c r="K11" s="181">
        <f t="shared" si="1"/>
        <v>6300</v>
      </c>
      <c r="L11" s="12" t="e">
        <f>ROUNDUP(ВВ!#REF!*0.85,)</f>
        <v>#REF!</v>
      </c>
      <c r="M11" s="12" t="e">
        <f>ROUNDUP(ВВ!#REF!*0.85,)</f>
        <v>#REF!</v>
      </c>
      <c r="N11" s="12" t="e">
        <f>ROUNDUP(ВВ!#REF!*0.85,)</f>
        <v>#REF!</v>
      </c>
      <c r="O11" s="12" t="e">
        <f>ROUNDUP(ВВ!#REF!*0.85,)</f>
        <v>#REF!</v>
      </c>
      <c r="P11" s="12" t="e">
        <f>ROUNDUP(ВВ!#REF!*0.85,)</f>
        <v>#REF!</v>
      </c>
      <c r="Q11" s="12" t="e">
        <f>ROUNDUP(ВВ!#REF!*0.85,)</f>
        <v>#REF!</v>
      </c>
      <c r="R11" s="12" t="e">
        <f>ROUNDUP(ВВ!#REF!*0.85,)</f>
        <v>#REF!</v>
      </c>
      <c r="S11" s="12" t="e">
        <f>ROUNDUP(ВВ!#REF!*0.85,)</f>
        <v>#REF!</v>
      </c>
      <c r="T11" s="12" t="e">
        <f>ROUNDUP(ВВ!#REF!*0.85,)</f>
        <v>#REF!</v>
      </c>
      <c r="U11" s="12" t="e">
        <f>ROUNDUP(ВВ!#REF!*0.85,)</f>
        <v>#REF!</v>
      </c>
      <c r="V11" s="12" t="e">
        <f>ROUNDUP(ВВ!#REF!*0.85,)</f>
        <v>#REF!</v>
      </c>
      <c r="W11" s="12" t="e">
        <f>ROUNDUP(ВВ!#REF!*0.85,)</f>
        <v>#REF!</v>
      </c>
      <c r="X11" s="12" t="e">
        <f>ROUNDUP(ВВ!#REF!*0.85,)</f>
        <v>#REF!</v>
      </c>
      <c r="Y11" s="12" t="e">
        <f>ROUNDUP(ВВ!#REF!*0.85,)</f>
        <v>#REF!</v>
      </c>
      <c r="Z11" s="12" t="e">
        <f>ROUNDUP(ВВ!#REF!*0.85,)</f>
        <v>#REF!</v>
      </c>
      <c r="AA11" s="12" t="e">
        <f>ROUNDUP(ВВ!#REF!*0.85,)</f>
        <v>#REF!</v>
      </c>
      <c r="AB11" s="12" t="e">
        <f>ROUNDUP(ВВ!#REF!*0.85,)</f>
        <v>#REF!</v>
      </c>
      <c r="AC11" s="12" t="e">
        <f>ROUNDUP(ВВ!#REF!*0.85,)</f>
        <v>#REF!</v>
      </c>
      <c r="AD11" s="12" t="e">
        <f>ROUNDUP(ВВ!#REF!*0.85,)</f>
        <v>#REF!</v>
      </c>
      <c r="AE11" s="12" t="e">
        <f>ROUNDUP(ВВ!#REF!*0.85,)</f>
        <v>#REF!</v>
      </c>
      <c r="AF11" s="12" t="e">
        <f>ROUNDUP(ВВ!#REF!*0.85,)</f>
        <v>#REF!</v>
      </c>
    </row>
    <row r="12" spans="1:32" x14ac:dyDescent="0.2">
      <c r="A12" s="10">
        <v>2</v>
      </c>
      <c r="B12" s="181">
        <f t="shared" ref="B12:K12" si="2">B11+800</f>
        <v>10500</v>
      </c>
      <c r="C12" s="181">
        <f t="shared" si="2"/>
        <v>9500</v>
      </c>
      <c r="D12" s="181">
        <f t="shared" si="2"/>
        <v>10500</v>
      </c>
      <c r="E12" s="181">
        <f t="shared" si="2"/>
        <v>9500</v>
      </c>
      <c r="F12" s="181">
        <f t="shared" si="2"/>
        <v>8500</v>
      </c>
      <c r="G12" s="181">
        <f t="shared" si="2"/>
        <v>9500</v>
      </c>
      <c r="H12" s="181">
        <f t="shared" si="2"/>
        <v>7500</v>
      </c>
      <c r="I12" s="181">
        <f t="shared" si="2"/>
        <v>8500</v>
      </c>
      <c r="J12" s="181">
        <f t="shared" si="2"/>
        <v>7500</v>
      </c>
      <c r="K12" s="181">
        <f t="shared" si="2"/>
        <v>7100</v>
      </c>
      <c r="L12" s="12" t="e">
        <f>ROUNDUP(ВВ!#REF!*0.85,)</f>
        <v>#REF!</v>
      </c>
      <c r="M12" s="12" t="e">
        <f>ROUNDUP(ВВ!#REF!*0.85,)</f>
        <v>#REF!</v>
      </c>
      <c r="N12" s="12" t="e">
        <f>ROUNDUP(ВВ!#REF!*0.85,)</f>
        <v>#REF!</v>
      </c>
      <c r="O12" s="12" t="e">
        <f>ROUNDUP(ВВ!#REF!*0.85,)</f>
        <v>#REF!</v>
      </c>
      <c r="P12" s="12" t="e">
        <f>ROUNDUP(ВВ!#REF!*0.85,)</f>
        <v>#REF!</v>
      </c>
      <c r="Q12" s="12" t="e">
        <f>ROUNDUP(ВВ!#REF!*0.85,)</f>
        <v>#REF!</v>
      </c>
      <c r="R12" s="12" t="e">
        <f>ROUNDUP(ВВ!#REF!*0.85,)</f>
        <v>#REF!</v>
      </c>
      <c r="S12" s="12" t="e">
        <f>ROUNDUP(ВВ!#REF!*0.85,)</f>
        <v>#REF!</v>
      </c>
      <c r="T12" s="12" t="e">
        <f>ROUNDUP(ВВ!#REF!*0.85,)</f>
        <v>#REF!</v>
      </c>
      <c r="U12" s="12" t="e">
        <f>ROUNDUP(ВВ!#REF!*0.85,)</f>
        <v>#REF!</v>
      </c>
      <c r="V12" s="12" t="e">
        <f>ROUNDUP(ВВ!#REF!*0.85,)</f>
        <v>#REF!</v>
      </c>
      <c r="W12" s="12" t="e">
        <f>ROUNDUP(ВВ!#REF!*0.85,)</f>
        <v>#REF!</v>
      </c>
      <c r="X12" s="12" t="e">
        <f>ROUNDUP(ВВ!#REF!*0.85,)</f>
        <v>#REF!</v>
      </c>
      <c r="Y12" s="12" t="e">
        <f>ROUNDUP(ВВ!#REF!*0.85,)</f>
        <v>#REF!</v>
      </c>
      <c r="Z12" s="12" t="e">
        <f>ROUNDUP(ВВ!#REF!*0.85,)</f>
        <v>#REF!</v>
      </c>
      <c r="AA12" s="12" t="e">
        <f>ROUNDUP(ВВ!#REF!*0.85,)</f>
        <v>#REF!</v>
      </c>
      <c r="AB12" s="12" t="e">
        <f>ROUNDUP(ВВ!#REF!*0.85,)</f>
        <v>#REF!</v>
      </c>
      <c r="AC12" s="12" t="e">
        <f>ROUNDUP(ВВ!#REF!*0.85,)</f>
        <v>#REF!</v>
      </c>
      <c r="AD12" s="12" t="e">
        <f>ROUNDUP(ВВ!#REF!*0.85,)</f>
        <v>#REF!</v>
      </c>
      <c r="AE12" s="12" t="e">
        <f>ROUNDUP(ВВ!#REF!*0.85,)</f>
        <v>#REF!</v>
      </c>
      <c r="AF12" s="12" t="e">
        <f>ROUNDUP(ВВ!#REF!*0.85,)</f>
        <v>#REF!</v>
      </c>
    </row>
    <row r="13" spans="1:32" x14ac:dyDescent="0.2">
      <c r="A13" s="14" t="s">
        <v>7</v>
      </c>
      <c r="B13" s="181"/>
      <c r="C13" s="181"/>
      <c r="D13" s="181"/>
      <c r="E13" s="181"/>
      <c r="F13" s="181"/>
      <c r="G13" s="181"/>
      <c r="H13" s="12"/>
      <c r="I13" s="181"/>
      <c r="J13" s="12"/>
      <c r="K13" s="12"/>
      <c r="L13" s="12"/>
      <c r="M13" s="12"/>
      <c r="N13" s="12"/>
      <c r="O13" s="12"/>
      <c r="P13" s="12"/>
      <c r="Q13" s="12"/>
      <c r="R13" s="12"/>
      <c r="S13" s="12"/>
      <c r="T13" s="12"/>
      <c r="U13" s="12"/>
      <c r="V13" s="12"/>
      <c r="W13" s="12"/>
      <c r="X13" s="12"/>
      <c r="Y13" s="12"/>
      <c r="Z13" s="12"/>
      <c r="AA13" s="12"/>
      <c r="AB13" s="12"/>
      <c r="AC13" s="12"/>
      <c r="AD13" s="12"/>
      <c r="AE13" s="12"/>
      <c r="AF13" s="12"/>
    </row>
    <row r="14" spans="1:32" x14ac:dyDescent="0.2">
      <c r="A14" s="10">
        <v>1</v>
      </c>
      <c r="B14" s="181">
        <f t="shared" ref="B14:K14" si="3">B11+900</f>
        <v>10600</v>
      </c>
      <c r="C14" s="181">
        <f t="shared" si="3"/>
        <v>9600</v>
      </c>
      <c r="D14" s="181">
        <f t="shared" si="3"/>
        <v>10600</v>
      </c>
      <c r="E14" s="181">
        <f t="shared" si="3"/>
        <v>9600</v>
      </c>
      <c r="F14" s="181">
        <f t="shared" si="3"/>
        <v>8600</v>
      </c>
      <c r="G14" s="181">
        <f t="shared" si="3"/>
        <v>9600</v>
      </c>
      <c r="H14" s="181">
        <f t="shared" si="3"/>
        <v>7600</v>
      </c>
      <c r="I14" s="181">
        <f t="shared" si="3"/>
        <v>8600</v>
      </c>
      <c r="J14" s="181">
        <f t="shared" si="3"/>
        <v>7600</v>
      </c>
      <c r="K14" s="181">
        <f t="shared" si="3"/>
        <v>7200</v>
      </c>
      <c r="L14" s="12" t="e">
        <f>ROUNDUP(ВВ!#REF!*0.85,)</f>
        <v>#REF!</v>
      </c>
      <c r="M14" s="12" t="e">
        <f>ROUNDUP(ВВ!#REF!*0.85,)</f>
        <v>#REF!</v>
      </c>
      <c r="N14" s="12" t="e">
        <f>ROUNDUP(ВВ!#REF!*0.85,)</f>
        <v>#REF!</v>
      </c>
      <c r="O14" s="12" t="e">
        <f>ROUNDUP(ВВ!#REF!*0.85,)</f>
        <v>#REF!</v>
      </c>
      <c r="P14" s="12" t="e">
        <f>ROUNDUP(ВВ!#REF!*0.85,)</f>
        <v>#REF!</v>
      </c>
      <c r="Q14" s="12" t="e">
        <f>ROUNDUP(ВВ!#REF!*0.85,)</f>
        <v>#REF!</v>
      </c>
      <c r="R14" s="12" t="e">
        <f>ROUNDUP(ВВ!#REF!*0.85,)</f>
        <v>#REF!</v>
      </c>
      <c r="S14" s="12" t="e">
        <f>ROUNDUP(ВВ!#REF!*0.85,)</f>
        <v>#REF!</v>
      </c>
      <c r="T14" s="12" t="e">
        <f>ROUNDUP(ВВ!#REF!*0.85,)</f>
        <v>#REF!</v>
      </c>
      <c r="U14" s="12" t="e">
        <f>ROUNDUP(ВВ!#REF!*0.85,)</f>
        <v>#REF!</v>
      </c>
      <c r="V14" s="12" t="e">
        <f>ROUNDUP(ВВ!#REF!*0.85,)</f>
        <v>#REF!</v>
      </c>
      <c r="W14" s="12" t="e">
        <f>ROUNDUP(ВВ!#REF!*0.85,)</f>
        <v>#REF!</v>
      </c>
      <c r="X14" s="12" t="e">
        <f>ROUNDUP(ВВ!#REF!*0.85,)</f>
        <v>#REF!</v>
      </c>
      <c r="Y14" s="12" t="e">
        <f>ROUNDUP(ВВ!#REF!*0.85,)</f>
        <v>#REF!</v>
      </c>
      <c r="Z14" s="12" t="e">
        <f>ROUNDUP(ВВ!#REF!*0.85,)</f>
        <v>#REF!</v>
      </c>
      <c r="AA14" s="12" t="e">
        <f>ROUNDUP(ВВ!#REF!*0.85,)</f>
        <v>#REF!</v>
      </c>
      <c r="AB14" s="12" t="e">
        <f>ROUNDUP(ВВ!#REF!*0.85,)</f>
        <v>#REF!</v>
      </c>
      <c r="AC14" s="12" t="e">
        <f>ROUNDUP(ВВ!#REF!*0.85,)</f>
        <v>#REF!</v>
      </c>
      <c r="AD14" s="12" t="e">
        <f>ROUNDUP(ВВ!#REF!*0.85,)</f>
        <v>#REF!</v>
      </c>
      <c r="AE14" s="12" t="e">
        <f>ROUNDUP(ВВ!#REF!*0.85,)</f>
        <v>#REF!</v>
      </c>
      <c r="AF14" s="12" t="e">
        <f>ROUNDUP(ВВ!#REF!*0.85,)</f>
        <v>#REF!</v>
      </c>
    </row>
    <row r="15" spans="1:32" x14ac:dyDescent="0.2">
      <c r="A15" s="10">
        <v>2</v>
      </c>
      <c r="B15" s="181">
        <f t="shared" ref="B15:K15" si="4">B14+800</f>
        <v>11400</v>
      </c>
      <c r="C15" s="181">
        <f t="shared" si="4"/>
        <v>10400</v>
      </c>
      <c r="D15" s="181">
        <f t="shared" si="4"/>
        <v>11400</v>
      </c>
      <c r="E15" s="181">
        <f t="shared" si="4"/>
        <v>10400</v>
      </c>
      <c r="F15" s="181">
        <f t="shared" si="4"/>
        <v>9400</v>
      </c>
      <c r="G15" s="181">
        <f t="shared" si="4"/>
        <v>10400</v>
      </c>
      <c r="H15" s="181">
        <f t="shared" si="4"/>
        <v>8400</v>
      </c>
      <c r="I15" s="181">
        <f t="shared" si="4"/>
        <v>9400</v>
      </c>
      <c r="J15" s="181">
        <f t="shared" si="4"/>
        <v>8400</v>
      </c>
      <c r="K15" s="181">
        <f t="shared" si="4"/>
        <v>8000</v>
      </c>
      <c r="L15" s="12" t="e">
        <f>ROUNDUP(ВВ!#REF!*0.85,)</f>
        <v>#REF!</v>
      </c>
      <c r="M15" s="12" t="e">
        <f>ROUNDUP(ВВ!#REF!*0.85,)</f>
        <v>#REF!</v>
      </c>
      <c r="N15" s="12" t="e">
        <f>ROUNDUP(ВВ!#REF!*0.85,)</f>
        <v>#REF!</v>
      </c>
      <c r="O15" s="12" t="e">
        <f>ROUNDUP(ВВ!#REF!*0.85,)</f>
        <v>#REF!</v>
      </c>
      <c r="P15" s="12" t="e">
        <f>ROUNDUP(ВВ!#REF!*0.85,)</f>
        <v>#REF!</v>
      </c>
      <c r="Q15" s="12" t="e">
        <f>ROUNDUP(ВВ!#REF!*0.85,)</f>
        <v>#REF!</v>
      </c>
      <c r="R15" s="12" t="e">
        <f>ROUNDUP(ВВ!#REF!*0.85,)</f>
        <v>#REF!</v>
      </c>
      <c r="S15" s="12" t="e">
        <f>ROUNDUP(ВВ!#REF!*0.85,)</f>
        <v>#REF!</v>
      </c>
      <c r="T15" s="12" t="e">
        <f>ROUNDUP(ВВ!#REF!*0.85,)</f>
        <v>#REF!</v>
      </c>
      <c r="U15" s="12" t="e">
        <f>ROUNDUP(ВВ!#REF!*0.85,)</f>
        <v>#REF!</v>
      </c>
      <c r="V15" s="12" t="e">
        <f>ROUNDUP(ВВ!#REF!*0.85,)</f>
        <v>#REF!</v>
      </c>
      <c r="W15" s="12" t="e">
        <f>ROUNDUP(ВВ!#REF!*0.85,)</f>
        <v>#REF!</v>
      </c>
      <c r="X15" s="12" t="e">
        <f>ROUNDUP(ВВ!#REF!*0.85,)</f>
        <v>#REF!</v>
      </c>
      <c r="Y15" s="12" t="e">
        <f>ROUNDUP(ВВ!#REF!*0.85,)</f>
        <v>#REF!</v>
      </c>
      <c r="Z15" s="12" t="e">
        <f>ROUNDUP(ВВ!#REF!*0.85,)</f>
        <v>#REF!</v>
      </c>
      <c r="AA15" s="12" t="e">
        <f>ROUNDUP(ВВ!#REF!*0.85,)</f>
        <v>#REF!</v>
      </c>
      <c r="AB15" s="12" t="e">
        <f>ROUNDUP(ВВ!#REF!*0.85,)</f>
        <v>#REF!</v>
      </c>
      <c r="AC15" s="12" t="e">
        <f>ROUNDUP(ВВ!#REF!*0.85,)</f>
        <v>#REF!</v>
      </c>
      <c r="AD15" s="12" t="e">
        <f>ROUNDUP(ВВ!#REF!*0.85,)</f>
        <v>#REF!</v>
      </c>
      <c r="AE15" s="12" t="e">
        <f>ROUNDUP(ВВ!#REF!*0.85,)</f>
        <v>#REF!</v>
      </c>
      <c r="AF15" s="12" t="e">
        <f>ROUNDUP(ВВ!#REF!*0.85,)</f>
        <v>#REF!</v>
      </c>
    </row>
    <row r="16" spans="1:32" x14ac:dyDescent="0.2">
      <c r="A16" s="15" t="s">
        <v>72</v>
      </c>
      <c r="B16" s="181"/>
      <c r="C16" s="181"/>
      <c r="D16" s="181"/>
      <c r="E16" s="181"/>
      <c r="F16" s="181"/>
      <c r="G16" s="181"/>
      <c r="H16" s="12"/>
      <c r="I16" s="181"/>
      <c r="J16" s="12"/>
      <c r="K16" s="12"/>
      <c r="L16" s="12"/>
      <c r="M16" s="12"/>
      <c r="N16" s="12"/>
      <c r="O16" s="12"/>
      <c r="P16" s="12"/>
      <c r="Q16" s="12"/>
      <c r="R16" s="12"/>
      <c r="S16" s="12"/>
      <c r="T16" s="12"/>
      <c r="U16" s="12"/>
      <c r="V16" s="12"/>
      <c r="W16" s="12"/>
      <c r="X16" s="12"/>
      <c r="Y16" s="12"/>
      <c r="Z16" s="12"/>
      <c r="AA16" s="12"/>
      <c r="AB16" s="12"/>
      <c r="AC16" s="12"/>
      <c r="AD16" s="12"/>
      <c r="AE16" s="12"/>
      <c r="AF16" s="12"/>
    </row>
    <row r="17" spans="1:32" x14ac:dyDescent="0.2">
      <c r="A17" s="10">
        <v>1</v>
      </c>
      <c r="B17" s="181">
        <f t="shared" ref="B17:K17" si="5">B14+1900</f>
        <v>12500</v>
      </c>
      <c r="C17" s="181">
        <f t="shared" si="5"/>
        <v>11500</v>
      </c>
      <c r="D17" s="181">
        <f t="shared" si="5"/>
        <v>12500</v>
      </c>
      <c r="E17" s="181">
        <f t="shared" si="5"/>
        <v>11500</v>
      </c>
      <c r="F17" s="181">
        <f t="shared" si="5"/>
        <v>10500</v>
      </c>
      <c r="G17" s="181">
        <f t="shared" si="5"/>
        <v>11500</v>
      </c>
      <c r="H17" s="181">
        <f t="shared" si="5"/>
        <v>9500</v>
      </c>
      <c r="I17" s="181">
        <f t="shared" si="5"/>
        <v>10500</v>
      </c>
      <c r="J17" s="181">
        <f t="shared" si="5"/>
        <v>9500</v>
      </c>
      <c r="K17" s="181">
        <f t="shared" si="5"/>
        <v>9100</v>
      </c>
      <c r="L17" s="12" t="e">
        <f>ROUNDUP(ВВ!#REF!*0.85,)</f>
        <v>#REF!</v>
      </c>
      <c r="M17" s="12" t="e">
        <f>ROUNDUP(ВВ!#REF!*0.85,)</f>
        <v>#REF!</v>
      </c>
      <c r="N17" s="12" t="e">
        <f>ROUNDUP(ВВ!#REF!*0.85,)</f>
        <v>#REF!</v>
      </c>
      <c r="O17" s="12" t="e">
        <f>ROUNDUP(ВВ!#REF!*0.85,)</f>
        <v>#REF!</v>
      </c>
      <c r="P17" s="12" t="e">
        <f>ROUNDUP(ВВ!#REF!*0.85,)</f>
        <v>#REF!</v>
      </c>
      <c r="Q17" s="12" t="e">
        <f>ROUNDUP(ВВ!#REF!*0.85,)</f>
        <v>#REF!</v>
      </c>
      <c r="R17" s="12" t="e">
        <f>ROUNDUP(ВВ!#REF!*0.85,)</f>
        <v>#REF!</v>
      </c>
      <c r="S17" s="12" t="e">
        <f>ROUNDUP(ВВ!#REF!*0.85,)</f>
        <v>#REF!</v>
      </c>
      <c r="T17" s="12" t="e">
        <f>ROUNDUP(ВВ!#REF!*0.85,)</f>
        <v>#REF!</v>
      </c>
      <c r="U17" s="12" t="e">
        <f>ROUNDUP(ВВ!#REF!*0.85,)</f>
        <v>#REF!</v>
      </c>
      <c r="V17" s="12" t="e">
        <f>ROUNDUP(ВВ!#REF!*0.85,)</f>
        <v>#REF!</v>
      </c>
      <c r="W17" s="12" t="e">
        <f>ROUNDUP(ВВ!#REF!*0.85,)</f>
        <v>#REF!</v>
      </c>
      <c r="X17" s="12" t="e">
        <f>ROUNDUP(ВВ!#REF!*0.85,)</f>
        <v>#REF!</v>
      </c>
      <c r="Y17" s="12" t="e">
        <f>ROUNDUP(ВВ!#REF!*0.85,)</f>
        <v>#REF!</v>
      </c>
      <c r="Z17" s="12" t="e">
        <f>ROUNDUP(ВВ!#REF!*0.85,)</f>
        <v>#REF!</v>
      </c>
      <c r="AA17" s="12" t="e">
        <f>ROUNDUP(ВВ!#REF!*0.85,)</f>
        <v>#REF!</v>
      </c>
      <c r="AB17" s="12" t="e">
        <f>ROUNDUP(ВВ!#REF!*0.85,)</f>
        <v>#REF!</v>
      </c>
      <c r="AC17" s="12" t="e">
        <f>ROUNDUP(ВВ!#REF!*0.85,)</f>
        <v>#REF!</v>
      </c>
      <c r="AD17" s="12" t="e">
        <f>ROUNDUP(ВВ!#REF!*0.85,)</f>
        <v>#REF!</v>
      </c>
      <c r="AE17" s="12" t="e">
        <f>ROUNDUP(ВВ!#REF!*0.85,)</f>
        <v>#REF!</v>
      </c>
      <c r="AF17" s="12" t="e">
        <f>ROUNDUP(ВВ!#REF!*0.85,)</f>
        <v>#REF!</v>
      </c>
    </row>
    <row r="18" spans="1:32" x14ac:dyDescent="0.2">
      <c r="A18" s="10">
        <v>2</v>
      </c>
      <c r="B18" s="181">
        <f t="shared" ref="B18:K18" si="6">B17+800</f>
        <v>13300</v>
      </c>
      <c r="C18" s="181">
        <f t="shared" si="6"/>
        <v>12300</v>
      </c>
      <c r="D18" s="181">
        <f t="shared" si="6"/>
        <v>13300</v>
      </c>
      <c r="E18" s="181">
        <f t="shared" si="6"/>
        <v>12300</v>
      </c>
      <c r="F18" s="181">
        <f t="shared" si="6"/>
        <v>11300</v>
      </c>
      <c r="G18" s="181">
        <f t="shared" si="6"/>
        <v>12300</v>
      </c>
      <c r="H18" s="181">
        <f t="shared" si="6"/>
        <v>10300</v>
      </c>
      <c r="I18" s="181">
        <f t="shared" si="6"/>
        <v>11300</v>
      </c>
      <c r="J18" s="181">
        <f t="shared" si="6"/>
        <v>10300</v>
      </c>
      <c r="K18" s="181">
        <f t="shared" si="6"/>
        <v>9900</v>
      </c>
      <c r="L18" s="12" t="e">
        <f>ROUNDUP(ВВ!#REF!*0.85,)</f>
        <v>#REF!</v>
      </c>
      <c r="M18" s="12" t="e">
        <f>ROUNDUP(ВВ!#REF!*0.85,)</f>
        <v>#REF!</v>
      </c>
      <c r="N18" s="12" t="e">
        <f>ROUNDUP(ВВ!#REF!*0.85,)</f>
        <v>#REF!</v>
      </c>
      <c r="O18" s="12" t="e">
        <f>ROUNDUP(ВВ!#REF!*0.85,)</f>
        <v>#REF!</v>
      </c>
      <c r="P18" s="12" t="e">
        <f>ROUNDUP(ВВ!#REF!*0.85,)</f>
        <v>#REF!</v>
      </c>
      <c r="Q18" s="12" t="e">
        <f>ROUNDUP(ВВ!#REF!*0.85,)</f>
        <v>#REF!</v>
      </c>
      <c r="R18" s="12" t="e">
        <f>ROUNDUP(ВВ!#REF!*0.85,)</f>
        <v>#REF!</v>
      </c>
      <c r="S18" s="12" t="e">
        <f>ROUNDUP(ВВ!#REF!*0.85,)</f>
        <v>#REF!</v>
      </c>
      <c r="T18" s="12" t="e">
        <f>ROUNDUP(ВВ!#REF!*0.85,)</f>
        <v>#REF!</v>
      </c>
      <c r="U18" s="12" t="e">
        <f>ROUNDUP(ВВ!#REF!*0.85,)</f>
        <v>#REF!</v>
      </c>
      <c r="V18" s="12" t="e">
        <f>ROUNDUP(ВВ!#REF!*0.85,)</f>
        <v>#REF!</v>
      </c>
      <c r="W18" s="12" t="e">
        <f>ROUNDUP(ВВ!#REF!*0.85,)</f>
        <v>#REF!</v>
      </c>
      <c r="X18" s="12" t="e">
        <f>ROUNDUP(ВВ!#REF!*0.85,)</f>
        <v>#REF!</v>
      </c>
      <c r="Y18" s="12" t="e">
        <f>ROUNDUP(ВВ!#REF!*0.85,)</f>
        <v>#REF!</v>
      </c>
      <c r="Z18" s="12" t="e">
        <f>ROUNDUP(ВВ!#REF!*0.85,)</f>
        <v>#REF!</v>
      </c>
      <c r="AA18" s="12" t="e">
        <f>ROUNDUP(ВВ!#REF!*0.85,)</f>
        <v>#REF!</v>
      </c>
      <c r="AB18" s="12" t="e">
        <f>ROUNDUP(ВВ!#REF!*0.85,)</f>
        <v>#REF!</v>
      </c>
      <c r="AC18" s="12" t="e">
        <f>ROUNDUP(ВВ!#REF!*0.85,)</f>
        <v>#REF!</v>
      </c>
      <c r="AD18" s="12" t="e">
        <f>ROUNDUP(ВВ!#REF!*0.85,)</f>
        <v>#REF!</v>
      </c>
      <c r="AE18" s="12" t="e">
        <f>ROUNDUP(ВВ!#REF!*0.85,)</f>
        <v>#REF!</v>
      </c>
      <c r="AF18" s="12" t="e">
        <f>ROUNDUP(ВВ!#REF!*0.85,)</f>
        <v>#REF!</v>
      </c>
    </row>
    <row r="19" spans="1:32" x14ac:dyDescent="0.2">
      <c r="A19" s="16" t="s">
        <v>9</v>
      </c>
      <c r="B19" s="181"/>
      <c r="C19" s="181"/>
      <c r="D19" s="181"/>
      <c r="E19" s="181"/>
      <c r="F19" s="181"/>
      <c r="G19" s="181"/>
      <c r="H19" s="12"/>
      <c r="I19" s="181"/>
      <c r="J19" s="12"/>
      <c r="K19" s="12"/>
      <c r="L19" s="12"/>
      <c r="M19" s="12"/>
      <c r="N19" s="12"/>
      <c r="O19" s="12"/>
      <c r="P19" s="12"/>
      <c r="Q19" s="12"/>
      <c r="R19" s="12"/>
      <c r="S19" s="12"/>
      <c r="T19" s="12"/>
      <c r="U19" s="12"/>
      <c r="V19" s="12"/>
      <c r="W19" s="12"/>
      <c r="X19" s="12"/>
      <c r="Y19" s="12"/>
      <c r="Z19" s="12"/>
      <c r="AA19" s="12"/>
      <c r="AB19" s="12"/>
      <c r="AC19" s="12"/>
      <c r="AD19" s="12"/>
      <c r="AE19" s="12"/>
      <c r="AF19" s="12"/>
    </row>
    <row r="20" spans="1:32" x14ac:dyDescent="0.2">
      <c r="A20" s="17" t="s">
        <v>10</v>
      </c>
      <c r="B20" s="181">
        <v>59000</v>
      </c>
      <c r="C20" s="181">
        <v>58000</v>
      </c>
      <c r="D20" s="181">
        <v>59000</v>
      </c>
      <c r="E20" s="181">
        <v>58000</v>
      </c>
      <c r="F20" s="181">
        <v>57000</v>
      </c>
      <c r="G20" s="181">
        <v>58000</v>
      </c>
      <c r="H20" s="12">
        <v>56000</v>
      </c>
      <c r="I20" s="181">
        <v>57000</v>
      </c>
      <c r="J20" s="12">
        <v>56000</v>
      </c>
      <c r="K20" s="12">
        <v>55600</v>
      </c>
      <c r="L20" s="12" t="e">
        <f>ROUNDUP(ВВ!#REF!*0.85,)</f>
        <v>#REF!</v>
      </c>
      <c r="M20" s="12" t="e">
        <f>ROUNDUP(ВВ!#REF!*0.85,)</f>
        <v>#REF!</v>
      </c>
      <c r="N20" s="12" t="e">
        <f>ROUNDUP(ВВ!#REF!*0.85,)</f>
        <v>#REF!</v>
      </c>
      <c r="O20" s="12" t="e">
        <f>ROUNDUP(ВВ!#REF!*0.85,)</f>
        <v>#REF!</v>
      </c>
      <c r="P20" s="12" t="e">
        <f>ROUNDUP(ВВ!#REF!*0.85,)</f>
        <v>#REF!</v>
      </c>
      <c r="Q20" s="12" t="e">
        <f>ROUNDUP(ВВ!#REF!*0.85,)</f>
        <v>#REF!</v>
      </c>
      <c r="R20" s="12" t="e">
        <f>ROUNDUP(ВВ!#REF!*0.85,)</f>
        <v>#REF!</v>
      </c>
      <c r="S20" s="12" t="e">
        <f>ROUNDUP(ВВ!#REF!*0.85,)</f>
        <v>#REF!</v>
      </c>
      <c r="T20" s="12" t="e">
        <f>ROUNDUP(ВВ!#REF!*0.85,)</f>
        <v>#REF!</v>
      </c>
      <c r="U20" s="12" t="e">
        <f>ROUNDUP(ВВ!#REF!*0.85,)</f>
        <v>#REF!</v>
      </c>
      <c r="V20" s="12" t="e">
        <f>ROUNDUP(ВВ!#REF!*0.85,)</f>
        <v>#REF!</v>
      </c>
      <c r="W20" s="12" t="e">
        <f>ROUNDUP(ВВ!#REF!*0.85,)</f>
        <v>#REF!</v>
      </c>
      <c r="X20" s="12" t="e">
        <f>ROUNDUP(ВВ!#REF!*0.85,)</f>
        <v>#REF!</v>
      </c>
      <c r="Y20" s="12" t="e">
        <f>ROUNDUP(ВВ!#REF!*0.85,)</f>
        <v>#REF!</v>
      </c>
      <c r="Z20" s="12" t="e">
        <f>ROUNDUP(ВВ!#REF!*0.85,)</f>
        <v>#REF!</v>
      </c>
      <c r="AA20" s="12" t="e">
        <f>ROUNDUP(ВВ!#REF!*0.85,)</f>
        <v>#REF!</v>
      </c>
      <c r="AB20" s="12" t="e">
        <f>ROUNDUP(ВВ!#REF!*0.85,)</f>
        <v>#REF!</v>
      </c>
      <c r="AC20" s="12" t="e">
        <f>ROUNDUP(ВВ!#REF!*0.85,)</f>
        <v>#REF!</v>
      </c>
      <c r="AD20" s="12" t="e">
        <f>ROUNDUP(ВВ!#REF!*0.85,)</f>
        <v>#REF!</v>
      </c>
      <c r="AE20" s="12" t="e">
        <f>ROUNDUP(ВВ!#REF!*0.85,)</f>
        <v>#REF!</v>
      </c>
      <c r="AF20" s="12" t="e">
        <f>ROUNDUP(ВВ!#REF!*0.85,)</f>
        <v>#REF!</v>
      </c>
    </row>
    <row r="21" spans="1:32" x14ac:dyDescent="0.2">
      <c r="A21" s="16" t="s">
        <v>11</v>
      </c>
      <c r="R21" s="12"/>
      <c r="S21" s="12"/>
      <c r="T21" s="12"/>
      <c r="U21" s="12"/>
      <c r="V21" s="12"/>
      <c r="W21" s="12"/>
      <c r="X21" s="12"/>
      <c r="Y21" s="12"/>
      <c r="Z21" s="12"/>
      <c r="AA21" s="12"/>
      <c r="AB21" s="12"/>
      <c r="AC21" s="12"/>
      <c r="AD21" s="12"/>
      <c r="AE21" s="12"/>
      <c r="AF21" s="12"/>
    </row>
    <row r="22" spans="1:32" x14ac:dyDescent="0.2">
      <c r="A22" s="17" t="s">
        <v>12</v>
      </c>
      <c r="B22" s="181">
        <f t="shared" ref="B22:K22" si="7">B20+10000</f>
        <v>69000</v>
      </c>
      <c r="C22" s="181">
        <f t="shared" si="7"/>
        <v>68000</v>
      </c>
      <c r="D22" s="181">
        <f t="shared" si="7"/>
        <v>69000</v>
      </c>
      <c r="E22" s="181">
        <f t="shared" si="7"/>
        <v>68000</v>
      </c>
      <c r="F22" s="181">
        <f t="shared" si="7"/>
        <v>67000</v>
      </c>
      <c r="G22" s="181">
        <f t="shared" si="7"/>
        <v>68000</v>
      </c>
      <c r="H22" s="181">
        <f t="shared" si="7"/>
        <v>66000</v>
      </c>
      <c r="I22" s="181">
        <f t="shared" si="7"/>
        <v>67000</v>
      </c>
      <c r="J22" s="181">
        <f t="shared" si="7"/>
        <v>66000</v>
      </c>
      <c r="K22" s="181">
        <f t="shared" si="7"/>
        <v>65600</v>
      </c>
      <c r="L22" s="181" t="e">
        <f>ROUNDUP(ВВ!#REF!*0.85,)</f>
        <v>#REF!</v>
      </c>
      <c r="M22" s="181" t="e">
        <f>ROUNDUP(ВВ!#REF!*0.85,)</f>
        <v>#REF!</v>
      </c>
      <c r="N22" s="181" t="e">
        <f>ROUNDUP(ВВ!#REF!*0.85,)</f>
        <v>#REF!</v>
      </c>
      <c r="O22" s="181" t="e">
        <f>ROUNDUP(ВВ!#REF!*0.85,)</f>
        <v>#REF!</v>
      </c>
      <c r="P22" s="181" t="e">
        <f>ROUNDUP(ВВ!#REF!*0.85,)</f>
        <v>#REF!</v>
      </c>
      <c r="Q22" s="181" t="e">
        <f>ROUNDUP(ВВ!#REF!*0.85,)</f>
        <v>#REF!</v>
      </c>
      <c r="R22" s="12" t="e">
        <f>ROUNDUP(ВВ!#REF!*0.85,)</f>
        <v>#REF!</v>
      </c>
      <c r="S22" s="12" t="e">
        <f>ROUNDUP(ВВ!#REF!*0.85,)</f>
        <v>#REF!</v>
      </c>
      <c r="T22" s="12" t="e">
        <f>ROUNDUP(ВВ!#REF!*0.85,)</f>
        <v>#REF!</v>
      </c>
      <c r="U22" s="12" t="e">
        <f>ROUNDUP(ВВ!#REF!*0.85,)</f>
        <v>#REF!</v>
      </c>
      <c r="V22" s="12" t="e">
        <f>ROUNDUP(ВВ!#REF!*0.85,)</f>
        <v>#REF!</v>
      </c>
      <c r="W22" s="12" t="e">
        <f>ROUNDUP(ВВ!#REF!*0.85,)</f>
        <v>#REF!</v>
      </c>
      <c r="X22" s="12" t="e">
        <f>ROUNDUP(ВВ!#REF!*0.85,)</f>
        <v>#REF!</v>
      </c>
      <c r="Y22" s="12" t="e">
        <f>ROUNDUP(ВВ!#REF!*0.85,)</f>
        <v>#REF!</v>
      </c>
      <c r="Z22" s="12" t="e">
        <f>ROUNDUP(ВВ!#REF!*0.85,)</f>
        <v>#REF!</v>
      </c>
      <c r="AA22" s="12" t="e">
        <f>ROUNDUP(ВВ!#REF!*0.85,)</f>
        <v>#REF!</v>
      </c>
      <c r="AB22" s="12" t="e">
        <f>ROUNDUP(ВВ!#REF!*0.85,)</f>
        <v>#REF!</v>
      </c>
      <c r="AC22" s="12" t="e">
        <f>ROUNDUP(ВВ!#REF!*0.85,)</f>
        <v>#REF!</v>
      </c>
      <c r="AD22" s="12" t="e">
        <f>ROUNDUP(ВВ!#REF!*0.85,)</f>
        <v>#REF!</v>
      </c>
      <c r="AE22" s="12" t="e">
        <f>ROUNDUP(ВВ!#REF!*0.85,)</f>
        <v>#REF!</v>
      </c>
      <c r="AF22" s="12" t="e">
        <f>ROUNDUP(ВВ!#REF!*0.85,)</f>
        <v>#REF!</v>
      </c>
    </row>
    <row r="23" spans="1:32" ht="11.45" customHeight="1" x14ac:dyDescent="0.2">
      <c r="A23" s="109"/>
      <c r="S23" s="2"/>
    </row>
    <row r="24" spans="1:32" ht="12" customHeight="1" x14ac:dyDescent="0.2">
      <c r="S24" s="2"/>
    </row>
    <row r="25" spans="1:32" ht="9.6" customHeight="1" x14ac:dyDescent="0.2">
      <c r="S25" s="2"/>
    </row>
    <row r="26" spans="1:32" ht="11.45" customHeight="1" x14ac:dyDescent="0.2">
      <c r="A26" s="19" t="s">
        <v>21</v>
      </c>
      <c r="S26" s="2"/>
    </row>
    <row r="27" spans="1:32" ht="11.45" customHeight="1" x14ac:dyDescent="0.2">
      <c r="A27" s="19" t="s">
        <v>23</v>
      </c>
      <c r="S27" s="2"/>
    </row>
    <row r="28" spans="1:32" ht="11.45" customHeight="1" x14ac:dyDescent="0.2">
      <c r="A28" s="19" t="s">
        <v>24</v>
      </c>
      <c r="S28" s="2"/>
    </row>
    <row r="29" spans="1:32" ht="11.45" customHeight="1" x14ac:dyDescent="0.2">
      <c r="A29" s="19" t="s">
        <v>175</v>
      </c>
      <c r="S29" s="2"/>
    </row>
    <row r="30" spans="1:32" ht="11.45" customHeight="1" x14ac:dyDescent="0.2">
      <c r="S30" s="2"/>
    </row>
    <row r="31" spans="1:32" ht="11.45" customHeight="1" x14ac:dyDescent="0.2">
      <c r="A31" s="21" t="s">
        <v>45</v>
      </c>
      <c r="S31" s="2"/>
    </row>
    <row r="32" spans="1:32" x14ac:dyDescent="0.2">
      <c r="A32" s="185" t="s">
        <v>176</v>
      </c>
      <c r="S32" s="2"/>
    </row>
    <row r="33" spans="1:19" x14ac:dyDescent="0.2">
      <c r="A33" s="23"/>
      <c r="S33" s="2"/>
    </row>
    <row r="34" spans="1:19" x14ac:dyDescent="0.2">
      <c r="A34" s="24" t="s">
        <v>26</v>
      </c>
      <c r="S34" s="2"/>
    </row>
    <row r="35" spans="1:19" ht="48" x14ac:dyDescent="0.2">
      <c r="A35" s="25" t="s">
        <v>47</v>
      </c>
      <c r="S35" s="2"/>
    </row>
    <row r="36" spans="1:19" x14ac:dyDescent="0.2">
      <c r="S36" s="2"/>
    </row>
    <row r="37" spans="1:19" x14ac:dyDescent="0.2">
      <c r="S37" s="2"/>
    </row>
    <row r="38" spans="1:19" x14ac:dyDescent="0.2">
      <c r="S38" s="2"/>
    </row>
    <row r="39" spans="1:19" x14ac:dyDescent="0.2">
      <c r="S39" s="2"/>
    </row>
    <row r="40" spans="1:19" x14ac:dyDescent="0.2">
      <c r="S40" s="2"/>
    </row>
    <row r="41" spans="1:19" x14ac:dyDescent="0.2">
      <c r="S41" s="2"/>
    </row>
    <row r="42" spans="1:19" x14ac:dyDescent="0.2">
      <c r="S42" s="2"/>
    </row>
    <row r="43" spans="1:19" x14ac:dyDescent="0.2">
      <c r="S43" s="2"/>
    </row>
    <row r="44" spans="1:19" x14ac:dyDescent="0.2">
      <c r="S44" s="2"/>
    </row>
    <row r="45" spans="1:19" x14ac:dyDescent="0.2">
      <c r="S45" s="2"/>
    </row>
    <row r="46" spans="1:19" x14ac:dyDescent="0.2">
      <c r="S46" s="2"/>
    </row>
    <row r="47" spans="1:19" x14ac:dyDescent="0.2">
      <c r="S47" s="2"/>
    </row>
    <row r="48" spans="1:19" x14ac:dyDescent="0.2">
      <c r="S48" s="2"/>
    </row>
    <row r="49" spans="19:19" x14ac:dyDescent="0.2">
      <c r="S49" s="2"/>
    </row>
    <row r="50" spans="19:19" x14ac:dyDescent="0.2">
      <c r="S50" s="2"/>
    </row>
    <row r="51" spans="19:19" x14ac:dyDescent="0.2">
      <c r="S51" s="2"/>
    </row>
    <row r="52" spans="19:19" x14ac:dyDescent="0.2">
      <c r="S52" s="2"/>
    </row>
    <row r="53" spans="19:19" x14ac:dyDescent="0.2">
      <c r="S53" s="2"/>
    </row>
    <row r="54" spans="19:19" x14ac:dyDescent="0.2">
      <c r="S54" s="2"/>
    </row>
    <row r="55" spans="19:19" x14ac:dyDescent="0.2">
      <c r="S55" s="2"/>
    </row>
    <row r="56" spans="19:19" x14ac:dyDescent="0.2">
      <c r="S56" s="2"/>
    </row>
    <row r="57" spans="19:19" x14ac:dyDescent="0.2">
      <c r="S57" s="2"/>
    </row>
    <row r="58" spans="19:19" x14ac:dyDescent="0.2">
      <c r="S58" s="2"/>
    </row>
    <row r="59" spans="19:19" x14ac:dyDescent="0.2">
      <c r="S59" s="2"/>
    </row>
    <row r="60" spans="19:19" x14ac:dyDescent="0.2">
      <c r="S60" s="2"/>
    </row>
    <row r="61" spans="19:19" x14ac:dyDescent="0.2">
      <c r="S61" s="2"/>
    </row>
    <row r="62" spans="19:19" x14ac:dyDescent="0.2">
      <c r="S62" s="2"/>
    </row>
    <row r="63" spans="19:19" x14ac:dyDescent="0.2">
      <c r="S63" s="2"/>
    </row>
    <row r="64" spans="19:19" x14ac:dyDescent="0.2">
      <c r="S64" s="2"/>
    </row>
    <row r="65" spans="19:19" x14ac:dyDescent="0.2">
      <c r="S65" s="2"/>
    </row>
    <row r="66" spans="19:19" x14ac:dyDescent="0.2">
      <c r="S66" s="2"/>
    </row>
    <row r="67" spans="19:19" x14ac:dyDescent="0.2">
      <c r="S67" s="2"/>
    </row>
    <row r="68" spans="19:19" x14ac:dyDescent="0.2">
      <c r="S68" s="2"/>
    </row>
    <row r="69" spans="19:19" x14ac:dyDescent="0.2">
      <c r="S69" s="2"/>
    </row>
    <row r="70" spans="19:19" x14ac:dyDescent="0.2">
      <c r="S70" s="2"/>
    </row>
    <row r="71" spans="19:19" x14ac:dyDescent="0.2">
      <c r="S71" s="2"/>
    </row>
    <row r="72" spans="19:19" x14ac:dyDescent="0.2">
      <c r="S72" s="2"/>
    </row>
    <row r="73" spans="19:19" x14ac:dyDescent="0.2">
      <c r="S73" s="2"/>
    </row>
    <row r="74" spans="19:19" x14ac:dyDescent="0.2">
      <c r="S74" s="2"/>
    </row>
    <row r="75" spans="19:19" x14ac:dyDescent="0.2">
      <c r="S75" s="2"/>
    </row>
    <row r="76" spans="19:19" x14ac:dyDescent="0.2">
      <c r="S76" s="2"/>
    </row>
    <row r="77" spans="19:19" x14ac:dyDescent="0.2">
      <c r="S77" s="2"/>
    </row>
    <row r="78" spans="19:19" x14ac:dyDescent="0.2">
      <c r="S78" s="2"/>
    </row>
    <row r="79" spans="19:19" x14ac:dyDescent="0.2">
      <c r="S79" s="2"/>
    </row>
    <row r="80" spans="19:19" x14ac:dyDescent="0.2">
      <c r="S80" s="2"/>
    </row>
    <row r="81" spans="19:19" x14ac:dyDescent="0.2">
      <c r="S81" s="2"/>
    </row>
    <row r="82" spans="19:19" x14ac:dyDescent="0.2">
      <c r="S82" s="2"/>
    </row>
    <row r="83" spans="19:19" x14ac:dyDescent="0.2">
      <c r="S83" s="2"/>
    </row>
    <row r="84" spans="19:19" x14ac:dyDescent="0.2">
      <c r="S84" s="2"/>
    </row>
    <row r="85" spans="19:19" x14ac:dyDescent="0.2">
      <c r="S85" s="2"/>
    </row>
    <row r="86" spans="19:19" x14ac:dyDescent="0.2">
      <c r="S86" s="2"/>
    </row>
    <row r="87" spans="19:19" x14ac:dyDescent="0.2">
      <c r="S87" s="2"/>
    </row>
    <row r="88" spans="19:19" x14ac:dyDescent="0.2">
      <c r="S88" s="2"/>
    </row>
    <row r="89" spans="19:19" x14ac:dyDescent="0.2">
      <c r="S89" s="2"/>
    </row>
    <row r="90" spans="19:19" x14ac:dyDescent="0.2">
      <c r="S90" s="2"/>
    </row>
    <row r="91" spans="19:19" x14ac:dyDescent="0.2">
      <c r="S91" s="2"/>
    </row>
    <row r="92" spans="19:19" x14ac:dyDescent="0.2">
      <c r="S92" s="2"/>
    </row>
    <row r="93" spans="19:19" x14ac:dyDescent="0.2">
      <c r="S93" s="2"/>
    </row>
    <row r="94" spans="19:19" x14ac:dyDescent="0.2">
      <c r="S94" s="2"/>
    </row>
    <row r="95" spans="19:19" x14ac:dyDescent="0.2">
      <c r="S95" s="2"/>
    </row>
    <row r="96" spans="19:19" x14ac:dyDescent="0.2">
      <c r="S96" s="2"/>
    </row>
    <row r="97" spans="19:19" x14ac:dyDescent="0.2">
      <c r="S97" s="2"/>
    </row>
    <row r="98" spans="19:19" x14ac:dyDescent="0.2">
      <c r="S98" s="2"/>
    </row>
    <row r="99" spans="19:19" x14ac:dyDescent="0.2">
      <c r="S99" s="2"/>
    </row>
    <row r="100" spans="19:19" x14ac:dyDescent="0.2">
      <c r="S100" s="2"/>
    </row>
    <row r="101" spans="19:19" x14ac:dyDescent="0.2">
      <c r="S101" s="2"/>
    </row>
    <row r="102" spans="19:19" x14ac:dyDescent="0.2">
      <c r="S102" s="2"/>
    </row>
    <row r="103" spans="19:19" x14ac:dyDescent="0.2">
      <c r="S103" s="2"/>
    </row>
    <row r="104" spans="19:19" x14ac:dyDescent="0.2">
      <c r="S104" s="2"/>
    </row>
    <row r="105" spans="19:19" x14ac:dyDescent="0.2">
      <c r="S105" s="2"/>
    </row>
    <row r="106" spans="19:19" x14ac:dyDescent="0.2">
      <c r="S106" s="2"/>
    </row>
    <row r="107" spans="19:19" x14ac:dyDescent="0.2">
      <c r="S107" s="2"/>
    </row>
    <row r="108" spans="19:19" x14ac:dyDescent="0.2">
      <c r="S108" s="2"/>
    </row>
    <row r="109" spans="19:19" x14ac:dyDescent="0.2">
      <c r="S109" s="2"/>
    </row>
    <row r="110" spans="19:19" x14ac:dyDescent="0.2">
      <c r="S110" s="2"/>
    </row>
    <row r="111" spans="19:19" x14ac:dyDescent="0.2">
      <c r="S111" s="2"/>
    </row>
    <row r="112" spans="19:19" x14ac:dyDescent="0.2">
      <c r="S112" s="2"/>
    </row>
    <row r="113" spans="19:19" x14ac:dyDescent="0.2">
      <c r="S113" s="2"/>
    </row>
    <row r="114" spans="19:19" x14ac:dyDescent="0.2">
      <c r="S114" s="2"/>
    </row>
    <row r="115" spans="19:19" x14ac:dyDescent="0.2">
      <c r="S115" s="2"/>
    </row>
    <row r="116" spans="19:19" x14ac:dyDescent="0.2">
      <c r="S116" s="2"/>
    </row>
    <row r="117" spans="19:19" x14ac:dyDescent="0.2">
      <c r="S117" s="2"/>
    </row>
    <row r="118" spans="19:19" x14ac:dyDescent="0.2">
      <c r="S118" s="2"/>
    </row>
    <row r="119" spans="19:19" x14ac:dyDescent="0.2">
      <c r="S119" s="2"/>
    </row>
    <row r="120" spans="19:19" x14ac:dyDescent="0.2">
      <c r="S120" s="2"/>
    </row>
    <row r="121" spans="19:19" x14ac:dyDescent="0.2">
      <c r="S121" s="2"/>
    </row>
    <row r="122" spans="19:19" x14ac:dyDescent="0.2">
      <c r="S122" s="2"/>
    </row>
    <row r="123" spans="19:19" x14ac:dyDescent="0.2">
      <c r="S123" s="2"/>
    </row>
    <row r="124" spans="19:19" x14ac:dyDescent="0.2">
      <c r="S124" s="2"/>
    </row>
    <row r="125" spans="19:19" x14ac:dyDescent="0.2">
      <c r="S125" s="2"/>
    </row>
    <row r="126" spans="19:19" x14ac:dyDescent="0.2">
      <c r="S126" s="2"/>
    </row>
    <row r="127" spans="19:19" x14ac:dyDescent="0.2">
      <c r="S127" s="2"/>
    </row>
    <row r="128" spans="19:19" x14ac:dyDescent="0.2">
      <c r="S128" s="2"/>
    </row>
  </sheetData>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00"/>
  </sheetPr>
  <dimension ref="A1:Y55"/>
  <sheetViews>
    <sheetView topLeftCell="A17" zoomScale="110" zoomScaleNormal="110" workbookViewId="0">
      <selection activeCell="B27" sqref="B27:Y39"/>
    </sheetView>
  </sheetViews>
  <sheetFormatPr defaultColWidth="9.140625" defaultRowHeight="12" x14ac:dyDescent="0.2"/>
  <cols>
    <col min="1" max="1" width="91.5703125" style="2" customWidth="1"/>
    <col min="2" max="16384" width="9.140625" style="2"/>
  </cols>
  <sheetData>
    <row r="1" spans="1:25" ht="12" customHeight="1" x14ac:dyDescent="0.2">
      <c r="A1" s="3" t="s">
        <v>0</v>
      </c>
    </row>
    <row r="2" spans="1:25" ht="12" customHeight="1" x14ac:dyDescent="0.2">
      <c r="A2" s="4" t="s">
        <v>164</v>
      </c>
    </row>
    <row r="3" spans="1:25" ht="10.35" customHeight="1" x14ac:dyDescent="0.2">
      <c r="A3" s="5"/>
    </row>
    <row r="4" spans="1:25" ht="11.45" customHeight="1" x14ac:dyDescent="0.2">
      <c r="A4" s="6" t="s">
        <v>2</v>
      </c>
    </row>
    <row r="5" spans="1:25" s="1" customFormat="1" ht="33.75" customHeight="1" x14ac:dyDescent="0.25">
      <c r="A5" s="7" t="s">
        <v>3</v>
      </c>
      <c r="B5" s="102">
        <v>44935</v>
      </c>
      <c r="C5" s="102">
        <v>44940</v>
      </c>
      <c r="D5" s="102">
        <v>44942</v>
      </c>
      <c r="E5" s="102">
        <v>44947</v>
      </c>
      <c r="F5" s="102">
        <v>44949</v>
      </c>
      <c r="G5" s="102">
        <v>44954</v>
      </c>
      <c r="H5" s="102">
        <v>44956</v>
      </c>
      <c r="I5" s="102">
        <v>44958</v>
      </c>
      <c r="J5" s="102">
        <v>44961</v>
      </c>
      <c r="K5" s="102">
        <v>44964</v>
      </c>
      <c r="L5" s="102">
        <v>44967</v>
      </c>
      <c r="M5" s="102">
        <v>44971</v>
      </c>
      <c r="N5" s="102">
        <v>44975</v>
      </c>
      <c r="O5" s="102">
        <v>44981</v>
      </c>
      <c r="P5" s="102">
        <v>44986</v>
      </c>
      <c r="Q5" s="102">
        <v>44989</v>
      </c>
      <c r="R5" s="102">
        <v>44994</v>
      </c>
      <c r="S5" s="102">
        <v>44996</v>
      </c>
      <c r="T5" s="102">
        <v>44998</v>
      </c>
      <c r="U5" s="102">
        <v>45003</v>
      </c>
      <c r="V5" s="102">
        <v>45005</v>
      </c>
      <c r="W5" s="102">
        <v>45010</v>
      </c>
      <c r="X5" s="102">
        <v>45012</v>
      </c>
      <c r="Y5" s="102">
        <v>45015</v>
      </c>
    </row>
    <row r="6" spans="1:25" x14ac:dyDescent="0.2">
      <c r="A6" s="7"/>
      <c r="B6" s="102">
        <v>44939</v>
      </c>
      <c r="C6" s="102">
        <v>44941</v>
      </c>
      <c r="D6" s="102">
        <v>44946</v>
      </c>
      <c r="E6" s="102">
        <v>44948</v>
      </c>
      <c r="F6" s="102">
        <v>44953</v>
      </c>
      <c r="G6" s="102">
        <v>44955</v>
      </c>
      <c r="H6" s="102">
        <v>44957</v>
      </c>
      <c r="I6" s="102">
        <v>44960</v>
      </c>
      <c r="J6" s="102">
        <v>44963</v>
      </c>
      <c r="K6" s="102">
        <v>44966</v>
      </c>
      <c r="L6" s="102">
        <v>44970</v>
      </c>
      <c r="M6" s="102">
        <v>44974</v>
      </c>
      <c r="N6" s="102">
        <v>44980</v>
      </c>
      <c r="O6" s="102">
        <v>44985</v>
      </c>
      <c r="P6" s="102">
        <v>44988</v>
      </c>
      <c r="Q6" s="102">
        <v>44993</v>
      </c>
      <c r="R6" s="102">
        <v>44995</v>
      </c>
      <c r="S6" s="102">
        <v>44997</v>
      </c>
      <c r="T6" s="102">
        <v>45002</v>
      </c>
      <c r="U6" s="102">
        <v>45004</v>
      </c>
      <c r="V6" s="102">
        <v>45009</v>
      </c>
      <c r="W6" s="102">
        <v>45011</v>
      </c>
      <c r="X6" s="102">
        <v>45014</v>
      </c>
      <c r="Y6" s="102">
        <v>45016</v>
      </c>
    </row>
    <row r="7" spans="1:25" x14ac:dyDescent="0.2">
      <c r="A7" s="10" t="s">
        <v>4</v>
      </c>
    </row>
    <row r="8" spans="1:25" x14ac:dyDescent="0.2">
      <c r="A8" s="10">
        <v>1</v>
      </c>
      <c r="B8" s="12">
        <v>8595</v>
      </c>
      <c r="C8" s="12">
        <v>10755</v>
      </c>
      <c r="D8" s="12">
        <v>9315</v>
      </c>
      <c r="E8" s="12">
        <v>10755</v>
      </c>
      <c r="F8" s="12">
        <v>9315</v>
      </c>
      <c r="G8" s="12">
        <v>10755</v>
      </c>
      <c r="H8" s="12">
        <v>9315</v>
      </c>
      <c r="I8" s="12">
        <v>9315</v>
      </c>
      <c r="J8" s="12">
        <v>10755</v>
      </c>
      <c r="K8" s="12">
        <v>9315</v>
      </c>
      <c r="L8" s="12">
        <v>10755</v>
      </c>
      <c r="M8" s="12">
        <v>12195</v>
      </c>
      <c r="N8" s="12">
        <v>13635</v>
      </c>
      <c r="O8" s="12">
        <v>10755</v>
      </c>
      <c r="P8" s="12">
        <v>8595</v>
      </c>
      <c r="Q8" s="12">
        <v>9315</v>
      </c>
      <c r="R8" s="12">
        <v>7695</v>
      </c>
      <c r="S8" s="12">
        <v>7425</v>
      </c>
      <c r="T8" s="12">
        <v>6525</v>
      </c>
      <c r="U8" s="12">
        <v>7425</v>
      </c>
      <c r="V8" s="12">
        <v>6525</v>
      </c>
      <c r="W8" s="12">
        <v>7425</v>
      </c>
      <c r="X8" s="12">
        <v>6525</v>
      </c>
      <c r="Y8" s="12">
        <v>5625</v>
      </c>
    </row>
    <row r="9" spans="1:25" x14ac:dyDescent="0.2">
      <c r="A9" s="10">
        <v>2</v>
      </c>
      <c r="B9" s="12">
        <v>9405</v>
      </c>
      <c r="C9" s="12">
        <v>11565</v>
      </c>
      <c r="D9" s="12">
        <v>10125</v>
      </c>
      <c r="E9" s="12">
        <v>11565</v>
      </c>
      <c r="F9" s="12">
        <v>10125</v>
      </c>
      <c r="G9" s="12">
        <v>11565</v>
      </c>
      <c r="H9" s="12">
        <v>10125</v>
      </c>
      <c r="I9" s="12">
        <v>10125</v>
      </c>
      <c r="J9" s="12">
        <v>11565</v>
      </c>
      <c r="K9" s="12">
        <v>10125</v>
      </c>
      <c r="L9" s="12">
        <v>11565</v>
      </c>
      <c r="M9" s="12">
        <v>13005</v>
      </c>
      <c r="N9" s="12">
        <v>14445</v>
      </c>
      <c r="O9" s="12">
        <v>11565</v>
      </c>
      <c r="P9" s="12">
        <v>9405</v>
      </c>
      <c r="Q9" s="12">
        <v>10125</v>
      </c>
      <c r="R9" s="12">
        <v>8505</v>
      </c>
      <c r="S9" s="12">
        <v>8235</v>
      </c>
      <c r="T9" s="12">
        <v>7335</v>
      </c>
      <c r="U9" s="12">
        <v>8235</v>
      </c>
      <c r="V9" s="12">
        <v>7335</v>
      </c>
      <c r="W9" s="12">
        <v>8235</v>
      </c>
      <c r="X9" s="12">
        <v>7335</v>
      </c>
      <c r="Y9" s="12">
        <v>6435</v>
      </c>
    </row>
    <row r="10" spans="1:25" x14ac:dyDescent="0.2">
      <c r="A10" s="10" t="s">
        <v>5</v>
      </c>
      <c r="B10" s="12"/>
      <c r="C10" s="12"/>
      <c r="D10" s="12"/>
      <c r="E10" s="12"/>
      <c r="F10" s="12"/>
      <c r="G10" s="12"/>
      <c r="H10" s="12"/>
      <c r="I10" s="12"/>
      <c r="J10" s="12"/>
      <c r="K10" s="12"/>
      <c r="L10" s="12"/>
      <c r="M10" s="12"/>
      <c r="N10" s="12"/>
      <c r="O10" s="12"/>
      <c r="P10" s="12"/>
      <c r="Q10" s="12"/>
      <c r="R10" s="12"/>
      <c r="S10" s="12"/>
      <c r="T10" s="12"/>
      <c r="U10" s="12"/>
      <c r="V10" s="12"/>
      <c r="W10" s="12"/>
      <c r="X10" s="12"/>
      <c r="Y10" s="12"/>
    </row>
    <row r="11" spans="1:25" x14ac:dyDescent="0.2">
      <c r="A11" s="10">
        <v>1</v>
      </c>
      <c r="B11" s="12">
        <v>9225</v>
      </c>
      <c r="C11" s="12">
        <v>11385</v>
      </c>
      <c r="D11" s="12">
        <v>9945</v>
      </c>
      <c r="E11" s="12">
        <v>11385</v>
      </c>
      <c r="F11" s="12">
        <v>9945</v>
      </c>
      <c r="G11" s="12">
        <v>11385</v>
      </c>
      <c r="H11" s="12">
        <v>9945</v>
      </c>
      <c r="I11" s="12">
        <v>9945</v>
      </c>
      <c r="J11" s="12">
        <v>11385</v>
      </c>
      <c r="K11" s="12">
        <v>9945</v>
      </c>
      <c r="L11" s="12">
        <v>11385</v>
      </c>
      <c r="M11" s="12">
        <v>12825</v>
      </c>
      <c r="N11" s="12">
        <v>14265</v>
      </c>
      <c r="O11" s="12">
        <v>11385</v>
      </c>
      <c r="P11" s="12">
        <v>9225</v>
      </c>
      <c r="Q11" s="12">
        <v>9945</v>
      </c>
      <c r="R11" s="12">
        <v>8325</v>
      </c>
      <c r="S11" s="12">
        <v>8055</v>
      </c>
      <c r="T11" s="12">
        <v>7155</v>
      </c>
      <c r="U11" s="12">
        <v>8055</v>
      </c>
      <c r="V11" s="12">
        <v>7155</v>
      </c>
      <c r="W11" s="12">
        <v>8055</v>
      </c>
      <c r="X11" s="12">
        <v>7155</v>
      </c>
      <c r="Y11" s="12">
        <v>6255</v>
      </c>
    </row>
    <row r="12" spans="1:25" x14ac:dyDescent="0.2">
      <c r="A12" s="10">
        <v>2</v>
      </c>
      <c r="B12" s="12">
        <v>10035</v>
      </c>
      <c r="C12" s="12">
        <v>12195</v>
      </c>
      <c r="D12" s="12">
        <v>10755</v>
      </c>
      <c r="E12" s="12">
        <v>12195</v>
      </c>
      <c r="F12" s="12">
        <v>10755</v>
      </c>
      <c r="G12" s="12">
        <v>12195</v>
      </c>
      <c r="H12" s="12">
        <v>10755</v>
      </c>
      <c r="I12" s="12">
        <v>10755</v>
      </c>
      <c r="J12" s="12">
        <v>12195</v>
      </c>
      <c r="K12" s="12">
        <v>10755</v>
      </c>
      <c r="L12" s="12">
        <v>12195</v>
      </c>
      <c r="M12" s="12">
        <v>13635</v>
      </c>
      <c r="N12" s="12">
        <v>15075</v>
      </c>
      <c r="O12" s="12">
        <v>12195</v>
      </c>
      <c r="P12" s="12">
        <v>10035</v>
      </c>
      <c r="Q12" s="12">
        <v>10755</v>
      </c>
      <c r="R12" s="12">
        <v>9135</v>
      </c>
      <c r="S12" s="12">
        <v>8865</v>
      </c>
      <c r="T12" s="12">
        <v>7965</v>
      </c>
      <c r="U12" s="12">
        <v>8865</v>
      </c>
      <c r="V12" s="12">
        <v>7965</v>
      </c>
      <c r="W12" s="12">
        <v>8865</v>
      </c>
      <c r="X12" s="12">
        <v>7965</v>
      </c>
      <c r="Y12" s="12">
        <v>7065</v>
      </c>
    </row>
    <row r="13" spans="1:25" x14ac:dyDescent="0.2">
      <c r="A13" s="14" t="s">
        <v>7</v>
      </c>
      <c r="B13" s="12"/>
      <c r="C13" s="12"/>
      <c r="D13" s="12"/>
      <c r="E13" s="12"/>
      <c r="F13" s="12"/>
      <c r="G13" s="12"/>
      <c r="H13" s="12"/>
      <c r="I13" s="12"/>
      <c r="J13" s="12"/>
      <c r="K13" s="12"/>
      <c r="L13" s="12"/>
      <c r="M13" s="12"/>
      <c r="N13" s="12"/>
      <c r="O13" s="12"/>
      <c r="P13" s="12"/>
      <c r="Q13" s="12"/>
      <c r="R13" s="12"/>
      <c r="S13" s="12"/>
      <c r="T13" s="12"/>
      <c r="U13" s="12"/>
      <c r="V13" s="12"/>
      <c r="W13" s="12"/>
      <c r="X13" s="12"/>
      <c r="Y13" s="12"/>
    </row>
    <row r="14" spans="1:25" x14ac:dyDescent="0.2">
      <c r="A14" s="10">
        <v>1</v>
      </c>
      <c r="B14" s="12">
        <v>10035</v>
      </c>
      <c r="C14" s="12">
        <v>12195</v>
      </c>
      <c r="D14" s="12">
        <v>10755</v>
      </c>
      <c r="E14" s="12">
        <v>12195</v>
      </c>
      <c r="F14" s="12">
        <v>10755</v>
      </c>
      <c r="G14" s="12">
        <v>12195</v>
      </c>
      <c r="H14" s="12">
        <v>10755</v>
      </c>
      <c r="I14" s="12">
        <v>10755</v>
      </c>
      <c r="J14" s="12">
        <v>12195</v>
      </c>
      <c r="K14" s="12">
        <v>10755</v>
      </c>
      <c r="L14" s="12">
        <v>12195</v>
      </c>
      <c r="M14" s="12">
        <v>13635</v>
      </c>
      <c r="N14" s="12">
        <v>15075</v>
      </c>
      <c r="O14" s="12">
        <v>12195</v>
      </c>
      <c r="P14" s="12">
        <v>10035</v>
      </c>
      <c r="Q14" s="12">
        <v>10755</v>
      </c>
      <c r="R14" s="12">
        <v>9135</v>
      </c>
      <c r="S14" s="12">
        <v>8865</v>
      </c>
      <c r="T14" s="12">
        <v>7965</v>
      </c>
      <c r="U14" s="12">
        <v>8865</v>
      </c>
      <c r="V14" s="12">
        <v>7965</v>
      </c>
      <c r="W14" s="12">
        <v>8865</v>
      </c>
      <c r="X14" s="12">
        <v>7965</v>
      </c>
      <c r="Y14" s="12">
        <v>7065</v>
      </c>
    </row>
    <row r="15" spans="1:25" x14ac:dyDescent="0.2">
      <c r="A15" s="10">
        <v>2</v>
      </c>
      <c r="B15" s="12">
        <v>10845</v>
      </c>
      <c r="C15" s="12">
        <v>13005</v>
      </c>
      <c r="D15" s="12">
        <v>11565</v>
      </c>
      <c r="E15" s="12">
        <v>13005</v>
      </c>
      <c r="F15" s="12">
        <v>11565</v>
      </c>
      <c r="G15" s="12">
        <v>13005</v>
      </c>
      <c r="H15" s="12">
        <v>11565</v>
      </c>
      <c r="I15" s="12">
        <v>11565</v>
      </c>
      <c r="J15" s="12">
        <v>13005</v>
      </c>
      <c r="K15" s="12">
        <v>11565</v>
      </c>
      <c r="L15" s="12">
        <v>13005</v>
      </c>
      <c r="M15" s="12">
        <v>14445</v>
      </c>
      <c r="N15" s="12">
        <v>15885</v>
      </c>
      <c r="O15" s="12">
        <v>13005</v>
      </c>
      <c r="P15" s="12">
        <v>10845</v>
      </c>
      <c r="Q15" s="12">
        <v>11565</v>
      </c>
      <c r="R15" s="12">
        <v>9945</v>
      </c>
      <c r="S15" s="12">
        <v>9675</v>
      </c>
      <c r="T15" s="12">
        <v>8775</v>
      </c>
      <c r="U15" s="12">
        <v>9675</v>
      </c>
      <c r="V15" s="12">
        <v>8775</v>
      </c>
      <c r="W15" s="12">
        <v>9675</v>
      </c>
      <c r="X15" s="12">
        <v>8775</v>
      </c>
      <c r="Y15" s="12">
        <v>7875</v>
      </c>
    </row>
    <row r="16" spans="1:25" x14ac:dyDescent="0.2">
      <c r="A16" s="15" t="s">
        <v>79</v>
      </c>
      <c r="B16" s="12"/>
      <c r="C16" s="12"/>
      <c r="D16" s="12"/>
      <c r="E16" s="12"/>
      <c r="F16" s="12"/>
      <c r="G16" s="12"/>
      <c r="H16" s="12"/>
      <c r="I16" s="12"/>
      <c r="J16" s="12"/>
      <c r="K16" s="12"/>
      <c r="L16" s="12"/>
      <c r="M16" s="12"/>
      <c r="N16" s="12"/>
      <c r="O16" s="12"/>
      <c r="P16" s="12"/>
      <c r="Q16" s="12"/>
      <c r="R16" s="12"/>
      <c r="S16" s="12"/>
      <c r="T16" s="12"/>
      <c r="U16" s="12"/>
      <c r="V16" s="12"/>
      <c r="W16" s="12"/>
      <c r="X16" s="12"/>
      <c r="Y16" s="12"/>
    </row>
    <row r="17" spans="1:25" x14ac:dyDescent="0.2">
      <c r="A17" s="10">
        <v>1</v>
      </c>
      <c r="B17" s="12">
        <v>11745</v>
      </c>
      <c r="C17" s="12">
        <v>13905</v>
      </c>
      <c r="D17" s="12">
        <v>12465</v>
      </c>
      <c r="E17" s="12">
        <v>13905</v>
      </c>
      <c r="F17" s="12">
        <v>12465</v>
      </c>
      <c r="G17" s="12">
        <v>13905</v>
      </c>
      <c r="H17" s="12">
        <v>12465</v>
      </c>
      <c r="I17" s="12">
        <v>12465</v>
      </c>
      <c r="J17" s="12">
        <v>13905</v>
      </c>
      <c r="K17" s="12">
        <v>12465</v>
      </c>
      <c r="L17" s="12">
        <v>13905</v>
      </c>
      <c r="M17" s="12">
        <v>15345</v>
      </c>
      <c r="N17" s="12">
        <v>16785</v>
      </c>
      <c r="O17" s="12">
        <v>13905</v>
      </c>
      <c r="P17" s="12">
        <v>11745</v>
      </c>
      <c r="Q17" s="12">
        <v>12465</v>
      </c>
      <c r="R17" s="12">
        <v>10845</v>
      </c>
      <c r="S17" s="12">
        <v>10575</v>
      </c>
      <c r="T17" s="12">
        <v>9675</v>
      </c>
      <c r="U17" s="12">
        <v>10575</v>
      </c>
      <c r="V17" s="12">
        <v>9675</v>
      </c>
      <c r="W17" s="12">
        <v>10575</v>
      </c>
      <c r="X17" s="12">
        <v>9675</v>
      </c>
      <c r="Y17" s="12">
        <v>8775</v>
      </c>
    </row>
    <row r="18" spans="1:25" x14ac:dyDescent="0.2">
      <c r="A18" s="10">
        <v>2</v>
      </c>
      <c r="B18" s="12">
        <v>12555</v>
      </c>
      <c r="C18" s="12">
        <v>14715</v>
      </c>
      <c r="D18" s="12">
        <v>13275</v>
      </c>
      <c r="E18" s="12">
        <v>14715</v>
      </c>
      <c r="F18" s="12">
        <v>13275</v>
      </c>
      <c r="G18" s="12">
        <v>14715</v>
      </c>
      <c r="H18" s="12">
        <v>13275</v>
      </c>
      <c r="I18" s="12">
        <v>13275</v>
      </c>
      <c r="J18" s="12">
        <v>14715</v>
      </c>
      <c r="K18" s="12">
        <v>13275</v>
      </c>
      <c r="L18" s="12">
        <v>14715</v>
      </c>
      <c r="M18" s="12">
        <v>16155</v>
      </c>
      <c r="N18" s="12">
        <v>17595</v>
      </c>
      <c r="O18" s="12">
        <v>14715</v>
      </c>
      <c r="P18" s="12">
        <v>12555</v>
      </c>
      <c r="Q18" s="12">
        <v>13275</v>
      </c>
      <c r="R18" s="12">
        <v>11655</v>
      </c>
      <c r="S18" s="12">
        <v>11385</v>
      </c>
      <c r="T18" s="12">
        <v>10485</v>
      </c>
      <c r="U18" s="12">
        <v>11385</v>
      </c>
      <c r="V18" s="12">
        <v>10485</v>
      </c>
      <c r="W18" s="12">
        <v>11385</v>
      </c>
      <c r="X18" s="12">
        <v>10485</v>
      </c>
      <c r="Y18" s="12">
        <v>9585</v>
      </c>
    </row>
    <row r="19" spans="1:25" x14ac:dyDescent="0.2">
      <c r="A19" s="16" t="s">
        <v>9</v>
      </c>
      <c r="B19" s="12"/>
      <c r="C19" s="12"/>
      <c r="D19" s="12"/>
      <c r="E19" s="12"/>
      <c r="F19" s="12"/>
      <c r="G19" s="12"/>
      <c r="H19" s="12"/>
      <c r="I19" s="12"/>
      <c r="J19" s="12"/>
      <c r="K19" s="12"/>
      <c r="L19" s="12"/>
      <c r="M19" s="12"/>
      <c r="N19" s="12"/>
      <c r="O19" s="12"/>
      <c r="P19" s="12"/>
      <c r="Q19" s="12"/>
      <c r="R19" s="12"/>
      <c r="S19" s="12"/>
      <c r="T19" s="12"/>
      <c r="U19" s="12"/>
      <c r="V19" s="12"/>
      <c r="W19" s="12"/>
      <c r="X19" s="12"/>
      <c r="Y19" s="12"/>
    </row>
    <row r="20" spans="1:25" x14ac:dyDescent="0.2">
      <c r="A20" s="17" t="s">
        <v>10</v>
      </c>
      <c r="B20" s="12">
        <v>67095</v>
      </c>
      <c r="C20" s="12">
        <v>69255</v>
      </c>
      <c r="D20" s="12">
        <v>67815</v>
      </c>
      <c r="E20" s="12">
        <v>69255</v>
      </c>
      <c r="F20" s="12">
        <v>67815</v>
      </c>
      <c r="G20" s="12">
        <v>69255</v>
      </c>
      <c r="H20" s="12">
        <v>67815</v>
      </c>
      <c r="I20" s="12">
        <v>67815</v>
      </c>
      <c r="J20" s="12">
        <v>69255</v>
      </c>
      <c r="K20" s="12">
        <v>67815</v>
      </c>
      <c r="L20" s="12">
        <v>69255</v>
      </c>
      <c r="M20" s="12">
        <v>70695</v>
      </c>
      <c r="N20" s="12">
        <v>72135</v>
      </c>
      <c r="O20" s="12">
        <v>69255</v>
      </c>
      <c r="P20" s="12">
        <v>67095</v>
      </c>
      <c r="Q20" s="12">
        <v>67815</v>
      </c>
      <c r="R20" s="12">
        <v>66195</v>
      </c>
      <c r="S20" s="12">
        <v>65925</v>
      </c>
      <c r="T20" s="12">
        <v>65025</v>
      </c>
      <c r="U20" s="12">
        <v>65925</v>
      </c>
      <c r="V20" s="12">
        <v>65025</v>
      </c>
      <c r="W20" s="12">
        <v>65925</v>
      </c>
      <c r="X20" s="12">
        <v>65025</v>
      </c>
      <c r="Y20" s="12">
        <v>64125</v>
      </c>
    </row>
    <row r="21" spans="1:25" hidden="1" x14ac:dyDescent="0.2">
      <c r="A21" s="16" t="s">
        <v>11</v>
      </c>
      <c r="B21" s="12"/>
      <c r="C21" s="12"/>
      <c r="D21" s="12"/>
      <c r="E21" s="12"/>
      <c r="F21" s="12"/>
      <c r="G21" s="12"/>
      <c r="H21" s="12"/>
      <c r="I21" s="12"/>
      <c r="J21" s="12"/>
      <c r="K21" s="12"/>
      <c r="L21" s="12"/>
      <c r="M21" s="12"/>
      <c r="N21" s="12"/>
      <c r="O21" s="12"/>
      <c r="P21" s="12"/>
      <c r="Q21" s="12"/>
      <c r="R21" s="12"/>
      <c r="S21" s="12"/>
      <c r="T21" s="12"/>
      <c r="U21" s="12"/>
      <c r="V21" s="12"/>
      <c r="W21" s="12"/>
      <c r="X21" s="12"/>
      <c r="Y21" s="12"/>
    </row>
    <row r="22" spans="1:25" hidden="1" x14ac:dyDescent="0.2">
      <c r="A22" s="17" t="s">
        <v>12</v>
      </c>
      <c r="B22" s="12" t="e">
        <v>#REF!</v>
      </c>
      <c r="C22" s="12" t="e">
        <v>#REF!</v>
      </c>
      <c r="D22" s="12" t="e">
        <v>#REF!</v>
      </c>
      <c r="E22" s="12">
        <v>0</v>
      </c>
      <c r="F22" s="12">
        <v>62505</v>
      </c>
      <c r="G22" s="12">
        <v>60030</v>
      </c>
      <c r="H22" s="12">
        <v>60030</v>
      </c>
      <c r="I22" s="12">
        <v>60030</v>
      </c>
      <c r="J22" s="12">
        <v>60030</v>
      </c>
      <c r="K22" s="12">
        <v>60030</v>
      </c>
      <c r="L22" s="12">
        <v>60030</v>
      </c>
      <c r="M22" s="12">
        <v>60030</v>
      </c>
      <c r="N22" s="12">
        <v>60030</v>
      </c>
      <c r="O22" s="12">
        <v>60030</v>
      </c>
      <c r="P22" s="12">
        <v>60030</v>
      </c>
      <c r="Q22" s="12">
        <v>60030</v>
      </c>
      <c r="R22" s="12">
        <v>60030</v>
      </c>
      <c r="S22" s="12">
        <v>60030</v>
      </c>
      <c r="T22" s="12">
        <v>60030</v>
      </c>
      <c r="U22" s="12">
        <v>60030</v>
      </c>
      <c r="V22" s="12">
        <v>57510</v>
      </c>
      <c r="W22" s="12">
        <v>57510</v>
      </c>
      <c r="X22" s="12">
        <v>57510</v>
      </c>
      <c r="Y22" s="12">
        <v>57510</v>
      </c>
    </row>
    <row r="23" spans="1:25" ht="17.25" customHeight="1" x14ac:dyDescent="0.2">
      <c r="A23" s="27" t="s">
        <v>13</v>
      </c>
      <c r="B23" s="28"/>
      <c r="C23" s="28"/>
      <c r="D23" s="28"/>
      <c r="E23" s="28"/>
      <c r="F23" s="28"/>
      <c r="G23" s="28"/>
      <c r="H23" s="28"/>
      <c r="I23" s="28"/>
      <c r="J23" s="28"/>
      <c r="K23" s="28"/>
      <c r="L23" s="28"/>
      <c r="M23" s="28"/>
      <c r="N23" s="28"/>
      <c r="O23" s="28"/>
      <c r="P23" s="28"/>
      <c r="Q23" s="28"/>
      <c r="R23" s="28"/>
      <c r="S23" s="28"/>
      <c r="T23" s="28"/>
      <c r="U23" s="28"/>
      <c r="V23" s="28"/>
      <c r="W23" s="28"/>
      <c r="X23" s="28"/>
      <c r="Y23" s="28"/>
    </row>
    <row r="24" spans="1:25" x14ac:dyDescent="0.2">
      <c r="A24" s="7" t="s">
        <v>3</v>
      </c>
      <c r="B24" s="8">
        <f t="shared" ref="B24:Y24" si="0">B5</f>
        <v>44935</v>
      </c>
      <c r="C24" s="8">
        <f t="shared" si="0"/>
        <v>44940</v>
      </c>
      <c r="D24" s="8">
        <f t="shared" si="0"/>
        <v>44942</v>
      </c>
      <c r="E24" s="8">
        <f t="shared" si="0"/>
        <v>44947</v>
      </c>
      <c r="F24" s="8">
        <f t="shared" si="0"/>
        <v>44949</v>
      </c>
      <c r="G24" s="8">
        <f t="shared" si="0"/>
        <v>44954</v>
      </c>
      <c r="H24" s="8">
        <f t="shared" si="0"/>
        <v>44956</v>
      </c>
      <c r="I24" s="8">
        <f t="shared" si="0"/>
        <v>44958</v>
      </c>
      <c r="J24" s="8">
        <f t="shared" si="0"/>
        <v>44961</v>
      </c>
      <c r="K24" s="8">
        <f t="shared" si="0"/>
        <v>44964</v>
      </c>
      <c r="L24" s="8">
        <f t="shared" si="0"/>
        <v>44967</v>
      </c>
      <c r="M24" s="8">
        <f t="shared" si="0"/>
        <v>44971</v>
      </c>
      <c r="N24" s="8">
        <f t="shared" si="0"/>
        <v>44975</v>
      </c>
      <c r="O24" s="8">
        <f t="shared" si="0"/>
        <v>44981</v>
      </c>
      <c r="P24" s="8">
        <f t="shared" si="0"/>
        <v>44986</v>
      </c>
      <c r="Q24" s="8">
        <f t="shared" si="0"/>
        <v>44989</v>
      </c>
      <c r="R24" s="8">
        <f t="shared" si="0"/>
        <v>44994</v>
      </c>
      <c r="S24" s="8">
        <f t="shared" si="0"/>
        <v>44996</v>
      </c>
      <c r="T24" s="8">
        <f t="shared" si="0"/>
        <v>44998</v>
      </c>
      <c r="U24" s="8">
        <f t="shared" si="0"/>
        <v>45003</v>
      </c>
      <c r="V24" s="8">
        <f t="shared" si="0"/>
        <v>45005</v>
      </c>
      <c r="W24" s="8">
        <f t="shared" si="0"/>
        <v>45010</v>
      </c>
      <c r="X24" s="8">
        <f t="shared" si="0"/>
        <v>45012</v>
      </c>
      <c r="Y24" s="8">
        <f t="shared" si="0"/>
        <v>45015</v>
      </c>
    </row>
    <row r="25" spans="1:25" ht="20.25" customHeight="1" x14ac:dyDescent="0.2">
      <c r="A25" s="7"/>
      <c r="B25" s="8">
        <f t="shared" ref="B25:Y25" si="1">B6</f>
        <v>44939</v>
      </c>
      <c r="C25" s="8">
        <f t="shared" si="1"/>
        <v>44941</v>
      </c>
      <c r="D25" s="8">
        <f t="shared" si="1"/>
        <v>44946</v>
      </c>
      <c r="E25" s="8">
        <f t="shared" si="1"/>
        <v>44948</v>
      </c>
      <c r="F25" s="8">
        <f t="shared" si="1"/>
        <v>44953</v>
      </c>
      <c r="G25" s="8">
        <f t="shared" si="1"/>
        <v>44955</v>
      </c>
      <c r="H25" s="8">
        <f t="shared" si="1"/>
        <v>44957</v>
      </c>
      <c r="I25" s="8">
        <f t="shared" si="1"/>
        <v>44960</v>
      </c>
      <c r="J25" s="8">
        <f t="shared" si="1"/>
        <v>44963</v>
      </c>
      <c r="K25" s="8">
        <f t="shared" si="1"/>
        <v>44966</v>
      </c>
      <c r="L25" s="8">
        <f t="shared" si="1"/>
        <v>44970</v>
      </c>
      <c r="M25" s="8">
        <f t="shared" si="1"/>
        <v>44974</v>
      </c>
      <c r="N25" s="8">
        <f t="shared" si="1"/>
        <v>44980</v>
      </c>
      <c r="O25" s="8">
        <f t="shared" si="1"/>
        <v>44985</v>
      </c>
      <c r="P25" s="8">
        <f t="shared" si="1"/>
        <v>44988</v>
      </c>
      <c r="Q25" s="8">
        <f t="shared" si="1"/>
        <v>44993</v>
      </c>
      <c r="R25" s="8">
        <f t="shared" si="1"/>
        <v>44995</v>
      </c>
      <c r="S25" s="8">
        <f t="shared" si="1"/>
        <v>44997</v>
      </c>
      <c r="T25" s="8">
        <f t="shared" si="1"/>
        <v>45002</v>
      </c>
      <c r="U25" s="8">
        <f t="shared" si="1"/>
        <v>45004</v>
      </c>
      <c r="V25" s="8">
        <f t="shared" si="1"/>
        <v>45009</v>
      </c>
      <c r="W25" s="8">
        <f t="shared" si="1"/>
        <v>45011</v>
      </c>
      <c r="X25" s="8">
        <f t="shared" si="1"/>
        <v>45014</v>
      </c>
      <c r="Y25" s="8">
        <f t="shared" si="1"/>
        <v>45016</v>
      </c>
    </row>
    <row r="26" spans="1:25" x14ac:dyDescent="0.2">
      <c r="A26" s="10" t="s">
        <v>4</v>
      </c>
    </row>
    <row r="27" spans="1:25" x14ac:dyDescent="0.2">
      <c r="A27" s="10">
        <v>1</v>
      </c>
      <c r="B27" s="12">
        <f t="shared" ref="B27:Y27" si="2">ROUND(B8*0.87,)+25</f>
        <v>7503</v>
      </c>
      <c r="C27" s="12">
        <f t="shared" si="2"/>
        <v>9382</v>
      </c>
      <c r="D27" s="12">
        <f t="shared" si="2"/>
        <v>8129</v>
      </c>
      <c r="E27" s="12">
        <f t="shared" si="2"/>
        <v>9382</v>
      </c>
      <c r="F27" s="12">
        <f t="shared" si="2"/>
        <v>8129</v>
      </c>
      <c r="G27" s="12">
        <f t="shared" si="2"/>
        <v>9382</v>
      </c>
      <c r="H27" s="12">
        <f t="shared" si="2"/>
        <v>8129</v>
      </c>
      <c r="I27" s="12">
        <f t="shared" si="2"/>
        <v>8129</v>
      </c>
      <c r="J27" s="12">
        <f t="shared" si="2"/>
        <v>9382</v>
      </c>
      <c r="K27" s="12">
        <f t="shared" si="2"/>
        <v>8129</v>
      </c>
      <c r="L27" s="12">
        <f t="shared" si="2"/>
        <v>9382</v>
      </c>
      <c r="M27" s="12">
        <f t="shared" si="2"/>
        <v>10635</v>
      </c>
      <c r="N27" s="12">
        <f t="shared" si="2"/>
        <v>11887</v>
      </c>
      <c r="O27" s="12">
        <f t="shared" si="2"/>
        <v>9382</v>
      </c>
      <c r="P27" s="12">
        <f t="shared" si="2"/>
        <v>7503</v>
      </c>
      <c r="Q27" s="12">
        <f t="shared" si="2"/>
        <v>8129</v>
      </c>
      <c r="R27" s="12">
        <f t="shared" si="2"/>
        <v>6720</v>
      </c>
      <c r="S27" s="12">
        <f t="shared" si="2"/>
        <v>6485</v>
      </c>
      <c r="T27" s="12">
        <f t="shared" si="2"/>
        <v>5702</v>
      </c>
      <c r="U27" s="12">
        <f t="shared" si="2"/>
        <v>6485</v>
      </c>
      <c r="V27" s="12">
        <f t="shared" si="2"/>
        <v>5702</v>
      </c>
      <c r="W27" s="12">
        <f t="shared" si="2"/>
        <v>6485</v>
      </c>
      <c r="X27" s="12">
        <f t="shared" si="2"/>
        <v>5702</v>
      </c>
      <c r="Y27" s="12">
        <f t="shared" si="2"/>
        <v>4919</v>
      </c>
    </row>
    <row r="28" spans="1:25" x14ac:dyDescent="0.2">
      <c r="A28" s="10">
        <v>2</v>
      </c>
      <c r="B28" s="12">
        <f t="shared" ref="B28:Y28" si="3">ROUND(B9*0.87,)+25</f>
        <v>8207</v>
      </c>
      <c r="C28" s="12">
        <f t="shared" si="3"/>
        <v>10087</v>
      </c>
      <c r="D28" s="12">
        <f t="shared" si="3"/>
        <v>8834</v>
      </c>
      <c r="E28" s="12">
        <f t="shared" si="3"/>
        <v>10087</v>
      </c>
      <c r="F28" s="12">
        <f t="shared" si="3"/>
        <v>8834</v>
      </c>
      <c r="G28" s="12">
        <f t="shared" si="3"/>
        <v>10087</v>
      </c>
      <c r="H28" s="12">
        <f t="shared" si="3"/>
        <v>8834</v>
      </c>
      <c r="I28" s="12">
        <f t="shared" si="3"/>
        <v>8834</v>
      </c>
      <c r="J28" s="12">
        <f t="shared" si="3"/>
        <v>10087</v>
      </c>
      <c r="K28" s="12">
        <f t="shared" si="3"/>
        <v>8834</v>
      </c>
      <c r="L28" s="12">
        <f t="shared" si="3"/>
        <v>10087</v>
      </c>
      <c r="M28" s="12">
        <f t="shared" si="3"/>
        <v>11339</v>
      </c>
      <c r="N28" s="12">
        <f t="shared" si="3"/>
        <v>12592</v>
      </c>
      <c r="O28" s="12">
        <f t="shared" si="3"/>
        <v>10087</v>
      </c>
      <c r="P28" s="12">
        <f t="shared" si="3"/>
        <v>8207</v>
      </c>
      <c r="Q28" s="12">
        <f t="shared" si="3"/>
        <v>8834</v>
      </c>
      <c r="R28" s="12">
        <f t="shared" si="3"/>
        <v>7424</v>
      </c>
      <c r="S28" s="12">
        <f t="shared" si="3"/>
        <v>7189</v>
      </c>
      <c r="T28" s="12">
        <f t="shared" si="3"/>
        <v>6406</v>
      </c>
      <c r="U28" s="12">
        <f t="shared" si="3"/>
        <v>7189</v>
      </c>
      <c r="V28" s="12">
        <f t="shared" si="3"/>
        <v>6406</v>
      </c>
      <c r="W28" s="12">
        <f t="shared" si="3"/>
        <v>7189</v>
      </c>
      <c r="X28" s="12">
        <f t="shared" si="3"/>
        <v>6406</v>
      </c>
      <c r="Y28" s="12">
        <f t="shared" si="3"/>
        <v>5623</v>
      </c>
    </row>
    <row r="29" spans="1:25" x14ac:dyDescent="0.2">
      <c r="A29" s="10" t="s">
        <v>5</v>
      </c>
      <c r="B29" s="12"/>
      <c r="C29" s="12"/>
      <c r="D29" s="12"/>
      <c r="E29" s="12"/>
      <c r="F29" s="12"/>
      <c r="G29" s="12"/>
      <c r="H29" s="12"/>
      <c r="I29" s="12"/>
      <c r="J29" s="12"/>
      <c r="K29" s="12"/>
      <c r="L29" s="12"/>
      <c r="M29" s="12"/>
      <c r="N29" s="12"/>
      <c r="O29" s="12"/>
      <c r="P29" s="12"/>
      <c r="Q29" s="12"/>
      <c r="R29" s="12"/>
      <c r="S29" s="12"/>
      <c r="T29" s="12"/>
      <c r="U29" s="12"/>
      <c r="V29" s="12"/>
      <c r="W29" s="12"/>
      <c r="X29" s="12"/>
      <c r="Y29" s="12"/>
    </row>
    <row r="30" spans="1:25" x14ac:dyDescent="0.2">
      <c r="A30" s="10">
        <v>1</v>
      </c>
      <c r="B30" s="12">
        <f t="shared" ref="B30:Y30" si="4">ROUND(B11*0.87,)+25</f>
        <v>8051</v>
      </c>
      <c r="C30" s="12">
        <f t="shared" si="4"/>
        <v>9930</v>
      </c>
      <c r="D30" s="12">
        <f t="shared" si="4"/>
        <v>8677</v>
      </c>
      <c r="E30" s="12">
        <f t="shared" si="4"/>
        <v>9930</v>
      </c>
      <c r="F30" s="12">
        <f t="shared" si="4"/>
        <v>8677</v>
      </c>
      <c r="G30" s="12">
        <f t="shared" si="4"/>
        <v>9930</v>
      </c>
      <c r="H30" s="12">
        <f t="shared" si="4"/>
        <v>8677</v>
      </c>
      <c r="I30" s="12">
        <f t="shared" si="4"/>
        <v>8677</v>
      </c>
      <c r="J30" s="12">
        <f t="shared" si="4"/>
        <v>9930</v>
      </c>
      <c r="K30" s="12">
        <f t="shared" si="4"/>
        <v>8677</v>
      </c>
      <c r="L30" s="12">
        <f t="shared" si="4"/>
        <v>9930</v>
      </c>
      <c r="M30" s="12">
        <f t="shared" si="4"/>
        <v>11183</v>
      </c>
      <c r="N30" s="12">
        <f t="shared" si="4"/>
        <v>12436</v>
      </c>
      <c r="O30" s="12">
        <f t="shared" si="4"/>
        <v>9930</v>
      </c>
      <c r="P30" s="12">
        <f t="shared" si="4"/>
        <v>8051</v>
      </c>
      <c r="Q30" s="12">
        <f t="shared" si="4"/>
        <v>8677</v>
      </c>
      <c r="R30" s="12">
        <f t="shared" si="4"/>
        <v>7268</v>
      </c>
      <c r="S30" s="12">
        <f t="shared" si="4"/>
        <v>7033</v>
      </c>
      <c r="T30" s="12">
        <f t="shared" si="4"/>
        <v>6250</v>
      </c>
      <c r="U30" s="12">
        <f t="shared" si="4"/>
        <v>7033</v>
      </c>
      <c r="V30" s="12">
        <f t="shared" si="4"/>
        <v>6250</v>
      </c>
      <c r="W30" s="12">
        <f t="shared" si="4"/>
        <v>7033</v>
      </c>
      <c r="X30" s="12">
        <f t="shared" si="4"/>
        <v>6250</v>
      </c>
      <c r="Y30" s="12">
        <f t="shared" si="4"/>
        <v>5467</v>
      </c>
    </row>
    <row r="31" spans="1:25" x14ac:dyDescent="0.2">
      <c r="A31" s="10">
        <v>2</v>
      </c>
      <c r="B31" s="12">
        <f t="shared" ref="B31:Y31" si="5">ROUND(B12*0.87,)+25</f>
        <v>8755</v>
      </c>
      <c r="C31" s="12">
        <f t="shared" si="5"/>
        <v>10635</v>
      </c>
      <c r="D31" s="12">
        <f t="shared" si="5"/>
        <v>9382</v>
      </c>
      <c r="E31" s="12">
        <f t="shared" si="5"/>
        <v>10635</v>
      </c>
      <c r="F31" s="12">
        <f t="shared" si="5"/>
        <v>9382</v>
      </c>
      <c r="G31" s="12">
        <f t="shared" si="5"/>
        <v>10635</v>
      </c>
      <c r="H31" s="12">
        <f t="shared" si="5"/>
        <v>9382</v>
      </c>
      <c r="I31" s="12">
        <f t="shared" si="5"/>
        <v>9382</v>
      </c>
      <c r="J31" s="12">
        <f t="shared" si="5"/>
        <v>10635</v>
      </c>
      <c r="K31" s="12">
        <f t="shared" si="5"/>
        <v>9382</v>
      </c>
      <c r="L31" s="12">
        <f t="shared" si="5"/>
        <v>10635</v>
      </c>
      <c r="M31" s="12">
        <f t="shared" si="5"/>
        <v>11887</v>
      </c>
      <c r="N31" s="12">
        <f t="shared" si="5"/>
        <v>13140</v>
      </c>
      <c r="O31" s="12">
        <f t="shared" si="5"/>
        <v>10635</v>
      </c>
      <c r="P31" s="12">
        <f t="shared" si="5"/>
        <v>8755</v>
      </c>
      <c r="Q31" s="12">
        <f t="shared" si="5"/>
        <v>9382</v>
      </c>
      <c r="R31" s="12">
        <f t="shared" si="5"/>
        <v>7972</v>
      </c>
      <c r="S31" s="12">
        <f t="shared" si="5"/>
        <v>7738</v>
      </c>
      <c r="T31" s="12">
        <f t="shared" si="5"/>
        <v>6955</v>
      </c>
      <c r="U31" s="12">
        <f t="shared" si="5"/>
        <v>7738</v>
      </c>
      <c r="V31" s="12">
        <f t="shared" si="5"/>
        <v>6955</v>
      </c>
      <c r="W31" s="12">
        <f t="shared" si="5"/>
        <v>7738</v>
      </c>
      <c r="X31" s="12">
        <f t="shared" si="5"/>
        <v>6955</v>
      </c>
      <c r="Y31" s="12">
        <f t="shared" si="5"/>
        <v>6172</v>
      </c>
    </row>
    <row r="32" spans="1:25" x14ac:dyDescent="0.2">
      <c r="A32" s="14" t="s">
        <v>7</v>
      </c>
      <c r="B32" s="12"/>
      <c r="C32" s="12"/>
      <c r="D32" s="12"/>
      <c r="E32" s="12"/>
      <c r="F32" s="12"/>
      <c r="G32" s="12"/>
      <c r="H32" s="12"/>
      <c r="I32" s="12"/>
      <c r="J32" s="12"/>
      <c r="K32" s="12"/>
      <c r="L32" s="12"/>
      <c r="M32" s="12"/>
      <c r="N32" s="12"/>
      <c r="O32" s="12"/>
      <c r="P32" s="12"/>
      <c r="Q32" s="12"/>
      <c r="R32" s="12"/>
      <c r="S32" s="12"/>
      <c r="T32" s="12"/>
      <c r="U32" s="12"/>
      <c r="V32" s="12"/>
      <c r="W32" s="12"/>
      <c r="X32" s="12"/>
      <c r="Y32" s="12"/>
    </row>
    <row r="33" spans="1:25" x14ac:dyDescent="0.2">
      <c r="A33" s="10">
        <v>1</v>
      </c>
      <c r="B33" s="12">
        <f t="shared" ref="B33:Y33" si="6">ROUND(B14*0.87,)+25</f>
        <v>8755</v>
      </c>
      <c r="C33" s="12">
        <f t="shared" si="6"/>
        <v>10635</v>
      </c>
      <c r="D33" s="12">
        <f t="shared" si="6"/>
        <v>9382</v>
      </c>
      <c r="E33" s="12">
        <f t="shared" si="6"/>
        <v>10635</v>
      </c>
      <c r="F33" s="12">
        <f t="shared" si="6"/>
        <v>9382</v>
      </c>
      <c r="G33" s="12">
        <f t="shared" si="6"/>
        <v>10635</v>
      </c>
      <c r="H33" s="12">
        <f t="shared" si="6"/>
        <v>9382</v>
      </c>
      <c r="I33" s="12">
        <f t="shared" si="6"/>
        <v>9382</v>
      </c>
      <c r="J33" s="12">
        <f t="shared" si="6"/>
        <v>10635</v>
      </c>
      <c r="K33" s="12">
        <f t="shared" si="6"/>
        <v>9382</v>
      </c>
      <c r="L33" s="12">
        <f t="shared" si="6"/>
        <v>10635</v>
      </c>
      <c r="M33" s="12">
        <f t="shared" si="6"/>
        <v>11887</v>
      </c>
      <c r="N33" s="12">
        <f t="shared" si="6"/>
        <v>13140</v>
      </c>
      <c r="O33" s="12">
        <f t="shared" si="6"/>
        <v>10635</v>
      </c>
      <c r="P33" s="12">
        <f t="shared" si="6"/>
        <v>8755</v>
      </c>
      <c r="Q33" s="12">
        <f t="shared" si="6"/>
        <v>9382</v>
      </c>
      <c r="R33" s="12">
        <f t="shared" si="6"/>
        <v>7972</v>
      </c>
      <c r="S33" s="12">
        <f t="shared" si="6"/>
        <v>7738</v>
      </c>
      <c r="T33" s="12">
        <f t="shared" si="6"/>
        <v>6955</v>
      </c>
      <c r="U33" s="12">
        <f t="shared" si="6"/>
        <v>7738</v>
      </c>
      <c r="V33" s="12">
        <f t="shared" si="6"/>
        <v>6955</v>
      </c>
      <c r="W33" s="12">
        <f t="shared" si="6"/>
        <v>7738</v>
      </c>
      <c r="X33" s="12">
        <f t="shared" si="6"/>
        <v>6955</v>
      </c>
      <c r="Y33" s="12">
        <f t="shared" si="6"/>
        <v>6172</v>
      </c>
    </row>
    <row r="34" spans="1:25" x14ac:dyDescent="0.2">
      <c r="A34" s="10">
        <v>2</v>
      </c>
      <c r="B34" s="12">
        <f t="shared" ref="B34:Y34" si="7">ROUND(B15*0.87,)+25</f>
        <v>9460</v>
      </c>
      <c r="C34" s="12">
        <f t="shared" si="7"/>
        <v>11339</v>
      </c>
      <c r="D34" s="12">
        <f t="shared" si="7"/>
        <v>10087</v>
      </c>
      <c r="E34" s="12">
        <f t="shared" si="7"/>
        <v>11339</v>
      </c>
      <c r="F34" s="12">
        <f t="shared" si="7"/>
        <v>10087</v>
      </c>
      <c r="G34" s="12">
        <f t="shared" si="7"/>
        <v>11339</v>
      </c>
      <c r="H34" s="12">
        <f t="shared" si="7"/>
        <v>10087</v>
      </c>
      <c r="I34" s="12">
        <f t="shared" si="7"/>
        <v>10087</v>
      </c>
      <c r="J34" s="12">
        <f t="shared" si="7"/>
        <v>11339</v>
      </c>
      <c r="K34" s="12">
        <f t="shared" si="7"/>
        <v>10087</v>
      </c>
      <c r="L34" s="12">
        <f t="shared" si="7"/>
        <v>11339</v>
      </c>
      <c r="M34" s="12">
        <f t="shared" si="7"/>
        <v>12592</v>
      </c>
      <c r="N34" s="12">
        <f t="shared" si="7"/>
        <v>13845</v>
      </c>
      <c r="O34" s="12">
        <f t="shared" si="7"/>
        <v>11339</v>
      </c>
      <c r="P34" s="12">
        <f t="shared" si="7"/>
        <v>9460</v>
      </c>
      <c r="Q34" s="12">
        <f t="shared" si="7"/>
        <v>10087</v>
      </c>
      <c r="R34" s="12">
        <f t="shared" si="7"/>
        <v>8677</v>
      </c>
      <c r="S34" s="12">
        <f t="shared" si="7"/>
        <v>8442</v>
      </c>
      <c r="T34" s="12">
        <f t="shared" si="7"/>
        <v>7659</v>
      </c>
      <c r="U34" s="12">
        <f t="shared" si="7"/>
        <v>8442</v>
      </c>
      <c r="V34" s="12">
        <f t="shared" si="7"/>
        <v>7659</v>
      </c>
      <c r="W34" s="12">
        <f t="shared" si="7"/>
        <v>8442</v>
      </c>
      <c r="X34" s="12">
        <f t="shared" si="7"/>
        <v>7659</v>
      </c>
      <c r="Y34" s="12">
        <f t="shared" si="7"/>
        <v>6876</v>
      </c>
    </row>
    <row r="35" spans="1:25" x14ac:dyDescent="0.2">
      <c r="A35" s="15" t="s">
        <v>79</v>
      </c>
      <c r="B35" s="12"/>
      <c r="C35" s="12"/>
      <c r="D35" s="12"/>
      <c r="E35" s="12"/>
      <c r="F35" s="12"/>
      <c r="G35" s="12"/>
      <c r="H35" s="12"/>
      <c r="I35" s="12"/>
      <c r="J35" s="12"/>
      <c r="K35" s="12"/>
      <c r="L35" s="12"/>
      <c r="M35" s="12"/>
      <c r="N35" s="12"/>
      <c r="O35" s="12"/>
      <c r="P35" s="12"/>
      <c r="Q35" s="12"/>
      <c r="R35" s="12"/>
      <c r="S35" s="12"/>
      <c r="T35" s="12"/>
      <c r="U35" s="12"/>
      <c r="V35" s="12"/>
      <c r="W35" s="12"/>
      <c r="X35" s="12"/>
      <c r="Y35" s="12"/>
    </row>
    <row r="36" spans="1:25" x14ac:dyDescent="0.2">
      <c r="A36" s="10">
        <v>1</v>
      </c>
      <c r="B36" s="12">
        <f t="shared" ref="B36:Y36" si="8">ROUND(B17*0.87,)+25</f>
        <v>10243</v>
      </c>
      <c r="C36" s="12">
        <f t="shared" si="8"/>
        <v>12122</v>
      </c>
      <c r="D36" s="12">
        <f t="shared" si="8"/>
        <v>10870</v>
      </c>
      <c r="E36" s="12">
        <f t="shared" si="8"/>
        <v>12122</v>
      </c>
      <c r="F36" s="12">
        <f t="shared" si="8"/>
        <v>10870</v>
      </c>
      <c r="G36" s="12">
        <f t="shared" si="8"/>
        <v>12122</v>
      </c>
      <c r="H36" s="12">
        <f t="shared" si="8"/>
        <v>10870</v>
      </c>
      <c r="I36" s="12">
        <f t="shared" si="8"/>
        <v>10870</v>
      </c>
      <c r="J36" s="12">
        <f t="shared" si="8"/>
        <v>12122</v>
      </c>
      <c r="K36" s="12">
        <f t="shared" si="8"/>
        <v>10870</v>
      </c>
      <c r="L36" s="12">
        <f t="shared" si="8"/>
        <v>12122</v>
      </c>
      <c r="M36" s="12">
        <f t="shared" si="8"/>
        <v>13375</v>
      </c>
      <c r="N36" s="12">
        <f t="shared" si="8"/>
        <v>14628</v>
      </c>
      <c r="O36" s="12">
        <f t="shared" si="8"/>
        <v>12122</v>
      </c>
      <c r="P36" s="12">
        <f t="shared" si="8"/>
        <v>10243</v>
      </c>
      <c r="Q36" s="12">
        <f t="shared" si="8"/>
        <v>10870</v>
      </c>
      <c r="R36" s="12">
        <f t="shared" si="8"/>
        <v>9460</v>
      </c>
      <c r="S36" s="12">
        <f t="shared" si="8"/>
        <v>9225</v>
      </c>
      <c r="T36" s="12">
        <f t="shared" si="8"/>
        <v>8442</v>
      </c>
      <c r="U36" s="12">
        <f t="shared" si="8"/>
        <v>9225</v>
      </c>
      <c r="V36" s="12">
        <f t="shared" si="8"/>
        <v>8442</v>
      </c>
      <c r="W36" s="12">
        <f t="shared" si="8"/>
        <v>9225</v>
      </c>
      <c r="X36" s="12">
        <f t="shared" si="8"/>
        <v>8442</v>
      </c>
      <c r="Y36" s="12">
        <f t="shared" si="8"/>
        <v>7659</v>
      </c>
    </row>
    <row r="37" spans="1:25" x14ac:dyDescent="0.2">
      <c r="A37" s="10">
        <v>2</v>
      </c>
      <c r="B37" s="12">
        <f t="shared" ref="B37:Y37" si="9">ROUND(B18*0.87,)+25</f>
        <v>10948</v>
      </c>
      <c r="C37" s="12">
        <f t="shared" si="9"/>
        <v>12827</v>
      </c>
      <c r="D37" s="12">
        <f t="shared" si="9"/>
        <v>11574</v>
      </c>
      <c r="E37" s="12">
        <f t="shared" si="9"/>
        <v>12827</v>
      </c>
      <c r="F37" s="12">
        <f t="shared" si="9"/>
        <v>11574</v>
      </c>
      <c r="G37" s="12">
        <f t="shared" si="9"/>
        <v>12827</v>
      </c>
      <c r="H37" s="12">
        <f t="shared" si="9"/>
        <v>11574</v>
      </c>
      <c r="I37" s="12">
        <f t="shared" si="9"/>
        <v>11574</v>
      </c>
      <c r="J37" s="12">
        <f t="shared" si="9"/>
        <v>12827</v>
      </c>
      <c r="K37" s="12">
        <f t="shared" si="9"/>
        <v>11574</v>
      </c>
      <c r="L37" s="12">
        <f t="shared" si="9"/>
        <v>12827</v>
      </c>
      <c r="M37" s="12">
        <f t="shared" si="9"/>
        <v>14080</v>
      </c>
      <c r="N37" s="12">
        <f t="shared" si="9"/>
        <v>15333</v>
      </c>
      <c r="O37" s="12">
        <f t="shared" si="9"/>
        <v>12827</v>
      </c>
      <c r="P37" s="12">
        <f t="shared" si="9"/>
        <v>10948</v>
      </c>
      <c r="Q37" s="12">
        <f t="shared" si="9"/>
        <v>11574</v>
      </c>
      <c r="R37" s="12">
        <f t="shared" si="9"/>
        <v>10165</v>
      </c>
      <c r="S37" s="12">
        <f t="shared" si="9"/>
        <v>9930</v>
      </c>
      <c r="T37" s="12">
        <f t="shared" si="9"/>
        <v>9147</v>
      </c>
      <c r="U37" s="12">
        <f t="shared" si="9"/>
        <v>9930</v>
      </c>
      <c r="V37" s="12">
        <f t="shared" si="9"/>
        <v>9147</v>
      </c>
      <c r="W37" s="12">
        <f t="shared" si="9"/>
        <v>9930</v>
      </c>
      <c r="X37" s="12">
        <f t="shared" si="9"/>
        <v>9147</v>
      </c>
      <c r="Y37" s="12">
        <f t="shared" si="9"/>
        <v>8364</v>
      </c>
    </row>
    <row r="38" spans="1:25" x14ac:dyDescent="0.2">
      <c r="A38" s="16" t="s">
        <v>9</v>
      </c>
      <c r="B38" s="12"/>
      <c r="C38" s="12"/>
      <c r="D38" s="12"/>
      <c r="E38" s="12"/>
      <c r="F38" s="12"/>
      <c r="G38" s="12"/>
      <c r="H38" s="12"/>
      <c r="I38" s="12"/>
      <c r="J38" s="12"/>
      <c r="K38" s="12"/>
      <c r="L38" s="12"/>
      <c r="M38" s="12"/>
      <c r="N38" s="12"/>
      <c r="O38" s="12"/>
      <c r="P38" s="12"/>
      <c r="Q38" s="12"/>
      <c r="R38" s="12"/>
      <c r="S38" s="12"/>
      <c r="T38" s="12"/>
      <c r="U38" s="12"/>
      <c r="V38" s="12"/>
      <c r="W38" s="12"/>
      <c r="X38" s="12"/>
      <c r="Y38" s="12"/>
    </row>
    <row r="39" spans="1:25" x14ac:dyDescent="0.2">
      <c r="A39" s="17" t="s">
        <v>10</v>
      </c>
      <c r="B39" s="31">
        <f t="shared" ref="B39:Y39" si="10">ROUND(B20*0.87,)+25</f>
        <v>58398</v>
      </c>
      <c r="C39" s="31">
        <f t="shared" si="10"/>
        <v>60277</v>
      </c>
      <c r="D39" s="31">
        <f t="shared" si="10"/>
        <v>59024</v>
      </c>
      <c r="E39" s="31">
        <f t="shared" si="10"/>
        <v>60277</v>
      </c>
      <c r="F39" s="31">
        <f t="shared" si="10"/>
        <v>59024</v>
      </c>
      <c r="G39" s="31">
        <f t="shared" si="10"/>
        <v>60277</v>
      </c>
      <c r="H39" s="31">
        <f t="shared" si="10"/>
        <v>59024</v>
      </c>
      <c r="I39" s="31">
        <f t="shared" si="10"/>
        <v>59024</v>
      </c>
      <c r="J39" s="31">
        <f t="shared" si="10"/>
        <v>60277</v>
      </c>
      <c r="K39" s="31">
        <f t="shared" si="10"/>
        <v>59024</v>
      </c>
      <c r="L39" s="31">
        <f t="shared" si="10"/>
        <v>60277</v>
      </c>
      <c r="M39" s="31">
        <f t="shared" si="10"/>
        <v>61530</v>
      </c>
      <c r="N39" s="31">
        <f t="shared" si="10"/>
        <v>62782</v>
      </c>
      <c r="O39" s="31">
        <f t="shared" si="10"/>
        <v>60277</v>
      </c>
      <c r="P39" s="31">
        <f t="shared" si="10"/>
        <v>58398</v>
      </c>
      <c r="Q39" s="31">
        <f t="shared" si="10"/>
        <v>59024</v>
      </c>
      <c r="R39" s="31">
        <f t="shared" si="10"/>
        <v>57615</v>
      </c>
      <c r="S39" s="31">
        <f t="shared" si="10"/>
        <v>57380</v>
      </c>
      <c r="T39" s="31">
        <f t="shared" si="10"/>
        <v>56597</v>
      </c>
      <c r="U39" s="31">
        <f t="shared" si="10"/>
        <v>57380</v>
      </c>
      <c r="V39" s="31">
        <f t="shared" si="10"/>
        <v>56597</v>
      </c>
      <c r="W39" s="31">
        <f t="shared" si="10"/>
        <v>57380</v>
      </c>
      <c r="X39" s="31">
        <f t="shared" si="10"/>
        <v>56597</v>
      </c>
      <c r="Y39" s="31">
        <f t="shared" si="10"/>
        <v>55814</v>
      </c>
    </row>
    <row r="40" spans="1:25" hidden="1" x14ac:dyDescent="0.2">
      <c r="A40" s="16" t="s">
        <v>11</v>
      </c>
      <c r="B40" s="12"/>
      <c r="C40" s="12"/>
      <c r="D40" s="12"/>
      <c r="E40" s="12"/>
      <c r="F40" s="12"/>
      <c r="G40" s="12"/>
      <c r="H40" s="12"/>
      <c r="I40" s="12"/>
      <c r="J40" s="12"/>
      <c r="K40" s="12"/>
      <c r="L40" s="12"/>
      <c r="M40" s="12"/>
      <c r="N40" s="12"/>
      <c r="O40" s="12"/>
      <c r="P40" s="12"/>
      <c r="Q40" s="12"/>
      <c r="R40" s="12"/>
      <c r="S40" s="12"/>
      <c r="T40" s="12"/>
      <c r="U40" s="12"/>
      <c r="V40" s="12"/>
      <c r="W40" s="12"/>
      <c r="X40" s="12"/>
      <c r="Y40" s="12"/>
    </row>
    <row r="41" spans="1:25" hidden="1" x14ac:dyDescent="0.2">
      <c r="A41" s="17" t="s">
        <v>12</v>
      </c>
      <c r="B41" s="12" t="e">
        <f t="shared" ref="B41:Y41" si="11">ROUNDUP(B22*0.87,)</f>
        <v>#REF!</v>
      </c>
      <c r="C41" s="12" t="e">
        <f t="shared" si="11"/>
        <v>#REF!</v>
      </c>
      <c r="D41" s="12" t="e">
        <f t="shared" si="11"/>
        <v>#REF!</v>
      </c>
      <c r="E41" s="12">
        <f t="shared" si="11"/>
        <v>0</v>
      </c>
      <c r="F41" s="12">
        <f t="shared" si="11"/>
        <v>54380</v>
      </c>
      <c r="G41" s="12">
        <f t="shared" si="11"/>
        <v>52227</v>
      </c>
      <c r="H41" s="12">
        <f t="shared" si="11"/>
        <v>52227</v>
      </c>
      <c r="I41" s="12">
        <f t="shared" si="11"/>
        <v>52227</v>
      </c>
      <c r="J41" s="12">
        <f t="shared" si="11"/>
        <v>52227</v>
      </c>
      <c r="K41" s="12">
        <f t="shared" si="11"/>
        <v>52227</v>
      </c>
      <c r="L41" s="12">
        <f t="shared" si="11"/>
        <v>52227</v>
      </c>
      <c r="M41" s="12">
        <f t="shared" si="11"/>
        <v>52227</v>
      </c>
      <c r="N41" s="12">
        <f t="shared" si="11"/>
        <v>52227</v>
      </c>
      <c r="O41" s="12">
        <f t="shared" si="11"/>
        <v>52227</v>
      </c>
      <c r="P41" s="12">
        <f t="shared" si="11"/>
        <v>52227</v>
      </c>
      <c r="Q41" s="12">
        <f t="shared" si="11"/>
        <v>52227</v>
      </c>
      <c r="R41" s="12">
        <f t="shared" si="11"/>
        <v>52227</v>
      </c>
      <c r="S41" s="12">
        <f t="shared" si="11"/>
        <v>52227</v>
      </c>
      <c r="T41" s="12">
        <f t="shared" si="11"/>
        <v>52227</v>
      </c>
      <c r="U41" s="12">
        <f t="shared" si="11"/>
        <v>52227</v>
      </c>
      <c r="V41" s="12">
        <f t="shared" si="11"/>
        <v>50034</v>
      </c>
      <c r="W41" s="12">
        <f t="shared" si="11"/>
        <v>50034</v>
      </c>
      <c r="X41" s="12">
        <f t="shared" si="11"/>
        <v>50034</v>
      </c>
      <c r="Y41" s="12">
        <f t="shared" si="11"/>
        <v>50034</v>
      </c>
    </row>
    <row r="42" spans="1:25" ht="11.45" customHeight="1" x14ac:dyDescent="0.2">
      <c r="A42" s="36" t="s">
        <v>69</v>
      </c>
    </row>
    <row r="43" spans="1:25" ht="12" customHeight="1" x14ac:dyDescent="0.2"/>
    <row r="44" spans="1:25" ht="9.6" customHeight="1" x14ac:dyDescent="0.2"/>
    <row r="45" spans="1:25" ht="11.45" customHeight="1" x14ac:dyDescent="0.2">
      <c r="A45" s="4" t="s">
        <v>20</v>
      </c>
    </row>
    <row r="46" spans="1:25" ht="11.45" customHeight="1" x14ac:dyDescent="0.2">
      <c r="A46" s="19" t="s">
        <v>21</v>
      </c>
    </row>
    <row r="47" spans="1:25" ht="11.45" customHeight="1" x14ac:dyDescent="0.2">
      <c r="A47" s="19" t="s">
        <v>23</v>
      </c>
    </row>
    <row r="48" spans="1:25" ht="11.45" customHeight="1" x14ac:dyDescent="0.2">
      <c r="A48" s="19" t="s">
        <v>24</v>
      </c>
    </row>
    <row r="49" spans="1:1" ht="11.45" customHeight="1" x14ac:dyDescent="0.2">
      <c r="A49" s="160" t="s">
        <v>162</v>
      </c>
    </row>
    <row r="50" spans="1:1" ht="11.45" customHeight="1" x14ac:dyDescent="0.2"/>
    <row r="51" spans="1:1" x14ac:dyDescent="0.2">
      <c r="A51" s="21" t="s">
        <v>45</v>
      </c>
    </row>
    <row r="52" spans="1:1" x14ac:dyDescent="0.2">
      <c r="A52" s="22" t="s">
        <v>46</v>
      </c>
    </row>
    <row r="53" spans="1:1" x14ac:dyDescent="0.2">
      <c r="A53" s="23"/>
    </row>
    <row r="54" spans="1:1" x14ac:dyDescent="0.2">
      <c r="A54" s="24" t="s">
        <v>26</v>
      </c>
    </row>
    <row r="55" spans="1:1" ht="48" x14ac:dyDescent="0.2">
      <c r="A55" s="25" t="s">
        <v>47</v>
      </c>
    </row>
  </sheetData>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C59"/>
  <sheetViews>
    <sheetView zoomScale="110" zoomScaleNormal="110" workbookViewId="0">
      <selection activeCell="B5" sqref="B5"/>
    </sheetView>
  </sheetViews>
  <sheetFormatPr defaultColWidth="9.140625" defaultRowHeight="12" x14ac:dyDescent="0.2"/>
  <cols>
    <col min="1" max="1" width="82" style="2" customWidth="1"/>
    <col min="2" max="16384" width="9.140625" style="2"/>
  </cols>
  <sheetData>
    <row r="1" spans="1:3" ht="12" customHeight="1" x14ac:dyDescent="0.2">
      <c r="A1" s="3" t="s">
        <v>0</v>
      </c>
    </row>
    <row r="2" spans="1:3" ht="12" customHeight="1" x14ac:dyDescent="0.2">
      <c r="A2" s="4" t="s">
        <v>164</v>
      </c>
    </row>
    <row r="3" spans="1:3" ht="10.35" customHeight="1" x14ac:dyDescent="0.2">
      <c r="A3" s="5"/>
    </row>
    <row r="4" spans="1:3" ht="11.45" customHeight="1" x14ac:dyDescent="0.2">
      <c r="A4" s="6" t="s">
        <v>2</v>
      </c>
    </row>
    <row r="5" spans="1:3" s="1" customFormat="1" ht="33.75" customHeight="1" x14ac:dyDescent="0.25">
      <c r="A5" s="7" t="s">
        <v>3</v>
      </c>
      <c r="B5" s="102" t="e">
        <f>ВВ!#REF!</f>
        <v>#REF!</v>
      </c>
      <c r="C5" s="102" t="e">
        <f>ВВ!#REF!</f>
        <v>#REF!</v>
      </c>
    </row>
    <row r="6" spans="1:3" x14ac:dyDescent="0.2">
      <c r="A6" s="7"/>
      <c r="B6" s="102" t="e">
        <f>ВВ!#REF!</f>
        <v>#REF!</v>
      </c>
      <c r="C6" s="102" t="e">
        <f>ВВ!#REF!</f>
        <v>#REF!</v>
      </c>
    </row>
    <row r="7" spans="1:3" x14ac:dyDescent="0.2">
      <c r="A7" s="10" t="s">
        <v>4</v>
      </c>
    </row>
    <row r="8" spans="1:3" x14ac:dyDescent="0.2">
      <c r="A8" s="10">
        <v>1</v>
      </c>
      <c r="B8" s="12" t="e">
        <f>ROUNDUP(ВВ!#REF!*0.85,)</f>
        <v>#REF!</v>
      </c>
      <c r="C8" s="12" t="e">
        <f>ROUNDUP(ВВ!#REF!*0.85,)</f>
        <v>#REF!</v>
      </c>
    </row>
    <row r="9" spans="1:3" x14ac:dyDescent="0.2">
      <c r="A9" s="10">
        <v>2</v>
      </c>
      <c r="B9" s="12" t="e">
        <f>ROUNDUP(ВВ!#REF!*0.85,)</f>
        <v>#REF!</v>
      </c>
      <c r="C9" s="12" t="e">
        <f>ROUNDUP(ВВ!#REF!*0.85,)</f>
        <v>#REF!</v>
      </c>
    </row>
    <row r="10" spans="1:3" x14ac:dyDescent="0.2">
      <c r="A10" s="10" t="s">
        <v>5</v>
      </c>
      <c r="B10" s="12"/>
      <c r="C10" s="12"/>
    </row>
    <row r="11" spans="1:3" x14ac:dyDescent="0.2">
      <c r="A11" s="10">
        <v>1</v>
      </c>
      <c r="B11" s="12" t="e">
        <f>ROUNDUP(ВВ!#REF!*0.85,)</f>
        <v>#REF!</v>
      </c>
      <c r="C11" s="12" t="e">
        <f>ROUNDUP(ВВ!#REF!*0.85,)</f>
        <v>#REF!</v>
      </c>
    </row>
    <row r="12" spans="1:3" x14ac:dyDescent="0.2">
      <c r="A12" s="10">
        <v>2</v>
      </c>
      <c r="B12" s="12" t="e">
        <f>ROUNDUP(ВВ!#REF!*0.85,)</f>
        <v>#REF!</v>
      </c>
      <c r="C12" s="12" t="e">
        <f>ROUNDUP(ВВ!#REF!*0.85,)</f>
        <v>#REF!</v>
      </c>
    </row>
    <row r="13" spans="1:3" x14ac:dyDescent="0.2">
      <c r="A13" s="14" t="s">
        <v>7</v>
      </c>
      <c r="B13" s="12"/>
      <c r="C13" s="12"/>
    </row>
    <row r="14" spans="1:3" x14ac:dyDescent="0.2">
      <c r="A14" s="10">
        <v>1</v>
      </c>
      <c r="B14" s="12" t="e">
        <f>ROUNDUP(ВВ!#REF!*0.85,)</f>
        <v>#REF!</v>
      </c>
      <c r="C14" s="12" t="e">
        <f>ROUNDUP(ВВ!#REF!*0.85,)</f>
        <v>#REF!</v>
      </c>
    </row>
    <row r="15" spans="1:3" x14ac:dyDescent="0.2">
      <c r="A15" s="10">
        <v>2</v>
      </c>
      <c r="B15" s="12" t="e">
        <f>ROUNDUP(ВВ!#REF!*0.85,)</f>
        <v>#REF!</v>
      </c>
      <c r="C15" s="12" t="e">
        <f>ROUNDUP(ВВ!#REF!*0.85,)</f>
        <v>#REF!</v>
      </c>
    </row>
    <row r="16" spans="1:3" x14ac:dyDescent="0.2">
      <c r="A16" s="15" t="s">
        <v>79</v>
      </c>
      <c r="B16" s="12"/>
      <c r="C16" s="12"/>
    </row>
    <row r="17" spans="1:3" x14ac:dyDescent="0.2">
      <c r="A17" s="10">
        <v>1</v>
      </c>
      <c r="B17" s="12" t="e">
        <f>ROUNDUP(ВВ!#REF!*0.85,)</f>
        <v>#REF!</v>
      </c>
      <c r="C17" s="12" t="e">
        <f>ROUNDUP(ВВ!#REF!*0.85,)</f>
        <v>#REF!</v>
      </c>
    </row>
    <row r="18" spans="1:3" x14ac:dyDescent="0.2">
      <c r="A18" s="10">
        <v>2</v>
      </c>
      <c r="B18" s="12" t="e">
        <f>ROUNDUP(ВВ!#REF!*0.85,)</f>
        <v>#REF!</v>
      </c>
      <c r="C18" s="12" t="e">
        <f>ROUNDUP(ВВ!#REF!*0.85,)</f>
        <v>#REF!</v>
      </c>
    </row>
    <row r="19" spans="1:3" x14ac:dyDescent="0.2">
      <c r="A19" s="16" t="s">
        <v>9</v>
      </c>
      <c r="B19" s="12"/>
      <c r="C19" s="12"/>
    </row>
    <row r="20" spans="1:3" x14ac:dyDescent="0.2">
      <c r="A20" s="17" t="s">
        <v>10</v>
      </c>
      <c r="B20" s="12" t="e">
        <f>ROUNDUP(ВВ!#REF!*0.85,)</f>
        <v>#REF!</v>
      </c>
      <c r="C20" s="12" t="e">
        <f>ROUNDUP(ВВ!#REF!*0.85,)</f>
        <v>#REF!</v>
      </c>
    </row>
    <row r="21" spans="1:3" hidden="1" x14ac:dyDescent="0.2">
      <c r="A21" s="16" t="s">
        <v>11</v>
      </c>
      <c r="B21" s="12"/>
      <c r="C21" s="12"/>
    </row>
    <row r="22" spans="1:3" hidden="1" x14ac:dyDescent="0.2">
      <c r="A22" s="17" t="s">
        <v>12</v>
      </c>
      <c r="B22" s="12" t="e">
        <f>ВВ!#REF!*0.9</f>
        <v>#REF!</v>
      </c>
      <c r="C22" s="12" t="e">
        <f>ВВ!#REF!*0.9</f>
        <v>#REF!</v>
      </c>
    </row>
    <row r="23" spans="1:3" ht="17.25" customHeight="1" x14ac:dyDescent="0.2">
      <c r="A23" s="27" t="s">
        <v>13</v>
      </c>
      <c r="B23" s="28"/>
      <c r="C23" s="28"/>
    </row>
    <row r="24" spans="1:3" x14ac:dyDescent="0.2">
      <c r="A24" s="7" t="s">
        <v>3</v>
      </c>
      <c r="B24" s="102" t="e">
        <f t="shared" ref="B24:C24" si="0">B5</f>
        <v>#REF!</v>
      </c>
      <c r="C24" s="102" t="e">
        <f t="shared" si="0"/>
        <v>#REF!</v>
      </c>
    </row>
    <row r="25" spans="1:3" ht="20.25" customHeight="1" x14ac:dyDescent="0.2">
      <c r="A25" s="7"/>
      <c r="B25" s="102" t="e">
        <f t="shared" ref="B25:C25" si="1">B6</f>
        <v>#REF!</v>
      </c>
      <c r="C25" s="102" t="e">
        <f t="shared" si="1"/>
        <v>#REF!</v>
      </c>
    </row>
    <row r="26" spans="1:3" x14ac:dyDescent="0.2">
      <c r="A26" s="10" t="s">
        <v>4</v>
      </c>
    </row>
    <row r="27" spans="1:3" x14ac:dyDescent="0.2">
      <c r="A27" s="10">
        <v>1</v>
      </c>
      <c r="B27" s="12" t="e">
        <f t="shared" ref="B27:C27" si="2">ROUNDUP(B8*0.9,)</f>
        <v>#REF!</v>
      </c>
      <c r="C27" s="12" t="e">
        <f t="shared" si="2"/>
        <v>#REF!</v>
      </c>
    </row>
    <row r="28" spans="1:3" x14ac:dyDescent="0.2">
      <c r="A28" s="10">
        <v>2</v>
      </c>
      <c r="B28" s="10" t="e">
        <f t="shared" ref="B28:C28" si="3">ROUNDUP(B9*0.9,)</f>
        <v>#REF!</v>
      </c>
      <c r="C28" s="10" t="e">
        <f t="shared" si="3"/>
        <v>#REF!</v>
      </c>
    </row>
    <row r="29" spans="1:3" x14ac:dyDescent="0.2">
      <c r="A29" s="10" t="s">
        <v>5</v>
      </c>
      <c r="B29" s="10"/>
      <c r="C29" s="10"/>
    </row>
    <row r="30" spans="1:3" x14ac:dyDescent="0.2">
      <c r="A30" s="10">
        <v>1</v>
      </c>
      <c r="B30" s="10" t="e">
        <f t="shared" ref="B30:C30" si="4">ROUNDUP(B11*0.9,)</f>
        <v>#REF!</v>
      </c>
      <c r="C30" s="10" t="e">
        <f t="shared" si="4"/>
        <v>#REF!</v>
      </c>
    </row>
    <row r="31" spans="1:3" x14ac:dyDescent="0.2">
      <c r="A31" s="10">
        <v>2</v>
      </c>
      <c r="B31" s="10" t="e">
        <f t="shared" ref="B31:C31" si="5">ROUNDUP(B12*0.9,)</f>
        <v>#REF!</v>
      </c>
      <c r="C31" s="10" t="e">
        <f t="shared" si="5"/>
        <v>#REF!</v>
      </c>
    </row>
    <row r="32" spans="1:3" x14ac:dyDescent="0.2">
      <c r="A32" s="14" t="s">
        <v>7</v>
      </c>
      <c r="B32" s="10"/>
      <c r="C32" s="10"/>
    </row>
    <row r="33" spans="1:3" x14ac:dyDescent="0.2">
      <c r="A33" s="10">
        <v>1</v>
      </c>
      <c r="B33" s="10" t="e">
        <f t="shared" ref="B33:C33" si="6">ROUNDUP(B14*0.9,)</f>
        <v>#REF!</v>
      </c>
      <c r="C33" s="10" t="e">
        <f t="shared" si="6"/>
        <v>#REF!</v>
      </c>
    </row>
    <row r="34" spans="1:3" x14ac:dyDescent="0.2">
      <c r="A34" s="10">
        <v>2</v>
      </c>
      <c r="B34" s="10" t="e">
        <f t="shared" ref="B34:C34" si="7">ROUNDUP(B15*0.9,)</f>
        <v>#REF!</v>
      </c>
      <c r="C34" s="10" t="e">
        <f t="shared" si="7"/>
        <v>#REF!</v>
      </c>
    </row>
    <row r="35" spans="1:3" x14ac:dyDescent="0.2">
      <c r="A35" s="15" t="s">
        <v>79</v>
      </c>
      <c r="B35" s="10"/>
      <c r="C35" s="10"/>
    </row>
    <row r="36" spans="1:3" x14ac:dyDescent="0.2">
      <c r="A36" s="10">
        <v>1</v>
      </c>
      <c r="B36" s="10" t="e">
        <f t="shared" ref="B36:C36" si="8">ROUNDUP(B17*0.9,)</f>
        <v>#REF!</v>
      </c>
      <c r="C36" s="10" t="e">
        <f t="shared" si="8"/>
        <v>#REF!</v>
      </c>
    </row>
    <row r="37" spans="1:3" x14ac:dyDescent="0.2">
      <c r="A37" s="10">
        <v>2</v>
      </c>
      <c r="B37" s="10" t="e">
        <f t="shared" ref="B37:C37" si="9">ROUNDUP(B18*0.9,)</f>
        <v>#REF!</v>
      </c>
      <c r="C37" s="10" t="e">
        <f t="shared" si="9"/>
        <v>#REF!</v>
      </c>
    </row>
    <row r="38" spans="1:3" x14ac:dyDescent="0.2">
      <c r="A38" s="16" t="s">
        <v>9</v>
      </c>
      <c r="B38" s="10"/>
      <c r="C38" s="10"/>
    </row>
    <row r="39" spans="1:3" x14ac:dyDescent="0.2">
      <c r="A39" s="17" t="s">
        <v>10</v>
      </c>
      <c r="B39" s="10" t="e">
        <f t="shared" ref="B39:C39" si="10">ROUNDUP(B20*0.9,)</f>
        <v>#REF!</v>
      </c>
      <c r="C39" s="10" t="e">
        <f t="shared" si="10"/>
        <v>#REF!</v>
      </c>
    </row>
    <row r="40" spans="1:3" hidden="1" x14ac:dyDescent="0.2">
      <c r="A40" s="16" t="s">
        <v>11</v>
      </c>
    </row>
    <row r="41" spans="1:3" hidden="1" x14ac:dyDescent="0.2">
      <c r="A41" s="17" t="s">
        <v>12</v>
      </c>
      <c r="B41" s="181" t="e">
        <f t="shared" ref="B41:C41" si="11">ROUNDUP(B22*0.9,)</f>
        <v>#REF!</v>
      </c>
      <c r="C41" s="181" t="e">
        <f t="shared" si="11"/>
        <v>#REF!</v>
      </c>
    </row>
    <row r="42" spans="1:3" ht="11.45" customHeight="1" x14ac:dyDescent="0.2">
      <c r="A42" s="109"/>
    </row>
    <row r="43" spans="1:3" ht="12" customHeight="1" x14ac:dyDescent="0.2"/>
    <row r="44" spans="1:3" ht="9.6" customHeight="1" x14ac:dyDescent="0.2"/>
    <row r="45" spans="1:3" ht="11.45" customHeight="1" x14ac:dyDescent="0.2">
      <c r="A45" s="4" t="s">
        <v>20</v>
      </c>
    </row>
    <row r="46" spans="1:3" ht="11.45" customHeight="1" x14ac:dyDescent="0.2">
      <c r="A46" s="19" t="s">
        <v>21</v>
      </c>
    </row>
    <row r="47" spans="1:3" ht="11.45" customHeight="1" x14ac:dyDescent="0.2">
      <c r="A47" s="19" t="s">
        <v>23</v>
      </c>
    </row>
    <row r="48" spans="1:3" ht="11.45" customHeight="1" x14ac:dyDescent="0.2">
      <c r="A48" s="19" t="s">
        <v>24</v>
      </c>
    </row>
    <row r="49" spans="1:1" ht="11.45" customHeight="1" x14ac:dyDescent="0.2">
      <c r="A49" s="20" t="s">
        <v>25</v>
      </c>
    </row>
    <row r="50" spans="1:1" ht="11.45" customHeight="1" x14ac:dyDescent="0.2"/>
    <row r="51" spans="1:1" x14ac:dyDescent="0.2">
      <c r="A51" s="21" t="s">
        <v>45</v>
      </c>
    </row>
    <row r="52" spans="1:1" x14ac:dyDescent="0.2">
      <c r="A52" s="119" t="s">
        <v>177</v>
      </c>
    </row>
    <row r="53" spans="1:1" x14ac:dyDescent="0.2">
      <c r="A53" s="23"/>
    </row>
    <row r="54" spans="1:1" x14ac:dyDescent="0.2">
      <c r="A54" s="24" t="s">
        <v>26</v>
      </c>
    </row>
    <row r="55" spans="1:1" ht="48" x14ac:dyDescent="0.2">
      <c r="A55" s="25" t="s">
        <v>47</v>
      </c>
    </row>
    <row r="57" spans="1:1" x14ac:dyDescent="0.2">
      <c r="A57" s="21" t="s">
        <v>41</v>
      </c>
    </row>
    <row r="58" spans="1:1" x14ac:dyDescent="0.2">
      <c r="A58" s="117" t="s">
        <v>178</v>
      </c>
    </row>
    <row r="59" spans="1:1" x14ac:dyDescent="0.2">
      <c r="A59" s="119"/>
    </row>
  </sheetData>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59"/>
  <sheetViews>
    <sheetView zoomScale="110" zoomScaleNormal="110" workbookViewId="0">
      <pane xSplit="1" topLeftCell="B1" activePane="topRight" state="frozen"/>
      <selection pane="topRight" activeCell="D30" sqref="D30"/>
    </sheetView>
  </sheetViews>
  <sheetFormatPr defaultColWidth="9.140625" defaultRowHeight="12" x14ac:dyDescent="0.2"/>
  <cols>
    <col min="1" max="1" width="78" style="2" customWidth="1"/>
    <col min="2" max="16384" width="9.140625" style="2"/>
  </cols>
  <sheetData>
    <row r="1" spans="1:1" ht="12" customHeight="1" x14ac:dyDescent="0.2">
      <c r="A1" s="3" t="s">
        <v>0</v>
      </c>
    </row>
    <row r="2" spans="1:1" ht="12" customHeight="1" x14ac:dyDescent="0.2">
      <c r="A2" s="4" t="s">
        <v>164</v>
      </c>
    </row>
    <row r="3" spans="1:1" ht="10.35" customHeight="1" x14ac:dyDescent="0.2">
      <c r="A3" s="5"/>
    </row>
    <row r="4" spans="1:1" ht="11.45" customHeight="1" x14ac:dyDescent="0.2">
      <c r="A4" s="6" t="s">
        <v>2</v>
      </c>
    </row>
    <row r="5" spans="1:1" s="1" customFormat="1" ht="33.75" customHeight="1" x14ac:dyDescent="0.25">
      <c r="A5" s="7" t="s">
        <v>3</v>
      </c>
    </row>
    <row r="6" spans="1:1" x14ac:dyDescent="0.2">
      <c r="A6" s="7"/>
    </row>
    <row r="7" spans="1:1" x14ac:dyDescent="0.2">
      <c r="A7" s="10" t="s">
        <v>4</v>
      </c>
    </row>
    <row r="8" spans="1:1" x14ac:dyDescent="0.2">
      <c r="A8" s="10">
        <v>1</v>
      </c>
    </row>
    <row r="9" spans="1:1" x14ac:dyDescent="0.2">
      <c r="A9" s="10">
        <v>2</v>
      </c>
    </row>
    <row r="10" spans="1:1" x14ac:dyDescent="0.2">
      <c r="A10" s="10" t="s">
        <v>5</v>
      </c>
    </row>
    <row r="11" spans="1:1" x14ac:dyDescent="0.2">
      <c r="A11" s="10">
        <v>1</v>
      </c>
    </row>
    <row r="12" spans="1:1" x14ac:dyDescent="0.2">
      <c r="A12" s="10">
        <v>2</v>
      </c>
    </row>
    <row r="13" spans="1:1" x14ac:dyDescent="0.2">
      <c r="A13" s="14" t="s">
        <v>7</v>
      </c>
    </row>
    <row r="14" spans="1:1" x14ac:dyDescent="0.2">
      <c r="A14" s="10">
        <v>1</v>
      </c>
    </row>
    <row r="15" spans="1:1" x14ac:dyDescent="0.2">
      <c r="A15" s="10">
        <v>2</v>
      </c>
    </row>
    <row r="16" spans="1:1" x14ac:dyDescent="0.2">
      <c r="A16" s="15" t="s">
        <v>79</v>
      </c>
    </row>
    <row r="17" spans="1:1" x14ac:dyDescent="0.2">
      <c r="A17" s="10">
        <v>1</v>
      </c>
    </row>
    <row r="18" spans="1:1" x14ac:dyDescent="0.2">
      <c r="A18" s="10">
        <v>2</v>
      </c>
    </row>
    <row r="19" spans="1:1" x14ac:dyDescent="0.2">
      <c r="A19" s="16" t="s">
        <v>9</v>
      </c>
    </row>
    <row r="20" spans="1:1" x14ac:dyDescent="0.2">
      <c r="A20" s="17" t="s">
        <v>10</v>
      </c>
    </row>
    <row r="21" spans="1:1" hidden="1" x14ac:dyDescent="0.2">
      <c r="A21" s="16" t="s">
        <v>11</v>
      </c>
    </row>
    <row r="22" spans="1:1" hidden="1" x14ac:dyDescent="0.2">
      <c r="A22" s="17" t="s">
        <v>12</v>
      </c>
    </row>
    <row r="23" spans="1:1" ht="17.25" customHeight="1" x14ac:dyDescent="0.2">
      <c r="A23" s="27" t="s">
        <v>13</v>
      </c>
    </row>
    <row r="24" spans="1:1" x14ac:dyDescent="0.2">
      <c r="A24" s="7" t="s">
        <v>3</v>
      </c>
    </row>
    <row r="25" spans="1:1" ht="20.25" customHeight="1" x14ac:dyDescent="0.2">
      <c r="A25" s="7"/>
    </row>
    <row r="26" spans="1:1" x14ac:dyDescent="0.2">
      <c r="A26" s="10" t="s">
        <v>4</v>
      </c>
    </row>
    <row r="27" spans="1:1" x14ac:dyDescent="0.2">
      <c r="A27" s="10">
        <v>1</v>
      </c>
    </row>
    <row r="28" spans="1:1" x14ac:dyDescent="0.2">
      <c r="A28" s="10">
        <v>2</v>
      </c>
    </row>
    <row r="29" spans="1:1" x14ac:dyDescent="0.2">
      <c r="A29" s="10" t="s">
        <v>5</v>
      </c>
    </row>
    <row r="30" spans="1:1" x14ac:dyDescent="0.2">
      <c r="A30" s="10">
        <v>1</v>
      </c>
    </row>
    <row r="31" spans="1:1" x14ac:dyDescent="0.2">
      <c r="A31" s="10">
        <v>2</v>
      </c>
    </row>
    <row r="32" spans="1:1" x14ac:dyDescent="0.2">
      <c r="A32" s="14" t="s">
        <v>7</v>
      </c>
    </row>
    <row r="33" spans="1:1" x14ac:dyDescent="0.2">
      <c r="A33" s="10">
        <v>1</v>
      </c>
    </row>
    <row r="34" spans="1:1" x14ac:dyDescent="0.2">
      <c r="A34" s="10">
        <v>2</v>
      </c>
    </row>
    <row r="35" spans="1:1" x14ac:dyDescent="0.2">
      <c r="A35" s="15" t="s">
        <v>79</v>
      </c>
    </row>
    <row r="36" spans="1:1" x14ac:dyDescent="0.2">
      <c r="A36" s="10">
        <v>1</v>
      </c>
    </row>
    <row r="37" spans="1:1" x14ac:dyDescent="0.2">
      <c r="A37" s="10">
        <v>2</v>
      </c>
    </row>
    <row r="38" spans="1:1" x14ac:dyDescent="0.2">
      <c r="A38" s="16" t="s">
        <v>9</v>
      </c>
    </row>
    <row r="39" spans="1:1" x14ac:dyDescent="0.2">
      <c r="A39" s="17" t="s">
        <v>10</v>
      </c>
    </row>
    <row r="40" spans="1:1" hidden="1" x14ac:dyDescent="0.2">
      <c r="A40" s="16" t="s">
        <v>11</v>
      </c>
    </row>
    <row r="41" spans="1:1" hidden="1" x14ac:dyDescent="0.2">
      <c r="A41" s="17" t="s">
        <v>12</v>
      </c>
    </row>
    <row r="42" spans="1:1" ht="11.45" customHeight="1" x14ac:dyDescent="0.2">
      <c r="A42" s="109"/>
    </row>
    <row r="43" spans="1:1" ht="12" customHeight="1" x14ac:dyDescent="0.2"/>
    <row r="44" spans="1:1" ht="9.6" customHeight="1" x14ac:dyDescent="0.2"/>
    <row r="45" spans="1:1" ht="11.45" customHeight="1" x14ac:dyDescent="0.2">
      <c r="A45" s="4" t="s">
        <v>20</v>
      </c>
    </row>
    <row r="46" spans="1:1" ht="11.45" customHeight="1" x14ac:dyDescent="0.2">
      <c r="A46" s="19" t="s">
        <v>21</v>
      </c>
    </row>
    <row r="47" spans="1:1" ht="11.45" customHeight="1" x14ac:dyDescent="0.2">
      <c r="A47" s="19" t="s">
        <v>23</v>
      </c>
    </row>
    <row r="48" spans="1:1" ht="11.45" customHeight="1" x14ac:dyDescent="0.2">
      <c r="A48" s="19" t="s">
        <v>24</v>
      </c>
    </row>
    <row r="49" spans="1:1" ht="11.45" customHeight="1" x14ac:dyDescent="0.2">
      <c r="A49" s="20" t="s">
        <v>25</v>
      </c>
    </row>
    <row r="50" spans="1:1" ht="11.45" customHeight="1" x14ac:dyDescent="0.2"/>
    <row r="51" spans="1:1" x14ac:dyDescent="0.2">
      <c r="A51" s="21" t="s">
        <v>45</v>
      </c>
    </row>
    <row r="52" spans="1:1" x14ac:dyDescent="0.2">
      <c r="A52" s="119" t="s">
        <v>177</v>
      </c>
    </row>
    <row r="53" spans="1:1" x14ac:dyDescent="0.2">
      <c r="A53" s="23"/>
    </row>
    <row r="54" spans="1:1" x14ac:dyDescent="0.2">
      <c r="A54" s="24" t="s">
        <v>26</v>
      </c>
    </row>
    <row r="55" spans="1:1" ht="60" x14ac:dyDescent="0.2">
      <c r="A55" s="25" t="s">
        <v>47</v>
      </c>
    </row>
    <row r="57" spans="1:1" x14ac:dyDescent="0.2">
      <c r="A57" s="21" t="s">
        <v>41</v>
      </c>
    </row>
    <row r="58" spans="1:1" x14ac:dyDescent="0.2">
      <c r="A58" s="117" t="s">
        <v>178</v>
      </c>
    </row>
    <row r="59" spans="1:1" x14ac:dyDescent="0.2">
      <c r="A59" s="119"/>
    </row>
  </sheetData>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B55"/>
  <sheetViews>
    <sheetView topLeftCell="A14" zoomScale="110" zoomScaleNormal="110" workbookViewId="0">
      <pane xSplit="1" topLeftCell="B1" activePane="topRight" state="frozen"/>
      <selection pane="topRight" activeCell="B27" sqref="B27"/>
    </sheetView>
  </sheetViews>
  <sheetFormatPr defaultColWidth="9.140625" defaultRowHeight="12" x14ac:dyDescent="0.2"/>
  <cols>
    <col min="1" max="1" width="91.5703125" style="2" customWidth="1"/>
    <col min="2" max="16384" width="9.140625" style="2"/>
  </cols>
  <sheetData>
    <row r="1" spans="1:54" ht="12" customHeight="1" x14ac:dyDescent="0.2">
      <c r="A1" s="3" t="s">
        <v>0</v>
      </c>
    </row>
    <row r="2" spans="1:54" ht="12" customHeight="1" x14ac:dyDescent="0.2">
      <c r="A2" s="4" t="s">
        <v>164</v>
      </c>
    </row>
    <row r="3" spans="1:54" ht="10.35" customHeight="1" x14ac:dyDescent="0.2">
      <c r="A3" s="5"/>
    </row>
    <row r="4" spans="1:54" ht="11.45" customHeight="1" x14ac:dyDescent="0.2">
      <c r="A4" s="6" t="s">
        <v>2</v>
      </c>
    </row>
    <row r="5" spans="1:54" s="1" customFormat="1" ht="33.75" customHeight="1" x14ac:dyDescent="0.25">
      <c r="A5" s="7" t="s">
        <v>3</v>
      </c>
      <c r="B5" s="102">
        <v>44742</v>
      </c>
      <c r="C5" s="102">
        <v>44743</v>
      </c>
      <c r="D5" s="102">
        <v>44753</v>
      </c>
      <c r="E5" s="102">
        <v>44757</v>
      </c>
      <c r="F5" s="102">
        <v>44760</v>
      </c>
      <c r="G5" s="102">
        <v>44764</v>
      </c>
      <c r="H5" s="102">
        <v>44767</v>
      </c>
      <c r="I5" s="102">
        <v>44771</v>
      </c>
      <c r="J5" s="102">
        <v>44774</v>
      </c>
      <c r="K5" s="102">
        <v>44778</v>
      </c>
      <c r="L5" s="102">
        <v>44781</v>
      </c>
      <c r="M5" s="102">
        <v>44785</v>
      </c>
      <c r="N5" s="102">
        <v>44788</v>
      </c>
      <c r="O5" s="102">
        <v>44792</v>
      </c>
      <c r="P5" s="102">
        <v>44795</v>
      </c>
      <c r="Q5" s="102">
        <v>44799</v>
      </c>
      <c r="R5" s="102">
        <v>44802</v>
      </c>
      <c r="S5" s="102">
        <v>44805</v>
      </c>
      <c r="T5" s="102">
        <v>44806</v>
      </c>
      <c r="U5" s="102">
        <v>44809</v>
      </c>
      <c r="V5" s="102">
        <v>44813</v>
      </c>
      <c r="W5" s="102">
        <v>44816</v>
      </c>
      <c r="X5" s="102">
        <v>44820</v>
      </c>
      <c r="Y5" s="102">
        <v>44823</v>
      </c>
      <c r="Z5" s="102">
        <v>44827</v>
      </c>
      <c r="AA5" s="102">
        <v>44831</v>
      </c>
      <c r="AB5" s="102">
        <v>44834</v>
      </c>
      <c r="AC5" s="102">
        <v>44835</v>
      </c>
      <c r="AD5" s="102">
        <v>44837</v>
      </c>
      <c r="AE5" s="102">
        <v>44841</v>
      </c>
      <c r="AF5" s="102">
        <v>44844</v>
      </c>
      <c r="AG5" s="102">
        <v>44848</v>
      </c>
      <c r="AH5" s="102">
        <v>44851</v>
      </c>
      <c r="AI5" s="102">
        <v>44855</v>
      </c>
      <c r="AJ5" s="102">
        <v>44858</v>
      </c>
      <c r="AK5" s="102">
        <v>44862</v>
      </c>
      <c r="AL5" s="102">
        <v>44865</v>
      </c>
      <c r="AM5" s="102">
        <v>44866</v>
      </c>
      <c r="AN5" s="102">
        <v>44872</v>
      </c>
      <c r="AO5" s="102">
        <v>44876</v>
      </c>
      <c r="AP5" s="102">
        <v>44879</v>
      </c>
      <c r="AQ5" s="102">
        <v>44883</v>
      </c>
      <c r="AR5" s="102">
        <v>44886</v>
      </c>
      <c r="AS5" s="102">
        <v>44890</v>
      </c>
      <c r="AT5" s="102">
        <v>44893</v>
      </c>
      <c r="AU5" s="102">
        <v>44896</v>
      </c>
      <c r="AV5" s="102">
        <v>44897</v>
      </c>
      <c r="AW5" s="102">
        <v>44900</v>
      </c>
      <c r="AX5" s="102">
        <v>44904</v>
      </c>
      <c r="AY5" s="102">
        <v>44907</v>
      </c>
      <c r="AZ5" s="102">
        <v>44911</v>
      </c>
      <c r="BA5" s="102">
        <v>44914</v>
      </c>
      <c r="BB5" s="102">
        <v>44918</v>
      </c>
    </row>
    <row r="6" spans="1:54" x14ac:dyDescent="0.2">
      <c r="A6" s="7"/>
      <c r="B6" s="102">
        <v>44742</v>
      </c>
      <c r="C6" s="102">
        <v>44752</v>
      </c>
      <c r="D6" s="102">
        <v>44756</v>
      </c>
      <c r="E6" s="102">
        <v>44759</v>
      </c>
      <c r="F6" s="102">
        <v>44763</v>
      </c>
      <c r="G6" s="102">
        <v>44766</v>
      </c>
      <c r="H6" s="102">
        <v>44770</v>
      </c>
      <c r="I6" s="102">
        <v>44773</v>
      </c>
      <c r="J6" s="102">
        <v>44777</v>
      </c>
      <c r="K6" s="102">
        <v>44780</v>
      </c>
      <c r="L6" s="102">
        <v>44784</v>
      </c>
      <c r="M6" s="102">
        <v>44787</v>
      </c>
      <c r="N6" s="102">
        <v>44791</v>
      </c>
      <c r="O6" s="102">
        <v>44794</v>
      </c>
      <c r="P6" s="102">
        <v>44798</v>
      </c>
      <c r="Q6" s="102">
        <v>44801</v>
      </c>
      <c r="R6" s="102">
        <v>44804</v>
      </c>
      <c r="S6" s="102">
        <v>44805</v>
      </c>
      <c r="T6" s="102">
        <v>44808</v>
      </c>
      <c r="U6" s="102">
        <v>44812</v>
      </c>
      <c r="V6" s="102">
        <v>44815</v>
      </c>
      <c r="W6" s="102">
        <v>44819</v>
      </c>
      <c r="X6" s="102">
        <v>44822</v>
      </c>
      <c r="Y6" s="102">
        <v>44826</v>
      </c>
      <c r="Z6" s="102">
        <v>44830</v>
      </c>
      <c r="AA6" s="102">
        <v>44833</v>
      </c>
      <c r="AB6" s="102">
        <v>44834</v>
      </c>
      <c r="AC6" s="102">
        <v>44836</v>
      </c>
      <c r="AD6" s="102">
        <v>44840</v>
      </c>
      <c r="AE6" s="102">
        <v>44843</v>
      </c>
      <c r="AF6" s="102">
        <v>44847</v>
      </c>
      <c r="AG6" s="102">
        <v>44850</v>
      </c>
      <c r="AH6" s="102">
        <v>44854</v>
      </c>
      <c r="AI6" s="102">
        <v>44857</v>
      </c>
      <c r="AJ6" s="102">
        <v>44861</v>
      </c>
      <c r="AK6" s="102">
        <v>44864</v>
      </c>
      <c r="AL6" s="102">
        <v>44865</v>
      </c>
      <c r="AM6" s="102">
        <v>44871</v>
      </c>
      <c r="AN6" s="102">
        <v>44875</v>
      </c>
      <c r="AO6" s="102">
        <v>44878</v>
      </c>
      <c r="AP6" s="102">
        <v>44882</v>
      </c>
      <c r="AQ6" s="102">
        <v>44885</v>
      </c>
      <c r="AR6" s="102">
        <v>44889</v>
      </c>
      <c r="AS6" s="102">
        <v>44892</v>
      </c>
      <c r="AT6" s="102">
        <v>44895</v>
      </c>
      <c r="AU6" s="102">
        <v>44896</v>
      </c>
      <c r="AV6" s="102">
        <v>44899</v>
      </c>
      <c r="AW6" s="102">
        <v>44903</v>
      </c>
      <c r="AX6" s="102">
        <v>44906</v>
      </c>
      <c r="AY6" s="102">
        <v>44910</v>
      </c>
      <c r="AZ6" s="102">
        <v>44913</v>
      </c>
      <c r="BA6" s="102">
        <v>44917</v>
      </c>
      <c r="BB6" s="102">
        <v>44924</v>
      </c>
    </row>
    <row r="7" spans="1:54" x14ac:dyDescent="0.2">
      <c r="A7" s="10" t="s">
        <v>4</v>
      </c>
    </row>
    <row r="8" spans="1:54" x14ac:dyDescent="0.2">
      <c r="A8" s="10">
        <v>1</v>
      </c>
      <c r="B8" s="12">
        <v>4930</v>
      </c>
      <c r="C8" s="12">
        <v>8033</v>
      </c>
      <c r="D8" s="12">
        <v>5695</v>
      </c>
      <c r="E8" s="12">
        <v>5695</v>
      </c>
      <c r="F8" s="12">
        <v>5695</v>
      </c>
      <c r="G8" s="12">
        <v>5695</v>
      </c>
      <c r="H8" s="12">
        <v>5695</v>
      </c>
      <c r="I8" s="12">
        <v>5695</v>
      </c>
      <c r="J8" s="12">
        <v>5695</v>
      </c>
      <c r="K8" s="12">
        <v>5695</v>
      </c>
      <c r="L8" s="12">
        <v>5695</v>
      </c>
      <c r="M8" s="12">
        <v>5695</v>
      </c>
      <c r="N8" s="12">
        <v>5695</v>
      </c>
      <c r="O8" s="12">
        <v>5695</v>
      </c>
      <c r="P8" s="12">
        <v>5695</v>
      </c>
      <c r="Q8" s="12">
        <v>5695</v>
      </c>
      <c r="R8" s="12">
        <v>5695</v>
      </c>
      <c r="S8" s="12">
        <v>3315</v>
      </c>
      <c r="T8" s="12">
        <v>3315</v>
      </c>
      <c r="U8" s="12">
        <v>3315</v>
      </c>
      <c r="V8" s="12">
        <v>3315</v>
      </c>
      <c r="W8" s="12">
        <v>3315</v>
      </c>
      <c r="X8" s="12">
        <v>3315</v>
      </c>
      <c r="Y8" s="12">
        <v>3315</v>
      </c>
      <c r="Z8" s="12">
        <v>3315</v>
      </c>
      <c r="AA8" s="12">
        <v>3315</v>
      </c>
      <c r="AB8" s="12">
        <v>3315</v>
      </c>
      <c r="AC8" s="12">
        <v>3315</v>
      </c>
      <c r="AD8" s="12">
        <v>3315</v>
      </c>
      <c r="AE8" s="12">
        <v>3315</v>
      </c>
      <c r="AF8" s="12">
        <v>3315</v>
      </c>
      <c r="AG8" s="12">
        <v>3315</v>
      </c>
      <c r="AH8" s="12">
        <v>3315</v>
      </c>
      <c r="AI8" s="12">
        <v>3315</v>
      </c>
      <c r="AJ8" s="12">
        <v>3315</v>
      </c>
      <c r="AK8" s="12">
        <v>3315</v>
      </c>
      <c r="AL8" s="12">
        <v>3315</v>
      </c>
      <c r="AM8" s="12">
        <v>4930</v>
      </c>
      <c r="AN8" s="12">
        <v>4930</v>
      </c>
      <c r="AO8" s="12">
        <v>4930</v>
      </c>
      <c r="AP8" s="12">
        <v>4930</v>
      </c>
      <c r="AQ8" s="12">
        <v>4930</v>
      </c>
      <c r="AR8" s="12">
        <v>4930</v>
      </c>
      <c r="AS8" s="12">
        <v>4930</v>
      </c>
      <c r="AT8" s="12">
        <v>4930</v>
      </c>
      <c r="AU8" s="12">
        <v>3315</v>
      </c>
      <c r="AV8" s="12">
        <v>3315</v>
      </c>
      <c r="AW8" s="12">
        <v>3315</v>
      </c>
      <c r="AX8" s="12">
        <v>3315</v>
      </c>
      <c r="AY8" s="12">
        <v>3315</v>
      </c>
      <c r="AZ8" s="12">
        <v>6928</v>
      </c>
      <c r="BA8" s="12">
        <v>6078</v>
      </c>
      <c r="BB8" s="12">
        <v>6928</v>
      </c>
    </row>
    <row r="9" spans="1:54" x14ac:dyDescent="0.2">
      <c r="A9" s="10">
        <v>2</v>
      </c>
      <c r="B9" s="12">
        <v>5695</v>
      </c>
      <c r="C9" s="12">
        <v>8798</v>
      </c>
      <c r="D9" s="12">
        <v>6460</v>
      </c>
      <c r="E9" s="12">
        <v>6460</v>
      </c>
      <c r="F9" s="12">
        <v>6460</v>
      </c>
      <c r="G9" s="12">
        <v>6460</v>
      </c>
      <c r="H9" s="12">
        <v>6460</v>
      </c>
      <c r="I9" s="12">
        <v>6460</v>
      </c>
      <c r="J9" s="12">
        <v>6460</v>
      </c>
      <c r="K9" s="12">
        <v>6460</v>
      </c>
      <c r="L9" s="12">
        <v>6460</v>
      </c>
      <c r="M9" s="12">
        <v>6460</v>
      </c>
      <c r="N9" s="12">
        <v>6460</v>
      </c>
      <c r="O9" s="12">
        <v>6460</v>
      </c>
      <c r="P9" s="12">
        <v>6460</v>
      </c>
      <c r="Q9" s="12">
        <v>6460</v>
      </c>
      <c r="R9" s="12">
        <v>6460</v>
      </c>
      <c r="S9" s="12">
        <v>4080</v>
      </c>
      <c r="T9" s="12">
        <v>4080</v>
      </c>
      <c r="U9" s="12">
        <v>4080</v>
      </c>
      <c r="V9" s="12">
        <v>4080</v>
      </c>
      <c r="W9" s="12">
        <v>4080</v>
      </c>
      <c r="X9" s="12">
        <v>4080</v>
      </c>
      <c r="Y9" s="12">
        <v>4080</v>
      </c>
      <c r="Z9" s="12">
        <v>4080</v>
      </c>
      <c r="AA9" s="12">
        <v>4080</v>
      </c>
      <c r="AB9" s="12">
        <v>4080</v>
      </c>
      <c r="AC9" s="12">
        <v>4080</v>
      </c>
      <c r="AD9" s="12">
        <v>4080</v>
      </c>
      <c r="AE9" s="12">
        <v>4080</v>
      </c>
      <c r="AF9" s="12">
        <v>4080</v>
      </c>
      <c r="AG9" s="12">
        <v>4080</v>
      </c>
      <c r="AH9" s="12">
        <v>4080</v>
      </c>
      <c r="AI9" s="12">
        <v>4080</v>
      </c>
      <c r="AJ9" s="12">
        <v>4080</v>
      </c>
      <c r="AK9" s="12">
        <v>4080</v>
      </c>
      <c r="AL9" s="12">
        <v>4080</v>
      </c>
      <c r="AM9" s="12">
        <v>5695</v>
      </c>
      <c r="AN9" s="12">
        <v>5695</v>
      </c>
      <c r="AO9" s="12">
        <v>5695</v>
      </c>
      <c r="AP9" s="12">
        <v>5695</v>
      </c>
      <c r="AQ9" s="12">
        <v>5695</v>
      </c>
      <c r="AR9" s="12">
        <v>5695</v>
      </c>
      <c r="AS9" s="12">
        <v>5695</v>
      </c>
      <c r="AT9" s="12">
        <v>5695</v>
      </c>
      <c r="AU9" s="12">
        <v>4080</v>
      </c>
      <c r="AV9" s="12">
        <v>4080</v>
      </c>
      <c r="AW9" s="12">
        <v>4080</v>
      </c>
      <c r="AX9" s="12">
        <v>4080</v>
      </c>
      <c r="AY9" s="12">
        <v>4080</v>
      </c>
      <c r="AZ9" s="12">
        <v>7693</v>
      </c>
      <c r="BA9" s="12">
        <v>6843</v>
      </c>
      <c r="BB9" s="12">
        <v>7693</v>
      </c>
    </row>
    <row r="10" spans="1:54" x14ac:dyDescent="0.2">
      <c r="A10" s="10" t="s">
        <v>5</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row>
    <row r="11" spans="1:54" x14ac:dyDescent="0.2">
      <c r="A11" s="10">
        <v>1</v>
      </c>
      <c r="B11" s="12">
        <v>5525</v>
      </c>
      <c r="C11" s="12">
        <v>8628</v>
      </c>
      <c r="D11" s="12">
        <v>6290</v>
      </c>
      <c r="E11" s="12">
        <v>6290</v>
      </c>
      <c r="F11" s="12">
        <v>6290</v>
      </c>
      <c r="G11" s="12">
        <v>6290</v>
      </c>
      <c r="H11" s="12">
        <v>6290</v>
      </c>
      <c r="I11" s="12">
        <v>6290</v>
      </c>
      <c r="J11" s="12">
        <v>6290</v>
      </c>
      <c r="K11" s="12">
        <v>6290</v>
      </c>
      <c r="L11" s="12">
        <v>6290</v>
      </c>
      <c r="M11" s="12">
        <v>6290</v>
      </c>
      <c r="N11" s="12">
        <v>6290</v>
      </c>
      <c r="O11" s="12">
        <v>6290</v>
      </c>
      <c r="P11" s="12">
        <v>6290</v>
      </c>
      <c r="Q11" s="12">
        <v>6290</v>
      </c>
      <c r="R11" s="12">
        <v>6290</v>
      </c>
      <c r="S11" s="12">
        <v>3910</v>
      </c>
      <c r="T11" s="12">
        <v>3910</v>
      </c>
      <c r="U11" s="12">
        <v>3910</v>
      </c>
      <c r="V11" s="12">
        <v>3910</v>
      </c>
      <c r="W11" s="12">
        <v>3910</v>
      </c>
      <c r="X11" s="12">
        <v>3910</v>
      </c>
      <c r="Y11" s="12">
        <v>3910</v>
      </c>
      <c r="Z11" s="12">
        <v>3910</v>
      </c>
      <c r="AA11" s="12">
        <v>3910</v>
      </c>
      <c r="AB11" s="12">
        <v>3910</v>
      </c>
      <c r="AC11" s="12">
        <v>3910</v>
      </c>
      <c r="AD11" s="12">
        <v>3910</v>
      </c>
      <c r="AE11" s="12">
        <v>3910</v>
      </c>
      <c r="AF11" s="12">
        <v>3910</v>
      </c>
      <c r="AG11" s="12">
        <v>3910</v>
      </c>
      <c r="AH11" s="12">
        <v>3910</v>
      </c>
      <c r="AI11" s="12">
        <v>3910</v>
      </c>
      <c r="AJ11" s="12">
        <v>3910</v>
      </c>
      <c r="AK11" s="12">
        <v>3910</v>
      </c>
      <c r="AL11" s="12">
        <v>3910</v>
      </c>
      <c r="AM11" s="12">
        <v>5525</v>
      </c>
      <c r="AN11" s="12">
        <v>5525</v>
      </c>
      <c r="AO11" s="12">
        <v>5525</v>
      </c>
      <c r="AP11" s="12">
        <v>5525</v>
      </c>
      <c r="AQ11" s="12">
        <v>5525</v>
      </c>
      <c r="AR11" s="12">
        <v>5525</v>
      </c>
      <c r="AS11" s="12">
        <v>5525</v>
      </c>
      <c r="AT11" s="12">
        <v>5525</v>
      </c>
      <c r="AU11" s="12">
        <v>3910</v>
      </c>
      <c r="AV11" s="12">
        <v>3910</v>
      </c>
      <c r="AW11" s="12">
        <v>3910</v>
      </c>
      <c r="AX11" s="12">
        <v>3910</v>
      </c>
      <c r="AY11" s="12">
        <v>3910</v>
      </c>
      <c r="AZ11" s="12">
        <v>7523</v>
      </c>
      <c r="BA11" s="12">
        <v>6673</v>
      </c>
      <c r="BB11" s="12">
        <v>7523</v>
      </c>
    </row>
    <row r="12" spans="1:54" x14ac:dyDescent="0.2">
      <c r="A12" s="10">
        <v>2</v>
      </c>
      <c r="B12" s="12">
        <v>6290</v>
      </c>
      <c r="C12" s="12">
        <v>9393</v>
      </c>
      <c r="D12" s="12">
        <v>7055</v>
      </c>
      <c r="E12" s="12">
        <v>7055</v>
      </c>
      <c r="F12" s="12">
        <v>7055</v>
      </c>
      <c r="G12" s="12">
        <v>7055</v>
      </c>
      <c r="H12" s="12">
        <v>7055</v>
      </c>
      <c r="I12" s="12">
        <v>7055</v>
      </c>
      <c r="J12" s="12">
        <v>7055</v>
      </c>
      <c r="K12" s="12">
        <v>7055</v>
      </c>
      <c r="L12" s="12">
        <v>7055</v>
      </c>
      <c r="M12" s="12">
        <v>7055</v>
      </c>
      <c r="N12" s="12">
        <v>7055</v>
      </c>
      <c r="O12" s="12">
        <v>7055</v>
      </c>
      <c r="P12" s="12">
        <v>7055</v>
      </c>
      <c r="Q12" s="12">
        <v>7055</v>
      </c>
      <c r="R12" s="12">
        <v>7055</v>
      </c>
      <c r="S12" s="12">
        <v>4675</v>
      </c>
      <c r="T12" s="12">
        <v>4675</v>
      </c>
      <c r="U12" s="12">
        <v>4675</v>
      </c>
      <c r="V12" s="12">
        <v>4675</v>
      </c>
      <c r="W12" s="12">
        <v>4675</v>
      </c>
      <c r="X12" s="12">
        <v>4675</v>
      </c>
      <c r="Y12" s="12">
        <v>4675</v>
      </c>
      <c r="Z12" s="12">
        <v>4675</v>
      </c>
      <c r="AA12" s="12">
        <v>4675</v>
      </c>
      <c r="AB12" s="12">
        <v>4675</v>
      </c>
      <c r="AC12" s="12">
        <v>4675</v>
      </c>
      <c r="AD12" s="12">
        <v>4675</v>
      </c>
      <c r="AE12" s="12">
        <v>4675</v>
      </c>
      <c r="AF12" s="12">
        <v>4675</v>
      </c>
      <c r="AG12" s="12">
        <v>4675</v>
      </c>
      <c r="AH12" s="12">
        <v>4675</v>
      </c>
      <c r="AI12" s="12">
        <v>4675</v>
      </c>
      <c r="AJ12" s="12">
        <v>4675</v>
      </c>
      <c r="AK12" s="12">
        <v>4675</v>
      </c>
      <c r="AL12" s="12">
        <v>4675</v>
      </c>
      <c r="AM12" s="12">
        <v>6290</v>
      </c>
      <c r="AN12" s="12">
        <v>6290</v>
      </c>
      <c r="AO12" s="12">
        <v>6290</v>
      </c>
      <c r="AP12" s="12">
        <v>6290</v>
      </c>
      <c r="AQ12" s="12">
        <v>6290</v>
      </c>
      <c r="AR12" s="12">
        <v>6290</v>
      </c>
      <c r="AS12" s="12">
        <v>6290</v>
      </c>
      <c r="AT12" s="12">
        <v>6290</v>
      </c>
      <c r="AU12" s="12">
        <v>4675</v>
      </c>
      <c r="AV12" s="12">
        <v>4675</v>
      </c>
      <c r="AW12" s="12">
        <v>4675</v>
      </c>
      <c r="AX12" s="12">
        <v>4675</v>
      </c>
      <c r="AY12" s="12">
        <v>4675</v>
      </c>
      <c r="AZ12" s="12">
        <v>8288</v>
      </c>
      <c r="BA12" s="12">
        <v>7438</v>
      </c>
      <c r="BB12" s="12">
        <v>8288</v>
      </c>
    </row>
    <row r="13" spans="1:54" x14ac:dyDescent="0.2">
      <c r="A13" s="14" t="s">
        <v>7</v>
      </c>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row>
    <row r="14" spans="1:54" x14ac:dyDescent="0.2">
      <c r="A14" s="10">
        <v>1</v>
      </c>
      <c r="B14" s="12">
        <v>6290</v>
      </c>
      <c r="C14" s="12">
        <v>9393</v>
      </c>
      <c r="D14" s="12">
        <v>7055</v>
      </c>
      <c r="E14" s="12">
        <v>7055</v>
      </c>
      <c r="F14" s="12">
        <v>7055</v>
      </c>
      <c r="G14" s="12">
        <v>7055</v>
      </c>
      <c r="H14" s="12">
        <v>7055</v>
      </c>
      <c r="I14" s="12">
        <v>7055</v>
      </c>
      <c r="J14" s="12">
        <v>7055</v>
      </c>
      <c r="K14" s="12">
        <v>7055</v>
      </c>
      <c r="L14" s="12">
        <v>7055</v>
      </c>
      <c r="M14" s="12">
        <v>7055</v>
      </c>
      <c r="N14" s="12">
        <v>7055</v>
      </c>
      <c r="O14" s="12">
        <v>7055</v>
      </c>
      <c r="P14" s="12">
        <v>7055</v>
      </c>
      <c r="Q14" s="12">
        <v>7055</v>
      </c>
      <c r="R14" s="12">
        <v>7055</v>
      </c>
      <c r="S14" s="12">
        <v>4675</v>
      </c>
      <c r="T14" s="12">
        <v>4675</v>
      </c>
      <c r="U14" s="12">
        <v>4675</v>
      </c>
      <c r="V14" s="12">
        <v>4675</v>
      </c>
      <c r="W14" s="12">
        <v>4675</v>
      </c>
      <c r="X14" s="12">
        <v>4675</v>
      </c>
      <c r="Y14" s="12">
        <v>4675</v>
      </c>
      <c r="Z14" s="12">
        <v>4675</v>
      </c>
      <c r="AA14" s="12">
        <v>4675</v>
      </c>
      <c r="AB14" s="12">
        <v>4675</v>
      </c>
      <c r="AC14" s="12">
        <v>4675</v>
      </c>
      <c r="AD14" s="12">
        <v>4675</v>
      </c>
      <c r="AE14" s="12">
        <v>4675</v>
      </c>
      <c r="AF14" s="12">
        <v>4675</v>
      </c>
      <c r="AG14" s="12">
        <v>4675</v>
      </c>
      <c r="AH14" s="12">
        <v>4675</v>
      </c>
      <c r="AI14" s="12">
        <v>4675</v>
      </c>
      <c r="AJ14" s="12">
        <v>4675</v>
      </c>
      <c r="AK14" s="12">
        <v>4675</v>
      </c>
      <c r="AL14" s="12">
        <v>4675</v>
      </c>
      <c r="AM14" s="12">
        <v>6290</v>
      </c>
      <c r="AN14" s="12">
        <v>6290</v>
      </c>
      <c r="AO14" s="12">
        <v>6290</v>
      </c>
      <c r="AP14" s="12">
        <v>6290</v>
      </c>
      <c r="AQ14" s="12">
        <v>6290</v>
      </c>
      <c r="AR14" s="12">
        <v>6290</v>
      </c>
      <c r="AS14" s="12">
        <v>6290</v>
      </c>
      <c r="AT14" s="12">
        <v>6290</v>
      </c>
      <c r="AU14" s="12">
        <v>4675</v>
      </c>
      <c r="AV14" s="12">
        <v>4675</v>
      </c>
      <c r="AW14" s="12">
        <v>4675</v>
      </c>
      <c r="AX14" s="12">
        <v>4675</v>
      </c>
      <c r="AY14" s="12">
        <v>4675</v>
      </c>
      <c r="AZ14" s="12">
        <v>8288</v>
      </c>
      <c r="BA14" s="12">
        <v>7438</v>
      </c>
      <c r="BB14" s="12">
        <v>8288</v>
      </c>
    </row>
    <row r="15" spans="1:54" x14ac:dyDescent="0.2">
      <c r="A15" s="10">
        <v>2</v>
      </c>
      <c r="B15" s="12">
        <v>7055</v>
      </c>
      <c r="C15" s="12">
        <v>10158</v>
      </c>
      <c r="D15" s="12">
        <v>7820</v>
      </c>
      <c r="E15" s="12">
        <v>7820</v>
      </c>
      <c r="F15" s="12">
        <v>7820</v>
      </c>
      <c r="G15" s="12">
        <v>7820</v>
      </c>
      <c r="H15" s="12">
        <v>7820</v>
      </c>
      <c r="I15" s="12">
        <v>7820</v>
      </c>
      <c r="J15" s="12">
        <v>7820</v>
      </c>
      <c r="K15" s="12">
        <v>7820</v>
      </c>
      <c r="L15" s="12">
        <v>7820</v>
      </c>
      <c r="M15" s="12">
        <v>7820</v>
      </c>
      <c r="N15" s="12">
        <v>7820</v>
      </c>
      <c r="O15" s="12">
        <v>7820</v>
      </c>
      <c r="P15" s="12">
        <v>7820</v>
      </c>
      <c r="Q15" s="12">
        <v>7820</v>
      </c>
      <c r="R15" s="12">
        <v>7820</v>
      </c>
      <c r="S15" s="12">
        <v>5440</v>
      </c>
      <c r="T15" s="12">
        <v>5440</v>
      </c>
      <c r="U15" s="12">
        <v>5440</v>
      </c>
      <c r="V15" s="12">
        <v>5440</v>
      </c>
      <c r="W15" s="12">
        <v>5440</v>
      </c>
      <c r="X15" s="12">
        <v>5440</v>
      </c>
      <c r="Y15" s="12">
        <v>5440</v>
      </c>
      <c r="Z15" s="12">
        <v>5440</v>
      </c>
      <c r="AA15" s="12">
        <v>5440</v>
      </c>
      <c r="AB15" s="12">
        <v>5440</v>
      </c>
      <c r="AC15" s="12">
        <v>5440</v>
      </c>
      <c r="AD15" s="12">
        <v>5440</v>
      </c>
      <c r="AE15" s="12">
        <v>5440</v>
      </c>
      <c r="AF15" s="12">
        <v>5440</v>
      </c>
      <c r="AG15" s="12">
        <v>5440</v>
      </c>
      <c r="AH15" s="12">
        <v>5440</v>
      </c>
      <c r="AI15" s="12">
        <v>5440</v>
      </c>
      <c r="AJ15" s="12">
        <v>5440</v>
      </c>
      <c r="AK15" s="12">
        <v>5440</v>
      </c>
      <c r="AL15" s="12">
        <v>5440</v>
      </c>
      <c r="AM15" s="12">
        <v>7055</v>
      </c>
      <c r="AN15" s="12">
        <v>7055</v>
      </c>
      <c r="AO15" s="12">
        <v>7055</v>
      </c>
      <c r="AP15" s="12">
        <v>7055</v>
      </c>
      <c r="AQ15" s="12">
        <v>7055</v>
      </c>
      <c r="AR15" s="12">
        <v>7055</v>
      </c>
      <c r="AS15" s="12">
        <v>7055</v>
      </c>
      <c r="AT15" s="12">
        <v>7055</v>
      </c>
      <c r="AU15" s="12">
        <v>5440</v>
      </c>
      <c r="AV15" s="12">
        <v>5440</v>
      </c>
      <c r="AW15" s="12">
        <v>5440</v>
      </c>
      <c r="AX15" s="12">
        <v>5440</v>
      </c>
      <c r="AY15" s="12">
        <v>5440</v>
      </c>
      <c r="AZ15" s="12">
        <v>9053</v>
      </c>
      <c r="BA15" s="12">
        <v>8203</v>
      </c>
      <c r="BB15" s="12">
        <v>9053</v>
      </c>
    </row>
    <row r="16" spans="1:54" x14ac:dyDescent="0.2">
      <c r="A16" s="15" t="s">
        <v>79</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row>
    <row r="17" spans="1:54" x14ac:dyDescent="0.2">
      <c r="A17" s="10">
        <v>1</v>
      </c>
      <c r="B17" s="12">
        <v>7905</v>
      </c>
      <c r="C17" s="12">
        <v>11008</v>
      </c>
      <c r="D17" s="12">
        <v>8670</v>
      </c>
      <c r="E17" s="12">
        <v>8670</v>
      </c>
      <c r="F17" s="12">
        <v>8670</v>
      </c>
      <c r="G17" s="12">
        <v>8670</v>
      </c>
      <c r="H17" s="12">
        <v>8670</v>
      </c>
      <c r="I17" s="12">
        <v>8670</v>
      </c>
      <c r="J17" s="12">
        <v>8670</v>
      </c>
      <c r="K17" s="12">
        <v>8670</v>
      </c>
      <c r="L17" s="12">
        <v>8670</v>
      </c>
      <c r="M17" s="12">
        <v>8670</v>
      </c>
      <c r="N17" s="12">
        <v>8670</v>
      </c>
      <c r="O17" s="12">
        <v>8670</v>
      </c>
      <c r="P17" s="12">
        <v>8670</v>
      </c>
      <c r="Q17" s="12">
        <v>8670</v>
      </c>
      <c r="R17" s="12">
        <v>8670</v>
      </c>
      <c r="S17" s="12">
        <v>6290</v>
      </c>
      <c r="T17" s="12">
        <v>6290</v>
      </c>
      <c r="U17" s="12">
        <v>6290</v>
      </c>
      <c r="V17" s="12">
        <v>6290</v>
      </c>
      <c r="W17" s="12">
        <v>6290</v>
      </c>
      <c r="X17" s="12">
        <v>6290</v>
      </c>
      <c r="Y17" s="12">
        <v>6290</v>
      </c>
      <c r="Z17" s="12">
        <v>6290</v>
      </c>
      <c r="AA17" s="12">
        <v>6290</v>
      </c>
      <c r="AB17" s="12">
        <v>6290</v>
      </c>
      <c r="AC17" s="12">
        <v>6290</v>
      </c>
      <c r="AD17" s="12">
        <v>6290</v>
      </c>
      <c r="AE17" s="12">
        <v>6290</v>
      </c>
      <c r="AF17" s="12">
        <v>6290</v>
      </c>
      <c r="AG17" s="12">
        <v>6290</v>
      </c>
      <c r="AH17" s="12">
        <v>6290</v>
      </c>
      <c r="AI17" s="12">
        <v>6290</v>
      </c>
      <c r="AJ17" s="12">
        <v>6290</v>
      </c>
      <c r="AK17" s="12">
        <v>6290</v>
      </c>
      <c r="AL17" s="12">
        <v>6290</v>
      </c>
      <c r="AM17" s="12">
        <v>7905</v>
      </c>
      <c r="AN17" s="12">
        <v>7905</v>
      </c>
      <c r="AO17" s="12">
        <v>7905</v>
      </c>
      <c r="AP17" s="12">
        <v>7905</v>
      </c>
      <c r="AQ17" s="12">
        <v>7905</v>
      </c>
      <c r="AR17" s="12">
        <v>7905</v>
      </c>
      <c r="AS17" s="12">
        <v>7905</v>
      </c>
      <c r="AT17" s="12">
        <v>7905</v>
      </c>
      <c r="AU17" s="12">
        <v>6290</v>
      </c>
      <c r="AV17" s="12">
        <v>6290</v>
      </c>
      <c r="AW17" s="12">
        <v>6290</v>
      </c>
      <c r="AX17" s="12">
        <v>6290</v>
      </c>
      <c r="AY17" s="12">
        <v>6290</v>
      </c>
      <c r="AZ17" s="12">
        <v>9903</v>
      </c>
      <c r="BA17" s="12">
        <v>9053</v>
      </c>
      <c r="BB17" s="12">
        <v>9903</v>
      </c>
    </row>
    <row r="18" spans="1:54" x14ac:dyDescent="0.2">
      <c r="A18" s="10">
        <v>2</v>
      </c>
      <c r="B18" s="12">
        <v>8670</v>
      </c>
      <c r="C18" s="12">
        <v>11773</v>
      </c>
      <c r="D18" s="12">
        <v>9435</v>
      </c>
      <c r="E18" s="12">
        <v>9435</v>
      </c>
      <c r="F18" s="12">
        <v>9435</v>
      </c>
      <c r="G18" s="12">
        <v>9435</v>
      </c>
      <c r="H18" s="12">
        <v>9435</v>
      </c>
      <c r="I18" s="12">
        <v>9435</v>
      </c>
      <c r="J18" s="12">
        <v>9435</v>
      </c>
      <c r="K18" s="12">
        <v>9435</v>
      </c>
      <c r="L18" s="12">
        <v>9435</v>
      </c>
      <c r="M18" s="12">
        <v>9435</v>
      </c>
      <c r="N18" s="12">
        <v>9435</v>
      </c>
      <c r="O18" s="12">
        <v>9435</v>
      </c>
      <c r="P18" s="12">
        <v>9435</v>
      </c>
      <c r="Q18" s="12">
        <v>9435</v>
      </c>
      <c r="R18" s="12">
        <v>9435</v>
      </c>
      <c r="S18" s="12">
        <v>7055</v>
      </c>
      <c r="T18" s="12">
        <v>7055</v>
      </c>
      <c r="U18" s="12">
        <v>7055</v>
      </c>
      <c r="V18" s="12">
        <v>7055</v>
      </c>
      <c r="W18" s="12">
        <v>7055</v>
      </c>
      <c r="X18" s="12">
        <v>7055</v>
      </c>
      <c r="Y18" s="12">
        <v>7055</v>
      </c>
      <c r="Z18" s="12">
        <v>7055</v>
      </c>
      <c r="AA18" s="12">
        <v>7055</v>
      </c>
      <c r="AB18" s="12">
        <v>7055</v>
      </c>
      <c r="AC18" s="12">
        <v>7055</v>
      </c>
      <c r="AD18" s="12">
        <v>7055</v>
      </c>
      <c r="AE18" s="12">
        <v>7055</v>
      </c>
      <c r="AF18" s="12">
        <v>7055</v>
      </c>
      <c r="AG18" s="12">
        <v>7055</v>
      </c>
      <c r="AH18" s="12">
        <v>7055</v>
      </c>
      <c r="AI18" s="12">
        <v>7055</v>
      </c>
      <c r="AJ18" s="12">
        <v>7055</v>
      </c>
      <c r="AK18" s="12">
        <v>7055</v>
      </c>
      <c r="AL18" s="12">
        <v>7055</v>
      </c>
      <c r="AM18" s="12">
        <v>8670</v>
      </c>
      <c r="AN18" s="12">
        <v>8670</v>
      </c>
      <c r="AO18" s="12">
        <v>8670</v>
      </c>
      <c r="AP18" s="12">
        <v>8670</v>
      </c>
      <c r="AQ18" s="12">
        <v>8670</v>
      </c>
      <c r="AR18" s="12">
        <v>8670</v>
      </c>
      <c r="AS18" s="12">
        <v>8670</v>
      </c>
      <c r="AT18" s="12">
        <v>8670</v>
      </c>
      <c r="AU18" s="12">
        <v>7055</v>
      </c>
      <c r="AV18" s="12">
        <v>7055</v>
      </c>
      <c r="AW18" s="12">
        <v>7055</v>
      </c>
      <c r="AX18" s="12">
        <v>7055</v>
      </c>
      <c r="AY18" s="12">
        <v>7055</v>
      </c>
      <c r="AZ18" s="12">
        <v>10668</v>
      </c>
      <c r="BA18" s="12">
        <v>9818</v>
      </c>
      <c r="BB18" s="12">
        <v>10668</v>
      </c>
    </row>
    <row r="19" spans="1:54" x14ac:dyDescent="0.2">
      <c r="A19" s="16" t="s">
        <v>9</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row>
    <row r="20" spans="1:54" x14ac:dyDescent="0.2">
      <c r="A20" s="17" t="s">
        <v>10</v>
      </c>
      <c r="B20" s="12">
        <v>47430</v>
      </c>
      <c r="C20" s="12">
        <v>50533</v>
      </c>
      <c r="D20" s="12">
        <v>48195</v>
      </c>
      <c r="E20" s="12">
        <v>48195</v>
      </c>
      <c r="F20" s="12">
        <v>48195</v>
      </c>
      <c r="G20" s="12">
        <v>48195</v>
      </c>
      <c r="H20" s="12">
        <v>48195</v>
      </c>
      <c r="I20" s="12">
        <v>48195</v>
      </c>
      <c r="J20" s="12">
        <v>48195</v>
      </c>
      <c r="K20" s="12">
        <v>48195</v>
      </c>
      <c r="L20" s="12">
        <v>48195</v>
      </c>
      <c r="M20" s="12">
        <v>48195</v>
      </c>
      <c r="N20" s="12">
        <v>48195</v>
      </c>
      <c r="O20" s="12">
        <v>48195</v>
      </c>
      <c r="P20" s="12">
        <v>48195</v>
      </c>
      <c r="Q20" s="12">
        <v>48195</v>
      </c>
      <c r="R20" s="12">
        <v>48195</v>
      </c>
      <c r="S20" s="12">
        <v>45815</v>
      </c>
      <c r="T20" s="12">
        <v>45815</v>
      </c>
      <c r="U20" s="12">
        <v>45815</v>
      </c>
      <c r="V20" s="12">
        <v>45815</v>
      </c>
      <c r="W20" s="12">
        <v>45815</v>
      </c>
      <c r="X20" s="12">
        <v>45815</v>
      </c>
      <c r="Y20" s="12">
        <v>45815</v>
      </c>
      <c r="Z20" s="12">
        <v>45815</v>
      </c>
      <c r="AA20" s="12">
        <v>45815</v>
      </c>
      <c r="AB20" s="12">
        <v>45815</v>
      </c>
      <c r="AC20" s="12">
        <v>45815</v>
      </c>
      <c r="AD20" s="12">
        <v>45815</v>
      </c>
      <c r="AE20" s="12">
        <v>45815</v>
      </c>
      <c r="AF20" s="12">
        <v>45815</v>
      </c>
      <c r="AG20" s="12">
        <v>45815</v>
      </c>
      <c r="AH20" s="12">
        <v>45815</v>
      </c>
      <c r="AI20" s="12">
        <v>45815</v>
      </c>
      <c r="AJ20" s="12">
        <v>45815</v>
      </c>
      <c r="AK20" s="12">
        <v>45815</v>
      </c>
      <c r="AL20" s="12">
        <v>45815</v>
      </c>
      <c r="AM20" s="12">
        <v>47430</v>
      </c>
      <c r="AN20" s="12">
        <v>47430</v>
      </c>
      <c r="AO20" s="12">
        <v>47430</v>
      </c>
      <c r="AP20" s="12">
        <v>47430</v>
      </c>
      <c r="AQ20" s="12">
        <v>47430</v>
      </c>
      <c r="AR20" s="12">
        <v>47430</v>
      </c>
      <c r="AS20" s="12">
        <v>47430</v>
      </c>
      <c r="AT20" s="12">
        <v>47430</v>
      </c>
      <c r="AU20" s="12">
        <v>45815</v>
      </c>
      <c r="AV20" s="12">
        <v>45815</v>
      </c>
      <c r="AW20" s="12">
        <v>45815</v>
      </c>
      <c r="AX20" s="12">
        <v>45815</v>
      </c>
      <c r="AY20" s="12">
        <v>45815</v>
      </c>
      <c r="AZ20" s="12">
        <v>49428</v>
      </c>
      <c r="BA20" s="12">
        <v>48578</v>
      </c>
      <c r="BB20" s="12">
        <v>49428</v>
      </c>
    </row>
    <row r="21" spans="1:54" hidden="1" x14ac:dyDescent="0.2">
      <c r="A21" s="16" t="s">
        <v>11</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row>
    <row r="22" spans="1:54" hidden="1" x14ac:dyDescent="0.2">
      <c r="A22" s="17" t="s">
        <v>12</v>
      </c>
      <c r="B22" s="12">
        <v>0</v>
      </c>
      <c r="C22" s="12">
        <v>62505</v>
      </c>
      <c r="D22" s="12">
        <v>60030</v>
      </c>
      <c r="E22" s="12">
        <v>60030</v>
      </c>
      <c r="F22" s="12">
        <v>60030</v>
      </c>
      <c r="G22" s="12">
        <v>60030</v>
      </c>
      <c r="H22" s="12">
        <v>60030</v>
      </c>
      <c r="I22" s="12">
        <v>60030</v>
      </c>
      <c r="J22" s="12">
        <v>60030</v>
      </c>
      <c r="K22" s="12">
        <v>60030</v>
      </c>
      <c r="L22" s="12">
        <v>60030</v>
      </c>
      <c r="M22" s="12">
        <v>60030</v>
      </c>
      <c r="N22" s="12">
        <v>60030</v>
      </c>
      <c r="O22" s="12">
        <v>60030</v>
      </c>
      <c r="P22" s="12">
        <v>60030</v>
      </c>
      <c r="Q22" s="12">
        <v>60030</v>
      </c>
      <c r="R22" s="12">
        <v>60030</v>
      </c>
      <c r="S22" s="12">
        <v>57510</v>
      </c>
      <c r="T22" s="12">
        <v>57510</v>
      </c>
      <c r="U22" s="12">
        <v>57510</v>
      </c>
      <c r="V22" s="12">
        <v>57510</v>
      </c>
      <c r="W22" s="12">
        <v>57510</v>
      </c>
      <c r="X22" s="12">
        <v>57510</v>
      </c>
      <c r="Y22" s="12">
        <v>57510</v>
      </c>
      <c r="Z22" s="12">
        <v>57510</v>
      </c>
      <c r="AA22" s="12">
        <v>57510</v>
      </c>
      <c r="AB22" s="12">
        <v>57510</v>
      </c>
      <c r="AC22" s="12">
        <v>57510</v>
      </c>
      <c r="AD22" s="12">
        <v>57510</v>
      </c>
      <c r="AE22" s="12">
        <v>57510</v>
      </c>
      <c r="AF22" s="12">
        <v>57510</v>
      </c>
      <c r="AG22" s="12">
        <v>57510</v>
      </c>
      <c r="AH22" s="12">
        <v>57510</v>
      </c>
      <c r="AI22" s="12">
        <v>57510</v>
      </c>
      <c r="AJ22" s="12">
        <v>57510</v>
      </c>
      <c r="AK22" s="12">
        <v>57510</v>
      </c>
      <c r="AL22" s="12">
        <v>57510</v>
      </c>
      <c r="AM22" s="12">
        <v>59220</v>
      </c>
      <c r="AN22" s="12">
        <v>59220</v>
      </c>
      <c r="AO22" s="12">
        <v>59220</v>
      </c>
      <c r="AP22" s="12">
        <v>59220</v>
      </c>
      <c r="AQ22" s="12">
        <v>59220</v>
      </c>
      <c r="AR22" s="12">
        <v>59220</v>
      </c>
      <c r="AS22" s="12">
        <v>59220</v>
      </c>
      <c r="AT22" s="12">
        <v>59220</v>
      </c>
      <c r="AU22" s="12">
        <v>57510</v>
      </c>
      <c r="AV22" s="12">
        <v>57510</v>
      </c>
      <c r="AW22" s="12">
        <v>57510</v>
      </c>
      <c r="AX22" s="12">
        <v>57510</v>
      </c>
      <c r="AY22" s="12">
        <v>57510</v>
      </c>
      <c r="AZ22" s="12">
        <v>61335</v>
      </c>
      <c r="BA22" s="12">
        <v>60435</v>
      </c>
      <c r="BB22" s="12">
        <v>61335</v>
      </c>
    </row>
    <row r="23" spans="1:54" ht="17.25" customHeight="1" x14ac:dyDescent="0.2">
      <c r="A23" s="27" t="s">
        <v>13</v>
      </c>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row>
    <row r="24" spans="1:54" x14ac:dyDescent="0.2">
      <c r="A24" s="7" t="s">
        <v>3</v>
      </c>
      <c r="B24" s="102">
        <f t="shared" ref="B24:AG24" si="0">B5</f>
        <v>44742</v>
      </c>
      <c r="C24" s="102">
        <f t="shared" si="0"/>
        <v>44743</v>
      </c>
      <c r="D24" s="102">
        <f t="shared" si="0"/>
        <v>44753</v>
      </c>
      <c r="E24" s="102">
        <f t="shared" si="0"/>
        <v>44757</v>
      </c>
      <c r="F24" s="102">
        <f t="shared" si="0"/>
        <v>44760</v>
      </c>
      <c r="G24" s="102">
        <f t="shared" si="0"/>
        <v>44764</v>
      </c>
      <c r="H24" s="102">
        <f t="shared" si="0"/>
        <v>44767</v>
      </c>
      <c r="I24" s="102">
        <f t="shared" si="0"/>
        <v>44771</v>
      </c>
      <c r="J24" s="102">
        <f t="shared" si="0"/>
        <v>44774</v>
      </c>
      <c r="K24" s="102">
        <f t="shared" si="0"/>
        <v>44778</v>
      </c>
      <c r="L24" s="102">
        <f t="shared" si="0"/>
        <v>44781</v>
      </c>
      <c r="M24" s="102">
        <f t="shared" si="0"/>
        <v>44785</v>
      </c>
      <c r="N24" s="102">
        <f t="shared" si="0"/>
        <v>44788</v>
      </c>
      <c r="O24" s="102">
        <f t="shared" si="0"/>
        <v>44792</v>
      </c>
      <c r="P24" s="102">
        <f t="shared" si="0"/>
        <v>44795</v>
      </c>
      <c r="Q24" s="102">
        <f t="shared" si="0"/>
        <v>44799</v>
      </c>
      <c r="R24" s="102">
        <f t="shared" si="0"/>
        <v>44802</v>
      </c>
      <c r="S24" s="102">
        <f t="shared" si="0"/>
        <v>44805</v>
      </c>
      <c r="T24" s="102">
        <f t="shared" si="0"/>
        <v>44806</v>
      </c>
      <c r="U24" s="102">
        <f t="shared" si="0"/>
        <v>44809</v>
      </c>
      <c r="V24" s="102">
        <f t="shared" si="0"/>
        <v>44813</v>
      </c>
      <c r="W24" s="102">
        <f t="shared" si="0"/>
        <v>44816</v>
      </c>
      <c r="X24" s="102">
        <f t="shared" si="0"/>
        <v>44820</v>
      </c>
      <c r="Y24" s="102">
        <f t="shared" si="0"/>
        <v>44823</v>
      </c>
      <c r="Z24" s="102">
        <f t="shared" si="0"/>
        <v>44827</v>
      </c>
      <c r="AA24" s="102">
        <f t="shared" si="0"/>
        <v>44831</v>
      </c>
      <c r="AB24" s="102">
        <f t="shared" si="0"/>
        <v>44834</v>
      </c>
      <c r="AC24" s="102">
        <f t="shared" si="0"/>
        <v>44835</v>
      </c>
      <c r="AD24" s="102">
        <f t="shared" si="0"/>
        <v>44837</v>
      </c>
      <c r="AE24" s="102">
        <f t="shared" si="0"/>
        <v>44841</v>
      </c>
      <c r="AF24" s="102">
        <f t="shared" si="0"/>
        <v>44844</v>
      </c>
      <c r="AG24" s="102">
        <f t="shared" si="0"/>
        <v>44848</v>
      </c>
      <c r="AH24" s="102">
        <f t="shared" ref="AH24:BB24" si="1">AH5</f>
        <v>44851</v>
      </c>
      <c r="AI24" s="102">
        <f t="shared" si="1"/>
        <v>44855</v>
      </c>
      <c r="AJ24" s="102">
        <f t="shared" si="1"/>
        <v>44858</v>
      </c>
      <c r="AK24" s="102">
        <f t="shared" si="1"/>
        <v>44862</v>
      </c>
      <c r="AL24" s="102">
        <f t="shared" si="1"/>
        <v>44865</v>
      </c>
      <c r="AM24" s="102">
        <f t="shared" si="1"/>
        <v>44866</v>
      </c>
      <c r="AN24" s="102">
        <f t="shared" si="1"/>
        <v>44872</v>
      </c>
      <c r="AO24" s="102">
        <f t="shared" si="1"/>
        <v>44876</v>
      </c>
      <c r="AP24" s="102">
        <f t="shared" si="1"/>
        <v>44879</v>
      </c>
      <c r="AQ24" s="102">
        <f t="shared" si="1"/>
        <v>44883</v>
      </c>
      <c r="AR24" s="102">
        <f t="shared" si="1"/>
        <v>44886</v>
      </c>
      <c r="AS24" s="102">
        <f t="shared" si="1"/>
        <v>44890</v>
      </c>
      <c r="AT24" s="102">
        <f t="shared" si="1"/>
        <v>44893</v>
      </c>
      <c r="AU24" s="102">
        <f t="shared" si="1"/>
        <v>44896</v>
      </c>
      <c r="AV24" s="102">
        <f t="shared" si="1"/>
        <v>44897</v>
      </c>
      <c r="AW24" s="102">
        <f t="shared" si="1"/>
        <v>44900</v>
      </c>
      <c r="AX24" s="102">
        <f t="shared" si="1"/>
        <v>44904</v>
      </c>
      <c r="AY24" s="102">
        <f t="shared" si="1"/>
        <v>44907</v>
      </c>
      <c r="AZ24" s="102">
        <f t="shared" si="1"/>
        <v>44911</v>
      </c>
      <c r="BA24" s="102">
        <f t="shared" si="1"/>
        <v>44914</v>
      </c>
      <c r="BB24" s="102">
        <f t="shared" si="1"/>
        <v>44918</v>
      </c>
    </row>
    <row r="25" spans="1:54" ht="20.25" customHeight="1" x14ac:dyDescent="0.2">
      <c r="A25" s="7"/>
      <c r="B25" s="102">
        <f t="shared" ref="B25:AG25" si="2">B6</f>
        <v>44742</v>
      </c>
      <c r="C25" s="102">
        <f t="shared" si="2"/>
        <v>44752</v>
      </c>
      <c r="D25" s="102">
        <f t="shared" si="2"/>
        <v>44756</v>
      </c>
      <c r="E25" s="102">
        <f t="shared" si="2"/>
        <v>44759</v>
      </c>
      <c r="F25" s="102">
        <f t="shared" si="2"/>
        <v>44763</v>
      </c>
      <c r="G25" s="102">
        <f t="shared" si="2"/>
        <v>44766</v>
      </c>
      <c r="H25" s="102">
        <f t="shared" si="2"/>
        <v>44770</v>
      </c>
      <c r="I25" s="102">
        <f t="shared" si="2"/>
        <v>44773</v>
      </c>
      <c r="J25" s="102">
        <f t="shared" si="2"/>
        <v>44777</v>
      </c>
      <c r="K25" s="102">
        <f t="shared" si="2"/>
        <v>44780</v>
      </c>
      <c r="L25" s="102">
        <f t="shared" si="2"/>
        <v>44784</v>
      </c>
      <c r="M25" s="102">
        <f t="shared" si="2"/>
        <v>44787</v>
      </c>
      <c r="N25" s="102">
        <f t="shared" si="2"/>
        <v>44791</v>
      </c>
      <c r="O25" s="102">
        <f t="shared" si="2"/>
        <v>44794</v>
      </c>
      <c r="P25" s="102">
        <f t="shared" si="2"/>
        <v>44798</v>
      </c>
      <c r="Q25" s="102">
        <f t="shared" si="2"/>
        <v>44801</v>
      </c>
      <c r="R25" s="102">
        <f t="shared" si="2"/>
        <v>44804</v>
      </c>
      <c r="S25" s="102">
        <f t="shared" si="2"/>
        <v>44805</v>
      </c>
      <c r="T25" s="102">
        <f t="shared" si="2"/>
        <v>44808</v>
      </c>
      <c r="U25" s="102">
        <f t="shared" si="2"/>
        <v>44812</v>
      </c>
      <c r="V25" s="102">
        <f t="shared" si="2"/>
        <v>44815</v>
      </c>
      <c r="W25" s="102">
        <f t="shared" si="2"/>
        <v>44819</v>
      </c>
      <c r="X25" s="102">
        <f t="shared" si="2"/>
        <v>44822</v>
      </c>
      <c r="Y25" s="102">
        <f t="shared" si="2"/>
        <v>44826</v>
      </c>
      <c r="Z25" s="102">
        <f t="shared" si="2"/>
        <v>44830</v>
      </c>
      <c r="AA25" s="102">
        <f t="shared" si="2"/>
        <v>44833</v>
      </c>
      <c r="AB25" s="102">
        <f t="shared" si="2"/>
        <v>44834</v>
      </c>
      <c r="AC25" s="102">
        <f t="shared" si="2"/>
        <v>44836</v>
      </c>
      <c r="AD25" s="102">
        <f t="shared" si="2"/>
        <v>44840</v>
      </c>
      <c r="AE25" s="102">
        <f t="shared" si="2"/>
        <v>44843</v>
      </c>
      <c r="AF25" s="102">
        <f t="shared" si="2"/>
        <v>44847</v>
      </c>
      <c r="AG25" s="102">
        <f t="shared" si="2"/>
        <v>44850</v>
      </c>
      <c r="AH25" s="102">
        <f t="shared" ref="AH25:BB25" si="3">AH6</f>
        <v>44854</v>
      </c>
      <c r="AI25" s="102">
        <f t="shared" si="3"/>
        <v>44857</v>
      </c>
      <c r="AJ25" s="102">
        <f t="shared" si="3"/>
        <v>44861</v>
      </c>
      <c r="AK25" s="102">
        <f t="shared" si="3"/>
        <v>44864</v>
      </c>
      <c r="AL25" s="102">
        <f t="shared" si="3"/>
        <v>44865</v>
      </c>
      <c r="AM25" s="102">
        <f t="shared" si="3"/>
        <v>44871</v>
      </c>
      <c r="AN25" s="102">
        <f t="shared" si="3"/>
        <v>44875</v>
      </c>
      <c r="AO25" s="102">
        <f t="shared" si="3"/>
        <v>44878</v>
      </c>
      <c r="AP25" s="102">
        <f t="shared" si="3"/>
        <v>44882</v>
      </c>
      <c r="AQ25" s="102">
        <f t="shared" si="3"/>
        <v>44885</v>
      </c>
      <c r="AR25" s="102">
        <f t="shared" si="3"/>
        <v>44889</v>
      </c>
      <c r="AS25" s="102">
        <f t="shared" si="3"/>
        <v>44892</v>
      </c>
      <c r="AT25" s="102">
        <f t="shared" si="3"/>
        <v>44895</v>
      </c>
      <c r="AU25" s="102">
        <f t="shared" si="3"/>
        <v>44896</v>
      </c>
      <c r="AV25" s="102">
        <f t="shared" si="3"/>
        <v>44899</v>
      </c>
      <c r="AW25" s="102">
        <f t="shared" si="3"/>
        <v>44903</v>
      </c>
      <c r="AX25" s="102">
        <f t="shared" si="3"/>
        <v>44906</v>
      </c>
      <c r="AY25" s="102">
        <f t="shared" si="3"/>
        <v>44910</v>
      </c>
      <c r="AZ25" s="102">
        <f t="shared" si="3"/>
        <v>44913</v>
      </c>
      <c r="BA25" s="102">
        <f t="shared" si="3"/>
        <v>44917</v>
      </c>
      <c r="BB25" s="102">
        <f t="shared" si="3"/>
        <v>44924</v>
      </c>
    </row>
    <row r="26" spans="1:54" x14ac:dyDescent="0.2">
      <c r="A26" s="10" t="s">
        <v>4</v>
      </c>
    </row>
    <row r="27" spans="1:54" x14ac:dyDescent="0.2">
      <c r="A27" s="10">
        <v>1</v>
      </c>
      <c r="B27" s="12">
        <f t="shared" ref="B27:AG27" si="4">ROUND(B8*0.87,)+25</f>
        <v>4314</v>
      </c>
      <c r="C27" s="12">
        <f t="shared" si="4"/>
        <v>7014</v>
      </c>
      <c r="D27" s="12">
        <f t="shared" si="4"/>
        <v>4980</v>
      </c>
      <c r="E27" s="12">
        <f t="shared" si="4"/>
        <v>4980</v>
      </c>
      <c r="F27" s="12">
        <f t="shared" si="4"/>
        <v>4980</v>
      </c>
      <c r="G27" s="12">
        <f t="shared" si="4"/>
        <v>4980</v>
      </c>
      <c r="H27" s="12">
        <f t="shared" si="4"/>
        <v>4980</v>
      </c>
      <c r="I27" s="12">
        <f t="shared" si="4"/>
        <v>4980</v>
      </c>
      <c r="J27" s="12">
        <f t="shared" si="4"/>
        <v>4980</v>
      </c>
      <c r="K27" s="12">
        <f t="shared" si="4"/>
        <v>4980</v>
      </c>
      <c r="L27" s="12">
        <f t="shared" si="4"/>
        <v>4980</v>
      </c>
      <c r="M27" s="12">
        <f t="shared" si="4"/>
        <v>4980</v>
      </c>
      <c r="N27" s="12">
        <f t="shared" si="4"/>
        <v>4980</v>
      </c>
      <c r="O27" s="12">
        <f t="shared" si="4"/>
        <v>4980</v>
      </c>
      <c r="P27" s="12">
        <f t="shared" si="4"/>
        <v>4980</v>
      </c>
      <c r="Q27" s="12">
        <f t="shared" si="4"/>
        <v>4980</v>
      </c>
      <c r="R27" s="12">
        <f t="shared" si="4"/>
        <v>4980</v>
      </c>
      <c r="S27" s="12">
        <f t="shared" si="4"/>
        <v>2909</v>
      </c>
      <c r="T27" s="12">
        <f t="shared" si="4"/>
        <v>2909</v>
      </c>
      <c r="U27" s="12">
        <f t="shared" si="4"/>
        <v>2909</v>
      </c>
      <c r="V27" s="12">
        <f t="shared" si="4"/>
        <v>2909</v>
      </c>
      <c r="W27" s="12">
        <f t="shared" si="4"/>
        <v>2909</v>
      </c>
      <c r="X27" s="12">
        <f t="shared" si="4"/>
        <v>2909</v>
      </c>
      <c r="Y27" s="12">
        <f t="shared" si="4"/>
        <v>2909</v>
      </c>
      <c r="Z27" s="12">
        <f t="shared" si="4"/>
        <v>2909</v>
      </c>
      <c r="AA27" s="12">
        <f t="shared" si="4"/>
        <v>2909</v>
      </c>
      <c r="AB27" s="12">
        <f t="shared" si="4"/>
        <v>2909</v>
      </c>
      <c r="AC27" s="12">
        <f t="shared" si="4"/>
        <v>2909</v>
      </c>
      <c r="AD27" s="12">
        <f t="shared" si="4"/>
        <v>2909</v>
      </c>
      <c r="AE27" s="12">
        <f t="shared" si="4"/>
        <v>2909</v>
      </c>
      <c r="AF27" s="12">
        <f t="shared" si="4"/>
        <v>2909</v>
      </c>
      <c r="AG27" s="12">
        <f t="shared" si="4"/>
        <v>2909</v>
      </c>
      <c r="AH27" s="12">
        <f t="shared" ref="AH27:BB27" si="5">ROUND(AH8*0.87,)+25</f>
        <v>2909</v>
      </c>
      <c r="AI27" s="12">
        <f t="shared" si="5"/>
        <v>2909</v>
      </c>
      <c r="AJ27" s="12">
        <f t="shared" si="5"/>
        <v>2909</v>
      </c>
      <c r="AK27" s="12">
        <f t="shared" si="5"/>
        <v>2909</v>
      </c>
      <c r="AL27" s="12">
        <f t="shared" si="5"/>
        <v>2909</v>
      </c>
      <c r="AM27" s="12">
        <f t="shared" si="5"/>
        <v>4314</v>
      </c>
      <c r="AN27" s="12">
        <f t="shared" si="5"/>
        <v>4314</v>
      </c>
      <c r="AO27" s="12">
        <f t="shared" si="5"/>
        <v>4314</v>
      </c>
      <c r="AP27" s="12">
        <f t="shared" si="5"/>
        <v>4314</v>
      </c>
      <c r="AQ27" s="12">
        <f t="shared" si="5"/>
        <v>4314</v>
      </c>
      <c r="AR27" s="12">
        <f t="shared" si="5"/>
        <v>4314</v>
      </c>
      <c r="AS27" s="12">
        <f t="shared" si="5"/>
        <v>4314</v>
      </c>
      <c r="AT27" s="12">
        <f t="shared" si="5"/>
        <v>4314</v>
      </c>
      <c r="AU27" s="12">
        <f t="shared" si="5"/>
        <v>2909</v>
      </c>
      <c r="AV27" s="12">
        <f t="shared" si="5"/>
        <v>2909</v>
      </c>
      <c r="AW27" s="12">
        <f t="shared" si="5"/>
        <v>2909</v>
      </c>
      <c r="AX27" s="12">
        <f t="shared" si="5"/>
        <v>2909</v>
      </c>
      <c r="AY27" s="12">
        <f t="shared" si="5"/>
        <v>2909</v>
      </c>
      <c r="AZ27" s="12">
        <f t="shared" si="5"/>
        <v>6052</v>
      </c>
      <c r="BA27" s="12">
        <f t="shared" si="5"/>
        <v>5313</v>
      </c>
      <c r="BB27" s="12">
        <f t="shared" si="5"/>
        <v>6052</v>
      </c>
    </row>
    <row r="28" spans="1:54" x14ac:dyDescent="0.2">
      <c r="A28" s="10">
        <v>2</v>
      </c>
      <c r="B28" s="12">
        <f t="shared" ref="B28:AG28" si="6">ROUND(B9*0.87,)+25</f>
        <v>4980</v>
      </c>
      <c r="C28" s="12">
        <f t="shared" si="6"/>
        <v>7679</v>
      </c>
      <c r="D28" s="12">
        <f t="shared" si="6"/>
        <v>5645</v>
      </c>
      <c r="E28" s="12">
        <f t="shared" si="6"/>
        <v>5645</v>
      </c>
      <c r="F28" s="12">
        <f t="shared" si="6"/>
        <v>5645</v>
      </c>
      <c r="G28" s="12">
        <f t="shared" si="6"/>
        <v>5645</v>
      </c>
      <c r="H28" s="12">
        <f t="shared" si="6"/>
        <v>5645</v>
      </c>
      <c r="I28" s="12">
        <f t="shared" si="6"/>
        <v>5645</v>
      </c>
      <c r="J28" s="12">
        <f t="shared" si="6"/>
        <v>5645</v>
      </c>
      <c r="K28" s="12">
        <f t="shared" si="6"/>
        <v>5645</v>
      </c>
      <c r="L28" s="12">
        <f t="shared" si="6"/>
        <v>5645</v>
      </c>
      <c r="M28" s="12">
        <f t="shared" si="6"/>
        <v>5645</v>
      </c>
      <c r="N28" s="12">
        <f t="shared" si="6"/>
        <v>5645</v>
      </c>
      <c r="O28" s="12">
        <f t="shared" si="6"/>
        <v>5645</v>
      </c>
      <c r="P28" s="12">
        <f t="shared" si="6"/>
        <v>5645</v>
      </c>
      <c r="Q28" s="12">
        <f t="shared" si="6"/>
        <v>5645</v>
      </c>
      <c r="R28" s="12">
        <f t="shared" si="6"/>
        <v>5645</v>
      </c>
      <c r="S28" s="12">
        <f t="shared" si="6"/>
        <v>3575</v>
      </c>
      <c r="T28" s="12">
        <f t="shared" si="6"/>
        <v>3575</v>
      </c>
      <c r="U28" s="12">
        <f t="shared" si="6"/>
        <v>3575</v>
      </c>
      <c r="V28" s="12">
        <f t="shared" si="6"/>
        <v>3575</v>
      </c>
      <c r="W28" s="12">
        <f t="shared" si="6"/>
        <v>3575</v>
      </c>
      <c r="X28" s="12">
        <f t="shared" si="6"/>
        <v>3575</v>
      </c>
      <c r="Y28" s="12">
        <f t="shared" si="6"/>
        <v>3575</v>
      </c>
      <c r="Z28" s="12">
        <f t="shared" si="6"/>
        <v>3575</v>
      </c>
      <c r="AA28" s="12">
        <f t="shared" si="6"/>
        <v>3575</v>
      </c>
      <c r="AB28" s="12">
        <f t="shared" si="6"/>
        <v>3575</v>
      </c>
      <c r="AC28" s="12">
        <f t="shared" si="6"/>
        <v>3575</v>
      </c>
      <c r="AD28" s="12">
        <f t="shared" si="6"/>
        <v>3575</v>
      </c>
      <c r="AE28" s="12">
        <f t="shared" si="6"/>
        <v>3575</v>
      </c>
      <c r="AF28" s="12">
        <f t="shared" si="6"/>
        <v>3575</v>
      </c>
      <c r="AG28" s="12">
        <f t="shared" si="6"/>
        <v>3575</v>
      </c>
      <c r="AH28" s="12">
        <f t="shared" ref="AH28:BB28" si="7">ROUND(AH9*0.87,)+25</f>
        <v>3575</v>
      </c>
      <c r="AI28" s="12">
        <f t="shared" si="7"/>
        <v>3575</v>
      </c>
      <c r="AJ28" s="12">
        <f t="shared" si="7"/>
        <v>3575</v>
      </c>
      <c r="AK28" s="12">
        <f t="shared" si="7"/>
        <v>3575</v>
      </c>
      <c r="AL28" s="12">
        <f t="shared" si="7"/>
        <v>3575</v>
      </c>
      <c r="AM28" s="12">
        <f t="shared" si="7"/>
        <v>4980</v>
      </c>
      <c r="AN28" s="12">
        <f t="shared" si="7"/>
        <v>4980</v>
      </c>
      <c r="AO28" s="12">
        <f t="shared" si="7"/>
        <v>4980</v>
      </c>
      <c r="AP28" s="12">
        <f t="shared" si="7"/>
        <v>4980</v>
      </c>
      <c r="AQ28" s="12">
        <f t="shared" si="7"/>
        <v>4980</v>
      </c>
      <c r="AR28" s="12">
        <f t="shared" si="7"/>
        <v>4980</v>
      </c>
      <c r="AS28" s="12">
        <f t="shared" si="7"/>
        <v>4980</v>
      </c>
      <c r="AT28" s="12">
        <f t="shared" si="7"/>
        <v>4980</v>
      </c>
      <c r="AU28" s="12">
        <f t="shared" si="7"/>
        <v>3575</v>
      </c>
      <c r="AV28" s="12">
        <f t="shared" si="7"/>
        <v>3575</v>
      </c>
      <c r="AW28" s="12">
        <f t="shared" si="7"/>
        <v>3575</v>
      </c>
      <c r="AX28" s="12">
        <f t="shared" si="7"/>
        <v>3575</v>
      </c>
      <c r="AY28" s="12">
        <f t="shared" si="7"/>
        <v>3575</v>
      </c>
      <c r="AZ28" s="12">
        <f t="shared" si="7"/>
        <v>6718</v>
      </c>
      <c r="BA28" s="12">
        <f t="shared" si="7"/>
        <v>5978</v>
      </c>
      <c r="BB28" s="12">
        <f t="shared" si="7"/>
        <v>6718</v>
      </c>
    </row>
    <row r="29" spans="1:54" x14ac:dyDescent="0.2">
      <c r="A29" s="10" t="s">
        <v>5</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row>
    <row r="30" spans="1:54" x14ac:dyDescent="0.2">
      <c r="A30" s="10">
        <v>1</v>
      </c>
      <c r="B30" s="12">
        <f t="shared" ref="B30:AG30" si="8">ROUND(B11*0.87,)+25</f>
        <v>4832</v>
      </c>
      <c r="C30" s="12">
        <f t="shared" si="8"/>
        <v>7531</v>
      </c>
      <c r="D30" s="12">
        <f t="shared" si="8"/>
        <v>5497</v>
      </c>
      <c r="E30" s="12">
        <f t="shared" si="8"/>
        <v>5497</v>
      </c>
      <c r="F30" s="12">
        <f t="shared" si="8"/>
        <v>5497</v>
      </c>
      <c r="G30" s="12">
        <f t="shared" si="8"/>
        <v>5497</v>
      </c>
      <c r="H30" s="12">
        <f t="shared" si="8"/>
        <v>5497</v>
      </c>
      <c r="I30" s="12">
        <f t="shared" si="8"/>
        <v>5497</v>
      </c>
      <c r="J30" s="12">
        <f t="shared" si="8"/>
        <v>5497</v>
      </c>
      <c r="K30" s="12">
        <f t="shared" si="8"/>
        <v>5497</v>
      </c>
      <c r="L30" s="12">
        <f t="shared" si="8"/>
        <v>5497</v>
      </c>
      <c r="M30" s="12">
        <f t="shared" si="8"/>
        <v>5497</v>
      </c>
      <c r="N30" s="12">
        <f t="shared" si="8"/>
        <v>5497</v>
      </c>
      <c r="O30" s="12">
        <f t="shared" si="8"/>
        <v>5497</v>
      </c>
      <c r="P30" s="12">
        <f t="shared" si="8"/>
        <v>5497</v>
      </c>
      <c r="Q30" s="12">
        <f t="shared" si="8"/>
        <v>5497</v>
      </c>
      <c r="R30" s="12">
        <f t="shared" si="8"/>
        <v>5497</v>
      </c>
      <c r="S30" s="12">
        <f t="shared" si="8"/>
        <v>3427</v>
      </c>
      <c r="T30" s="12">
        <f t="shared" si="8"/>
        <v>3427</v>
      </c>
      <c r="U30" s="12">
        <f t="shared" si="8"/>
        <v>3427</v>
      </c>
      <c r="V30" s="12">
        <f t="shared" si="8"/>
        <v>3427</v>
      </c>
      <c r="W30" s="12">
        <f t="shared" si="8"/>
        <v>3427</v>
      </c>
      <c r="X30" s="12">
        <f t="shared" si="8"/>
        <v>3427</v>
      </c>
      <c r="Y30" s="12">
        <f t="shared" si="8"/>
        <v>3427</v>
      </c>
      <c r="Z30" s="12">
        <f t="shared" si="8"/>
        <v>3427</v>
      </c>
      <c r="AA30" s="12">
        <f t="shared" si="8"/>
        <v>3427</v>
      </c>
      <c r="AB30" s="12">
        <f t="shared" si="8"/>
        <v>3427</v>
      </c>
      <c r="AC30" s="12">
        <f t="shared" si="8"/>
        <v>3427</v>
      </c>
      <c r="AD30" s="12">
        <f t="shared" si="8"/>
        <v>3427</v>
      </c>
      <c r="AE30" s="12">
        <f t="shared" si="8"/>
        <v>3427</v>
      </c>
      <c r="AF30" s="12">
        <f t="shared" si="8"/>
        <v>3427</v>
      </c>
      <c r="AG30" s="12">
        <f t="shared" si="8"/>
        <v>3427</v>
      </c>
      <c r="AH30" s="12">
        <f t="shared" ref="AH30:BB30" si="9">ROUND(AH11*0.87,)+25</f>
        <v>3427</v>
      </c>
      <c r="AI30" s="12">
        <f t="shared" si="9"/>
        <v>3427</v>
      </c>
      <c r="AJ30" s="12">
        <f t="shared" si="9"/>
        <v>3427</v>
      </c>
      <c r="AK30" s="12">
        <f t="shared" si="9"/>
        <v>3427</v>
      </c>
      <c r="AL30" s="12">
        <f t="shared" si="9"/>
        <v>3427</v>
      </c>
      <c r="AM30" s="12">
        <f t="shared" si="9"/>
        <v>4832</v>
      </c>
      <c r="AN30" s="12">
        <f t="shared" si="9"/>
        <v>4832</v>
      </c>
      <c r="AO30" s="12">
        <f t="shared" si="9"/>
        <v>4832</v>
      </c>
      <c r="AP30" s="12">
        <f t="shared" si="9"/>
        <v>4832</v>
      </c>
      <c r="AQ30" s="12">
        <f t="shared" si="9"/>
        <v>4832</v>
      </c>
      <c r="AR30" s="12">
        <f t="shared" si="9"/>
        <v>4832</v>
      </c>
      <c r="AS30" s="12">
        <f t="shared" si="9"/>
        <v>4832</v>
      </c>
      <c r="AT30" s="12">
        <f t="shared" si="9"/>
        <v>4832</v>
      </c>
      <c r="AU30" s="12">
        <f t="shared" si="9"/>
        <v>3427</v>
      </c>
      <c r="AV30" s="12">
        <f t="shared" si="9"/>
        <v>3427</v>
      </c>
      <c r="AW30" s="12">
        <f t="shared" si="9"/>
        <v>3427</v>
      </c>
      <c r="AX30" s="12">
        <f t="shared" si="9"/>
        <v>3427</v>
      </c>
      <c r="AY30" s="12">
        <f t="shared" si="9"/>
        <v>3427</v>
      </c>
      <c r="AZ30" s="12">
        <f t="shared" si="9"/>
        <v>6570</v>
      </c>
      <c r="BA30" s="12">
        <f t="shared" si="9"/>
        <v>5831</v>
      </c>
      <c r="BB30" s="12">
        <f t="shared" si="9"/>
        <v>6570</v>
      </c>
    </row>
    <row r="31" spans="1:54" x14ac:dyDescent="0.2">
      <c r="A31" s="10">
        <v>2</v>
      </c>
      <c r="B31" s="12">
        <f t="shared" ref="B31:AG31" si="10">ROUND(B12*0.87,)+25</f>
        <v>5497</v>
      </c>
      <c r="C31" s="12">
        <f t="shared" si="10"/>
        <v>8197</v>
      </c>
      <c r="D31" s="12">
        <f t="shared" si="10"/>
        <v>6163</v>
      </c>
      <c r="E31" s="12">
        <f t="shared" si="10"/>
        <v>6163</v>
      </c>
      <c r="F31" s="12">
        <f t="shared" si="10"/>
        <v>6163</v>
      </c>
      <c r="G31" s="12">
        <f t="shared" si="10"/>
        <v>6163</v>
      </c>
      <c r="H31" s="12">
        <f t="shared" si="10"/>
        <v>6163</v>
      </c>
      <c r="I31" s="12">
        <f t="shared" si="10"/>
        <v>6163</v>
      </c>
      <c r="J31" s="12">
        <f t="shared" si="10"/>
        <v>6163</v>
      </c>
      <c r="K31" s="12">
        <f t="shared" si="10"/>
        <v>6163</v>
      </c>
      <c r="L31" s="12">
        <f t="shared" si="10"/>
        <v>6163</v>
      </c>
      <c r="M31" s="12">
        <f t="shared" si="10"/>
        <v>6163</v>
      </c>
      <c r="N31" s="12">
        <f t="shared" si="10"/>
        <v>6163</v>
      </c>
      <c r="O31" s="12">
        <f t="shared" si="10"/>
        <v>6163</v>
      </c>
      <c r="P31" s="12">
        <f t="shared" si="10"/>
        <v>6163</v>
      </c>
      <c r="Q31" s="12">
        <f t="shared" si="10"/>
        <v>6163</v>
      </c>
      <c r="R31" s="12">
        <f t="shared" si="10"/>
        <v>6163</v>
      </c>
      <c r="S31" s="12">
        <f t="shared" si="10"/>
        <v>4092</v>
      </c>
      <c r="T31" s="12">
        <f t="shared" si="10"/>
        <v>4092</v>
      </c>
      <c r="U31" s="12">
        <f t="shared" si="10"/>
        <v>4092</v>
      </c>
      <c r="V31" s="12">
        <f t="shared" si="10"/>
        <v>4092</v>
      </c>
      <c r="W31" s="12">
        <f t="shared" si="10"/>
        <v>4092</v>
      </c>
      <c r="X31" s="12">
        <f t="shared" si="10"/>
        <v>4092</v>
      </c>
      <c r="Y31" s="12">
        <f t="shared" si="10"/>
        <v>4092</v>
      </c>
      <c r="Z31" s="12">
        <f t="shared" si="10"/>
        <v>4092</v>
      </c>
      <c r="AA31" s="12">
        <f t="shared" si="10"/>
        <v>4092</v>
      </c>
      <c r="AB31" s="12">
        <f t="shared" si="10"/>
        <v>4092</v>
      </c>
      <c r="AC31" s="12">
        <f t="shared" si="10"/>
        <v>4092</v>
      </c>
      <c r="AD31" s="12">
        <f t="shared" si="10"/>
        <v>4092</v>
      </c>
      <c r="AE31" s="12">
        <f t="shared" si="10"/>
        <v>4092</v>
      </c>
      <c r="AF31" s="12">
        <f t="shared" si="10"/>
        <v>4092</v>
      </c>
      <c r="AG31" s="12">
        <f t="shared" si="10"/>
        <v>4092</v>
      </c>
      <c r="AH31" s="12">
        <f t="shared" ref="AH31:BB31" si="11">ROUND(AH12*0.87,)+25</f>
        <v>4092</v>
      </c>
      <c r="AI31" s="12">
        <f t="shared" si="11"/>
        <v>4092</v>
      </c>
      <c r="AJ31" s="12">
        <f t="shared" si="11"/>
        <v>4092</v>
      </c>
      <c r="AK31" s="12">
        <f t="shared" si="11"/>
        <v>4092</v>
      </c>
      <c r="AL31" s="12">
        <f t="shared" si="11"/>
        <v>4092</v>
      </c>
      <c r="AM31" s="12">
        <f t="shared" si="11"/>
        <v>5497</v>
      </c>
      <c r="AN31" s="12">
        <f t="shared" si="11"/>
        <v>5497</v>
      </c>
      <c r="AO31" s="12">
        <f t="shared" si="11"/>
        <v>5497</v>
      </c>
      <c r="AP31" s="12">
        <f t="shared" si="11"/>
        <v>5497</v>
      </c>
      <c r="AQ31" s="12">
        <f t="shared" si="11"/>
        <v>5497</v>
      </c>
      <c r="AR31" s="12">
        <f t="shared" si="11"/>
        <v>5497</v>
      </c>
      <c r="AS31" s="12">
        <f t="shared" si="11"/>
        <v>5497</v>
      </c>
      <c r="AT31" s="12">
        <f t="shared" si="11"/>
        <v>5497</v>
      </c>
      <c r="AU31" s="12">
        <f t="shared" si="11"/>
        <v>4092</v>
      </c>
      <c r="AV31" s="12">
        <f t="shared" si="11"/>
        <v>4092</v>
      </c>
      <c r="AW31" s="12">
        <f t="shared" si="11"/>
        <v>4092</v>
      </c>
      <c r="AX31" s="12">
        <f t="shared" si="11"/>
        <v>4092</v>
      </c>
      <c r="AY31" s="12">
        <f t="shared" si="11"/>
        <v>4092</v>
      </c>
      <c r="AZ31" s="12">
        <f t="shared" si="11"/>
        <v>7236</v>
      </c>
      <c r="BA31" s="12">
        <f t="shared" si="11"/>
        <v>6496</v>
      </c>
      <c r="BB31" s="12">
        <f t="shared" si="11"/>
        <v>7236</v>
      </c>
    </row>
    <row r="32" spans="1:54" x14ac:dyDescent="0.2">
      <c r="A32" s="14" t="s">
        <v>7</v>
      </c>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row>
    <row r="33" spans="1:54" x14ac:dyDescent="0.2">
      <c r="A33" s="10">
        <v>1</v>
      </c>
      <c r="B33" s="12">
        <f t="shared" ref="B33:AG33" si="12">ROUND(B14*0.87,)+25</f>
        <v>5497</v>
      </c>
      <c r="C33" s="12">
        <f t="shared" si="12"/>
        <v>8197</v>
      </c>
      <c r="D33" s="12">
        <f t="shared" si="12"/>
        <v>6163</v>
      </c>
      <c r="E33" s="12">
        <f t="shared" si="12"/>
        <v>6163</v>
      </c>
      <c r="F33" s="12">
        <f t="shared" si="12"/>
        <v>6163</v>
      </c>
      <c r="G33" s="12">
        <f t="shared" si="12"/>
        <v>6163</v>
      </c>
      <c r="H33" s="12">
        <f t="shared" si="12"/>
        <v>6163</v>
      </c>
      <c r="I33" s="12">
        <f t="shared" si="12"/>
        <v>6163</v>
      </c>
      <c r="J33" s="12">
        <f t="shared" si="12"/>
        <v>6163</v>
      </c>
      <c r="K33" s="12">
        <f t="shared" si="12"/>
        <v>6163</v>
      </c>
      <c r="L33" s="12">
        <f t="shared" si="12"/>
        <v>6163</v>
      </c>
      <c r="M33" s="12">
        <f t="shared" si="12"/>
        <v>6163</v>
      </c>
      <c r="N33" s="12">
        <f t="shared" si="12"/>
        <v>6163</v>
      </c>
      <c r="O33" s="12">
        <f t="shared" si="12"/>
        <v>6163</v>
      </c>
      <c r="P33" s="12">
        <f t="shared" si="12"/>
        <v>6163</v>
      </c>
      <c r="Q33" s="12">
        <f t="shared" si="12"/>
        <v>6163</v>
      </c>
      <c r="R33" s="12">
        <f t="shared" si="12"/>
        <v>6163</v>
      </c>
      <c r="S33" s="12">
        <f t="shared" si="12"/>
        <v>4092</v>
      </c>
      <c r="T33" s="12">
        <f t="shared" si="12"/>
        <v>4092</v>
      </c>
      <c r="U33" s="12">
        <f t="shared" si="12"/>
        <v>4092</v>
      </c>
      <c r="V33" s="12">
        <f t="shared" si="12"/>
        <v>4092</v>
      </c>
      <c r="W33" s="12">
        <f t="shared" si="12"/>
        <v>4092</v>
      </c>
      <c r="X33" s="12">
        <f t="shared" si="12"/>
        <v>4092</v>
      </c>
      <c r="Y33" s="12">
        <f t="shared" si="12"/>
        <v>4092</v>
      </c>
      <c r="Z33" s="12">
        <f t="shared" si="12"/>
        <v>4092</v>
      </c>
      <c r="AA33" s="12">
        <f t="shared" si="12"/>
        <v>4092</v>
      </c>
      <c r="AB33" s="12">
        <f t="shared" si="12"/>
        <v>4092</v>
      </c>
      <c r="AC33" s="12">
        <f t="shared" si="12"/>
        <v>4092</v>
      </c>
      <c r="AD33" s="12">
        <f t="shared" si="12"/>
        <v>4092</v>
      </c>
      <c r="AE33" s="12">
        <f t="shared" si="12"/>
        <v>4092</v>
      </c>
      <c r="AF33" s="12">
        <f t="shared" si="12"/>
        <v>4092</v>
      </c>
      <c r="AG33" s="12">
        <f t="shared" si="12"/>
        <v>4092</v>
      </c>
      <c r="AH33" s="12">
        <f t="shared" ref="AH33:BB33" si="13">ROUND(AH14*0.87,)+25</f>
        <v>4092</v>
      </c>
      <c r="AI33" s="12">
        <f t="shared" si="13"/>
        <v>4092</v>
      </c>
      <c r="AJ33" s="12">
        <f t="shared" si="13"/>
        <v>4092</v>
      </c>
      <c r="AK33" s="12">
        <f t="shared" si="13"/>
        <v>4092</v>
      </c>
      <c r="AL33" s="12">
        <f t="shared" si="13"/>
        <v>4092</v>
      </c>
      <c r="AM33" s="12">
        <f t="shared" si="13"/>
        <v>5497</v>
      </c>
      <c r="AN33" s="12">
        <f t="shared" si="13"/>
        <v>5497</v>
      </c>
      <c r="AO33" s="12">
        <f t="shared" si="13"/>
        <v>5497</v>
      </c>
      <c r="AP33" s="12">
        <f t="shared" si="13"/>
        <v>5497</v>
      </c>
      <c r="AQ33" s="12">
        <f t="shared" si="13"/>
        <v>5497</v>
      </c>
      <c r="AR33" s="12">
        <f t="shared" si="13"/>
        <v>5497</v>
      </c>
      <c r="AS33" s="12">
        <f t="shared" si="13"/>
        <v>5497</v>
      </c>
      <c r="AT33" s="12">
        <f t="shared" si="13"/>
        <v>5497</v>
      </c>
      <c r="AU33" s="12">
        <f t="shared" si="13"/>
        <v>4092</v>
      </c>
      <c r="AV33" s="12">
        <f t="shared" si="13"/>
        <v>4092</v>
      </c>
      <c r="AW33" s="12">
        <f t="shared" si="13"/>
        <v>4092</v>
      </c>
      <c r="AX33" s="12">
        <f t="shared" si="13"/>
        <v>4092</v>
      </c>
      <c r="AY33" s="12">
        <f t="shared" si="13"/>
        <v>4092</v>
      </c>
      <c r="AZ33" s="12">
        <f t="shared" si="13"/>
        <v>7236</v>
      </c>
      <c r="BA33" s="12">
        <f t="shared" si="13"/>
        <v>6496</v>
      </c>
      <c r="BB33" s="12">
        <f t="shared" si="13"/>
        <v>7236</v>
      </c>
    </row>
    <row r="34" spans="1:54" x14ac:dyDescent="0.2">
      <c r="A34" s="10">
        <v>2</v>
      </c>
      <c r="B34" s="12">
        <f t="shared" ref="B34:AG34" si="14">ROUND(B15*0.87,)+25</f>
        <v>6163</v>
      </c>
      <c r="C34" s="12">
        <f t="shared" si="14"/>
        <v>8862</v>
      </c>
      <c r="D34" s="12">
        <f t="shared" si="14"/>
        <v>6828</v>
      </c>
      <c r="E34" s="12">
        <f t="shared" si="14"/>
        <v>6828</v>
      </c>
      <c r="F34" s="12">
        <f t="shared" si="14"/>
        <v>6828</v>
      </c>
      <c r="G34" s="12">
        <f t="shared" si="14"/>
        <v>6828</v>
      </c>
      <c r="H34" s="12">
        <f t="shared" si="14"/>
        <v>6828</v>
      </c>
      <c r="I34" s="12">
        <f t="shared" si="14"/>
        <v>6828</v>
      </c>
      <c r="J34" s="12">
        <f t="shared" si="14"/>
        <v>6828</v>
      </c>
      <c r="K34" s="12">
        <f t="shared" si="14"/>
        <v>6828</v>
      </c>
      <c r="L34" s="12">
        <f t="shared" si="14"/>
        <v>6828</v>
      </c>
      <c r="M34" s="12">
        <f t="shared" si="14"/>
        <v>6828</v>
      </c>
      <c r="N34" s="12">
        <f t="shared" si="14"/>
        <v>6828</v>
      </c>
      <c r="O34" s="12">
        <f t="shared" si="14"/>
        <v>6828</v>
      </c>
      <c r="P34" s="12">
        <f t="shared" si="14"/>
        <v>6828</v>
      </c>
      <c r="Q34" s="12">
        <f t="shared" si="14"/>
        <v>6828</v>
      </c>
      <c r="R34" s="12">
        <f t="shared" si="14"/>
        <v>6828</v>
      </c>
      <c r="S34" s="12">
        <f t="shared" si="14"/>
        <v>4758</v>
      </c>
      <c r="T34" s="12">
        <f t="shared" si="14"/>
        <v>4758</v>
      </c>
      <c r="U34" s="12">
        <f t="shared" si="14"/>
        <v>4758</v>
      </c>
      <c r="V34" s="12">
        <f t="shared" si="14"/>
        <v>4758</v>
      </c>
      <c r="W34" s="12">
        <f t="shared" si="14"/>
        <v>4758</v>
      </c>
      <c r="X34" s="12">
        <f t="shared" si="14"/>
        <v>4758</v>
      </c>
      <c r="Y34" s="12">
        <f t="shared" si="14"/>
        <v>4758</v>
      </c>
      <c r="Z34" s="12">
        <f t="shared" si="14"/>
        <v>4758</v>
      </c>
      <c r="AA34" s="12">
        <f t="shared" si="14"/>
        <v>4758</v>
      </c>
      <c r="AB34" s="12">
        <f t="shared" si="14"/>
        <v>4758</v>
      </c>
      <c r="AC34" s="12">
        <f t="shared" si="14"/>
        <v>4758</v>
      </c>
      <c r="AD34" s="12">
        <f t="shared" si="14"/>
        <v>4758</v>
      </c>
      <c r="AE34" s="12">
        <f t="shared" si="14"/>
        <v>4758</v>
      </c>
      <c r="AF34" s="12">
        <f t="shared" si="14"/>
        <v>4758</v>
      </c>
      <c r="AG34" s="12">
        <f t="shared" si="14"/>
        <v>4758</v>
      </c>
      <c r="AH34" s="12">
        <f t="shared" ref="AH34:BB34" si="15">ROUND(AH15*0.87,)+25</f>
        <v>4758</v>
      </c>
      <c r="AI34" s="12">
        <f t="shared" si="15"/>
        <v>4758</v>
      </c>
      <c r="AJ34" s="12">
        <f t="shared" si="15"/>
        <v>4758</v>
      </c>
      <c r="AK34" s="12">
        <f t="shared" si="15"/>
        <v>4758</v>
      </c>
      <c r="AL34" s="12">
        <f t="shared" si="15"/>
        <v>4758</v>
      </c>
      <c r="AM34" s="12">
        <f t="shared" si="15"/>
        <v>6163</v>
      </c>
      <c r="AN34" s="12">
        <f t="shared" si="15"/>
        <v>6163</v>
      </c>
      <c r="AO34" s="12">
        <f t="shared" si="15"/>
        <v>6163</v>
      </c>
      <c r="AP34" s="12">
        <f t="shared" si="15"/>
        <v>6163</v>
      </c>
      <c r="AQ34" s="12">
        <f t="shared" si="15"/>
        <v>6163</v>
      </c>
      <c r="AR34" s="12">
        <f t="shared" si="15"/>
        <v>6163</v>
      </c>
      <c r="AS34" s="12">
        <f t="shared" si="15"/>
        <v>6163</v>
      </c>
      <c r="AT34" s="12">
        <f t="shared" si="15"/>
        <v>6163</v>
      </c>
      <c r="AU34" s="12">
        <f t="shared" si="15"/>
        <v>4758</v>
      </c>
      <c r="AV34" s="12">
        <f t="shared" si="15"/>
        <v>4758</v>
      </c>
      <c r="AW34" s="12">
        <f t="shared" si="15"/>
        <v>4758</v>
      </c>
      <c r="AX34" s="12">
        <f t="shared" si="15"/>
        <v>4758</v>
      </c>
      <c r="AY34" s="12">
        <f t="shared" si="15"/>
        <v>4758</v>
      </c>
      <c r="AZ34" s="12">
        <f t="shared" si="15"/>
        <v>7901</v>
      </c>
      <c r="BA34" s="12">
        <f t="shared" si="15"/>
        <v>7162</v>
      </c>
      <c r="BB34" s="12">
        <f t="shared" si="15"/>
        <v>7901</v>
      </c>
    </row>
    <row r="35" spans="1:54" x14ac:dyDescent="0.2">
      <c r="A35" s="15" t="s">
        <v>79</v>
      </c>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row>
    <row r="36" spans="1:54" x14ac:dyDescent="0.2">
      <c r="A36" s="10">
        <v>1</v>
      </c>
      <c r="B36" s="12">
        <f t="shared" ref="B36:AG36" si="16">ROUND(B17*0.87,)+25</f>
        <v>6902</v>
      </c>
      <c r="C36" s="12">
        <f t="shared" si="16"/>
        <v>9602</v>
      </c>
      <c r="D36" s="12">
        <f t="shared" si="16"/>
        <v>7568</v>
      </c>
      <c r="E36" s="12">
        <f t="shared" si="16"/>
        <v>7568</v>
      </c>
      <c r="F36" s="12">
        <f t="shared" si="16"/>
        <v>7568</v>
      </c>
      <c r="G36" s="12">
        <f t="shared" si="16"/>
        <v>7568</v>
      </c>
      <c r="H36" s="12">
        <f t="shared" si="16"/>
        <v>7568</v>
      </c>
      <c r="I36" s="12">
        <f t="shared" si="16"/>
        <v>7568</v>
      </c>
      <c r="J36" s="12">
        <f t="shared" si="16"/>
        <v>7568</v>
      </c>
      <c r="K36" s="12">
        <f t="shared" si="16"/>
        <v>7568</v>
      </c>
      <c r="L36" s="12">
        <f t="shared" si="16"/>
        <v>7568</v>
      </c>
      <c r="M36" s="12">
        <f t="shared" si="16"/>
        <v>7568</v>
      </c>
      <c r="N36" s="12">
        <f t="shared" si="16"/>
        <v>7568</v>
      </c>
      <c r="O36" s="12">
        <f t="shared" si="16"/>
        <v>7568</v>
      </c>
      <c r="P36" s="12">
        <f t="shared" si="16"/>
        <v>7568</v>
      </c>
      <c r="Q36" s="12">
        <f t="shared" si="16"/>
        <v>7568</v>
      </c>
      <c r="R36" s="12">
        <f t="shared" si="16"/>
        <v>7568</v>
      </c>
      <c r="S36" s="12">
        <f t="shared" si="16"/>
        <v>5497</v>
      </c>
      <c r="T36" s="12">
        <f t="shared" si="16"/>
        <v>5497</v>
      </c>
      <c r="U36" s="12">
        <f t="shared" si="16"/>
        <v>5497</v>
      </c>
      <c r="V36" s="12">
        <f t="shared" si="16"/>
        <v>5497</v>
      </c>
      <c r="W36" s="12">
        <f t="shared" si="16"/>
        <v>5497</v>
      </c>
      <c r="X36" s="12">
        <f t="shared" si="16"/>
        <v>5497</v>
      </c>
      <c r="Y36" s="12">
        <f t="shared" si="16"/>
        <v>5497</v>
      </c>
      <c r="Z36" s="12">
        <f t="shared" si="16"/>
        <v>5497</v>
      </c>
      <c r="AA36" s="12">
        <f t="shared" si="16"/>
        <v>5497</v>
      </c>
      <c r="AB36" s="12">
        <f t="shared" si="16"/>
        <v>5497</v>
      </c>
      <c r="AC36" s="12">
        <f t="shared" si="16"/>
        <v>5497</v>
      </c>
      <c r="AD36" s="12">
        <f t="shared" si="16"/>
        <v>5497</v>
      </c>
      <c r="AE36" s="12">
        <f t="shared" si="16"/>
        <v>5497</v>
      </c>
      <c r="AF36" s="12">
        <f t="shared" si="16"/>
        <v>5497</v>
      </c>
      <c r="AG36" s="12">
        <f t="shared" si="16"/>
        <v>5497</v>
      </c>
      <c r="AH36" s="12">
        <f t="shared" ref="AH36:BB36" si="17">ROUND(AH17*0.87,)+25</f>
        <v>5497</v>
      </c>
      <c r="AI36" s="12">
        <f t="shared" si="17"/>
        <v>5497</v>
      </c>
      <c r="AJ36" s="12">
        <f t="shared" si="17"/>
        <v>5497</v>
      </c>
      <c r="AK36" s="12">
        <f t="shared" si="17"/>
        <v>5497</v>
      </c>
      <c r="AL36" s="12">
        <f t="shared" si="17"/>
        <v>5497</v>
      </c>
      <c r="AM36" s="12">
        <f t="shared" si="17"/>
        <v>6902</v>
      </c>
      <c r="AN36" s="12">
        <f t="shared" si="17"/>
        <v>6902</v>
      </c>
      <c r="AO36" s="12">
        <f t="shared" si="17"/>
        <v>6902</v>
      </c>
      <c r="AP36" s="12">
        <f t="shared" si="17"/>
        <v>6902</v>
      </c>
      <c r="AQ36" s="12">
        <f t="shared" si="17"/>
        <v>6902</v>
      </c>
      <c r="AR36" s="12">
        <f t="shared" si="17"/>
        <v>6902</v>
      </c>
      <c r="AS36" s="12">
        <f t="shared" si="17"/>
        <v>6902</v>
      </c>
      <c r="AT36" s="12">
        <f t="shared" si="17"/>
        <v>6902</v>
      </c>
      <c r="AU36" s="12">
        <f t="shared" si="17"/>
        <v>5497</v>
      </c>
      <c r="AV36" s="12">
        <f t="shared" si="17"/>
        <v>5497</v>
      </c>
      <c r="AW36" s="12">
        <f t="shared" si="17"/>
        <v>5497</v>
      </c>
      <c r="AX36" s="12">
        <f t="shared" si="17"/>
        <v>5497</v>
      </c>
      <c r="AY36" s="12">
        <f t="shared" si="17"/>
        <v>5497</v>
      </c>
      <c r="AZ36" s="12">
        <f t="shared" si="17"/>
        <v>8641</v>
      </c>
      <c r="BA36" s="12">
        <f t="shared" si="17"/>
        <v>7901</v>
      </c>
      <c r="BB36" s="12">
        <f t="shared" si="17"/>
        <v>8641</v>
      </c>
    </row>
    <row r="37" spans="1:54" x14ac:dyDescent="0.2">
      <c r="A37" s="10">
        <v>2</v>
      </c>
      <c r="B37" s="12">
        <f t="shared" ref="B37:AG37" si="18">ROUND(B18*0.87,)+25</f>
        <v>7568</v>
      </c>
      <c r="C37" s="12">
        <f t="shared" si="18"/>
        <v>10268</v>
      </c>
      <c r="D37" s="12">
        <f t="shared" si="18"/>
        <v>8233</v>
      </c>
      <c r="E37" s="12">
        <f t="shared" si="18"/>
        <v>8233</v>
      </c>
      <c r="F37" s="12">
        <f t="shared" si="18"/>
        <v>8233</v>
      </c>
      <c r="G37" s="12">
        <f t="shared" si="18"/>
        <v>8233</v>
      </c>
      <c r="H37" s="12">
        <f t="shared" si="18"/>
        <v>8233</v>
      </c>
      <c r="I37" s="12">
        <f t="shared" si="18"/>
        <v>8233</v>
      </c>
      <c r="J37" s="12">
        <f t="shared" si="18"/>
        <v>8233</v>
      </c>
      <c r="K37" s="12">
        <f t="shared" si="18"/>
        <v>8233</v>
      </c>
      <c r="L37" s="12">
        <f t="shared" si="18"/>
        <v>8233</v>
      </c>
      <c r="M37" s="12">
        <f t="shared" si="18"/>
        <v>8233</v>
      </c>
      <c r="N37" s="12">
        <f t="shared" si="18"/>
        <v>8233</v>
      </c>
      <c r="O37" s="12">
        <f t="shared" si="18"/>
        <v>8233</v>
      </c>
      <c r="P37" s="12">
        <f t="shared" si="18"/>
        <v>8233</v>
      </c>
      <c r="Q37" s="12">
        <f t="shared" si="18"/>
        <v>8233</v>
      </c>
      <c r="R37" s="12">
        <f t="shared" si="18"/>
        <v>8233</v>
      </c>
      <c r="S37" s="12">
        <f t="shared" si="18"/>
        <v>6163</v>
      </c>
      <c r="T37" s="12">
        <f t="shared" si="18"/>
        <v>6163</v>
      </c>
      <c r="U37" s="12">
        <f t="shared" si="18"/>
        <v>6163</v>
      </c>
      <c r="V37" s="12">
        <f t="shared" si="18"/>
        <v>6163</v>
      </c>
      <c r="W37" s="12">
        <f t="shared" si="18"/>
        <v>6163</v>
      </c>
      <c r="X37" s="12">
        <f t="shared" si="18"/>
        <v>6163</v>
      </c>
      <c r="Y37" s="12">
        <f t="shared" si="18"/>
        <v>6163</v>
      </c>
      <c r="Z37" s="12">
        <f t="shared" si="18"/>
        <v>6163</v>
      </c>
      <c r="AA37" s="12">
        <f t="shared" si="18"/>
        <v>6163</v>
      </c>
      <c r="AB37" s="12">
        <f t="shared" si="18"/>
        <v>6163</v>
      </c>
      <c r="AC37" s="12">
        <f t="shared" si="18"/>
        <v>6163</v>
      </c>
      <c r="AD37" s="12">
        <f t="shared" si="18"/>
        <v>6163</v>
      </c>
      <c r="AE37" s="12">
        <f t="shared" si="18"/>
        <v>6163</v>
      </c>
      <c r="AF37" s="12">
        <f t="shared" si="18"/>
        <v>6163</v>
      </c>
      <c r="AG37" s="12">
        <f t="shared" si="18"/>
        <v>6163</v>
      </c>
      <c r="AH37" s="12">
        <f t="shared" ref="AH37:BB37" si="19">ROUND(AH18*0.87,)+25</f>
        <v>6163</v>
      </c>
      <c r="AI37" s="12">
        <f t="shared" si="19"/>
        <v>6163</v>
      </c>
      <c r="AJ37" s="12">
        <f t="shared" si="19"/>
        <v>6163</v>
      </c>
      <c r="AK37" s="12">
        <f t="shared" si="19"/>
        <v>6163</v>
      </c>
      <c r="AL37" s="12">
        <f t="shared" si="19"/>
        <v>6163</v>
      </c>
      <c r="AM37" s="12">
        <f t="shared" si="19"/>
        <v>7568</v>
      </c>
      <c r="AN37" s="12">
        <f t="shared" si="19"/>
        <v>7568</v>
      </c>
      <c r="AO37" s="12">
        <f t="shared" si="19"/>
        <v>7568</v>
      </c>
      <c r="AP37" s="12">
        <f t="shared" si="19"/>
        <v>7568</v>
      </c>
      <c r="AQ37" s="12">
        <f t="shared" si="19"/>
        <v>7568</v>
      </c>
      <c r="AR37" s="12">
        <f t="shared" si="19"/>
        <v>7568</v>
      </c>
      <c r="AS37" s="12">
        <f t="shared" si="19"/>
        <v>7568</v>
      </c>
      <c r="AT37" s="12">
        <f t="shared" si="19"/>
        <v>7568</v>
      </c>
      <c r="AU37" s="12">
        <f t="shared" si="19"/>
        <v>6163</v>
      </c>
      <c r="AV37" s="12">
        <f t="shared" si="19"/>
        <v>6163</v>
      </c>
      <c r="AW37" s="12">
        <f t="shared" si="19"/>
        <v>6163</v>
      </c>
      <c r="AX37" s="12">
        <f t="shared" si="19"/>
        <v>6163</v>
      </c>
      <c r="AY37" s="12">
        <f t="shared" si="19"/>
        <v>6163</v>
      </c>
      <c r="AZ37" s="12">
        <f t="shared" si="19"/>
        <v>9306</v>
      </c>
      <c r="BA37" s="12">
        <f t="shared" si="19"/>
        <v>8567</v>
      </c>
      <c r="BB37" s="12">
        <f t="shared" si="19"/>
        <v>9306</v>
      </c>
    </row>
    <row r="38" spans="1:54" x14ac:dyDescent="0.2">
      <c r="A38" s="16" t="s">
        <v>9</v>
      </c>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row>
    <row r="39" spans="1:54" x14ac:dyDescent="0.2">
      <c r="A39" s="17" t="s">
        <v>10</v>
      </c>
      <c r="B39" s="12">
        <f t="shared" ref="B39:AG39" si="20">ROUND(B20*0.87,)+25</f>
        <v>41289</v>
      </c>
      <c r="C39" s="12">
        <f t="shared" si="20"/>
        <v>43989</v>
      </c>
      <c r="D39" s="12">
        <f t="shared" si="20"/>
        <v>41955</v>
      </c>
      <c r="E39" s="12">
        <f t="shared" si="20"/>
        <v>41955</v>
      </c>
      <c r="F39" s="12">
        <f t="shared" si="20"/>
        <v>41955</v>
      </c>
      <c r="G39" s="12">
        <f t="shared" si="20"/>
        <v>41955</v>
      </c>
      <c r="H39" s="12">
        <f t="shared" si="20"/>
        <v>41955</v>
      </c>
      <c r="I39" s="12">
        <f t="shared" si="20"/>
        <v>41955</v>
      </c>
      <c r="J39" s="12">
        <f t="shared" si="20"/>
        <v>41955</v>
      </c>
      <c r="K39" s="12">
        <f t="shared" si="20"/>
        <v>41955</v>
      </c>
      <c r="L39" s="12">
        <f t="shared" si="20"/>
        <v>41955</v>
      </c>
      <c r="M39" s="12">
        <f t="shared" si="20"/>
        <v>41955</v>
      </c>
      <c r="N39" s="12">
        <f t="shared" si="20"/>
        <v>41955</v>
      </c>
      <c r="O39" s="12">
        <f t="shared" si="20"/>
        <v>41955</v>
      </c>
      <c r="P39" s="12">
        <f t="shared" si="20"/>
        <v>41955</v>
      </c>
      <c r="Q39" s="12">
        <f t="shared" si="20"/>
        <v>41955</v>
      </c>
      <c r="R39" s="12">
        <f t="shared" si="20"/>
        <v>41955</v>
      </c>
      <c r="S39" s="12">
        <f t="shared" si="20"/>
        <v>39884</v>
      </c>
      <c r="T39" s="12">
        <f t="shared" si="20"/>
        <v>39884</v>
      </c>
      <c r="U39" s="12">
        <f t="shared" si="20"/>
        <v>39884</v>
      </c>
      <c r="V39" s="12">
        <f t="shared" si="20"/>
        <v>39884</v>
      </c>
      <c r="W39" s="12">
        <f t="shared" si="20"/>
        <v>39884</v>
      </c>
      <c r="X39" s="12">
        <f t="shared" si="20"/>
        <v>39884</v>
      </c>
      <c r="Y39" s="12">
        <f t="shared" si="20"/>
        <v>39884</v>
      </c>
      <c r="Z39" s="12">
        <f t="shared" si="20"/>
        <v>39884</v>
      </c>
      <c r="AA39" s="12">
        <f t="shared" si="20"/>
        <v>39884</v>
      </c>
      <c r="AB39" s="12">
        <f t="shared" si="20"/>
        <v>39884</v>
      </c>
      <c r="AC39" s="12">
        <f t="shared" si="20"/>
        <v>39884</v>
      </c>
      <c r="AD39" s="12">
        <f t="shared" si="20"/>
        <v>39884</v>
      </c>
      <c r="AE39" s="12">
        <f t="shared" si="20"/>
        <v>39884</v>
      </c>
      <c r="AF39" s="12">
        <f t="shared" si="20"/>
        <v>39884</v>
      </c>
      <c r="AG39" s="12">
        <f t="shared" si="20"/>
        <v>39884</v>
      </c>
      <c r="AH39" s="12">
        <f t="shared" ref="AH39:BB39" si="21">ROUND(AH20*0.87,)+25</f>
        <v>39884</v>
      </c>
      <c r="AI39" s="12">
        <f t="shared" si="21"/>
        <v>39884</v>
      </c>
      <c r="AJ39" s="12">
        <f t="shared" si="21"/>
        <v>39884</v>
      </c>
      <c r="AK39" s="12">
        <f t="shared" si="21"/>
        <v>39884</v>
      </c>
      <c r="AL39" s="12">
        <f t="shared" si="21"/>
        <v>39884</v>
      </c>
      <c r="AM39" s="12">
        <f t="shared" si="21"/>
        <v>41289</v>
      </c>
      <c r="AN39" s="12">
        <f t="shared" si="21"/>
        <v>41289</v>
      </c>
      <c r="AO39" s="12">
        <f t="shared" si="21"/>
        <v>41289</v>
      </c>
      <c r="AP39" s="12">
        <f t="shared" si="21"/>
        <v>41289</v>
      </c>
      <c r="AQ39" s="12">
        <f t="shared" si="21"/>
        <v>41289</v>
      </c>
      <c r="AR39" s="12">
        <f t="shared" si="21"/>
        <v>41289</v>
      </c>
      <c r="AS39" s="12">
        <f t="shared" si="21"/>
        <v>41289</v>
      </c>
      <c r="AT39" s="12">
        <f t="shared" si="21"/>
        <v>41289</v>
      </c>
      <c r="AU39" s="12">
        <f t="shared" si="21"/>
        <v>39884</v>
      </c>
      <c r="AV39" s="12">
        <f t="shared" si="21"/>
        <v>39884</v>
      </c>
      <c r="AW39" s="12">
        <f t="shared" si="21"/>
        <v>39884</v>
      </c>
      <c r="AX39" s="12">
        <f t="shared" si="21"/>
        <v>39884</v>
      </c>
      <c r="AY39" s="12">
        <f t="shared" si="21"/>
        <v>39884</v>
      </c>
      <c r="AZ39" s="12">
        <f t="shared" si="21"/>
        <v>43027</v>
      </c>
      <c r="BA39" s="12">
        <f t="shared" si="21"/>
        <v>42288</v>
      </c>
      <c r="BB39" s="12">
        <f t="shared" si="21"/>
        <v>43027</v>
      </c>
    </row>
    <row r="40" spans="1:54" hidden="1" x14ac:dyDescent="0.2">
      <c r="A40" s="16" t="s">
        <v>11</v>
      </c>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row>
    <row r="41" spans="1:54" hidden="1" x14ac:dyDescent="0.2">
      <c r="A41" s="17" t="s">
        <v>12</v>
      </c>
      <c r="B41" s="12">
        <f t="shared" ref="B41:AS41" si="22">ROUNDUP(B22*0.87,)</f>
        <v>0</v>
      </c>
      <c r="C41" s="12">
        <f t="shared" si="22"/>
        <v>54380</v>
      </c>
      <c r="D41" s="12">
        <f t="shared" si="22"/>
        <v>52227</v>
      </c>
      <c r="E41" s="12">
        <f t="shared" si="22"/>
        <v>52227</v>
      </c>
      <c r="F41" s="12">
        <f t="shared" si="22"/>
        <v>52227</v>
      </c>
      <c r="G41" s="12">
        <f t="shared" si="22"/>
        <v>52227</v>
      </c>
      <c r="H41" s="12">
        <f t="shared" si="22"/>
        <v>52227</v>
      </c>
      <c r="I41" s="12">
        <f t="shared" si="22"/>
        <v>52227</v>
      </c>
      <c r="J41" s="12">
        <f t="shared" si="22"/>
        <v>52227</v>
      </c>
      <c r="K41" s="12">
        <f t="shared" si="22"/>
        <v>52227</v>
      </c>
      <c r="L41" s="12">
        <f t="shared" si="22"/>
        <v>52227</v>
      </c>
      <c r="M41" s="12">
        <f t="shared" si="22"/>
        <v>52227</v>
      </c>
      <c r="N41" s="12">
        <f t="shared" si="22"/>
        <v>52227</v>
      </c>
      <c r="O41" s="12">
        <f t="shared" si="22"/>
        <v>52227</v>
      </c>
      <c r="P41" s="12">
        <f t="shared" si="22"/>
        <v>52227</v>
      </c>
      <c r="Q41" s="12">
        <f t="shared" si="22"/>
        <v>52227</v>
      </c>
      <c r="R41" s="12">
        <f t="shared" si="22"/>
        <v>52227</v>
      </c>
      <c r="S41" s="12">
        <f t="shared" si="22"/>
        <v>50034</v>
      </c>
      <c r="T41" s="12">
        <f t="shared" si="22"/>
        <v>50034</v>
      </c>
      <c r="U41" s="12">
        <f t="shared" si="22"/>
        <v>50034</v>
      </c>
      <c r="V41" s="12">
        <f t="shared" si="22"/>
        <v>50034</v>
      </c>
      <c r="W41" s="12">
        <f t="shared" si="22"/>
        <v>50034</v>
      </c>
      <c r="X41" s="12">
        <f t="shared" si="22"/>
        <v>50034</v>
      </c>
      <c r="Y41" s="12">
        <f t="shared" si="22"/>
        <v>50034</v>
      </c>
      <c r="Z41" s="12">
        <f t="shared" si="22"/>
        <v>50034</v>
      </c>
      <c r="AA41" s="12">
        <f t="shared" si="22"/>
        <v>50034</v>
      </c>
      <c r="AB41" s="12">
        <f t="shared" si="22"/>
        <v>50034</v>
      </c>
      <c r="AC41" s="12">
        <f t="shared" si="22"/>
        <v>50034</v>
      </c>
      <c r="AD41" s="12">
        <f t="shared" si="22"/>
        <v>50034</v>
      </c>
      <c r="AE41" s="12">
        <f t="shared" si="22"/>
        <v>50034</v>
      </c>
      <c r="AF41" s="12">
        <f t="shared" si="22"/>
        <v>50034</v>
      </c>
      <c r="AG41" s="12">
        <f t="shared" si="22"/>
        <v>50034</v>
      </c>
      <c r="AH41" s="12">
        <f t="shared" si="22"/>
        <v>50034</v>
      </c>
      <c r="AI41" s="12">
        <f t="shared" si="22"/>
        <v>50034</v>
      </c>
      <c r="AJ41" s="12">
        <f t="shared" si="22"/>
        <v>50034</v>
      </c>
      <c r="AK41" s="12">
        <f t="shared" si="22"/>
        <v>50034</v>
      </c>
      <c r="AL41" s="12">
        <f t="shared" si="22"/>
        <v>50034</v>
      </c>
      <c r="AM41" s="12">
        <f t="shared" si="22"/>
        <v>51522</v>
      </c>
      <c r="AN41" s="12">
        <f t="shared" si="22"/>
        <v>51522</v>
      </c>
      <c r="AO41" s="12">
        <f t="shared" si="22"/>
        <v>51522</v>
      </c>
      <c r="AP41" s="12">
        <f t="shared" si="22"/>
        <v>51522</v>
      </c>
      <c r="AQ41" s="12">
        <f t="shared" si="22"/>
        <v>51522</v>
      </c>
      <c r="AR41" s="12">
        <f t="shared" si="22"/>
        <v>51522</v>
      </c>
      <c r="AS41" s="12">
        <f t="shared" si="22"/>
        <v>51522</v>
      </c>
    </row>
    <row r="42" spans="1:54" ht="11.45" customHeight="1" x14ac:dyDescent="0.2">
      <c r="A42" s="109"/>
    </row>
    <row r="43" spans="1:54" ht="12" customHeight="1" x14ac:dyDescent="0.2"/>
    <row r="44" spans="1:54" ht="9.6" customHeight="1" x14ac:dyDescent="0.2"/>
    <row r="45" spans="1:54" ht="11.45" customHeight="1" x14ac:dyDescent="0.2">
      <c r="A45" s="4" t="s">
        <v>20</v>
      </c>
    </row>
    <row r="46" spans="1:54" ht="11.45" customHeight="1" x14ac:dyDescent="0.2">
      <c r="A46" s="19" t="s">
        <v>21</v>
      </c>
    </row>
    <row r="47" spans="1:54" ht="11.45" customHeight="1" x14ac:dyDescent="0.2">
      <c r="A47" s="19" t="s">
        <v>23</v>
      </c>
    </row>
    <row r="48" spans="1:54" ht="11.45" customHeight="1" x14ac:dyDescent="0.2">
      <c r="A48" s="19" t="s">
        <v>24</v>
      </c>
    </row>
    <row r="49" spans="1:1" ht="11.45" customHeight="1" x14ac:dyDescent="0.2">
      <c r="A49" s="160" t="s">
        <v>162</v>
      </c>
    </row>
    <row r="50" spans="1:1" ht="11.45" customHeight="1" x14ac:dyDescent="0.2"/>
    <row r="51" spans="1:1" x14ac:dyDescent="0.2">
      <c r="A51" s="21" t="s">
        <v>45</v>
      </c>
    </row>
    <row r="52" spans="1:1" x14ac:dyDescent="0.2">
      <c r="A52" s="119" t="s">
        <v>177</v>
      </c>
    </row>
    <row r="53" spans="1:1" x14ac:dyDescent="0.2">
      <c r="A53" s="23"/>
    </row>
    <row r="54" spans="1:1" x14ac:dyDescent="0.2">
      <c r="A54" s="24" t="s">
        <v>26</v>
      </c>
    </row>
    <row r="55" spans="1:1" ht="48" x14ac:dyDescent="0.2">
      <c r="A55" s="25" t="s">
        <v>47</v>
      </c>
    </row>
  </sheetData>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C41"/>
  <sheetViews>
    <sheetView zoomScale="110" zoomScaleNormal="110" workbookViewId="0">
      <selection activeCell="B1" sqref="B1:C1048576"/>
    </sheetView>
  </sheetViews>
  <sheetFormatPr defaultColWidth="9.140625" defaultRowHeight="12" x14ac:dyDescent="0.2"/>
  <cols>
    <col min="1" max="1" width="77.42578125" style="2" customWidth="1"/>
    <col min="2" max="16384" width="9.140625" style="2"/>
  </cols>
  <sheetData>
    <row r="1" spans="1:3" ht="12" customHeight="1" x14ac:dyDescent="0.2">
      <c r="A1" s="3" t="s">
        <v>0</v>
      </c>
    </row>
    <row r="2" spans="1:3" ht="12" customHeight="1" x14ac:dyDescent="0.2">
      <c r="A2" s="4" t="s">
        <v>164</v>
      </c>
    </row>
    <row r="3" spans="1:3" ht="10.35" customHeight="1" x14ac:dyDescent="0.2">
      <c r="A3" s="5"/>
    </row>
    <row r="4" spans="1:3" ht="11.45" customHeight="1" x14ac:dyDescent="0.2">
      <c r="A4" s="6" t="s">
        <v>2</v>
      </c>
    </row>
    <row r="5" spans="1:3" s="1" customFormat="1" ht="33.75" customHeight="1" x14ac:dyDescent="0.25">
      <c r="A5" s="7" t="s">
        <v>3</v>
      </c>
      <c r="B5" s="102" t="e">
        <f>ВВ!#REF!</f>
        <v>#REF!</v>
      </c>
      <c r="C5" s="102" t="e">
        <f>ВВ!#REF!</f>
        <v>#REF!</v>
      </c>
    </row>
    <row r="6" spans="1:3" x14ac:dyDescent="0.2">
      <c r="A6" s="7"/>
      <c r="B6" s="102" t="e">
        <f>ВВ!#REF!</f>
        <v>#REF!</v>
      </c>
      <c r="C6" s="102" t="e">
        <f>ВВ!#REF!</f>
        <v>#REF!</v>
      </c>
    </row>
    <row r="7" spans="1:3" x14ac:dyDescent="0.2">
      <c r="A7" s="10" t="s">
        <v>4</v>
      </c>
    </row>
    <row r="8" spans="1:3" x14ac:dyDescent="0.2">
      <c r="A8" s="10">
        <v>1</v>
      </c>
      <c r="B8" s="12" t="e">
        <f>ROUNDUP(ВВ!#REF!*0.85,)</f>
        <v>#REF!</v>
      </c>
      <c r="C8" s="12" t="e">
        <f>ROUNDUP(ВВ!#REF!*0.85,)</f>
        <v>#REF!</v>
      </c>
    </row>
    <row r="9" spans="1:3" x14ac:dyDescent="0.2">
      <c r="A9" s="10">
        <v>2</v>
      </c>
      <c r="B9" s="10" t="e">
        <f>ROUNDUP(ВВ!#REF!*0.85,)</f>
        <v>#REF!</v>
      </c>
      <c r="C9" s="10" t="e">
        <f>ROUNDUP(ВВ!#REF!*0.85,)</f>
        <v>#REF!</v>
      </c>
    </row>
    <row r="10" spans="1:3" x14ac:dyDescent="0.2">
      <c r="A10" s="10" t="s">
        <v>5</v>
      </c>
      <c r="B10" s="10"/>
      <c r="C10" s="10"/>
    </row>
    <row r="11" spans="1:3" x14ac:dyDescent="0.2">
      <c r="A11" s="10">
        <v>1</v>
      </c>
      <c r="B11" s="10" t="e">
        <f>ROUNDUP(ВВ!#REF!*0.85,)</f>
        <v>#REF!</v>
      </c>
      <c r="C11" s="10" t="e">
        <f>ROUNDUP(ВВ!#REF!*0.85,)</f>
        <v>#REF!</v>
      </c>
    </row>
    <row r="12" spans="1:3" x14ac:dyDescent="0.2">
      <c r="A12" s="10">
        <v>2</v>
      </c>
      <c r="B12" s="10" t="e">
        <f>ROUNDUP(ВВ!#REF!*0.85,)</f>
        <v>#REF!</v>
      </c>
      <c r="C12" s="10" t="e">
        <f>ROUNDUP(ВВ!#REF!*0.85,)</f>
        <v>#REF!</v>
      </c>
    </row>
    <row r="13" spans="1:3" x14ac:dyDescent="0.2">
      <c r="A13" s="14" t="s">
        <v>7</v>
      </c>
      <c r="B13" s="10"/>
      <c r="C13" s="10"/>
    </row>
    <row r="14" spans="1:3" x14ac:dyDescent="0.2">
      <c r="A14" s="10">
        <v>1</v>
      </c>
      <c r="B14" s="10" t="e">
        <f>ROUNDUP(ВВ!#REF!*0.85,)</f>
        <v>#REF!</v>
      </c>
      <c r="C14" s="10" t="e">
        <f>ROUNDUP(ВВ!#REF!*0.85,)</f>
        <v>#REF!</v>
      </c>
    </row>
    <row r="15" spans="1:3" x14ac:dyDescent="0.2">
      <c r="A15" s="10">
        <v>2</v>
      </c>
      <c r="B15" s="10" t="e">
        <f>ROUNDUP(ВВ!#REF!*0.85,)</f>
        <v>#REF!</v>
      </c>
      <c r="C15" s="10" t="e">
        <f>ROUNDUP(ВВ!#REF!*0.85,)</f>
        <v>#REF!</v>
      </c>
    </row>
    <row r="16" spans="1:3" x14ac:dyDescent="0.2">
      <c r="A16" s="15" t="s">
        <v>79</v>
      </c>
      <c r="B16" s="10"/>
      <c r="C16" s="10"/>
    </row>
    <row r="17" spans="1:3" x14ac:dyDescent="0.2">
      <c r="A17" s="10">
        <v>1</v>
      </c>
      <c r="B17" s="10" t="e">
        <f>ROUNDUP(ВВ!#REF!*0.85,)</f>
        <v>#REF!</v>
      </c>
      <c r="C17" s="10" t="e">
        <f>ROUNDUP(ВВ!#REF!*0.85,)</f>
        <v>#REF!</v>
      </c>
    </row>
    <row r="18" spans="1:3" x14ac:dyDescent="0.2">
      <c r="A18" s="10">
        <v>2</v>
      </c>
      <c r="B18" s="10" t="e">
        <f>ROUNDUP(ВВ!#REF!*0.85,)</f>
        <v>#REF!</v>
      </c>
      <c r="C18" s="10" t="e">
        <f>ROUNDUP(ВВ!#REF!*0.85,)</f>
        <v>#REF!</v>
      </c>
    </row>
    <row r="19" spans="1:3" x14ac:dyDescent="0.2">
      <c r="A19" s="16" t="s">
        <v>9</v>
      </c>
      <c r="B19" s="10"/>
      <c r="C19" s="10"/>
    </row>
    <row r="20" spans="1:3" x14ac:dyDescent="0.2">
      <c r="A20" s="17" t="s">
        <v>10</v>
      </c>
      <c r="B20" s="10" t="e">
        <f>ROUNDUP(ВВ!#REF!*0.85,)</f>
        <v>#REF!</v>
      </c>
      <c r="C20" s="10" t="e">
        <f>ROUNDUP(ВВ!#REF!*0.85,)</f>
        <v>#REF!</v>
      </c>
    </row>
    <row r="21" spans="1:3" hidden="1" x14ac:dyDescent="0.2">
      <c r="A21" s="16" t="s">
        <v>11</v>
      </c>
    </row>
    <row r="22" spans="1:3" hidden="1" x14ac:dyDescent="0.2">
      <c r="A22" s="17" t="s">
        <v>12</v>
      </c>
    </row>
    <row r="23" spans="1:3" ht="11.45" customHeight="1" x14ac:dyDescent="0.2">
      <c r="A23" s="109"/>
    </row>
    <row r="24" spans="1:3" ht="12" customHeight="1" x14ac:dyDescent="0.2"/>
    <row r="25" spans="1:3" ht="9.6" customHeight="1" x14ac:dyDescent="0.2"/>
    <row r="26" spans="1:3" ht="11.45" customHeight="1" x14ac:dyDescent="0.2">
      <c r="A26" s="4" t="s">
        <v>20</v>
      </c>
    </row>
    <row r="27" spans="1:3" ht="11.45" customHeight="1" x14ac:dyDescent="0.2">
      <c r="A27" s="19" t="s">
        <v>21</v>
      </c>
    </row>
    <row r="28" spans="1:3" ht="11.45" customHeight="1" x14ac:dyDescent="0.2">
      <c r="A28" s="19" t="s">
        <v>23</v>
      </c>
    </row>
    <row r="29" spans="1:3" ht="11.45" customHeight="1" x14ac:dyDescent="0.2">
      <c r="A29" s="19" t="s">
        <v>24</v>
      </c>
    </row>
    <row r="30" spans="1:3" ht="11.45" customHeight="1" x14ac:dyDescent="0.2">
      <c r="A30" s="20" t="s">
        <v>25</v>
      </c>
    </row>
    <row r="31" spans="1:3" ht="11.45" customHeight="1" x14ac:dyDescent="0.2"/>
    <row r="32" spans="1:3" x14ac:dyDescent="0.2">
      <c r="A32" s="21" t="s">
        <v>45</v>
      </c>
    </row>
    <row r="33" spans="1:1" x14ac:dyDescent="0.2">
      <c r="A33" s="119" t="s">
        <v>177</v>
      </c>
    </row>
    <row r="34" spans="1:1" x14ac:dyDescent="0.2">
      <c r="A34" s="23"/>
    </row>
    <row r="35" spans="1:1" x14ac:dyDescent="0.2">
      <c r="A35" s="24" t="s">
        <v>26</v>
      </c>
    </row>
    <row r="36" spans="1:1" ht="60" x14ac:dyDescent="0.2">
      <c r="A36" s="25" t="s">
        <v>47</v>
      </c>
    </row>
    <row r="39" spans="1:1" x14ac:dyDescent="0.2">
      <c r="A39" s="21" t="s">
        <v>41</v>
      </c>
    </row>
    <row r="40" spans="1:1" x14ac:dyDescent="0.2">
      <c r="A40" s="117" t="s">
        <v>178</v>
      </c>
    </row>
    <row r="41" spans="1:1" x14ac:dyDescent="0.2">
      <c r="A41" s="119"/>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39991454817346722"/>
  </sheetPr>
  <dimension ref="A1:BZ31"/>
  <sheetViews>
    <sheetView topLeftCell="A25" workbookViewId="0">
      <selection activeCell="B1" sqref="B1:C1048576"/>
    </sheetView>
  </sheetViews>
  <sheetFormatPr defaultColWidth="8.7109375" defaultRowHeight="15" x14ac:dyDescent="0.25"/>
  <cols>
    <col min="1" max="1" width="55.85546875" style="63" customWidth="1"/>
    <col min="2" max="3" width="7.7109375" style="63" hidden="1" customWidth="1"/>
    <col min="4" max="78" width="7.7109375" style="63" customWidth="1"/>
    <col min="79" max="16384" width="8.7109375" style="63"/>
  </cols>
  <sheetData>
    <row r="1" spans="1:78" x14ac:dyDescent="0.25">
      <c r="A1" s="243" t="s">
        <v>33</v>
      </c>
    </row>
    <row r="2" spans="1:78" x14ac:dyDescent="0.25">
      <c r="A2" s="244" t="s">
        <v>34</v>
      </c>
    </row>
    <row r="3" spans="1:78" x14ac:dyDescent="0.25">
      <c r="A3" s="245" t="s">
        <v>35</v>
      </c>
    </row>
    <row r="4" spans="1:78" s="67" customFormat="1" ht="25.5" customHeight="1" x14ac:dyDescent="0.25">
      <c r="A4" s="252" t="s">
        <v>56</v>
      </c>
      <c r="B4" s="253">
        <v>46097</v>
      </c>
      <c r="C4" s="253">
        <v>46098</v>
      </c>
      <c r="D4" s="253">
        <v>46099</v>
      </c>
      <c r="E4" s="218">
        <v>46100</v>
      </c>
      <c r="F4" s="218">
        <v>46101</v>
      </c>
      <c r="G4" s="253">
        <v>46102</v>
      </c>
      <c r="H4" s="253">
        <v>46103</v>
      </c>
      <c r="I4" s="253">
        <v>46104</v>
      </c>
      <c r="J4" s="253">
        <v>46105</v>
      </c>
      <c r="K4" s="253">
        <v>46106</v>
      </c>
      <c r="L4" s="253">
        <v>46107</v>
      </c>
      <c r="M4" s="253">
        <v>46108</v>
      </c>
      <c r="N4" s="253">
        <v>46109</v>
      </c>
      <c r="O4" s="253">
        <v>46110</v>
      </c>
      <c r="P4" s="253">
        <v>46111</v>
      </c>
      <c r="Q4" s="253">
        <v>46112</v>
      </c>
      <c r="R4" s="253">
        <v>46113</v>
      </c>
      <c r="S4" s="253">
        <v>46114</v>
      </c>
      <c r="T4" s="253">
        <v>46115</v>
      </c>
      <c r="U4" s="253">
        <v>46116</v>
      </c>
      <c r="V4" s="253">
        <v>46117</v>
      </c>
      <c r="W4" s="253">
        <v>46118</v>
      </c>
      <c r="X4" s="253">
        <v>46119</v>
      </c>
      <c r="Y4" s="253">
        <v>46120</v>
      </c>
      <c r="Z4" s="253">
        <v>46121</v>
      </c>
      <c r="AA4" s="253">
        <v>46122</v>
      </c>
      <c r="AB4" s="253">
        <v>46123</v>
      </c>
      <c r="AC4" s="253">
        <v>46124</v>
      </c>
      <c r="AD4" s="253">
        <v>46125</v>
      </c>
      <c r="AE4" s="253">
        <v>46126</v>
      </c>
      <c r="AF4" s="253">
        <v>46127</v>
      </c>
      <c r="AG4" s="253">
        <v>46128</v>
      </c>
      <c r="AH4" s="218">
        <v>46129</v>
      </c>
      <c r="AI4" s="218">
        <v>46130</v>
      </c>
      <c r="AJ4" s="253">
        <v>46131</v>
      </c>
      <c r="AK4" s="253">
        <v>46132</v>
      </c>
      <c r="AL4" s="253">
        <v>46133</v>
      </c>
      <c r="AM4" s="253">
        <v>46134</v>
      </c>
      <c r="AN4" s="253">
        <v>46135</v>
      </c>
      <c r="AO4" s="253">
        <v>46136</v>
      </c>
      <c r="AP4" s="253">
        <v>46137</v>
      </c>
      <c r="AQ4" s="253">
        <v>46138</v>
      </c>
      <c r="AR4" s="253">
        <v>46139</v>
      </c>
      <c r="AS4" s="253">
        <v>46140</v>
      </c>
      <c r="AT4" s="253">
        <v>46141</v>
      </c>
      <c r="AU4" s="218">
        <v>46142</v>
      </c>
      <c r="AV4" s="218">
        <v>46143</v>
      </c>
      <c r="AW4" s="218">
        <v>46144</v>
      </c>
      <c r="AX4" s="218">
        <v>46145</v>
      </c>
      <c r="AY4" s="218">
        <v>46146</v>
      </c>
      <c r="AZ4" s="218">
        <v>46147</v>
      </c>
      <c r="BA4" s="218">
        <v>46148</v>
      </c>
      <c r="BB4" s="218">
        <v>46149</v>
      </c>
      <c r="BC4" s="218">
        <v>46150</v>
      </c>
      <c r="BD4" s="218">
        <v>46151</v>
      </c>
      <c r="BE4" s="218">
        <v>46152</v>
      </c>
      <c r="BF4" s="218">
        <v>46153</v>
      </c>
      <c r="BG4" s="218">
        <v>46154</v>
      </c>
      <c r="BH4" s="218">
        <v>46155</v>
      </c>
      <c r="BI4" s="218">
        <v>46156</v>
      </c>
      <c r="BJ4" s="218">
        <v>46157</v>
      </c>
      <c r="BK4" s="218">
        <v>46158</v>
      </c>
      <c r="BL4" s="218">
        <v>46159</v>
      </c>
      <c r="BM4" s="218">
        <v>46160</v>
      </c>
      <c r="BN4" s="218">
        <v>46161</v>
      </c>
      <c r="BO4" s="218">
        <v>46162</v>
      </c>
      <c r="BP4" s="218">
        <v>46163</v>
      </c>
      <c r="BQ4" s="218">
        <v>46164</v>
      </c>
      <c r="BR4" s="218">
        <v>46165</v>
      </c>
      <c r="BS4" s="218">
        <v>46166</v>
      </c>
      <c r="BT4" s="218">
        <v>46167</v>
      </c>
      <c r="BU4" s="218">
        <v>46168</v>
      </c>
      <c r="BV4" s="218">
        <v>46169</v>
      </c>
      <c r="BW4" s="218">
        <v>46170</v>
      </c>
      <c r="BX4" s="218">
        <v>46171</v>
      </c>
      <c r="BY4" s="218">
        <v>46172</v>
      </c>
      <c r="BZ4" s="218">
        <v>46173</v>
      </c>
    </row>
    <row r="5" spans="1:78" ht="12.75" customHeight="1" x14ac:dyDescent="0.25">
      <c r="A5" s="10" t="s">
        <v>14</v>
      </c>
      <c r="B5" s="254"/>
    </row>
    <row r="6" spans="1:78" ht="12.75" customHeight="1" x14ac:dyDescent="0.25">
      <c r="A6" s="10">
        <v>1</v>
      </c>
      <c r="B6" s="13">
        <f>ВВ!B7*0.9</f>
        <v>7695</v>
      </c>
      <c r="C6" s="13">
        <f>ВВ!C7*0.9</f>
        <v>7695</v>
      </c>
      <c r="D6" s="13">
        <f>ВВ!D7*0.9</f>
        <v>7695</v>
      </c>
      <c r="E6" s="13">
        <f>ВВ!E7*0.9</f>
        <v>9045</v>
      </c>
      <c r="F6" s="13">
        <f>ВВ!F7*0.9</f>
        <v>10305</v>
      </c>
      <c r="G6" s="13">
        <f>ВВ!G7*0.9</f>
        <v>9675</v>
      </c>
      <c r="H6" s="13">
        <f>ВВ!H7*0.9</f>
        <v>7245</v>
      </c>
      <c r="I6" s="13">
        <f>ВВ!I7*0.9</f>
        <v>7245</v>
      </c>
      <c r="J6" s="13">
        <f>ВВ!J7*0.9</f>
        <v>7245</v>
      </c>
      <c r="K6" s="13">
        <f>ВВ!K7*0.9</f>
        <v>7245</v>
      </c>
      <c r="L6" s="13">
        <f>ВВ!L7*0.9</f>
        <v>7245</v>
      </c>
      <c r="M6" s="13">
        <f>ВВ!M7*0.9</f>
        <v>7245</v>
      </c>
      <c r="N6" s="13">
        <f>ВВ!N7*0.9</f>
        <v>7245</v>
      </c>
      <c r="O6" s="13">
        <f>ВВ!O7*0.9</f>
        <v>7245</v>
      </c>
      <c r="P6" s="13">
        <f>ВВ!P7*0.9</f>
        <v>7245</v>
      </c>
      <c r="Q6" s="13">
        <f>ВВ!Q7*0.9</f>
        <v>7245</v>
      </c>
      <c r="R6" s="13">
        <f>ВВ!R7*0.9</f>
        <v>5625</v>
      </c>
      <c r="S6" s="13">
        <f>ВВ!S7*0.9</f>
        <v>5625</v>
      </c>
      <c r="T6" s="13">
        <f>ВВ!T7*0.9</f>
        <v>5895</v>
      </c>
      <c r="U6" s="13">
        <f>ВВ!U7*0.9</f>
        <v>5895</v>
      </c>
      <c r="V6" s="13">
        <f>ВВ!V7*0.9</f>
        <v>5355</v>
      </c>
      <c r="W6" s="13">
        <f>ВВ!W7*0.9</f>
        <v>5355</v>
      </c>
      <c r="X6" s="13">
        <f>ВВ!X7*0.9</f>
        <v>5355</v>
      </c>
      <c r="Y6" s="13">
        <f>ВВ!Y7*0.9</f>
        <v>5355</v>
      </c>
      <c r="Z6" s="13">
        <f>ВВ!Z7*0.9</f>
        <v>5355</v>
      </c>
      <c r="AA6" s="13">
        <f>ВВ!AA7*0.9</f>
        <v>5625</v>
      </c>
      <c r="AB6" s="13">
        <f>ВВ!AB7*0.9</f>
        <v>5625</v>
      </c>
      <c r="AC6" s="13">
        <f>ВВ!AC7*0.9</f>
        <v>5355</v>
      </c>
      <c r="AD6" s="13">
        <f>ВВ!AD7*0.9</f>
        <v>5355</v>
      </c>
      <c r="AE6" s="13">
        <f>ВВ!AE7*0.9</f>
        <v>5355</v>
      </c>
      <c r="AF6" s="13">
        <f>ВВ!AF7*0.9</f>
        <v>5355</v>
      </c>
      <c r="AG6" s="13">
        <f>ВВ!AG7*0.9</f>
        <v>5355</v>
      </c>
      <c r="AH6" s="13">
        <f>ВВ!AH7*0.9</f>
        <v>5355</v>
      </c>
      <c r="AI6" s="13">
        <f>ВВ!AI7*0.9</f>
        <v>5355</v>
      </c>
      <c r="AJ6" s="13">
        <f>ВВ!AJ7*0.9</f>
        <v>5355</v>
      </c>
      <c r="AK6" s="13">
        <f>ВВ!AK7*0.9</f>
        <v>5355</v>
      </c>
      <c r="AL6" s="13">
        <f>ВВ!AL7*0.9</f>
        <v>5355</v>
      </c>
      <c r="AM6" s="13">
        <f>ВВ!AM7*0.9</f>
        <v>5355</v>
      </c>
      <c r="AN6" s="13">
        <f>ВВ!AN7*0.9</f>
        <v>5355</v>
      </c>
      <c r="AO6" s="13">
        <f>ВВ!AO7*0.9</f>
        <v>5625</v>
      </c>
      <c r="AP6" s="13">
        <f>ВВ!AP7*0.9</f>
        <v>5625</v>
      </c>
      <c r="AQ6" s="13">
        <f>ВВ!AQ7*0.9</f>
        <v>5355</v>
      </c>
      <c r="AR6" s="13">
        <f>ВВ!AR7*0.9</f>
        <v>5355</v>
      </c>
      <c r="AS6" s="13">
        <f>ВВ!AS7*0.9</f>
        <v>5355</v>
      </c>
      <c r="AT6" s="13">
        <f>ВВ!AT7*0.9</f>
        <v>5355</v>
      </c>
      <c r="AU6" s="13">
        <f>ВВ!AU7*0.9</f>
        <v>6165</v>
      </c>
      <c r="AV6" s="13">
        <f>ВВ!AV7*0.9</f>
        <v>6165</v>
      </c>
      <c r="AW6" s="13">
        <f>ВВ!AW7*0.9</f>
        <v>6165</v>
      </c>
      <c r="AX6" s="13">
        <f>ВВ!AX7*0.9</f>
        <v>5625</v>
      </c>
      <c r="AY6" s="13">
        <f>ВВ!AY7*0.9</f>
        <v>5625</v>
      </c>
      <c r="AZ6" s="13">
        <f>ВВ!AZ7*0.9</f>
        <v>5625</v>
      </c>
      <c r="BA6" s="13">
        <f>ВВ!BA7*0.9</f>
        <v>5625</v>
      </c>
      <c r="BB6" s="13">
        <f>ВВ!BB7*0.9</f>
        <v>5625</v>
      </c>
      <c r="BC6" s="13">
        <f>ВВ!BC7*0.9</f>
        <v>5895</v>
      </c>
      <c r="BD6" s="13">
        <f>ВВ!BD7*0.9</f>
        <v>5895</v>
      </c>
      <c r="BE6" s="13">
        <f>ВВ!BE7*0.9</f>
        <v>5895</v>
      </c>
      <c r="BF6" s="13">
        <f>ВВ!BF7*0.9</f>
        <v>5355</v>
      </c>
      <c r="BG6" s="13">
        <f>ВВ!BG7*0.9</f>
        <v>5355</v>
      </c>
      <c r="BH6" s="13">
        <f>ВВ!BH7*0.9</f>
        <v>5355</v>
      </c>
      <c r="BI6" s="13">
        <f>ВВ!BI7*0.9</f>
        <v>5355</v>
      </c>
      <c r="BJ6" s="13">
        <f>ВВ!BJ7*0.9</f>
        <v>5355</v>
      </c>
      <c r="BK6" s="13">
        <f>ВВ!BK7*0.9</f>
        <v>5355</v>
      </c>
      <c r="BL6" s="13">
        <f>ВВ!BL7*0.9</f>
        <v>5355</v>
      </c>
      <c r="BM6" s="13">
        <f>ВВ!BM7*0.9</f>
        <v>5355</v>
      </c>
      <c r="BN6" s="13">
        <f>ВВ!BN7*0.9</f>
        <v>5355</v>
      </c>
      <c r="BO6" s="13">
        <f>ВВ!BO7*0.9</f>
        <v>5355</v>
      </c>
      <c r="BP6" s="13">
        <f>ВВ!BP7*0.9</f>
        <v>5355</v>
      </c>
      <c r="BQ6" s="13">
        <f>ВВ!BQ7*0.9</f>
        <v>5355</v>
      </c>
      <c r="BR6" s="13">
        <f>ВВ!BR7*0.9</f>
        <v>5355</v>
      </c>
      <c r="BS6" s="13">
        <f>ВВ!BS7*0.9</f>
        <v>5355</v>
      </c>
      <c r="BT6" s="13">
        <f>ВВ!BT7*0.9</f>
        <v>5355</v>
      </c>
      <c r="BU6" s="13">
        <f>ВВ!BU7*0.9</f>
        <v>5355</v>
      </c>
      <c r="BV6" s="13">
        <f>ВВ!BV7*0.9</f>
        <v>5355</v>
      </c>
      <c r="BW6" s="13">
        <f>ВВ!BW7*0.9</f>
        <v>5355</v>
      </c>
      <c r="BX6" s="13">
        <f>ВВ!BX7*0.9</f>
        <v>5355</v>
      </c>
      <c r="BY6" s="13">
        <f>ВВ!BY7*0.9</f>
        <v>5355</v>
      </c>
      <c r="BZ6" s="13">
        <f>ВВ!BZ7*0.9</f>
        <v>5355</v>
      </c>
    </row>
    <row r="7" spans="1:78" ht="12.75" customHeight="1" x14ac:dyDescent="0.25">
      <c r="A7" s="10">
        <v>2</v>
      </c>
      <c r="B7" s="13">
        <f>ВВ!B8*0.9</f>
        <v>9360</v>
      </c>
      <c r="C7" s="13">
        <f>ВВ!C8*0.9</f>
        <v>9360</v>
      </c>
      <c r="D7" s="13">
        <f>ВВ!D8*0.9</f>
        <v>9360</v>
      </c>
      <c r="E7" s="13">
        <f>ВВ!E8*0.9</f>
        <v>10710</v>
      </c>
      <c r="F7" s="13">
        <f>ВВ!F8*0.9</f>
        <v>11970</v>
      </c>
      <c r="G7" s="13">
        <f>ВВ!G8*0.9</f>
        <v>11340</v>
      </c>
      <c r="H7" s="13">
        <f>ВВ!H8*0.9</f>
        <v>8910</v>
      </c>
      <c r="I7" s="13">
        <f>ВВ!I8*0.9</f>
        <v>8910</v>
      </c>
      <c r="J7" s="13">
        <f>ВВ!J8*0.9</f>
        <v>8910</v>
      </c>
      <c r="K7" s="13">
        <f>ВВ!K8*0.9</f>
        <v>8910</v>
      </c>
      <c r="L7" s="13">
        <f>ВВ!L8*0.9</f>
        <v>8910</v>
      </c>
      <c r="M7" s="13">
        <f>ВВ!M8*0.9</f>
        <v>8910</v>
      </c>
      <c r="N7" s="13">
        <f>ВВ!N8*0.9</f>
        <v>8910</v>
      </c>
      <c r="O7" s="13">
        <f>ВВ!O8*0.9</f>
        <v>8910</v>
      </c>
      <c r="P7" s="13">
        <f>ВВ!P8*0.9</f>
        <v>8910</v>
      </c>
      <c r="Q7" s="13">
        <f>ВВ!Q8*0.9</f>
        <v>8910</v>
      </c>
      <c r="R7" s="13">
        <f>ВВ!R8*0.9</f>
        <v>7110</v>
      </c>
      <c r="S7" s="13">
        <f>ВВ!S8*0.9</f>
        <v>7110</v>
      </c>
      <c r="T7" s="13">
        <f>ВВ!T8*0.9</f>
        <v>7380</v>
      </c>
      <c r="U7" s="13">
        <f>ВВ!U8*0.9</f>
        <v>7380</v>
      </c>
      <c r="V7" s="13">
        <f>ВВ!V8*0.9</f>
        <v>6840</v>
      </c>
      <c r="W7" s="13">
        <f>ВВ!W8*0.9</f>
        <v>6840</v>
      </c>
      <c r="X7" s="13">
        <f>ВВ!X8*0.9</f>
        <v>6840</v>
      </c>
      <c r="Y7" s="13">
        <f>ВВ!Y8*0.9</f>
        <v>6840</v>
      </c>
      <c r="Z7" s="13">
        <f>ВВ!Z8*0.9</f>
        <v>6840</v>
      </c>
      <c r="AA7" s="13">
        <f>ВВ!AA8*0.9</f>
        <v>7110</v>
      </c>
      <c r="AB7" s="13">
        <f>ВВ!AB8*0.9</f>
        <v>7110</v>
      </c>
      <c r="AC7" s="13">
        <f>ВВ!AC8*0.9</f>
        <v>6840</v>
      </c>
      <c r="AD7" s="13">
        <f>ВВ!AD8*0.9</f>
        <v>6840</v>
      </c>
      <c r="AE7" s="13">
        <f>ВВ!AE8*0.9</f>
        <v>6840</v>
      </c>
      <c r="AF7" s="13">
        <f>ВВ!AF8*0.9</f>
        <v>6840</v>
      </c>
      <c r="AG7" s="13">
        <f>ВВ!AG8*0.9</f>
        <v>6840</v>
      </c>
      <c r="AH7" s="13">
        <f>ВВ!AH8*0.9</f>
        <v>6840</v>
      </c>
      <c r="AI7" s="13">
        <f>ВВ!AI8*0.9</f>
        <v>6840</v>
      </c>
      <c r="AJ7" s="13">
        <f>ВВ!AJ8*0.9</f>
        <v>6840</v>
      </c>
      <c r="AK7" s="13">
        <f>ВВ!AK8*0.9</f>
        <v>6840</v>
      </c>
      <c r="AL7" s="13">
        <f>ВВ!AL8*0.9</f>
        <v>6840</v>
      </c>
      <c r="AM7" s="13">
        <f>ВВ!AM8*0.9</f>
        <v>6840</v>
      </c>
      <c r="AN7" s="13">
        <f>ВВ!AN8*0.9</f>
        <v>6840</v>
      </c>
      <c r="AO7" s="13">
        <f>ВВ!AO8*0.9</f>
        <v>7110</v>
      </c>
      <c r="AP7" s="13">
        <f>ВВ!AP8*0.9</f>
        <v>7110</v>
      </c>
      <c r="AQ7" s="13">
        <f>ВВ!AQ8*0.9</f>
        <v>6840</v>
      </c>
      <c r="AR7" s="13">
        <f>ВВ!AR8*0.9</f>
        <v>6840</v>
      </c>
      <c r="AS7" s="13">
        <f>ВВ!AS8*0.9</f>
        <v>6840</v>
      </c>
      <c r="AT7" s="13">
        <f>ВВ!AT8*0.9</f>
        <v>6840</v>
      </c>
      <c r="AU7" s="13">
        <f>ВВ!AU8*0.9</f>
        <v>7650</v>
      </c>
      <c r="AV7" s="13">
        <f>ВВ!AV8*0.9</f>
        <v>7650</v>
      </c>
      <c r="AW7" s="13">
        <f>ВВ!AW8*0.9</f>
        <v>7650</v>
      </c>
      <c r="AX7" s="13">
        <f>ВВ!AX8*0.9</f>
        <v>7110</v>
      </c>
      <c r="AY7" s="13">
        <f>ВВ!AY8*0.9</f>
        <v>7110</v>
      </c>
      <c r="AZ7" s="13">
        <f>ВВ!AZ8*0.9</f>
        <v>7110</v>
      </c>
      <c r="BA7" s="13">
        <f>ВВ!BA8*0.9</f>
        <v>7110</v>
      </c>
      <c r="BB7" s="13">
        <f>ВВ!BB8*0.9</f>
        <v>7110</v>
      </c>
      <c r="BC7" s="13">
        <f>ВВ!BC8*0.9</f>
        <v>7380</v>
      </c>
      <c r="BD7" s="13">
        <f>ВВ!BD8*0.9</f>
        <v>7380</v>
      </c>
      <c r="BE7" s="13">
        <f>ВВ!BE8*0.9</f>
        <v>7380</v>
      </c>
      <c r="BF7" s="13">
        <f>ВВ!BF8*0.9</f>
        <v>6840</v>
      </c>
      <c r="BG7" s="13">
        <f>ВВ!BG8*0.9</f>
        <v>6840</v>
      </c>
      <c r="BH7" s="13">
        <f>ВВ!BH8*0.9</f>
        <v>6840</v>
      </c>
      <c r="BI7" s="13">
        <f>ВВ!BI8*0.9</f>
        <v>6840</v>
      </c>
      <c r="BJ7" s="13">
        <f>ВВ!BJ8*0.9</f>
        <v>6840</v>
      </c>
      <c r="BK7" s="13">
        <f>ВВ!BK8*0.9</f>
        <v>6840</v>
      </c>
      <c r="BL7" s="13">
        <f>ВВ!BL8*0.9</f>
        <v>6840</v>
      </c>
      <c r="BM7" s="13">
        <f>ВВ!BM8*0.9</f>
        <v>6840</v>
      </c>
      <c r="BN7" s="13">
        <f>ВВ!BN8*0.9</f>
        <v>6840</v>
      </c>
      <c r="BO7" s="13">
        <f>ВВ!BO8*0.9</f>
        <v>6840</v>
      </c>
      <c r="BP7" s="13">
        <f>ВВ!BP8*0.9</f>
        <v>6840</v>
      </c>
      <c r="BQ7" s="13">
        <f>ВВ!BQ8*0.9</f>
        <v>6840</v>
      </c>
      <c r="BR7" s="13">
        <f>ВВ!BR8*0.9</f>
        <v>6840</v>
      </c>
      <c r="BS7" s="13">
        <f>ВВ!BS8*0.9</f>
        <v>6840</v>
      </c>
      <c r="BT7" s="13">
        <f>ВВ!BT8*0.9</f>
        <v>6840</v>
      </c>
      <c r="BU7" s="13">
        <f>ВВ!BU8*0.9</f>
        <v>6840</v>
      </c>
      <c r="BV7" s="13">
        <f>ВВ!BV8*0.9</f>
        <v>6840</v>
      </c>
      <c r="BW7" s="13">
        <f>ВВ!BW8*0.9</f>
        <v>6840</v>
      </c>
      <c r="BX7" s="13">
        <f>ВВ!BX8*0.9</f>
        <v>6840</v>
      </c>
      <c r="BY7" s="13">
        <f>ВВ!BY8*0.9</f>
        <v>6840</v>
      </c>
      <c r="BZ7" s="13">
        <f>ВВ!BZ8*0.9</f>
        <v>6840</v>
      </c>
    </row>
    <row r="8" spans="1:78" ht="12.75" customHeight="1" x14ac:dyDescent="0.25">
      <c r="A8" s="10" t="s">
        <v>15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row>
    <row r="9" spans="1:78" ht="12.75" customHeight="1" x14ac:dyDescent="0.25">
      <c r="A9" s="10">
        <v>1</v>
      </c>
      <c r="B9" s="13">
        <f>ВВ!B10*0.9</f>
        <v>9045</v>
      </c>
      <c r="C9" s="13">
        <f>ВВ!C10*0.9</f>
        <v>9045</v>
      </c>
      <c r="D9" s="13">
        <f>ВВ!D10*0.9</f>
        <v>9045</v>
      </c>
      <c r="E9" s="13">
        <f>ВВ!E10*0.9</f>
        <v>10395</v>
      </c>
      <c r="F9" s="13">
        <f>ВВ!F10*0.9</f>
        <v>11655</v>
      </c>
      <c r="G9" s="13">
        <f>ВВ!G10*0.9</f>
        <v>11025</v>
      </c>
      <c r="H9" s="13">
        <f>ВВ!H10*0.9</f>
        <v>8595</v>
      </c>
      <c r="I9" s="13">
        <f>ВВ!I10*0.9</f>
        <v>8595</v>
      </c>
      <c r="J9" s="13">
        <f>ВВ!J10*0.9</f>
        <v>8595</v>
      </c>
      <c r="K9" s="13">
        <f>ВВ!K10*0.9</f>
        <v>8595</v>
      </c>
      <c r="L9" s="13">
        <f>ВВ!L10*0.9</f>
        <v>8595</v>
      </c>
      <c r="M9" s="13">
        <f>ВВ!M10*0.9</f>
        <v>8595</v>
      </c>
      <c r="N9" s="13">
        <f>ВВ!N10*0.9</f>
        <v>8595</v>
      </c>
      <c r="O9" s="13">
        <f>ВВ!O10*0.9</f>
        <v>8595</v>
      </c>
      <c r="P9" s="13">
        <f>ВВ!P10*0.9</f>
        <v>8595</v>
      </c>
      <c r="Q9" s="13">
        <f>ВВ!Q10*0.9</f>
        <v>8595</v>
      </c>
      <c r="R9" s="13">
        <f>ВВ!R10*0.9</f>
        <v>6975</v>
      </c>
      <c r="S9" s="13">
        <f>ВВ!S10*0.9</f>
        <v>6975</v>
      </c>
      <c r="T9" s="13">
        <f>ВВ!T10*0.9</f>
        <v>7245</v>
      </c>
      <c r="U9" s="13">
        <f>ВВ!U10*0.9</f>
        <v>7245</v>
      </c>
      <c r="V9" s="13">
        <f>ВВ!V10*0.9</f>
        <v>6705</v>
      </c>
      <c r="W9" s="13">
        <f>ВВ!W10*0.9</f>
        <v>6705</v>
      </c>
      <c r="X9" s="13">
        <f>ВВ!X10*0.9</f>
        <v>6705</v>
      </c>
      <c r="Y9" s="13">
        <f>ВВ!Y10*0.9</f>
        <v>6705</v>
      </c>
      <c r="Z9" s="13">
        <f>ВВ!Z10*0.9</f>
        <v>6705</v>
      </c>
      <c r="AA9" s="13">
        <f>ВВ!AA10*0.9</f>
        <v>6975</v>
      </c>
      <c r="AB9" s="13">
        <f>ВВ!AB10*0.9</f>
        <v>6975</v>
      </c>
      <c r="AC9" s="13">
        <f>ВВ!AC10*0.9</f>
        <v>6705</v>
      </c>
      <c r="AD9" s="13">
        <f>ВВ!AD10*0.9</f>
        <v>6705</v>
      </c>
      <c r="AE9" s="13">
        <f>ВВ!AE10*0.9</f>
        <v>6705</v>
      </c>
      <c r="AF9" s="13">
        <f>ВВ!AF10*0.9</f>
        <v>6705</v>
      </c>
      <c r="AG9" s="13">
        <f>ВВ!AG10*0.9</f>
        <v>6705</v>
      </c>
      <c r="AH9" s="13">
        <f>ВВ!AH10*0.9</f>
        <v>6705</v>
      </c>
      <c r="AI9" s="13">
        <f>ВВ!AI10*0.9</f>
        <v>6705</v>
      </c>
      <c r="AJ9" s="13">
        <f>ВВ!AJ10*0.9</f>
        <v>6705</v>
      </c>
      <c r="AK9" s="13">
        <f>ВВ!AK10*0.9</f>
        <v>6705</v>
      </c>
      <c r="AL9" s="13">
        <f>ВВ!AL10*0.9</f>
        <v>6705</v>
      </c>
      <c r="AM9" s="13">
        <f>ВВ!AM10*0.9</f>
        <v>6705</v>
      </c>
      <c r="AN9" s="13">
        <f>ВВ!AN10*0.9</f>
        <v>6705</v>
      </c>
      <c r="AO9" s="13">
        <f>ВВ!AO10*0.9</f>
        <v>6975</v>
      </c>
      <c r="AP9" s="13">
        <f>ВВ!AP10*0.9</f>
        <v>6975</v>
      </c>
      <c r="AQ9" s="13">
        <f>ВВ!AQ10*0.9</f>
        <v>6705</v>
      </c>
      <c r="AR9" s="13">
        <f>ВВ!AR10*0.9</f>
        <v>6705</v>
      </c>
      <c r="AS9" s="13">
        <f>ВВ!AS10*0.9</f>
        <v>6705</v>
      </c>
      <c r="AT9" s="13">
        <f>ВВ!AT10*0.9</f>
        <v>6705</v>
      </c>
      <c r="AU9" s="13">
        <f>ВВ!AU10*0.9</f>
        <v>7515</v>
      </c>
      <c r="AV9" s="13">
        <f>ВВ!AV10*0.9</f>
        <v>7515</v>
      </c>
      <c r="AW9" s="13">
        <f>ВВ!AW10*0.9</f>
        <v>7515</v>
      </c>
      <c r="AX9" s="13">
        <f>ВВ!AX10*0.9</f>
        <v>6975</v>
      </c>
      <c r="AY9" s="13">
        <f>ВВ!AY10*0.9</f>
        <v>6975</v>
      </c>
      <c r="AZ9" s="13">
        <f>ВВ!AZ10*0.9</f>
        <v>6975</v>
      </c>
      <c r="BA9" s="13">
        <f>ВВ!BA10*0.9</f>
        <v>6975</v>
      </c>
      <c r="BB9" s="13">
        <f>ВВ!BB10*0.9</f>
        <v>6975</v>
      </c>
      <c r="BC9" s="13">
        <f>ВВ!BC10*0.9</f>
        <v>7245</v>
      </c>
      <c r="BD9" s="13">
        <f>ВВ!BD10*0.9</f>
        <v>7245</v>
      </c>
      <c r="BE9" s="13">
        <f>ВВ!BE10*0.9</f>
        <v>7245</v>
      </c>
      <c r="BF9" s="13">
        <f>ВВ!BF10*0.9</f>
        <v>6705</v>
      </c>
      <c r="BG9" s="13">
        <f>ВВ!BG10*0.9</f>
        <v>6705</v>
      </c>
      <c r="BH9" s="13">
        <f>ВВ!BH10*0.9</f>
        <v>6705</v>
      </c>
      <c r="BI9" s="13">
        <f>ВВ!BI10*0.9</f>
        <v>6705</v>
      </c>
      <c r="BJ9" s="13">
        <f>ВВ!BJ10*0.9</f>
        <v>6705</v>
      </c>
      <c r="BK9" s="13">
        <f>ВВ!BK10*0.9</f>
        <v>6705</v>
      </c>
      <c r="BL9" s="13">
        <f>ВВ!BL10*0.9</f>
        <v>6705</v>
      </c>
      <c r="BM9" s="13">
        <f>ВВ!BM10*0.9</f>
        <v>6705</v>
      </c>
      <c r="BN9" s="13">
        <f>ВВ!BN10*0.9</f>
        <v>6705</v>
      </c>
      <c r="BO9" s="13">
        <f>ВВ!BO10*0.9</f>
        <v>6705</v>
      </c>
      <c r="BP9" s="13">
        <f>ВВ!BP10*0.9</f>
        <v>6705</v>
      </c>
      <c r="BQ9" s="13">
        <f>ВВ!BQ10*0.9</f>
        <v>6705</v>
      </c>
      <c r="BR9" s="13">
        <f>ВВ!BR10*0.9</f>
        <v>6705</v>
      </c>
      <c r="BS9" s="13">
        <f>ВВ!BS10*0.9</f>
        <v>6705</v>
      </c>
      <c r="BT9" s="13">
        <f>ВВ!BT10*0.9</f>
        <v>6705</v>
      </c>
      <c r="BU9" s="13">
        <f>ВВ!BU10*0.9</f>
        <v>6705</v>
      </c>
      <c r="BV9" s="13">
        <f>ВВ!BV10*0.9</f>
        <v>6705</v>
      </c>
      <c r="BW9" s="13">
        <f>ВВ!BW10*0.9</f>
        <v>6705</v>
      </c>
      <c r="BX9" s="13">
        <f>ВВ!BX10*0.9</f>
        <v>6705</v>
      </c>
      <c r="BY9" s="13">
        <f>ВВ!BY10*0.9</f>
        <v>6705</v>
      </c>
      <c r="BZ9" s="13">
        <f>ВВ!BZ10*0.9</f>
        <v>6705</v>
      </c>
    </row>
    <row r="10" spans="1:78" ht="12.75" customHeight="1" x14ac:dyDescent="0.25">
      <c r="A10" s="10">
        <v>2</v>
      </c>
      <c r="B10" s="13">
        <f>ВВ!B11*0.9</f>
        <v>10710</v>
      </c>
      <c r="C10" s="13">
        <f>ВВ!C11*0.9</f>
        <v>10710</v>
      </c>
      <c r="D10" s="13">
        <f>ВВ!D11*0.9</f>
        <v>10710</v>
      </c>
      <c r="E10" s="13">
        <f>ВВ!E11*0.9</f>
        <v>12060</v>
      </c>
      <c r="F10" s="13">
        <f>ВВ!F11*0.9</f>
        <v>13320</v>
      </c>
      <c r="G10" s="13">
        <f>ВВ!G11*0.9</f>
        <v>12690</v>
      </c>
      <c r="H10" s="13">
        <f>ВВ!H11*0.9</f>
        <v>10260</v>
      </c>
      <c r="I10" s="13">
        <f>ВВ!I11*0.9</f>
        <v>10260</v>
      </c>
      <c r="J10" s="13">
        <f>ВВ!J11*0.9</f>
        <v>10260</v>
      </c>
      <c r="K10" s="13">
        <f>ВВ!K11*0.9</f>
        <v>10260</v>
      </c>
      <c r="L10" s="13">
        <f>ВВ!L11*0.9</f>
        <v>10260</v>
      </c>
      <c r="M10" s="13">
        <f>ВВ!M11*0.9</f>
        <v>10260</v>
      </c>
      <c r="N10" s="13">
        <f>ВВ!N11*0.9</f>
        <v>10260</v>
      </c>
      <c r="O10" s="13">
        <f>ВВ!O11*0.9</f>
        <v>10260</v>
      </c>
      <c r="P10" s="13">
        <f>ВВ!P11*0.9</f>
        <v>10260</v>
      </c>
      <c r="Q10" s="13">
        <f>ВВ!Q11*0.9</f>
        <v>10260</v>
      </c>
      <c r="R10" s="13">
        <f>ВВ!R11*0.9</f>
        <v>8460</v>
      </c>
      <c r="S10" s="13">
        <f>ВВ!S11*0.9</f>
        <v>8460</v>
      </c>
      <c r="T10" s="13">
        <f>ВВ!T11*0.9</f>
        <v>8730</v>
      </c>
      <c r="U10" s="13">
        <f>ВВ!U11*0.9</f>
        <v>8730</v>
      </c>
      <c r="V10" s="13">
        <f>ВВ!V11*0.9</f>
        <v>8190</v>
      </c>
      <c r="W10" s="13">
        <f>ВВ!W11*0.9</f>
        <v>8190</v>
      </c>
      <c r="X10" s="13">
        <f>ВВ!X11*0.9</f>
        <v>8190</v>
      </c>
      <c r="Y10" s="13">
        <f>ВВ!Y11*0.9</f>
        <v>8190</v>
      </c>
      <c r="Z10" s="13">
        <f>ВВ!Z11*0.9</f>
        <v>8190</v>
      </c>
      <c r="AA10" s="13">
        <f>ВВ!AA11*0.9</f>
        <v>8460</v>
      </c>
      <c r="AB10" s="13">
        <f>ВВ!AB11*0.9</f>
        <v>8460</v>
      </c>
      <c r="AC10" s="13">
        <f>ВВ!AC11*0.9</f>
        <v>8190</v>
      </c>
      <c r="AD10" s="13">
        <f>ВВ!AD11*0.9</f>
        <v>8190</v>
      </c>
      <c r="AE10" s="13">
        <f>ВВ!AE11*0.9</f>
        <v>8190</v>
      </c>
      <c r="AF10" s="13">
        <f>ВВ!AF11*0.9</f>
        <v>8190</v>
      </c>
      <c r="AG10" s="13">
        <f>ВВ!AG11*0.9</f>
        <v>8190</v>
      </c>
      <c r="AH10" s="13">
        <f>ВВ!AH11*0.9</f>
        <v>8190</v>
      </c>
      <c r="AI10" s="13">
        <f>ВВ!AI11*0.9</f>
        <v>8190</v>
      </c>
      <c r="AJ10" s="13">
        <f>ВВ!AJ11*0.9</f>
        <v>8190</v>
      </c>
      <c r="AK10" s="13">
        <f>ВВ!AK11*0.9</f>
        <v>8190</v>
      </c>
      <c r="AL10" s="13">
        <f>ВВ!AL11*0.9</f>
        <v>8190</v>
      </c>
      <c r="AM10" s="13">
        <f>ВВ!AM11*0.9</f>
        <v>8190</v>
      </c>
      <c r="AN10" s="13">
        <f>ВВ!AN11*0.9</f>
        <v>8190</v>
      </c>
      <c r="AO10" s="13">
        <f>ВВ!AO11*0.9</f>
        <v>8460</v>
      </c>
      <c r="AP10" s="13">
        <f>ВВ!AP11*0.9</f>
        <v>8460</v>
      </c>
      <c r="AQ10" s="13">
        <f>ВВ!AQ11*0.9</f>
        <v>8190</v>
      </c>
      <c r="AR10" s="13">
        <f>ВВ!AR11*0.9</f>
        <v>8190</v>
      </c>
      <c r="AS10" s="13">
        <f>ВВ!AS11*0.9</f>
        <v>8190</v>
      </c>
      <c r="AT10" s="13">
        <f>ВВ!AT11*0.9</f>
        <v>8190</v>
      </c>
      <c r="AU10" s="13">
        <f>ВВ!AU11*0.9</f>
        <v>9000</v>
      </c>
      <c r="AV10" s="13">
        <f>ВВ!AV11*0.9</f>
        <v>9000</v>
      </c>
      <c r="AW10" s="13">
        <f>ВВ!AW11*0.9</f>
        <v>9000</v>
      </c>
      <c r="AX10" s="13">
        <f>ВВ!AX11*0.9</f>
        <v>8460</v>
      </c>
      <c r="AY10" s="13">
        <f>ВВ!AY11*0.9</f>
        <v>8460</v>
      </c>
      <c r="AZ10" s="13">
        <f>ВВ!AZ11*0.9</f>
        <v>8460</v>
      </c>
      <c r="BA10" s="13">
        <f>ВВ!BA11*0.9</f>
        <v>8460</v>
      </c>
      <c r="BB10" s="13">
        <f>ВВ!BB11*0.9</f>
        <v>8460</v>
      </c>
      <c r="BC10" s="13">
        <f>ВВ!BC11*0.9</f>
        <v>8730</v>
      </c>
      <c r="BD10" s="13">
        <f>ВВ!BD11*0.9</f>
        <v>8730</v>
      </c>
      <c r="BE10" s="13">
        <f>ВВ!BE11*0.9</f>
        <v>8730</v>
      </c>
      <c r="BF10" s="13">
        <f>ВВ!BF11*0.9</f>
        <v>8190</v>
      </c>
      <c r="BG10" s="13">
        <f>ВВ!BG11*0.9</f>
        <v>8190</v>
      </c>
      <c r="BH10" s="13">
        <f>ВВ!BH11*0.9</f>
        <v>8190</v>
      </c>
      <c r="BI10" s="13">
        <f>ВВ!BI11*0.9</f>
        <v>8190</v>
      </c>
      <c r="BJ10" s="13">
        <f>ВВ!BJ11*0.9</f>
        <v>8190</v>
      </c>
      <c r="BK10" s="13">
        <f>ВВ!BK11*0.9</f>
        <v>8190</v>
      </c>
      <c r="BL10" s="13">
        <f>ВВ!BL11*0.9</f>
        <v>8190</v>
      </c>
      <c r="BM10" s="13">
        <f>ВВ!BM11*0.9</f>
        <v>8190</v>
      </c>
      <c r="BN10" s="13">
        <f>ВВ!BN11*0.9</f>
        <v>8190</v>
      </c>
      <c r="BO10" s="13">
        <f>ВВ!BO11*0.9</f>
        <v>8190</v>
      </c>
      <c r="BP10" s="13">
        <f>ВВ!BP11*0.9</f>
        <v>8190</v>
      </c>
      <c r="BQ10" s="13">
        <f>ВВ!BQ11*0.9</f>
        <v>8190</v>
      </c>
      <c r="BR10" s="13">
        <f>ВВ!BR11*0.9</f>
        <v>8190</v>
      </c>
      <c r="BS10" s="13">
        <f>ВВ!BS11*0.9</f>
        <v>8190</v>
      </c>
      <c r="BT10" s="13">
        <f>ВВ!BT11*0.9</f>
        <v>8190</v>
      </c>
      <c r="BU10" s="13">
        <f>ВВ!BU11*0.9</f>
        <v>8190</v>
      </c>
      <c r="BV10" s="13">
        <f>ВВ!BV11*0.9</f>
        <v>8190</v>
      </c>
      <c r="BW10" s="13">
        <f>ВВ!BW11*0.9</f>
        <v>8190</v>
      </c>
      <c r="BX10" s="13">
        <f>ВВ!BX11*0.9</f>
        <v>8190</v>
      </c>
      <c r="BY10" s="13">
        <f>ВВ!BY11*0.9</f>
        <v>8190</v>
      </c>
      <c r="BZ10" s="13">
        <f>ВВ!BZ11*0.9</f>
        <v>8190</v>
      </c>
    </row>
    <row r="11" spans="1:78" ht="12.75" customHeight="1" x14ac:dyDescent="0.25">
      <c r="A11" s="30" t="s">
        <v>16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row>
    <row r="12" spans="1:78" ht="12.75" customHeight="1" x14ac:dyDescent="0.25">
      <c r="A12" s="30">
        <v>1</v>
      </c>
      <c r="B12" s="13">
        <f>ВВ!B13*0.9</f>
        <v>8595</v>
      </c>
      <c r="C12" s="13">
        <f>ВВ!C13*0.9</f>
        <v>8595</v>
      </c>
      <c r="D12" s="13">
        <f>ВВ!D13*0.9</f>
        <v>8595</v>
      </c>
      <c r="E12" s="13">
        <f>ВВ!E13*0.9</f>
        <v>9945</v>
      </c>
      <c r="F12" s="13">
        <f>ВВ!F13*0.9</f>
        <v>11205</v>
      </c>
      <c r="G12" s="13">
        <f>ВВ!G13*0.9</f>
        <v>10575</v>
      </c>
      <c r="H12" s="13">
        <f>ВВ!H13*0.9</f>
        <v>8145</v>
      </c>
      <c r="I12" s="13">
        <f>ВВ!I13*0.9</f>
        <v>8145</v>
      </c>
      <c r="J12" s="13">
        <f>ВВ!J13*0.9</f>
        <v>8145</v>
      </c>
      <c r="K12" s="13">
        <f>ВВ!K13*0.9</f>
        <v>8145</v>
      </c>
      <c r="L12" s="13">
        <f>ВВ!L13*0.9</f>
        <v>8145</v>
      </c>
      <c r="M12" s="13">
        <f>ВВ!M13*0.9</f>
        <v>8145</v>
      </c>
      <c r="N12" s="13">
        <f>ВВ!N13*0.9</f>
        <v>8145</v>
      </c>
      <c r="O12" s="13">
        <f>ВВ!O13*0.9</f>
        <v>8145</v>
      </c>
      <c r="P12" s="13">
        <f>ВВ!P13*0.9</f>
        <v>8145</v>
      </c>
      <c r="Q12" s="13">
        <f>ВВ!Q13*0.9</f>
        <v>8145</v>
      </c>
      <c r="R12" s="13">
        <f>ВВ!R13*0.9</f>
        <v>6525</v>
      </c>
      <c r="S12" s="13">
        <f>ВВ!S13*0.9</f>
        <v>6525</v>
      </c>
      <c r="T12" s="13">
        <f>ВВ!T13*0.9</f>
        <v>6795</v>
      </c>
      <c r="U12" s="13">
        <f>ВВ!U13*0.9</f>
        <v>6795</v>
      </c>
      <c r="V12" s="13">
        <f>ВВ!V13*0.9</f>
        <v>6255</v>
      </c>
      <c r="W12" s="13">
        <f>ВВ!W13*0.9</f>
        <v>6255</v>
      </c>
      <c r="X12" s="13">
        <f>ВВ!X13*0.9</f>
        <v>6255</v>
      </c>
      <c r="Y12" s="13">
        <f>ВВ!Y13*0.9</f>
        <v>6255</v>
      </c>
      <c r="Z12" s="13">
        <f>ВВ!Z13*0.9</f>
        <v>6255</v>
      </c>
      <c r="AA12" s="13">
        <f>ВВ!AA13*0.9</f>
        <v>6525</v>
      </c>
      <c r="AB12" s="13">
        <f>ВВ!AB13*0.9</f>
        <v>6525</v>
      </c>
      <c r="AC12" s="13">
        <f>ВВ!AC13*0.9</f>
        <v>6255</v>
      </c>
      <c r="AD12" s="13">
        <f>ВВ!AD13*0.9</f>
        <v>6255</v>
      </c>
      <c r="AE12" s="13">
        <f>ВВ!AE13*0.9</f>
        <v>6255</v>
      </c>
      <c r="AF12" s="13">
        <f>ВВ!AF13*0.9</f>
        <v>6255</v>
      </c>
      <c r="AG12" s="13">
        <f>ВВ!AG13*0.9</f>
        <v>6255</v>
      </c>
      <c r="AH12" s="13">
        <f>ВВ!AH13*0.9</f>
        <v>6255</v>
      </c>
      <c r="AI12" s="13">
        <f>ВВ!AI13*0.9</f>
        <v>6255</v>
      </c>
      <c r="AJ12" s="13">
        <f>ВВ!AJ13*0.9</f>
        <v>6255</v>
      </c>
      <c r="AK12" s="13">
        <f>ВВ!AK13*0.9</f>
        <v>6255</v>
      </c>
      <c r="AL12" s="13">
        <f>ВВ!AL13*0.9</f>
        <v>6255</v>
      </c>
      <c r="AM12" s="13">
        <f>ВВ!AM13*0.9</f>
        <v>6255</v>
      </c>
      <c r="AN12" s="13">
        <f>ВВ!AN13*0.9</f>
        <v>6255</v>
      </c>
      <c r="AO12" s="13">
        <f>ВВ!AO13*0.9</f>
        <v>6525</v>
      </c>
      <c r="AP12" s="13">
        <f>ВВ!AP13*0.9</f>
        <v>6525</v>
      </c>
      <c r="AQ12" s="13">
        <f>ВВ!AQ13*0.9</f>
        <v>6255</v>
      </c>
      <c r="AR12" s="13">
        <f>ВВ!AR13*0.9</f>
        <v>6255</v>
      </c>
      <c r="AS12" s="13">
        <f>ВВ!AS13*0.9</f>
        <v>6255</v>
      </c>
      <c r="AT12" s="13">
        <f>ВВ!AT13*0.9</f>
        <v>6255</v>
      </c>
      <c r="AU12" s="13">
        <f>ВВ!AU13*0.9</f>
        <v>7065</v>
      </c>
      <c r="AV12" s="13">
        <f>ВВ!AV13*0.9</f>
        <v>7065</v>
      </c>
      <c r="AW12" s="13">
        <f>ВВ!AW13*0.9</f>
        <v>7065</v>
      </c>
      <c r="AX12" s="13">
        <f>ВВ!AX13*0.9</f>
        <v>6525</v>
      </c>
      <c r="AY12" s="13">
        <f>ВВ!AY13*0.9</f>
        <v>6525</v>
      </c>
      <c r="AZ12" s="13">
        <f>ВВ!AZ13*0.9</f>
        <v>6525</v>
      </c>
      <c r="BA12" s="13">
        <f>ВВ!BA13*0.9</f>
        <v>6525</v>
      </c>
      <c r="BB12" s="13">
        <f>ВВ!BB13*0.9</f>
        <v>6525</v>
      </c>
      <c r="BC12" s="13">
        <f>ВВ!BC13*0.9</f>
        <v>6795</v>
      </c>
      <c r="BD12" s="13">
        <f>ВВ!BD13*0.9</f>
        <v>6795</v>
      </c>
      <c r="BE12" s="13">
        <f>ВВ!BE13*0.9</f>
        <v>6795</v>
      </c>
      <c r="BF12" s="13">
        <f>ВВ!BF13*0.9</f>
        <v>6255</v>
      </c>
      <c r="BG12" s="13">
        <f>ВВ!BG13*0.9</f>
        <v>6255</v>
      </c>
      <c r="BH12" s="13">
        <f>ВВ!BH13*0.9</f>
        <v>6255</v>
      </c>
      <c r="BI12" s="13">
        <f>ВВ!BI13*0.9</f>
        <v>6255</v>
      </c>
      <c r="BJ12" s="13">
        <f>ВВ!BJ13*0.9</f>
        <v>6255</v>
      </c>
      <c r="BK12" s="13">
        <f>ВВ!BK13*0.9</f>
        <v>6255</v>
      </c>
      <c r="BL12" s="13">
        <f>ВВ!BL13*0.9</f>
        <v>6255</v>
      </c>
      <c r="BM12" s="13">
        <f>ВВ!BM13*0.9</f>
        <v>6255</v>
      </c>
      <c r="BN12" s="13">
        <f>ВВ!BN13*0.9</f>
        <v>6255</v>
      </c>
      <c r="BO12" s="13">
        <f>ВВ!BO13*0.9</f>
        <v>6255</v>
      </c>
      <c r="BP12" s="13">
        <f>ВВ!BP13*0.9</f>
        <v>6255</v>
      </c>
      <c r="BQ12" s="13">
        <f>ВВ!BQ13*0.9</f>
        <v>6255</v>
      </c>
      <c r="BR12" s="13">
        <f>ВВ!BR13*0.9</f>
        <v>6255</v>
      </c>
      <c r="BS12" s="13">
        <f>ВВ!BS13*0.9</f>
        <v>6255</v>
      </c>
      <c r="BT12" s="13">
        <f>ВВ!BT13*0.9</f>
        <v>6255</v>
      </c>
      <c r="BU12" s="13">
        <f>ВВ!BU13*0.9</f>
        <v>6255</v>
      </c>
      <c r="BV12" s="13">
        <f>ВВ!BV13*0.9</f>
        <v>6255</v>
      </c>
      <c r="BW12" s="13">
        <f>ВВ!BW13*0.9</f>
        <v>6255</v>
      </c>
      <c r="BX12" s="13">
        <f>ВВ!BX13*0.9</f>
        <v>6255</v>
      </c>
      <c r="BY12" s="13">
        <f>ВВ!BY13*0.9</f>
        <v>6255</v>
      </c>
      <c r="BZ12" s="13">
        <f>ВВ!BZ13*0.9</f>
        <v>6255</v>
      </c>
    </row>
    <row r="13" spans="1:78" ht="12.75" customHeight="1" x14ac:dyDescent="0.25">
      <c r="A13" s="30">
        <v>2</v>
      </c>
      <c r="B13" s="13">
        <f>ВВ!B14*0.9</f>
        <v>10260</v>
      </c>
      <c r="C13" s="13">
        <f>ВВ!C14*0.9</f>
        <v>10260</v>
      </c>
      <c r="D13" s="13">
        <f>ВВ!D14*0.9</f>
        <v>10260</v>
      </c>
      <c r="E13" s="13">
        <f>ВВ!E14*0.9</f>
        <v>11610</v>
      </c>
      <c r="F13" s="13">
        <f>ВВ!F14*0.9</f>
        <v>12870</v>
      </c>
      <c r="G13" s="13">
        <f>ВВ!G14*0.9</f>
        <v>12240</v>
      </c>
      <c r="H13" s="13">
        <f>ВВ!H14*0.9</f>
        <v>9810</v>
      </c>
      <c r="I13" s="13">
        <f>ВВ!I14*0.9</f>
        <v>9810</v>
      </c>
      <c r="J13" s="13">
        <f>ВВ!J14*0.9</f>
        <v>9810</v>
      </c>
      <c r="K13" s="13">
        <f>ВВ!K14*0.9</f>
        <v>9810</v>
      </c>
      <c r="L13" s="13">
        <f>ВВ!L14*0.9</f>
        <v>9810</v>
      </c>
      <c r="M13" s="13">
        <f>ВВ!M14*0.9</f>
        <v>9810</v>
      </c>
      <c r="N13" s="13">
        <f>ВВ!N14*0.9</f>
        <v>9810</v>
      </c>
      <c r="O13" s="13">
        <f>ВВ!O14*0.9</f>
        <v>9810</v>
      </c>
      <c r="P13" s="13">
        <f>ВВ!P14*0.9</f>
        <v>9810</v>
      </c>
      <c r="Q13" s="13">
        <f>ВВ!Q14*0.9</f>
        <v>9810</v>
      </c>
      <c r="R13" s="13">
        <f>ВВ!R14*0.9</f>
        <v>8010</v>
      </c>
      <c r="S13" s="13">
        <f>ВВ!S14*0.9</f>
        <v>8010</v>
      </c>
      <c r="T13" s="13">
        <f>ВВ!T14*0.9</f>
        <v>8280</v>
      </c>
      <c r="U13" s="13">
        <f>ВВ!U14*0.9</f>
        <v>8280</v>
      </c>
      <c r="V13" s="13">
        <f>ВВ!V14*0.9</f>
        <v>7740</v>
      </c>
      <c r="W13" s="13">
        <f>ВВ!W14*0.9</f>
        <v>7740</v>
      </c>
      <c r="X13" s="13">
        <f>ВВ!X14*0.9</f>
        <v>7740</v>
      </c>
      <c r="Y13" s="13">
        <f>ВВ!Y14*0.9</f>
        <v>7740</v>
      </c>
      <c r="Z13" s="13">
        <f>ВВ!Z14*0.9</f>
        <v>7740</v>
      </c>
      <c r="AA13" s="13">
        <f>ВВ!AA14*0.9</f>
        <v>8010</v>
      </c>
      <c r="AB13" s="13">
        <f>ВВ!AB14*0.9</f>
        <v>8010</v>
      </c>
      <c r="AC13" s="13">
        <f>ВВ!AC14*0.9</f>
        <v>7740</v>
      </c>
      <c r="AD13" s="13">
        <f>ВВ!AD14*0.9</f>
        <v>7740</v>
      </c>
      <c r="AE13" s="13">
        <f>ВВ!AE14*0.9</f>
        <v>7740</v>
      </c>
      <c r="AF13" s="13">
        <f>ВВ!AF14*0.9</f>
        <v>7740</v>
      </c>
      <c r="AG13" s="13">
        <f>ВВ!AG14*0.9</f>
        <v>7740</v>
      </c>
      <c r="AH13" s="13">
        <f>ВВ!AH14*0.9</f>
        <v>7740</v>
      </c>
      <c r="AI13" s="13">
        <f>ВВ!AI14*0.9</f>
        <v>7740</v>
      </c>
      <c r="AJ13" s="13">
        <f>ВВ!AJ14*0.9</f>
        <v>7740</v>
      </c>
      <c r="AK13" s="13">
        <f>ВВ!AK14*0.9</f>
        <v>7740</v>
      </c>
      <c r="AL13" s="13">
        <f>ВВ!AL14*0.9</f>
        <v>7740</v>
      </c>
      <c r="AM13" s="13">
        <f>ВВ!AM14*0.9</f>
        <v>7740</v>
      </c>
      <c r="AN13" s="13">
        <f>ВВ!AN14*0.9</f>
        <v>7740</v>
      </c>
      <c r="AO13" s="13">
        <f>ВВ!AO14*0.9</f>
        <v>8010</v>
      </c>
      <c r="AP13" s="13">
        <f>ВВ!AP14*0.9</f>
        <v>8010</v>
      </c>
      <c r="AQ13" s="13">
        <f>ВВ!AQ14*0.9</f>
        <v>7740</v>
      </c>
      <c r="AR13" s="13">
        <f>ВВ!AR14*0.9</f>
        <v>7740</v>
      </c>
      <c r="AS13" s="13">
        <f>ВВ!AS14*0.9</f>
        <v>7740</v>
      </c>
      <c r="AT13" s="13">
        <f>ВВ!AT14*0.9</f>
        <v>7740</v>
      </c>
      <c r="AU13" s="13">
        <f>ВВ!AU14*0.9</f>
        <v>8550</v>
      </c>
      <c r="AV13" s="13">
        <f>ВВ!AV14*0.9</f>
        <v>8550</v>
      </c>
      <c r="AW13" s="13">
        <f>ВВ!AW14*0.9</f>
        <v>8550</v>
      </c>
      <c r="AX13" s="13">
        <f>ВВ!AX14*0.9</f>
        <v>8010</v>
      </c>
      <c r="AY13" s="13">
        <f>ВВ!AY14*0.9</f>
        <v>8010</v>
      </c>
      <c r="AZ13" s="13">
        <f>ВВ!AZ14*0.9</f>
        <v>8010</v>
      </c>
      <c r="BA13" s="13">
        <f>ВВ!BA14*0.9</f>
        <v>8010</v>
      </c>
      <c r="BB13" s="13">
        <f>ВВ!BB14*0.9</f>
        <v>8010</v>
      </c>
      <c r="BC13" s="13">
        <f>ВВ!BC14*0.9</f>
        <v>8280</v>
      </c>
      <c r="BD13" s="13">
        <f>ВВ!BD14*0.9</f>
        <v>8280</v>
      </c>
      <c r="BE13" s="13">
        <f>ВВ!BE14*0.9</f>
        <v>8280</v>
      </c>
      <c r="BF13" s="13">
        <f>ВВ!BF14*0.9</f>
        <v>7740</v>
      </c>
      <c r="BG13" s="13">
        <f>ВВ!BG14*0.9</f>
        <v>7740</v>
      </c>
      <c r="BH13" s="13">
        <f>ВВ!BH14*0.9</f>
        <v>7740</v>
      </c>
      <c r="BI13" s="13">
        <f>ВВ!BI14*0.9</f>
        <v>7740</v>
      </c>
      <c r="BJ13" s="13">
        <f>ВВ!BJ14*0.9</f>
        <v>7740</v>
      </c>
      <c r="BK13" s="13">
        <f>ВВ!BK14*0.9</f>
        <v>7740</v>
      </c>
      <c r="BL13" s="13">
        <f>ВВ!BL14*0.9</f>
        <v>7740</v>
      </c>
      <c r="BM13" s="13">
        <f>ВВ!BM14*0.9</f>
        <v>7740</v>
      </c>
      <c r="BN13" s="13">
        <f>ВВ!BN14*0.9</f>
        <v>7740</v>
      </c>
      <c r="BO13" s="13">
        <f>ВВ!BO14*0.9</f>
        <v>7740</v>
      </c>
      <c r="BP13" s="13">
        <f>ВВ!BP14*0.9</f>
        <v>7740</v>
      </c>
      <c r="BQ13" s="13">
        <f>ВВ!BQ14*0.9</f>
        <v>7740</v>
      </c>
      <c r="BR13" s="13">
        <f>ВВ!BR14*0.9</f>
        <v>7740</v>
      </c>
      <c r="BS13" s="13">
        <f>ВВ!BS14*0.9</f>
        <v>7740</v>
      </c>
      <c r="BT13" s="13">
        <f>ВВ!BT14*0.9</f>
        <v>7740</v>
      </c>
      <c r="BU13" s="13">
        <f>ВВ!BU14*0.9</f>
        <v>7740</v>
      </c>
      <c r="BV13" s="13">
        <f>ВВ!BV14*0.9</f>
        <v>7740</v>
      </c>
      <c r="BW13" s="13">
        <f>ВВ!BW14*0.9</f>
        <v>7740</v>
      </c>
      <c r="BX13" s="13">
        <f>ВВ!BX14*0.9</f>
        <v>7740</v>
      </c>
      <c r="BY13" s="13">
        <f>ВВ!BY14*0.9</f>
        <v>7740</v>
      </c>
      <c r="BZ13" s="13">
        <f>ВВ!BZ14*0.9</f>
        <v>7740</v>
      </c>
    </row>
    <row r="14" spans="1:78" ht="12.75" customHeight="1" x14ac:dyDescent="0.25">
      <c r="A14" s="14" t="s">
        <v>17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row>
    <row r="15" spans="1:78" ht="12.75" customHeight="1" x14ac:dyDescent="0.25">
      <c r="A15" s="30">
        <v>1</v>
      </c>
      <c r="B15" s="13">
        <f>ВВ!B16*0.9</f>
        <v>13545</v>
      </c>
      <c r="C15" s="13">
        <f>ВВ!C16*0.9</f>
        <v>13545</v>
      </c>
      <c r="D15" s="13">
        <f>ВВ!D16*0.9</f>
        <v>13545</v>
      </c>
      <c r="E15" s="13">
        <f>ВВ!E16*0.9</f>
        <v>14895</v>
      </c>
      <c r="F15" s="13">
        <f>ВВ!F16*0.9</f>
        <v>16155</v>
      </c>
      <c r="G15" s="13">
        <f>ВВ!G16*0.9</f>
        <v>15525</v>
      </c>
      <c r="H15" s="13">
        <f>ВВ!H16*0.9</f>
        <v>13095</v>
      </c>
      <c r="I15" s="13">
        <f>ВВ!I16*0.9</f>
        <v>13095</v>
      </c>
      <c r="J15" s="13">
        <f>ВВ!J16*0.9</f>
        <v>13095</v>
      </c>
      <c r="K15" s="13">
        <f>ВВ!K16*0.9</f>
        <v>13095</v>
      </c>
      <c r="L15" s="13">
        <f>ВВ!L16*0.9</f>
        <v>13095</v>
      </c>
      <c r="M15" s="13">
        <f>ВВ!M16*0.9</f>
        <v>13095</v>
      </c>
      <c r="N15" s="13">
        <f>ВВ!N16*0.9</f>
        <v>13095</v>
      </c>
      <c r="O15" s="13">
        <f>ВВ!O16*0.9</f>
        <v>13095</v>
      </c>
      <c r="P15" s="13">
        <f>ВВ!P16*0.9</f>
        <v>13095</v>
      </c>
      <c r="Q15" s="13">
        <f>ВВ!Q16*0.9</f>
        <v>13095</v>
      </c>
      <c r="R15" s="13">
        <f>ВВ!R16*0.9</f>
        <v>10575</v>
      </c>
      <c r="S15" s="13">
        <f>ВВ!S16*0.9</f>
        <v>10575</v>
      </c>
      <c r="T15" s="13">
        <f>ВВ!T16*0.9</f>
        <v>10845</v>
      </c>
      <c r="U15" s="13">
        <f>ВВ!U16*0.9</f>
        <v>10845</v>
      </c>
      <c r="V15" s="13">
        <f>ВВ!V16*0.9</f>
        <v>10305</v>
      </c>
      <c r="W15" s="13">
        <f>ВВ!W16*0.9</f>
        <v>10305</v>
      </c>
      <c r="X15" s="13">
        <f>ВВ!X16*0.9</f>
        <v>10305</v>
      </c>
      <c r="Y15" s="13">
        <f>ВВ!Y16*0.9</f>
        <v>10305</v>
      </c>
      <c r="Z15" s="13">
        <f>ВВ!Z16*0.9</f>
        <v>10305</v>
      </c>
      <c r="AA15" s="13">
        <f>ВВ!AA16*0.9</f>
        <v>10575</v>
      </c>
      <c r="AB15" s="13">
        <f>ВВ!AB16*0.9</f>
        <v>10575</v>
      </c>
      <c r="AC15" s="13">
        <f>ВВ!AC16*0.9</f>
        <v>10305</v>
      </c>
      <c r="AD15" s="13">
        <f>ВВ!AD16*0.9</f>
        <v>10305</v>
      </c>
      <c r="AE15" s="13">
        <f>ВВ!AE16*0.9</f>
        <v>10305</v>
      </c>
      <c r="AF15" s="13">
        <f>ВВ!AF16*0.9</f>
        <v>10305</v>
      </c>
      <c r="AG15" s="13">
        <f>ВВ!AG16*0.9</f>
        <v>10305</v>
      </c>
      <c r="AH15" s="13">
        <f>ВВ!AH16*0.9</f>
        <v>10305</v>
      </c>
      <c r="AI15" s="13">
        <f>ВВ!AI16*0.9</f>
        <v>10305</v>
      </c>
      <c r="AJ15" s="13">
        <f>ВВ!AJ16*0.9</f>
        <v>10305</v>
      </c>
      <c r="AK15" s="13">
        <f>ВВ!AK16*0.9</f>
        <v>10305</v>
      </c>
      <c r="AL15" s="13">
        <f>ВВ!AL16*0.9</f>
        <v>10305</v>
      </c>
      <c r="AM15" s="13">
        <f>ВВ!AM16*0.9</f>
        <v>10305</v>
      </c>
      <c r="AN15" s="13">
        <f>ВВ!AN16*0.9</f>
        <v>10305</v>
      </c>
      <c r="AO15" s="13">
        <f>ВВ!AO16*0.9</f>
        <v>10575</v>
      </c>
      <c r="AP15" s="13">
        <f>ВВ!AP16*0.9</f>
        <v>10575</v>
      </c>
      <c r="AQ15" s="13">
        <f>ВВ!AQ16*0.9</f>
        <v>10305</v>
      </c>
      <c r="AR15" s="13">
        <f>ВВ!AR16*0.9</f>
        <v>10305</v>
      </c>
      <c r="AS15" s="13">
        <f>ВВ!AS16*0.9</f>
        <v>10305</v>
      </c>
      <c r="AT15" s="13">
        <f>ВВ!AT16*0.9</f>
        <v>10305</v>
      </c>
      <c r="AU15" s="13">
        <f>ВВ!AU16*0.9</f>
        <v>11115</v>
      </c>
      <c r="AV15" s="13">
        <f>ВВ!AV16*0.9</f>
        <v>11115</v>
      </c>
      <c r="AW15" s="13">
        <f>ВВ!AW16*0.9</f>
        <v>11115</v>
      </c>
      <c r="AX15" s="13">
        <f>ВВ!AX16*0.9</f>
        <v>10575</v>
      </c>
      <c r="AY15" s="13">
        <f>ВВ!AY16*0.9</f>
        <v>10575</v>
      </c>
      <c r="AZ15" s="13">
        <f>ВВ!AZ16*0.9</f>
        <v>10575</v>
      </c>
      <c r="BA15" s="13">
        <f>ВВ!BA16*0.9</f>
        <v>10575</v>
      </c>
      <c r="BB15" s="13">
        <f>ВВ!BB16*0.9</f>
        <v>10575</v>
      </c>
      <c r="BC15" s="13">
        <f>ВВ!BC16*0.9</f>
        <v>10845</v>
      </c>
      <c r="BD15" s="13">
        <f>ВВ!BD16*0.9</f>
        <v>10845</v>
      </c>
      <c r="BE15" s="13">
        <f>ВВ!BE16*0.9</f>
        <v>10845</v>
      </c>
      <c r="BF15" s="13">
        <f>ВВ!BF16*0.9</f>
        <v>10305</v>
      </c>
      <c r="BG15" s="13">
        <f>ВВ!BG16*0.9</f>
        <v>10305</v>
      </c>
      <c r="BH15" s="13">
        <f>ВВ!BH16*0.9</f>
        <v>10305</v>
      </c>
      <c r="BI15" s="13">
        <f>ВВ!BI16*0.9</f>
        <v>10305</v>
      </c>
      <c r="BJ15" s="13">
        <f>ВВ!BJ16*0.9</f>
        <v>10305</v>
      </c>
      <c r="BK15" s="13">
        <f>ВВ!BK16*0.9</f>
        <v>10305</v>
      </c>
      <c r="BL15" s="13">
        <f>ВВ!BL16*0.9</f>
        <v>10305</v>
      </c>
      <c r="BM15" s="13">
        <f>ВВ!BM16*0.9</f>
        <v>10305</v>
      </c>
      <c r="BN15" s="13">
        <f>ВВ!BN16*0.9</f>
        <v>10305</v>
      </c>
      <c r="BO15" s="13">
        <f>ВВ!BO16*0.9</f>
        <v>10305</v>
      </c>
      <c r="BP15" s="13">
        <f>ВВ!BP16*0.9</f>
        <v>10305</v>
      </c>
      <c r="BQ15" s="13">
        <f>ВВ!BQ16*0.9</f>
        <v>10305</v>
      </c>
      <c r="BR15" s="13">
        <f>ВВ!BR16*0.9</f>
        <v>10305</v>
      </c>
      <c r="BS15" s="13">
        <f>ВВ!BS16*0.9</f>
        <v>10305</v>
      </c>
      <c r="BT15" s="13">
        <f>ВВ!BT16*0.9</f>
        <v>10305</v>
      </c>
      <c r="BU15" s="13">
        <f>ВВ!BU16*0.9</f>
        <v>10305</v>
      </c>
      <c r="BV15" s="13">
        <f>ВВ!BV16*0.9</f>
        <v>10305</v>
      </c>
      <c r="BW15" s="13">
        <f>ВВ!BW16*0.9</f>
        <v>10305</v>
      </c>
      <c r="BX15" s="13">
        <f>ВВ!BX16*0.9</f>
        <v>10305</v>
      </c>
      <c r="BY15" s="13">
        <f>ВВ!BY16*0.9</f>
        <v>10305</v>
      </c>
      <c r="BZ15" s="13">
        <f>ВВ!BZ16*0.9</f>
        <v>10305</v>
      </c>
    </row>
    <row r="16" spans="1:78" ht="12.75" customHeight="1" x14ac:dyDescent="0.25">
      <c r="A16" s="10">
        <v>2</v>
      </c>
      <c r="B16" s="13">
        <f>ВВ!B17*0.9</f>
        <v>15210</v>
      </c>
      <c r="C16" s="13">
        <f>ВВ!C17*0.9</f>
        <v>15210</v>
      </c>
      <c r="D16" s="13">
        <f>ВВ!D17*0.9</f>
        <v>15210</v>
      </c>
      <c r="E16" s="13">
        <f>ВВ!E17*0.9</f>
        <v>16560</v>
      </c>
      <c r="F16" s="13">
        <f>ВВ!F17*0.9</f>
        <v>17820</v>
      </c>
      <c r="G16" s="13">
        <f>ВВ!G17*0.9</f>
        <v>17190</v>
      </c>
      <c r="H16" s="13">
        <f>ВВ!H17*0.9</f>
        <v>14760</v>
      </c>
      <c r="I16" s="13">
        <f>ВВ!I17*0.9</f>
        <v>14760</v>
      </c>
      <c r="J16" s="13">
        <f>ВВ!J17*0.9</f>
        <v>14760</v>
      </c>
      <c r="K16" s="13">
        <f>ВВ!K17*0.9</f>
        <v>14760</v>
      </c>
      <c r="L16" s="13">
        <f>ВВ!L17*0.9</f>
        <v>14760</v>
      </c>
      <c r="M16" s="13">
        <f>ВВ!M17*0.9</f>
        <v>14760</v>
      </c>
      <c r="N16" s="13">
        <f>ВВ!N17*0.9</f>
        <v>14760</v>
      </c>
      <c r="O16" s="13">
        <f>ВВ!O17*0.9</f>
        <v>14760</v>
      </c>
      <c r="P16" s="13">
        <f>ВВ!P17*0.9</f>
        <v>14760</v>
      </c>
      <c r="Q16" s="13">
        <f>ВВ!Q17*0.9</f>
        <v>14760</v>
      </c>
      <c r="R16" s="13">
        <f>ВВ!R17*0.9</f>
        <v>12060</v>
      </c>
      <c r="S16" s="13">
        <f>ВВ!S17*0.9</f>
        <v>12060</v>
      </c>
      <c r="T16" s="13">
        <f>ВВ!T17*0.9</f>
        <v>12330</v>
      </c>
      <c r="U16" s="13">
        <f>ВВ!U17*0.9</f>
        <v>12330</v>
      </c>
      <c r="V16" s="13">
        <f>ВВ!V17*0.9</f>
        <v>11790</v>
      </c>
      <c r="W16" s="13">
        <f>ВВ!W17*0.9</f>
        <v>11790</v>
      </c>
      <c r="X16" s="13">
        <f>ВВ!X17*0.9</f>
        <v>11790</v>
      </c>
      <c r="Y16" s="13">
        <f>ВВ!Y17*0.9</f>
        <v>11790</v>
      </c>
      <c r="Z16" s="13">
        <f>ВВ!Z17*0.9</f>
        <v>11790</v>
      </c>
      <c r="AA16" s="13">
        <f>ВВ!AA17*0.9</f>
        <v>12060</v>
      </c>
      <c r="AB16" s="13">
        <f>ВВ!AB17*0.9</f>
        <v>12060</v>
      </c>
      <c r="AC16" s="13">
        <f>ВВ!AC17*0.9</f>
        <v>11790</v>
      </c>
      <c r="AD16" s="13">
        <f>ВВ!AD17*0.9</f>
        <v>11790</v>
      </c>
      <c r="AE16" s="13">
        <f>ВВ!AE17*0.9</f>
        <v>11790</v>
      </c>
      <c r="AF16" s="13">
        <f>ВВ!AF17*0.9</f>
        <v>11790</v>
      </c>
      <c r="AG16" s="13">
        <f>ВВ!AG17*0.9</f>
        <v>11790</v>
      </c>
      <c r="AH16" s="13">
        <f>ВВ!AH17*0.9</f>
        <v>11790</v>
      </c>
      <c r="AI16" s="13">
        <f>ВВ!AI17*0.9</f>
        <v>11790</v>
      </c>
      <c r="AJ16" s="13">
        <f>ВВ!AJ17*0.9</f>
        <v>11790</v>
      </c>
      <c r="AK16" s="13">
        <f>ВВ!AK17*0.9</f>
        <v>11790</v>
      </c>
      <c r="AL16" s="13">
        <f>ВВ!AL17*0.9</f>
        <v>11790</v>
      </c>
      <c r="AM16" s="13">
        <f>ВВ!AM17*0.9</f>
        <v>11790</v>
      </c>
      <c r="AN16" s="13">
        <f>ВВ!AN17*0.9</f>
        <v>11790</v>
      </c>
      <c r="AO16" s="13">
        <f>ВВ!AO17*0.9</f>
        <v>12060</v>
      </c>
      <c r="AP16" s="13">
        <f>ВВ!AP17*0.9</f>
        <v>12060</v>
      </c>
      <c r="AQ16" s="13">
        <f>ВВ!AQ17*0.9</f>
        <v>11790</v>
      </c>
      <c r="AR16" s="13">
        <f>ВВ!AR17*0.9</f>
        <v>11790</v>
      </c>
      <c r="AS16" s="13">
        <f>ВВ!AS17*0.9</f>
        <v>11790</v>
      </c>
      <c r="AT16" s="13">
        <f>ВВ!AT17*0.9</f>
        <v>11790</v>
      </c>
      <c r="AU16" s="13">
        <f>ВВ!AU17*0.9</f>
        <v>12600</v>
      </c>
      <c r="AV16" s="13">
        <f>ВВ!AV17*0.9</f>
        <v>12600</v>
      </c>
      <c r="AW16" s="13">
        <f>ВВ!AW17*0.9</f>
        <v>12600</v>
      </c>
      <c r="AX16" s="13">
        <f>ВВ!AX17*0.9</f>
        <v>12060</v>
      </c>
      <c r="AY16" s="13">
        <f>ВВ!AY17*0.9</f>
        <v>12060</v>
      </c>
      <c r="AZ16" s="13">
        <f>ВВ!AZ17*0.9</f>
        <v>12060</v>
      </c>
      <c r="BA16" s="13">
        <f>ВВ!BA17*0.9</f>
        <v>12060</v>
      </c>
      <c r="BB16" s="13">
        <f>ВВ!BB17*0.9</f>
        <v>12060</v>
      </c>
      <c r="BC16" s="13">
        <f>ВВ!BC17*0.9</f>
        <v>12330</v>
      </c>
      <c r="BD16" s="13">
        <f>ВВ!BD17*0.9</f>
        <v>12330</v>
      </c>
      <c r="BE16" s="13">
        <f>ВВ!BE17*0.9</f>
        <v>12330</v>
      </c>
      <c r="BF16" s="13">
        <f>ВВ!BF17*0.9</f>
        <v>11790</v>
      </c>
      <c r="BG16" s="13">
        <f>ВВ!BG17*0.9</f>
        <v>11790</v>
      </c>
      <c r="BH16" s="13">
        <f>ВВ!BH17*0.9</f>
        <v>11790</v>
      </c>
      <c r="BI16" s="13">
        <f>ВВ!BI17*0.9</f>
        <v>11790</v>
      </c>
      <c r="BJ16" s="13">
        <f>ВВ!BJ17*0.9</f>
        <v>11790</v>
      </c>
      <c r="BK16" s="13">
        <f>ВВ!BK17*0.9</f>
        <v>11790</v>
      </c>
      <c r="BL16" s="13">
        <f>ВВ!BL17*0.9</f>
        <v>11790</v>
      </c>
      <c r="BM16" s="13">
        <f>ВВ!BM17*0.9</f>
        <v>11790</v>
      </c>
      <c r="BN16" s="13">
        <f>ВВ!BN17*0.9</f>
        <v>11790</v>
      </c>
      <c r="BO16" s="13">
        <f>ВВ!BO17*0.9</f>
        <v>11790</v>
      </c>
      <c r="BP16" s="13">
        <f>ВВ!BP17*0.9</f>
        <v>11790</v>
      </c>
      <c r="BQ16" s="13">
        <f>ВВ!BQ17*0.9</f>
        <v>11790</v>
      </c>
      <c r="BR16" s="13">
        <f>ВВ!BR17*0.9</f>
        <v>11790</v>
      </c>
      <c r="BS16" s="13">
        <f>ВВ!BS17*0.9</f>
        <v>11790</v>
      </c>
      <c r="BT16" s="13">
        <f>ВВ!BT17*0.9</f>
        <v>11790</v>
      </c>
      <c r="BU16" s="13">
        <f>ВВ!BU17*0.9</f>
        <v>11790</v>
      </c>
      <c r="BV16" s="13">
        <f>ВВ!BV17*0.9</f>
        <v>11790</v>
      </c>
      <c r="BW16" s="13">
        <f>ВВ!BW17*0.9</f>
        <v>11790</v>
      </c>
      <c r="BX16" s="13">
        <f>ВВ!BX17*0.9</f>
        <v>11790</v>
      </c>
      <c r="BY16" s="13">
        <f>ВВ!BY17*0.9</f>
        <v>11790</v>
      </c>
      <c r="BZ16" s="13">
        <f>ВВ!BZ17*0.9</f>
        <v>11790</v>
      </c>
    </row>
    <row r="17" spans="1:78" ht="12.75" customHeight="1" x14ac:dyDescent="0.25">
      <c r="A17" s="34" t="s">
        <v>18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row>
    <row r="18" spans="1:78" ht="12.75" customHeight="1" x14ac:dyDescent="0.25">
      <c r="A18" s="30">
        <v>1</v>
      </c>
      <c r="B18" s="13">
        <f>ВВ!B19*0.9</f>
        <v>15345</v>
      </c>
      <c r="C18" s="13">
        <f>ВВ!C19*0.9</f>
        <v>15345</v>
      </c>
      <c r="D18" s="13">
        <f>ВВ!D19*0.9</f>
        <v>15345</v>
      </c>
      <c r="E18" s="13">
        <f>ВВ!E19*0.9</f>
        <v>16695</v>
      </c>
      <c r="F18" s="13">
        <f>ВВ!F19*0.9</f>
        <v>17955</v>
      </c>
      <c r="G18" s="13">
        <f>ВВ!G19*0.9</f>
        <v>17325</v>
      </c>
      <c r="H18" s="13">
        <f>ВВ!H19*0.9</f>
        <v>14895</v>
      </c>
      <c r="I18" s="13">
        <f>ВВ!I19*0.9</f>
        <v>14895</v>
      </c>
      <c r="J18" s="13">
        <f>ВВ!J19*0.9</f>
        <v>14895</v>
      </c>
      <c r="K18" s="13">
        <f>ВВ!K19*0.9</f>
        <v>14895</v>
      </c>
      <c r="L18" s="13">
        <f>ВВ!L19*0.9</f>
        <v>14895</v>
      </c>
      <c r="M18" s="13">
        <f>ВВ!M19*0.9</f>
        <v>14895</v>
      </c>
      <c r="N18" s="13">
        <f>ВВ!N19*0.9</f>
        <v>14895</v>
      </c>
      <c r="O18" s="13">
        <f>ВВ!O19*0.9</f>
        <v>14895</v>
      </c>
      <c r="P18" s="13">
        <f>ВВ!P19*0.9</f>
        <v>14895</v>
      </c>
      <c r="Q18" s="13">
        <f>ВВ!Q19*0.9</f>
        <v>14895</v>
      </c>
      <c r="R18" s="13">
        <f>ВВ!R19*0.9</f>
        <v>13275</v>
      </c>
      <c r="S18" s="13">
        <f>ВВ!S19*0.9</f>
        <v>13275</v>
      </c>
      <c r="T18" s="13">
        <f>ВВ!T19*0.9</f>
        <v>13545</v>
      </c>
      <c r="U18" s="13">
        <f>ВВ!U19*0.9</f>
        <v>13545</v>
      </c>
      <c r="V18" s="13">
        <f>ВВ!V19*0.9</f>
        <v>13005</v>
      </c>
      <c r="W18" s="13">
        <f>ВВ!W19*0.9</f>
        <v>13005</v>
      </c>
      <c r="X18" s="13">
        <f>ВВ!X19*0.9</f>
        <v>13005</v>
      </c>
      <c r="Y18" s="13">
        <f>ВВ!Y19*0.9</f>
        <v>13005</v>
      </c>
      <c r="Z18" s="13">
        <f>ВВ!Z19*0.9</f>
        <v>13005</v>
      </c>
      <c r="AA18" s="13">
        <f>ВВ!AA19*0.9</f>
        <v>13275</v>
      </c>
      <c r="AB18" s="13">
        <f>ВВ!AB19*0.9</f>
        <v>13275</v>
      </c>
      <c r="AC18" s="13">
        <f>ВВ!AC19*0.9</f>
        <v>13005</v>
      </c>
      <c r="AD18" s="13">
        <f>ВВ!AD19*0.9</f>
        <v>13005</v>
      </c>
      <c r="AE18" s="13">
        <f>ВВ!AE19*0.9</f>
        <v>13005</v>
      </c>
      <c r="AF18" s="13">
        <f>ВВ!AF19*0.9</f>
        <v>13005</v>
      </c>
      <c r="AG18" s="13">
        <f>ВВ!AG19*0.9</f>
        <v>13005</v>
      </c>
      <c r="AH18" s="13">
        <f>ВВ!AH19*0.9</f>
        <v>13005</v>
      </c>
      <c r="AI18" s="13">
        <f>ВВ!AI19*0.9</f>
        <v>13005</v>
      </c>
      <c r="AJ18" s="13">
        <f>ВВ!AJ19*0.9</f>
        <v>13005</v>
      </c>
      <c r="AK18" s="13">
        <f>ВВ!AK19*0.9</f>
        <v>13005</v>
      </c>
      <c r="AL18" s="13">
        <f>ВВ!AL19*0.9</f>
        <v>13005</v>
      </c>
      <c r="AM18" s="13">
        <f>ВВ!AM19*0.9</f>
        <v>13005</v>
      </c>
      <c r="AN18" s="13">
        <f>ВВ!AN19*0.9</f>
        <v>13005</v>
      </c>
      <c r="AO18" s="13">
        <f>ВВ!AO19*0.9</f>
        <v>13275</v>
      </c>
      <c r="AP18" s="13">
        <f>ВВ!AP19*0.9</f>
        <v>13275</v>
      </c>
      <c r="AQ18" s="13">
        <f>ВВ!AQ19*0.9</f>
        <v>13005</v>
      </c>
      <c r="AR18" s="13">
        <f>ВВ!AR19*0.9</f>
        <v>13005</v>
      </c>
      <c r="AS18" s="13">
        <f>ВВ!AS19*0.9</f>
        <v>13005</v>
      </c>
      <c r="AT18" s="13">
        <f>ВВ!AT19*0.9</f>
        <v>13005</v>
      </c>
      <c r="AU18" s="13">
        <f>ВВ!AU19*0.9</f>
        <v>13815</v>
      </c>
      <c r="AV18" s="13">
        <f>ВВ!AV19*0.9</f>
        <v>13815</v>
      </c>
      <c r="AW18" s="13">
        <f>ВВ!AW19*0.9</f>
        <v>13815</v>
      </c>
      <c r="AX18" s="13">
        <f>ВВ!AX19*0.9</f>
        <v>13275</v>
      </c>
      <c r="AY18" s="13">
        <f>ВВ!AY19*0.9</f>
        <v>13275</v>
      </c>
      <c r="AZ18" s="13">
        <f>ВВ!AZ19*0.9</f>
        <v>13275</v>
      </c>
      <c r="BA18" s="13">
        <f>ВВ!BA19*0.9</f>
        <v>13275</v>
      </c>
      <c r="BB18" s="13">
        <f>ВВ!BB19*0.9</f>
        <v>13275</v>
      </c>
      <c r="BC18" s="13">
        <f>ВВ!BC19*0.9</f>
        <v>13545</v>
      </c>
      <c r="BD18" s="13">
        <f>ВВ!BD19*0.9</f>
        <v>13545</v>
      </c>
      <c r="BE18" s="13">
        <f>ВВ!BE19*0.9</f>
        <v>13545</v>
      </c>
      <c r="BF18" s="13">
        <f>ВВ!BF19*0.9</f>
        <v>13005</v>
      </c>
      <c r="BG18" s="13">
        <f>ВВ!BG19*0.9</f>
        <v>13005</v>
      </c>
      <c r="BH18" s="13">
        <f>ВВ!BH19*0.9</f>
        <v>13005</v>
      </c>
      <c r="BI18" s="13">
        <f>ВВ!BI19*0.9</f>
        <v>13005</v>
      </c>
      <c r="BJ18" s="13">
        <f>ВВ!BJ19*0.9</f>
        <v>13005</v>
      </c>
      <c r="BK18" s="13">
        <f>ВВ!BK19*0.9</f>
        <v>13005</v>
      </c>
      <c r="BL18" s="13">
        <f>ВВ!BL19*0.9</f>
        <v>13005</v>
      </c>
      <c r="BM18" s="13">
        <f>ВВ!BM19*0.9</f>
        <v>13005</v>
      </c>
      <c r="BN18" s="13">
        <f>ВВ!BN19*0.9</f>
        <v>13005</v>
      </c>
      <c r="BO18" s="13">
        <f>ВВ!BO19*0.9</f>
        <v>13005</v>
      </c>
      <c r="BP18" s="13">
        <f>ВВ!BP19*0.9</f>
        <v>13005</v>
      </c>
      <c r="BQ18" s="13">
        <f>ВВ!BQ19*0.9</f>
        <v>13005</v>
      </c>
      <c r="BR18" s="13">
        <f>ВВ!BR19*0.9</f>
        <v>13005</v>
      </c>
      <c r="BS18" s="13">
        <f>ВВ!BS19*0.9</f>
        <v>13005</v>
      </c>
      <c r="BT18" s="13">
        <f>ВВ!BT19*0.9</f>
        <v>13005</v>
      </c>
      <c r="BU18" s="13">
        <f>ВВ!BU19*0.9</f>
        <v>13005</v>
      </c>
      <c r="BV18" s="13">
        <f>ВВ!BV19*0.9</f>
        <v>13005</v>
      </c>
      <c r="BW18" s="13">
        <f>ВВ!BW19*0.9</f>
        <v>13005</v>
      </c>
      <c r="BX18" s="13">
        <f>ВВ!BX19*0.9</f>
        <v>13005</v>
      </c>
      <c r="BY18" s="13">
        <f>ВВ!BY19*0.9</f>
        <v>13005</v>
      </c>
      <c r="BZ18" s="13">
        <f>ВВ!BZ19*0.9</f>
        <v>13005</v>
      </c>
    </row>
    <row r="19" spans="1:78" ht="12.75" customHeight="1" x14ac:dyDescent="0.25">
      <c r="A19" s="10">
        <v>2</v>
      </c>
      <c r="B19" s="13">
        <f>ВВ!B20*0.9</f>
        <v>17010</v>
      </c>
      <c r="C19" s="13">
        <f>ВВ!C20*0.9</f>
        <v>17010</v>
      </c>
      <c r="D19" s="13">
        <f>ВВ!D20*0.9</f>
        <v>17010</v>
      </c>
      <c r="E19" s="13">
        <f>ВВ!E20*0.9</f>
        <v>18360</v>
      </c>
      <c r="F19" s="13">
        <f>ВВ!F20*0.9</f>
        <v>19620</v>
      </c>
      <c r="G19" s="13">
        <f>ВВ!G20*0.9</f>
        <v>18990</v>
      </c>
      <c r="H19" s="13">
        <f>ВВ!H20*0.9</f>
        <v>16560</v>
      </c>
      <c r="I19" s="13">
        <f>ВВ!I20*0.9</f>
        <v>16560</v>
      </c>
      <c r="J19" s="13">
        <f>ВВ!J20*0.9</f>
        <v>16560</v>
      </c>
      <c r="K19" s="13">
        <f>ВВ!K20*0.9</f>
        <v>16560</v>
      </c>
      <c r="L19" s="13">
        <f>ВВ!L20*0.9</f>
        <v>16560</v>
      </c>
      <c r="M19" s="13">
        <f>ВВ!M20*0.9</f>
        <v>16560</v>
      </c>
      <c r="N19" s="13">
        <f>ВВ!N20*0.9</f>
        <v>16560</v>
      </c>
      <c r="O19" s="13">
        <f>ВВ!O20*0.9</f>
        <v>16560</v>
      </c>
      <c r="P19" s="13">
        <f>ВВ!P20*0.9</f>
        <v>16560</v>
      </c>
      <c r="Q19" s="13">
        <f>ВВ!Q20*0.9</f>
        <v>16560</v>
      </c>
      <c r="R19" s="13">
        <f>ВВ!R20*0.9</f>
        <v>14760</v>
      </c>
      <c r="S19" s="13">
        <f>ВВ!S20*0.9</f>
        <v>14760</v>
      </c>
      <c r="T19" s="13">
        <f>ВВ!T20*0.9</f>
        <v>15030</v>
      </c>
      <c r="U19" s="13">
        <f>ВВ!U20*0.9</f>
        <v>15030</v>
      </c>
      <c r="V19" s="13">
        <f>ВВ!V20*0.9</f>
        <v>14490</v>
      </c>
      <c r="W19" s="13">
        <f>ВВ!W20*0.9</f>
        <v>14490</v>
      </c>
      <c r="X19" s="13">
        <f>ВВ!X20*0.9</f>
        <v>14490</v>
      </c>
      <c r="Y19" s="13">
        <f>ВВ!Y20*0.9</f>
        <v>14490</v>
      </c>
      <c r="Z19" s="13">
        <f>ВВ!Z20*0.9</f>
        <v>14490</v>
      </c>
      <c r="AA19" s="13">
        <f>ВВ!AA20*0.9</f>
        <v>14760</v>
      </c>
      <c r="AB19" s="13">
        <f>ВВ!AB20*0.9</f>
        <v>14760</v>
      </c>
      <c r="AC19" s="13">
        <f>ВВ!AC20*0.9</f>
        <v>14490</v>
      </c>
      <c r="AD19" s="13">
        <f>ВВ!AD20*0.9</f>
        <v>14490</v>
      </c>
      <c r="AE19" s="13">
        <f>ВВ!AE20*0.9</f>
        <v>14490</v>
      </c>
      <c r="AF19" s="13">
        <f>ВВ!AF20*0.9</f>
        <v>14490</v>
      </c>
      <c r="AG19" s="13">
        <f>ВВ!AG20*0.9</f>
        <v>14490</v>
      </c>
      <c r="AH19" s="13">
        <f>ВВ!AH20*0.9</f>
        <v>14490</v>
      </c>
      <c r="AI19" s="13">
        <f>ВВ!AI20*0.9</f>
        <v>14490</v>
      </c>
      <c r="AJ19" s="13">
        <f>ВВ!AJ20*0.9</f>
        <v>14490</v>
      </c>
      <c r="AK19" s="13">
        <f>ВВ!AK20*0.9</f>
        <v>14490</v>
      </c>
      <c r="AL19" s="13">
        <f>ВВ!AL20*0.9</f>
        <v>14490</v>
      </c>
      <c r="AM19" s="13">
        <f>ВВ!AM20*0.9</f>
        <v>14490</v>
      </c>
      <c r="AN19" s="13">
        <f>ВВ!AN20*0.9</f>
        <v>14490</v>
      </c>
      <c r="AO19" s="13">
        <f>ВВ!AO20*0.9</f>
        <v>14760</v>
      </c>
      <c r="AP19" s="13">
        <f>ВВ!AP20*0.9</f>
        <v>14760</v>
      </c>
      <c r="AQ19" s="13">
        <f>ВВ!AQ20*0.9</f>
        <v>14490</v>
      </c>
      <c r="AR19" s="13">
        <f>ВВ!AR20*0.9</f>
        <v>14490</v>
      </c>
      <c r="AS19" s="13">
        <f>ВВ!AS20*0.9</f>
        <v>14490</v>
      </c>
      <c r="AT19" s="13">
        <f>ВВ!AT20*0.9</f>
        <v>14490</v>
      </c>
      <c r="AU19" s="13">
        <f>ВВ!AU20*0.9</f>
        <v>15300</v>
      </c>
      <c r="AV19" s="13">
        <f>ВВ!AV20*0.9</f>
        <v>15300</v>
      </c>
      <c r="AW19" s="13">
        <f>ВВ!AW20*0.9</f>
        <v>15300</v>
      </c>
      <c r="AX19" s="13">
        <f>ВВ!AX20*0.9</f>
        <v>14760</v>
      </c>
      <c r="AY19" s="13">
        <f>ВВ!AY20*0.9</f>
        <v>14760</v>
      </c>
      <c r="AZ19" s="13">
        <f>ВВ!AZ20*0.9</f>
        <v>14760</v>
      </c>
      <c r="BA19" s="13">
        <f>ВВ!BA20*0.9</f>
        <v>14760</v>
      </c>
      <c r="BB19" s="13">
        <f>ВВ!BB20*0.9</f>
        <v>14760</v>
      </c>
      <c r="BC19" s="13">
        <f>ВВ!BC20*0.9</f>
        <v>15030</v>
      </c>
      <c r="BD19" s="13">
        <f>ВВ!BD20*0.9</f>
        <v>15030</v>
      </c>
      <c r="BE19" s="13">
        <f>ВВ!BE20*0.9</f>
        <v>15030</v>
      </c>
      <c r="BF19" s="13">
        <f>ВВ!BF20*0.9</f>
        <v>14490</v>
      </c>
      <c r="BG19" s="13">
        <f>ВВ!BG20*0.9</f>
        <v>14490</v>
      </c>
      <c r="BH19" s="13">
        <f>ВВ!BH20*0.9</f>
        <v>14490</v>
      </c>
      <c r="BI19" s="13">
        <f>ВВ!BI20*0.9</f>
        <v>14490</v>
      </c>
      <c r="BJ19" s="13">
        <f>ВВ!BJ20*0.9</f>
        <v>14490</v>
      </c>
      <c r="BK19" s="13">
        <f>ВВ!BK20*0.9</f>
        <v>14490</v>
      </c>
      <c r="BL19" s="13">
        <f>ВВ!BL20*0.9</f>
        <v>14490</v>
      </c>
      <c r="BM19" s="13">
        <f>ВВ!BM20*0.9</f>
        <v>14490</v>
      </c>
      <c r="BN19" s="13">
        <f>ВВ!BN20*0.9</f>
        <v>14490</v>
      </c>
      <c r="BO19" s="13">
        <f>ВВ!BO20*0.9</f>
        <v>14490</v>
      </c>
      <c r="BP19" s="13">
        <f>ВВ!BP20*0.9</f>
        <v>14490</v>
      </c>
      <c r="BQ19" s="13">
        <f>ВВ!BQ20*0.9</f>
        <v>14490</v>
      </c>
      <c r="BR19" s="13">
        <f>ВВ!BR20*0.9</f>
        <v>14490</v>
      </c>
      <c r="BS19" s="13">
        <f>ВВ!BS20*0.9</f>
        <v>14490</v>
      </c>
      <c r="BT19" s="13">
        <f>ВВ!BT20*0.9</f>
        <v>14490</v>
      </c>
      <c r="BU19" s="13">
        <f>ВВ!BU20*0.9</f>
        <v>14490</v>
      </c>
      <c r="BV19" s="13">
        <f>ВВ!BV20*0.9</f>
        <v>14490</v>
      </c>
      <c r="BW19" s="13">
        <f>ВВ!BW20*0.9</f>
        <v>14490</v>
      </c>
      <c r="BX19" s="13">
        <f>ВВ!BX20*0.9</f>
        <v>14490</v>
      </c>
      <c r="BY19" s="13">
        <f>ВВ!BY20*0.9</f>
        <v>14490</v>
      </c>
      <c r="BZ19" s="13">
        <f>ВВ!BZ20*0.9</f>
        <v>14490</v>
      </c>
    </row>
    <row r="20" spans="1:78" ht="12.75" customHeight="1" x14ac:dyDescent="0.25">
      <c r="A20" s="16" t="s">
        <v>19</v>
      </c>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row>
    <row r="21" spans="1:78" ht="12.75" customHeight="1" x14ac:dyDescent="0.25">
      <c r="A21" s="69" t="s">
        <v>57</v>
      </c>
      <c r="B21" s="13">
        <f>ВВ!B22*0.9</f>
        <v>57195</v>
      </c>
      <c r="C21" s="13">
        <f>ВВ!C22*0.9</f>
        <v>57195</v>
      </c>
      <c r="D21" s="13">
        <f>ВВ!D22*0.9</f>
        <v>57195</v>
      </c>
      <c r="E21" s="13">
        <f>ВВ!E22*0.9</f>
        <v>58545</v>
      </c>
      <c r="F21" s="13">
        <f>ВВ!F22*0.9</f>
        <v>59805</v>
      </c>
      <c r="G21" s="13">
        <f>ВВ!G22*0.9</f>
        <v>59175</v>
      </c>
      <c r="H21" s="13">
        <f>ВВ!H22*0.9</f>
        <v>56745</v>
      </c>
      <c r="I21" s="13">
        <f>ВВ!I22*0.9</f>
        <v>56745</v>
      </c>
      <c r="J21" s="13">
        <f>ВВ!J22*0.9</f>
        <v>56745</v>
      </c>
      <c r="K21" s="13">
        <f>ВВ!K22*0.9</f>
        <v>56745</v>
      </c>
      <c r="L21" s="13">
        <f>ВВ!L22*0.9</f>
        <v>56745</v>
      </c>
      <c r="M21" s="13">
        <f>ВВ!M22*0.9</f>
        <v>56745</v>
      </c>
      <c r="N21" s="13">
        <f>ВВ!N22*0.9</f>
        <v>56745</v>
      </c>
      <c r="O21" s="13">
        <f>ВВ!O22*0.9</f>
        <v>56745</v>
      </c>
      <c r="P21" s="13">
        <f>ВВ!P22*0.9</f>
        <v>56745</v>
      </c>
      <c r="Q21" s="13">
        <f>ВВ!Q22*0.9</f>
        <v>56745</v>
      </c>
      <c r="R21" s="13">
        <f>ВВ!R22*0.9</f>
        <v>50625</v>
      </c>
      <c r="S21" s="13">
        <f>ВВ!S22*0.9</f>
        <v>50625</v>
      </c>
      <c r="T21" s="13">
        <f>ВВ!T22*0.9</f>
        <v>50895</v>
      </c>
      <c r="U21" s="13">
        <f>ВВ!U22*0.9</f>
        <v>50895</v>
      </c>
      <c r="V21" s="13">
        <f>ВВ!V22*0.9</f>
        <v>50355</v>
      </c>
      <c r="W21" s="13">
        <f>ВВ!W22*0.9</f>
        <v>50355</v>
      </c>
      <c r="X21" s="13">
        <f>ВВ!X22*0.9</f>
        <v>50355</v>
      </c>
      <c r="Y21" s="13">
        <f>ВВ!Y22*0.9</f>
        <v>50355</v>
      </c>
      <c r="Z21" s="13">
        <f>ВВ!Z22*0.9</f>
        <v>50355</v>
      </c>
      <c r="AA21" s="13">
        <f>ВВ!AA22*0.9</f>
        <v>50625</v>
      </c>
      <c r="AB21" s="13">
        <f>ВВ!AB22*0.9</f>
        <v>50625</v>
      </c>
      <c r="AC21" s="13">
        <f>ВВ!AC22*0.9</f>
        <v>50355</v>
      </c>
      <c r="AD21" s="13">
        <f>ВВ!AD22*0.9</f>
        <v>50355</v>
      </c>
      <c r="AE21" s="13">
        <f>ВВ!AE22*0.9</f>
        <v>50355</v>
      </c>
      <c r="AF21" s="13">
        <f>ВВ!AF22*0.9</f>
        <v>50355</v>
      </c>
      <c r="AG21" s="13">
        <f>ВВ!AG22*0.9</f>
        <v>50355</v>
      </c>
      <c r="AH21" s="13">
        <f>ВВ!AH22*0.9</f>
        <v>50355</v>
      </c>
      <c r="AI21" s="13">
        <f>ВВ!AI22*0.9</f>
        <v>50355</v>
      </c>
      <c r="AJ21" s="13">
        <f>ВВ!AJ22*0.9</f>
        <v>50355</v>
      </c>
      <c r="AK21" s="13">
        <f>ВВ!AK22*0.9</f>
        <v>50355</v>
      </c>
      <c r="AL21" s="13">
        <f>ВВ!AL22*0.9</f>
        <v>50355</v>
      </c>
      <c r="AM21" s="13">
        <f>ВВ!AM22*0.9</f>
        <v>50355</v>
      </c>
      <c r="AN21" s="13">
        <f>ВВ!AN22*0.9</f>
        <v>50355</v>
      </c>
      <c r="AO21" s="13">
        <f>ВВ!AO22*0.9</f>
        <v>50625</v>
      </c>
      <c r="AP21" s="13">
        <f>ВВ!AP22*0.9</f>
        <v>50625</v>
      </c>
      <c r="AQ21" s="13">
        <f>ВВ!AQ22*0.9</f>
        <v>50355</v>
      </c>
      <c r="AR21" s="13">
        <f>ВВ!AR22*0.9</f>
        <v>50355</v>
      </c>
      <c r="AS21" s="13">
        <f>ВВ!AS22*0.9</f>
        <v>50355</v>
      </c>
      <c r="AT21" s="13">
        <f>ВВ!AT22*0.9</f>
        <v>50355</v>
      </c>
      <c r="AU21" s="13">
        <f>ВВ!AU22*0.9</f>
        <v>51165</v>
      </c>
      <c r="AV21" s="13">
        <f>ВВ!AV22*0.9</f>
        <v>51165</v>
      </c>
      <c r="AW21" s="13">
        <f>ВВ!AW22*0.9</f>
        <v>51165</v>
      </c>
      <c r="AX21" s="13">
        <f>ВВ!AX22*0.9</f>
        <v>50625</v>
      </c>
      <c r="AY21" s="13">
        <f>ВВ!AY22*0.9</f>
        <v>50625</v>
      </c>
      <c r="AZ21" s="13">
        <f>ВВ!AZ22*0.9</f>
        <v>50625</v>
      </c>
      <c r="BA21" s="13">
        <f>ВВ!BA22*0.9</f>
        <v>50625</v>
      </c>
      <c r="BB21" s="13">
        <f>ВВ!BB22*0.9</f>
        <v>50625</v>
      </c>
      <c r="BC21" s="13">
        <f>ВВ!BC22*0.9</f>
        <v>50895</v>
      </c>
      <c r="BD21" s="13">
        <f>ВВ!BD22*0.9</f>
        <v>50895</v>
      </c>
      <c r="BE21" s="13">
        <f>ВВ!BE22*0.9</f>
        <v>50895</v>
      </c>
      <c r="BF21" s="13">
        <f>ВВ!BF22*0.9</f>
        <v>50355</v>
      </c>
      <c r="BG21" s="13">
        <f>ВВ!BG22*0.9</f>
        <v>50355</v>
      </c>
      <c r="BH21" s="13">
        <f>ВВ!BH22*0.9</f>
        <v>50355</v>
      </c>
      <c r="BI21" s="13">
        <f>ВВ!BI22*0.9</f>
        <v>50355</v>
      </c>
      <c r="BJ21" s="13">
        <f>ВВ!BJ22*0.9</f>
        <v>50355</v>
      </c>
      <c r="BK21" s="13">
        <f>ВВ!BK22*0.9</f>
        <v>50355</v>
      </c>
      <c r="BL21" s="13">
        <f>ВВ!BL22*0.9</f>
        <v>50355</v>
      </c>
      <c r="BM21" s="13">
        <f>ВВ!BM22*0.9</f>
        <v>50355</v>
      </c>
      <c r="BN21" s="13">
        <f>ВВ!BN22*0.9</f>
        <v>50355</v>
      </c>
      <c r="BO21" s="13">
        <f>ВВ!BO22*0.9</f>
        <v>50355</v>
      </c>
      <c r="BP21" s="13">
        <f>ВВ!BP22*0.9</f>
        <v>50355</v>
      </c>
      <c r="BQ21" s="13">
        <f>ВВ!BQ22*0.9</f>
        <v>50355</v>
      </c>
      <c r="BR21" s="13">
        <f>ВВ!BR22*0.9</f>
        <v>50355</v>
      </c>
      <c r="BS21" s="13">
        <f>ВВ!BS22*0.9</f>
        <v>50355</v>
      </c>
      <c r="BT21" s="13">
        <f>ВВ!BT22*0.9</f>
        <v>50355</v>
      </c>
      <c r="BU21" s="13">
        <f>ВВ!BU22*0.9</f>
        <v>50355</v>
      </c>
      <c r="BV21" s="13">
        <f>ВВ!BV22*0.9</f>
        <v>50355</v>
      </c>
      <c r="BW21" s="13">
        <f>ВВ!BW22*0.9</f>
        <v>50355</v>
      </c>
      <c r="BX21" s="13">
        <f>ВВ!BX22*0.9</f>
        <v>50355</v>
      </c>
      <c r="BY21" s="13">
        <f>ВВ!BY22*0.9</f>
        <v>50355</v>
      </c>
      <c r="BZ21" s="13">
        <f>ВВ!BZ22*0.9</f>
        <v>50355</v>
      </c>
    </row>
    <row r="22" spans="1:78" x14ac:dyDescent="0.25">
      <c r="A22" s="222" t="s">
        <v>58</v>
      </c>
    </row>
    <row r="23" spans="1:78" ht="197.25" customHeight="1" x14ac:dyDescent="0.25">
      <c r="A23" s="223" t="s">
        <v>59</v>
      </c>
    </row>
    <row r="24" spans="1:78" x14ac:dyDescent="0.25">
      <c r="A24" s="224" t="s">
        <v>60</v>
      </c>
    </row>
    <row r="25" spans="1:78" ht="24" x14ac:dyDescent="0.25">
      <c r="A25" s="225" t="s">
        <v>61</v>
      </c>
    </row>
    <row r="26" spans="1:78" x14ac:dyDescent="0.25">
      <c r="A26" s="222" t="s">
        <v>62</v>
      </c>
    </row>
    <row r="27" spans="1:78" ht="228" x14ac:dyDescent="0.25">
      <c r="A27" s="226" t="s">
        <v>63</v>
      </c>
    </row>
    <row r="28" spans="1:78" x14ac:dyDescent="0.25">
      <c r="A28" s="224" t="s">
        <v>64</v>
      </c>
    </row>
    <row r="29" spans="1:78" ht="36" x14ac:dyDescent="0.25">
      <c r="A29" s="227" t="s">
        <v>65</v>
      </c>
    </row>
    <row r="30" spans="1:78" x14ac:dyDescent="0.25">
      <c r="A30" s="224" t="s">
        <v>66</v>
      </c>
    </row>
    <row r="31" spans="1:78" ht="108.75" x14ac:dyDescent="0.25">
      <c r="A31" s="14" t="s">
        <v>67</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C39"/>
  <sheetViews>
    <sheetView zoomScale="90" zoomScaleNormal="90" workbookViewId="0">
      <selection activeCell="B1" sqref="B1:C1048576"/>
    </sheetView>
  </sheetViews>
  <sheetFormatPr defaultColWidth="9.140625" defaultRowHeight="12" x14ac:dyDescent="0.2"/>
  <cols>
    <col min="1" max="1" width="91.42578125" style="2" customWidth="1"/>
    <col min="2" max="16384" width="9.140625" style="2"/>
  </cols>
  <sheetData>
    <row r="1" spans="1:3" ht="12" customHeight="1" x14ac:dyDescent="0.2">
      <c r="A1" s="91" t="s">
        <v>0</v>
      </c>
    </row>
    <row r="2" spans="1:3" ht="12" customHeight="1" x14ac:dyDescent="0.2">
      <c r="A2" s="4" t="s">
        <v>38</v>
      </c>
    </row>
    <row r="3" spans="1:3" ht="8.4499999999999993" customHeight="1" x14ac:dyDescent="0.2">
      <c r="A3" s="4"/>
    </row>
    <row r="4" spans="1:3" ht="11.45" customHeight="1" x14ac:dyDescent="0.2">
      <c r="A4" s="4" t="s">
        <v>2</v>
      </c>
    </row>
    <row r="5" spans="1:3" s="89" customFormat="1" ht="23.1" customHeight="1" x14ac:dyDescent="0.25">
      <c r="A5" s="176"/>
      <c r="B5" s="102" t="e">
        <f>ВВ!#REF!</f>
        <v>#REF!</v>
      </c>
      <c r="C5" s="102" t="e">
        <f>ВВ!#REF!</f>
        <v>#REF!</v>
      </c>
    </row>
    <row r="6" spans="1:3" s="89" customFormat="1" x14ac:dyDescent="0.25">
      <c r="A6" s="176"/>
      <c r="B6" s="102" t="e">
        <f>ВВ!#REF!</f>
        <v>#REF!</v>
      </c>
      <c r="C6" s="102" t="e">
        <f>ВВ!#REF!</f>
        <v>#REF!</v>
      </c>
    </row>
    <row r="7" spans="1:3" x14ac:dyDescent="0.2">
      <c r="A7" s="10" t="s">
        <v>4</v>
      </c>
    </row>
    <row r="8" spans="1:3" x14ac:dyDescent="0.2">
      <c r="A8" s="94" t="s">
        <v>39</v>
      </c>
      <c r="B8" s="118" t="e">
        <f>ВВ!#REF!-1050</f>
        <v>#REF!</v>
      </c>
      <c r="C8" s="118" t="e">
        <f>ВВ!#REF!-1050</f>
        <v>#REF!</v>
      </c>
    </row>
    <row r="9" spans="1:3" x14ac:dyDescent="0.2">
      <c r="A9" s="10" t="s">
        <v>5</v>
      </c>
      <c r="B9" s="118"/>
      <c r="C9" s="118"/>
    </row>
    <row r="10" spans="1:3" x14ac:dyDescent="0.2">
      <c r="A10" s="94" t="s">
        <v>39</v>
      </c>
      <c r="B10" s="118" t="e">
        <f>ВВ!#REF!-1050</f>
        <v>#REF!</v>
      </c>
      <c r="C10" s="118" t="e">
        <f>ВВ!#REF!-1050</f>
        <v>#REF!</v>
      </c>
    </row>
    <row r="11" spans="1:3" x14ac:dyDescent="0.2">
      <c r="A11" s="14" t="s">
        <v>7</v>
      </c>
      <c r="B11" s="118"/>
      <c r="C11" s="118"/>
    </row>
    <row r="12" spans="1:3" x14ac:dyDescent="0.2">
      <c r="A12" s="94" t="s">
        <v>39</v>
      </c>
      <c r="B12" s="118" t="e">
        <f>ВВ!#REF!-1050</f>
        <v>#REF!</v>
      </c>
      <c r="C12" s="118" t="e">
        <f>ВВ!#REF!-1050</f>
        <v>#REF!</v>
      </c>
    </row>
    <row r="13" spans="1:3" x14ac:dyDescent="0.2">
      <c r="A13" s="15" t="s">
        <v>79</v>
      </c>
      <c r="B13" s="118"/>
      <c r="C13" s="118"/>
    </row>
    <row r="14" spans="1:3" x14ac:dyDescent="0.2">
      <c r="A14" s="94" t="s">
        <v>39</v>
      </c>
      <c r="B14" s="118" t="e">
        <f>ВВ!#REF!-1050</f>
        <v>#REF!</v>
      </c>
      <c r="C14" s="118" t="e">
        <f>ВВ!#REF!-1050</f>
        <v>#REF!</v>
      </c>
    </row>
    <row r="15" spans="1:3" ht="10.35" customHeight="1" x14ac:dyDescent="0.2">
      <c r="A15" s="97"/>
      <c r="B15" s="178"/>
      <c r="C15" s="178"/>
    </row>
    <row r="16" spans="1:3" ht="10.35" customHeight="1" x14ac:dyDescent="0.2">
      <c r="A16" s="27" t="s">
        <v>13</v>
      </c>
      <c r="B16" s="178"/>
      <c r="C16" s="178"/>
    </row>
    <row r="17" spans="1:3" s="90" customFormat="1" ht="16.899999999999999" customHeight="1" x14ac:dyDescent="0.2">
      <c r="A17" s="7"/>
      <c r="B17" s="102" t="e">
        <f t="shared" ref="B17:C17" si="0">B5</f>
        <v>#REF!</v>
      </c>
      <c r="C17" s="102" t="e">
        <f t="shared" si="0"/>
        <v>#REF!</v>
      </c>
    </row>
    <row r="18" spans="1:3" s="90" customFormat="1" ht="16.149999999999999" customHeight="1" x14ac:dyDescent="0.2">
      <c r="A18" s="7"/>
      <c r="B18" s="102" t="e">
        <f t="shared" ref="B18:C18" si="1">B6</f>
        <v>#REF!</v>
      </c>
      <c r="C18" s="102" t="e">
        <f t="shared" si="1"/>
        <v>#REF!</v>
      </c>
    </row>
    <row r="19" spans="1:3" ht="16.149999999999999" customHeight="1" x14ac:dyDescent="0.2">
      <c r="A19" s="10" t="s">
        <v>4</v>
      </c>
    </row>
    <row r="20" spans="1:3" x14ac:dyDescent="0.2">
      <c r="A20" s="94" t="s">
        <v>39</v>
      </c>
      <c r="B20" s="118" t="e">
        <f t="shared" ref="B20:C20" si="2">ROUNDUP(B8*0.87,)</f>
        <v>#REF!</v>
      </c>
      <c r="C20" s="118" t="e">
        <f t="shared" si="2"/>
        <v>#REF!</v>
      </c>
    </row>
    <row r="21" spans="1:3" x14ac:dyDescent="0.2">
      <c r="A21" s="10" t="s">
        <v>5</v>
      </c>
      <c r="B21" s="118"/>
      <c r="C21" s="118"/>
    </row>
    <row r="22" spans="1:3" x14ac:dyDescent="0.2">
      <c r="A22" s="94" t="s">
        <v>39</v>
      </c>
      <c r="B22" s="118" t="e">
        <f t="shared" ref="B22:C22" si="3">ROUNDUP(B10*0.87,)</f>
        <v>#REF!</v>
      </c>
      <c r="C22" s="118" t="e">
        <f t="shared" si="3"/>
        <v>#REF!</v>
      </c>
    </row>
    <row r="23" spans="1:3" x14ac:dyDescent="0.2">
      <c r="A23" s="14" t="s">
        <v>7</v>
      </c>
      <c r="B23" s="118"/>
      <c r="C23" s="118"/>
    </row>
    <row r="24" spans="1:3" x14ac:dyDescent="0.2">
      <c r="A24" s="94" t="s">
        <v>39</v>
      </c>
      <c r="B24" s="118" t="e">
        <f t="shared" ref="B24:C24" si="4">ROUNDUP(B12*0.87,)</f>
        <v>#REF!</v>
      </c>
      <c r="C24" s="118" t="e">
        <f t="shared" si="4"/>
        <v>#REF!</v>
      </c>
    </row>
    <row r="25" spans="1:3" x14ac:dyDescent="0.2">
      <c r="A25" s="14" t="s">
        <v>79</v>
      </c>
      <c r="B25" s="118"/>
      <c r="C25" s="118"/>
    </row>
    <row r="26" spans="1:3" x14ac:dyDescent="0.2">
      <c r="A26" s="94" t="s">
        <v>39</v>
      </c>
      <c r="B26" s="118" t="e">
        <f t="shared" ref="B26:C26" si="5">ROUNDUP(B14*0.87,)</f>
        <v>#REF!</v>
      </c>
      <c r="C26" s="118" t="e">
        <f t="shared" si="5"/>
        <v>#REF!</v>
      </c>
    </row>
    <row r="27" spans="1:3" ht="16.5" customHeight="1" x14ac:dyDescent="0.2"/>
    <row r="28" spans="1:3" ht="11.45" customHeight="1" x14ac:dyDescent="0.2">
      <c r="A28" s="4" t="s">
        <v>20</v>
      </c>
    </row>
    <row r="29" spans="1:3" ht="12.75" customHeight="1" x14ac:dyDescent="0.2">
      <c r="A29" s="19" t="s">
        <v>21</v>
      </c>
    </row>
    <row r="30" spans="1:3" ht="12.75" customHeight="1" x14ac:dyDescent="0.2">
      <c r="A30" s="19" t="s">
        <v>23</v>
      </c>
    </row>
    <row r="31" spans="1:3" ht="12.75" customHeight="1" x14ac:dyDescent="0.2">
      <c r="A31" s="19" t="s">
        <v>24</v>
      </c>
    </row>
    <row r="32" spans="1:3" ht="12.75" customHeight="1" x14ac:dyDescent="0.2">
      <c r="A32" s="20" t="s">
        <v>25</v>
      </c>
    </row>
    <row r="33" spans="1:1" ht="11.45" customHeight="1" x14ac:dyDescent="0.2">
      <c r="A33" s="19"/>
    </row>
    <row r="34" spans="1:1" ht="11.45" customHeight="1" x14ac:dyDescent="0.2">
      <c r="A34" s="51" t="s">
        <v>26</v>
      </c>
    </row>
    <row r="35" spans="1:1" ht="60" x14ac:dyDescent="0.2">
      <c r="A35" s="52" t="s">
        <v>40</v>
      </c>
    </row>
    <row r="36" spans="1:1" ht="29.25" customHeight="1" x14ac:dyDescent="0.2">
      <c r="A36" s="177"/>
    </row>
    <row r="37" spans="1:1" x14ac:dyDescent="0.2">
      <c r="A37" s="21" t="s">
        <v>41</v>
      </c>
    </row>
    <row r="38" spans="1:1" x14ac:dyDescent="0.2">
      <c r="A38" s="117" t="s">
        <v>178</v>
      </c>
    </row>
    <row r="39" spans="1:1" x14ac:dyDescent="0.2">
      <c r="A39" s="119"/>
    </row>
  </sheetData>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C39"/>
  <sheetViews>
    <sheetView zoomScale="90" zoomScaleNormal="90" workbookViewId="0">
      <selection activeCell="B1" sqref="B1:C1048576"/>
    </sheetView>
  </sheetViews>
  <sheetFormatPr defaultColWidth="9.140625" defaultRowHeight="12" x14ac:dyDescent="0.2"/>
  <cols>
    <col min="1" max="1" width="91.42578125" style="2" customWidth="1"/>
    <col min="2" max="16384" width="9.140625" style="2"/>
  </cols>
  <sheetData>
    <row r="1" spans="1:3" ht="12" customHeight="1" x14ac:dyDescent="0.2">
      <c r="A1" s="91" t="s">
        <v>0</v>
      </c>
    </row>
    <row r="2" spans="1:3" ht="12" customHeight="1" x14ac:dyDescent="0.2">
      <c r="A2" s="4" t="s">
        <v>38</v>
      </c>
    </row>
    <row r="3" spans="1:3" ht="8.4499999999999993" customHeight="1" x14ac:dyDescent="0.2">
      <c r="A3" s="4"/>
    </row>
    <row r="4" spans="1:3" ht="11.45" customHeight="1" x14ac:dyDescent="0.2">
      <c r="A4" s="4" t="s">
        <v>2</v>
      </c>
    </row>
    <row r="5" spans="1:3" s="89" customFormat="1" ht="23.1" customHeight="1" x14ac:dyDescent="0.25">
      <c r="A5" s="176"/>
      <c r="B5" s="102" t="e">
        <f>ВВ!#REF!</f>
        <v>#REF!</v>
      </c>
      <c r="C5" s="102" t="e">
        <f>ВВ!#REF!</f>
        <v>#REF!</v>
      </c>
    </row>
    <row r="6" spans="1:3" s="89" customFormat="1" x14ac:dyDescent="0.25">
      <c r="A6" s="176"/>
      <c r="B6" s="102" t="e">
        <f>ВВ!#REF!</f>
        <v>#REF!</v>
      </c>
      <c r="C6" s="102" t="e">
        <f>ВВ!#REF!</f>
        <v>#REF!</v>
      </c>
    </row>
    <row r="7" spans="1:3" x14ac:dyDescent="0.2">
      <c r="A7" s="10" t="s">
        <v>4</v>
      </c>
    </row>
    <row r="8" spans="1:3" x14ac:dyDescent="0.2">
      <c r="A8" s="94" t="s">
        <v>39</v>
      </c>
      <c r="B8" s="118" t="e">
        <f>ВВ!#REF!-1050</f>
        <v>#REF!</v>
      </c>
      <c r="C8" s="118" t="e">
        <f>ВВ!#REF!-1050</f>
        <v>#REF!</v>
      </c>
    </row>
    <row r="9" spans="1:3" x14ac:dyDescent="0.2">
      <c r="A9" s="10" t="s">
        <v>5</v>
      </c>
      <c r="B9" s="118"/>
      <c r="C9" s="118"/>
    </row>
    <row r="10" spans="1:3" x14ac:dyDescent="0.2">
      <c r="A10" s="94" t="s">
        <v>39</v>
      </c>
      <c r="B10" s="118" t="e">
        <f>ВВ!#REF!-1050</f>
        <v>#REF!</v>
      </c>
      <c r="C10" s="118" t="e">
        <f>ВВ!#REF!-1050</f>
        <v>#REF!</v>
      </c>
    </row>
    <row r="11" spans="1:3" x14ac:dyDescent="0.2">
      <c r="A11" s="14" t="s">
        <v>7</v>
      </c>
      <c r="B11" s="118"/>
      <c r="C11" s="118"/>
    </row>
    <row r="12" spans="1:3" x14ac:dyDescent="0.2">
      <c r="A12" s="94" t="s">
        <v>39</v>
      </c>
      <c r="B12" s="118" t="e">
        <f>ВВ!#REF!-1050</f>
        <v>#REF!</v>
      </c>
      <c r="C12" s="118" t="e">
        <f>ВВ!#REF!-1050</f>
        <v>#REF!</v>
      </c>
    </row>
    <row r="13" spans="1:3" x14ac:dyDescent="0.2">
      <c r="A13" s="14" t="s">
        <v>79</v>
      </c>
      <c r="B13" s="118"/>
      <c r="C13" s="118"/>
    </row>
    <row r="14" spans="1:3" x14ac:dyDescent="0.2">
      <c r="A14" s="94" t="s">
        <v>39</v>
      </c>
      <c r="B14" s="118" t="e">
        <f>ВВ!#REF!-1050</f>
        <v>#REF!</v>
      </c>
      <c r="C14" s="118" t="e">
        <f>ВВ!#REF!-1050</f>
        <v>#REF!</v>
      </c>
    </row>
    <row r="15" spans="1:3" ht="10.35" customHeight="1" x14ac:dyDescent="0.2">
      <c r="A15" s="97"/>
      <c r="B15" s="178"/>
      <c r="C15" s="178"/>
    </row>
    <row r="16" spans="1:3" ht="10.35" customHeight="1" x14ac:dyDescent="0.2">
      <c r="A16" s="27" t="s">
        <v>13</v>
      </c>
      <c r="B16" s="178"/>
      <c r="C16" s="178"/>
    </row>
    <row r="17" spans="1:3" s="90" customFormat="1" ht="25.5" customHeight="1" x14ac:dyDescent="0.2">
      <c r="A17" s="7"/>
      <c r="B17" s="102" t="e">
        <f t="shared" ref="B17:C17" si="0">B5</f>
        <v>#REF!</v>
      </c>
      <c r="C17" s="102" t="e">
        <f t="shared" si="0"/>
        <v>#REF!</v>
      </c>
    </row>
    <row r="18" spans="1:3" s="90" customFormat="1" ht="20.45" customHeight="1" x14ac:dyDescent="0.2">
      <c r="A18" s="7"/>
      <c r="B18" s="102" t="e">
        <f t="shared" ref="B18:C18" si="1">B6</f>
        <v>#REF!</v>
      </c>
      <c r="C18" s="102" t="e">
        <f t="shared" si="1"/>
        <v>#REF!</v>
      </c>
    </row>
    <row r="19" spans="1:3" x14ac:dyDescent="0.2">
      <c r="A19" s="10" t="s">
        <v>4</v>
      </c>
    </row>
    <row r="20" spans="1:3" x14ac:dyDescent="0.2">
      <c r="A20" s="94" t="s">
        <v>39</v>
      </c>
      <c r="B20" s="118" t="e">
        <f t="shared" ref="B20:C20" si="2">ROUNDUP(B8*0.85,)</f>
        <v>#REF!</v>
      </c>
      <c r="C20" s="118" t="e">
        <f t="shared" si="2"/>
        <v>#REF!</v>
      </c>
    </row>
    <row r="21" spans="1:3" x14ac:dyDescent="0.2">
      <c r="A21" s="10" t="s">
        <v>5</v>
      </c>
      <c r="B21" s="118"/>
      <c r="C21" s="118"/>
    </row>
    <row r="22" spans="1:3" x14ac:dyDescent="0.2">
      <c r="A22" s="94" t="s">
        <v>39</v>
      </c>
      <c r="B22" s="118" t="e">
        <f t="shared" ref="B22:C22" si="3">ROUNDUP(B10*0.85,)</f>
        <v>#REF!</v>
      </c>
      <c r="C22" s="118" t="e">
        <f t="shared" si="3"/>
        <v>#REF!</v>
      </c>
    </row>
    <row r="23" spans="1:3" x14ac:dyDescent="0.2">
      <c r="A23" s="14" t="s">
        <v>7</v>
      </c>
      <c r="B23" s="118"/>
      <c r="C23" s="118"/>
    </row>
    <row r="24" spans="1:3" x14ac:dyDescent="0.2">
      <c r="A24" s="94" t="s">
        <v>39</v>
      </c>
      <c r="B24" s="118" t="e">
        <f t="shared" ref="B24:C24" si="4">ROUNDUP(B12*0.85,)</f>
        <v>#REF!</v>
      </c>
      <c r="C24" s="118" t="e">
        <f t="shared" si="4"/>
        <v>#REF!</v>
      </c>
    </row>
    <row r="25" spans="1:3" x14ac:dyDescent="0.2">
      <c r="A25" s="14" t="s">
        <v>79</v>
      </c>
      <c r="B25" s="118"/>
      <c r="C25" s="118"/>
    </row>
    <row r="26" spans="1:3" x14ac:dyDescent="0.2">
      <c r="A26" s="94" t="s">
        <v>39</v>
      </c>
      <c r="B26" s="118" t="e">
        <f t="shared" ref="B26:C26" si="5">ROUNDUP(B14*0.85,)</f>
        <v>#REF!</v>
      </c>
      <c r="C26" s="118" t="e">
        <f t="shared" si="5"/>
        <v>#REF!</v>
      </c>
    </row>
    <row r="27" spans="1:3" ht="19.5" customHeight="1" x14ac:dyDescent="0.2"/>
    <row r="28" spans="1:3" ht="11.45" customHeight="1" x14ac:dyDescent="0.2">
      <c r="A28" s="4" t="s">
        <v>20</v>
      </c>
    </row>
    <row r="29" spans="1:3" ht="12.75" customHeight="1" x14ac:dyDescent="0.2">
      <c r="A29" s="19" t="s">
        <v>21</v>
      </c>
    </row>
    <row r="30" spans="1:3" ht="12.75" customHeight="1" x14ac:dyDescent="0.2">
      <c r="A30" s="19" t="s">
        <v>23</v>
      </c>
    </row>
    <row r="31" spans="1:3" ht="12.75" customHeight="1" x14ac:dyDescent="0.2">
      <c r="A31" s="19" t="s">
        <v>24</v>
      </c>
    </row>
    <row r="32" spans="1:3" ht="12.75" customHeight="1" x14ac:dyDescent="0.2">
      <c r="A32" s="20" t="s">
        <v>25</v>
      </c>
    </row>
    <row r="33" spans="1:1" ht="11.45" customHeight="1" x14ac:dyDescent="0.2">
      <c r="A33" s="19"/>
    </row>
    <row r="34" spans="1:1" ht="11.45" customHeight="1" x14ac:dyDescent="0.2">
      <c r="A34" s="4" t="s">
        <v>26</v>
      </c>
    </row>
    <row r="35" spans="1:1" ht="60" x14ac:dyDescent="0.2">
      <c r="A35" s="52" t="s">
        <v>40</v>
      </c>
    </row>
    <row r="36" spans="1:1" ht="14.25" x14ac:dyDescent="0.2">
      <c r="A36" s="177"/>
    </row>
    <row r="37" spans="1:1" x14ac:dyDescent="0.2">
      <c r="A37" s="21" t="s">
        <v>41</v>
      </c>
    </row>
    <row r="38" spans="1:1" x14ac:dyDescent="0.2">
      <c r="A38" s="117" t="s">
        <v>178</v>
      </c>
    </row>
    <row r="39" spans="1:1" x14ac:dyDescent="0.2">
      <c r="A39" s="119"/>
    </row>
  </sheetData>
  <pageMargins left="0.7" right="0.7" top="0.75" bottom="0.75" header="0.3" footer="0.3"/>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B36"/>
  <sheetViews>
    <sheetView zoomScale="90" zoomScaleNormal="90" workbookViewId="0">
      <selection activeCell="B20" sqref="B20:BB26"/>
    </sheetView>
  </sheetViews>
  <sheetFormatPr defaultColWidth="9.140625" defaultRowHeight="12" x14ac:dyDescent="0.2"/>
  <cols>
    <col min="1" max="1" width="91.42578125" style="2" customWidth="1"/>
    <col min="2" max="16384" width="9.140625" style="2"/>
  </cols>
  <sheetData>
    <row r="1" spans="1:54" ht="12" customHeight="1" x14ac:dyDescent="0.2">
      <c r="A1" s="91" t="s">
        <v>0</v>
      </c>
    </row>
    <row r="2" spans="1:54" ht="12" customHeight="1" x14ac:dyDescent="0.2">
      <c r="A2" s="4" t="s">
        <v>38</v>
      </c>
    </row>
    <row r="3" spans="1:54" ht="8.4499999999999993" customHeight="1" x14ac:dyDescent="0.2">
      <c r="A3" s="4"/>
    </row>
    <row r="4" spans="1:54" ht="11.45" customHeight="1" x14ac:dyDescent="0.2">
      <c r="A4" s="4" t="s">
        <v>2</v>
      </c>
    </row>
    <row r="5" spans="1:54" s="89" customFormat="1" ht="23.1" customHeight="1" x14ac:dyDescent="0.25">
      <c r="A5" s="176"/>
      <c r="B5" s="102">
        <v>44742</v>
      </c>
      <c r="C5" s="102">
        <v>44743</v>
      </c>
      <c r="D5" s="102">
        <v>44753</v>
      </c>
      <c r="E5" s="102">
        <v>44757</v>
      </c>
      <c r="F5" s="102">
        <v>44760</v>
      </c>
      <c r="G5" s="102">
        <v>44764</v>
      </c>
      <c r="H5" s="102">
        <v>44767</v>
      </c>
      <c r="I5" s="102">
        <v>44771</v>
      </c>
      <c r="J5" s="102">
        <v>44774</v>
      </c>
      <c r="K5" s="102">
        <v>44778</v>
      </c>
      <c r="L5" s="102">
        <v>44781</v>
      </c>
      <c r="M5" s="102">
        <v>44785</v>
      </c>
      <c r="N5" s="102">
        <v>44788</v>
      </c>
      <c r="O5" s="102">
        <v>44792</v>
      </c>
      <c r="P5" s="102">
        <v>44795</v>
      </c>
      <c r="Q5" s="102">
        <v>44799</v>
      </c>
      <c r="R5" s="102">
        <v>44802</v>
      </c>
      <c r="S5" s="102">
        <v>44805</v>
      </c>
      <c r="T5" s="102">
        <v>44806</v>
      </c>
      <c r="U5" s="102">
        <v>44809</v>
      </c>
      <c r="V5" s="102">
        <v>44813</v>
      </c>
      <c r="W5" s="102">
        <v>44816</v>
      </c>
      <c r="X5" s="102">
        <v>44820</v>
      </c>
      <c r="Y5" s="102">
        <v>44823</v>
      </c>
      <c r="Z5" s="102">
        <v>44827</v>
      </c>
      <c r="AA5" s="102">
        <v>44831</v>
      </c>
      <c r="AB5" s="102">
        <v>44834</v>
      </c>
      <c r="AC5" s="102">
        <v>44835</v>
      </c>
      <c r="AD5" s="102">
        <v>44837</v>
      </c>
      <c r="AE5" s="102">
        <v>44841</v>
      </c>
      <c r="AF5" s="102">
        <v>44844</v>
      </c>
      <c r="AG5" s="102">
        <v>44848</v>
      </c>
      <c r="AH5" s="102">
        <v>44851</v>
      </c>
      <c r="AI5" s="102">
        <v>44855</v>
      </c>
      <c r="AJ5" s="102">
        <v>44858</v>
      </c>
      <c r="AK5" s="102">
        <v>44862</v>
      </c>
      <c r="AL5" s="102">
        <v>44865</v>
      </c>
      <c r="AM5" s="102">
        <v>44866</v>
      </c>
      <c r="AN5" s="102">
        <v>44872</v>
      </c>
      <c r="AO5" s="102">
        <v>44876</v>
      </c>
      <c r="AP5" s="102">
        <v>44879</v>
      </c>
      <c r="AQ5" s="102">
        <v>44883</v>
      </c>
      <c r="AR5" s="102">
        <v>44886</v>
      </c>
      <c r="AS5" s="102">
        <v>44890</v>
      </c>
      <c r="AT5" s="102">
        <v>44893</v>
      </c>
      <c r="AU5" s="102">
        <v>44896</v>
      </c>
      <c r="AV5" s="102">
        <v>44897</v>
      </c>
      <c r="AW5" s="102">
        <v>44900</v>
      </c>
      <c r="AX5" s="102">
        <v>44904</v>
      </c>
      <c r="AY5" s="102">
        <v>44907</v>
      </c>
      <c r="AZ5" s="102">
        <v>44911</v>
      </c>
      <c r="BA5" s="102">
        <v>44914</v>
      </c>
      <c r="BB5" s="102">
        <v>44918</v>
      </c>
    </row>
    <row r="6" spans="1:54" s="89" customFormat="1" x14ac:dyDescent="0.25">
      <c r="A6" s="176"/>
      <c r="B6" s="102">
        <v>44742</v>
      </c>
      <c r="C6" s="102">
        <v>44752</v>
      </c>
      <c r="D6" s="102">
        <v>44756</v>
      </c>
      <c r="E6" s="102">
        <v>44759</v>
      </c>
      <c r="F6" s="102">
        <v>44763</v>
      </c>
      <c r="G6" s="102">
        <v>44766</v>
      </c>
      <c r="H6" s="102">
        <v>44770</v>
      </c>
      <c r="I6" s="102">
        <v>44773</v>
      </c>
      <c r="J6" s="102">
        <v>44777</v>
      </c>
      <c r="K6" s="102">
        <v>44780</v>
      </c>
      <c r="L6" s="102">
        <v>44784</v>
      </c>
      <c r="M6" s="102">
        <v>44787</v>
      </c>
      <c r="N6" s="102">
        <v>44791</v>
      </c>
      <c r="O6" s="102">
        <v>44794</v>
      </c>
      <c r="P6" s="102">
        <v>44798</v>
      </c>
      <c r="Q6" s="102">
        <v>44801</v>
      </c>
      <c r="R6" s="102">
        <v>44804</v>
      </c>
      <c r="S6" s="102">
        <v>44805</v>
      </c>
      <c r="T6" s="102">
        <v>44808</v>
      </c>
      <c r="U6" s="102">
        <v>44812</v>
      </c>
      <c r="V6" s="102">
        <v>44815</v>
      </c>
      <c r="W6" s="102">
        <v>44819</v>
      </c>
      <c r="X6" s="102">
        <v>44822</v>
      </c>
      <c r="Y6" s="102">
        <v>44826</v>
      </c>
      <c r="Z6" s="102">
        <v>44830</v>
      </c>
      <c r="AA6" s="102">
        <v>44833</v>
      </c>
      <c r="AB6" s="102">
        <v>44834</v>
      </c>
      <c r="AC6" s="102">
        <v>44836</v>
      </c>
      <c r="AD6" s="102">
        <v>44840</v>
      </c>
      <c r="AE6" s="102">
        <v>44843</v>
      </c>
      <c r="AF6" s="102">
        <v>44847</v>
      </c>
      <c r="AG6" s="102">
        <v>44850</v>
      </c>
      <c r="AH6" s="102">
        <v>44854</v>
      </c>
      <c r="AI6" s="102">
        <v>44857</v>
      </c>
      <c r="AJ6" s="102">
        <v>44861</v>
      </c>
      <c r="AK6" s="102">
        <v>44864</v>
      </c>
      <c r="AL6" s="102">
        <v>44865</v>
      </c>
      <c r="AM6" s="102">
        <v>44871</v>
      </c>
      <c r="AN6" s="102">
        <v>44875</v>
      </c>
      <c r="AO6" s="102">
        <v>44878</v>
      </c>
      <c r="AP6" s="102">
        <v>44882</v>
      </c>
      <c r="AQ6" s="102">
        <v>44885</v>
      </c>
      <c r="AR6" s="102">
        <v>44889</v>
      </c>
      <c r="AS6" s="102">
        <v>44892</v>
      </c>
      <c r="AT6" s="102">
        <v>44895</v>
      </c>
      <c r="AU6" s="102">
        <v>44896</v>
      </c>
      <c r="AV6" s="102">
        <v>44899</v>
      </c>
      <c r="AW6" s="102">
        <v>44903</v>
      </c>
      <c r="AX6" s="102">
        <v>44906</v>
      </c>
      <c r="AY6" s="102">
        <v>44910</v>
      </c>
      <c r="AZ6" s="102">
        <v>44913</v>
      </c>
      <c r="BA6" s="102">
        <v>44917</v>
      </c>
      <c r="BB6" s="102">
        <v>44924</v>
      </c>
    </row>
    <row r="7" spans="1:54" x14ac:dyDescent="0.2">
      <c r="A7" s="10" t="s">
        <v>4</v>
      </c>
    </row>
    <row r="8" spans="1:54" x14ac:dyDescent="0.2">
      <c r="A8" s="94" t="s">
        <v>39</v>
      </c>
      <c r="B8" s="118">
        <v>4900</v>
      </c>
      <c r="C8" s="118">
        <v>8550</v>
      </c>
      <c r="D8" s="118">
        <v>5800</v>
      </c>
      <c r="E8" s="118">
        <v>5800</v>
      </c>
      <c r="F8" s="118">
        <v>5800</v>
      </c>
      <c r="G8" s="118">
        <v>5800</v>
      </c>
      <c r="H8" s="118">
        <v>5800</v>
      </c>
      <c r="I8" s="118">
        <v>5800</v>
      </c>
      <c r="J8" s="118">
        <v>5800</v>
      </c>
      <c r="K8" s="118">
        <v>5800</v>
      </c>
      <c r="L8" s="118">
        <v>5800</v>
      </c>
      <c r="M8" s="118">
        <v>5800</v>
      </c>
      <c r="N8" s="118">
        <v>5800</v>
      </c>
      <c r="O8" s="118">
        <v>5800</v>
      </c>
      <c r="P8" s="118">
        <v>5800</v>
      </c>
      <c r="Q8" s="118">
        <v>5800</v>
      </c>
      <c r="R8" s="118">
        <v>5800</v>
      </c>
      <c r="S8" s="118">
        <v>3000</v>
      </c>
      <c r="T8" s="118">
        <v>3000</v>
      </c>
      <c r="U8" s="118">
        <v>3000</v>
      </c>
      <c r="V8" s="118">
        <v>3000</v>
      </c>
      <c r="W8" s="118">
        <v>3000</v>
      </c>
      <c r="X8" s="118">
        <v>3000</v>
      </c>
      <c r="Y8" s="118">
        <v>3000</v>
      </c>
      <c r="Z8" s="118">
        <v>3000</v>
      </c>
      <c r="AA8" s="118">
        <v>3000</v>
      </c>
      <c r="AB8" s="118">
        <v>3000</v>
      </c>
      <c r="AC8" s="118">
        <v>3000</v>
      </c>
      <c r="AD8" s="118">
        <v>3000</v>
      </c>
      <c r="AE8" s="118">
        <v>3000</v>
      </c>
      <c r="AF8" s="118">
        <v>3000</v>
      </c>
      <c r="AG8" s="118">
        <v>3000</v>
      </c>
      <c r="AH8" s="118">
        <v>3000</v>
      </c>
      <c r="AI8" s="118">
        <v>3000</v>
      </c>
      <c r="AJ8" s="118">
        <v>3000</v>
      </c>
      <c r="AK8" s="118">
        <v>3000</v>
      </c>
      <c r="AL8" s="118">
        <v>3000</v>
      </c>
      <c r="AM8" s="118">
        <v>4900</v>
      </c>
      <c r="AN8" s="118">
        <v>4900</v>
      </c>
      <c r="AO8" s="118">
        <v>4900</v>
      </c>
      <c r="AP8" s="118">
        <v>4900</v>
      </c>
      <c r="AQ8" s="118">
        <v>4900</v>
      </c>
      <c r="AR8" s="118">
        <v>4900</v>
      </c>
      <c r="AS8" s="118">
        <v>4900</v>
      </c>
      <c r="AT8" s="118">
        <v>4900</v>
      </c>
      <c r="AU8" s="118">
        <v>3000</v>
      </c>
      <c r="AV8" s="118">
        <v>3000</v>
      </c>
      <c r="AW8" s="118">
        <v>3000</v>
      </c>
      <c r="AX8" s="118">
        <v>3000</v>
      </c>
      <c r="AY8" s="118">
        <v>3000</v>
      </c>
      <c r="AZ8" s="118">
        <v>7250</v>
      </c>
      <c r="BA8" s="118">
        <v>6250</v>
      </c>
      <c r="BB8" s="118">
        <v>7250</v>
      </c>
    </row>
    <row r="9" spans="1:54" x14ac:dyDescent="0.2">
      <c r="A9" s="10" t="s">
        <v>5</v>
      </c>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row>
    <row r="10" spans="1:54" x14ac:dyDescent="0.2">
      <c r="A10" s="94" t="s">
        <v>39</v>
      </c>
      <c r="B10" s="118">
        <v>5600</v>
      </c>
      <c r="C10" s="118">
        <v>9250</v>
      </c>
      <c r="D10" s="118">
        <v>6500</v>
      </c>
      <c r="E10" s="118">
        <v>6500</v>
      </c>
      <c r="F10" s="118">
        <v>6500</v>
      </c>
      <c r="G10" s="118">
        <v>6500</v>
      </c>
      <c r="H10" s="118">
        <v>6500</v>
      </c>
      <c r="I10" s="118">
        <v>6500</v>
      </c>
      <c r="J10" s="118">
        <v>6500</v>
      </c>
      <c r="K10" s="118">
        <v>6500</v>
      </c>
      <c r="L10" s="118">
        <v>6500</v>
      </c>
      <c r="M10" s="118">
        <v>6500</v>
      </c>
      <c r="N10" s="118">
        <v>6500</v>
      </c>
      <c r="O10" s="118">
        <v>6500</v>
      </c>
      <c r="P10" s="118">
        <v>6500</v>
      </c>
      <c r="Q10" s="118">
        <v>6500</v>
      </c>
      <c r="R10" s="118">
        <v>6500</v>
      </c>
      <c r="S10" s="118">
        <v>3700</v>
      </c>
      <c r="T10" s="118">
        <v>3700</v>
      </c>
      <c r="U10" s="118">
        <v>3700</v>
      </c>
      <c r="V10" s="118">
        <v>3700</v>
      </c>
      <c r="W10" s="118">
        <v>3700</v>
      </c>
      <c r="X10" s="118">
        <v>3700</v>
      </c>
      <c r="Y10" s="118">
        <v>3700</v>
      </c>
      <c r="Z10" s="118">
        <v>3700</v>
      </c>
      <c r="AA10" s="118">
        <v>3700</v>
      </c>
      <c r="AB10" s="118">
        <v>3700</v>
      </c>
      <c r="AC10" s="118">
        <v>3700</v>
      </c>
      <c r="AD10" s="118">
        <v>3700</v>
      </c>
      <c r="AE10" s="118">
        <v>3700</v>
      </c>
      <c r="AF10" s="118">
        <v>3700</v>
      </c>
      <c r="AG10" s="118">
        <v>3700</v>
      </c>
      <c r="AH10" s="118">
        <v>3700</v>
      </c>
      <c r="AI10" s="118">
        <v>3700</v>
      </c>
      <c r="AJ10" s="118">
        <v>3700</v>
      </c>
      <c r="AK10" s="118">
        <v>3700</v>
      </c>
      <c r="AL10" s="118">
        <v>3700</v>
      </c>
      <c r="AM10" s="118">
        <v>5600</v>
      </c>
      <c r="AN10" s="118">
        <v>5600</v>
      </c>
      <c r="AO10" s="118">
        <v>5600</v>
      </c>
      <c r="AP10" s="118">
        <v>5600</v>
      </c>
      <c r="AQ10" s="118">
        <v>5600</v>
      </c>
      <c r="AR10" s="118">
        <v>5600</v>
      </c>
      <c r="AS10" s="118">
        <v>5600</v>
      </c>
      <c r="AT10" s="118">
        <v>5600</v>
      </c>
      <c r="AU10" s="118">
        <v>3700</v>
      </c>
      <c r="AV10" s="118">
        <v>3700</v>
      </c>
      <c r="AW10" s="118">
        <v>3700</v>
      </c>
      <c r="AX10" s="118">
        <v>3700</v>
      </c>
      <c r="AY10" s="118">
        <v>3700</v>
      </c>
      <c r="AZ10" s="118">
        <v>7950</v>
      </c>
      <c r="BA10" s="118">
        <v>6950</v>
      </c>
      <c r="BB10" s="118">
        <v>7950</v>
      </c>
    </row>
    <row r="11" spans="1:54" x14ac:dyDescent="0.2">
      <c r="A11" s="14" t="s">
        <v>7</v>
      </c>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row>
    <row r="12" spans="1:54" x14ac:dyDescent="0.2">
      <c r="A12" s="94" t="s">
        <v>39</v>
      </c>
      <c r="B12" s="118">
        <v>6500</v>
      </c>
      <c r="C12" s="118">
        <v>10150</v>
      </c>
      <c r="D12" s="118">
        <v>7400</v>
      </c>
      <c r="E12" s="118">
        <v>7400</v>
      </c>
      <c r="F12" s="118">
        <v>7400</v>
      </c>
      <c r="G12" s="118">
        <v>7400</v>
      </c>
      <c r="H12" s="118">
        <v>7400</v>
      </c>
      <c r="I12" s="118">
        <v>7400</v>
      </c>
      <c r="J12" s="118">
        <v>7400</v>
      </c>
      <c r="K12" s="118">
        <v>7400</v>
      </c>
      <c r="L12" s="118">
        <v>7400</v>
      </c>
      <c r="M12" s="118">
        <v>7400</v>
      </c>
      <c r="N12" s="118">
        <v>7400</v>
      </c>
      <c r="O12" s="118">
        <v>7400</v>
      </c>
      <c r="P12" s="118">
        <v>7400</v>
      </c>
      <c r="Q12" s="118">
        <v>7400</v>
      </c>
      <c r="R12" s="118">
        <v>7400</v>
      </c>
      <c r="S12" s="118">
        <v>4600</v>
      </c>
      <c r="T12" s="118">
        <v>4600</v>
      </c>
      <c r="U12" s="118">
        <v>4600</v>
      </c>
      <c r="V12" s="118">
        <v>4600</v>
      </c>
      <c r="W12" s="118">
        <v>4600</v>
      </c>
      <c r="X12" s="118">
        <v>4600</v>
      </c>
      <c r="Y12" s="118">
        <v>4600</v>
      </c>
      <c r="Z12" s="118">
        <v>4600</v>
      </c>
      <c r="AA12" s="118">
        <v>4600</v>
      </c>
      <c r="AB12" s="118">
        <v>4600</v>
      </c>
      <c r="AC12" s="118">
        <v>4600</v>
      </c>
      <c r="AD12" s="118">
        <v>4600</v>
      </c>
      <c r="AE12" s="118">
        <v>4600</v>
      </c>
      <c r="AF12" s="118">
        <v>4600</v>
      </c>
      <c r="AG12" s="118">
        <v>4600</v>
      </c>
      <c r="AH12" s="118">
        <v>4600</v>
      </c>
      <c r="AI12" s="118">
        <v>4600</v>
      </c>
      <c r="AJ12" s="118">
        <v>4600</v>
      </c>
      <c r="AK12" s="118">
        <v>4600</v>
      </c>
      <c r="AL12" s="118">
        <v>4600</v>
      </c>
      <c r="AM12" s="118">
        <v>6500</v>
      </c>
      <c r="AN12" s="118">
        <v>6500</v>
      </c>
      <c r="AO12" s="118">
        <v>6500</v>
      </c>
      <c r="AP12" s="118">
        <v>6500</v>
      </c>
      <c r="AQ12" s="118">
        <v>6500</v>
      </c>
      <c r="AR12" s="118">
        <v>6500</v>
      </c>
      <c r="AS12" s="118">
        <v>6500</v>
      </c>
      <c r="AT12" s="118">
        <v>6500</v>
      </c>
      <c r="AU12" s="118">
        <v>4600</v>
      </c>
      <c r="AV12" s="118">
        <v>4600</v>
      </c>
      <c r="AW12" s="118">
        <v>4600</v>
      </c>
      <c r="AX12" s="118">
        <v>4600</v>
      </c>
      <c r="AY12" s="118">
        <v>4600</v>
      </c>
      <c r="AZ12" s="118">
        <v>8850</v>
      </c>
      <c r="BA12" s="118">
        <v>7850</v>
      </c>
      <c r="BB12" s="118">
        <v>8850</v>
      </c>
    </row>
    <row r="13" spans="1:54" x14ac:dyDescent="0.2">
      <c r="A13" s="14" t="s">
        <v>79</v>
      </c>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row>
    <row r="14" spans="1:54" x14ac:dyDescent="0.2">
      <c r="A14" s="94" t="s">
        <v>39</v>
      </c>
      <c r="B14" s="118">
        <v>8400</v>
      </c>
      <c r="C14" s="118">
        <v>12050</v>
      </c>
      <c r="D14" s="118">
        <v>9300</v>
      </c>
      <c r="E14" s="118">
        <v>9300</v>
      </c>
      <c r="F14" s="118">
        <v>9300</v>
      </c>
      <c r="G14" s="118">
        <v>9300</v>
      </c>
      <c r="H14" s="118">
        <v>9300</v>
      </c>
      <c r="I14" s="118">
        <v>9300</v>
      </c>
      <c r="J14" s="118">
        <v>9300</v>
      </c>
      <c r="K14" s="118">
        <v>9300</v>
      </c>
      <c r="L14" s="118">
        <v>9300</v>
      </c>
      <c r="M14" s="118">
        <v>9300</v>
      </c>
      <c r="N14" s="118">
        <v>9300</v>
      </c>
      <c r="O14" s="118">
        <v>9300</v>
      </c>
      <c r="P14" s="118">
        <v>9300</v>
      </c>
      <c r="Q14" s="118">
        <v>9300</v>
      </c>
      <c r="R14" s="118">
        <v>9300</v>
      </c>
      <c r="S14" s="118">
        <v>6500</v>
      </c>
      <c r="T14" s="118">
        <v>6500</v>
      </c>
      <c r="U14" s="118">
        <v>6500</v>
      </c>
      <c r="V14" s="118">
        <v>6500</v>
      </c>
      <c r="W14" s="118">
        <v>6500</v>
      </c>
      <c r="X14" s="118">
        <v>6500</v>
      </c>
      <c r="Y14" s="118">
        <v>6500</v>
      </c>
      <c r="Z14" s="118">
        <v>6500</v>
      </c>
      <c r="AA14" s="118">
        <v>6500</v>
      </c>
      <c r="AB14" s="118">
        <v>6500</v>
      </c>
      <c r="AC14" s="118">
        <v>6500</v>
      </c>
      <c r="AD14" s="118">
        <v>6500</v>
      </c>
      <c r="AE14" s="118">
        <v>6500</v>
      </c>
      <c r="AF14" s="118">
        <v>6500</v>
      </c>
      <c r="AG14" s="118">
        <v>6500</v>
      </c>
      <c r="AH14" s="118">
        <v>6500</v>
      </c>
      <c r="AI14" s="118">
        <v>6500</v>
      </c>
      <c r="AJ14" s="118">
        <v>6500</v>
      </c>
      <c r="AK14" s="118">
        <v>6500</v>
      </c>
      <c r="AL14" s="118">
        <v>6500</v>
      </c>
      <c r="AM14" s="118">
        <v>8400</v>
      </c>
      <c r="AN14" s="118">
        <v>8400</v>
      </c>
      <c r="AO14" s="118">
        <v>8400</v>
      </c>
      <c r="AP14" s="118">
        <v>8400</v>
      </c>
      <c r="AQ14" s="118">
        <v>8400</v>
      </c>
      <c r="AR14" s="118">
        <v>8400</v>
      </c>
      <c r="AS14" s="118">
        <v>8400</v>
      </c>
      <c r="AT14" s="118">
        <v>8400</v>
      </c>
      <c r="AU14" s="118">
        <v>6500</v>
      </c>
      <c r="AV14" s="118">
        <v>6500</v>
      </c>
      <c r="AW14" s="118">
        <v>6500</v>
      </c>
      <c r="AX14" s="118">
        <v>6500</v>
      </c>
      <c r="AY14" s="118">
        <v>6500</v>
      </c>
      <c r="AZ14" s="118">
        <v>10750</v>
      </c>
      <c r="BA14" s="118">
        <v>9750</v>
      </c>
      <c r="BB14" s="118">
        <v>10750</v>
      </c>
    </row>
    <row r="15" spans="1:54" ht="10.35" customHeight="1" x14ac:dyDescent="0.2">
      <c r="A15" s="97"/>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row>
    <row r="16" spans="1:54" ht="10.35" customHeight="1" x14ac:dyDescent="0.2">
      <c r="A16" s="27" t="s">
        <v>13</v>
      </c>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row>
    <row r="17" spans="1:54" s="90" customFormat="1" ht="25.5" customHeight="1" x14ac:dyDescent="0.2">
      <c r="A17" s="7"/>
      <c r="B17" s="102">
        <f t="shared" ref="B17:AG17" si="0">B5</f>
        <v>44742</v>
      </c>
      <c r="C17" s="102">
        <f t="shared" si="0"/>
        <v>44743</v>
      </c>
      <c r="D17" s="102">
        <f t="shared" si="0"/>
        <v>44753</v>
      </c>
      <c r="E17" s="102">
        <f t="shared" si="0"/>
        <v>44757</v>
      </c>
      <c r="F17" s="102">
        <f t="shared" si="0"/>
        <v>44760</v>
      </c>
      <c r="G17" s="102">
        <f t="shared" si="0"/>
        <v>44764</v>
      </c>
      <c r="H17" s="102">
        <f t="shared" si="0"/>
        <v>44767</v>
      </c>
      <c r="I17" s="102">
        <f t="shared" si="0"/>
        <v>44771</v>
      </c>
      <c r="J17" s="102">
        <f t="shared" si="0"/>
        <v>44774</v>
      </c>
      <c r="K17" s="102">
        <f t="shared" si="0"/>
        <v>44778</v>
      </c>
      <c r="L17" s="102">
        <f t="shared" si="0"/>
        <v>44781</v>
      </c>
      <c r="M17" s="102">
        <f t="shared" si="0"/>
        <v>44785</v>
      </c>
      <c r="N17" s="102">
        <f t="shared" si="0"/>
        <v>44788</v>
      </c>
      <c r="O17" s="102">
        <f t="shared" si="0"/>
        <v>44792</v>
      </c>
      <c r="P17" s="102">
        <f t="shared" si="0"/>
        <v>44795</v>
      </c>
      <c r="Q17" s="102">
        <f t="shared" si="0"/>
        <v>44799</v>
      </c>
      <c r="R17" s="102">
        <f t="shared" si="0"/>
        <v>44802</v>
      </c>
      <c r="S17" s="102">
        <f t="shared" si="0"/>
        <v>44805</v>
      </c>
      <c r="T17" s="102">
        <f t="shared" si="0"/>
        <v>44806</v>
      </c>
      <c r="U17" s="102">
        <f t="shared" si="0"/>
        <v>44809</v>
      </c>
      <c r="V17" s="102">
        <f t="shared" si="0"/>
        <v>44813</v>
      </c>
      <c r="W17" s="102">
        <f t="shared" si="0"/>
        <v>44816</v>
      </c>
      <c r="X17" s="102">
        <f t="shared" si="0"/>
        <v>44820</v>
      </c>
      <c r="Y17" s="102">
        <f t="shared" si="0"/>
        <v>44823</v>
      </c>
      <c r="Z17" s="102">
        <f t="shared" si="0"/>
        <v>44827</v>
      </c>
      <c r="AA17" s="102">
        <f t="shared" si="0"/>
        <v>44831</v>
      </c>
      <c r="AB17" s="102">
        <f t="shared" si="0"/>
        <v>44834</v>
      </c>
      <c r="AC17" s="102">
        <f t="shared" si="0"/>
        <v>44835</v>
      </c>
      <c r="AD17" s="102">
        <f t="shared" si="0"/>
        <v>44837</v>
      </c>
      <c r="AE17" s="102">
        <f t="shared" si="0"/>
        <v>44841</v>
      </c>
      <c r="AF17" s="102">
        <f t="shared" si="0"/>
        <v>44844</v>
      </c>
      <c r="AG17" s="102">
        <f t="shared" si="0"/>
        <v>44848</v>
      </c>
      <c r="AH17" s="102">
        <f t="shared" ref="AH17:BB17" si="1">AH5</f>
        <v>44851</v>
      </c>
      <c r="AI17" s="102">
        <f t="shared" si="1"/>
        <v>44855</v>
      </c>
      <c r="AJ17" s="102">
        <f t="shared" si="1"/>
        <v>44858</v>
      </c>
      <c r="AK17" s="102">
        <f t="shared" si="1"/>
        <v>44862</v>
      </c>
      <c r="AL17" s="102">
        <f t="shared" si="1"/>
        <v>44865</v>
      </c>
      <c r="AM17" s="102">
        <f t="shared" si="1"/>
        <v>44866</v>
      </c>
      <c r="AN17" s="102">
        <f t="shared" si="1"/>
        <v>44872</v>
      </c>
      <c r="AO17" s="102">
        <f t="shared" si="1"/>
        <v>44876</v>
      </c>
      <c r="AP17" s="102">
        <f t="shared" si="1"/>
        <v>44879</v>
      </c>
      <c r="AQ17" s="102">
        <f t="shared" si="1"/>
        <v>44883</v>
      </c>
      <c r="AR17" s="102">
        <f t="shared" si="1"/>
        <v>44886</v>
      </c>
      <c r="AS17" s="102">
        <f t="shared" si="1"/>
        <v>44890</v>
      </c>
      <c r="AT17" s="102">
        <f t="shared" si="1"/>
        <v>44893</v>
      </c>
      <c r="AU17" s="102">
        <f t="shared" si="1"/>
        <v>44896</v>
      </c>
      <c r="AV17" s="102">
        <f t="shared" si="1"/>
        <v>44897</v>
      </c>
      <c r="AW17" s="102">
        <f t="shared" si="1"/>
        <v>44900</v>
      </c>
      <c r="AX17" s="102">
        <f t="shared" si="1"/>
        <v>44904</v>
      </c>
      <c r="AY17" s="102">
        <f t="shared" si="1"/>
        <v>44907</v>
      </c>
      <c r="AZ17" s="102">
        <f t="shared" si="1"/>
        <v>44911</v>
      </c>
      <c r="BA17" s="102">
        <f t="shared" si="1"/>
        <v>44914</v>
      </c>
      <c r="BB17" s="102">
        <f t="shared" si="1"/>
        <v>44918</v>
      </c>
    </row>
    <row r="18" spans="1:54" s="90" customFormat="1" ht="11.25" x14ac:dyDescent="0.2">
      <c r="A18" s="7"/>
      <c r="B18" s="102">
        <f t="shared" ref="B18:AG18" si="2">B6</f>
        <v>44742</v>
      </c>
      <c r="C18" s="102">
        <f t="shared" si="2"/>
        <v>44752</v>
      </c>
      <c r="D18" s="102">
        <f t="shared" si="2"/>
        <v>44756</v>
      </c>
      <c r="E18" s="102">
        <f t="shared" si="2"/>
        <v>44759</v>
      </c>
      <c r="F18" s="102">
        <f t="shared" si="2"/>
        <v>44763</v>
      </c>
      <c r="G18" s="102">
        <f t="shared" si="2"/>
        <v>44766</v>
      </c>
      <c r="H18" s="102">
        <f t="shared" si="2"/>
        <v>44770</v>
      </c>
      <c r="I18" s="102">
        <f t="shared" si="2"/>
        <v>44773</v>
      </c>
      <c r="J18" s="102">
        <f t="shared" si="2"/>
        <v>44777</v>
      </c>
      <c r="K18" s="102">
        <f t="shared" si="2"/>
        <v>44780</v>
      </c>
      <c r="L18" s="102">
        <f t="shared" si="2"/>
        <v>44784</v>
      </c>
      <c r="M18" s="102">
        <f t="shared" si="2"/>
        <v>44787</v>
      </c>
      <c r="N18" s="102">
        <f t="shared" si="2"/>
        <v>44791</v>
      </c>
      <c r="O18" s="102">
        <f t="shared" si="2"/>
        <v>44794</v>
      </c>
      <c r="P18" s="102">
        <f t="shared" si="2"/>
        <v>44798</v>
      </c>
      <c r="Q18" s="102">
        <f t="shared" si="2"/>
        <v>44801</v>
      </c>
      <c r="R18" s="102">
        <f t="shared" si="2"/>
        <v>44804</v>
      </c>
      <c r="S18" s="102">
        <f t="shared" si="2"/>
        <v>44805</v>
      </c>
      <c r="T18" s="102">
        <f t="shared" si="2"/>
        <v>44808</v>
      </c>
      <c r="U18" s="102">
        <f t="shared" si="2"/>
        <v>44812</v>
      </c>
      <c r="V18" s="102">
        <f t="shared" si="2"/>
        <v>44815</v>
      </c>
      <c r="W18" s="102">
        <f t="shared" si="2"/>
        <v>44819</v>
      </c>
      <c r="X18" s="102">
        <f t="shared" si="2"/>
        <v>44822</v>
      </c>
      <c r="Y18" s="102">
        <f t="shared" si="2"/>
        <v>44826</v>
      </c>
      <c r="Z18" s="102">
        <f t="shared" si="2"/>
        <v>44830</v>
      </c>
      <c r="AA18" s="102">
        <f t="shared" si="2"/>
        <v>44833</v>
      </c>
      <c r="AB18" s="102">
        <f t="shared" si="2"/>
        <v>44834</v>
      </c>
      <c r="AC18" s="102">
        <f t="shared" si="2"/>
        <v>44836</v>
      </c>
      <c r="AD18" s="102">
        <f t="shared" si="2"/>
        <v>44840</v>
      </c>
      <c r="AE18" s="102">
        <f t="shared" si="2"/>
        <v>44843</v>
      </c>
      <c r="AF18" s="102">
        <f t="shared" si="2"/>
        <v>44847</v>
      </c>
      <c r="AG18" s="102">
        <f t="shared" si="2"/>
        <v>44850</v>
      </c>
      <c r="AH18" s="102">
        <f t="shared" ref="AH18:BB18" si="3">AH6</f>
        <v>44854</v>
      </c>
      <c r="AI18" s="102">
        <f t="shared" si="3"/>
        <v>44857</v>
      </c>
      <c r="AJ18" s="102">
        <f t="shared" si="3"/>
        <v>44861</v>
      </c>
      <c r="AK18" s="102">
        <f t="shared" si="3"/>
        <v>44864</v>
      </c>
      <c r="AL18" s="102">
        <f t="shared" si="3"/>
        <v>44865</v>
      </c>
      <c r="AM18" s="102">
        <f t="shared" si="3"/>
        <v>44871</v>
      </c>
      <c r="AN18" s="102">
        <f t="shared" si="3"/>
        <v>44875</v>
      </c>
      <c r="AO18" s="102">
        <f t="shared" si="3"/>
        <v>44878</v>
      </c>
      <c r="AP18" s="102">
        <f t="shared" si="3"/>
        <v>44882</v>
      </c>
      <c r="AQ18" s="102">
        <f t="shared" si="3"/>
        <v>44885</v>
      </c>
      <c r="AR18" s="102">
        <f t="shared" si="3"/>
        <v>44889</v>
      </c>
      <c r="AS18" s="102">
        <f t="shared" si="3"/>
        <v>44892</v>
      </c>
      <c r="AT18" s="102">
        <f t="shared" si="3"/>
        <v>44895</v>
      </c>
      <c r="AU18" s="102">
        <f t="shared" si="3"/>
        <v>44896</v>
      </c>
      <c r="AV18" s="102">
        <f t="shared" si="3"/>
        <v>44899</v>
      </c>
      <c r="AW18" s="102">
        <f t="shared" si="3"/>
        <v>44903</v>
      </c>
      <c r="AX18" s="102">
        <f t="shared" si="3"/>
        <v>44906</v>
      </c>
      <c r="AY18" s="102">
        <f t="shared" si="3"/>
        <v>44910</v>
      </c>
      <c r="AZ18" s="102">
        <f t="shared" si="3"/>
        <v>44913</v>
      </c>
      <c r="BA18" s="102">
        <f t="shared" si="3"/>
        <v>44917</v>
      </c>
      <c r="BB18" s="102">
        <f t="shared" si="3"/>
        <v>44924</v>
      </c>
    </row>
    <row r="19" spans="1:54" x14ac:dyDescent="0.2">
      <c r="A19" s="10" t="s">
        <v>4</v>
      </c>
    </row>
    <row r="20" spans="1:54" x14ac:dyDescent="0.2">
      <c r="A20" s="94" t="s">
        <v>39</v>
      </c>
      <c r="B20" s="118">
        <f t="shared" ref="B20:AG20" si="4">ROUND(B8*0.85,)+25</f>
        <v>4190</v>
      </c>
      <c r="C20" s="118">
        <f t="shared" si="4"/>
        <v>7293</v>
      </c>
      <c r="D20" s="118">
        <f t="shared" si="4"/>
        <v>4955</v>
      </c>
      <c r="E20" s="118">
        <f t="shared" si="4"/>
        <v>4955</v>
      </c>
      <c r="F20" s="118">
        <f t="shared" si="4"/>
        <v>4955</v>
      </c>
      <c r="G20" s="118">
        <f t="shared" si="4"/>
        <v>4955</v>
      </c>
      <c r="H20" s="118">
        <f t="shared" si="4"/>
        <v>4955</v>
      </c>
      <c r="I20" s="118">
        <f t="shared" si="4"/>
        <v>4955</v>
      </c>
      <c r="J20" s="118">
        <f t="shared" si="4"/>
        <v>4955</v>
      </c>
      <c r="K20" s="118">
        <f t="shared" si="4"/>
        <v>4955</v>
      </c>
      <c r="L20" s="118">
        <f t="shared" si="4"/>
        <v>4955</v>
      </c>
      <c r="M20" s="118">
        <f t="shared" si="4"/>
        <v>4955</v>
      </c>
      <c r="N20" s="118">
        <f t="shared" si="4"/>
        <v>4955</v>
      </c>
      <c r="O20" s="118">
        <f t="shared" si="4"/>
        <v>4955</v>
      </c>
      <c r="P20" s="118">
        <f t="shared" si="4"/>
        <v>4955</v>
      </c>
      <c r="Q20" s="118">
        <f t="shared" si="4"/>
        <v>4955</v>
      </c>
      <c r="R20" s="118">
        <f t="shared" si="4"/>
        <v>4955</v>
      </c>
      <c r="S20" s="118">
        <f t="shared" si="4"/>
        <v>2575</v>
      </c>
      <c r="T20" s="118">
        <f t="shared" si="4"/>
        <v>2575</v>
      </c>
      <c r="U20" s="118">
        <f t="shared" si="4"/>
        <v>2575</v>
      </c>
      <c r="V20" s="118">
        <f t="shared" si="4"/>
        <v>2575</v>
      </c>
      <c r="W20" s="118">
        <f t="shared" si="4"/>
        <v>2575</v>
      </c>
      <c r="X20" s="118">
        <f t="shared" si="4"/>
        <v>2575</v>
      </c>
      <c r="Y20" s="118">
        <f t="shared" si="4"/>
        <v>2575</v>
      </c>
      <c r="Z20" s="118">
        <f t="shared" si="4"/>
        <v>2575</v>
      </c>
      <c r="AA20" s="118">
        <f t="shared" si="4"/>
        <v>2575</v>
      </c>
      <c r="AB20" s="118">
        <f t="shared" si="4"/>
        <v>2575</v>
      </c>
      <c r="AC20" s="118">
        <f t="shared" si="4"/>
        <v>2575</v>
      </c>
      <c r="AD20" s="118">
        <f t="shared" si="4"/>
        <v>2575</v>
      </c>
      <c r="AE20" s="118">
        <f t="shared" si="4"/>
        <v>2575</v>
      </c>
      <c r="AF20" s="118">
        <f t="shared" si="4"/>
        <v>2575</v>
      </c>
      <c r="AG20" s="118">
        <f t="shared" si="4"/>
        <v>2575</v>
      </c>
      <c r="AH20" s="118">
        <f t="shared" ref="AH20:BB20" si="5">ROUND(AH8*0.85,)+25</f>
        <v>2575</v>
      </c>
      <c r="AI20" s="118">
        <f t="shared" si="5"/>
        <v>2575</v>
      </c>
      <c r="AJ20" s="118">
        <f t="shared" si="5"/>
        <v>2575</v>
      </c>
      <c r="AK20" s="118">
        <f t="shared" si="5"/>
        <v>2575</v>
      </c>
      <c r="AL20" s="118">
        <f t="shared" si="5"/>
        <v>2575</v>
      </c>
      <c r="AM20" s="118">
        <f t="shared" si="5"/>
        <v>4190</v>
      </c>
      <c r="AN20" s="118">
        <f t="shared" si="5"/>
        <v>4190</v>
      </c>
      <c r="AO20" s="118">
        <f t="shared" si="5"/>
        <v>4190</v>
      </c>
      <c r="AP20" s="118">
        <f t="shared" si="5"/>
        <v>4190</v>
      </c>
      <c r="AQ20" s="118">
        <f t="shared" si="5"/>
        <v>4190</v>
      </c>
      <c r="AR20" s="118">
        <f t="shared" si="5"/>
        <v>4190</v>
      </c>
      <c r="AS20" s="118">
        <f t="shared" si="5"/>
        <v>4190</v>
      </c>
      <c r="AT20" s="118">
        <f t="shared" si="5"/>
        <v>4190</v>
      </c>
      <c r="AU20" s="118">
        <f t="shared" si="5"/>
        <v>2575</v>
      </c>
      <c r="AV20" s="118">
        <f t="shared" si="5"/>
        <v>2575</v>
      </c>
      <c r="AW20" s="118">
        <f t="shared" si="5"/>
        <v>2575</v>
      </c>
      <c r="AX20" s="118">
        <f t="shared" si="5"/>
        <v>2575</v>
      </c>
      <c r="AY20" s="118">
        <f t="shared" si="5"/>
        <v>2575</v>
      </c>
      <c r="AZ20" s="118">
        <f t="shared" si="5"/>
        <v>6188</v>
      </c>
      <c r="BA20" s="118">
        <f t="shared" si="5"/>
        <v>5338</v>
      </c>
      <c r="BB20" s="118">
        <f t="shared" si="5"/>
        <v>6188</v>
      </c>
    </row>
    <row r="21" spans="1:54" x14ac:dyDescent="0.2">
      <c r="A21" s="10" t="s">
        <v>5</v>
      </c>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row>
    <row r="22" spans="1:54" x14ac:dyDescent="0.2">
      <c r="A22" s="94" t="s">
        <v>39</v>
      </c>
      <c r="B22" s="118">
        <f t="shared" ref="B22:AG22" si="6">ROUND(B10*0.85,)+25</f>
        <v>4785</v>
      </c>
      <c r="C22" s="118">
        <f t="shared" si="6"/>
        <v>7888</v>
      </c>
      <c r="D22" s="118">
        <f t="shared" si="6"/>
        <v>5550</v>
      </c>
      <c r="E22" s="118">
        <f t="shared" si="6"/>
        <v>5550</v>
      </c>
      <c r="F22" s="118">
        <f t="shared" si="6"/>
        <v>5550</v>
      </c>
      <c r="G22" s="118">
        <f t="shared" si="6"/>
        <v>5550</v>
      </c>
      <c r="H22" s="118">
        <f t="shared" si="6"/>
        <v>5550</v>
      </c>
      <c r="I22" s="118">
        <f t="shared" si="6"/>
        <v>5550</v>
      </c>
      <c r="J22" s="118">
        <f t="shared" si="6"/>
        <v>5550</v>
      </c>
      <c r="K22" s="118">
        <f t="shared" si="6"/>
        <v>5550</v>
      </c>
      <c r="L22" s="118">
        <f t="shared" si="6"/>
        <v>5550</v>
      </c>
      <c r="M22" s="118">
        <f t="shared" si="6"/>
        <v>5550</v>
      </c>
      <c r="N22" s="118">
        <f t="shared" si="6"/>
        <v>5550</v>
      </c>
      <c r="O22" s="118">
        <f t="shared" si="6"/>
        <v>5550</v>
      </c>
      <c r="P22" s="118">
        <f t="shared" si="6"/>
        <v>5550</v>
      </c>
      <c r="Q22" s="118">
        <f t="shared" si="6"/>
        <v>5550</v>
      </c>
      <c r="R22" s="118">
        <f t="shared" si="6"/>
        <v>5550</v>
      </c>
      <c r="S22" s="118">
        <f t="shared" si="6"/>
        <v>3170</v>
      </c>
      <c r="T22" s="118">
        <f t="shared" si="6"/>
        <v>3170</v>
      </c>
      <c r="U22" s="118">
        <f t="shared" si="6"/>
        <v>3170</v>
      </c>
      <c r="V22" s="118">
        <f t="shared" si="6"/>
        <v>3170</v>
      </c>
      <c r="W22" s="118">
        <f t="shared" si="6"/>
        <v>3170</v>
      </c>
      <c r="X22" s="118">
        <f t="shared" si="6"/>
        <v>3170</v>
      </c>
      <c r="Y22" s="118">
        <f t="shared" si="6"/>
        <v>3170</v>
      </c>
      <c r="Z22" s="118">
        <f t="shared" si="6"/>
        <v>3170</v>
      </c>
      <c r="AA22" s="118">
        <f t="shared" si="6"/>
        <v>3170</v>
      </c>
      <c r="AB22" s="118">
        <f t="shared" si="6"/>
        <v>3170</v>
      </c>
      <c r="AC22" s="118">
        <f t="shared" si="6"/>
        <v>3170</v>
      </c>
      <c r="AD22" s="118">
        <f t="shared" si="6"/>
        <v>3170</v>
      </c>
      <c r="AE22" s="118">
        <f t="shared" si="6"/>
        <v>3170</v>
      </c>
      <c r="AF22" s="118">
        <f t="shared" si="6"/>
        <v>3170</v>
      </c>
      <c r="AG22" s="118">
        <f t="shared" si="6"/>
        <v>3170</v>
      </c>
      <c r="AH22" s="118">
        <f t="shared" ref="AH22:BB22" si="7">ROUND(AH10*0.85,)+25</f>
        <v>3170</v>
      </c>
      <c r="AI22" s="118">
        <f t="shared" si="7"/>
        <v>3170</v>
      </c>
      <c r="AJ22" s="118">
        <f t="shared" si="7"/>
        <v>3170</v>
      </c>
      <c r="AK22" s="118">
        <f t="shared" si="7"/>
        <v>3170</v>
      </c>
      <c r="AL22" s="118">
        <f t="shared" si="7"/>
        <v>3170</v>
      </c>
      <c r="AM22" s="118">
        <f t="shared" si="7"/>
        <v>4785</v>
      </c>
      <c r="AN22" s="118">
        <f t="shared" si="7"/>
        <v>4785</v>
      </c>
      <c r="AO22" s="118">
        <f t="shared" si="7"/>
        <v>4785</v>
      </c>
      <c r="AP22" s="118">
        <f t="shared" si="7"/>
        <v>4785</v>
      </c>
      <c r="AQ22" s="118">
        <f t="shared" si="7"/>
        <v>4785</v>
      </c>
      <c r="AR22" s="118">
        <f t="shared" si="7"/>
        <v>4785</v>
      </c>
      <c r="AS22" s="118">
        <f t="shared" si="7"/>
        <v>4785</v>
      </c>
      <c r="AT22" s="118">
        <f t="shared" si="7"/>
        <v>4785</v>
      </c>
      <c r="AU22" s="118">
        <f t="shared" si="7"/>
        <v>3170</v>
      </c>
      <c r="AV22" s="118">
        <f t="shared" si="7"/>
        <v>3170</v>
      </c>
      <c r="AW22" s="118">
        <f t="shared" si="7"/>
        <v>3170</v>
      </c>
      <c r="AX22" s="118">
        <f t="shared" si="7"/>
        <v>3170</v>
      </c>
      <c r="AY22" s="118">
        <f t="shared" si="7"/>
        <v>3170</v>
      </c>
      <c r="AZ22" s="118">
        <f t="shared" si="7"/>
        <v>6783</v>
      </c>
      <c r="BA22" s="118">
        <f t="shared" si="7"/>
        <v>5933</v>
      </c>
      <c r="BB22" s="118">
        <f t="shared" si="7"/>
        <v>6783</v>
      </c>
    </row>
    <row r="23" spans="1:54" x14ac:dyDescent="0.2">
      <c r="A23" s="14" t="s">
        <v>7</v>
      </c>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row>
    <row r="24" spans="1:54" x14ac:dyDescent="0.2">
      <c r="A24" s="94" t="s">
        <v>39</v>
      </c>
      <c r="B24" s="118">
        <f t="shared" ref="B24:AG24" si="8">ROUND(B12*0.85,)+25</f>
        <v>5550</v>
      </c>
      <c r="C24" s="118">
        <f t="shared" si="8"/>
        <v>8653</v>
      </c>
      <c r="D24" s="118">
        <f t="shared" si="8"/>
        <v>6315</v>
      </c>
      <c r="E24" s="118">
        <f t="shared" si="8"/>
        <v>6315</v>
      </c>
      <c r="F24" s="118">
        <f t="shared" si="8"/>
        <v>6315</v>
      </c>
      <c r="G24" s="118">
        <f t="shared" si="8"/>
        <v>6315</v>
      </c>
      <c r="H24" s="118">
        <f t="shared" si="8"/>
        <v>6315</v>
      </c>
      <c r="I24" s="118">
        <f t="shared" si="8"/>
        <v>6315</v>
      </c>
      <c r="J24" s="118">
        <f t="shared" si="8"/>
        <v>6315</v>
      </c>
      <c r="K24" s="118">
        <f t="shared" si="8"/>
        <v>6315</v>
      </c>
      <c r="L24" s="118">
        <f t="shared" si="8"/>
        <v>6315</v>
      </c>
      <c r="M24" s="118">
        <f t="shared" si="8"/>
        <v>6315</v>
      </c>
      <c r="N24" s="118">
        <f t="shared" si="8"/>
        <v>6315</v>
      </c>
      <c r="O24" s="118">
        <f t="shared" si="8"/>
        <v>6315</v>
      </c>
      <c r="P24" s="118">
        <f t="shared" si="8"/>
        <v>6315</v>
      </c>
      <c r="Q24" s="118">
        <f t="shared" si="8"/>
        <v>6315</v>
      </c>
      <c r="R24" s="118">
        <f t="shared" si="8"/>
        <v>6315</v>
      </c>
      <c r="S24" s="118">
        <f t="shared" si="8"/>
        <v>3935</v>
      </c>
      <c r="T24" s="118">
        <f t="shared" si="8"/>
        <v>3935</v>
      </c>
      <c r="U24" s="118">
        <f t="shared" si="8"/>
        <v>3935</v>
      </c>
      <c r="V24" s="118">
        <f t="shared" si="8"/>
        <v>3935</v>
      </c>
      <c r="W24" s="118">
        <f t="shared" si="8"/>
        <v>3935</v>
      </c>
      <c r="X24" s="118">
        <f t="shared" si="8"/>
        <v>3935</v>
      </c>
      <c r="Y24" s="118">
        <f t="shared" si="8"/>
        <v>3935</v>
      </c>
      <c r="Z24" s="118">
        <f t="shared" si="8"/>
        <v>3935</v>
      </c>
      <c r="AA24" s="118">
        <f t="shared" si="8"/>
        <v>3935</v>
      </c>
      <c r="AB24" s="118">
        <f t="shared" si="8"/>
        <v>3935</v>
      </c>
      <c r="AC24" s="118">
        <f t="shared" si="8"/>
        <v>3935</v>
      </c>
      <c r="AD24" s="118">
        <f t="shared" si="8"/>
        <v>3935</v>
      </c>
      <c r="AE24" s="118">
        <f t="shared" si="8"/>
        <v>3935</v>
      </c>
      <c r="AF24" s="118">
        <f t="shared" si="8"/>
        <v>3935</v>
      </c>
      <c r="AG24" s="118">
        <f t="shared" si="8"/>
        <v>3935</v>
      </c>
      <c r="AH24" s="118">
        <f t="shared" ref="AH24:BB24" si="9">ROUND(AH12*0.85,)+25</f>
        <v>3935</v>
      </c>
      <c r="AI24" s="118">
        <f t="shared" si="9"/>
        <v>3935</v>
      </c>
      <c r="AJ24" s="118">
        <f t="shared" si="9"/>
        <v>3935</v>
      </c>
      <c r="AK24" s="118">
        <f t="shared" si="9"/>
        <v>3935</v>
      </c>
      <c r="AL24" s="118">
        <f t="shared" si="9"/>
        <v>3935</v>
      </c>
      <c r="AM24" s="118">
        <f t="shared" si="9"/>
        <v>5550</v>
      </c>
      <c r="AN24" s="118">
        <f t="shared" si="9"/>
        <v>5550</v>
      </c>
      <c r="AO24" s="118">
        <f t="shared" si="9"/>
        <v>5550</v>
      </c>
      <c r="AP24" s="118">
        <f t="shared" si="9"/>
        <v>5550</v>
      </c>
      <c r="AQ24" s="118">
        <f t="shared" si="9"/>
        <v>5550</v>
      </c>
      <c r="AR24" s="118">
        <f t="shared" si="9"/>
        <v>5550</v>
      </c>
      <c r="AS24" s="118">
        <f t="shared" si="9"/>
        <v>5550</v>
      </c>
      <c r="AT24" s="118">
        <f t="shared" si="9"/>
        <v>5550</v>
      </c>
      <c r="AU24" s="118">
        <f t="shared" si="9"/>
        <v>3935</v>
      </c>
      <c r="AV24" s="118">
        <f t="shared" si="9"/>
        <v>3935</v>
      </c>
      <c r="AW24" s="118">
        <f t="shared" si="9"/>
        <v>3935</v>
      </c>
      <c r="AX24" s="118">
        <f t="shared" si="9"/>
        <v>3935</v>
      </c>
      <c r="AY24" s="118">
        <f t="shared" si="9"/>
        <v>3935</v>
      </c>
      <c r="AZ24" s="118">
        <f t="shared" si="9"/>
        <v>7548</v>
      </c>
      <c r="BA24" s="118">
        <f t="shared" si="9"/>
        <v>6698</v>
      </c>
      <c r="BB24" s="118">
        <f t="shared" si="9"/>
        <v>7548</v>
      </c>
    </row>
    <row r="25" spans="1:54" x14ac:dyDescent="0.2">
      <c r="A25" s="14" t="s">
        <v>79</v>
      </c>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row>
    <row r="26" spans="1:54" x14ac:dyDescent="0.2">
      <c r="A26" s="94" t="s">
        <v>39</v>
      </c>
      <c r="B26" s="118">
        <f t="shared" ref="B26:AG26" si="10">ROUND(B14*0.85,)+25</f>
        <v>7165</v>
      </c>
      <c r="C26" s="118">
        <f t="shared" si="10"/>
        <v>10268</v>
      </c>
      <c r="D26" s="118">
        <f t="shared" si="10"/>
        <v>7930</v>
      </c>
      <c r="E26" s="118">
        <f t="shared" si="10"/>
        <v>7930</v>
      </c>
      <c r="F26" s="118">
        <f t="shared" si="10"/>
        <v>7930</v>
      </c>
      <c r="G26" s="118">
        <f t="shared" si="10"/>
        <v>7930</v>
      </c>
      <c r="H26" s="118">
        <f t="shared" si="10"/>
        <v>7930</v>
      </c>
      <c r="I26" s="118">
        <f t="shared" si="10"/>
        <v>7930</v>
      </c>
      <c r="J26" s="118">
        <f t="shared" si="10"/>
        <v>7930</v>
      </c>
      <c r="K26" s="118">
        <f t="shared" si="10"/>
        <v>7930</v>
      </c>
      <c r="L26" s="118">
        <f t="shared" si="10"/>
        <v>7930</v>
      </c>
      <c r="M26" s="118">
        <f t="shared" si="10"/>
        <v>7930</v>
      </c>
      <c r="N26" s="118">
        <f t="shared" si="10"/>
        <v>7930</v>
      </c>
      <c r="O26" s="118">
        <f t="shared" si="10"/>
        <v>7930</v>
      </c>
      <c r="P26" s="118">
        <f t="shared" si="10"/>
        <v>7930</v>
      </c>
      <c r="Q26" s="118">
        <f t="shared" si="10"/>
        <v>7930</v>
      </c>
      <c r="R26" s="118">
        <f t="shared" si="10"/>
        <v>7930</v>
      </c>
      <c r="S26" s="118">
        <f t="shared" si="10"/>
        <v>5550</v>
      </c>
      <c r="T26" s="118">
        <f t="shared" si="10"/>
        <v>5550</v>
      </c>
      <c r="U26" s="118">
        <f t="shared" si="10"/>
        <v>5550</v>
      </c>
      <c r="V26" s="118">
        <f t="shared" si="10"/>
        <v>5550</v>
      </c>
      <c r="W26" s="118">
        <f t="shared" si="10"/>
        <v>5550</v>
      </c>
      <c r="X26" s="118">
        <f t="shared" si="10"/>
        <v>5550</v>
      </c>
      <c r="Y26" s="118">
        <f t="shared" si="10"/>
        <v>5550</v>
      </c>
      <c r="Z26" s="118">
        <f t="shared" si="10"/>
        <v>5550</v>
      </c>
      <c r="AA26" s="118">
        <f t="shared" si="10"/>
        <v>5550</v>
      </c>
      <c r="AB26" s="118">
        <f t="shared" si="10"/>
        <v>5550</v>
      </c>
      <c r="AC26" s="118">
        <f t="shared" si="10"/>
        <v>5550</v>
      </c>
      <c r="AD26" s="118">
        <f t="shared" si="10"/>
        <v>5550</v>
      </c>
      <c r="AE26" s="118">
        <f t="shared" si="10"/>
        <v>5550</v>
      </c>
      <c r="AF26" s="118">
        <f t="shared" si="10"/>
        <v>5550</v>
      </c>
      <c r="AG26" s="118">
        <f t="shared" si="10"/>
        <v>5550</v>
      </c>
      <c r="AH26" s="118">
        <f t="shared" ref="AH26:BB26" si="11">ROUND(AH14*0.85,)+25</f>
        <v>5550</v>
      </c>
      <c r="AI26" s="118">
        <f t="shared" si="11"/>
        <v>5550</v>
      </c>
      <c r="AJ26" s="118">
        <f t="shared" si="11"/>
        <v>5550</v>
      </c>
      <c r="AK26" s="118">
        <f t="shared" si="11"/>
        <v>5550</v>
      </c>
      <c r="AL26" s="118">
        <f t="shared" si="11"/>
        <v>5550</v>
      </c>
      <c r="AM26" s="118">
        <f t="shared" si="11"/>
        <v>7165</v>
      </c>
      <c r="AN26" s="118">
        <f t="shared" si="11"/>
        <v>7165</v>
      </c>
      <c r="AO26" s="118">
        <f t="shared" si="11"/>
        <v>7165</v>
      </c>
      <c r="AP26" s="118">
        <f t="shared" si="11"/>
        <v>7165</v>
      </c>
      <c r="AQ26" s="118">
        <f t="shared" si="11"/>
        <v>7165</v>
      </c>
      <c r="AR26" s="118">
        <f t="shared" si="11"/>
        <v>7165</v>
      </c>
      <c r="AS26" s="118">
        <f t="shared" si="11"/>
        <v>7165</v>
      </c>
      <c r="AT26" s="118">
        <f t="shared" si="11"/>
        <v>7165</v>
      </c>
      <c r="AU26" s="118">
        <f t="shared" si="11"/>
        <v>5550</v>
      </c>
      <c r="AV26" s="118">
        <f t="shared" si="11"/>
        <v>5550</v>
      </c>
      <c r="AW26" s="118">
        <f t="shared" si="11"/>
        <v>5550</v>
      </c>
      <c r="AX26" s="118">
        <f t="shared" si="11"/>
        <v>5550</v>
      </c>
      <c r="AY26" s="118">
        <f t="shared" si="11"/>
        <v>5550</v>
      </c>
      <c r="AZ26" s="118">
        <f t="shared" si="11"/>
        <v>9163</v>
      </c>
      <c r="BA26" s="118">
        <f t="shared" si="11"/>
        <v>8313</v>
      </c>
      <c r="BB26" s="118">
        <f t="shared" si="11"/>
        <v>9163</v>
      </c>
    </row>
    <row r="27" spans="1:54" ht="19.5" customHeight="1" x14ac:dyDescent="0.25">
      <c r="B27" s="179"/>
      <c r="C27" s="179"/>
      <c r="D27" s="179"/>
      <c r="E27" s="179"/>
      <c r="F27" s="179"/>
      <c r="G27" s="179"/>
      <c r="H27" s="179"/>
    </row>
    <row r="28" spans="1:54" ht="11.45" customHeight="1" x14ac:dyDescent="0.2">
      <c r="A28" s="4" t="s">
        <v>20</v>
      </c>
    </row>
    <row r="29" spans="1:54" ht="12.75" customHeight="1" x14ac:dyDescent="0.2">
      <c r="A29" s="19" t="s">
        <v>21</v>
      </c>
    </row>
    <row r="30" spans="1:54" ht="12.75" customHeight="1" x14ac:dyDescent="0.2">
      <c r="A30" s="19" t="s">
        <v>23</v>
      </c>
    </row>
    <row r="31" spans="1:54" ht="12.75" customHeight="1" x14ac:dyDescent="0.2">
      <c r="A31" s="19" t="s">
        <v>24</v>
      </c>
    </row>
    <row r="32" spans="1:54" ht="12.75" customHeight="1" x14ac:dyDescent="0.2">
      <c r="A32" s="160" t="s">
        <v>162</v>
      </c>
    </row>
    <row r="33" spans="1:1" ht="11.45" customHeight="1" x14ac:dyDescent="0.2">
      <c r="A33" s="19"/>
    </row>
    <row r="34" spans="1:1" ht="11.45" customHeight="1" x14ac:dyDescent="0.2">
      <c r="A34" s="180" t="s">
        <v>26</v>
      </c>
    </row>
    <row r="35" spans="1:1" ht="60" x14ac:dyDescent="0.2">
      <c r="A35" s="52" t="s">
        <v>40</v>
      </c>
    </row>
    <row r="36" spans="1:1" ht="14.25" x14ac:dyDescent="0.2">
      <c r="A36" s="177"/>
    </row>
  </sheetData>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27"/>
  <sheetViews>
    <sheetView workbookViewId="0">
      <selection activeCell="B1" sqref="B1:D1048576"/>
    </sheetView>
  </sheetViews>
  <sheetFormatPr defaultColWidth="9.140625" defaultRowHeight="12" x14ac:dyDescent="0.2"/>
  <cols>
    <col min="1" max="1" width="91.42578125" style="2" customWidth="1"/>
    <col min="2" max="16384" width="9.140625" style="2"/>
  </cols>
  <sheetData>
    <row r="1" spans="1:3" ht="12" customHeight="1" x14ac:dyDescent="0.2">
      <c r="A1" s="91" t="s">
        <v>0</v>
      </c>
    </row>
    <row r="2" spans="1:3" ht="12" customHeight="1" x14ac:dyDescent="0.2">
      <c r="A2" s="4" t="s">
        <v>38</v>
      </c>
    </row>
    <row r="3" spans="1:3" ht="8.4499999999999993" customHeight="1" x14ac:dyDescent="0.2">
      <c r="A3" s="4"/>
    </row>
    <row r="4" spans="1:3" ht="11.45" customHeight="1" x14ac:dyDescent="0.2">
      <c r="A4" s="4" t="s">
        <v>2</v>
      </c>
    </row>
    <row r="5" spans="1:3" s="89" customFormat="1" ht="23.1" customHeight="1" x14ac:dyDescent="0.25">
      <c r="A5" s="176"/>
      <c r="B5" s="102" t="e">
        <f>ВВ!#REF!</f>
        <v>#REF!</v>
      </c>
      <c r="C5" s="102" t="e">
        <f>ВВ!#REF!</f>
        <v>#REF!</v>
      </c>
    </row>
    <row r="6" spans="1:3" s="89" customFormat="1" ht="18" customHeight="1" x14ac:dyDescent="0.25">
      <c r="A6" s="176"/>
      <c r="B6" s="102" t="e">
        <f>ВВ!#REF!</f>
        <v>#REF!</v>
      </c>
      <c r="C6" s="102" t="e">
        <f>ВВ!#REF!</f>
        <v>#REF!</v>
      </c>
    </row>
    <row r="7" spans="1:3" x14ac:dyDescent="0.2">
      <c r="A7" s="10" t="s">
        <v>4</v>
      </c>
    </row>
    <row r="8" spans="1:3" x14ac:dyDescent="0.2">
      <c r="A8" s="94" t="s">
        <v>39</v>
      </c>
      <c r="B8" s="118" t="e">
        <f>ВВ!#REF!-1050</f>
        <v>#REF!</v>
      </c>
      <c r="C8" s="118" t="e">
        <f>ВВ!#REF!-1050</f>
        <v>#REF!</v>
      </c>
    </row>
    <row r="9" spans="1:3" x14ac:dyDescent="0.2">
      <c r="A9" s="10" t="s">
        <v>5</v>
      </c>
      <c r="B9" s="118"/>
      <c r="C9" s="118"/>
    </row>
    <row r="10" spans="1:3" x14ac:dyDescent="0.2">
      <c r="A10" s="94" t="s">
        <v>39</v>
      </c>
      <c r="B10" s="118" t="e">
        <f>ВВ!#REF!-1050</f>
        <v>#REF!</v>
      </c>
      <c r="C10" s="118" t="e">
        <f>ВВ!#REF!-1050</f>
        <v>#REF!</v>
      </c>
    </row>
    <row r="11" spans="1:3" x14ac:dyDescent="0.2">
      <c r="A11" s="14" t="s">
        <v>7</v>
      </c>
      <c r="B11" s="118"/>
      <c r="C11" s="118"/>
    </row>
    <row r="12" spans="1:3" x14ac:dyDescent="0.2">
      <c r="A12" s="94" t="s">
        <v>39</v>
      </c>
      <c r="B12" s="118" t="e">
        <f>ВВ!#REF!-1050</f>
        <v>#REF!</v>
      </c>
      <c r="C12" s="118" t="e">
        <f>ВВ!#REF!-1050</f>
        <v>#REF!</v>
      </c>
    </row>
    <row r="13" spans="1:3" x14ac:dyDescent="0.2">
      <c r="A13" s="14" t="s">
        <v>79</v>
      </c>
      <c r="B13" s="118"/>
      <c r="C13" s="118"/>
    </row>
    <row r="14" spans="1:3" x14ac:dyDescent="0.2">
      <c r="A14" s="94" t="s">
        <v>39</v>
      </c>
      <c r="B14" s="118" t="e">
        <f>ВВ!#REF!-1050</f>
        <v>#REF!</v>
      </c>
      <c r="C14" s="118" t="e">
        <f>ВВ!#REF!-1050</f>
        <v>#REF!</v>
      </c>
    </row>
    <row r="15" spans="1:3" ht="14.45" customHeight="1" x14ac:dyDescent="0.2">
      <c r="A15" s="97"/>
    </row>
    <row r="16" spans="1:3" ht="11.45" customHeight="1" x14ac:dyDescent="0.2">
      <c r="A16" s="4" t="s">
        <v>20</v>
      </c>
    </row>
    <row r="17" spans="1:1" ht="12.75" customHeight="1" x14ac:dyDescent="0.2">
      <c r="A17" s="19" t="s">
        <v>21</v>
      </c>
    </row>
    <row r="18" spans="1:1" ht="12.75" customHeight="1" x14ac:dyDescent="0.2">
      <c r="A18" s="19" t="s">
        <v>23</v>
      </c>
    </row>
    <row r="19" spans="1:1" ht="12.75" customHeight="1" x14ac:dyDescent="0.2">
      <c r="A19" s="19" t="s">
        <v>24</v>
      </c>
    </row>
    <row r="20" spans="1:1" ht="12.75" customHeight="1" x14ac:dyDescent="0.2">
      <c r="A20" s="20" t="s">
        <v>25</v>
      </c>
    </row>
    <row r="21" spans="1:1" ht="11.45" customHeight="1" x14ac:dyDescent="0.2">
      <c r="A21" s="19"/>
    </row>
    <row r="22" spans="1:1" ht="11.45" customHeight="1" x14ac:dyDescent="0.2">
      <c r="A22" s="4" t="s">
        <v>26</v>
      </c>
    </row>
    <row r="23" spans="1:1" ht="60" x14ac:dyDescent="0.2">
      <c r="A23" s="52" t="s">
        <v>40</v>
      </c>
    </row>
    <row r="24" spans="1:1" ht="14.25" x14ac:dyDescent="0.2">
      <c r="A24" s="177"/>
    </row>
    <row r="25" spans="1:1" x14ac:dyDescent="0.2">
      <c r="A25" s="21" t="s">
        <v>41</v>
      </c>
    </row>
    <row r="26" spans="1:1" x14ac:dyDescent="0.2">
      <c r="A26" s="117" t="s">
        <v>178</v>
      </c>
    </row>
    <row r="27" spans="1:1" x14ac:dyDescent="0.2">
      <c r="A27" s="119"/>
    </row>
  </sheetData>
  <pageMargins left="0.7" right="0.7" top="0.75" bottom="0.75" header="0.3" footer="0.3"/>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Y71"/>
  <sheetViews>
    <sheetView workbookViewId="0">
      <selection activeCell="N1" sqref="N1:P1048576"/>
    </sheetView>
  </sheetViews>
  <sheetFormatPr defaultColWidth="8.7109375" defaultRowHeight="15" x14ac:dyDescent="0.25"/>
  <cols>
    <col min="1" max="1" width="87.42578125" style="63" customWidth="1"/>
    <col min="2" max="6" width="8.7109375" style="63" hidden="1" customWidth="1"/>
    <col min="7" max="7" width="10.140625" style="63" hidden="1" customWidth="1"/>
    <col min="8" max="16" width="8.7109375" style="63" hidden="1" customWidth="1"/>
    <col min="17" max="16384" width="8.7109375" style="63"/>
  </cols>
  <sheetData>
    <row r="1" spans="1:17" x14ac:dyDescent="0.25">
      <c r="A1" s="3" t="s">
        <v>0</v>
      </c>
    </row>
    <row r="3" spans="1:17" x14ac:dyDescent="0.25">
      <c r="A3" s="165" t="s">
        <v>179</v>
      </c>
    </row>
    <row r="4" spans="1:17" x14ac:dyDescent="0.25">
      <c r="A4" s="165" t="s">
        <v>2</v>
      </c>
    </row>
    <row r="5" spans="1:17" x14ac:dyDescent="0.25">
      <c r="G5" s="106" t="e">
        <f>ВВ!#REF!</f>
        <v>#REF!</v>
      </c>
      <c r="H5" s="106" t="e">
        <f>ВВ!#REF!</f>
        <v>#REF!</v>
      </c>
      <c r="I5" s="106" t="e">
        <f>ВВ!#REF!</f>
        <v>#REF!</v>
      </c>
      <c r="J5" s="106" t="e">
        <f>ВВ!#REF!</f>
        <v>#REF!</v>
      </c>
      <c r="K5" s="106" t="e">
        <f>ВВ!#REF!</f>
        <v>#REF!</v>
      </c>
      <c r="L5" s="106" t="e">
        <f>ВВ!#REF!</f>
        <v>#REF!</v>
      </c>
      <c r="M5" s="106" t="e">
        <f>ВВ!#REF!</f>
        <v>#REF!</v>
      </c>
      <c r="N5" s="106" t="e">
        <f>ВВ!#REF!</f>
        <v>#REF!</v>
      </c>
      <c r="O5" s="106" t="e">
        <f>ВВ!#REF!</f>
        <v>#REF!</v>
      </c>
      <c r="P5" s="106" t="e">
        <f>ВВ!#REF!</f>
        <v>#REF!</v>
      </c>
      <c r="Q5" s="106" t="e">
        <f>ВВ!#REF!</f>
        <v>#REF!</v>
      </c>
    </row>
    <row r="6" spans="1:17" x14ac:dyDescent="0.25">
      <c r="A6" s="7" t="s">
        <v>3</v>
      </c>
      <c r="B6" s="106" t="e">
        <f>ВВ!#REF!</f>
        <v>#REF!</v>
      </c>
      <c r="C6" s="106" t="e">
        <f>ВВ!#REF!</f>
        <v>#REF!</v>
      </c>
      <c r="D6" s="106" t="e">
        <f>ВВ!#REF!</f>
        <v>#REF!</v>
      </c>
      <c r="E6" s="106" t="e">
        <f>ВВ!#REF!</f>
        <v>#REF!</v>
      </c>
      <c r="F6" s="106" t="e">
        <f>ВВ!#REF!</f>
        <v>#REF!</v>
      </c>
      <c r="G6" s="106" t="e">
        <f>ВВ!#REF!</f>
        <v>#REF!</v>
      </c>
      <c r="H6" s="106" t="e">
        <f>ВВ!#REF!</f>
        <v>#REF!</v>
      </c>
      <c r="I6" s="106" t="e">
        <f>ВВ!#REF!</f>
        <v>#REF!</v>
      </c>
      <c r="J6" s="106" t="e">
        <f>ВВ!#REF!</f>
        <v>#REF!</v>
      </c>
      <c r="K6" s="106" t="e">
        <f>ВВ!#REF!</f>
        <v>#REF!</v>
      </c>
      <c r="L6" s="106" t="e">
        <f>ВВ!#REF!</f>
        <v>#REF!</v>
      </c>
      <c r="M6" s="106" t="e">
        <f>ВВ!#REF!</f>
        <v>#REF!</v>
      </c>
      <c r="N6" s="106" t="e">
        <f>ВВ!#REF!</f>
        <v>#REF!</v>
      </c>
      <c r="O6" s="106" t="e">
        <f>ВВ!#REF!</f>
        <v>#REF!</v>
      </c>
      <c r="P6" s="106" t="e">
        <f>ВВ!#REF!</f>
        <v>#REF!</v>
      </c>
      <c r="Q6" s="106" t="e">
        <f>ВВ!#REF!</f>
        <v>#REF!</v>
      </c>
    </row>
    <row r="7" spans="1:17" x14ac:dyDescent="0.25">
      <c r="A7" s="66" t="s">
        <v>4</v>
      </c>
    </row>
    <row r="8" spans="1:17" x14ac:dyDescent="0.25">
      <c r="A8" s="66">
        <v>1</v>
      </c>
      <c r="B8" s="107" t="e">
        <f>ВВ!#REF!*0.9</f>
        <v>#REF!</v>
      </c>
      <c r="C8" s="107" t="e">
        <f>ВВ!#REF!*0.9</f>
        <v>#REF!</v>
      </c>
      <c r="D8" s="107" t="e">
        <f>ВВ!#REF!*0.9</f>
        <v>#REF!</v>
      </c>
      <c r="E8" s="107" t="e">
        <f>ВВ!#REF!*0.9</f>
        <v>#REF!</v>
      </c>
      <c r="F8" s="107" t="e">
        <f>ВВ!#REF!*0.9</f>
        <v>#REF!</v>
      </c>
      <c r="G8" s="107" t="e">
        <f>ВВ!#REF!*0.9</f>
        <v>#REF!</v>
      </c>
      <c r="H8" s="107" t="e">
        <f>ВВ!#REF!*0.9</f>
        <v>#REF!</v>
      </c>
      <c r="I8" s="107" t="e">
        <f>ВВ!#REF!*0.9</f>
        <v>#REF!</v>
      </c>
      <c r="J8" s="107" t="e">
        <f>ВВ!#REF!*0.9</f>
        <v>#REF!</v>
      </c>
      <c r="K8" s="107" t="e">
        <f>ВВ!#REF!*0.9</f>
        <v>#REF!</v>
      </c>
      <c r="L8" s="107" t="e">
        <f>ВВ!#REF!*0.9</f>
        <v>#REF!</v>
      </c>
      <c r="M8" s="107" t="e">
        <f>ВВ!#REF!*0.9</f>
        <v>#REF!</v>
      </c>
      <c r="N8" s="107" t="e">
        <f>ВВ!#REF!*0.9</f>
        <v>#REF!</v>
      </c>
      <c r="O8" s="107" t="e">
        <f>ВВ!#REF!*0.9</f>
        <v>#REF!</v>
      </c>
      <c r="P8" s="107" t="e">
        <f>ВВ!#REF!*0.9</f>
        <v>#REF!</v>
      </c>
      <c r="Q8" s="107" t="e">
        <f>ВВ!#REF!*0.9</f>
        <v>#REF!</v>
      </c>
    </row>
    <row r="9" spans="1:17" x14ac:dyDescent="0.25">
      <c r="A9" s="66">
        <v>2</v>
      </c>
      <c r="B9" s="107" t="e">
        <f>ВВ!#REF!*0.9</f>
        <v>#REF!</v>
      </c>
      <c r="C9" s="107" t="e">
        <f>ВВ!#REF!*0.9</f>
        <v>#REF!</v>
      </c>
      <c r="D9" s="107" t="e">
        <f>ВВ!#REF!*0.9</f>
        <v>#REF!</v>
      </c>
      <c r="E9" s="107" t="e">
        <f>ВВ!#REF!*0.9</f>
        <v>#REF!</v>
      </c>
      <c r="F9" s="107" t="e">
        <f>ВВ!#REF!*0.9</f>
        <v>#REF!</v>
      </c>
      <c r="G9" s="107" t="e">
        <f>ВВ!#REF!*0.9</f>
        <v>#REF!</v>
      </c>
      <c r="H9" s="107" t="e">
        <f>ВВ!#REF!*0.9</f>
        <v>#REF!</v>
      </c>
      <c r="I9" s="107" t="e">
        <f>ВВ!#REF!*0.9</f>
        <v>#REF!</v>
      </c>
      <c r="J9" s="107" t="e">
        <f>ВВ!#REF!*0.9</f>
        <v>#REF!</v>
      </c>
      <c r="K9" s="107" t="e">
        <f>ВВ!#REF!*0.9</f>
        <v>#REF!</v>
      </c>
      <c r="L9" s="107" t="e">
        <f>ВВ!#REF!*0.9</f>
        <v>#REF!</v>
      </c>
      <c r="M9" s="107" t="e">
        <f>ВВ!#REF!*0.9</f>
        <v>#REF!</v>
      </c>
      <c r="N9" s="107" t="e">
        <f>ВВ!#REF!*0.9</f>
        <v>#REF!</v>
      </c>
      <c r="O9" s="107" t="e">
        <f>ВВ!#REF!*0.9</f>
        <v>#REF!</v>
      </c>
      <c r="P9" s="107" t="e">
        <f>ВВ!#REF!*0.9</f>
        <v>#REF!</v>
      </c>
      <c r="Q9" s="107" t="e">
        <f>ВВ!#REF!*0.9</f>
        <v>#REF!</v>
      </c>
    </row>
    <row r="10" spans="1:17" x14ac:dyDescent="0.25">
      <c r="A10" s="66" t="s">
        <v>5</v>
      </c>
      <c r="B10" s="107"/>
      <c r="C10" s="107"/>
      <c r="D10" s="107"/>
      <c r="E10" s="107"/>
      <c r="F10" s="107"/>
      <c r="G10" s="107"/>
      <c r="H10" s="107"/>
      <c r="I10" s="107"/>
      <c r="J10" s="107"/>
      <c r="K10" s="107"/>
      <c r="L10" s="107"/>
      <c r="M10" s="107"/>
      <c r="N10" s="107"/>
      <c r="O10" s="107"/>
      <c r="P10" s="107"/>
      <c r="Q10" s="107"/>
    </row>
    <row r="11" spans="1:17" x14ac:dyDescent="0.25">
      <c r="A11" s="66">
        <v>1</v>
      </c>
      <c r="B11" s="107" t="e">
        <f>ВВ!#REF!*0.9</f>
        <v>#REF!</v>
      </c>
      <c r="C11" s="107" t="e">
        <f>ВВ!#REF!*0.9</f>
        <v>#REF!</v>
      </c>
      <c r="D11" s="107" t="e">
        <f>ВВ!#REF!*0.9</f>
        <v>#REF!</v>
      </c>
      <c r="E11" s="107" t="e">
        <f>ВВ!#REF!*0.9</f>
        <v>#REF!</v>
      </c>
      <c r="F11" s="107" t="e">
        <f>ВВ!#REF!*0.9</f>
        <v>#REF!</v>
      </c>
      <c r="G11" s="107" t="e">
        <f>ВВ!#REF!*0.9</f>
        <v>#REF!</v>
      </c>
      <c r="H11" s="107" t="e">
        <f>ВВ!#REF!*0.9</f>
        <v>#REF!</v>
      </c>
      <c r="I11" s="107" t="e">
        <f>ВВ!#REF!*0.9</f>
        <v>#REF!</v>
      </c>
      <c r="J11" s="107" t="e">
        <f>ВВ!#REF!*0.9</f>
        <v>#REF!</v>
      </c>
      <c r="K11" s="107" t="e">
        <f>ВВ!#REF!*0.9</f>
        <v>#REF!</v>
      </c>
      <c r="L11" s="107" t="e">
        <f>ВВ!#REF!*0.9</f>
        <v>#REF!</v>
      </c>
      <c r="M11" s="107" t="e">
        <f>ВВ!#REF!*0.9</f>
        <v>#REF!</v>
      </c>
      <c r="N11" s="107" t="e">
        <f>ВВ!#REF!*0.9</f>
        <v>#REF!</v>
      </c>
      <c r="O11" s="107" t="e">
        <f>ВВ!#REF!*0.9</f>
        <v>#REF!</v>
      </c>
      <c r="P11" s="107" t="e">
        <f>ВВ!#REF!*0.9</f>
        <v>#REF!</v>
      </c>
      <c r="Q11" s="107" t="e">
        <f>ВВ!#REF!*0.9</f>
        <v>#REF!</v>
      </c>
    </row>
    <row r="12" spans="1:17" x14ac:dyDescent="0.25">
      <c r="A12" s="66">
        <v>2</v>
      </c>
      <c r="B12" s="107" t="e">
        <f>ВВ!#REF!*0.9</f>
        <v>#REF!</v>
      </c>
      <c r="C12" s="107" t="e">
        <f>ВВ!#REF!*0.9</f>
        <v>#REF!</v>
      </c>
      <c r="D12" s="107" t="e">
        <f>ВВ!#REF!*0.9</f>
        <v>#REF!</v>
      </c>
      <c r="E12" s="107" t="e">
        <f>ВВ!#REF!*0.9</f>
        <v>#REF!</v>
      </c>
      <c r="F12" s="107" t="e">
        <f>ВВ!#REF!*0.9</f>
        <v>#REF!</v>
      </c>
      <c r="G12" s="107" t="e">
        <f>ВВ!#REF!*0.9</f>
        <v>#REF!</v>
      </c>
      <c r="H12" s="107" t="e">
        <f>ВВ!#REF!*0.9</f>
        <v>#REF!</v>
      </c>
      <c r="I12" s="107" t="e">
        <f>ВВ!#REF!*0.9</f>
        <v>#REF!</v>
      </c>
      <c r="J12" s="107" t="e">
        <f>ВВ!#REF!*0.9</f>
        <v>#REF!</v>
      </c>
      <c r="K12" s="107" t="e">
        <f>ВВ!#REF!*0.9</f>
        <v>#REF!</v>
      </c>
      <c r="L12" s="107" t="e">
        <f>ВВ!#REF!*0.9</f>
        <v>#REF!</v>
      </c>
      <c r="M12" s="107" t="e">
        <f>ВВ!#REF!*0.9</f>
        <v>#REF!</v>
      </c>
      <c r="N12" s="107" t="e">
        <f>ВВ!#REF!*0.9</f>
        <v>#REF!</v>
      </c>
      <c r="O12" s="107" t="e">
        <f>ВВ!#REF!*0.9</f>
        <v>#REF!</v>
      </c>
      <c r="P12" s="107" t="e">
        <f>ВВ!#REF!*0.9</f>
        <v>#REF!</v>
      </c>
      <c r="Q12" s="107" t="e">
        <f>ВВ!#REF!*0.9</f>
        <v>#REF!</v>
      </c>
    </row>
    <row r="13" spans="1:17" x14ac:dyDescent="0.25">
      <c r="A13" s="66" t="s">
        <v>7</v>
      </c>
      <c r="B13" s="107"/>
      <c r="C13" s="107"/>
      <c r="D13" s="107"/>
      <c r="E13" s="107"/>
      <c r="F13" s="107"/>
      <c r="G13" s="107"/>
      <c r="H13" s="107"/>
      <c r="I13" s="107"/>
      <c r="J13" s="107"/>
      <c r="K13" s="107"/>
      <c r="L13" s="107"/>
      <c r="M13" s="107"/>
      <c r="N13" s="107"/>
      <c r="O13" s="107"/>
      <c r="P13" s="107"/>
      <c r="Q13" s="107"/>
    </row>
    <row r="14" spans="1:17" x14ac:dyDescent="0.25">
      <c r="A14" s="66">
        <v>1</v>
      </c>
      <c r="B14" s="107" t="e">
        <f>ВВ!#REF!*0.9</f>
        <v>#REF!</v>
      </c>
      <c r="C14" s="107" t="e">
        <f>ВВ!#REF!*0.9</f>
        <v>#REF!</v>
      </c>
      <c r="D14" s="107" t="e">
        <f>ВВ!#REF!*0.9</f>
        <v>#REF!</v>
      </c>
      <c r="E14" s="107" t="e">
        <f>ВВ!#REF!*0.9</f>
        <v>#REF!</v>
      </c>
      <c r="F14" s="107" t="e">
        <f>ВВ!#REF!*0.9</f>
        <v>#REF!</v>
      </c>
      <c r="G14" s="107" t="e">
        <f>ВВ!#REF!*0.9</f>
        <v>#REF!</v>
      </c>
      <c r="H14" s="107" t="e">
        <f>ВВ!#REF!*0.9</f>
        <v>#REF!</v>
      </c>
      <c r="I14" s="107" t="e">
        <f>ВВ!#REF!*0.9</f>
        <v>#REF!</v>
      </c>
      <c r="J14" s="107" t="e">
        <f>ВВ!#REF!*0.9</f>
        <v>#REF!</v>
      </c>
      <c r="K14" s="107" t="e">
        <f>ВВ!#REF!*0.9</f>
        <v>#REF!</v>
      </c>
      <c r="L14" s="107" t="e">
        <f>ВВ!#REF!*0.9</f>
        <v>#REF!</v>
      </c>
      <c r="M14" s="107" t="e">
        <f>ВВ!#REF!*0.9</f>
        <v>#REF!</v>
      </c>
      <c r="N14" s="107" t="e">
        <f>ВВ!#REF!*0.9</f>
        <v>#REF!</v>
      </c>
      <c r="O14" s="107" t="e">
        <f>ВВ!#REF!*0.9</f>
        <v>#REF!</v>
      </c>
      <c r="P14" s="107" t="e">
        <f>ВВ!#REF!*0.9</f>
        <v>#REF!</v>
      </c>
      <c r="Q14" s="107" t="e">
        <f>ВВ!#REF!*0.9</f>
        <v>#REF!</v>
      </c>
    </row>
    <row r="15" spans="1:17" x14ac:dyDescent="0.25">
      <c r="A15" s="66">
        <v>2</v>
      </c>
      <c r="B15" s="107" t="e">
        <f>ВВ!#REF!*0.9</f>
        <v>#REF!</v>
      </c>
      <c r="C15" s="107" t="e">
        <f>ВВ!#REF!*0.9</f>
        <v>#REF!</v>
      </c>
      <c r="D15" s="107" t="e">
        <f>ВВ!#REF!*0.9</f>
        <v>#REF!</v>
      </c>
      <c r="E15" s="107" t="e">
        <f>ВВ!#REF!*0.9</f>
        <v>#REF!</v>
      </c>
      <c r="F15" s="107" t="e">
        <f>ВВ!#REF!*0.9</f>
        <v>#REF!</v>
      </c>
      <c r="G15" s="107" t="e">
        <f>ВВ!#REF!*0.9</f>
        <v>#REF!</v>
      </c>
      <c r="H15" s="107" t="e">
        <f>ВВ!#REF!*0.9</f>
        <v>#REF!</v>
      </c>
      <c r="I15" s="107" t="e">
        <f>ВВ!#REF!*0.9</f>
        <v>#REF!</v>
      </c>
      <c r="J15" s="107" t="e">
        <f>ВВ!#REF!*0.9</f>
        <v>#REF!</v>
      </c>
      <c r="K15" s="107" t="e">
        <f>ВВ!#REF!*0.9</f>
        <v>#REF!</v>
      </c>
      <c r="L15" s="107" t="e">
        <f>ВВ!#REF!*0.9</f>
        <v>#REF!</v>
      </c>
      <c r="M15" s="107" t="e">
        <f>ВВ!#REF!*0.9</f>
        <v>#REF!</v>
      </c>
      <c r="N15" s="107" t="e">
        <f>ВВ!#REF!*0.9</f>
        <v>#REF!</v>
      </c>
      <c r="O15" s="107" t="e">
        <f>ВВ!#REF!*0.9</f>
        <v>#REF!</v>
      </c>
      <c r="P15" s="107" t="e">
        <f>ВВ!#REF!*0.9</f>
        <v>#REF!</v>
      </c>
      <c r="Q15" s="107" t="e">
        <f>ВВ!#REF!*0.9</f>
        <v>#REF!</v>
      </c>
    </row>
    <row r="16" spans="1:17" x14ac:dyDescent="0.25">
      <c r="A16" s="123" t="s">
        <v>72</v>
      </c>
      <c r="B16" s="107"/>
      <c r="C16" s="107"/>
      <c r="D16" s="107"/>
      <c r="E16" s="107"/>
      <c r="F16" s="107"/>
      <c r="G16" s="107"/>
      <c r="H16" s="107"/>
      <c r="I16" s="107"/>
      <c r="J16" s="107"/>
      <c r="K16" s="107"/>
      <c r="L16" s="107"/>
      <c r="M16" s="107"/>
      <c r="N16" s="107"/>
      <c r="O16" s="107"/>
      <c r="P16" s="107"/>
      <c r="Q16" s="107"/>
    </row>
    <row r="17" spans="1:17" x14ac:dyDescent="0.25">
      <c r="A17" s="66">
        <v>1</v>
      </c>
      <c r="B17" s="107" t="e">
        <f>ВВ!#REF!*0.9</f>
        <v>#REF!</v>
      </c>
      <c r="C17" s="107" t="e">
        <f>ВВ!#REF!*0.9</f>
        <v>#REF!</v>
      </c>
      <c r="D17" s="107" t="e">
        <f>ВВ!#REF!*0.9</f>
        <v>#REF!</v>
      </c>
      <c r="E17" s="107" t="e">
        <f>ВВ!#REF!*0.9</f>
        <v>#REF!</v>
      </c>
      <c r="F17" s="107" t="e">
        <f>ВВ!#REF!*0.9</f>
        <v>#REF!</v>
      </c>
      <c r="G17" s="107" t="e">
        <f>ВВ!#REF!*0.9</f>
        <v>#REF!</v>
      </c>
      <c r="H17" s="107" t="e">
        <f>ВВ!#REF!*0.9</f>
        <v>#REF!</v>
      </c>
      <c r="I17" s="107" t="e">
        <f>ВВ!#REF!*0.9</f>
        <v>#REF!</v>
      </c>
      <c r="J17" s="107" t="e">
        <f>ВВ!#REF!*0.9</f>
        <v>#REF!</v>
      </c>
      <c r="K17" s="107" t="e">
        <f>ВВ!#REF!*0.9</f>
        <v>#REF!</v>
      </c>
      <c r="L17" s="107" t="e">
        <f>ВВ!#REF!*0.9</f>
        <v>#REF!</v>
      </c>
      <c r="M17" s="107" t="e">
        <f>ВВ!#REF!*0.9</f>
        <v>#REF!</v>
      </c>
      <c r="N17" s="107" t="e">
        <f>ВВ!#REF!*0.9</f>
        <v>#REF!</v>
      </c>
      <c r="O17" s="107" t="e">
        <f>ВВ!#REF!*0.9</f>
        <v>#REF!</v>
      </c>
      <c r="P17" s="107" t="e">
        <f>ВВ!#REF!*0.9</f>
        <v>#REF!</v>
      </c>
      <c r="Q17" s="107" t="e">
        <f>ВВ!#REF!*0.9</f>
        <v>#REF!</v>
      </c>
    </row>
    <row r="18" spans="1:17" x14ac:dyDescent="0.25">
      <c r="A18" s="66">
        <v>2</v>
      </c>
      <c r="B18" s="107" t="e">
        <f>ВВ!#REF!*0.9</f>
        <v>#REF!</v>
      </c>
      <c r="C18" s="107" t="e">
        <f>ВВ!#REF!*0.9</f>
        <v>#REF!</v>
      </c>
      <c r="D18" s="107" t="e">
        <f>ВВ!#REF!*0.9</f>
        <v>#REF!</v>
      </c>
      <c r="E18" s="107" t="e">
        <f>ВВ!#REF!*0.9</f>
        <v>#REF!</v>
      </c>
      <c r="F18" s="107" t="e">
        <f>ВВ!#REF!*0.9</f>
        <v>#REF!</v>
      </c>
      <c r="G18" s="107" t="e">
        <f>ВВ!#REF!*0.9</f>
        <v>#REF!</v>
      </c>
      <c r="H18" s="107" t="e">
        <f>ВВ!#REF!*0.9</f>
        <v>#REF!</v>
      </c>
      <c r="I18" s="107" t="e">
        <f>ВВ!#REF!*0.9</f>
        <v>#REF!</v>
      </c>
      <c r="J18" s="107" t="e">
        <f>ВВ!#REF!*0.9</f>
        <v>#REF!</v>
      </c>
      <c r="K18" s="107" t="e">
        <f>ВВ!#REF!*0.9</f>
        <v>#REF!</v>
      </c>
      <c r="L18" s="107" t="e">
        <f>ВВ!#REF!*0.9</f>
        <v>#REF!</v>
      </c>
      <c r="M18" s="107" t="e">
        <f>ВВ!#REF!*0.9</f>
        <v>#REF!</v>
      </c>
      <c r="N18" s="107" t="e">
        <f>ВВ!#REF!*0.9</f>
        <v>#REF!</v>
      </c>
      <c r="O18" s="107" t="e">
        <f>ВВ!#REF!*0.9</f>
        <v>#REF!</v>
      </c>
      <c r="P18" s="107" t="e">
        <f>ВВ!#REF!*0.9</f>
        <v>#REF!</v>
      </c>
      <c r="Q18" s="107" t="e">
        <f>ВВ!#REF!*0.9</f>
        <v>#REF!</v>
      </c>
    </row>
    <row r="19" spans="1:17" x14ac:dyDescent="0.25">
      <c r="A19" s="70"/>
      <c r="B19" s="107"/>
      <c r="C19" s="107"/>
      <c r="D19" s="107"/>
      <c r="E19" s="107"/>
      <c r="F19" s="166"/>
      <c r="G19" s="125"/>
      <c r="H19" s="125"/>
      <c r="I19" s="125"/>
      <c r="J19" s="125"/>
      <c r="K19" s="125"/>
      <c r="L19" s="125"/>
      <c r="M19" s="125"/>
      <c r="N19" s="125"/>
      <c r="O19" s="125"/>
      <c r="P19" s="125"/>
      <c r="Q19" s="125"/>
    </row>
    <row r="20" spans="1:17" x14ac:dyDescent="0.25">
      <c r="A20" s="260" t="s">
        <v>13</v>
      </c>
    </row>
    <row r="21" spans="1:17" x14ac:dyDescent="0.25">
      <c r="A21" s="261"/>
      <c r="G21" s="106" t="e">
        <f>G5</f>
        <v>#REF!</v>
      </c>
      <c r="H21" s="8" t="e">
        <f t="shared" ref="H21" si="0">H5</f>
        <v>#REF!</v>
      </c>
      <c r="I21" s="8" t="e">
        <f t="shared" ref="I21" si="1">I5</f>
        <v>#REF!</v>
      </c>
      <c r="J21" s="8" t="e">
        <f t="shared" ref="J21:M21" si="2">J5</f>
        <v>#REF!</v>
      </c>
      <c r="K21" s="102" t="e">
        <f t="shared" si="2"/>
        <v>#REF!</v>
      </c>
      <c r="L21" s="102" t="e">
        <f t="shared" si="2"/>
        <v>#REF!</v>
      </c>
      <c r="M21" s="102" t="e">
        <f t="shared" si="2"/>
        <v>#REF!</v>
      </c>
      <c r="N21" s="102" t="e">
        <f t="shared" ref="N21" si="3">N5</f>
        <v>#REF!</v>
      </c>
      <c r="O21" s="102" t="e">
        <f t="shared" ref="O21:Q21" si="4">O5</f>
        <v>#REF!</v>
      </c>
      <c r="P21" s="102" t="e">
        <f t="shared" si="4"/>
        <v>#REF!</v>
      </c>
      <c r="Q21" s="102" t="e">
        <f t="shared" si="4"/>
        <v>#REF!</v>
      </c>
    </row>
    <row r="22" spans="1:17" s="85" customFormat="1" ht="11.25" x14ac:dyDescent="0.2">
      <c r="A22" s="7" t="s">
        <v>3</v>
      </c>
      <c r="B22" s="106" t="e">
        <f t="shared" ref="B22:G22" si="5">B6</f>
        <v>#REF!</v>
      </c>
      <c r="C22" s="106" t="e">
        <f t="shared" si="5"/>
        <v>#REF!</v>
      </c>
      <c r="D22" s="106" t="e">
        <f t="shared" si="5"/>
        <v>#REF!</v>
      </c>
      <c r="E22" s="106" t="e">
        <f t="shared" si="5"/>
        <v>#REF!</v>
      </c>
      <c r="F22" s="106" t="e">
        <f t="shared" si="5"/>
        <v>#REF!</v>
      </c>
      <c r="G22" s="106" t="e">
        <f t="shared" si="5"/>
        <v>#REF!</v>
      </c>
      <c r="H22" s="8" t="e">
        <f t="shared" ref="H22" si="6">H6</f>
        <v>#REF!</v>
      </c>
      <c r="I22" s="8" t="e">
        <f t="shared" ref="I22" si="7">I6</f>
        <v>#REF!</v>
      </c>
      <c r="J22" s="8" t="e">
        <f t="shared" ref="J22:M22" si="8">J6</f>
        <v>#REF!</v>
      </c>
      <c r="K22" s="102" t="e">
        <f t="shared" si="8"/>
        <v>#REF!</v>
      </c>
      <c r="L22" s="102" t="e">
        <f t="shared" si="8"/>
        <v>#REF!</v>
      </c>
      <c r="M22" s="102" t="e">
        <f t="shared" si="8"/>
        <v>#REF!</v>
      </c>
      <c r="N22" s="102" t="e">
        <f t="shared" ref="N22" si="9">N6</f>
        <v>#REF!</v>
      </c>
      <c r="O22" s="102" t="e">
        <f t="shared" ref="O22:Q22" si="10">O6</f>
        <v>#REF!</v>
      </c>
      <c r="P22" s="102" t="e">
        <f t="shared" si="10"/>
        <v>#REF!</v>
      </c>
      <c r="Q22" s="102" t="e">
        <f t="shared" si="10"/>
        <v>#REF!</v>
      </c>
    </row>
    <row r="23" spans="1:17" x14ac:dyDescent="0.25">
      <c r="A23" s="66" t="s">
        <v>4</v>
      </c>
    </row>
    <row r="24" spans="1:17" x14ac:dyDescent="0.25">
      <c r="A24" s="66">
        <v>1</v>
      </c>
      <c r="B24" s="107" t="e">
        <f t="shared" ref="B24:F25" si="11">B8*0.87</f>
        <v>#REF!</v>
      </c>
      <c r="C24" s="107" t="e">
        <f t="shared" si="11"/>
        <v>#REF!</v>
      </c>
      <c r="D24" s="107" t="e">
        <f t="shared" si="11"/>
        <v>#REF!</v>
      </c>
      <c r="E24" s="107" t="e">
        <f t="shared" si="11"/>
        <v>#REF!</v>
      </c>
      <c r="F24" s="107" t="e">
        <f t="shared" si="11"/>
        <v>#REF!</v>
      </c>
      <c r="G24" s="107" t="e">
        <f>ROUNDUP(G8*0.9,)</f>
        <v>#REF!</v>
      </c>
      <c r="H24" s="107" t="e">
        <f t="shared" ref="H24" si="12">ROUNDUP(H8*0.9,)</f>
        <v>#REF!</v>
      </c>
      <c r="I24" s="107" t="e">
        <f t="shared" ref="I24" si="13">ROUNDUP(I8*0.9,)</f>
        <v>#REF!</v>
      </c>
      <c r="J24" s="107" t="e">
        <f t="shared" ref="J24:M24" si="14">ROUNDUP(J8*0.9,)</f>
        <v>#REF!</v>
      </c>
      <c r="K24" s="107" t="e">
        <f t="shared" si="14"/>
        <v>#REF!</v>
      </c>
      <c r="L24" s="107" t="e">
        <f t="shared" si="14"/>
        <v>#REF!</v>
      </c>
      <c r="M24" s="107" t="e">
        <f t="shared" si="14"/>
        <v>#REF!</v>
      </c>
      <c r="N24" s="107" t="e">
        <f t="shared" ref="N24" si="15">ROUNDUP(N8*0.9,)</f>
        <v>#REF!</v>
      </c>
      <c r="O24" s="107" t="e">
        <f t="shared" ref="O24:Q24" si="16">ROUNDUP(O8*0.9,)</f>
        <v>#REF!</v>
      </c>
      <c r="P24" s="107" t="e">
        <f t="shared" si="16"/>
        <v>#REF!</v>
      </c>
      <c r="Q24" s="107" t="e">
        <f t="shared" si="16"/>
        <v>#REF!</v>
      </c>
    </row>
    <row r="25" spans="1:17" x14ac:dyDescent="0.25">
      <c r="A25" s="66">
        <v>2</v>
      </c>
      <c r="B25" s="107" t="e">
        <f t="shared" si="11"/>
        <v>#REF!</v>
      </c>
      <c r="C25" s="107" t="e">
        <f t="shared" si="11"/>
        <v>#REF!</v>
      </c>
      <c r="D25" s="107" t="e">
        <f t="shared" si="11"/>
        <v>#REF!</v>
      </c>
      <c r="E25" s="107" t="e">
        <f t="shared" si="11"/>
        <v>#REF!</v>
      </c>
      <c r="F25" s="107" t="e">
        <f t="shared" si="11"/>
        <v>#REF!</v>
      </c>
      <c r="G25" s="107" t="e">
        <f t="shared" ref="G25:G34" si="17">ROUNDUP(G9*0.9,)</f>
        <v>#REF!</v>
      </c>
      <c r="H25" s="107" t="e">
        <f t="shared" ref="H25" si="18">ROUNDUP(H9*0.9,)</f>
        <v>#REF!</v>
      </c>
      <c r="I25" s="107" t="e">
        <f t="shared" ref="I25" si="19">ROUNDUP(I9*0.9,)</f>
        <v>#REF!</v>
      </c>
      <c r="J25" s="107" t="e">
        <f t="shared" ref="J25:M25" si="20">ROUNDUP(J9*0.9,)</f>
        <v>#REF!</v>
      </c>
      <c r="K25" s="107" t="e">
        <f t="shared" si="20"/>
        <v>#REF!</v>
      </c>
      <c r="L25" s="107" t="e">
        <f t="shared" si="20"/>
        <v>#REF!</v>
      </c>
      <c r="M25" s="107" t="e">
        <f t="shared" si="20"/>
        <v>#REF!</v>
      </c>
      <c r="N25" s="107" t="e">
        <f t="shared" ref="N25" si="21">ROUNDUP(N9*0.9,)</f>
        <v>#REF!</v>
      </c>
      <c r="O25" s="107" t="e">
        <f t="shared" ref="O25:Q25" si="22">ROUNDUP(O9*0.9,)</f>
        <v>#REF!</v>
      </c>
      <c r="P25" s="107" t="e">
        <f t="shared" si="22"/>
        <v>#REF!</v>
      </c>
      <c r="Q25" s="107" t="e">
        <f t="shared" si="22"/>
        <v>#REF!</v>
      </c>
    </row>
    <row r="26" spans="1:17" x14ac:dyDescent="0.25">
      <c r="A26" s="66" t="s">
        <v>5</v>
      </c>
      <c r="B26" s="107"/>
      <c r="C26" s="107"/>
      <c r="D26" s="107"/>
      <c r="E26" s="107"/>
      <c r="F26" s="107"/>
      <c r="G26" s="107"/>
      <c r="H26" s="107"/>
      <c r="I26" s="107"/>
      <c r="J26" s="107"/>
      <c r="K26" s="107"/>
      <c r="L26" s="107"/>
      <c r="M26" s="107"/>
      <c r="N26" s="107"/>
      <c r="O26" s="107"/>
      <c r="P26" s="107"/>
      <c r="Q26" s="107"/>
    </row>
    <row r="27" spans="1:17" x14ac:dyDescent="0.25">
      <c r="A27" s="66">
        <v>1</v>
      </c>
      <c r="B27" s="107" t="e">
        <f t="shared" ref="B27:F28" si="23">B11*0.87</f>
        <v>#REF!</v>
      </c>
      <c r="C27" s="107" t="e">
        <f t="shared" si="23"/>
        <v>#REF!</v>
      </c>
      <c r="D27" s="107" t="e">
        <f t="shared" si="23"/>
        <v>#REF!</v>
      </c>
      <c r="E27" s="107" t="e">
        <f t="shared" si="23"/>
        <v>#REF!</v>
      </c>
      <c r="F27" s="107" t="e">
        <f t="shared" si="23"/>
        <v>#REF!</v>
      </c>
      <c r="G27" s="107" t="e">
        <f t="shared" si="17"/>
        <v>#REF!</v>
      </c>
      <c r="H27" s="107" t="e">
        <f t="shared" ref="H27" si="24">ROUNDUP(H11*0.9,)</f>
        <v>#REF!</v>
      </c>
      <c r="I27" s="107" t="e">
        <f t="shared" ref="I27" si="25">ROUNDUP(I11*0.9,)</f>
        <v>#REF!</v>
      </c>
      <c r="J27" s="107" t="e">
        <f t="shared" ref="J27:M27" si="26">ROUNDUP(J11*0.9,)</f>
        <v>#REF!</v>
      </c>
      <c r="K27" s="107" t="e">
        <f t="shared" si="26"/>
        <v>#REF!</v>
      </c>
      <c r="L27" s="107" t="e">
        <f t="shared" si="26"/>
        <v>#REF!</v>
      </c>
      <c r="M27" s="107" t="e">
        <f t="shared" si="26"/>
        <v>#REF!</v>
      </c>
      <c r="N27" s="107" t="e">
        <f t="shared" ref="N27" si="27">ROUNDUP(N11*0.9,)</f>
        <v>#REF!</v>
      </c>
      <c r="O27" s="107" t="e">
        <f t="shared" ref="O27:Q27" si="28">ROUNDUP(O11*0.9,)</f>
        <v>#REF!</v>
      </c>
      <c r="P27" s="107" t="e">
        <f t="shared" si="28"/>
        <v>#REF!</v>
      </c>
      <c r="Q27" s="107" t="e">
        <f t="shared" si="28"/>
        <v>#REF!</v>
      </c>
    </row>
    <row r="28" spans="1:17" x14ac:dyDescent="0.25">
      <c r="A28" s="66">
        <v>2</v>
      </c>
      <c r="B28" s="107" t="e">
        <f t="shared" si="23"/>
        <v>#REF!</v>
      </c>
      <c r="C28" s="107" t="e">
        <f t="shared" si="23"/>
        <v>#REF!</v>
      </c>
      <c r="D28" s="107" t="e">
        <f t="shared" si="23"/>
        <v>#REF!</v>
      </c>
      <c r="E28" s="107" t="e">
        <f t="shared" si="23"/>
        <v>#REF!</v>
      </c>
      <c r="F28" s="107" t="e">
        <f t="shared" si="23"/>
        <v>#REF!</v>
      </c>
      <c r="G28" s="107" t="e">
        <f t="shared" si="17"/>
        <v>#REF!</v>
      </c>
      <c r="H28" s="107" t="e">
        <f t="shared" ref="H28" si="29">ROUNDUP(H12*0.9,)</f>
        <v>#REF!</v>
      </c>
      <c r="I28" s="107" t="e">
        <f t="shared" ref="I28" si="30">ROUNDUP(I12*0.9,)</f>
        <v>#REF!</v>
      </c>
      <c r="J28" s="107" t="e">
        <f t="shared" ref="J28:M28" si="31">ROUNDUP(J12*0.9,)</f>
        <v>#REF!</v>
      </c>
      <c r="K28" s="107" t="e">
        <f t="shared" si="31"/>
        <v>#REF!</v>
      </c>
      <c r="L28" s="107" t="e">
        <f t="shared" si="31"/>
        <v>#REF!</v>
      </c>
      <c r="M28" s="107" t="e">
        <f t="shared" si="31"/>
        <v>#REF!</v>
      </c>
      <c r="N28" s="107" t="e">
        <f t="shared" ref="N28" si="32">ROUNDUP(N12*0.9,)</f>
        <v>#REF!</v>
      </c>
      <c r="O28" s="107" t="e">
        <f t="shared" ref="O28:Q28" si="33">ROUNDUP(O12*0.9,)</f>
        <v>#REF!</v>
      </c>
      <c r="P28" s="107" t="e">
        <f t="shared" si="33"/>
        <v>#REF!</v>
      </c>
      <c r="Q28" s="107" t="e">
        <f t="shared" si="33"/>
        <v>#REF!</v>
      </c>
    </row>
    <row r="29" spans="1:17" x14ac:dyDescent="0.25">
      <c r="A29" s="66" t="s">
        <v>7</v>
      </c>
      <c r="B29" s="107"/>
      <c r="C29" s="107"/>
      <c r="D29" s="107"/>
      <c r="E29" s="107"/>
      <c r="F29" s="107"/>
      <c r="G29" s="107"/>
      <c r="H29" s="107"/>
      <c r="I29" s="107"/>
      <c r="J29" s="107"/>
      <c r="K29" s="107"/>
      <c r="L29" s="107"/>
      <c r="M29" s="107"/>
      <c r="N29" s="107"/>
      <c r="O29" s="107"/>
      <c r="P29" s="107"/>
      <c r="Q29" s="107"/>
    </row>
    <row r="30" spans="1:17" x14ac:dyDescent="0.25">
      <c r="A30" s="66">
        <v>1</v>
      </c>
      <c r="B30" s="107" t="e">
        <f t="shared" ref="B30:F31" si="34">B14*0.87</f>
        <v>#REF!</v>
      </c>
      <c r="C30" s="107" t="e">
        <f t="shared" si="34"/>
        <v>#REF!</v>
      </c>
      <c r="D30" s="107" t="e">
        <f t="shared" si="34"/>
        <v>#REF!</v>
      </c>
      <c r="E30" s="107" t="e">
        <f t="shared" si="34"/>
        <v>#REF!</v>
      </c>
      <c r="F30" s="107" t="e">
        <f t="shared" si="34"/>
        <v>#REF!</v>
      </c>
      <c r="G30" s="107" t="e">
        <f t="shared" si="17"/>
        <v>#REF!</v>
      </c>
      <c r="H30" s="107" t="e">
        <f t="shared" ref="H30" si="35">ROUNDUP(H14*0.9,)</f>
        <v>#REF!</v>
      </c>
      <c r="I30" s="107" t="e">
        <f t="shared" ref="I30" si="36">ROUNDUP(I14*0.9,)</f>
        <v>#REF!</v>
      </c>
      <c r="J30" s="107" t="e">
        <f t="shared" ref="J30:M30" si="37">ROUNDUP(J14*0.9,)</f>
        <v>#REF!</v>
      </c>
      <c r="K30" s="107" t="e">
        <f t="shared" si="37"/>
        <v>#REF!</v>
      </c>
      <c r="L30" s="107" t="e">
        <f t="shared" si="37"/>
        <v>#REF!</v>
      </c>
      <c r="M30" s="107" t="e">
        <f t="shared" si="37"/>
        <v>#REF!</v>
      </c>
      <c r="N30" s="107" t="e">
        <f t="shared" ref="N30" si="38">ROUNDUP(N14*0.9,)</f>
        <v>#REF!</v>
      </c>
      <c r="O30" s="107" t="e">
        <f t="shared" ref="O30:Q30" si="39">ROUNDUP(O14*0.9,)</f>
        <v>#REF!</v>
      </c>
      <c r="P30" s="107" t="e">
        <f t="shared" si="39"/>
        <v>#REF!</v>
      </c>
      <c r="Q30" s="107" t="e">
        <f t="shared" si="39"/>
        <v>#REF!</v>
      </c>
    </row>
    <row r="31" spans="1:17" x14ac:dyDescent="0.25">
      <c r="A31" s="66">
        <v>2</v>
      </c>
      <c r="B31" s="107" t="e">
        <f t="shared" si="34"/>
        <v>#REF!</v>
      </c>
      <c r="C31" s="107" t="e">
        <f t="shared" si="34"/>
        <v>#REF!</v>
      </c>
      <c r="D31" s="107" t="e">
        <f t="shared" si="34"/>
        <v>#REF!</v>
      </c>
      <c r="E31" s="107" t="e">
        <f t="shared" si="34"/>
        <v>#REF!</v>
      </c>
      <c r="F31" s="107" t="e">
        <f t="shared" si="34"/>
        <v>#REF!</v>
      </c>
      <c r="G31" s="107" t="e">
        <f t="shared" si="17"/>
        <v>#REF!</v>
      </c>
      <c r="H31" s="107" t="e">
        <f t="shared" ref="H31" si="40">ROUNDUP(H15*0.9,)</f>
        <v>#REF!</v>
      </c>
      <c r="I31" s="107" t="e">
        <f t="shared" ref="I31" si="41">ROUNDUP(I15*0.9,)</f>
        <v>#REF!</v>
      </c>
      <c r="J31" s="107" t="e">
        <f t="shared" ref="J31:M31" si="42">ROUNDUP(J15*0.9,)</f>
        <v>#REF!</v>
      </c>
      <c r="K31" s="107" t="e">
        <f t="shared" si="42"/>
        <v>#REF!</v>
      </c>
      <c r="L31" s="107" t="e">
        <f t="shared" si="42"/>
        <v>#REF!</v>
      </c>
      <c r="M31" s="107" t="e">
        <f t="shared" si="42"/>
        <v>#REF!</v>
      </c>
      <c r="N31" s="107" t="e">
        <f t="shared" ref="N31" si="43">ROUNDUP(N15*0.9,)</f>
        <v>#REF!</v>
      </c>
      <c r="O31" s="107" t="e">
        <f t="shared" ref="O31:Q31" si="44">ROUNDUP(O15*0.9,)</f>
        <v>#REF!</v>
      </c>
      <c r="P31" s="107" t="e">
        <f t="shared" si="44"/>
        <v>#REF!</v>
      </c>
      <c r="Q31" s="107" t="e">
        <f t="shared" si="44"/>
        <v>#REF!</v>
      </c>
    </row>
    <row r="32" spans="1:17" x14ac:dyDescent="0.25">
      <c r="A32" s="123" t="s">
        <v>72</v>
      </c>
      <c r="B32" s="107"/>
      <c r="C32" s="107"/>
      <c r="D32" s="107"/>
      <c r="E32" s="107"/>
      <c r="F32" s="107"/>
      <c r="G32" s="107"/>
      <c r="H32" s="107"/>
      <c r="I32" s="107"/>
      <c r="J32" s="107"/>
      <c r="K32" s="107"/>
      <c r="L32" s="107"/>
      <c r="M32" s="107"/>
      <c r="N32" s="107"/>
      <c r="O32" s="107"/>
      <c r="P32" s="107"/>
      <c r="Q32" s="107"/>
    </row>
    <row r="33" spans="1:51" x14ac:dyDescent="0.25">
      <c r="A33" s="66">
        <v>1</v>
      </c>
      <c r="B33" s="107" t="e">
        <f t="shared" ref="B33:F34" si="45">B17*0.87</f>
        <v>#REF!</v>
      </c>
      <c r="C33" s="107" t="e">
        <f t="shared" si="45"/>
        <v>#REF!</v>
      </c>
      <c r="D33" s="107" t="e">
        <f t="shared" si="45"/>
        <v>#REF!</v>
      </c>
      <c r="E33" s="107" t="e">
        <f t="shared" si="45"/>
        <v>#REF!</v>
      </c>
      <c r="F33" s="107" t="e">
        <f t="shared" si="45"/>
        <v>#REF!</v>
      </c>
      <c r="G33" s="107" t="e">
        <f t="shared" si="17"/>
        <v>#REF!</v>
      </c>
      <c r="H33" s="107" t="e">
        <f t="shared" ref="H33" si="46">ROUNDUP(H17*0.9,)</f>
        <v>#REF!</v>
      </c>
      <c r="I33" s="107" t="e">
        <f t="shared" ref="I33" si="47">ROUNDUP(I17*0.9,)</f>
        <v>#REF!</v>
      </c>
      <c r="J33" s="107" t="e">
        <f t="shared" ref="J33:M33" si="48">ROUNDUP(J17*0.9,)</f>
        <v>#REF!</v>
      </c>
      <c r="K33" s="107" t="e">
        <f t="shared" si="48"/>
        <v>#REF!</v>
      </c>
      <c r="L33" s="107" t="e">
        <f t="shared" si="48"/>
        <v>#REF!</v>
      </c>
      <c r="M33" s="107" t="e">
        <f t="shared" si="48"/>
        <v>#REF!</v>
      </c>
      <c r="N33" s="107" t="e">
        <f t="shared" ref="N33" si="49">ROUNDUP(N17*0.9,)</f>
        <v>#REF!</v>
      </c>
      <c r="O33" s="107" t="e">
        <f t="shared" ref="O33:Q33" si="50">ROUNDUP(O17*0.9,)</f>
        <v>#REF!</v>
      </c>
      <c r="P33" s="107" t="e">
        <f t="shared" si="50"/>
        <v>#REF!</v>
      </c>
      <c r="Q33" s="107" t="e">
        <f t="shared" si="50"/>
        <v>#REF!</v>
      </c>
    </row>
    <row r="34" spans="1:51" x14ac:dyDescent="0.25">
      <c r="A34" s="66">
        <v>2</v>
      </c>
      <c r="B34" s="107" t="e">
        <f t="shared" si="45"/>
        <v>#REF!</v>
      </c>
      <c r="C34" s="107" t="e">
        <f t="shared" si="45"/>
        <v>#REF!</v>
      </c>
      <c r="D34" s="107" t="e">
        <f t="shared" si="45"/>
        <v>#REF!</v>
      </c>
      <c r="E34" s="107" t="e">
        <f t="shared" si="45"/>
        <v>#REF!</v>
      </c>
      <c r="F34" s="107" t="e">
        <f t="shared" si="45"/>
        <v>#REF!</v>
      </c>
      <c r="G34" s="107" t="e">
        <f t="shared" si="17"/>
        <v>#REF!</v>
      </c>
      <c r="H34" s="107" t="e">
        <f t="shared" ref="H34" si="51">ROUNDUP(H18*0.9,)</f>
        <v>#REF!</v>
      </c>
      <c r="I34" s="107" t="e">
        <f t="shared" ref="I34" si="52">ROUNDUP(I18*0.9,)</f>
        <v>#REF!</v>
      </c>
      <c r="J34" s="107" t="e">
        <f t="shared" ref="J34:M34" si="53">ROUNDUP(J18*0.9,)</f>
        <v>#REF!</v>
      </c>
      <c r="K34" s="107" t="e">
        <f t="shared" si="53"/>
        <v>#REF!</v>
      </c>
      <c r="L34" s="107" t="e">
        <f t="shared" si="53"/>
        <v>#REF!</v>
      </c>
      <c r="M34" s="107" t="e">
        <f t="shared" si="53"/>
        <v>#REF!</v>
      </c>
      <c r="N34" s="107" t="e">
        <f t="shared" ref="N34" si="54">ROUNDUP(N18*0.9,)</f>
        <v>#REF!</v>
      </c>
      <c r="O34" s="107" t="e">
        <f t="shared" ref="O34:Q34" si="55">ROUNDUP(O18*0.9,)</f>
        <v>#REF!</v>
      </c>
      <c r="P34" s="107" t="e">
        <f t="shared" si="55"/>
        <v>#REF!</v>
      </c>
      <c r="Q34" s="107" t="e">
        <f t="shared" si="55"/>
        <v>#REF!</v>
      </c>
    </row>
    <row r="36" spans="1:51" customFormat="1" ht="14.45" customHeight="1" x14ac:dyDescent="0.25">
      <c r="A36" s="264" t="s">
        <v>180</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row>
    <row r="37" spans="1:51" x14ac:dyDescent="0.25">
      <c r="A37" s="109"/>
    </row>
    <row r="38" spans="1:51" s="164" customFormat="1" ht="12" x14ac:dyDescent="0.2">
      <c r="A38" s="167" t="s">
        <v>45</v>
      </c>
      <c r="H38" s="116"/>
    </row>
    <row r="39" spans="1:51" s="164" customFormat="1" ht="12" x14ac:dyDescent="0.2">
      <c r="A39" s="14" t="s">
        <v>181</v>
      </c>
      <c r="B39" s="168"/>
      <c r="C39" s="168"/>
      <c r="D39" s="168"/>
      <c r="E39" s="168"/>
      <c r="F39" s="168"/>
      <c r="G39" s="168"/>
      <c r="H39" s="169"/>
      <c r="I39" s="168"/>
      <c r="J39" s="168"/>
      <c r="K39" s="168"/>
      <c r="L39" s="168"/>
      <c r="M39" s="168"/>
      <c r="N39" s="168"/>
      <c r="O39" s="168"/>
      <c r="P39" s="175"/>
      <c r="Q39" s="175"/>
      <c r="R39" s="175"/>
      <c r="S39" s="175"/>
      <c r="T39" s="175"/>
      <c r="U39" s="175"/>
      <c r="V39" s="175"/>
      <c r="W39" s="175"/>
      <c r="X39" s="175"/>
      <c r="Y39" s="175"/>
      <c r="Z39" s="175"/>
      <c r="AA39" s="175"/>
      <c r="AB39" s="175"/>
      <c r="AC39" s="175"/>
      <c r="AD39" s="175"/>
      <c r="AE39" s="175"/>
      <c r="AF39" s="175"/>
      <c r="AG39" s="175"/>
      <c r="AH39" s="175"/>
      <c r="AI39" s="175"/>
    </row>
    <row r="40" spans="1:51" s="164" customFormat="1" ht="12" x14ac:dyDescent="0.2">
      <c r="A40" s="14" t="s">
        <v>182</v>
      </c>
      <c r="B40" s="168"/>
      <c r="C40" s="168"/>
      <c r="D40" s="168"/>
      <c r="E40" s="168"/>
      <c r="F40" s="168"/>
      <c r="G40" s="168"/>
      <c r="H40" s="169"/>
      <c r="I40" s="168"/>
      <c r="J40" s="168"/>
      <c r="K40" s="168"/>
      <c r="L40" s="168"/>
      <c r="M40" s="168"/>
      <c r="N40" s="168"/>
      <c r="O40" s="168"/>
      <c r="P40" s="175"/>
      <c r="Q40" s="175"/>
      <c r="R40" s="175"/>
      <c r="S40" s="175"/>
      <c r="T40" s="175"/>
      <c r="U40" s="175"/>
      <c r="V40" s="175"/>
      <c r="W40" s="175"/>
      <c r="X40" s="175"/>
      <c r="Y40" s="175"/>
      <c r="Z40" s="175"/>
      <c r="AA40" s="175"/>
      <c r="AB40" s="175"/>
      <c r="AC40" s="175"/>
      <c r="AD40" s="175"/>
      <c r="AE40" s="175"/>
      <c r="AF40" s="175"/>
      <c r="AG40" s="175"/>
      <c r="AH40" s="175"/>
      <c r="AI40" s="175"/>
    </row>
    <row r="41" spans="1:51" s="164" customFormat="1" ht="12" x14ac:dyDescent="0.2">
      <c r="A41" s="23"/>
      <c r="H41" s="116"/>
    </row>
    <row r="42" spans="1:51" s="164" customFormat="1" ht="12" x14ac:dyDescent="0.2">
      <c r="A42" s="4" t="s">
        <v>20</v>
      </c>
      <c r="H42" s="116"/>
    </row>
    <row r="43" spans="1:51" s="164" customFormat="1" ht="12" x14ac:dyDescent="0.2">
      <c r="A43" s="132" t="s">
        <v>50</v>
      </c>
      <c r="H43" s="116"/>
    </row>
    <row r="44" spans="1:51" s="164" customFormat="1" ht="12" x14ac:dyDescent="0.2">
      <c r="A44" s="133" t="s">
        <v>21</v>
      </c>
      <c r="H44" s="116"/>
    </row>
    <row r="45" spans="1:51" s="164" customFormat="1" ht="12" x14ac:dyDescent="0.2">
      <c r="A45" s="133" t="s">
        <v>23</v>
      </c>
      <c r="H45" s="116"/>
    </row>
    <row r="46" spans="1:51" s="164" customFormat="1" ht="12" x14ac:dyDescent="0.2">
      <c r="A46" s="110" t="s">
        <v>24</v>
      </c>
      <c r="H46" s="116"/>
    </row>
    <row r="47" spans="1:51" s="164" customFormat="1" ht="12" x14ac:dyDescent="0.2">
      <c r="A47" s="133" t="s">
        <v>183</v>
      </c>
      <c r="H47" s="116"/>
    </row>
    <row r="48" spans="1:51" s="164" customFormat="1" ht="24" x14ac:dyDescent="0.2">
      <c r="A48" s="170" t="s">
        <v>184</v>
      </c>
      <c r="H48" s="116"/>
    </row>
    <row r="49" spans="1:21" s="164" customFormat="1" ht="12" x14ac:dyDescent="0.2">
      <c r="A49" s="170"/>
      <c r="H49" s="116"/>
    </row>
    <row r="50" spans="1:21" s="164" customFormat="1" ht="25.5" x14ac:dyDescent="0.2">
      <c r="A50" s="153" t="s">
        <v>185</v>
      </c>
      <c r="B50" s="171"/>
      <c r="C50" s="171"/>
      <c r="D50" s="171"/>
      <c r="E50" s="171"/>
      <c r="F50" s="171"/>
      <c r="G50" s="171"/>
      <c r="H50" s="171"/>
      <c r="I50" s="171"/>
      <c r="J50" s="171"/>
      <c r="K50" s="171"/>
      <c r="L50" s="171"/>
      <c r="M50" s="171"/>
      <c r="N50" s="171"/>
      <c r="O50" s="171"/>
      <c r="P50" s="171"/>
      <c r="Q50" s="171"/>
      <c r="R50" s="171"/>
      <c r="S50" s="171"/>
      <c r="T50" s="171"/>
      <c r="U50" s="171"/>
    </row>
    <row r="51" spans="1:21" s="164" customFormat="1" ht="12" x14ac:dyDescent="0.2">
      <c r="A51" s="172"/>
      <c r="B51" s="171"/>
      <c r="C51" s="171"/>
      <c r="D51" s="171"/>
      <c r="E51" s="171"/>
      <c r="F51" s="171"/>
      <c r="G51" s="171"/>
      <c r="H51" s="171"/>
      <c r="I51" s="171"/>
      <c r="J51" s="171"/>
      <c r="K51" s="171"/>
      <c r="L51" s="171"/>
      <c r="M51" s="171"/>
      <c r="N51" s="171"/>
      <c r="O51" s="171"/>
      <c r="P51" s="171"/>
      <c r="Q51" s="171"/>
      <c r="R51" s="171"/>
      <c r="S51" s="171"/>
      <c r="T51" s="171"/>
      <c r="U51" s="171"/>
    </row>
    <row r="52" spans="1:21" s="164" customFormat="1" ht="31.5" x14ac:dyDescent="0.25">
      <c r="A52" s="155" t="s">
        <v>186</v>
      </c>
      <c r="B52" s="130"/>
      <c r="C52" s="130"/>
      <c r="D52" s="130"/>
      <c r="E52" s="130"/>
      <c r="F52" s="130"/>
      <c r="G52" s="130"/>
      <c r="H52" s="130"/>
      <c r="I52" s="130"/>
      <c r="J52" s="130"/>
      <c r="K52" s="130"/>
      <c r="L52" s="130"/>
      <c r="M52" s="130"/>
      <c r="N52" s="130"/>
      <c r="O52" s="130"/>
      <c r="P52" s="145"/>
      <c r="Q52" s="171"/>
      <c r="R52" s="171"/>
      <c r="S52" s="171"/>
      <c r="T52" s="171"/>
      <c r="U52" s="171"/>
    </row>
    <row r="53" spans="1:21" s="164" customFormat="1" ht="31.5" x14ac:dyDescent="0.25">
      <c r="A53" s="155" t="s">
        <v>187</v>
      </c>
      <c r="B53" s="130"/>
      <c r="C53" s="130"/>
      <c r="D53" s="130"/>
      <c r="E53" s="130"/>
      <c r="F53" s="130"/>
      <c r="G53" s="130"/>
      <c r="H53" s="130"/>
      <c r="I53" s="130"/>
      <c r="J53" s="130"/>
      <c r="K53" s="130"/>
      <c r="L53" s="130"/>
      <c r="M53" s="130"/>
      <c r="N53" s="130"/>
      <c r="O53" s="130"/>
      <c r="P53" s="145"/>
      <c r="Q53" s="171"/>
      <c r="R53" s="171"/>
      <c r="S53" s="171"/>
      <c r="T53" s="171"/>
      <c r="U53" s="171"/>
    </row>
    <row r="54" spans="1:21" s="164" customFormat="1" ht="52.5" x14ac:dyDescent="0.25">
      <c r="A54" s="155" t="s">
        <v>188</v>
      </c>
      <c r="B54" s="130"/>
      <c r="C54" s="130"/>
      <c r="D54" s="130"/>
      <c r="E54" s="130"/>
      <c r="F54" s="130"/>
      <c r="G54" s="130"/>
      <c r="H54" s="130"/>
      <c r="I54" s="130"/>
      <c r="J54" s="130"/>
      <c r="K54" s="130"/>
      <c r="L54" s="130"/>
      <c r="M54" s="130"/>
      <c r="N54" s="130"/>
      <c r="O54" s="130"/>
      <c r="P54" s="145"/>
      <c r="Q54" s="171"/>
      <c r="R54" s="171"/>
      <c r="S54" s="171"/>
      <c r="T54" s="171"/>
      <c r="U54" s="171"/>
    </row>
    <row r="55" spans="1:21" s="164" customFormat="1" ht="31.5" x14ac:dyDescent="0.2">
      <c r="A55" s="115" t="s">
        <v>189</v>
      </c>
      <c r="B55" s="171"/>
      <c r="C55" s="171"/>
      <c r="D55" s="171"/>
      <c r="E55" s="171"/>
      <c r="F55" s="171"/>
      <c r="G55" s="171"/>
      <c r="H55" s="171"/>
      <c r="I55" s="171"/>
      <c r="J55" s="171"/>
      <c r="K55" s="171"/>
      <c r="L55" s="171"/>
      <c r="M55" s="171"/>
      <c r="N55" s="171"/>
      <c r="O55" s="171"/>
      <c r="P55" s="171"/>
      <c r="Q55" s="171"/>
      <c r="R55" s="171"/>
      <c r="S55" s="171"/>
      <c r="T55" s="171"/>
      <c r="U55" s="171"/>
    </row>
    <row r="56" spans="1:21" s="164" customFormat="1" ht="52.5" x14ac:dyDescent="0.2">
      <c r="A56" s="155" t="s">
        <v>190</v>
      </c>
      <c r="B56" s="171"/>
      <c r="C56" s="171"/>
      <c r="D56" s="171"/>
      <c r="E56" s="171"/>
      <c r="F56" s="171"/>
      <c r="G56" s="171"/>
      <c r="H56" s="171"/>
      <c r="I56" s="171"/>
      <c r="J56" s="171"/>
      <c r="K56" s="171"/>
      <c r="L56" s="171"/>
      <c r="M56" s="171"/>
      <c r="N56" s="171"/>
      <c r="O56" s="171"/>
      <c r="P56" s="171"/>
      <c r="Q56" s="171"/>
      <c r="R56" s="171"/>
      <c r="S56" s="171"/>
      <c r="T56" s="171"/>
      <c r="U56" s="171"/>
    </row>
    <row r="57" spans="1:21" s="164" customFormat="1" ht="21" x14ac:dyDescent="0.2">
      <c r="A57" s="115" t="s">
        <v>191</v>
      </c>
      <c r="E57" s="171"/>
      <c r="F57" s="171"/>
      <c r="G57" s="171"/>
      <c r="H57" s="171"/>
      <c r="I57" s="171"/>
      <c r="J57" s="171"/>
      <c r="K57" s="171"/>
      <c r="L57" s="171"/>
      <c r="M57" s="171"/>
      <c r="N57" s="171"/>
      <c r="O57" s="171"/>
      <c r="P57" s="171"/>
      <c r="Q57" s="171"/>
      <c r="R57" s="171"/>
      <c r="S57" s="171"/>
      <c r="T57" s="171"/>
      <c r="U57" s="171"/>
    </row>
    <row r="58" spans="1:21" s="164" customFormat="1" ht="42" x14ac:dyDescent="0.2">
      <c r="A58" s="155" t="s">
        <v>192</v>
      </c>
      <c r="E58" s="171"/>
      <c r="F58" s="171"/>
      <c r="G58" s="171"/>
      <c r="H58" s="171"/>
      <c r="I58" s="171"/>
      <c r="J58" s="171"/>
      <c r="K58" s="171"/>
      <c r="L58" s="171"/>
      <c r="M58" s="171"/>
      <c r="N58" s="171"/>
      <c r="O58" s="171"/>
      <c r="P58" s="171"/>
      <c r="Q58" s="171"/>
      <c r="R58" s="171"/>
      <c r="S58" s="171"/>
      <c r="T58" s="171"/>
      <c r="U58" s="171"/>
    </row>
    <row r="59" spans="1:21" s="164" customFormat="1" ht="31.5" x14ac:dyDescent="0.2">
      <c r="A59" s="155" t="s">
        <v>193</v>
      </c>
      <c r="H59" s="116"/>
    </row>
    <row r="60" spans="1:21" s="164" customFormat="1" ht="42" x14ac:dyDescent="0.2">
      <c r="A60" s="115" t="s">
        <v>194</v>
      </c>
      <c r="H60" s="116"/>
    </row>
    <row r="61" spans="1:21" s="164" customFormat="1" ht="21" x14ac:dyDescent="0.2">
      <c r="A61" s="115" t="s">
        <v>195</v>
      </c>
      <c r="H61" s="116"/>
    </row>
    <row r="62" spans="1:21" s="164" customFormat="1" ht="12" x14ac:dyDescent="0.2">
      <c r="A62" s="173"/>
      <c r="H62" s="116"/>
    </row>
    <row r="63" spans="1:21" s="164" customFormat="1" ht="21" x14ac:dyDescent="0.2">
      <c r="A63" s="82" t="s">
        <v>196</v>
      </c>
      <c r="H63" s="116"/>
    </row>
    <row r="64" spans="1:21" s="164" customFormat="1" ht="31.5" x14ac:dyDescent="0.2">
      <c r="A64" s="79" t="s">
        <v>97</v>
      </c>
      <c r="H64" s="116"/>
    </row>
    <row r="65" spans="1:8" s="164" customFormat="1" ht="21" x14ac:dyDescent="0.2">
      <c r="A65" s="82" t="s">
        <v>99</v>
      </c>
      <c r="H65" s="116"/>
    </row>
    <row r="66" spans="1:8" s="164" customFormat="1" ht="42.75" x14ac:dyDescent="0.2">
      <c r="A66" s="81" t="s">
        <v>123</v>
      </c>
      <c r="H66" s="116"/>
    </row>
    <row r="67" spans="1:8" s="164" customFormat="1" ht="21" x14ac:dyDescent="0.2">
      <c r="A67" s="82" t="s">
        <v>101</v>
      </c>
      <c r="H67" s="116"/>
    </row>
    <row r="68" spans="1:8" s="164" customFormat="1" ht="12" x14ac:dyDescent="0.2">
      <c r="A68" s="174"/>
      <c r="H68" s="116"/>
    </row>
    <row r="69" spans="1:8" s="164" customFormat="1" ht="12" x14ac:dyDescent="0.2">
      <c r="A69" s="84" t="s">
        <v>26</v>
      </c>
      <c r="H69" s="116"/>
    </row>
    <row r="70" spans="1:8" s="164" customFormat="1" ht="24" x14ac:dyDescent="0.2">
      <c r="A70" s="25" t="s">
        <v>102</v>
      </c>
      <c r="H70" s="116"/>
    </row>
    <row r="71" spans="1:8" s="164" customFormat="1" ht="24" x14ac:dyDescent="0.2">
      <c r="A71" s="25" t="s">
        <v>103</v>
      </c>
      <c r="H71" s="116"/>
    </row>
  </sheetData>
  <mergeCells count="2">
    <mergeCell ref="A36:AY36"/>
    <mergeCell ref="A20:A21"/>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Z71"/>
  <sheetViews>
    <sheetView workbookViewId="0">
      <selection activeCell="N1" sqref="N1:P1048576"/>
    </sheetView>
  </sheetViews>
  <sheetFormatPr defaultColWidth="8.7109375" defaultRowHeight="15" x14ac:dyDescent="0.25"/>
  <cols>
    <col min="1" max="1" width="87.42578125" style="63" customWidth="1"/>
    <col min="2" max="6" width="8.7109375" style="63" hidden="1" customWidth="1"/>
    <col min="7" max="7" width="10.140625" style="63" hidden="1" customWidth="1"/>
    <col min="8" max="16" width="8.7109375" style="63" hidden="1" customWidth="1"/>
    <col min="17" max="16384" width="8.7109375" style="63"/>
  </cols>
  <sheetData>
    <row r="1" spans="1:17" x14ac:dyDescent="0.25">
      <c r="A1" s="3" t="s">
        <v>0</v>
      </c>
    </row>
    <row r="3" spans="1:17" x14ac:dyDescent="0.25">
      <c r="A3" s="165" t="s">
        <v>179</v>
      </c>
    </row>
    <row r="4" spans="1:17" x14ac:dyDescent="0.25">
      <c r="A4" s="165" t="s">
        <v>2</v>
      </c>
    </row>
    <row r="5" spans="1:17" x14ac:dyDescent="0.25">
      <c r="G5" s="106" t="e">
        <f>ВВ!#REF!</f>
        <v>#REF!</v>
      </c>
      <c r="H5" s="106" t="e">
        <f>ВВ!#REF!</f>
        <v>#REF!</v>
      </c>
      <c r="I5" s="106" t="e">
        <f>ВВ!#REF!</f>
        <v>#REF!</v>
      </c>
      <c r="J5" s="106" t="e">
        <f>ВВ!#REF!</f>
        <v>#REF!</v>
      </c>
      <c r="K5" s="106" t="e">
        <f>ВВ!#REF!</f>
        <v>#REF!</v>
      </c>
      <c r="L5" s="106" t="e">
        <f>ВВ!#REF!</f>
        <v>#REF!</v>
      </c>
      <c r="M5" s="106" t="e">
        <f>ВВ!#REF!</f>
        <v>#REF!</v>
      </c>
      <c r="N5" s="106" t="e">
        <f>ВВ!#REF!</f>
        <v>#REF!</v>
      </c>
      <c r="O5" s="106" t="e">
        <f>ВВ!#REF!</f>
        <v>#REF!</v>
      </c>
      <c r="P5" s="106" t="e">
        <f>ВВ!#REF!</f>
        <v>#REF!</v>
      </c>
      <c r="Q5" s="106" t="e">
        <f>ВВ!#REF!</f>
        <v>#REF!</v>
      </c>
    </row>
    <row r="6" spans="1:17" x14ac:dyDescent="0.25">
      <c r="A6" s="7" t="s">
        <v>3</v>
      </c>
      <c r="B6" s="106" t="e">
        <f>ВВ!#REF!</f>
        <v>#REF!</v>
      </c>
      <c r="C6" s="106" t="e">
        <f>ВВ!#REF!</f>
        <v>#REF!</v>
      </c>
      <c r="D6" s="106" t="e">
        <f>ВВ!#REF!</f>
        <v>#REF!</v>
      </c>
      <c r="E6" s="106" t="e">
        <f>ВВ!#REF!</f>
        <v>#REF!</v>
      </c>
      <c r="F6" s="106" t="e">
        <f>ВВ!#REF!</f>
        <v>#REF!</v>
      </c>
      <c r="G6" s="106" t="e">
        <f>ВВ!#REF!</f>
        <v>#REF!</v>
      </c>
      <c r="H6" s="106" t="e">
        <f>ВВ!#REF!</f>
        <v>#REF!</v>
      </c>
      <c r="I6" s="106" t="e">
        <f>ВВ!#REF!</f>
        <v>#REF!</v>
      </c>
      <c r="J6" s="106" t="e">
        <f>ВВ!#REF!</f>
        <v>#REF!</v>
      </c>
      <c r="K6" s="106" t="e">
        <f>ВВ!#REF!</f>
        <v>#REF!</v>
      </c>
      <c r="L6" s="106" t="e">
        <f>ВВ!#REF!</f>
        <v>#REF!</v>
      </c>
      <c r="M6" s="106" t="e">
        <f>ВВ!#REF!</f>
        <v>#REF!</v>
      </c>
      <c r="N6" s="106" t="e">
        <f>ВВ!#REF!</f>
        <v>#REF!</v>
      </c>
      <c r="O6" s="106" t="e">
        <f>ВВ!#REF!</f>
        <v>#REF!</v>
      </c>
      <c r="P6" s="106" t="e">
        <f>ВВ!#REF!</f>
        <v>#REF!</v>
      </c>
      <c r="Q6" s="106" t="e">
        <f>ВВ!#REF!</f>
        <v>#REF!</v>
      </c>
    </row>
    <row r="7" spans="1:17" x14ac:dyDescent="0.25">
      <c r="A7" s="66" t="s">
        <v>4</v>
      </c>
    </row>
    <row r="8" spans="1:17" x14ac:dyDescent="0.25">
      <c r="A8" s="66">
        <v>1</v>
      </c>
      <c r="B8" s="107" t="e">
        <f>ВВ!#REF!*0.9</f>
        <v>#REF!</v>
      </c>
      <c r="C8" s="107" t="e">
        <f>ВВ!#REF!*0.9</f>
        <v>#REF!</v>
      </c>
      <c r="D8" s="107" t="e">
        <f>ВВ!#REF!*0.9</f>
        <v>#REF!</v>
      </c>
      <c r="E8" s="107" t="e">
        <f>ВВ!#REF!*0.9</f>
        <v>#REF!</v>
      </c>
      <c r="F8" s="107" t="e">
        <f>ВВ!#REF!*0.9</f>
        <v>#REF!</v>
      </c>
      <c r="G8" s="107" t="e">
        <f>ВВ!#REF!*0.9</f>
        <v>#REF!</v>
      </c>
      <c r="H8" s="107" t="e">
        <f>ВВ!#REF!*0.9</f>
        <v>#REF!</v>
      </c>
      <c r="I8" s="107" t="e">
        <f>ВВ!#REF!*0.9</f>
        <v>#REF!</v>
      </c>
      <c r="J8" s="107" t="e">
        <f>ВВ!#REF!*0.9</f>
        <v>#REF!</v>
      </c>
      <c r="K8" s="107" t="e">
        <f>ВВ!#REF!*0.9</f>
        <v>#REF!</v>
      </c>
      <c r="L8" s="107" t="e">
        <f>ВВ!#REF!*0.9</f>
        <v>#REF!</v>
      </c>
      <c r="M8" s="107" t="e">
        <f>ВВ!#REF!*0.9</f>
        <v>#REF!</v>
      </c>
      <c r="N8" s="107" t="e">
        <f>ВВ!#REF!*0.9</f>
        <v>#REF!</v>
      </c>
      <c r="O8" s="107" t="e">
        <f>ВВ!#REF!*0.9</f>
        <v>#REF!</v>
      </c>
      <c r="P8" s="107" t="e">
        <f>ВВ!#REF!*0.9</f>
        <v>#REF!</v>
      </c>
      <c r="Q8" s="107" t="e">
        <f>ВВ!#REF!*0.9</f>
        <v>#REF!</v>
      </c>
    </row>
    <row r="9" spans="1:17" x14ac:dyDescent="0.25">
      <c r="A9" s="66">
        <v>2</v>
      </c>
      <c r="B9" s="107" t="e">
        <f>ВВ!#REF!*0.9</f>
        <v>#REF!</v>
      </c>
      <c r="C9" s="107" t="e">
        <f>ВВ!#REF!*0.9</f>
        <v>#REF!</v>
      </c>
      <c r="D9" s="107" t="e">
        <f>ВВ!#REF!*0.9</f>
        <v>#REF!</v>
      </c>
      <c r="E9" s="107" t="e">
        <f>ВВ!#REF!*0.9</f>
        <v>#REF!</v>
      </c>
      <c r="F9" s="107" t="e">
        <f>ВВ!#REF!*0.9</f>
        <v>#REF!</v>
      </c>
      <c r="G9" s="107" t="e">
        <f>ВВ!#REF!*0.9</f>
        <v>#REF!</v>
      </c>
      <c r="H9" s="107" t="e">
        <f>ВВ!#REF!*0.9</f>
        <v>#REF!</v>
      </c>
      <c r="I9" s="107" t="e">
        <f>ВВ!#REF!*0.9</f>
        <v>#REF!</v>
      </c>
      <c r="J9" s="107" t="e">
        <f>ВВ!#REF!*0.9</f>
        <v>#REF!</v>
      </c>
      <c r="K9" s="107" t="e">
        <f>ВВ!#REF!*0.9</f>
        <v>#REF!</v>
      </c>
      <c r="L9" s="107" t="e">
        <f>ВВ!#REF!*0.9</f>
        <v>#REF!</v>
      </c>
      <c r="M9" s="107" t="e">
        <f>ВВ!#REF!*0.9</f>
        <v>#REF!</v>
      </c>
      <c r="N9" s="107" t="e">
        <f>ВВ!#REF!*0.9</f>
        <v>#REF!</v>
      </c>
      <c r="O9" s="107" t="e">
        <f>ВВ!#REF!*0.9</f>
        <v>#REF!</v>
      </c>
      <c r="P9" s="107" t="e">
        <f>ВВ!#REF!*0.9</f>
        <v>#REF!</v>
      </c>
      <c r="Q9" s="107" t="e">
        <f>ВВ!#REF!*0.9</f>
        <v>#REF!</v>
      </c>
    </row>
    <row r="10" spans="1:17" x14ac:dyDescent="0.25">
      <c r="A10" s="66" t="s">
        <v>5</v>
      </c>
      <c r="B10" s="107"/>
      <c r="C10" s="107"/>
      <c r="D10" s="107"/>
      <c r="E10" s="107"/>
      <c r="F10" s="107"/>
      <c r="G10" s="107"/>
      <c r="H10" s="107"/>
      <c r="I10" s="107"/>
      <c r="J10" s="107"/>
      <c r="K10" s="107"/>
      <c r="L10" s="107"/>
      <c r="M10" s="107"/>
      <c r="N10" s="107"/>
      <c r="O10" s="107"/>
      <c r="P10" s="107"/>
      <c r="Q10" s="107"/>
    </row>
    <row r="11" spans="1:17" x14ac:dyDescent="0.25">
      <c r="A11" s="66">
        <v>1</v>
      </c>
      <c r="B11" s="107" t="e">
        <f>ВВ!#REF!*0.9</f>
        <v>#REF!</v>
      </c>
      <c r="C11" s="107" t="e">
        <f>ВВ!#REF!*0.9</f>
        <v>#REF!</v>
      </c>
      <c r="D11" s="107" t="e">
        <f>ВВ!#REF!*0.9</f>
        <v>#REF!</v>
      </c>
      <c r="E11" s="107" t="e">
        <f>ВВ!#REF!*0.9</f>
        <v>#REF!</v>
      </c>
      <c r="F11" s="107" t="e">
        <f>ВВ!#REF!*0.9</f>
        <v>#REF!</v>
      </c>
      <c r="G11" s="107" t="e">
        <f>ВВ!#REF!*0.9</f>
        <v>#REF!</v>
      </c>
      <c r="H11" s="107" t="e">
        <f>ВВ!#REF!*0.9</f>
        <v>#REF!</v>
      </c>
      <c r="I11" s="107" t="e">
        <f>ВВ!#REF!*0.9</f>
        <v>#REF!</v>
      </c>
      <c r="J11" s="107" t="e">
        <f>ВВ!#REF!*0.9</f>
        <v>#REF!</v>
      </c>
      <c r="K11" s="107" t="e">
        <f>ВВ!#REF!*0.9</f>
        <v>#REF!</v>
      </c>
      <c r="L11" s="107" t="e">
        <f>ВВ!#REF!*0.9</f>
        <v>#REF!</v>
      </c>
      <c r="M11" s="107" t="e">
        <f>ВВ!#REF!*0.9</f>
        <v>#REF!</v>
      </c>
      <c r="N11" s="107" t="e">
        <f>ВВ!#REF!*0.9</f>
        <v>#REF!</v>
      </c>
      <c r="O11" s="107" t="e">
        <f>ВВ!#REF!*0.9</f>
        <v>#REF!</v>
      </c>
      <c r="P11" s="107" t="e">
        <f>ВВ!#REF!*0.9</f>
        <v>#REF!</v>
      </c>
      <c r="Q11" s="107" t="e">
        <f>ВВ!#REF!*0.9</f>
        <v>#REF!</v>
      </c>
    </row>
    <row r="12" spans="1:17" x14ac:dyDescent="0.25">
      <c r="A12" s="66">
        <v>2</v>
      </c>
      <c r="B12" s="107" t="e">
        <f>ВВ!#REF!*0.9</f>
        <v>#REF!</v>
      </c>
      <c r="C12" s="107" t="e">
        <f>ВВ!#REF!*0.9</f>
        <v>#REF!</v>
      </c>
      <c r="D12" s="107" t="e">
        <f>ВВ!#REF!*0.9</f>
        <v>#REF!</v>
      </c>
      <c r="E12" s="107" t="e">
        <f>ВВ!#REF!*0.9</f>
        <v>#REF!</v>
      </c>
      <c r="F12" s="107" t="e">
        <f>ВВ!#REF!*0.9</f>
        <v>#REF!</v>
      </c>
      <c r="G12" s="107" t="e">
        <f>ВВ!#REF!*0.9</f>
        <v>#REF!</v>
      </c>
      <c r="H12" s="107" t="e">
        <f>ВВ!#REF!*0.9</f>
        <v>#REF!</v>
      </c>
      <c r="I12" s="107" t="e">
        <f>ВВ!#REF!*0.9</f>
        <v>#REF!</v>
      </c>
      <c r="J12" s="107" t="e">
        <f>ВВ!#REF!*0.9</f>
        <v>#REF!</v>
      </c>
      <c r="K12" s="107" t="e">
        <f>ВВ!#REF!*0.9</f>
        <v>#REF!</v>
      </c>
      <c r="L12" s="107" t="e">
        <f>ВВ!#REF!*0.9</f>
        <v>#REF!</v>
      </c>
      <c r="M12" s="107" t="e">
        <f>ВВ!#REF!*0.9</f>
        <v>#REF!</v>
      </c>
      <c r="N12" s="107" t="e">
        <f>ВВ!#REF!*0.9</f>
        <v>#REF!</v>
      </c>
      <c r="O12" s="107" t="e">
        <f>ВВ!#REF!*0.9</f>
        <v>#REF!</v>
      </c>
      <c r="P12" s="107" t="e">
        <f>ВВ!#REF!*0.9</f>
        <v>#REF!</v>
      </c>
      <c r="Q12" s="107" t="e">
        <f>ВВ!#REF!*0.9</f>
        <v>#REF!</v>
      </c>
    </row>
    <row r="13" spans="1:17" x14ac:dyDescent="0.25">
      <c r="A13" s="66" t="s">
        <v>7</v>
      </c>
      <c r="B13" s="107"/>
      <c r="C13" s="107"/>
      <c r="D13" s="107"/>
      <c r="E13" s="107"/>
      <c r="F13" s="107"/>
      <c r="G13" s="107"/>
      <c r="H13" s="107"/>
      <c r="I13" s="107"/>
      <c r="J13" s="107"/>
      <c r="K13" s="107"/>
      <c r="L13" s="107"/>
      <c r="M13" s="107"/>
      <c r="N13" s="107"/>
      <c r="O13" s="107"/>
      <c r="P13" s="107"/>
      <c r="Q13" s="107"/>
    </row>
    <row r="14" spans="1:17" x14ac:dyDescent="0.25">
      <c r="A14" s="66">
        <v>1</v>
      </c>
      <c r="B14" s="107" t="e">
        <f>ВВ!#REF!*0.9</f>
        <v>#REF!</v>
      </c>
      <c r="C14" s="107" t="e">
        <f>ВВ!#REF!*0.9</f>
        <v>#REF!</v>
      </c>
      <c r="D14" s="107" t="e">
        <f>ВВ!#REF!*0.9</f>
        <v>#REF!</v>
      </c>
      <c r="E14" s="107" t="e">
        <f>ВВ!#REF!*0.9</f>
        <v>#REF!</v>
      </c>
      <c r="F14" s="107" t="e">
        <f>ВВ!#REF!*0.9</f>
        <v>#REF!</v>
      </c>
      <c r="G14" s="107" t="e">
        <f>ВВ!#REF!*0.9</f>
        <v>#REF!</v>
      </c>
      <c r="H14" s="107" t="e">
        <f>ВВ!#REF!*0.9</f>
        <v>#REF!</v>
      </c>
      <c r="I14" s="107" t="e">
        <f>ВВ!#REF!*0.9</f>
        <v>#REF!</v>
      </c>
      <c r="J14" s="107" t="e">
        <f>ВВ!#REF!*0.9</f>
        <v>#REF!</v>
      </c>
      <c r="K14" s="107" t="e">
        <f>ВВ!#REF!*0.9</f>
        <v>#REF!</v>
      </c>
      <c r="L14" s="107" t="e">
        <f>ВВ!#REF!*0.9</f>
        <v>#REF!</v>
      </c>
      <c r="M14" s="107" t="e">
        <f>ВВ!#REF!*0.9</f>
        <v>#REF!</v>
      </c>
      <c r="N14" s="107" t="e">
        <f>ВВ!#REF!*0.9</f>
        <v>#REF!</v>
      </c>
      <c r="O14" s="107" t="e">
        <f>ВВ!#REF!*0.9</f>
        <v>#REF!</v>
      </c>
      <c r="P14" s="107" t="e">
        <f>ВВ!#REF!*0.9</f>
        <v>#REF!</v>
      </c>
      <c r="Q14" s="107" t="e">
        <f>ВВ!#REF!*0.9</f>
        <v>#REF!</v>
      </c>
    </row>
    <row r="15" spans="1:17" x14ac:dyDescent="0.25">
      <c r="A15" s="66">
        <v>2</v>
      </c>
      <c r="B15" s="107" t="e">
        <f>ВВ!#REF!*0.9</f>
        <v>#REF!</v>
      </c>
      <c r="C15" s="107" t="e">
        <f>ВВ!#REF!*0.9</f>
        <v>#REF!</v>
      </c>
      <c r="D15" s="107" t="e">
        <f>ВВ!#REF!*0.9</f>
        <v>#REF!</v>
      </c>
      <c r="E15" s="107" t="e">
        <f>ВВ!#REF!*0.9</f>
        <v>#REF!</v>
      </c>
      <c r="F15" s="107" t="e">
        <f>ВВ!#REF!*0.9</f>
        <v>#REF!</v>
      </c>
      <c r="G15" s="107" t="e">
        <f>ВВ!#REF!*0.9</f>
        <v>#REF!</v>
      </c>
      <c r="H15" s="107" t="e">
        <f>ВВ!#REF!*0.9</f>
        <v>#REF!</v>
      </c>
      <c r="I15" s="107" t="e">
        <f>ВВ!#REF!*0.9</f>
        <v>#REF!</v>
      </c>
      <c r="J15" s="107" t="e">
        <f>ВВ!#REF!*0.9</f>
        <v>#REF!</v>
      </c>
      <c r="K15" s="107" t="e">
        <f>ВВ!#REF!*0.9</f>
        <v>#REF!</v>
      </c>
      <c r="L15" s="107" t="e">
        <f>ВВ!#REF!*0.9</f>
        <v>#REF!</v>
      </c>
      <c r="M15" s="107" t="e">
        <f>ВВ!#REF!*0.9</f>
        <v>#REF!</v>
      </c>
      <c r="N15" s="107" t="e">
        <f>ВВ!#REF!*0.9</f>
        <v>#REF!</v>
      </c>
      <c r="O15" s="107" t="e">
        <f>ВВ!#REF!*0.9</f>
        <v>#REF!</v>
      </c>
      <c r="P15" s="107" t="e">
        <f>ВВ!#REF!*0.9</f>
        <v>#REF!</v>
      </c>
      <c r="Q15" s="107" t="e">
        <f>ВВ!#REF!*0.9</f>
        <v>#REF!</v>
      </c>
    </row>
    <row r="16" spans="1:17" x14ac:dyDescent="0.25">
      <c r="A16" s="123" t="s">
        <v>72</v>
      </c>
      <c r="B16" s="107"/>
      <c r="C16" s="107"/>
      <c r="D16" s="107"/>
      <c r="E16" s="107"/>
      <c r="F16" s="107"/>
      <c r="G16" s="107"/>
      <c r="H16" s="107"/>
      <c r="I16" s="107"/>
      <c r="J16" s="107"/>
      <c r="K16" s="107"/>
      <c r="L16" s="107"/>
      <c r="M16" s="107"/>
      <c r="N16" s="107"/>
      <c r="O16" s="107"/>
      <c r="P16" s="107"/>
      <c r="Q16" s="107"/>
    </row>
    <row r="17" spans="1:17" x14ac:dyDescent="0.25">
      <c r="A17" s="66">
        <v>1</v>
      </c>
      <c r="B17" s="107" t="e">
        <f>ВВ!#REF!*0.9</f>
        <v>#REF!</v>
      </c>
      <c r="C17" s="107" t="e">
        <f>ВВ!#REF!*0.9</f>
        <v>#REF!</v>
      </c>
      <c r="D17" s="107" t="e">
        <f>ВВ!#REF!*0.9</f>
        <v>#REF!</v>
      </c>
      <c r="E17" s="107" t="e">
        <f>ВВ!#REF!*0.9</f>
        <v>#REF!</v>
      </c>
      <c r="F17" s="107" t="e">
        <f>ВВ!#REF!*0.9</f>
        <v>#REF!</v>
      </c>
      <c r="G17" s="107" t="e">
        <f>ВВ!#REF!*0.9</f>
        <v>#REF!</v>
      </c>
      <c r="H17" s="107" t="e">
        <f>ВВ!#REF!*0.9</f>
        <v>#REF!</v>
      </c>
      <c r="I17" s="107" t="e">
        <f>ВВ!#REF!*0.9</f>
        <v>#REF!</v>
      </c>
      <c r="J17" s="107" t="e">
        <f>ВВ!#REF!*0.9</f>
        <v>#REF!</v>
      </c>
      <c r="K17" s="107" t="e">
        <f>ВВ!#REF!*0.9</f>
        <v>#REF!</v>
      </c>
      <c r="L17" s="107" t="e">
        <f>ВВ!#REF!*0.9</f>
        <v>#REF!</v>
      </c>
      <c r="M17" s="107" t="e">
        <f>ВВ!#REF!*0.9</f>
        <v>#REF!</v>
      </c>
      <c r="N17" s="107" t="e">
        <f>ВВ!#REF!*0.9</f>
        <v>#REF!</v>
      </c>
      <c r="O17" s="107" t="e">
        <f>ВВ!#REF!*0.9</f>
        <v>#REF!</v>
      </c>
      <c r="P17" s="107" t="e">
        <f>ВВ!#REF!*0.9</f>
        <v>#REF!</v>
      </c>
      <c r="Q17" s="107" t="e">
        <f>ВВ!#REF!*0.9</f>
        <v>#REF!</v>
      </c>
    </row>
    <row r="18" spans="1:17" x14ac:dyDescent="0.25">
      <c r="A18" s="66">
        <v>2</v>
      </c>
      <c r="B18" s="107" t="e">
        <f>ВВ!#REF!*0.9</f>
        <v>#REF!</v>
      </c>
      <c r="C18" s="107" t="e">
        <f>ВВ!#REF!*0.9</f>
        <v>#REF!</v>
      </c>
      <c r="D18" s="107" t="e">
        <f>ВВ!#REF!*0.9</f>
        <v>#REF!</v>
      </c>
      <c r="E18" s="107" t="e">
        <f>ВВ!#REF!*0.9</f>
        <v>#REF!</v>
      </c>
      <c r="F18" s="107" t="e">
        <f>ВВ!#REF!*0.9</f>
        <v>#REF!</v>
      </c>
      <c r="G18" s="107" t="e">
        <f>ВВ!#REF!*0.9</f>
        <v>#REF!</v>
      </c>
      <c r="H18" s="107" t="e">
        <f>ВВ!#REF!*0.9</f>
        <v>#REF!</v>
      </c>
      <c r="I18" s="107" t="e">
        <f>ВВ!#REF!*0.9</f>
        <v>#REF!</v>
      </c>
      <c r="J18" s="107" t="e">
        <f>ВВ!#REF!*0.9</f>
        <v>#REF!</v>
      </c>
      <c r="K18" s="107" t="e">
        <f>ВВ!#REF!*0.9</f>
        <v>#REF!</v>
      </c>
      <c r="L18" s="107" t="e">
        <f>ВВ!#REF!*0.9</f>
        <v>#REF!</v>
      </c>
      <c r="M18" s="107" t="e">
        <f>ВВ!#REF!*0.9</f>
        <v>#REF!</v>
      </c>
      <c r="N18" s="107" t="e">
        <f>ВВ!#REF!*0.9</f>
        <v>#REF!</v>
      </c>
      <c r="O18" s="107" t="e">
        <f>ВВ!#REF!*0.9</f>
        <v>#REF!</v>
      </c>
      <c r="P18" s="107" t="e">
        <f>ВВ!#REF!*0.9</f>
        <v>#REF!</v>
      </c>
      <c r="Q18" s="107" t="e">
        <f>ВВ!#REF!*0.9</f>
        <v>#REF!</v>
      </c>
    </row>
    <row r="19" spans="1:17" x14ac:dyDescent="0.25">
      <c r="A19" s="70"/>
      <c r="B19" s="107"/>
      <c r="C19" s="107"/>
      <c r="D19" s="107"/>
      <c r="E19" s="107"/>
      <c r="F19" s="166"/>
      <c r="G19" s="125"/>
      <c r="H19" s="125"/>
      <c r="I19" s="125"/>
      <c r="J19" s="125"/>
      <c r="K19" s="125"/>
      <c r="L19" s="125"/>
      <c r="M19" s="125"/>
      <c r="N19" s="125"/>
      <c r="O19" s="125"/>
      <c r="P19" s="125"/>
      <c r="Q19" s="125"/>
    </row>
    <row r="20" spans="1:17" x14ac:dyDescent="0.25">
      <c r="A20" s="260" t="s">
        <v>13</v>
      </c>
    </row>
    <row r="21" spans="1:17" x14ac:dyDescent="0.25">
      <c r="A21" s="261"/>
      <c r="G21" s="106" t="e">
        <f>G5</f>
        <v>#REF!</v>
      </c>
      <c r="H21" s="8" t="e">
        <f t="shared" ref="H21" si="0">H5</f>
        <v>#REF!</v>
      </c>
      <c r="I21" s="8" t="e">
        <f t="shared" ref="I21" si="1">I5</f>
        <v>#REF!</v>
      </c>
      <c r="J21" s="8" t="e">
        <f t="shared" ref="J21:M21" si="2">J5</f>
        <v>#REF!</v>
      </c>
      <c r="K21" s="102" t="e">
        <f t="shared" si="2"/>
        <v>#REF!</v>
      </c>
      <c r="L21" s="102" t="e">
        <f t="shared" si="2"/>
        <v>#REF!</v>
      </c>
      <c r="M21" s="102" t="e">
        <f t="shared" si="2"/>
        <v>#REF!</v>
      </c>
      <c r="N21" s="102" t="e">
        <f t="shared" ref="N21" si="3">N5</f>
        <v>#REF!</v>
      </c>
      <c r="O21" s="102" t="e">
        <f t="shared" ref="O21:Q21" si="4">O5</f>
        <v>#REF!</v>
      </c>
      <c r="P21" s="102" t="e">
        <f t="shared" si="4"/>
        <v>#REF!</v>
      </c>
      <c r="Q21" s="102" t="e">
        <f t="shared" si="4"/>
        <v>#REF!</v>
      </c>
    </row>
    <row r="22" spans="1:17" s="85" customFormat="1" ht="11.25" x14ac:dyDescent="0.2">
      <c r="A22" s="7" t="s">
        <v>3</v>
      </c>
      <c r="B22" s="106" t="e">
        <f t="shared" ref="B22:G22" si="5">B6</f>
        <v>#REF!</v>
      </c>
      <c r="C22" s="106" t="e">
        <f t="shared" si="5"/>
        <v>#REF!</v>
      </c>
      <c r="D22" s="106" t="e">
        <f t="shared" si="5"/>
        <v>#REF!</v>
      </c>
      <c r="E22" s="106" t="e">
        <f t="shared" si="5"/>
        <v>#REF!</v>
      </c>
      <c r="F22" s="106" t="e">
        <f t="shared" si="5"/>
        <v>#REF!</v>
      </c>
      <c r="G22" s="106" t="e">
        <f t="shared" si="5"/>
        <v>#REF!</v>
      </c>
      <c r="H22" s="8" t="e">
        <f t="shared" ref="H22" si="6">H6</f>
        <v>#REF!</v>
      </c>
      <c r="I22" s="8" t="e">
        <f t="shared" ref="I22" si="7">I6</f>
        <v>#REF!</v>
      </c>
      <c r="J22" s="8" t="e">
        <f t="shared" ref="J22:M22" si="8">J6</f>
        <v>#REF!</v>
      </c>
      <c r="K22" s="102" t="e">
        <f t="shared" si="8"/>
        <v>#REF!</v>
      </c>
      <c r="L22" s="102" t="e">
        <f t="shared" si="8"/>
        <v>#REF!</v>
      </c>
      <c r="M22" s="102" t="e">
        <f t="shared" si="8"/>
        <v>#REF!</v>
      </c>
      <c r="N22" s="102" t="e">
        <f t="shared" ref="N22" si="9">N6</f>
        <v>#REF!</v>
      </c>
      <c r="O22" s="102" t="e">
        <f t="shared" ref="O22:Q22" si="10">O6</f>
        <v>#REF!</v>
      </c>
      <c r="P22" s="102" t="e">
        <f t="shared" si="10"/>
        <v>#REF!</v>
      </c>
      <c r="Q22" s="102" t="e">
        <f t="shared" si="10"/>
        <v>#REF!</v>
      </c>
    </row>
    <row r="23" spans="1:17" x14ac:dyDescent="0.25">
      <c r="A23" s="66" t="s">
        <v>4</v>
      </c>
    </row>
    <row r="24" spans="1:17" x14ac:dyDescent="0.25">
      <c r="A24" s="66">
        <v>1</v>
      </c>
      <c r="B24" s="107" t="e">
        <f t="shared" ref="B24:F25" si="11">B8*0.87</f>
        <v>#REF!</v>
      </c>
      <c r="C24" s="107" t="e">
        <f t="shared" si="11"/>
        <v>#REF!</v>
      </c>
      <c r="D24" s="107" t="e">
        <f t="shared" si="11"/>
        <v>#REF!</v>
      </c>
      <c r="E24" s="107" t="e">
        <f t="shared" si="11"/>
        <v>#REF!</v>
      </c>
      <c r="F24" s="107" t="e">
        <f t="shared" si="11"/>
        <v>#REF!</v>
      </c>
      <c r="G24" s="107" t="e">
        <f>ROUNDUP(G8*0.87,)</f>
        <v>#REF!</v>
      </c>
      <c r="H24" s="107" t="e">
        <f t="shared" ref="H24" si="12">ROUNDUP(H8*0.87,)</f>
        <v>#REF!</v>
      </c>
      <c r="I24" s="107" t="e">
        <f t="shared" ref="I24" si="13">ROUNDUP(I8*0.87,)</f>
        <v>#REF!</v>
      </c>
      <c r="J24" s="107" t="e">
        <f t="shared" ref="J24:M24" si="14">ROUNDUP(J8*0.87,)</f>
        <v>#REF!</v>
      </c>
      <c r="K24" s="107" t="e">
        <f t="shared" si="14"/>
        <v>#REF!</v>
      </c>
      <c r="L24" s="107" t="e">
        <f t="shared" si="14"/>
        <v>#REF!</v>
      </c>
      <c r="M24" s="107" t="e">
        <f t="shared" si="14"/>
        <v>#REF!</v>
      </c>
      <c r="N24" s="107" t="e">
        <f t="shared" ref="N24" si="15">ROUNDUP(N8*0.87,)</f>
        <v>#REF!</v>
      </c>
      <c r="O24" s="107" t="e">
        <f t="shared" ref="O24:Q24" si="16">ROUNDUP(O8*0.87,)</f>
        <v>#REF!</v>
      </c>
      <c r="P24" s="107" t="e">
        <f t="shared" si="16"/>
        <v>#REF!</v>
      </c>
      <c r="Q24" s="107" t="e">
        <f t="shared" si="16"/>
        <v>#REF!</v>
      </c>
    </row>
    <row r="25" spans="1:17" x14ac:dyDescent="0.25">
      <c r="A25" s="66">
        <v>2</v>
      </c>
      <c r="B25" s="107" t="e">
        <f t="shared" si="11"/>
        <v>#REF!</v>
      </c>
      <c r="C25" s="107" t="e">
        <f t="shared" si="11"/>
        <v>#REF!</v>
      </c>
      <c r="D25" s="107" t="e">
        <f t="shared" si="11"/>
        <v>#REF!</v>
      </c>
      <c r="E25" s="107" t="e">
        <f t="shared" si="11"/>
        <v>#REF!</v>
      </c>
      <c r="F25" s="107" t="e">
        <f t="shared" si="11"/>
        <v>#REF!</v>
      </c>
      <c r="G25" s="107" t="e">
        <f t="shared" ref="G25:G34" si="17">ROUNDUP(G9*0.87,)</f>
        <v>#REF!</v>
      </c>
      <c r="H25" s="107" t="e">
        <f t="shared" ref="H25" si="18">ROUNDUP(H9*0.87,)</f>
        <v>#REF!</v>
      </c>
      <c r="I25" s="107" t="e">
        <f t="shared" ref="I25" si="19">ROUNDUP(I9*0.87,)</f>
        <v>#REF!</v>
      </c>
      <c r="J25" s="107" t="e">
        <f t="shared" ref="J25:M25" si="20">ROUNDUP(J9*0.87,)</f>
        <v>#REF!</v>
      </c>
      <c r="K25" s="107" t="e">
        <f t="shared" si="20"/>
        <v>#REF!</v>
      </c>
      <c r="L25" s="107" t="e">
        <f t="shared" si="20"/>
        <v>#REF!</v>
      </c>
      <c r="M25" s="107" t="e">
        <f t="shared" si="20"/>
        <v>#REF!</v>
      </c>
      <c r="N25" s="107" t="e">
        <f t="shared" ref="N25" si="21">ROUNDUP(N9*0.87,)</f>
        <v>#REF!</v>
      </c>
      <c r="O25" s="107" t="e">
        <f t="shared" ref="O25:Q25" si="22">ROUNDUP(O9*0.87,)</f>
        <v>#REF!</v>
      </c>
      <c r="P25" s="107" t="e">
        <f t="shared" si="22"/>
        <v>#REF!</v>
      </c>
      <c r="Q25" s="107" t="e">
        <f t="shared" si="22"/>
        <v>#REF!</v>
      </c>
    </row>
    <row r="26" spans="1:17" x14ac:dyDescent="0.25">
      <c r="A26" s="66" t="s">
        <v>5</v>
      </c>
      <c r="B26" s="107"/>
      <c r="C26" s="107"/>
      <c r="D26" s="107"/>
      <c r="E26" s="107"/>
      <c r="F26" s="107"/>
      <c r="G26" s="107"/>
      <c r="H26" s="107"/>
      <c r="I26" s="107"/>
      <c r="J26" s="107"/>
      <c r="K26" s="107"/>
      <c r="L26" s="107"/>
      <c r="M26" s="107"/>
      <c r="N26" s="107"/>
      <c r="O26" s="107"/>
      <c r="P26" s="107"/>
      <c r="Q26" s="107"/>
    </row>
    <row r="27" spans="1:17" x14ac:dyDescent="0.25">
      <c r="A27" s="66">
        <v>1</v>
      </c>
      <c r="B27" s="107" t="e">
        <f t="shared" ref="B27:F28" si="23">B11*0.87</f>
        <v>#REF!</v>
      </c>
      <c r="C27" s="107" t="e">
        <f t="shared" si="23"/>
        <v>#REF!</v>
      </c>
      <c r="D27" s="107" t="e">
        <f t="shared" si="23"/>
        <v>#REF!</v>
      </c>
      <c r="E27" s="107" t="e">
        <f t="shared" si="23"/>
        <v>#REF!</v>
      </c>
      <c r="F27" s="107" t="e">
        <f t="shared" si="23"/>
        <v>#REF!</v>
      </c>
      <c r="G27" s="107" t="e">
        <f t="shared" si="17"/>
        <v>#REF!</v>
      </c>
      <c r="H27" s="107" t="e">
        <f t="shared" ref="H27" si="24">ROUNDUP(H11*0.87,)</f>
        <v>#REF!</v>
      </c>
      <c r="I27" s="107" t="e">
        <f t="shared" ref="I27" si="25">ROUNDUP(I11*0.87,)</f>
        <v>#REF!</v>
      </c>
      <c r="J27" s="107" t="e">
        <f t="shared" ref="J27:M27" si="26">ROUNDUP(J11*0.87,)</f>
        <v>#REF!</v>
      </c>
      <c r="K27" s="107" t="e">
        <f t="shared" si="26"/>
        <v>#REF!</v>
      </c>
      <c r="L27" s="107" t="e">
        <f t="shared" si="26"/>
        <v>#REF!</v>
      </c>
      <c r="M27" s="107" t="e">
        <f t="shared" si="26"/>
        <v>#REF!</v>
      </c>
      <c r="N27" s="107" t="e">
        <f t="shared" ref="N27" si="27">ROUNDUP(N11*0.87,)</f>
        <v>#REF!</v>
      </c>
      <c r="O27" s="107" t="e">
        <f t="shared" ref="O27:Q27" si="28">ROUNDUP(O11*0.87,)</f>
        <v>#REF!</v>
      </c>
      <c r="P27" s="107" t="e">
        <f t="shared" si="28"/>
        <v>#REF!</v>
      </c>
      <c r="Q27" s="107" t="e">
        <f t="shared" si="28"/>
        <v>#REF!</v>
      </c>
    </row>
    <row r="28" spans="1:17" x14ac:dyDescent="0.25">
      <c r="A28" s="66">
        <v>2</v>
      </c>
      <c r="B28" s="107" t="e">
        <f t="shared" si="23"/>
        <v>#REF!</v>
      </c>
      <c r="C28" s="107" t="e">
        <f t="shared" si="23"/>
        <v>#REF!</v>
      </c>
      <c r="D28" s="107" t="e">
        <f t="shared" si="23"/>
        <v>#REF!</v>
      </c>
      <c r="E28" s="107" t="e">
        <f t="shared" si="23"/>
        <v>#REF!</v>
      </c>
      <c r="F28" s="107" t="e">
        <f t="shared" si="23"/>
        <v>#REF!</v>
      </c>
      <c r="G28" s="107" t="e">
        <f t="shared" si="17"/>
        <v>#REF!</v>
      </c>
      <c r="H28" s="107" t="e">
        <f t="shared" ref="H28" si="29">ROUNDUP(H12*0.87,)</f>
        <v>#REF!</v>
      </c>
      <c r="I28" s="107" t="e">
        <f t="shared" ref="I28" si="30">ROUNDUP(I12*0.87,)</f>
        <v>#REF!</v>
      </c>
      <c r="J28" s="107" t="e">
        <f t="shared" ref="J28:M28" si="31">ROUNDUP(J12*0.87,)</f>
        <v>#REF!</v>
      </c>
      <c r="K28" s="107" t="e">
        <f t="shared" si="31"/>
        <v>#REF!</v>
      </c>
      <c r="L28" s="107" t="e">
        <f t="shared" si="31"/>
        <v>#REF!</v>
      </c>
      <c r="M28" s="107" t="e">
        <f t="shared" si="31"/>
        <v>#REF!</v>
      </c>
      <c r="N28" s="107" t="e">
        <f t="shared" ref="N28" si="32">ROUNDUP(N12*0.87,)</f>
        <v>#REF!</v>
      </c>
      <c r="O28" s="107" t="e">
        <f t="shared" ref="O28:Q28" si="33">ROUNDUP(O12*0.87,)</f>
        <v>#REF!</v>
      </c>
      <c r="P28" s="107" t="e">
        <f t="shared" si="33"/>
        <v>#REF!</v>
      </c>
      <c r="Q28" s="107" t="e">
        <f t="shared" si="33"/>
        <v>#REF!</v>
      </c>
    </row>
    <row r="29" spans="1:17" x14ac:dyDescent="0.25">
      <c r="A29" s="66" t="s">
        <v>7</v>
      </c>
      <c r="B29" s="107"/>
      <c r="C29" s="107"/>
      <c r="D29" s="107"/>
      <c r="E29" s="107"/>
      <c r="F29" s="107"/>
      <c r="G29" s="107"/>
      <c r="H29" s="107"/>
      <c r="I29" s="107"/>
      <c r="J29" s="107"/>
      <c r="K29" s="107"/>
      <c r="L29" s="107"/>
      <c r="M29" s="107"/>
      <c r="N29" s="107"/>
      <c r="O29" s="107"/>
      <c r="P29" s="107"/>
      <c r="Q29" s="107"/>
    </row>
    <row r="30" spans="1:17" x14ac:dyDescent="0.25">
      <c r="A30" s="66">
        <v>1</v>
      </c>
      <c r="B30" s="107" t="e">
        <f t="shared" ref="B30:F31" si="34">B14*0.87</f>
        <v>#REF!</v>
      </c>
      <c r="C30" s="107" t="e">
        <f t="shared" si="34"/>
        <v>#REF!</v>
      </c>
      <c r="D30" s="107" t="e">
        <f t="shared" si="34"/>
        <v>#REF!</v>
      </c>
      <c r="E30" s="107" t="e">
        <f t="shared" si="34"/>
        <v>#REF!</v>
      </c>
      <c r="F30" s="107" t="e">
        <f t="shared" si="34"/>
        <v>#REF!</v>
      </c>
      <c r="G30" s="107" t="e">
        <f t="shared" si="17"/>
        <v>#REF!</v>
      </c>
      <c r="H30" s="107" t="e">
        <f t="shared" ref="H30" si="35">ROUNDUP(H14*0.87,)</f>
        <v>#REF!</v>
      </c>
      <c r="I30" s="107" t="e">
        <f t="shared" ref="I30" si="36">ROUNDUP(I14*0.87,)</f>
        <v>#REF!</v>
      </c>
      <c r="J30" s="107" t="e">
        <f t="shared" ref="J30:M30" si="37">ROUNDUP(J14*0.87,)</f>
        <v>#REF!</v>
      </c>
      <c r="K30" s="107" t="e">
        <f t="shared" si="37"/>
        <v>#REF!</v>
      </c>
      <c r="L30" s="107" t="e">
        <f t="shared" si="37"/>
        <v>#REF!</v>
      </c>
      <c r="M30" s="107" t="e">
        <f t="shared" si="37"/>
        <v>#REF!</v>
      </c>
      <c r="N30" s="107" t="e">
        <f t="shared" ref="N30" si="38">ROUNDUP(N14*0.87,)</f>
        <v>#REF!</v>
      </c>
      <c r="O30" s="107" t="e">
        <f t="shared" ref="O30:Q30" si="39">ROUNDUP(O14*0.87,)</f>
        <v>#REF!</v>
      </c>
      <c r="P30" s="107" t="e">
        <f t="shared" si="39"/>
        <v>#REF!</v>
      </c>
      <c r="Q30" s="107" t="e">
        <f t="shared" si="39"/>
        <v>#REF!</v>
      </c>
    </row>
    <row r="31" spans="1:17" x14ac:dyDescent="0.25">
      <c r="A31" s="66">
        <v>2</v>
      </c>
      <c r="B31" s="107" t="e">
        <f t="shared" si="34"/>
        <v>#REF!</v>
      </c>
      <c r="C31" s="107" t="e">
        <f t="shared" si="34"/>
        <v>#REF!</v>
      </c>
      <c r="D31" s="107" t="e">
        <f t="shared" si="34"/>
        <v>#REF!</v>
      </c>
      <c r="E31" s="107" t="e">
        <f t="shared" si="34"/>
        <v>#REF!</v>
      </c>
      <c r="F31" s="107" t="e">
        <f t="shared" si="34"/>
        <v>#REF!</v>
      </c>
      <c r="G31" s="107" t="e">
        <f t="shared" si="17"/>
        <v>#REF!</v>
      </c>
      <c r="H31" s="107" t="e">
        <f t="shared" ref="H31" si="40">ROUNDUP(H15*0.87,)</f>
        <v>#REF!</v>
      </c>
      <c r="I31" s="107" t="e">
        <f t="shared" ref="I31" si="41">ROUNDUP(I15*0.87,)</f>
        <v>#REF!</v>
      </c>
      <c r="J31" s="107" t="e">
        <f t="shared" ref="J31:M31" si="42">ROUNDUP(J15*0.87,)</f>
        <v>#REF!</v>
      </c>
      <c r="K31" s="107" t="e">
        <f t="shared" si="42"/>
        <v>#REF!</v>
      </c>
      <c r="L31" s="107" t="e">
        <f t="shared" si="42"/>
        <v>#REF!</v>
      </c>
      <c r="M31" s="107" t="e">
        <f t="shared" si="42"/>
        <v>#REF!</v>
      </c>
      <c r="N31" s="107" t="e">
        <f t="shared" ref="N31" si="43">ROUNDUP(N15*0.87,)</f>
        <v>#REF!</v>
      </c>
      <c r="O31" s="107" t="e">
        <f t="shared" ref="O31:Q31" si="44">ROUNDUP(O15*0.87,)</f>
        <v>#REF!</v>
      </c>
      <c r="P31" s="107" t="e">
        <f t="shared" si="44"/>
        <v>#REF!</v>
      </c>
      <c r="Q31" s="107" t="e">
        <f t="shared" si="44"/>
        <v>#REF!</v>
      </c>
    </row>
    <row r="32" spans="1:17" x14ac:dyDescent="0.25">
      <c r="A32" s="123" t="s">
        <v>72</v>
      </c>
      <c r="B32" s="107"/>
      <c r="C32" s="107"/>
      <c r="D32" s="107"/>
      <c r="E32" s="107"/>
      <c r="F32" s="107"/>
      <c r="G32" s="107"/>
      <c r="H32" s="107"/>
      <c r="I32" s="107"/>
      <c r="J32" s="107"/>
      <c r="K32" s="107"/>
      <c r="L32" s="107"/>
      <c r="M32" s="107"/>
      <c r="N32" s="107"/>
      <c r="O32" s="107"/>
      <c r="P32" s="107"/>
      <c r="Q32" s="107"/>
    </row>
    <row r="33" spans="1:52" x14ac:dyDescent="0.25">
      <c r="A33" s="66">
        <v>1</v>
      </c>
      <c r="B33" s="107" t="e">
        <f t="shared" ref="B33:F34" si="45">B17*0.87</f>
        <v>#REF!</v>
      </c>
      <c r="C33" s="107" t="e">
        <f t="shared" si="45"/>
        <v>#REF!</v>
      </c>
      <c r="D33" s="107" t="e">
        <f t="shared" si="45"/>
        <v>#REF!</v>
      </c>
      <c r="E33" s="107" t="e">
        <f t="shared" si="45"/>
        <v>#REF!</v>
      </c>
      <c r="F33" s="107" t="e">
        <f t="shared" si="45"/>
        <v>#REF!</v>
      </c>
      <c r="G33" s="107" t="e">
        <f t="shared" si="17"/>
        <v>#REF!</v>
      </c>
      <c r="H33" s="107" t="e">
        <f t="shared" ref="H33" si="46">ROUNDUP(H17*0.87,)</f>
        <v>#REF!</v>
      </c>
      <c r="I33" s="107" t="e">
        <f t="shared" ref="I33" si="47">ROUNDUP(I17*0.87,)</f>
        <v>#REF!</v>
      </c>
      <c r="J33" s="107" t="e">
        <f t="shared" ref="J33:M33" si="48">ROUNDUP(J17*0.87,)</f>
        <v>#REF!</v>
      </c>
      <c r="K33" s="107" t="e">
        <f t="shared" si="48"/>
        <v>#REF!</v>
      </c>
      <c r="L33" s="107" t="e">
        <f t="shared" si="48"/>
        <v>#REF!</v>
      </c>
      <c r="M33" s="107" t="e">
        <f t="shared" si="48"/>
        <v>#REF!</v>
      </c>
      <c r="N33" s="107" t="e">
        <f t="shared" ref="N33" si="49">ROUNDUP(N17*0.87,)</f>
        <v>#REF!</v>
      </c>
      <c r="O33" s="107" t="e">
        <f t="shared" ref="O33:Q33" si="50">ROUNDUP(O17*0.87,)</f>
        <v>#REF!</v>
      </c>
      <c r="P33" s="107" t="e">
        <f t="shared" si="50"/>
        <v>#REF!</v>
      </c>
      <c r="Q33" s="107" t="e">
        <f t="shared" si="50"/>
        <v>#REF!</v>
      </c>
    </row>
    <row r="34" spans="1:52" x14ac:dyDescent="0.25">
      <c r="A34" s="66">
        <v>2</v>
      </c>
      <c r="B34" s="107" t="e">
        <f t="shared" si="45"/>
        <v>#REF!</v>
      </c>
      <c r="C34" s="107" t="e">
        <f t="shared" si="45"/>
        <v>#REF!</v>
      </c>
      <c r="D34" s="107" t="e">
        <f t="shared" si="45"/>
        <v>#REF!</v>
      </c>
      <c r="E34" s="107" t="e">
        <f t="shared" si="45"/>
        <v>#REF!</v>
      </c>
      <c r="F34" s="107" t="e">
        <f t="shared" si="45"/>
        <v>#REF!</v>
      </c>
      <c r="G34" s="107" t="e">
        <f t="shared" si="17"/>
        <v>#REF!</v>
      </c>
      <c r="H34" s="107" t="e">
        <f t="shared" ref="H34" si="51">ROUNDUP(H18*0.87,)</f>
        <v>#REF!</v>
      </c>
      <c r="I34" s="107" t="e">
        <f t="shared" ref="I34" si="52">ROUNDUP(I18*0.87,)</f>
        <v>#REF!</v>
      </c>
      <c r="J34" s="107" t="e">
        <f t="shared" ref="J34:M34" si="53">ROUNDUP(J18*0.87,)</f>
        <v>#REF!</v>
      </c>
      <c r="K34" s="107" t="e">
        <f t="shared" si="53"/>
        <v>#REF!</v>
      </c>
      <c r="L34" s="107" t="e">
        <f t="shared" si="53"/>
        <v>#REF!</v>
      </c>
      <c r="M34" s="107" t="e">
        <f t="shared" si="53"/>
        <v>#REF!</v>
      </c>
      <c r="N34" s="107" t="e">
        <f t="shared" ref="N34" si="54">ROUNDUP(N18*0.87,)</f>
        <v>#REF!</v>
      </c>
      <c r="O34" s="107" t="e">
        <f t="shared" ref="O34:Q34" si="55">ROUNDUP(O18*0.87,)</f>
        <v>#REF!</v>
      </c>
      <c r="P34" s="107" t="e">
        <f t="shared" si="55"/>
        <v>#REF!</v>
      </c>
      <c r="Q34" s="107" t="e">
        <f t="shared" si="55"/>
        <v>#REF!</v>
      </c>
    </row>
    <row r="36" spans="1:52" customFormat="1" ht="14.45" customHeight="1" x14ac:dyDescent="0.25">
      <c r="A36" s="264" t="s">
        <v>180</v>
      </c>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row>
    <row r="37" spans="1:52" x14ac:dyDescent="0.25">
      <c r="A37" s="109"/>
    </row>
    <row r="38" spans="1:52" s="164" customFormat="1" ht="12" x14ac:dyDescent="0.2">
      <c r="A38" s="167" t="s">
        <v>45</v>
      </c>
      <c r="H38" s="116"/>
    </row>
    <row r="39" spans="1:52" s="164" customFormat="1" ht="12" x14ac:dyDescent="0.2">
      <c r="A39" s="14" t="s">
        <v>181</v>
      </c>
      <c r="B39" s="168"/>
      <c r="C39" s="168"/>
      <c r="D39" s="168"/>
      <c r="E39" s="168"/>
      <c r="F39" s="168"/>
      <c r="G39" s="168"/>
      <c r="H39" s="169"/>
      <c r="I39" s="168"/>
      <c r="J39" s="168"/>
      <c r="K39" s="168"/>
      <c r="L39" s="168"/>
      <c r="M39" s="168"/>
      <c r="N39" s="168"/>
      <c r="O39" s="168"/>
      <c r="P39" s="168"/>
      <c r="Q39" s="175"/>
      <c r="R39" s="175"/>
      <c r="S39" s="175"/>
      <c r="T39" s="175"/>
      <c r="U39" s="175"/>
      <c r="V39" s="175"/>
      <c r="W39" s="175"/>
      <c r="X39" s="175"/>
      <c r="Y39" s="175"/>
      <c r="Z39" s="175"/>
      <c r="AA39" s="175"/>
      <c r="AB39" s="175"/>
      <c r="AC39" s="175"/>
      <c r="AD39" s="175"/>
      <c r="AE39" s="175"/>
      <c r="AF39" s="175"/>
      <c r="AG39" s="175"/>
      <c r="AH39" s="175"/>
      <c r="AI39" s="175"/>
      <c r="AJ39" s="175"/>
    </row>
    <row r="40" spans="1:52" s="164" customFormat="1" ht="12" x14ac:dyDescent="0.2">
      <c r="A40" s="14" t="s">
        <v>182</v>
      </c>
      <c r="B40" s="168"/>
      <c r="C40" s="168"/>
      <c r="D40" s="168"/>
      <c r="E40" s="168"/>
      <c r="F40" s="168"/>
      <c r="G40" s="168"/>
      <c r="H40" s="169"/>
      <c r="I40" s="168"/>
      <c r="J40" s="168"/>
      <c r="K40" s="168"/>
      <c r="L40" s="168"/>
      <c r="M40" s="168"/>
      <c r="N40" s="168"/>
      <c r="O40" s="168"/>
      <c r="P40" s="168"/>
      <c r="Q40" s="175"/>
      <c r="R40" s="175"/>
      <c r="S40" s="175"/>
      <c r="T40" s="175"/>
      <c r="U40" s="175"/>
      <c r="V40" s="175"/>
      <c r="W40" s="175"/>
      <c r="X40" s="175"/>
      <c r="Y40" s="175"/>
      <c r="Z40" s="175"/>
      <c r="AA40" s="175"/>
      <c r="AB40" s="175"/>
      <c r="AC40" s="175"/>
      <c r="AD40" s="175"/>
      <c r="AE40" s="175"/>
      <c r="AF40" s="175"/>
      <c r="AG40" s="175"/>
      <c r="AH40" s="175"/>
      <c r="AI40" s="175"/>
      <c r="AJ40" s="175"/>
    </row>
    <row r="41" spans="1:52" s="164" customFormat="1" ht="12" x14ac:dyDescent="0.2">
      <c r="A41" s="23"/>
      <c r="H41" s="116"/>
    </row>
    <row r="42" spans="1:52" s="164" customFormat="1" ht="12" x14ac:dyDescent="0.2">
      <c r="A42" s="4" t="s">
        <v>20</v>
      </c>
      <c r="H42" s="116"/>
    </row>
    <row r="43" spans="1:52" s="164" customFormat="1" ht="12" x14ac:dyDescent="0.2">
      <c r="A43" s="132" t="s">
        <v>50</v>
      </c>
      <c r="H43" s="116"/>
    </row>
    <row r="44" spans="1:52" s="164" customFormat="1" ht="12" x14ac:dyDescent="0.2">
      <c r="A44" s="133" t="s">
        <v>21</v>
      </c>
      <c r="H44" s="116"/>
    </row>
    <row r="45" spans="1:52" s="164" customFormat="1" ht="12" x14ac:dyDescent="0.2">
      <c r="A45" s="133" t="s">
        <v>23</v>
      </c>
      <c r="H45" s="116"/>
    </row>
    <row r="46" spans="1:52" s="164" customFormat="1" ht="12" x14ac:dyDescent="0.2">
      <c r="A46" s="110" t="s">
        <v>24</v>
      </c>
      <c r="H46" s="116"/>
    </row>
    <row r="47" spans="1:52" s="164" customFormat="1" ht="12" x14ac:dyDescent="0.2">
      <c r="A47" s="133" t="s">
        <v>183</v>
      </c>
      <c r="H47" s="116"/>
    </row>
    <row r="48" spans="1:52" s="164" customFormat="1" ht="24" x14ac:dyDescent="0.2">
      <c r="A48" s="170" t="s">
        <v>184</v>
      </c>
      <c r="H48" s="116"/>
    </row>
    <row r="49" spans="1:22" s="164" customFormat="1" ht="12" x14ac:dyDescent="0.2">
      <c r="A49" s="170"/>
      <c r="H49" s="116"/>
    </row>
    <row r="50" spans="1:22" s="164" customFormat="1" ht="25.5" x14ac:dyDescent="0.2">
      <c r="A50" s="153" t="s">
        <v>185</v>
      </c>
      <c r="B50" s="171"/>
      <c r="C50" s="171"/>
      <c r="D50" s="171"/>
      <c r="E50" s="171"/>
      <c r="F50" s="171"/>
      <c r="G50" s="171"/>
      <c r="H50" s="171"/>
      <c r="I50" s="171"/>
      <c r="J50" s="171"/>
      <c r="K50" s="171"/>
      <c r="L50" s="171"/>
      <c r="M50" s="171"/>
      <c r="N50" s="171"/>
      <c r="O50" s="171"/>
      <c r="P50" s="171"/>
      <c r="Q50" s="171"/>
      <c r="R50" s="171"/>
      <c r="S50" s="171"/>
      <c r="T50" s="171"/>
      <c r="U50" s="171"/>
      <c r="V50" s="171"/>
    </row>
    <row r="51" spans="1:22" s="164" customFormat="1" ht="12" x14ac:dyDescent="0.2">
      <c r="A51" s="172"/>
      <c r="B51" s="171"/>
      <c r="C51" s="171"/>
      <c r="D51" s="171"/>
      <c r="E51" s="171"/>
      <c r="F51" s="171"/>
      <c r="G51" s="171"/>
      <c r="H51" s="171"/>
      <c r="I51" s="171"/>
      <c r="J51" s="171"/>
      <c r="K51" s="171"/>
      <c r="L51" s="171"/>
      <c r="M51" s="171"/>
      <c r="N51" s="171"/>
      <c r="O51" s="171"/>
      <c r="P51" s="171"/>
      <c r="Q51" s="171"/>
      <c r="R51" s="171"/>
      <c r="S51" s="171"/>
      <c r="T51" s="171"/>
      <c r="U51" s="171"/>
      <c r="V51" s="171"/>
    </row>
    <row r="52" spans="1:22" s="164" customFormat="1" ht="31.5" x14ac:dyDescent="0.25">
      <c r="A52" s="155" t="s">
        <v>186</v>
      </c>
      <c r="B52" s="130"/>
      <c r="C52" s="130"/>
      <c r="D52" s="130"/>
      <c r="E52" s="130"/>
      <c r="F52" s="130"/>
      <c r="G52" s="130"/>
      <c r="H52" s="130"/>
      <c r="I52" s="130"/>
      <c r="J52" s="130"/>
      <c r="K52" s="130"/>
      <c r="L52" s="130"/>
      <c r="M52" s="130"/>
      <c r="N52" s="130"/>
      <c r="O52" s="130"/>
      <c r="P52" s="145"/>
      <c r="Q52" s="145"/>
      <c r="R52" s="171"/>
      <c r="S52" s="171"/>
      <c r="T52" s="171"/>
      <c r="U52" s="171"/>
      <c r="V52" s="171"/>
    </row>
    <row r="53" spans="1:22" s="164" customFormat="1" ht="31.5" x14ac:dyDescent="0.25">
      <c r="A53" s="155" t="s">
        <v>187</v>
      </c>
      <c r="B53" s="130"/>
      <c r="C53" s="130"/>
      <c r="D53" s="130"/>
      <c r="E53" s="130"/>
      <c r="F53" s="130"/>
      <c r="G53" s="130"/>
      <c r="H53" s="130"/>
      <c r="I53" s="130"/>
      <c r="J53" s="130"/>
      <c r="K53" s="130"/>
      <c r="L53" s="130"/>
      <c r="M53" s="130"/>
      <c r="N53" s="130"/>
      <c r="O53" s="130"/>
      <c r="P53" s="145"/>
      <c r="Q53" s="145"/>
      <c r="R53" s="171"/>
      <c r="S53" s="171"/>
      <c r="T53" s="171"/>
      <c r="U53" s="171"/>
      <c r="V53" s="171"/>
    </row>
    <row r="54" spans="1:22" s="164" customFormat="1" ht="52.5" x14ac:dyDescent="0.25">
      <c r="A54" s="155" t="s">
        <v>188</v>
      </c>
      <c r="B54" s="130"/>
      <c r="C54" s="130"/>
      <c r="D54" s="130"/>
      <c r="E54" s="130"/>
      <c r="F54" s="130"/>
      <c r="G54" s="130"/>
      <c r="H54" s="130"/>
      <c r="I54" s="130"/>
      <c r="J54" s="130"/>
      <c r="K54" s="130"/>
      <c r="L54" s="130"/>
      <c r="M54" s="130"/>
      <c r="N54" s="130"/>
      <c r="O54" s="130"/>
      <c r="P54" s="145"/>
      <c r="Q54" s="145"/>
      <c r="R54" s="171"/>
      <c r="S54" s="171"/>
      <c r="T54" s="171"/>
      <c r="U54" s="171"/>
      <c r="V54" s="171"/>
    </row>
    <row r="55" spans="1:22" s="164" customFormat="1" ht="31.5" x14ac:dyDescent="0.2">
      <c r="A55" s="115" t="s">
        <v>189</v>
      </c>
      <c r="B55" s="171"/>
      <c r="C55" s="171"/>
      <c r="D55" s="171"/>
      <c r="E55" s="171"/>
      <c r="F55" s="171"/>
      <c r="G55" s="171"/>
      <c r="H55" s="171"/>
      <c r="I55" s="171"/>
      <c r="J55" s="171"/>
      <c r="K55" s="171"/>
      <c r="L55" s="171"/>
      <c r="M55" s="171"/>
      <c r="N55" s="171"/>
      <c r="O55" s="171"/>
      <c r="P55" s="171"/>
      <c r="Q55" s="171"/>
      <c r="R55" s="171"/>
      <c r="S55" s="171"/>
      <c r="T55" s="171"/>
      <c r="U55" s="171"/>
      <c r="V55" s="171"/>
    </row>
    <row r="56" spans="1:22" s="164" customFormat="1" ht="52.5" x14ac:dyDescent="0.2">
      <c r="A56" s="155" t="s">
        <v>190</v>
      </c>
      <c r="B56" s="171"/>
      <c r="C56" s="171"/>
      <c r="D56" s="171"/>
      <c r="E56" s="171"/>
      <c r="F56" s="171"/>
      <c r="G56" s="171"/>
      <c r="H56" s="171"/>
      <c r="I56" s="171"/>
      <c r="J56" s="171"/>
      <c r="K56" s="171"/>
      <c r="L56" s="171"/>
      <c r="M56" s="171"/>
      <c r="N56" s="171"/>
      <c r="O56" s="171"/>
      <c r="P56" s="171"/>
      <c r="Q56" s="171"/>
      <c r="R56" s="171"/>
      <c r="S56" s="171"/>
      <c r="T56" s="171"/>
      <c r="U56" s="171"/>
      <c r="V56" s="171"/>
    </row>
    <row r="57" spans="1:22" s="164" customFormat="1" ht="21" x14ac:dyDescent="0.2">
      <c r="A57" s="115" t="s">
        <v>191</v>
      </c>
      <c r="E57" s="171"/>
      <c r="F57" s="171"/>
      <c r="G57" s="171"/>
      <c r="H57" s="171"/>
      <c r="I57" s="171"/>
      <c r="J57" s="171"/>
      <c r="K57" s="171"/>
      <c r="L57" s="171"/>
      <c r="M57" s="171"/>
      <c r="N57" s="171"/>
      <c r="O57" s="171"/>
      <c r="P57" s="171"/>
      <c r="Q57" s="171"/>
      <c r="R57" s="171"/>
      <c r="S57" s="171"/>
      <c r="T57" s="171"/>
      <c r="U57" s="171"/>
      <c r="V57" s="171"/>
    </row>
    <row r="58" spans="1:22" s="164" customFormat="1" ht="42" x14ac:dyDescent="0.2">
      <c r="A58" s="155" t="s">
        <v>192</v>
      </c>
      <c r="E58" s="171"/>
      <c r="F58" s="171"/>
      <c r="G58" s="171"/>
      <c r="H58" s="171"/>
      <c r="I58" s="171"/>
      <c r="J58" s="171"/>
      <c r="K58" s="171"/>
      <c r="L58" s="171"/>
      <c r="M58" s="171"/>
      <c r="N58" s="171"/>
      <c r="O58" s="171"/>
      <c r="P58" s="171"/>
      <c r="Q58" s="171"/>
      <c r="R58" s="171"/>
      <c r="S58" s="171"/>
      <c r="T58" s="171"/>
      <c r="U58" s="171"/>
      <c r="V58" s="171"/>
    </row>
    <row r="59" spans="1:22" s="164" customFormat="1" ht="31.5" x14ac:dyDescent="0.2">
      <c r="A59" s="155" t="s">
        <v>193</v>
      </c>
      <c r="H59" s="116"/>
    </row>
    <row r="60" spans="1:22" s="164" customFormat="1" ht="42" x14ac:dyDescent="0.2">
      <c r="A60" s="115" t="s">
        <v>194</v>
      </c>
      <c r="H60" s="116"/>
    </row>
    <row r="61" spans="1:22" s="164" customFormat="1" ht="21" x14ac:dyDescent="0.2">
      <c r="A61" s="115" t="s">
        <v>195</v>
      </c>
      <c r="H61" s="116"/>
    </row>
    <row r="62" spans="1:22" s="164" customFormat="1" ht="12" x14ac:dyDescent="0.2">
      <c r="A62" s="173"/>
      <c r="H62" s="116"/>
    </row>
    <row r="63" spans="1:22" s="164" customFormat="1" ht="21" x14ac:dyDescent="0.2">
      <c r="A63" s="82" t="s">
        <v>196</v>
      </c>
      <c r="H63" s="116"/>
    </row>
    <row r="64" spans="1:22" s="164" customFormat="1" ht="31.5" x14ac:dyDescent="0.2">
      <c r="A64" s="79" t="s">
        <v>97</v>
      </c>
      <c r="H64" s="116"/>
    </row>
    <row r="65" spans="1:8" s="164" customFormat="1" ht="21" x14ac:dyDescent="0.2">
      <c r="A65" s="82" t="s">
        <v>99</v>
      </c>
      <c r="H65" s="116"/>
    </row>
    <row r="66" spans="1:8" s="164" customFormat="1" ht="42.75" x14ac:dyDescent="0.2">
      <c r="A66" s="81" t="s">
        <v>123</v>
      </c>
      <c r="H66" s="116"/>
    </row>
    <row r="67" spans="1:8" s="164" customFormat="1" ht="21" x14ac:dyDescent="0.2">
      <c r="A67" s="82" t="s">
        <v>101</v>
      </c>
      <c r="H67" s="116"/>
    </row>
    <row r="68" spans="1:8" s="164" customFormat="1" ht="12" x14ac:dyDescent="0.2">
      <c r="A68" s="174"/>
      <c r="H68" s="116"/>
    </row>
    <row r="69" spans="1:8" s="164" customFormat="1" ht="12" x14ac:dyDescent="0.2">
      <c r="A69" s="84" t="s">
        <v>26</v>
      </c>
      <c r="H69" s="116"/>
    </row>
    <row r="70" spans="1:8" s="164" customFormat="1" ht="24" x14ac:dyDescent="0.2">
      <c r="A70" s="25" t="s">
        <v>102</v>
      </c>
      <c r="H70" s="116"/>
    </row>
    <row r="71" spans="1:8" s="164" customFormat="1" ht="24" x14ac:dyDescent="0.2">
      <c r="A71" s="25" t="s">
        <v>103</v>
      </c>
      <c r="H71" s="116"/>
    </row>
  </sheetData>
  <mergeCells count="2">
    <mergeCell ref="A36:AZ36"/>
    <mergeCell ref="A20:A21"/>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Z56"/>
  <sheetViews>
    <sheetView workbookViewId="0">
      <selection activeCell="N1" sqref="N1:P1048576"/>
    </sheetView>
  </sheetViews>
  <sheetFormatPr defaultColWidth="8.7109375" defaultRowHeight="15" x14ac:dyDescent="0.25"/>
  <cols>
    <col min="1" max="1" width="87.42578125" style="63" customWidth="1"/>
    <col min="2" max="6" width="8.7109375" style="63" hidden="1" customWidth="1"/>
    <col min="7" max="7" width="10.140625" style="63" hidden="1" customWidth="1"/>
    <col min="8" max="16" width="8.7109375" style="63" hidden="1" customWidth="1"/>
    <col min="17" max="16384" width="8.7109375" style="63"/>
  </cols>
  <sheetData>
    <row r="1" spans="1:17" x14ac:dyDescent="0.25">
      <c r="A1" s="3" t="s">
        <v>0</v>
      </c>
    </row>
    <row r="3" spans="1:17" x14ac:dyDescent="0.25">
      <c r="A3" s="165" t="s">
        <v>179</v>
      </c>
    </row>
    <row r="4" spans="1:17" x14ac:dyDescent="0.25">
      <c r="A4" s="165" t="s">
        <v>2</v>
      </c>
    </row>
    <row r="5" spans="1:17" x14ac:dyDescent="0.25">
      <c r="G5" s="106" t="e">
        <f>ВВ!#REF!</f>
        <v>#REF!</v>
      </c>
      <c r="H5" s="106" t="e">
        <f>ВВ!#REF!</f>
        <v>#REF!</v>
      </c>
      <c r="I5" s="8" t="e">
        <f>ВВ!#REF!</f>
        <v>#REF!</v>
      </c>
      <c r="J5" s="8" t="e">
        <f>ВВ!#REF!</f>
        <v>#REF!</v>
      </c>
      <c r="K5" s="102" t="e">
        <f>ВВ!#REF!</f>
        <v>#REF!</v>
      </c>
      <c r="L5" s="102" t="e">
        <f>ВВ!#REF!</f>
        <v>#REF!</v>
      </c>
      <c r="M5" s="102" t="e">
        <f>ВВ!#REF!</f>
        <v>#REF!</v>
      </c>
      <c r="N5" s="102" t="e">
        <f>ВВ!#REF!</f>
        <v>#REF!</v>
      </c>
      <c r="O5" s="102" t="e">
        <f>ВВ!#REF!</f>
        <v>#REF!</v>
      </c>
      <c r="P5" s="102" t="e">
        <f>ВВ!#REF!</f>
        <v>#REF!</v>
      </c>
      <c r="Q5" s="102" t="e">
        <f>ВВ!#REF!</f>
        <v>#REF!</v>
      </c>
    </row>
    <row r="6" spans="1:17" x14ac:dyDescent="0.25">
      <c r="A6" s="7" t="s">
        <v>3</v>
      </c>
      <c r="B6" s="106" t="e">
        <f>ВВ!#REF!</f>
        <v>#REF!</v>
      </c>
      <c r="C6" s="106" t="e">
        <f>ВВ!#REF!</f>
        <v>#REF!</v>
      </c>
      <c r="D6" s="106" t="e">
        <f>ВВ!#REF!</f>
        <v>#REF!</v>
      </c>
      <c r="E6" s="106" t="e">
        <f>ВВ!#REF!</f>
        <v>#REF!</v>
      </c>
      <c r="F6" s="106" t="e">
        <f>ВВ!#REF!</f>
        <v>#REF!</v>
      </c>
      <c r="G6" s="106" t="e">
        <f>ВВ!#REF!</f>
        <v>#REF!</v>
      </c>
      <c r="H6" s="106" t="e">
        <f>ВВ!#REF!</f>
        <v>#REF!</v>
      </c>
      <c r="I6" s="8" t="e">
        <f>ВВ!#REF!</f>
        <v>#REF!</v>
      </c>
      <c r="J6" s="8" t="e">
        <f>ВВ!#REF!</f>
        <v>#REF!</v>
      </c>
      <c r="K6" s="102" t="e">
        <f>ВВ!#REF!</f>
        <v>#REF!</v>
      </c>
      <c r="L6" s="102" t="e">
        <f>ВВ!#REF!</f>
        <v>#REF!</v>
      </c>
      <c r="M6" s="102" t="e">
        <f>ВВ!#REF!</f>
        <v>#REF!</v>
      </c>
      <c r="N6" s="102" t="e">
        <f>ВВ!#REF!</f>
        <v>#REF!</v>
      </c>
      <c r="O6" s="102" t="e">
        <f>ВВ!#REF!</f>
        <v>#REF!</v>
      </c>
      <c r="P6" s="102" t="e">
        <f>ВВ!#REF!</f>
        <v>#REF!</v>
      </c>
      <c r="Q6" s="102" t="e">
        <f>ВВ!#REF!</f>
        <v>#REF!</v>
      </c>
    </row>
    <row r="7" spans="1:17" x14ac:dyDescent="0.25">
      <c r="A7" s="66" t="s">
        <v>4</v>
      </c>
    </row>
    <row r="8" spans="1:17" x14ac:dyDescent="0.25">
      <c r="A8" s="66">
        <v>1</v>
      </c>
      <c r="B8" s="107" t="e">
        <f>ВВ!#REF!*0.9</f>
        <v>#REF!</v>
      </c>
      <c r="C8" s="107" t="e">
        <f>ВВ!#REF!*0.9</f>
        <v>#REF!</v>
      </c>
      <c r="D8" s="107" t="e">
        <f>ВВ!#REF!*0.9</f>
        <v>#REF!</v>
      </c>
      <c r="E8" s="107" t="e">
        <f>ВВ!#REF!*0.9</f>
        <v>#REF!</v>
      </c>
      <c r="F8" s="107" t="e">
        <f>ВВ!#REF!*0.9</f>
        <v>#REF!</v>
      </c>
      <c r="G8" s="107" t="e">
        <f>ВВ!#REF!*0.9</f>
        <v>#REF!</v>
      </c>
      <c r="H8" s="107" t="e">
        <f>ВВ!#REF!*0.9</f>
        <v>#REF!</v>
      </c>
      <c r="I8" s="107" t="e">
        <f>ВВ!#REF!*0.9</f>
        <v>#REF!</v>
      </c>
      <c r="J8" s="107" t="e">
        <f>ВВ!#REF!*0.9</f>
        <v>#REF!</v>
      </c>
      <c r="K8" s="107" t="e">
        <f>ВВ!#REF!*0.9</f>
        <v>#REF!</v>
      </c>
      <c r="L8" s="107" t="e">
        <f>ВВ!#REF!*0.9</f>
        <v>#REF!</v>
      </c>
      <c r="M8" s="107" t="e">
        <f>ВВ!#REF!*0.9</f>
        <v>#REF!</v>
      </c>
      <c r="N8" s="107" t="e">
        <f>ВВ!#REF!*0.9</f>
        <v>#REF!</v>
      </c>
      <c r="O8" s="107" t="e">
        <f>ВВ!#REF!*0.9</f>
        <v>#REF!</v>
      </c>
      <c r="P8" s="107" t="e">
        <f>ВВ!#REF!*0.9</f>
        <v>#REF!</v>
      </c>
      <c r="Q8" s="107" t="e">
        <f>ВВ!#REF!*0.9</f>
        <v>#REF!</v>
      </c>
    </row>
    <row r="9" spans="1:17" x14ac:dyDescent="0.25">
      <c r="A9" s="66">
        <v>2</v>
      </c>
      <c r="B9" s="107" t="e">
        <f>ВВ!#REF!*0.9</f>
        <v>#REF!</v>
      </c>
      <c r="C9" s="107" t="e">
        <f>ВВ!#REF!*0.9</f>
        <v>#REF!</v>
      </c>
      <c r="D9" s="107" t="e">
        <f>ВВ!#REF!*0.9</f>
        <v>#REF!</v>
      </c>
      <c r="E9" s="107" t="e">
        <f>ВВ!#REF!*0.9</f>
        <v>#REF!</v>
      </c>
      <c r="F9" s="107" t="e">
        <f>ВВ!#REF!*0.9</f>
        <v>#REF!</v>
      </c>
      <c r="G9" s="107" t="e">
        <f>ВВ!#REF!*0.9</f>
        <v>#REF!</v>
      </c>
      <c r="H9" s="107" t="e">
        <f>ВВ!#REF!*0.9</f>
        <v>#REF!</v>
      </c>
      <c r="I9" s="107" t="e">
        <f>ВВ!#REF!*0.9</f>
        <v>#REF!</v>
      </c>
      <c r="J9" s="107" t="e">
        <f>ВВ!#REF!*0.9</f>
        <v>#REF!</v>
      </c>
      <c r="K9" s="107" t="e">
        <f>ВВ!#REF!*0.9</f>
        <v>#REF!</v>
      </c>
      <c r="L9" s="107" t="e">
        <f>ВВ!#REF!*0.9</f>
        <v>#REF!</v>
      </c>
      <c r="M9" s="107" t="e">
        <f>ВВ!#REF!*0.9</f>
        <v>#REF!</v>
      </c>
      <c r="N9" s="107" t="e">
        <f>ВВ!#REF!*0.9</f>
        <v>#REF!</v>
      </c>
      <c r="O9" s="107" t="e">
        <f>ВВ!#REF!*0.9</f>
        <v>#REF!</v>
      </c>
      <c r="P9" s="107" t="e">
        <f>ВВ!#REF!*0.9</f>
        <v>#REF!</v>
      </c>
      <c r="Q9" s="107" t="e">
        <f>ВВ!#REF!*0.9</f>
        <v>#REF!</v>
      </c>
    </row>
    <row r="10" spans="1:17" x14ac:dyDescent="0.25">
      <c r="A10" s="66" t="s">
        <v>5</v>
      </c>
      <c r="B10" s="107"/>
      <c r="C10" s="107"/>
      <c r="D10" s="107"/>
      <c r="E10" s="107"/>
      <c r="F10" s="107"/>
      <c r="G10" s="107"/>
      <c r="H10" s="107"/>
      <c r="I10" s="107"/>
      <c r="J10" s="107"/>
      <c r="K10" s="107"/>
      <c r="L10" s="107"/>
      <c r="M10" s="107"/>
      <c r="N10" s="107"/>
      <c r="O10" s="107"/>
      <c r="P10" s="107"/>
      <c r="Q10" s="107"/>
    </row>
    <row r="11" spans="1:17" x14ac:dyDescent="0.25">
      <c r="A11" s="66">
        <v>1</v>
      </c>
      <c r="B11" s="107" t="e">
        <f>ВВ!#REF!*0.9</f>
        <v>#REF!</v>
      </c>
      <c r="C11" s="107" t="e">
        <f>ВВ!#REF!*0.9</f>
        <v>#REF!</v>
      </c>
      <c r="D11" s="107" t="e">
        <f>ВВ!#REF!*0.9</f>
        <v>#REF!</v>
      </c>
      <c r="E11" s="107" t="e">
        <f>ВВ!#REF!*0.9</f>
        <v>#REF!</v>
      </c>
      <c r="F11" s="107" t="e">
        <f>ВВ!#REF!*0.9</f>
        <v>#REF!</v>
      </c>
      <c r="G11" s="107" t="e">
        <f>ВВ!#REF!*0.9</f>
        <v>#REF!</v>
      </c>
      <c r="H11" s="107" t="e">
        <f>ВВ!#REF!*0.9</f>
        <v>#REF!</v>
      </c>
      <c r="I11" s="107" t="e">
        <f>ВВ!#REF!*0.9</f>
        <v>#REF!</v>
      </c>
      <c r="J11" s="107" t="e">
        <f>ВВ!#REF!*0.9</f>
        <v>#REF!</v>
      </c>
      <c r="K11" s="107" t="e">
        <f>ВВ!#REF!*0.9</f>
        <v>#REF!</v>
      </c>
      <c r="L11" s="107" t="e">
        <f>ВВ!#REF!*0.9</f>
        <v>#REF!</v>
      </c>
      <c r="M11" s="107" t="e">
        <f>ВВ!#REF!*0.9</f>
        <v>#REF!</v>
      </c>
      <c r="N11" s="107" t="e">
        <f>ВВ!#REF!*0.9</f>
        <v>#REF!</v>
      </c>
      <c r="O11" s="107" t="e">
        <f>ВВ!#REF!*0.9</f>
        <v>#REF!</v>
      </c>
      <c r="P11" s="107" t="e">
        <f>ВВ!#REF!*0.9</f>
        <v>#REF!</v>
      </c>
      <c r="Q11" s="107" t="e">
        <f>ВВ!#REF!*0.9</f>
        <v>#REF!</v>
      </c>
    </row>
    <row r="12" spans="1:17" x14ac:dyDescent="0.25">
      <c r="A12" s="66">
        <v>2</v>
      </c>
      <c r="B12" s="107" t="e">
        <f>ВВ!#REF!*0.9</f>
        <v>#REF!</v>
      </c>
      <c r="C12" s="107" t="e">
        <f>ВВ!#REF!*0.9</f>
        <v>#REF!</v>
      </c>
      <c r="D12" s="107" t="e">
        <f>ВВ!#REF!*0.9</f>
        <v>#REF!</v>
      </c>
      <c r="E12" s="107" t="e">
        <f>ВВ!#REF!*0.9</f>
        <v>#REF!</v>
      </c>
      <c r="F12" s="107" t="e">
        <f>ВВ!#REF!*0.9</f>
        <v>#REF!</v>
      </c>
      <c r="G12" s="107" t="e">
        <f>ВВ!#REF!*0.9</f>
        <v>#REF!</v>
      </c>
      <c r="H12" s="107" t="e">
        <f>ВВ!#REF!*0.9</f>
        <v>#REF!</v>
      </c>
      <c r="I12" s="107" t="e">
        <f>ВВ!#REF!*0.9</f>
        <v>#REF!</v>
      </c>
      <c r="J12" s="107" t="e">
        <f>ВВ!#REF!*0.9</f>
        <v>#REF!</v>
      </c>
      <c r="K12" s="107" t="e">
        <f>ВВ!#REF!*0.9</f>
        <v>#REF!</v>
      </c>
      <c r="L12" s="107" t="e">
        <f>ВВ!#REF!*0.9</f>
        <v>#REF!</v>
      </c>
      <c r="M12" s="107" t="e">
        <f>ВВ!#REF!*0.9</f>
        <v>#REF!</v>
      </c>
      <c r="N12" s="107" t="e">
        <f>ВВ!#REF!*0.9</f>
        <v>#REF!</v>
      </c>
      <c r="O12" s="107" t="e">
        <f>ВВ!#REF!*0.9</f>
        <v>#REF!</v>
      </c>
      <c r="P12" s="107" t="e">
        <f>ВВ!#REF!*0.9</f>
        <v>#REF!</v>
      </c>
      <c r="Q12" s="107" t="e">
        <f>ВВ!#REF!*0.9</f>
        <v>#REF!</v>
      </c>
    </row>
    <row r="13" spans="1:17" x14ac:dyDescent="0.25">
      <c r="A13" s="66" t="s">
        <v>7</v>
      </c>
      <c r="B13" s="107"/>
      <c r="C13" s="107"/>
      <c r="D13" s="107"/>
      <c r="E13" s="107"/>
      <c r="F13" s="107"/>
      <c r="G13" s="107"/>
      <c r="H13" s="107"/>
      <c r="I13" s="107"/>
      <c r="J13" s="107"/>
      <c r="K13" s="107"/>
      <c r="L13" s="107"/>
      <c r="M13" s="107"/>
      <c r="N13" s="107"/>
      <c r="O13" s="107"/>
      <c r="P13" s="107"/>
      <c r="Q13" s="107"/>
    </row>
    <row r="14" spans="1:17" x14ac:dyDescent="0.25">
      <c r="A14" s="66">
        <v>1</v>
      </c>
      <c r="B14" s="107" t="e">
        <f>ВВ!#REF!*0.9</f>
        <v>#REF!</v>
      </c>
      <c r="C14" s="107" t="e">
        <f>ВВ!#REF!*0.9</f>
        <v>#REF!</v>
      </c>
      <c r="D14" s="107" t="e">
        <f>ВВ!#REF!*0.9</f>
        <v>#REF!</v>
      </c>
      <c r="E14" s="107" t="e">
        <f>ВВ!#REF!*0.9</f>
        <v>#REF!</v>
      </c>
      <c r="F14" s="107" t="e">
        <f>ВВ!#REF!*0.9</f>
        <v>#REF!</v>
      </c>
      <c r="G14" s="107" t="e">
        <f>ВВ!#REF!*0.9</f>
        <v>#REF!</v>
      </c>
      <c r="H14" s="107" t="e">
        <f>ВВ!#REF!*0.9</f>
        <v>#REF!</v>
      </c>
      <c r="I14" s="107" t="e">
        <f>ВВ!#REF!*0.9</f>
        <v>#REF!</v>
      </c>
      <c r="J14" s="107" t="e">
        <f>ВВ!#REF!*0.9</f>
        <v>#REF!</v>
      </c>
      <c r="K14" s="107" t="e">
        <f>ВВ!#REF!*0.9</f>
        <v>#REF!</v>
      </c>
      <c r="L14" s="107" t="e">
        <f>ВВ!#REF!*0.9</f>
        <v>#REF!</v>
      </c>
      <c r="M14" s="107" t="e">
        <f>ВВ!#REF!*0.9</f>
        <v>#REF!</v>
      </c>
      <c r="N14" s="107" t="e">
        <f>ВВ!#REF!*0.9</f>
        <v>#REF!</v>
      </c>
      <c r="O14" s="107" t="e">
        <f>ВВ!#REF!*0.9</f>
        <v>#REF!</v>
      </c>
      <c r="P14" s="107" t="e">
        <f>ВВ!#REF!*0.9</f>
        <v>#REF!</v>
      </c>
      <c r="Q14" s="107" t="e">
        <f>ВВ!#REF!*0.9</f>
        <v>#REF!</v>
      </c>
    </row>
    <row r="15" spans="1:17" x14ac:dyDescent="0.25">
      <c r="A15" s="66">
        <v>2</v>
      </c>
      <c r="B15" s="107" t="e">
        <f>ВВ!#REF!*0.9</f>
        <v>#REF!</v>
      </c>
      <c r="C15" s="107" t="e">
        <f>ВВ!#REF!*0.9</f>
        <v>#REF!</v>
      </c>
      <c r="D15" s="107" t="e">
        <f>ВВ!#REF!*0.9</f>
        <v>#REF!</v>
      </c>
      <c r="E15" s="107" t="e">
        <f>ВВ!#REF!*0.9</f>
        <v>#REF!</v>
      </c>
      <c r="F15" s="107" t="e">
        <f>ВВ!#REF!*0.9</f>
        <v>#REF!</v>
      </c>
      <c r="G15" s="107" t="e">
        <f>ВВ!#REF!*0.9</f>
        <v>#REF!</v>
      </c>
      <c r="H15" s="107" t="e">
        <f>ВВ!#REF!*0.9</f>
        <v>#REF!</v>
      </c>
      <c r="I15" s="107" t="e">
        <f>ВВ!#REF!*0.9</f>
        <v>#REF!</v>
      </c>
      <c r="J15" s="107" t="e">
        <f>ВВ!#REF!*0.9</f>
        <v>#REF!</v>
      </c>
      <c r="K15" s="107" t="e">
        <f>ВВ!#REF!*0.9</f>
        <v>#REF!</v>
      </c>
      <c r="L15" s="107" t="e">
        <f>ВВ!#REF!*0.9</f>
        <v>#REF!</v>
      </c>
      <c r="M15" s="107" t="e">
        <f>ВВ!#REF!*0.9</f>
        <v>#REF!</v>
      </c>
      <c r="N15" s="107" t="e">
        <f>ВВ!#REF!*0.9</f>
        <v>#REF!</v>
      </c>
      <c r="O15" s="107" t="e">
        <f>ВВ!#REF!*0.9</f>
        <v>#REF!</v>
      </c>
      <c r="P15" s="107" t="e">
        <f>ВВ!#REF!*0.9</f>
        <v>#REF!</v>
      </c>
      <c r="Q15" s="107" t="e">
        <f>ВВ!#REF!*0.9</f>
        <v>#REF!</v>
      </c>
    </row>
    <row r="16" spans="1:17" x14ac:dyDescent="0.25">
      <c r="A16" s="123" t="s">
        <v>72</v>
      </c>
      <c r="B16" s="107"/>
      <c r="C16" s="107"/>
      <c r="D16" s="107"/>
      <c r="E16" s="107"/>
      <c r="F16" s="107"/>
      <c r="G16" s="107"/>
      <c r="H16" s="107"/>
      <c r="I16" s="107"/>
      <c r="J16" s="107"/>
      <c r="K16" s="107"/>
      <c r="L16" s="107"/>
      <c r="M16" s="107"/>
      <c r="N16" s="107"/>
      <c r="O16" s="107"/>
      <c r="P16" s="107"/>
      <c r="Q16" s="107"/>
    </row>
    <row r="17" spans="1:52" x14ac:dyDescent="0.25">
      <c r="A17" s="66">
        <v>1</v>
      </c>
      <c r="B17" s="107" t="e">
        <f>ВВ!#REF!*0.9</f>
        <v>#REF!</v>
      </c>
      <c r="C17" s="107" t="e">
        <f>ВВ!#REF!*0.9</f>
        <v>#REF!</v>
      </c>
      <c r="D17" s="107" t="e">
        <f>ВВ!#REF!*0.9</f>
        <v>#REF!</v>
      </c>
      <c r="E17" s="107" t="e">
        <f>ВВ!#REF!*0.9</f>
        <v>#REF!</v>
      </c>
      <c r="F17" s="107" t="e">
        <f>ВВ!#REF!*0.9</f>
        <v>#REF!</v>
      </c>
      <c r="G17" s="107" t="e">
        <f>ВВ!#REF!*0.9</f>
        <v>#REF!</v>
      </c>
      <c r="H17" s="107" t="e">
        <f>ВВ!#REF!*0.9</f>
        <v>#REF!</v>
      </c>
      <c r="I17" s="107" t="e">
        <f>ВВ!#REF!*0.9</f>
        <v>#REF!</v>
      </c>
      <c r="J17" s="107" t="e">
        <f>ВВ!#REF!*0.9</f>
        <v>#REF!</v>
      </c>
      <c r="K17" s="107" t="e">
        <f>ВВ!#REF!*0.9</f>
        <v>#REF!</v>
      </c>
      <c r="L17" s="107" t="e">
        <f>ВВ!#REF!*0.9</f>
        <v>#REF!</v>
      </c>
      <c r="M17" s="107" t="e">
        <f>ВВ!#REF!*0.9</f>
        <v>#REF!</v>
      </c>
      <c r="N17" s="107" t="e">
        <f>ВВ!#REF!*0.9</f>
        <v>#REF!</v>
      </c>
      <c r="O17" s="107" t="e">
        <f>ВВ!#REF!*0.9</f>
        <v>#REF!</v>
      </c>
      <c r="P17" s="107" t="e">
        <f>ВВ!#REF!*0.9</f>
        <v>#REF!</v>
      </c>
      <c r="Q17" s="107" t="e">
        <f>ВВ!#REF!*0.9</f>
        <v>#REF!</v>
      </c>
    </row>
    <row r="18" spans="1:52" x14ac:dyDescent="0.25">
      <c r="A18" s="66">
        <v>2</v>
      </c>
      <c r="B18" s="107" t="e">
        <f>ВВ!#REF!*0.9</f>
        <v>#REF!</v>
      </c>
      <c r="C18" s="107" t="e">
        <f>ВВ!#REF!*0.9</f>
        <v>#REF!</v>
      </c>
      <c r="D18" s="107" t="e">
        <f>ВВ!#REF!*0.9</f>
        <v>#REF!</v>
      </c>
      <c r="E18" s="107" t="e">
        <f>ВВ!#REF!*0.9</f>
        <v>#REF!</v>
      </c>
      <c r="F18" s="107" t="e">
        <f>ВВ!#REF!*0.9</f>
        <v>#REF!</v>
      </c>
      <c r="G18" s="107" t="e">
        <f>ВВ!#REF!*0.9</f>
        <v>#REF!</v>
      </c>
      <c r="H18" s="107" t="e">
        <f>ВВ!#REF!*0.9</f>
        <v>#REF!</v>
      </c>
      <c r="I18" s="107" t="e">
        <f>ВВ!#REF!*0.9</f>
        <v>#REF!</v>
      </c>
      <c r="J18" s="107" t="e">
        <f>ВВ!#REF!*0.9</f>
        <v>#REF!</v>
      </c>
      <c r="K18" s="107" t="e">
        <f>ВВ!#REF!*0.9</f>
        <v>#REF!</v>
      </c>
      <c r="L18" s="107" t="e">
        <f>ВВ!#REF!*0.9</f>
        <v>#REF!</v>
      </c>
      <c r="M18" s="107" t="e">
        <f>ВВ!#REF!*0.9</f>
        <v>#REF!</v>
      </c>
      <c r="N18" s="107" t="e">
        <f>ВВ!#REF!*0.9</f>
        <v>#REF!</v>
      </c>
      <c r="O18" s="107" t="e">
        <f>ВВ!#REF!*0.9</f>
        <v>#REF!</v>
      </c>
      <c r="P18" s="107" t="e">
        <f>ВВ!#REF!*0.9</f>
        <v>#REF!</v>
      </c>
      <c r="Q18" s="107" t="e">
        <f>ВВ!#REF!*0.9</f>
        <v>#REF!</v>
      </c>
    </row>
    <row r="19" spans="1:52" x14ac:dyDescent="0.25">
      <c r="A19" s="70"/>
      <c r="B19" s="107"/>
      <c r="C19" s="107"/>
      <c r="D19" s="107"/>
      <c r="E19" s="107"/>
      <c r="F19" s="166"/>
      <c r="G19" s="125"/>
      <c r="H19" s="125"/>
      <c r="I19" s="125"/>
      <c r="J19" s="125"/>
      <c r="K19" s="125"/>
      <c r="L19" s="125"/>
      <c r="M19" s="125"/>
      <c r="N19" s="125"/>
      <c r="O19" s="125"/>
    </row>
    <row r="21" spans="1:52" customFormat="1" ht="14.45" customHeight="1" x14ac:dyDescent="0.25">
      <c r="A21" s="264" t="s">
        <v>180</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4"/>
      <c r="AW21" s="264"/>
      <c r="AX21" s="264"/>
      <c r="AY21" s="264"/>
      <c r="AZ21" s="264"/>
    </row>
    <row r="22" spans="1:52" x14ac:dyDescent="0.25">
      <c r="A22" s="109"/>
    </row>
    <row r="23" spans="1:52" s="164" customFormat="1" ht="12" x14ac:dyDescent="0.2">
      <c r="A23" s="167" t="s">
        <v>45</v>
      </c>
      <c r="H23" s="116"/>
    </row>
    <row r="24" spans="1:52" s="164" customFormat="1" ht="12" x14ac:dyDescent="0.2">
      <c r="A24" s="14" t="s">
        <v>181</v>
      </c>
      <c r="B24" s="168"/>
      <c r="C24" s="168"/>
      <c r="D24" s="168"/>
      <c r="E24" s="168"/>
      <c r="F24" s="168"/>
      <c r="G24" s="168"/>
      <c r="H24" s="169"/>
      <c r="I24" s="168"/>
      <c r="J24" s="168"/>
      <c r="K24" s="168"/>
      <c r="L24" s="168"/>
      <c r="M24" s="168"/>
      <c r="N24" s="168"/>
      <c r="O24" s="168"/>
      <c r="P24" s="168"/>
      <c r="Q24" s="175"/>
      <c r="R24" s="175"/>
      <c r="S24" s="175"/>
      <c r="T24" s="175"/>
      <c r="U24" s="175"/>
      <c r="V24" s="175"/>
      <c r="W24" s="175"/>
      <c r="X24" s="175"/>
      <c r="Y24" s="175"/>
      <c r="Z24" s="175"/>
      <c r="AA24" s="175"/>
      <c r="AB24" s="175"/>
      <c r="AC24" s="175"/>
      <c r="AD24" s="175"/>
      <c r="AE24" s="175"/>
      <c r="AF24" s="175"/>
      <c r="AG24" s="175"/>
      <c r="AH24" s="175"/>
      <c r="AI24" s="175"/>
      <c r="AJ24" s="175"/>
    </row>
    <row r="25" spans="1:52" s="164" customFormat="1" ht="12" x14ac:dyDescent="0.2">
      <c r="A25" s="14" t="s">
        <v>182</v>
      </c>
      <c r="B25" s="168"/>
      <c r="C25" s="168"/>
      <c r="D25" s="168"/>
      <c r="E25" s="168"/>
      <c r="F25" s="168"/>
      <c r="G25" s="168"/>
      <c r="H25" s="169"/>
      <c r="I25" s="168"/>
      <c r="J25" s="168"/>
      <c r="K25" s="168"/>
      <c r="L25" s="168"/>
      <c r="M25" s="168"/>
      <c r="N25" s="168"/>
      <c r="O25" s="168"/>
      <c r="P25" s="168"/>
      <c r="Q25" s="175"/>
      <c r="R25" s="175"/>
      <c r="S25" s="175"/>
      <c r="T25" s="175"/>
      <c r="U25" s="175"/>
      <c r="V25" s="175"/>
      <c r="W25" s="175"/>
      <c r="X25" s="175"/>
      <c r="Y25" s="175"/>
      <c r="Z25" s="175"/>
      <c r="AA25" s="175"/>
      <c r="AB25" s="175"/>
      <c r="AC25" s="175"/>
      <c r="AD25" s="175"/>
      <c r="AE25" s="175"/>
      <c r="AF25" s="175"/>
      <c r="AG25" s="175"/>
      <c r="AH25" s="175"/>
      <c r="AI25" s="175"/>
      <c r="AJ25" s="175"/>
    </row>
    <row r="26" spans="1:52" s="164" customFormat="1" ht="12" x14ac:dyDescent="0.2">
      <c r="A26" s="23"/>
      <c r="H26" s="116"/>
    </row>
    <row r="27" spans="1:52" s="164" customFormat="1" ht="12" x14ac:dyDescent="0.2">
      <c r="A27" s="4" t="s">
        <v>20</v>
      </c>
      <c r="H27" s="116"/>
    </row>
    <row r="28" spans="1:52" s="164" customFormat="1" ht="12" x14ac:dyDescent="0.2">
      <c r="A28" s="132" t="s">
        <v>50</v>
      </c>
      <c r="H28" s="116"/>
    </row>
    <row r="29" spans="1:52" s="164" customFormat="1" ht="12" x14ac:dyDescent="0.2">
      <c r="A29" s="133" t="s">
        <v>21</v>
      </c>
      <c r="H29" s="116"/>
    </row>
    <row r="30" spans="1:52" s="164" customFormat="1" ht="12" x14ac:dyDescent="0.2">
      <c r="A30" s="133" t="s">
        <v>23</v>
      </c>
      <c r="H30" s="116"/>
    </row>
    <row r="31" spans="1:52" s="164" customFormat="1" ht="12" x14ac:dyDescent="0.2">
      <c r="A31" s="110" t="s">
        <v>24</v>
      </c>
      <c r="H31" s="116"/>
    </row>
    <row r="32" spans="1:52" s="164" customFormat="1" ht="12" x14ac:dyDescent="0.2">
      <c r="A32" s="133" t="s">
        <v>183</v>
      </c>
      <c r="H32" s="116"/>
    </row>
    <row r="33" spans="1:22" s="164" customFormat="1" ht="24" x14ac:dyDescent="0.2">
      <c r="A33" s="170" t="s">
        <v>184</v>
      </c>
      <c r="H33" s="116"/>
    </row>
    <row r="34" spans="1:22" s="164" customFormat="1" ht="12" x14ac:dyDescent="0.2">
      <c r="A34" s="170"/>
      <c r="H34" s="116"/>
    </row>
    <row r="35" spans="1:22" s="164" customFormat="1" ht="25.5" x14ac:dyDescent="0.2">
      <c r="A35" s="153" t="s">
        <v>185</v>
      </c>
      <c r="B35" s="171"/>
      <c r="C35" s="171"/>
      <c r="D35" s="171"/>
      <c r="E35" s="171"/>
      <c r="F35" s="171"/>
      <c r="G35" s="171"/>
      <c r="H35" s="171"/>
      <c r="I35" s="171"/>
      <c r="J35" s="171"/>
      <c r="K35" s="171"/>
      <c r="L35" s="171"/>
      <c r="M35" s="171"/>
      <c r="N35" s="171"/>
      <c r="O35" s="171"/>
      <c r="P35" s="171"/>
      <c r="Q35" s="171"/>
      <c r="R35" s="171"/>
      <c r="S35" s="171"/>
      <c r="T35" s="171"/>
      <c r="U35" s="171"/>
      <c r="V35" s="171"/>
    </row>
    <row r="36" spans="1:22" s="164" customFormat="1" ht="12" x14ac:dyDescent="0.2">
      <c r="A36" s="172"/>
      <c r="B36" s="171"/>
      <c r="C36" s="171"/>
      <c r="D36" s="171"/>
      <c r="E36" s="171"/>
      <c r="F36" s="171"/>
      <c r="G36" s="171"/>
      <c r="H36" s="171"/>
      <c r="I36" s="171"/>
      <c r="J36" s="171"/>
      <c r="K36" s="171"/>
      <c r="L36" s="171"/>
      <c r="M36" s="171"/>
      <c r="N36" s="171"/>
      <c r="O36" s="171"/>
      <c r="P36" s="171"/>
      <c r="Q36" s="171"/>
      <c r="R36" s="171"/>
      <c r="S36" s="171"/>
      <c r="T36" s="171"/>
      <c r="U36" s="171"/>
      <c r="V36" s="171"/>
    </row>
    <row r="37" spans="1:22" s="164" customFormat="1" ht="31.5" x14ac:dyDescent="0.25">
      <c r="A37" s="155" t="s">
        <v>186</v>
      </c>
      <c r="B37" s="130"/>
      <c r="C37" s="130"/>
      <c r="D37" s="130"/>
      <c r="E37" s="130"/>
      <c r="F37" s="130"/>
      <c r="G37" s="130"/>
      <c r="H37" s="130"/>
      <c r="I37" s="130"/>
      <c r="J37" s="130"/>
      <c r="K37" s="130"/>
      <c r="L37" s="130"/>
      <c r="M37" s="130"/>
      <c r="N37" s="130"/>
      <c r="O37" s="130"/>
      <c r="P37" s="145"/>
      <c r="Q37" s="145"/>
      <c r="R37" s="171"/>
      <c r="S37" s="171"/>
      <c r="T37" s="171"/>
      <c r="U37" s="171"/>
      <c r="V37" s="171"/>
    </row>
    <row r="38" spans="1:22" s="164" customFormat="1" ht="31.5" x14ac:dyDescent="0.25">
      <c r="A38" s="155" t="s">
        <v>187</v>
      </c>
      <c r="B38" s="130"/>
      <c r="C38" s="130"/>
      <c r="D38" s="130"/>
      <c r="E38" s="130"/>
      <c r="F38" s="130"/>
      <c r="G38" s="130"/>
      <c r="H38" s="130"/>
      <c r="I38" s="130"/>
      <c r="J38" s="130"/>
      <c r="K38" s="130"/>
      <c r="L38" s="130"/>
      <c r="M38" s="130"/>
      <c r="N38" s="130"/>
      <c r="O38" s="130"/>
      <c r="P38" s="145"/>
      <c r="Q38" s="145"/>
      <c r="R38" s="171"/>
      <c r="S38" s="171"/>
      <c r="T38" s="171"/>
      <c r="U38" s="171"/>
      <c r="V38" s="171"/>
    </row>
    <row r="39" spans="1:22" s="164" customFormat="1" ht="52.5" x14ac:dyDescent="0.25">
      <c r="A39" s="155" t="s">
        <v>188</v>
      </c>
      <c r="B39" s="130"/>
      <c r="C39" s="130"/>
      <c r="D39" s="130"/>
      <c r="E39" s="130"/>
      <c r="F39" s="130"/>
      <c r="G39" s="130"/>
      <c r="H39" s="130"/>
      <c r="I39" s="130"/>
      <c r="J39" s="130"/>
      <c r="K39" s="130"/>
      <c r="L39" s="130"/>
      <c r="M39" s="130"/>
      <c r="N39" s="130"/>
      <c r="O39" s="130"/>
      <c r="P39" s="145"/>
      <c r="Q39" s="145"/>
      <c r="R39" s="171"/>
      <c r="S39" s="171"/>
      <c r="T39" s="171"/>
      <c r="U39" s="171"/>
      <c r="V39" s="171"/>
    </row>
    <row r="40" spans="1:22" s="164" customFormat="1" ht="31.5" x14ac:dyDescent="0.2">
      <c r="A40" s="115" t="s">
        <v>189</v>
      </c>
      <c r="B40" s="171"/>
      <c r="C40" s="171"/>
      <c r="D40" s="171"/>
      <c r="E40" s="171"/>
      <c r="F40" s="171"/>
      <c r="G40" s="171"/>
      <c r="H40" s="171"/>
      <c r="I40" s="171"/>
      <c r="J40" s="171"/>
      <c r="K40" s="171"/>
      <c r="L40" s="171"/>
      <c r="M40" s="171"/>
      <c r="N40" s="171"/>
      <c r="O40" s="171"/>
      <c r="P40" s="171"/>
      <c r="Q40" s="171"/>
      <c r="R40" s="171"/>
      <c r="S40" s="171"/>
      <c r="T40" s="171"/>
      <c r="U40" s="171"/>
      <c r="V40" s="171"/>
    </row>
    <row r="41" spans="1:22" s="164" customFormat="1" ht="52.5" x14ac:dyDescent="0.2">
      <c r="A41" s="155" t="s">
        <v>190</v>
      </c>
      <c r="B41" s="171"/>
      <c r="C41" s="171"/>
      <c r="D41" s="171"/>
      <c r="E41" s="171"/>
      <c r="F41" s="171"/>
      <c r="G41" s="171"/>
      <c r="H41" s="171"/>
      <c r="I41" s="171"/>
      <c r="J41" s="171"/>
      <c r="K41" s="171"/>
      <c r="L41" s="171"/>
      <c r="M41" s="171"/>
      <c r="N41" s="171"/>
      <c r="O41" s="171"/>
      <c r="P41" s="171"/>
      <c r="Q41" s="171"/>
      <c r="R41" s="171"/>
      <c r="S41" s="171"/>
      <c r="T41" s="171"/>
      <c r="U41" s="171"/>
      <c r="V41" s="171"/>
    </row>
    <row r="42" spans="1:22" s="164" customFormat="1" ht="21" x14ac:dyDescent="0.2">
      <c r="A42" s="115" t="s">
        <v>191</v>
      </c>
      <c r="E42" s="171"/>
      <c r="F42" s="171"/>
      <c r="G42" s="171"/>
      <c r="H42" s="171"/>
      <c r="I42" s="171"/>
      <c r="J42" s="171"/>
      <c r="K42" s="171"/>
      <c r="L42" s="171"/>
      <c r="M42" s="171"/>
      <c r="N42" s="171"/>
      <c r="O42" s="171"/>
      <c r="P42" s="171"/>
      <c r="Q42" s="171"/>
      <c r="R42" s="171"/>
      <c r="S42" s="171"/>
      <c r="T42" s="171"/>
      <c r="U42" s="171"/>
      <c r="V42" s="171"/>
    </row>
    <row r="43" spans="1:22" s="164" customFormat="1" ht="42" x14ac:dyDescent="0.2">
      <c r="A43" s="155" t="s">
        <v>192</v>
      </c>
      <c r="E43" s="171"/>
      <c r="F43" s="171"/>
      <c r="G43" s="171"/>
      <c r="H43" s="171"/>
      <c r="I43" s="171"/>
      <c r="J43" s="171"/>
      <c r="K43" s="171"/>
      <c r="L43" s="171"/>
      <c r="M43" s="171"/>
      <c r="N43" s="171"/>
      <c r="O43" s="171"/>
      <c r="P43" s="171"/>
      <c r="Q43" s="171"/>
      <c r="R43" s="171"/>
      <c r="S43" s="171"/>
      <c r="T43" s="171"/>
      <c r="U43" s="171"/>
      <c r="V43" s="171"/>
    </row>
    <row r="44" spans="1:22" s="164" customFormat="1" ht="31.5" x14ac:dyDescent="0.2">
      <c r="A44" s="155" t="s">
        <v>193</v>
      </c>
      <c r="H44" s="116"/>
    </row>
    <row r="45" spans="1:22" s="164" customFormat="1" ht="42" x14ac:dyDescent="0.2">
      <c r="A45" s="115" t="s">
        <v>194</v>
      </c>
      <c r="H45" s="116"/>
    </row>
    <row r="46" spans="1:22" s="164" customFormat="1" ht="21" x14ac:dyDescent="0.2">
      <c r="A46" s="115" t="s">
        <v>195</v>
      </c>
      <c r="H46" s="116"/>
    </row>
    <row r="47" spans="1:22" s="164" customFormat="1" ht="12" x14ac:dyDescent="0.2">
      <c r="A47" s="173"/>
      <c r="H47" s="116"/>
    </row>
    <row r="48" spans="1:22" s="164" customFormat="1" ht="21" x14ac:dyDescent="0.2">
      <c r="A48" s="82" t="s">
        <v>196</v>
      </c>
      <c r="H48" s="116"/>
    </row>
    <row r="49" spans="1:8" s="164" customFormat="1" ht="31.5" x14ac:dyDescent="0.2">
      <c r="A49" s="79" t="s">
        <v>97</v>
      </c>
      <c r="H49" s="116"/>
    </row>
    <row r="50" spans="1:8" s="164" customFormat="1" ht="21" x14ac:dyDescent="0.2">
      <c r="A50" s="82" t="s">
        <v>99</v>
      </c>
      <c r="H50" s="116"/>
    </row>
    <row r="51" spans="1:8" s="164" customFormat="1" ht="42.75" x14ac:dyDescent="0.2">
      <c r="A51" s="81" t="s">
        <v>123</v>
      </c>
      <c r="H51" s="116"/>
    </row>
    <row r="52" spans="1:8" s="164" customFormat="1" ht="21" x14ac:dyDescent="0.2">
      <c r="A52" s="82" t="s">
        <v>101</v>
      </c>
      <c r="H52" s="116"/>
    </row>
    <row r="53" spans="1:8" s="164" customFormat="1" ht="12" x14ac:dyDescent="0.2">
      <c r="A53" s="174"/>
      <c r="H53" s="116"/>
    </row>
    <row r="54" spans="1:8" s="164" customFormat="1" ht="12" x14ac:dyDescent="0.2">
      <c r="A54" s="84" t="s">
        <v>26</v>
      </c>
      <c r="H54" s="116"/>
    </row>
    <row r="55" spans="1:8" s="164" customFormat="1" ht="24" x14ac:dyDescent="0.2">
      <c r="A55" s="25" t="s">
        <v>102</v>
      </c>
      <c r="H55" s="116"/>
    </row>
    <row r="56" spans="1:8" s="164" customFormat="1" ht="24" x14ac:dyDescent="0.2">
      <c r="A56" s="25" t="s">
        <v>103</v>
      </c>
      <c r="H56" s="116"/>
    </row>
  </sheetData>
  <mergeCells count="1">
    <mergeCell ref="A21:AZ2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AB74"/>
  <sheetViews>
    <sheetView topLeftCell="A28" workbookViewId="0">
      <selection activeCell="A41" sqref="A41"/>
    </sheetView>
  </sheetViews>
  <sheetFormatPr defaultColWidth="8.7109375" defaultRowHeight="15" x14ac:dyDescent="0.25"/>
  <cols>
    <col min="1" max="1" width="87.42578125" style="63" customWidth="1"/>
    <col min="2" max="16384" width="8.7109375" style="63"/>
  </cols>
  <sheetData>
    <row r="1" spans="1:28" x14ac:dyDescent="0.25">
      <c r="A1" s="3" t="s">
        <v>0</v>
      </c>
    </row>
    <row r="3" spans="1:28" x14ac:dyDescent="0.25">
      <c r="A3" s="157" t="s">
        <v>197</v>
      </c>
    </row>
    <row r="4" spans="1:28" x14ac:dyDescent="0.25">
      <c r="A4" s="158" t="s">
        <v>2</v>
      </c>
    </row>
    <row r="5" spans="1:28" x14ac:dyDescent="0.25">
      <c r="B5" s="106">
        <v>44742</v>
      </c>
      <c r="C5" s="106">
        <v>44743</v>
      </c>
      <c r="D5" s="106">
        <v>44753</v>
      </c>
      <c r="E5" s="106">
        <v>44757</v>
      </c>
      <c r="F5" s="106">
        <v>44760</v>
      </c>
      <c r="G5" s="106">
        <v>44764</v>
      </c>
      <c r="H5" s="106">
        <v>44767</v>
      </c>
      <c r="I5" s="106">
        <v>44771</v>
      </c>
      <c r="J5" s="106">
        <v>44774</v>
      </c>
      <c r="K5" s="106">
        <v>44778</v>
      </c>
      <c r="L5" s="106">
        <v>44781</v>
      </c>
      <c r="M5" s="106">
        <v>44785</v>
      </c>
      <c r="N5" s="106">
        <v>44788</v>
      </c>
      <c r="O5" s="106">
        <v>44792</v>
      </c>
      <c r="P5" s="106">
        <v>44795</v>
      </c>
      <c r="Q5" s="106">
        <v>44799</v>
      </c>
      <c r="R5" s="106">
        <v>44802</v>
      </c>
      <c r="S5" s="106">
        <v>44805</v>
      </c>
      <c r="T5" s="106">
        <v>44806</v>
      </c>
      <c r="U5" s="106">
        <v>44809</v>
      </c>
      <c r="V5" s="106">
        <v>44813</v>
      </c>
      <c r="W5" s="106">
        <v>44816</v>
      </c>
      <c r="X5" s="106">
        <v>44820</v>
      </c>
      <c r="Y5" s="106">
        <v>44823</v>
      </c>
      <c r="Z5" s="106">
        <v>44827</v>
      </c>
      <c r="AA5" s="106">
        <v>44831</v>
      </c>
      <c r="AB5" s="106">
        <v>44834</v>
      </c>
    </row>
    <row r="6" spans="1:28" ht="25.5" customHeight="1" x14ac:dyDescent="0.25">
      <c r="A6" s="7" t="s">
        <v>3</v>
      </c>
      <c r="B6" s="106">
        <v>44742</v>
      </c>
      <c r="C6" s="106">
        <v>44752</v>
      </c>
      <c r="D6" s="106">
        <v>44756</v>
      </c>
      <c r="E6" s="106">
        <v>44759</v>
      </c>
      <c r="F6" s="106">
        <v>44763</v>
      </c>
      <c r="G6" s="106">
        <v>44766</v>
      </c>
      <c r="H6" s="106">
        <v>44770</v>
      </c>
      <c r="I6" s="106">
        <v>44773</v>
      </c>
      <c r="J6" s="106">
        <v>44777</v>
      </c>
      <c r="K6" s="106">
        <v>44780</v>
      </c>
      <c r="L6" s="106">
        <v>44784</v>
      </c>
      <c r="M6" s="106">
        <v>44787</v>
      </c>
      <c r="N6" s="106">
        <v>44791</v>
      </c>
      <c r="O6" s="106">
        <v>44794</v>
      </c>
      <c r="P6" s="106">
        <v>44798</v>
      </c>
      <c r="Q6" s="106">
        <v>44801</v>
      </c>
      <c r="R6" s="106">
        <v>44804</v>
      </c>
      <c r="S6" s="106">
        <v>44805</v>
      </c>
      <c r="T6" s="106">
        <v>44808</v>
      </c>
      <c r="U6" s="106">
        <v>44812</v>
      </c>
      <c r="V6" s="106">
        <v>44815</v>
      </c>
      <c r="W6" s="106">
        <v>44819</v>
      </c>
      <c r="X6" s="106">
        <v>44822</v>
      </c>
      <c r="Y6" s="106">
        <v>44826</v>
      </c>
      <c r="Z6" s="106">
        <v>44830</v>
      </c>
      <c r="AA6" s="106">
        <v>44833</v>
      </c>
      <c r="AB6" s="106">
        <v>44834</v>
      </c>
    </row>
    <row r="7" spans="1:28" x14ac:dyDescent="0.25">
      <c r="A7" s="66" t="s">
        <v>4</v>
      </c>
    </row>
    <row r="8" spans="1:28" x14ac:dyDescent="0.25">
      <c r="A8" s="66">
        <v>1</v>
      </c>
      <c r="B8" s="107">
        <v>4930</v>
      </c>
      <c r="C8" s="107">
        <v>8033</v>
      </c>
      <c r="D8" s="107">
        <v>5695</v>
      </c>
      <c r="E8" s="107">
        <v>5695</v>
      </c>
      <c r="F8" s="107">
        <v>5695</v>
      </c>
      <c r="G8" s="107">
        <v>5695</v>
      </c>
      <c r="H8" s="107">
        <v>5695</v>
      </c>
      <c r="I8" s="107">
        <v>5695</v>
      </c>
      <c r="J8" s="107">
        <v>5695</v>
      </c>
      <c r="K8" s="107">
        <v>5695</v>
      </c>
      <c r="L8" s="107">
        <v>5695</v>
      </c>
      <c r="M8" s="107">
        <v>5695</v>
      </c>
      <c r="N8" s="107">
        <v>5695</v>
      </c>
      <c r="O8" s="107">
        <v>5695</v>
      </c>
      <c r="P8" s="107">
        <v>5695</v>
      </c>
      <c r="Q8" s="107">
        <v>5695</v>
      </c>
      <c r="R8" s="107">
        <v>5695</v>
      </c>
      <c r="S8" s="107">
        <v>3315</v>
      </c>
      <c r="T8" s="107">
        <v>3315</v>
      </c>
      <c r="U8" s="107">
        <v>3315</v>
      </c>
      <c r="V8" s="107">
        <v>3315</v>
      </c>
      <c r="W8" s="107">
        <v>3315</v>
      </c>
      <c r="X8" s="107">
        <v>3315</v>
      </c>
      <c r="Y8" s="107">
        <v>3315</v>
      </c>
      <c r="Z8" s="107">
        <v>3315</v>
      </c>
      <c r="AA8" s="107">
        <v>3315</v>
      </c>
      <c r="AB8" s="107">
        <v>3315</v>
      </c>
    </row>
    <row r="9" spans="1:28" x14ac:dyDescent="0.25">
      <c r="A9" s="66">
        <v>2</v>
      </c>
      <c r="B9" s="107">
        <v>5695</v>
      </c>
      <c r="C9" s="107">
        <v>8798</v>
      </c>
      <c r="D9" s="107">
        <v>6460</v>
      </c>
      <c r="E9" s="107">
        <v>6460</v>
      </c>
      <c r="F9" s="107">
        <v>6460</v>
      </c>
      <c r="G9" s="107">
        <v>6460</v>
      </c>
      <c r="H9" s="107">
        <v>6460</v>
      </c>
      <c r="I9" s="107">
        <v>6460</v>
      </c>
      <c r="J9" s="107">
        <v>6460</v>
      </c>
      <c r="K9" s="107">
        <v>6460</v>
      </c>
      <c r="L9" s="107">
        <v>6460</v>
      </c>
      <c r="M9" s="107">
        <v>6460</v>
      </c>
      <c r="N9" s="107">
        <v>6460</v>
      </c>
      <c r="O9" s="107">
        <v>6460</v>
      </c>
      <c r="P9" s="107">
        <v>6460</v>
      </c>
      <c r="Q9" s="107">
        <v>6460</v>
      </c>
      <c r="R9" s="107">
        <v>6460</v>
      </c>
      <c r="S9" s="107">
        <v>4080</v>
      </c>
      <c r="T9" s="107">
        <v>4080</v>
      </c>
      <c r="U9" s="107">
        <v>4080</v>
      </c>
      <c r="V9" s="107">
        <v>4080</v>
      </c>
      <c r="W9" s="107">
        <v>4080</v>
      </c>
      <c r="X9" s="107">
        <v>4080</v>
      </c>
      <c r="Y9" s="107">
        <v>4080</v>
      </c>
      <c r="Z9" s="107">
        <v>4080</v>
      </c>
      <c r="AA9" s="107">
        <v>4080</v>
      </c>
      <c r="AB9" s="107">
        <v>4080</v>
      </c>
    </row>
    <row r="10" spans="1:28" ht="18.75" customHeight="1" x14ac:dyDescent="0.25">
      <c r="A10" s="66" t="s">
        <v>5</v>
      </c>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c r="AA10" s="107"/>
      <c r="AB10" s="107"/>
    </row>
    <row r="11" spans="1:28" x14ac:dyDescent="0.25">
      <c r="A11" s="66">
        <v>1</v>
      </c>
      <c r="B11" s="107">
        <v>5525</v>
      </c>
      <c r="C11" s="107">
        <v>8628</v>
      </c>
      <c r="D11" s="107">
        <v>6290</v>
      </c>
      <c r="E11" s="107">
        <v>6290</v>
      </c>
      <c r="F11" s="107">
        <v>6290</v>
      </c>
      <c r="G11" s="107">
        <v>6290</v>
      </c>
      <c r="H11" s="107">
        <v>6290</v>
      </c>
      <c r="I11" s="107">
        <v>6290</v>
      </c>
      <c r="J11" s="107">
        <v>6290</v>
      </c>
      <c r="K11" s="107">
        <v>6290</v>
      </c>
      <c r="L11" s="107">
        <v>6290</v>
      </c>
      <c r="M11" s="107">
        <v>6290</v>
      </c>
      <c r="N11" s="107">
        <v>6290</v>
      </c>
      <c r="O11" s="107">
        <v>6290</v>
      </c>
      <c r="P11" s="107">
        <v>6290</v>
      </c>
      <c r="Q11" s="107">
        <v>6290</v>
      </c>
      <c r="R11" s="107">
        <v>6290</v>
      </c>
      <c r="S11" s="107">
        <v>3910</v>
      </c>
      <c r="T11" s="107">
        <v>3910</v>
      </c>
      <c r="U11" s="107">
        <v>3910</v>
      </c>
      <c r="V11" s="107">
        <v>3910</v>
      </c>
      <c r="W11" s="107">
        <v>3910</v>
      </c>
      <c r="X11" s="107">
        <v>3910</v>
      </c>
      <c r="Y11" s="107">
        <v>3910</v>
      </c>
      <c r="Z11" s="107">
        <v>3910</v>
      </c>
      <c r="AA11" s="107">
        <v>3910</v>
      </c>
      <c r="AB11" s="107">
        <v>3910</v>
      </c>
    </row>
    <row r="12" spans="1:28" x14ac:dyDescent="0.25">
      <c r="A12" s="66">
        <v>2</v>
      </c>
      <c r="B12" s="107">
        <v>6290</v>
      </c>
      <c r="C12" s="107">
        <v>9393</v>
      </c>
      <c r="D12" s="107">
        <v>7055</v>
      </c>
      <c r="E12" s="107">
        <v>7055</v>
      </c>
      <c r="F12" s="107">
        <v>7055</v>
      </c>
      <c r="G12" s="107">
        <v>7055</v>
      </c>
      <c r="H12" s="107">
        <v>7055</v>
      </c>
      <c r="I12" s="107">
        <v>7055</v>
      </c>
      <c r="J12" s="107">
        <v>7055</v>
      </c>
      <c r="K12" s="107">
        <v>7055</v>
      </c>
      <c r="L12" s="107">
        <v>7055</v>
      </c>
      <c r="M12" s="107">
        <v>7055</v>
      </c>
      <c r="N12" s="107">
        <v>7055</v>
      </c>
      <c r="O12" s="107">
        <v>7055</v>
      </c>
      <c r="P12" s="107">
        <v>7055</v>
      </c>
      <c r="Q12" s="107">
        <v>7055</v>
      </c>
      <c r="R12" s="107">
        <v>7055</v>
      </c>
      <c r="S12" s="107">
        <v>4675</v>
      </c>
      <c r="T12" s="107">
        <v>4675</v>
      </c>
      <c r="U12" s="107">
        <v>4675</v>
      </c>
      <c r="V12" s="107">
        <v>4675</v>
      </c>
      <c r="W12" s="107">
        <v>4675</v>
      </c>
      <c r="X12" s="107">
        <v>4675</v>
      </c>
      <c r="Y12" s="107">
        <v>4675</v>
      </c>
      <c r="Z12" s="107">
        <v>4675</v>
      </c>
      <c r="AA12" s="107">
        <v>4675</v>
      </c>
      <c r="AB12" s="107">
        <v>4675</v>
      </c>
    </row>
    <row r="13" spans="1:28" x14ac:dyDescent="0.25">
      <c r="A13" s="66" t="s">
        <v>7</v>
      </c>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row>
    <row r="14" spans="1:28" x14ac:dyDescent="0.25">
      <c r="A14" s="66">
        <v>1</v>
      </c>
      <c r="B14" s="107">
        <v>6290</v>
      </c>
      <c r="C14" s="107">
        <v>9393</v>
      </c>
      <c r="D14" s="107">
        <v>7055</v>
      </c>
      <c r="E14" s="107">
        <v>7055</v>
      </c>
      <c r="F14" s="107">
        <v>7055</v>
      </c>
      <c r="G14" s="107">
        <v>7055</v>
      </c>
      <c r="H14" s="107">
        <v>7055</v>
      </c>
      <c r="I14" s="107">
        <v>7055</v>
      </c>
      <c r="J14" s="107">
        <v>7055</v>
      </c>
      <c r="K14" s="107">
        <v>7055</v>
      </c>
      <c r="L14" s="107">
        <v>7055</v>
      </c>
      <c r="M14" s="107">
        <v>7055</v>
      </c>
      <c r="N14" s="107">
        <v>7055</v>
      </c>
      <c r="O14" s="107">
        <v>7055</v>
      </c>
      <c r="P14" s="107">
        <v>7055</v>
      </c>
      <c r="Q14" s="107">
        <v>7055</v>
      </c>
      <c r="R14" s="107">
        <v>7055</v>
      </c>
      <c r="S14" s="107">
        <v>4675</v>
      </c>
      <c r="T14" s="107">
        <v>4675</v>
      </c>
      <c r="U14" s="107">
        <v>4675</v>
      </c>
      <c r="V14" s="107">
        <v>4675</v>
      </c>
      <c r="W14" s="107">
        <v>4675</v>
      </c>
      <c r="X14" s="107">
        <v>4675</v>
      </c>
      <c r="Y14" s="107">
        <v>4675</v>
      </c>
      <c r="Z14" s="107">
        <v>4675</v>
      </c>
      <c r="AA14" s="107">
        <v>4675</v>
      </c>
      <c r="AB14" s="107">
        <v>4675</v>
      </c>
    </row>
    <row r="15" spans="1:28" x14ac:dyDescent="0.25">
      <c r="A15" s="66">
        <v>2</v>
      </c>
      <c r="B15" s="107">
        <v>7055</v>
      </c>
      <c r="C15" s="107">
        <v>10158</v>
      </c>
      <c r="D15" s="107">
        <v>7820</v>
      </c>
      <c r="E15" s="107">
        <v>7820</v>
      </c>
      <c r="F15" s="107">
        <v>7820</v>
      </c>
      <c r="G15" s="107">
        <v>7820</v>
      </c>
      <c r="H15" s="107">
        <v>7820</v>
      </c>
      <c r="I15" s="107">
        <v>7820</v>
      </c>
      <c r="J15" s="107">
        <v>7820</v>
      </c>
      <c r="K15" s="107">
        <v>7820</v>
      </c>
      <c r="L15" s="107">
        <v>7820</v>
      </c>
      <c r="M15" s="107">
        <v>7820</v>
      </c>
      <c r="N15" s="107">
        <v>7820</v>
      </c>
      <c r="O15" s="107">
        <v>7820</v>
      </c>
      <c r="P15" s="107">
        <v>7820</v>
      </c>
      <c r="Q15" s="107">
        <v>7820</v>
      </c>
      <c r="R15" s="107">
        <v>7820</v>
      </c>
      <c r="S15" s="107">
        <v>5440</v>
      </c>
      <c r="T15" s="107">
        <v>5440</v>
      </c>
      <c r="U15" s="107">
        <v>5440</v>
      </c>
      <c r="V15" s="107">
        <v>5440</v>
      </c>
      <c r="W15" s="107">
        <v>5440</v>
      </c>
      <c r="X15" s="107">
        <v>5440</v>
      </c>
      <c r="Y15" s="107">
        <v>5440</v>
      </c>
      <c r="Z15" s="107">
        <v>5440</v>
      </c>
      <c r="AA15" s="107">
        <v>5440</v>
      </c>
      <c r="AB15" s="107">
        <v>5440</v>
      </c>
    </row>
    <row r="16" spans="1:28" x14ac:dyDescent="0.25">
      <c r="A16" s="14" t="s">
        <v>79</v>
      </c>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row>
    <row r="17" spans="1:28" x14ac:dyDescent="0.25">
      <c r="A17" s="66">
        <v>1</v>
      </c>
      <c r="B17" s="107">
        <v>7905</v>
      </c>
      <c r="C17" s="107">
        <v>11008</v>
      </c>
      <c r="D17" s="107">
        <v>8670</v>
      </c>
      <c r="E17" s="107">
        <v>8670</v>
      </c>
      <c r="F17" s="107">
        <v>8670</v>
      </c>
      <c r="G17" s="107">
        <v>8670</v>
      </c>
      <c r="H17" s="107">
        <v>8670</v>
      </c>
      <c r="I17" s="107">
        <v>8670</v>
      </c>
      <c r="J17" s="107">
        <v>8670</v>
      </c>
      <c r="K17" s="107">
        <v>8670</v>
      </c>
      <c r="L17" s="107">
        <v>8670</v>
      </c>
      <c r="M17" s="107">
        <v>8670</v>
      </c>
      <c r="N17" s="107">
        <v>8670</v>
      </c>
      <c r="O17" s="107">
        <v>8670</v>
      </c>
      <c r="P17" s="107">
        <v>8670</v>
      </c>
      <c r="Q17" s="107">
        <v>8670</v>
      </c>
      <c r="R17" s="107">
        <v>8670</v>
      </c>
      <c r="S17" s="107">
        <v>6290</v>
      </c>
      <c r="T17" s="107">
        <v>6290</v>
      </c>
      <c r="U17" s="107">
        <v>6290</v>
      </c>
      <c r="V17" s="107">
        <v>6290</v>
      </c>
      <c r="W17" s="107">
        <v>6290</v>
      </c>
      <c r="X17" s="107">
        <v>6290</v>
      </c>
      <c r="Y17" s="107">
        <v>6290</v>
      </c>
      <c r="Z17" s="107">
        <v>6290</v>
      </c>
      <c r="AA17" s="107">
        <v>6290</v>
      </c>
      <c r="AB17" s="107">
        <v>6290</v>
      </c>
    </row>
    <row r="18" spans="1:28" x14ac:dyDescent="0.25">
      <c r="A18" s="66">
        <v>2</v>
      </c>
      <c r="B18" s="107">
        <v>8670</v>
      </c>
      <c r="C18" s="107">
        <v>11773</v>
      </c>
      <c r="D18" s="107">
        <v>9435</v>
      </c>
      <c r="E18" s="107">
        <v>9435</v>
      </c>
      <c r="F18" s="107">
        <v>9435</v>
      </c>
      <c r="G18" s="107">
        <v>9435</v>
      </c>
      <c r="H18" s="107">
        <v>9435</v>
      </c>
      <c r="I18" s="107">
        <v>9435</v>
      </c>
      <c r="J18" s="107">
        <v>9435</v>
      </c>
      <c r="K18" s="107">
        <v>9435</v>
      </c>
      <c r="L18" s="107">
        <v>9435</v>
      </c>
      <c r="M18" s="107">
        <v>9435</v>
      </c>
      <c r="N18" s="107">
        <v>9435</v>
      </c>
      <c r="O18" s="107">
        <v>9435</v>
      </c>
      <c r="P18" s="107">
        <v>9435</v>
      </c>
      <c r="Q18" s="107">
        <v>9435</v>
      </c>
      <c r="R18" s="107">
        <v>9435</v>
      </c>
      <c r="S18" s="107">
        <v>7055</v>
      </c>
      <c r="T18" s="107">
        <v>7055</v>
      </c>
      <c r="U18" s="107">
        <v>7055</v>
      </c>
      <c r="V18" s="107">
        <v>7055</v>
      </c>
      <c r="W18" s="107">
        <v>7055</v>
      </c>
      <c r="X18" s="107">
        <v>7055</v>
      </c>
      <c r="Y18" s="107">
        <v>7055</v>
      </c>
      <c r="Z18" s="107">
        <v>7055</v>
      </c>
      <c r="AA18" s="107">
        <v>7055</v>
      </c>
      <c r="AB18" s="107">
        <v>7055</v>
      </c>
    </row>
    <row r="19" spans="1:28" x14ac:dyDescent="0.25">
      <c r="A19" s="68" t="s">
        <v>9</v>
      </c>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row>
    <row r="20" spans="1:28" x14ac:dyDescent="0.25">
      <c r="A20" s="69" t="s">
        <v>10</v>
      </c>
      <c r="B20" s="107">
        <v>47430</v>
      </c>
      <c r="C20" s="107">
        <v>50533</v>
      </c>
      <c r="D20" s="107">
        <v>48195</v>
      </c>
      <c r="E20" s="107">
        <v>48195</v>
      </c>
      <c r="F20" s="107">
        <v>48195</v>
      </c>
      <c r="G20" s="107">
        <v>48195</v>
      </c>
      <c r="H20" s="107">
        <v>48195</v>
      </c>
      <c r="I20" s="107">
        <v>48195</v>
      </c>
      <c r="J20" s="107">
        <v>48195</v>
      </c>
      <c r="K20" s="107">
        <v>48195</v>
      </c>
      <c r="L20" s="107">
        <v>48195</v>
      </c>
      <c r="M20" s="107">
        <v>48195</v>
      </c>
      <c r="N20" s="107">
        <v>48195</v>
      </c>
      <c r="O20" s="107">
        <v>48195</v>
      </c>
      <c r="P20" s="107">
        <v>48195</v>
      </c>
      <c r="Q20" s="107">
        <v>48195</v>
      </c>
      <c r="R20" s="107">
        <v>48195</v>
      </c>
      <c r="S20" s="107">
        <v>45815</v>
      </c>
      <c r="T20" s="107">
        <v>45815</v>
      </c>
      <c r="U20" s="107">
        <v>45815</v>
      </c>
      <c r="V20" s="107">
        <v>45815</v>
      </c>
      <c r="W20" s="107">
        <v>45815</v>
      </c>
      <c r="X20" s="107">
        <v>45815</v>
      </c>
      <c r="Y20" s="107">
        <v>45815</v>
      </c>
      <c r="Z20" s="107">
        <v>45815</v>
      </c>
      <c r="AA20" s="107">
        <v>45815</v>
      </c>
      <c r="AB20" s="107">
        <v>45815</v>
      </c>
    </row>
    <row r="21" spans="1:28" x14ac:dyDescent="0.25">
      <c r="A21" s="70"/>
    </row>
    <row r="22" spans="1:28" x14ac:dyDescent="0.25">
      <c r="A22" s="260" t="s">
        <v>13</v>
      </c>
    </row>
    <row r="23" spans="1:28" x14ac:dyDescent="0.25">
      <c r="A23" s="261"/>
    </row>
    <row r="24" spans="1:28" s="85" customFormat="1" ht="34.5" customHeight="1" x14ac:dyDescent="0.2">
      <c r="A24" s="7" t="s">
        <v>3</v>
      </c>
      <c r="B24" s="102">
        <f t="shared" ref="B24:AB24" si="0">B5</f>
        <v>44742</v>
      </c>
      <c r="C24" s="102">
        <f t="shared" si="0"/>
        <v>44743</v>
      </c>
      <c r="D24" s="102">
        <f t="shared" si="0"/>
        <v>44753</v>
      </c>
      <c r="E24" s="102">
        <f t="shared" si="0"/>
        <v>44757</v>
      </c>
      <c r="F24" s="102">
        <f t="shared" si="0"/>
        <v>44760</v>
      </c>
      <c r="G24" s="102">
        <f t="shared" si="0"/>
        <v>44764</v>
      </c>
      <c r="H24" s="102">
        <f t="shared" si="0"/>
        <v>44767</v>
      </c>
      <c r="I24" s="102">
        <f t="shared" si="0"/>
        <v>44771</v>
      </c>
      <c r="J24" s="102">
        <f t="shared" si="0"/>
        <v>44774</v>
      </c>
      <c r="K24" s="102">
        <f t="shared" si="0"/>
        <v>44778</v>
      </c>
      <c r="L24" s="102">
        <f t="shared" si="0"/>
        <v>44781</v>
      </c>
      <c r="M24" s="102">
        <f t="shared" si="0"/>
        <v>44785</v>
      </c>
      <c r="N24" s="102">
        <f t="shared" si="0"/>
        <v>44788</v>
      </c>
      <c r="O24" s="102">
        <f t="shared" si="0"/>
        <v>44792</v>
      </c>
      <c r="P24" s="102">
        <f t="shared" si="0"/>
        <v>44795</v>
      </c>
      <c r="Q24" s="102">
        <f t="shared" si="0"/>
        <v>44799</v>
      </c>
      <c r="R24" s="102">
        <f t="shared" si="0"/>
        <v>44802</v>
      </c>
      <c r="S24" s="102">
        <f t="shared" si="0"/>
        <v>44805</v>
      </c>
      <c r="T24" s="102">
        <f t="shared" si="0"/>
        <v>44806</v>
      </c>
      <c r="U24" s="102">
        <f t="shared" si="0"/>
        <v>44809</v>
      </c>
      <c r="V24" s="102">
        <f t="shared" si="0"/>
        <v>44813</v>
      </c>
      <c r="W24" s="102">
        <f t="shared" si="0"/>
        <v>44816</v>
      </c>
      <c r="X24" s="102">
        <f t="shared" si="0"/>
        <v>44820</v>
      </c>
      <c r="Y24" s="102">
        <f t="shared" si="0"/>
        <v>44823</v>
      </c>
      <c r="Z24" s="102">
        <f t="shared" si="0"/>
        <v>44827</v>
      </c>
      <c r="AA24" s="102">
        <f t="shared" si="0"/>
        <v>44831</v>
      </c>
      <c r="AB24" s="102">
        <f t="shared" si="0"/>
        <v>44834</v>
      </c>
    </row>
    <row r="25" spans="1:28" s="85" customFormat="1" ht="34.5" customHeight="1" x14ac:dyDescent="0.2">
      <c r="A25" s="7"/>
      <c r="B25" s="102">
        <f t="shared" ref="B25:AB25" si="1">B6</f>
        <v>44742</v>
      </c>
      <c r="C25" s="102">
        <f t="shared" si="1"/>
        <v>44752</v>
      </c>
      <c r="D25" s="102">
        <f t="shared" si="1"/>
        <v>44756</v>
      </c>
      <c r="E25" s="102">
        <f t="shared" si="1"/>
        <v>44759</v>
      </c>
      <c r="F25" s="102">
        <f t="shared" si="1"/>
        <v>44763</v>
      </c>
      <c r="G25" s="102">
        <f t="shared" si="1"/>
        <v>44766</v>
      </c>
      <c r="H25" s="102">
        <f t="shared" si="1"/>
        <v>44770</v>
      </c>
      <c r="I25" s="102">
        <f t="shared" si="1"/>
        <v>44773</v>
      </c>
      <c r="J25" s="102">
        <f t="shared" si="1"/>
        <v>44777</v>
      </c>
      <c r="K25" s="102">
        <f t="shared" si="1"/>
        <v>44780</v>
      </c>
      <c r="L25" s="102">
        <f t="shared" si="1"/>
        <v>44784</v>
      </c>
      <c r="M25" s="102">
        <f t="shared" si="1"/>
        <v>44787</v>
      </c>
      <c r="N25" s="102">
        <f t="shared" si="1"/>
        <v>44791</v>
      </c>
      <c r="O25" s="102">
        <f t="shared" si="1"/>
        <v>44794</v>
      </c>
      <c r="P25" s="102">
        <f t="shared" si="1"/>
        <v>44798</v>
      </c>
      <c r="Q25" s="102">
        <f t="shared" si="1"/>
        <v>44801</v>
      </c>
      <c r="R25" s="102">
        <f t="shared" si="1"/>
        <v>44804</v>
      </c>
      <c r="S25" s="102">
        <f t="shared" si="1"/>
        <v>44805</v>
      </c>
      <c r="T25" s="102">
        <f t="shared" si="1"/>
        <v>44808</v>
      </c>
      <c r="U25" s="102">
        <f t="shared" si="1"/>
        <v>44812</v>
      </c>
      <c r="V25" s="102">
        <f t="shared" si="1"/>
        <v>44815</v>
      </c>
      <c r="W25" s="102">
        <f t="shared" si="1"/>
        <v>44819</v>
      </c>
      <c r="X25" s="102">
        <f t="shared" si="1"/>
        <v>44822</v>
      </c>
      <c r="Y25" s="102">
        <f t="shared" si="1"/>
        <v>44826</v>
      </c>
      <c r="Z25" s="102">
        <f t="shared" si="1"/>
        <v>44830</v>
      </c>
      <c r="AA25" s="102">
        <f t="shared" si="1"/>
        <v>44833</v>
      </c>
      <c r="AB25" s="102">
        <f t="shared" si="1"/>
        <v>44834</v>
      </c>
    </row>
    <row r="26" spans="1:28" x14ac:dyDescent="0.25">
      <c r="A26" s="66" t="s">
        <v>4</v>
      </c>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row>
    <row r="27" spans="1:28" x14ac:dyDescent="0.25">
      <c r="A27" s="66">
        <v>1</v>
      </c>
      <c r="B27" s="107">
        <f t="shared" ref="B27:AB27" si="2">ROUND(B8*0.87,)+25</f>
        <v>4314</v>
      </c>
      <c r="C27" s="107">
        <f t="shared" si="2"/>
        <v>7014</v>
      </c>
      <c r="D27" s="107">
        <f t="shared" si="2"/>
        <v>4980</v>
      </c>
      <c r="E27" s="107">
        <f t="shared" si="2"/>
        <v>4980</v>
      </c>
      <c r="F27" s="107">
        <f t="shared" si="2"/>
        <v>4980</v>
      </c>
      <c r="G27" s="107">
        <f t="shared" si="2"/>
        <v>4980</v>
      </c>
      <c r="H27" s="107">
        <f t="shared" si="2"/>
        <v>4980</v>
      </c>
      <c r="I27" s="107">
        <f t="shared" si="2"/>
        <v>4980</v>
      </c>
      <c r="J27" s="107">
        <f t="shared" si="2"/>
        <v>4980</v>
      </c>
      <c r="K27" s="107">
        <f t="shared" si="2"/>
        <v>4980</v>
      </c>
      <c r="L27" s="107">
        <f t="shared" si="2"/>
        <v>4980</v>
      </c>
      <c r="M27" s="107">
        <f t="shared" si="2"/>
        <v>4980</v>
      </c>
      <c r="N27" s="107">
        <f t="shared" si="2"/>
        <v>4980</v>
      </c>
      <c r="O27" s="107">
        <f t="shared" si="2"/>
        <v>4980</v>
      </c>
      <c r="P27" s="107">
        <f t="shared" si="2"/>
        <v>4980</v>
      </c>
      <c r="Q27" s="107">
        <f t="shared" si="2"/>
        <v>4980</v>
      </c>
      <c r="R27" s="107">
        <f t="shared" si="2"/>
        <v>4980</v>
      </c>
      <c r="S27" s="107">
        <f t="shared" si="2"/>
        <v>2909</v>
      </c>
      <c r="T27" s="107">
        <f t="shared" si="2"/>
        <v>2909</v>
      </c>
      <c r="U27" s="107">
        <f t="shared" si="2"/>
        <v>2909</v>
      </c>
      <c r="V27" s="107">
        <f t="shared" si="2"/>
        <v>2909</v>
      </c>
      <c r="W27" s="107">
        <f t="shared" si="2"/>
        <v>2909</v>
      </c>
      <c r="X27" s="107">
        <f t="shared" si="2"/>
        <v>2909</v>
      </c>
      <c r="Y27" s="107">
        <f t="shared" si="2"/>
        <v>2909</v>
      </c>
      <c r="Z27" s="107">
        <f t="shared" si="2"/>
        <v>2909</v>
      </c>
      <c r="AA27" s="107">
        <f t="shared" si="2"/>
        <v>2909</v>
      </c>
      <c r="AB27" s="107">
        <f t="shared" si="2"/>
        <v>2909</v>
      </c>
    </row>
    <row r="28" spans="1:28" x14ac:dyDescent="0.25">
      <c r="A28" s="66">
        <v>2</v>
      </c>
      <c r="B28" s="107">
        <f t="shared" ref="B28:AB28" si="3">ROUND(B9*0.87,)+25</f>
        <v>4980</v>
      </c>
      <c r="C28" s="107">
        <f t="shared" si="3"/>
        <v>7679</v>
      </c>
      <c r="D28" s="107">
        <f t="shared" si="3"/>
        <v>5645</v>
      </c>
      <c r="E28" s="107">
        <f t="shared" si="3"/>
        <v>5645</v>
      </c>
      <c r="F28" s="107">
        <f t="shared" si="3"/>
        <v>5645</v>
      </c>
      <c r="G28" s="107">
        <f t="shared" si="3"/>
        <v>5645</v>
      </c>
      <c r="H28" s="107">
        <f t="shared" si="3"/>
        <v>5645</v>
      </c>
      <c r="I28" s="107">
        <f t="shared" si="3"/>
        <v>5645</v>
      </c>
      <c r="J28" s="107">
        <f t="shared" si="3"/>
        <v>5645</v>
      </c>
      <c r="K28" s="107">
        <f t="shared" si="3"/>
        <v>5645</v>
      </c>
      <c r="L28" s="107">
        <f t="shared" si="3"/>
        <v>5645</v>
      </c>
      <c r="M28" s="107">
        <f t="shared" si="3"/>
        <v>5645</v>
      </c>
      <c r="N28" s="107">
        <f t="shared" si="3"/>
        <v>5645</v>
      </c>
      <c r="O28" s="107">
        <f t="shared" si="3"/>
        <v>5645</v>
      </c>
      <c r="P28" s="107">
        <f t="shared" si="3"/>
        <v>5645</v>
      </c>
      <c r="Q28" s="107">
        <f t="shared" si="3"/>
        <v>5645</v>
      </c>
      <c r="R28" s="107">
        <f t="shared" si="3"/>
        <v>5645</v>
      </c>
      <c r="S28" s="107">
        <f t="shared" si="3"/>
        <v>3575</v>
      </c>
      <c r="T28" s="107">
        <f t="shared" si="3"/>
        <v>3575</v>
      </c>
      <c r="U28" s="107">
        <f t="shared" si="3"/>
        <v>3575</v>
      </c>
      <c r="V28" s="107">
        <f t="shared" si="3"/>
        <v>3575</v>
      </c>
      <c r="W28" s="107">
        <f t="shared" si="3"/>
        <v>3575</v>
      </c>
      <c r="X28" s="107">
        <f t="shared" si="3"/>
        <v>3575</v>
      </c>
      <c r="Y28" s="107">
        <f t="shared" si="3"/>
        <v>3575</v>
      </c>
      <c r="Z28" s="107">
        <f t="shared" si="3"/>
        <v>3575</v>
      </c>
      <c r="AA28" s="107">
        <f t="shared" si="3"/>
        <v>3575</v>
      </c>
      <c r="AB28" s="107">
        <f t="shared" si="3"/>
        <v>3575</v>
      </c>
    </row>
    <row r="29" spans="1:28" x14ac:dyDescent="0.25">
      <c r="A29" s="66" t="s">
        <v>5</v>
      </c>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c r="AA29" s="107"/>
      <c r="AB29" s="107"/>
    </row>
    <row r="30" spans="1:28" x14ac:dyDescent="0.25">
      <c r="A30" s="66">
        <v>1</v>
      </c>
      <c r="B30" s="107">
        <f t="shared" ref="B30:AB30" si="4">ROUND(B11*0.87,)+25</f>
        <v>4832</v>
      </c>
      <c r="C30" s="107">
        <f t="shared" si="4"/>
        <v>7531</v>
      </c>
      <c r="D30" s="107">
        <f t="shared" si="4"/>
        <v>5497</v>
      </c>
      <c r="E30" s="107">
        <f t="shared" si="4"/>
        <v>5497</v>
      </c>
      <c r="F30" s="107">
        <f t="shared" si="4"/>
        <v>5497</v>
      </c>
      <c r="G30" s="107">
        <f t="shared" si="4"/>
        <v>5497</v>
      </c>
      <c r="H30" s="107">
        <f t="shared" si="4"/>
        <v>5497</v>
      </c>
      <c r="I30" s="107">
        <f t="shared" si="4"/>
        <v>5497</v>
      </c>
      <c r="J30" s="107">
        <f t="shared" si="4"/>
        <v>5497</v>
      </c>
      <c r="K30" s="107">
        <f t="shared" si="4"/>
        <v>5497</v>
      </c>
      <c r="L30" s="107">
        <f t="shared" si="4"/>
        <v>5497</v>
      </c>
      <c r="M30" s="107">
        <f t="shared" si="4"/>
        <v>5497</v>
      </c>
      <c r="N30" s="107">
        <f t="shared" si="4"/>
        <v>5497</v>
      </c>
      <c r="O30" s="107">
        <f t="shared" si="4"/>
        <v>5497</v>
      </c>
      <c r="P30" s="107">
        <f t="shared" si="4"/>
        <v>5497</v>
      </c>
      <c r="Q30" s="107">
        <f t="shared" si="4"/>
        <v>5497</v>
      </c>
      <c r="R30" s="107">
        <f t="shared" si="4"/>
        <v>5497</v>
      </c>
      <c r="S30" s="107">
        <f t="shared" si="4"/>
        <v>3427</v>
      </c>
      <c r="T30" s="107">
        <f t="shared" si="4"/>
        <v>3427</v>
      </c>
      <c r="U30" s="107">
        <f t="shared" si="4"/>
        <v>3427</v>
      </c>
      <c r="V30" s="107">
        <f t="shared" si="4"/>
        <v>3427</v>
      </c>
      <c r="W30" s="107">
        <f t="shared" si="4"/>
        <v>3427</v>
      </c>
      <c r="X30" s="107">
        <f t="shared" si="4"/>
        <v>3427</v>
      </c>
      <c r="Y30" s="107">
        <f t="shared" si="4"/>
        <v>3427</v>
      </c>
      <c r="Z30" s="107">
        <f t="shared" si="4"/>
        <v>3427</v>
      </c>
      <c r="AA30" s="107">
        <f t="shared" si="4"/>
        <v>3427</v>
      </c>
      <c r="AB30" s="107">
        <f t="shared" si="4"/>
        <v>3427</v>
      </c>
    </row>
    <row r="31" spans="1:28" x14ac:dyDescent="0.25">
      <c r="A31" s="66">
        <v>2</v>
      </c>
      <c r="B31" s="107">
        <f t="shared" ref="B31:AB31" si="5">ROUND(B12*0.87,)+25</f>
        <v>5497</v>
      </c>
      <c r="C31" s="107">
        <f t="shared" si="5"/>
        <v>8197</v>
      </c>
      <c r="D31" s="107">
        <f t="shared" si="5"/>
        <v>6163</v>
      </c>
      <c r="E31" s="107">
        <f t="shared" si="5"/>
        <v>6163</v>
      </c>
      <c r="F31" s="107">
        <f t="shared" si="5"/>
        <v>6163</v>
      </c>
      <c r="G31" s="107">
        <f t="shared" si="5"/>
        <v>6163</v>
      </c>
      <c r="H31" s="107">
        <f t="shared" si="5"/>
        <v>6163</v>
      </c>
      <c r="I31" s="107">
        <f t="shared" si="5"/>
        <v>6163</v>
      </c>
      <c r="J31" s="107">
        <f t="shared" si="5"/>
        <v>6163</v>
      </c>
      <c r="K31" s="107">
        <f t="shared" si="5"/>
        <v>6163</v>
      </c>
      <c r="L31" s="107">
        <f t="shared" si="5"/>
        <v>6163</v>
      </c>
      <c r="M31" s="107">
        <f t="shared" si="5"/>
        <v>6163</v>
      </c>
      <c r="N31" s="107">
        <f t="shared" si="5"/>
        <v>6163</v>
      </c>
      <c r="O31" s="107">
        <f t="shared" si="5"/>
        <v>6163</v>
      </c>
      <c r="P31" s="107">
        <f t="shared" si="5"/>
        <v>6163</v>
      </c>
      <c r="Q31" s="107">
        <f t="shared" si="5"/>
        <v>6163</v>
      </c>
      <c r="R31" s="107">
        <f t="shared" si="5"/>
        <v>6163</v>
      </c>
      <c r="S31" s="107">
        <f t="shared" si="5"/>
        <v>4092</v>
      </c>
      <c r="T31" s="107">
        <f t="shared" si="5"/>
        <v>4092</v>
      </c>
      <c r="U31" s="107">
        <f t="shared" si="5"/>
        <v>4092</v>
      </c>
      <c r="V31" s="107">
        <f t="shared" si="5"/>
        <v>4092</v>
      </c>
      <c r="W31" s="107">
        <f t="shared" si="5"/>
        <v>4092</v>
      </c>
      <c r="X31" s="107">
        <f t="shared" si="5"/>
        <v>4092</v>
      </c>
      <c r="Y31" s="107">
        <f t="shared" si="5"/>
        <v>4092</v>
      </c>
      <c r="Z31" s="107">
        <f t="shared" si="5"/>
        <v>4092</v>
      </c>
      <c r="AA31" s="107">
        <f t="shared" si="5"/>
        <v>4092</v>
      </c>
      <c r="AB31" s="107">
        <f t="shared" si="5"/>
        <v>4092</v>
      </c>
    </row>
    <row r="32" spans="1:28" x14ac:dyDescent="0.25">
      <c r="A32" s="66" t="s">
        <v>7</v>
      </c>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row>
    <row r="33" spans="1:28" x14ac:dyDescent="0.25">
      <c r="A33" s="66">
        <v>1</v>
      </c>
      <c r="B33" s="107">
        <f t="shared" ref="B33:AB33" si="6">ROUND(B14*0.87,)+25</f>
        <v>5497</v>
      </c>
      <c r="C33" s="107">
        <f t="shared" si="6"/>
        <v>8197</v>
      </c>
      <c r="D33" s="107">
        <f t="shared" si="6"/>
        <v>6163</v>
      </c>
      <c r="E33" s="107">
        <f t="shared" si="6"/>
        <v>6163</v>
      </c>
      <c r="F33" s="107">
        <f t="shared" si="6"/>
        <v>6163</v>
      </c>
      <c r="G33" s="107">
        <f t="shared" si="6"/>
        <v>6163</v>
      </c>
      <c r="H33" s="107">
        <f t="shared" si="6"/>
        <v>6163</v>
      </c>
      <c r="I33" s="107">
        <f t="shared" si="6"/>
        <v>6163</v>
      </c>
      <c r="J33" s="107">
        <f t="shared" si="6"/>
        <v>6163</v>
      </c>
      <c r="K33" s="107">
        <f t="shared" si="6"/>
        <v>6163</v>
      </c>
      <c r="L33" s="107">
        <f t="shared" si="6"/>
        <v>6163</v>
      </c>
      <c r="M33" s="107">
        <f t="shared" si="6"/>
        <v>6163</v>
      </c>
      <c r="N33" s="107">
        <f t="shared" si="6"/>
        <v>6163</v>
      </c>
      <c r="O33" s="107">
        <f t="shared" si="6"/>
        <v>6163</v>
      </c>
      <c r="P33" s="107">
        <f t="shared" si="6"/>
        <v>6163</v>
      </c>
      <c r="Q33" s="107">
        <f t="shared" si="6"/>
        <v>6163</v>
      </c>
      <c r="R33" s="107">
        <f t="shared" si="6"/>
        <v>6163</v>
      </c>
      <c r="S33" s="107">
        <f t="shared" si="6"/>
        <v>4092</v>
      </c>
      <c r="T33" s="107">
        <f t="shared" si="6"/>
        <v>4092</v>
      </c>
      <c r="U33" s="107">
        <f t="shared" si="6"/>
        <v>4092</v>
      </c>
      <c r="V33" s="107">
        <f t="shared" si="6"/>
        <v>4092</v>
      </c>
      <c r="W33" s="107">
        <f t="shared" si="6"/>
        <v>4092</v>
      </c>
      <c r="X33" s="107">
        <f t="shared" si="6"/>
        <v>4092</v>
      </c>
      <c r="Y33" s="107">
        <f t="shared" si="6"/>
        <v>4092</v>
      </c>
      <c r="Z33" s="107">
        <f t="shared" si="6"/>
        <v>4092</v>
      </c>
      <c r="AA33" s="107">
        <f t="shared" si="6"/>
        <v>4092</v>
      </c>
      <c r="AB33" s="107">
        <f t="shared" si="6"/>
        <v>4092</v>
      </c>
    </row>
    <row r="34" spans="1:28" x14ac:dyDescent="0.25">
      <c r="A34" s="66">
        <v>2</v>
      </c>
      <c r="B34" s="107">
        <f t="shared" ref="B34:AB34" si="7">ROUND(B15*0.87,)+25</f>
        <v>6163</v>
      </c>
      <c r="C34" s="107">
        <f t="shared" si="7"/>
        <v>8862</v>
      </c>
      <c r="D34" s="107">
        <f t="shared" si="7"/>
        <v>6828</v>
      </c>
      <c r="E34" s="107">
        <f t="shared" si="7"/>
        <v>6828</v>
      </c>
      <c r="F34" s="107">
        <f t="shared" si="7"/>
        <v>6828</v>
      </c>
      <c r="G34" s="107">
        <f t="shared" si="7"/>
        <v>6828</v>
      </c>
      <c r="H34" s="107">
        <f t="shared" si="7"/>
        <v>6828</v>
      </c>
      <c r="I34" s="107">
        <f t="shared" si="7"/>
        <v>6828</v>
      </c>
      <c r="J34" s="107">
        <f t="shared" si="7"/>
        <v>6828</v>
      </c>
      <c r="K34" s="107">
        <f t="shared" si="7"/>
        <v>6828</v>
      </c>
      <c r="L34" s="107">
        <f t="shared" si="7"/>
        <v>6828</v>
      </c>
      <c r="M34" s="107">
        <f t="shared" si="7"/>
        <v>6828</v>
      </c>
      <c r="N34" s="107">
        <f t="shared" si="7"/>
        <v>6828</v>
      </c>
      <c r="O34" s="107">
        <f t="shared" si="7"/>
        <v>6828</v>
      </c>
      <c r="P34" s="107">
        <f t="shared" si="7"/>
        <v>6828</v>
      </c>
      <c r="Q34" s="107">
        <f t="shared" si="7"/>
        <v>6828</v>
      </c>
      <c r="R34" s="107">
        <f t="shared" si="7"/>
        <v>6828</v>
      </c>
      <c r="S34" s="107">
        <f t="shared" si="7"/>
        <v>4758</v>
      </c>
      <c r="T34" s="107">
        <f t="shared" si="7"/>
        <v>4758</v>
      </c>
      <c r="U34" s="107">
        <f t="shared" si="7"/>
        <v>4758</v>
      </c>
      <c r="V34" s="107">
        <f t="shared" si="7"/>
        <v>4758</v>
      </c>
      <c r="W34" s="107">
        <f t="shared" si="7"/>
        <v>4758</v>
      </c>
      <c r="X34" s="107">
        <f t="shared" si="7"/>
        <v>4758</v>
      </c>
      <c r="Y34" s="107">
        <f t="shared" si="7"/>
        <v>4758</v>
      </c>
      <c r="Z34" s="107">
        <f t="shared" si="7"/>
        <v>4758</v>
      </c>
      <c r="AA34" s="107">
        <f t="shared" si="7"/>
        <v>4758</v>
      </c>
      <c r="AB34" s="107">
        <f t="shared" si="7"/>
        <v>4758</v>
      </c>
    </row>
    <row r="35" spans="1:28" ht="19.5" customHeight="1" x14ac:dyDescent="0.25">
      <c r="A35" s="15" t="s">
        <v>79</v>
      </c>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row>
    <row r="36" spans="1:28" x14ac:dyDescent="0.25">
      <c r="A36" s="66">
        <v>1</v>
      </c>
      <c r="B36" s="107">
        <f t="shared" ref="B36:AB36" si="8">ROUND(B17*0.87,)+25</f>
        <v>6902</v>
      </c>
      <c r="C36" s="107">
        <f t="shared" si="8"/>
        <v>9602</v>
      </c>
      <c r="D36" s="107">
        <f t="shared" si="8"/>
        <v>7568</v>
      </c>
      <c r="E36" s="107">
        <f t="shared" si="8"/>
        <v>7568</v>
      </c>
      <c r="F36" s="107">
        <f t="shared" si="8"/>
        <v>7568</v>
      </c>
      <c r="G36" s="107">
        <f t="shared" si="8"/>
        <v>7568</v>
      </c>
      <c r="H36" s="107">
        <f t="shared" si="8"/>
        <v>7568</v>
      </c>
      <c r="I36" s="107">
        <f t="shared" si="8"/>
        <v>7568</v>
      </c>
      <c r="J36" s="107">
        <f t="shared" si="8"/>
        <v>7568</v>
      </c>
      <c r="K36" s="107">
        <f t="shared" si="8"/>
        <v>7568</v>
      </c>
      <c r="L36" s="107">
        <f t="shared" si="8"/>
        <v>7568</v>
      </c>
      <c r="M36" s="107">
        <f t="shared" si="8"/>
        <v>7568</v>
      </c>
      <c r="N36" s="107">
        <f t="shared" si="8"/>
        <v>7568</v>
      </c>
      <c r="O36" s="107">
        <f t="shared" si="8"/>
        <v>7568</v>
      </c>
      <c r="P36" s="107">
        <f t="shared" si="8"/>
        <v>7568</v>
      </c>
      <c r="Q36" s="107">
        <f t="shared" si="8"/>
        <v>7568</v>
      </c>
      <c r="R36" s="107">
        <f t="shared" si="8"/>
        <v>7568</v>
      </c>
      <c r="S36" s="107">
        <f t="shared" si="8"/>
        <v>5497</v>
      </c>
      <c r="T36" s="107">
        <f t="shared" si="8"/>
        <v>5497</v>
      </c>
      <c r="U36" s="107">
        <f t="shared" si="8"/>
        <v>5497</v>
      </c>
      <c r="V36" s="107">
        <f t="shared" si="8"/>
        <v>5497</v>
      </c>
      <c r="W36" s="107">
        <f t="shared" si="8"/>
        <v>5497</v>
      </c>
      <c r="X36" s="107">
        <f t="shared" si="8"/>
        <v>5497</v>
      </c>
      <c r="Y36" s="107">
        <f t="shared" si="8"/>
        <v>5497</v>
      </c>
      <c r="Z36" s="107">
        <f t="shared" si="8"/>
        <v>5497</v>
      </c>
      <c r="AA36" s="107">
        <f t="shared" si="8"/>
        <v>5497</v>
      </c>
      <c r="AB36" s="107">
        <f t="shared" si="8"/>
        <v>5497</v>
      </c>
    </row>
    <row r="37" spans="1:28" x14ac:dyDescent="0.25">
      <c r="A37" s="66">
        <v>2</v>
      </c>
      <c r="B37" s="107">
        <f t="shared" ref="B37:AB37" si="9">ROUND(B18*0.87,)+25</f>
        <v>7568</v>
      </c>
      <c r="C37" s="107">
        <f t="shared" si="9"/>
        <v>10268</v>
      </c>
      <c r="D37" s="107">
        <f t="shared" si="9"/>
        <v>8233</v>
      </c>
      <c r="E37" s="107">
        <f t="shared" si="9"/>
        <v>8233</v>
      </c>
      <c r="F37" s="107">
        <f t="shared" si="9"/>
        <v>8233</v>
      </c>
      <c r="G37" s="107">
        <f t="shared" si="9"/>
        <v>8233</v>
      </c>
      <c r="H37" s="107">
        <f t="shared" si="9"/>
        <v>8233</v>
      </c>
      <c r="I37" s="107">
        <f t="shared" si="9"/>
        <v>8233</v>
      </c>
      <c r="J37" s="107">
        <f t="shared" si="9"/>
        <v>8233</v>
      </c>
      <c r="K37" s="107">
        <f t="shared" si="9"/>
        <v>8233</v>
      </c>
      <c r="L37" s="107">
        <f t="shared" si="9"/>
        <v>8233</v>
      </c>
      <c r="M37" s="107">
        <f t="shared" si="9"/>
        <v>8233</v>
      </c>
      <c r="N37" s="107">
        <f t="shared" si="9"/>
        <v>8233</v>
      </c>
      <c r="O37" s="107">
        <f t="shared" si="9"/>
        <v>8233</v>
      </c>
      <c r="P37" s="107">
        <f t="shared" si="9"/>
        <v>8233</v>
      </c>
      <c r="Q37" s="107">
        <f t="shared" si="9"/>
        <v>8233</v>
      </c>
      <c r="R37" s="107">
        <f t="shared" si="9"/>
        <v>8233</v>
      </c>
      <c r="S37" s="107">
        <f t="shared" si="9"/>
        <v>6163</v>
      </c>
      <c r="T37" s="107">
        <f t="shared" si="9"/>
        <v>6163</v>
      </c>
      <c r="U37" s="107">
        <f t="shared" si="9"/>
        <v>6163</v>
      </c>
      <c r="V37" s="107">
        <f t="shared" si="9"/>
        <v>6163</v>
      </c>
      <c r="W37" s="107">
        <f t="shared" si="9"/>
        <v>6163</v>
      </c>
      <c r="X37" s="107">
        <f t="shared" si="9"/>
        <v>6163</v>
      </c>
      <c r="Y37" s="107">
        <f t="shared" si="9"/>
        <v>6163</v>
      </c>
      <c r="Z37" s="107">
        <f t="shared" si="9"/>
        <v>6163</v>
      </c>
      <c r="AA37" s="107">
        <f t="shared" si="9"/>
        <v>6163</v>
      </c>
      <c r="AB37" s="107">
        <f t="shared" si="9"/>
        <v>6163</v>
      </c>
    </row>
    <row r="38" spans="1:28" x14ac:dyDescent="0.25">
      <c r="A38" s="68" t="s">
        <v>9</v>
      </c>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c r="AA38" s="107"/>
      <c r="AB38" s="107"/>
    </row>
    <row r="39" spans="1:28" x14ac:dyDescent="0.25">
      <c r="A39" s="69" t="s">
        <v>10</v>
      </c>
      <c r="B39" s="107">
        <f t="shared" ref="B39:AB39" si="10">ROUND(B20*0.87,)+25</f>
        <v>41289</v>
      </c>
      <c r="C39" s="107">
        <f t="shared" si="10"/>
        <v>43989</v>
      </c>
      <c r="D39" s="107">
        <f t="shared" si="10"/>
        <v>41955</v>
      </c>
      <c r="E39" s="107">
        <f t="shared" si="10"/>
        <v>41955</v>
      </c>
      <c r="F39" s="107">
        <f t="shared" si="10"/>
        <v>41955</v>
      </c>
      <c r="G39" s="107">
        <f t="shared" si="10"/>
        <v>41955</v>
      </c>
      <c r="H39" s="107">
        <f t="shared" si="10"/>
        <v>41955</v>
      </c>
      <c r="I39" s="107">
        <f t="shared" si="10"/>
        <v>41955</v>
      </c>
      <c r="J39" s="107">
        <f t="shared" si="10"/>
        <v>41955</v>
      </c>
      <c r="K39" s="107">
        <f t="shared" si="10"/>
        <v>41955</v>
      </c>
      <c r="L39" s="107">
        <f t="shared" si="10"/>
        <v>41955</v>
      </c>
      <c r="M39" s="107">
        <f t="shared" si="10"/>
        <v>41955</v>
      </c>
      <c r="N39" s="107">
        <f t="shared" si="10"/>
        <v>41955</v>
      </c>
      <c r="O39" s="107">
        <f t="shared" si="10"/>
        <v>41955</v>
      </c>
      <c r="P39" s="107">
        <f t="shared" si="10"/>
        <v>41955</v>
      </c>
      <c r="Q39" s="107">
        <f t="shared" si="10"/>
        <v>41955</v>
      </c>
      <c r="R39" s="107">
        <f t="shared" si="10"/>
        <v>41955</v>
      </c>
      <c r="S39" s="107">
        <f t="shared" si="10"/>
        <v>39884</v>
      </c>
      <c r="T39" s="107">
        <f t="shared" si="10"/>
        <v>39884</v>
      </c>
      <c r="U39" s="107">
        <f t="shared" si="10"/>
        <v>39884</v>
      </c>
      <c r="V39" s="107">
        <f t="shared" si="10"/>
        <v>39884</v>
      </c>
      <c r="W39" s="107">
        <f t="shared" si="10"/>
        <v>39884</v>
      </c>
      <c r="X39" s="107">
        <f t="shared" si="10"/>
        <v>39884</v>
      </c>
      <c r="Y39" s="107">
        <f t="shared" si="10"/>
        <v>39884</v>
      </c>
      <c r="Z39" s="107">
        <f t="shared" si="10"/>
        <v>39884</v>
      </c>
      <c r="AA39" s="107">
        <f t="shared" si="10"/>
        <v>39884</v>
      </c>
      <c r="AB39" s="107">
        <f t="shared" si="10"/>
        <v>39884</v>
      </c>
    </row>
    <row r="41" spans="1:28" ht="120" x14ac:dyDescent="0.25">
      <c r="A41" s="71" t="s">
        <v>198</v>
      </c>
      <c r="B41" s="159"/>
      <c r="C41" s="159"/>
      <c r="D41" s="159"/>
    </row>
    <row r="42" spans="1:28" x14ac:dyDescent="0.25">
      <c r="A42" s="72" t="s">
        <v>45</v>
      </c>
    </row>
    <row r="43" spans="1:28" x14ac:dyDescent="0.25">
      <c r="A43" s="73" t="s">
        <v>199</v>
      </c>
    </row>
    <row r="44" spans="1:28" x14ac:dyDescent="0.25">
      <c r="A44" s="73" t="s">
        <v>200</v>
      </c>
    </row>
    <row r="45" spans="1:28" x14ac:dyDescent="0.25">
      <c r="A45" s="74"/>
    </row>
    <row r="46" spans="1:28" x14ac:dyDescent="0.25">
      <c r="A46" s="72" t="s">
        <v>20</v>
      </c>
    </row>
    <row r="47" spans="1:28" x14ac:dyDescent="0.25">
      <c r="A47" s="75" t="s">
        <v>201</v>
      </c>
    </row>
    <row r="48" spans="1:28" x14ac:dyDescent="0.25">
      <c r="A48" s="75" t="s">
        <v>202</v>
      </c>
    </row>
    <row r="49" spans="1:1" x14ac:dyDescent="0.25">
      <c r="A49" s="75" t="s">
        <v>203</v>
      </c>
    </row>
    <row r="50" spans="1:1" x14ac:dyDescent="0.25">
      <c r="A50" s="75" t="s">
        <v>204</v>
      </c>
    </row>
    <row r="51" spans="1:1" x14ac:dyDescent="0.25">
      <c r="A51" s="76" t="s">
        <v>205</v>
      </c>
    </row>
    <row r="52" spans="1:1" x14ac:dyDescent="0.25">
      <c r="A52" s="76" t="s">
        <v>206</v>
      </c>
    </row>
    <row r="53" spans="1:1" x14ac:dyDescent="0.25">
      <c r="A53" s="160" t="s">
        <v>162</v>
      </c>
    </row>
    <row r="54" spans="1:1" ht="21" x14ac:dyDescent="0.25">
      <c r="A54" s="77" t="s">
        <v>207</v>
      </c>
    </row>
    <row r="55" spans="1:1" ht="31.5" x14ac:dyDescent="0.25">
      <c r="A55" s="161" t="s">
        <v>208</v>
      </c>
    </row>
    <row r="56" spans="1:1" ht="31.5" x14ac:dyDescent="0.25">
      <c r="A56" s="161" t="s">
        <v>209</v>
      </c>
    </row>
    <row r="57" spans="1:1" ht="42" x14ac:dyDescent="0.25">
      <c r="A57" s="161" t="s">
        <v>210</v>
      </c>
    </row>
    <row r="58" spans="1:1" ht="42" x14ac:dyDescent="0.25">
      <c r="A58" s="161" t="s">
        <v>211</v>
      </c>
    </row>
    <row r="59" spans="1:1" ht="31.5" x14ac:dyDescent="0.25">
      <c r="A59" s="161" t="s">
        <v>212</v>
      </c>
    </row>
    <row r="60" spans="1:1" ht="21" x14ac:dyDescent="0.25">
      <c r="A60" s="161" t="s">
        <v>213</v>
      </c>
    </row>
    <row r="61" spans="1:1" ht="21" x14ac:dyDescent="0.25">
      <c r="A61" s="161" t="s">
        <v>214</v>
      </c>
    </row>
    <row r="62" spans="1:1" ht="26.25" x14ac:dyDescent="0.25">
      <c r="A62" s="161" t="s">
        <v>215</v>
      </c>
    </row>
    <row r="63" spans="1:1" ht="31.5" x14ac:dyDescent="0.25">
      <c r="A63" s="161" t="s">
        <v>216</v>
      </c>
    </row>
    <row r="64" spans="1:1" ht="31.5" x14ac:dyDescent="0.25">
      <c r="A64" s="161" t="s">
        <v>217</v>
      </c>
    </row>
    <row r="65" spans="1:1" ht="31.5" x14ac:dyDescent="0.25">
      <c r="A65" s="162" t="s">
        <v>218</v>
      </c>
    </row>
    <row r="66" spans="1:1" ht="31.5" x14ac:dyDescent="0.25">
      <c r="A66" s="79" t="s">
        <v>97</v>
      </c>
    </row>
    <row r="67" spans="1:1" ht="63" x14ac:dyDescent="0.25">
      <c r="A67" s="163" t="s">
        <v>219</v>
      </c>
    </row>
    <row r="68" spans="1:1" ht="21" x14ac:dyDescent="0.25">
      <c r="A68" s="80" t="s">
        <v>99</v>
      </c>
    </row>
    <row r="69" spans="1:1" ht="43.5" x14ac:dyDescent="0.25">
      <c r="A69" s="81" t="s">
        <v>123</v>
      </c>
    </row>
    <row r="70" spans="1:1" ht="21" x14ac:dyDescent="0.25">
      <c r="A70" s="82" t="s">
        <v>101</v>
      </c>
    </row>
    <row r="71" spans="1:1" x14ac:dyDescent="0.25">
      <c r="A71" s="83"/>
    </row>
    <row r="72" spans="1:1" x14ac:dyDescent="0.25">
      <c r="A72" s="84" t="s">
        <v>26</v>
      </c>
    </row>
    <row r="73" spans="1:1" ht="24" x14ac:dyDescent="0.25">
      <c r="A73" s="25" t="s">
        <v>102</v>
      </c>
    </row>
    <row r="74" spans="1:1" ht="24" x14ac:dyDescent="0.25">
      <c r="A74" s="25" t="s">
        <v>103</v>
      </c>
    </row>
  </sheetData>
  <mergeCells count="1">
    <mergeCell ref="A22:A23"/>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69"/>
  <sheetViews>
    <sheetView topLeftCell="A31" workbookViewId="0">
      <selection activeCell="A48" sqref="A48:XFD48"/>
    </sheetView>
  </sheetViews>
  <sheetFormatPr defaultColWidth="8.7109375" defaultRowHeight="15" x14ac:dyDescent="0.25"/>
  <cols>
    <col min="1" max="1" width="87.42578125" style="63" customWidth="1"/>
    <col min="2" max="16384" width="8.7109375" style="63"/>
  </cols>
  <sheetData>
    <row r="1" spans="1:2" x14ac:dyDescent="0.25">
      <c r="A1" s="3" t="s">
        <v>0</v>
      </c>
    </row>
    <row r="3" spans="1:2" x14ac:dyDescent="0.25">
      <c r="A3" s="122" t="s">
        <v>220</v>
      </c>
    </row>
    <row r="4" spans="1:2" x14ac:dyDescent="0.25">
      <c r="A4" s="144" t="s">
        <v>2</v>
      </c>
    </row>
    <row r="6" spans="1:2" ht="25.5" customHeight="1" x14ac:dyDescent="0.25">
      <c r="A6" s="7" t="s">
        <v>3</v>
      </c>
      <c r="B6" s="102" t="e">
        <f>ВВ!#REF!</f>
        <v>#REF!</v>
      </c>
    </row>
    <row r="7" spans="1:2" ht="25.5" customHeight="1" x14ac:dyDescent="0.25">
      <c r="A7" s="7"/>
      <c r="B7" s="102" t="e">
        <f>ВВ!#REF!</f>
        <v>#REF!</v>
      </c>
    </row>
    <row r="8" spans="1:2" x14ac:dyDescent="0.25">
      <c r="A8" s="66" t="s">
        <v>4</v>
      </c>
    </row>
    <row r="9" spans="1:2" x14ac:dyDescent="0.25">
      <c r="A9" s="66">
        <v>1</v>
      </c>
      <c r="B9" s="107" t="e">
        <f>ВВ!#REF!*0.9</f>
        <v>#REF!</v>
      </c>
    </row>
    <row r="10" spans="1:2" x14ac:dyDescent="0.25">
      <c r="A10" s="66">
        <v>2</v>
      </c>
      <c r="B10" s="107" t="e">
        <f>ВВ!#REF!*0.9</f>
        <v>#REF!</v>
      </c>
    </row>
    <row r="11" spans="1:2" ht="18.75" customHeight="1" x14ac:dyDescent="0.25">
      <c r="A11" s="66" t="s">
        <v>5</v>
      </c>
      <c r="B11" s="107"/>
    </row>
    <row r="12" spans="1:2" x14ac:dyDescent="0.25">
      <c r="A12" s="66">
        <v>1</v>
      </c>
      <c r="B12" s="107" t="e">
        <f>ВВ!#REF!*0.9</f>
        <v>#REF!</v>
      </c>
    </row>
    <row r="13" spans="1:2" x14ac:dyDescent="0.25">
      <c r="A13" s="66">
        <v>2</v>
      </c>
      <c r="B13" s="107" t="e">
        <f>ВВ!#REF!*0.9</f>
        <v>#REF!</v>
      </c>
    </row>
    <row r="14" spans="1:2" x14ac:dyDescent="0.25">
      <c r="A14" s="66" t="s">
        <v>7</v>
      </c>
      <c r="B14" s="107"/>
    </row>
    <row r="15" spans="1:2" x14ac:dyDescent="0.25">
      <c r="A15" s="66">
        <v>1</v>
      </c>
      <c r="B15" s="107" t="e">
        <f>ВВ!#REF!*0.9</f>
        <v>#REF!</v>
      </c>
    </row>
    <row r="16" spans="1:2" x14ac:dyDescent="0.25">
      <c r="A16" s="66">
        <v>2</v>
      </c>
      <c r="B16" s="107" t="e">
        <f>ВВ!#REF!*0.9</f>
        <v>#REF!</v>
      </c>
    </row>
    <row r="17" spans="1:2" x14ac:dyDescent="0.25">
      <c r="A17" s="123" t="s">
        <v>72</v>
      </c>
      <c r="B17" s="107"/>
    </row>
    <row r="18" spans="1:2" x14ac:dyDescent="0.25">
      <c r="A18" s="66">
        <v>1</v>
      </c>
      <c r="B18" s="107" t="e">
        <f>ВВ!#REF!*0.9</f>
        <v>#REF!</v>
      </c>
    </row>
    <row r="19" spans="1:2" x14ac:dyDescent="0.25">
      <c r="A19" s="66">
        <v>2</v>
      </c>
      <c r="B19" s="107" t="e">
        <f>ВВ!#REF!*0.9</f>
        <v>#REF!</v>
      </c>
    </row>
    <row r="20" spans="1:2" x14ac:dyDescent="0.25">
      <c r="A20" s="70"/>
      <c r="B20" s="125"/>
    </row>
    <row r="21" spans="1:2" x14ac:dyDescent="0.25">
      <c r="A21" s="260" t="s">
        <v>13</v>
      </c>
    </row>
    <row r="22" spans="1:2" x14ac:dyDescent="0.25">
      <c r="A22" s="261"/>
      <c r="B22" s="102" t="e">
        <f t="shared" ref="B22" si="0">B6</f>
        <v>#REF!</v>
      </c>
    </row>
    <row r="23" spans="1:2" s="85" customFormat="1" ht="34.5" customHeight="1" x14ac:dyDescent="0.2">
      <c r="A23" s="7" t="s">
        <v>3</v>
      </c>
      <c r="B23" s="102" t="e">
        <f t="shared" ref="B23" si="1">B7</f>
        <v>#REF!</v>
      </c>
    </row>
    <row r="24" spans="1:2" x14ac:dyDescent="0.25">
      <c r="A24" s="66" t="s">
        <v>4</v>
      </c>
    </row>
    <row r="25" spans="1:2" x14ac:dyDescent="0.25">
      <c r="A25" s="66">
        <v>1</v>
      </c>
      <c r="B25" s="107" t="e">
        <f t="shared" ref="B25" si="2">ROUNDUP(B9*0.9,)</f>
        <v>#REF!</v>
      </c>
    </row>
    <row r="26" spans="1:2" x14ac:dyDescent="0.25">
      <c r="A26" s="66">
        <v>2</v>
      </c>
      <c r="B26" s="107" t="e">
        <f t="shared" ref="B26" si="3">ROUNDUP(B10*0.9,)</f>
        <v>#REF!</v>
      </c>
    </row>
    <row r="27" spans="1:2" x14ac:dyDescent="0.25">
      <c r="A27" s="66" t="s">
        <v>5</v>
      </c>
      <c r="B27" s="107"/>
    </row>
    <row r="28" spans="1:2" x14ac:dyDescent="0.25">
      <c r="A28" s="66">
        <v>1</v>
      </c>
      <c r="B28" s="107" t="e">
        <f t="shared" ref="B28" si="4">ROUNDUP(B12*0.9,)</f>
        <v>#REF!</v>
      </c>
    </row>
    <row r="29" spans="1:2" x14ac:dyDescent="0.25">
      <c r="A29" s="66">
        <v>2</v>
      </c>
      <c r="B29" s="107" t="e">
        <f t="shared" ref="B29" si="5">ROUNDUP(B13*0.9,)</f>
        <v>#REF!</v>
      </c>
    </row>
    <row r="30" spans="1:2" x14ac:dyDescent="0.25">
      <c r="A30" s="66" t="s">
        <v>7</v>
      </c>
      <c r="B30" s="107"/>
    </row>
    <row r="31" spans="1:2" x14ac:dyDescent="0.25">
      <c r="A31" s="66">
        <v>1</v>
      </c>
      <c r="B31" s="107" t="e">
        <f t="shared" ref="B31" si="6">ROUNDUP(B15*0.9,)</f>
        <v>#REF!</v>
      </c>
    </row>
    <row r="32" spans="1:2" x14ac:dyDescent="0.25">
      <c r="A32" s="66">
        <v>2</v>
      </c>
      <c r="B32" s="107" t="e">
        <f t="shared" ref="B32" si="7">ROUNDUP(B16*0.9,)</f>
        <v>#REF!</v>
      </c>
    </row>
    <row r="33" spans="1:2" ht="19.5" customHeight="1" x14ac:dyDescent="0.25">
      <c r="A33" s="123" t="s">
        <v>72</v>
      </c>
      <c r="B33" s="107"/>
    </row>
    <row r="34" spans="1:2" x14ac:dyDescent="0.25">
      <c r="A34" s="66">
        <v>1</v>
      </c>
      <c r="B34" s="107" t="e">
        <f t="shared" ref="B34" si="8">ROUNDUP(B18*0.9,)</f>
        <v>#REF!</v>
      </c>
    </row>
    <row r="35" spans="1:2" x14ac:dyDescent="0.25">
      <c r="A35" s="66">
        <v>2</v>
      </c>
      <c r="B35" s="107" t="e">
        <f t="shared" ref="B35" si="9">ROUNDUP(B19*0.9,)</f>
        <v>#REF!</v>
      </c>
    </row>
    <row r="37" spans="1:2" ht="117.75" customHeight="1" x14ac:dyDescent="0.25">
      <c r="A37" s="71" t="s">
        <v>221</v>
      </c>
    </row>
    <row r="38" spans="1:2" x14ac:dyDescent="0.25">
      <c r="A38" s="72" t="s">
        <v>45</v>
      </c>
    </row>
    <row r="39" spans="1:2" x14ac:dyDescent="0.25">
      <c r="A39" s="14" t="s">
        <v>222</v>
      </c>
    </row>
    <row r="40" spans="1:2" x14ac:dyDescent="0.25">
      <c r="A40" s="14" t="s">
        <v>223</v>
      </c>
    </row>
    <row r="41" spans="1:2" x14ac:dyDescent="0.25">
      <c r="A41" s="152"/>
    </row>
    <row r="42" spans="1:2" x14ac:dyDescent="0.25">
      <c r="A42" s="153" t="s">
        <v>20</v>
      </c>
    </row>
    <row r="43" spans="1:2" x14ac:dyDescent="0.25">
      <c r="A43" s="132" t="s">
        <v>50</v>
      </c>
    </row>
    <row r="44" spans="1:2" x14ac:dyDescent="0.25">
      <c r="A44" s="133" t="s">
        <v>21</v>
      </c>
    </row>
    <row r="45" spans="1:2" x14ac:dyDescent="0.25">
      <c r="A45" s="133" t="s">
        <v>23</v>
      </c>
    </row>
    <row r="46" spans="1:2" x14ac:dyDescent="0.25">
      <c r="A46" s="110" t="s">
        <v>24</v>
      </c>
    </row>
    <row r="47" spans="1:2" x14ac:dyDescent="0.25">
      <c r="A47" s="20" t="s">
        <v>25</v>
      </c>
    </row>
    <row r="48" spans="1:2" ht="24" x14ac:dyDescent="0.25">
      <c r="A48" s="110" t="s">
        <v>224</v>
      </c>
    </row>
    <row r="49" spans="1:1" x14ac:dyDescent="0.25">
      <c r="A49" s="150"/>
    </row>
    <row r="50" spans="1:1" ht="26.25" x14ac:dyDescent="0.25">
      <c r="A50" s="154" t="s">
        <v>128</v>
      </c>
    </row>
    <row r="51" spans="1:1" ht="31.5" x14ac:dyDescent="0.25">
      <c r="A51" s="155" t="s">
        <v>225</v>
      </c>
    </row>
    <row r="52" spans="1:1" ht="31.5" x14ac:dyDescent="0.25">
      <c r="A52" s="155" t="s">
        <v>226</v>
      </c>
    </row>
    <row r="53" spans="1:1" ht="42" x14ac:dyDescent="0.25">
      <c r="A53" s="155" t="s">
        <v>227</v>
      </c>
    </row>
    <row r="54" spans="1:1" ht="31.5" x14ac:dyDescent="0.25">
      <c r="A54" s="155" t="s">
        <v>228</v>
      </c>
    </row>
    <row r="55" spans="1:1" x14ac:dyDescent="0.25">
      <c r="A55" s="115" t="s">
        <v>229</v>
      </c>
    </row>
    <row r="56" spans="1:1" x14ac:dyDescent="0.25">
      <c r="A56" s="115" t="s">
        <v>230</v>
      </c>
    </row>
    <row r="57" spans="1:1" ht="31.5" x14ac:dyDescent="0.25">
      <c r="A57" s="155" t="s">
        <v>231</v>
      </c>
    </row>
    <row r="58" spans="1:1" ht="31.5" x14ac:dyDescent="0.25">
      <c r="A58" s="155" t="s">
        <v>232</v>
      </c>
    </row>
    <row r="59" spans="1:1" ht="31.5" x14ac:dyDescent="0.25">
      <c r="A59" s="155" t="s">
        <v>233</v>
      </c>
    </row>
    <row r="60" spans="1:1" ht="42" x14ac:dyDescent="0.25">
      <c r="A60" s="155" t="s">
        <v>234</v>
      </c>
    </row>
    <row r="61" spans="1:1" ht="31.5" x14ac:dyDescent="0.25">
      <c r="A61" s="79" t="s">
        <v>97</v>
      </c>
    </row>
    <row r="62" spans="1:1" ht="21" x14ac:dyDescent="0.25">
      <c r="A62" s="80" t="s">
        <v>99</v>
      </c>
    </row>
    <row r="63" spans="1:1" ht="43.5" x14ac:dyDescent="0.25">
      <c r="A63" s="81" t="s">
        <v>123</v>
      </c>
    </row>
    <row r="64" spans="1:1" ht="21" x14ac:dyDescent="0.25">
      <c r="A64" s="82" t="s">
        <v>101</v>
      </c>
    </row>
    <row r="65" spans="1:1" x14ac:dyDescent="0.25">
      <c r="A65" s="83"/>
    </row>
    <row r="66" spans="1:1" x14ac:dyDescent="0.25">
      <c r="A66" s="84" t="s">
        <v>26</v>
      </c>
    </row>
    <row r="67" spans="1:1" ht="24" x14ac:dyDescent="0.25">
      <c r="A67" s="25" t="s">
        <v>102</v>
      </c>
    </row>
    <row r="68" spans="1:1" ht="24" x14ac:dyDescent="0.25">
      <c r="A68" s="25" t="s">
        <v>103</v>
      </c>
    </row>
    <row r="69" spans="1:1" x14ac:dyDescent="0.25">
      <c r="A69" s="156"/>
    </row>
  </sheetData>
  <mergeCells count="1">
    <mergeCell ref="A21:A22"/>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69"/>
  <sheetViews>
    <sheetView workbookViewId="0">
      <selection activeCell="B1" sqref="B1:E1048576"/>
    </sheetView>
  </sheetViews>
  <sheetFormatPr defaultColWidth="8.7109375" defaultRowHeight="15" x14ac:dyDescent="0.25"/>
  <cols>
    <col min="1" max="1" width="87.42578125" style="63" customWidth="1"/>
    <col min="2" max="16384" width="8.7109375" style="63"/>
  </cols>
  <sheetData>
    <row r="1" spans="1:2" x14ac:dyDescent="0.25">
      <c r="A1" s="3" t="s">
        <v>0</v>
      </c>
    </row>
    <row r="3" spans="1:2" x14ac:dyDescent="0.25">
      <c r="A3" s="122" t="s">
        <v>220</v>
      </c>
    </row>
    <row r="4" spans="1:2" x14ac:dyDescent="0.25">
      <c r="A4" s="144" t="s">
        <v>2</v>
      </c>
    </row>
    <row r="6" spans="1:2" ht="25.5" customHeight="1" x14ac:dyDescent="0.25">
      <c r="A6" s="7" t="s">
        <v>3</v>
      </c>
      <c r="B6" s="102" t="e">
        <f>'Осенние каникулы |FIT15'!B6</f>
        <v>#REF!</v>
      </c>
    </row>
    <row r="7" spans="1:2" ht="25.5" customHeight="1" x14ac:dyDescent="0.25">
      <c r="A7" s="7"/>
      <c r="B7" s="102" t="e">
        <f>'Осенние каникулы |FIT15'!B7</f>
        <v>#REF!</v>
      </c>
    </row>
    <row r="8" spans="1:2" x14ac:dyDescent="0.25">
      <c r="A8" s="66" t="s">
        <v>4</v>
      </c>
    </row>
    <row r="9" spans="1:2" x14ac:dyDescent="0.25">
      <c r="A9" s="66">
        <v>1</v>
      </c>
      <c r="B9" s="107" t="e">
        <f>'Осенние каникулы |FIT15'!B9</f>
        <v>#REF!</v>
      </c>
    </row>
    <row r="10" spans="1:2" x14ac:dyDescent="0.25">
      <c r="A10" s="66">
        <v>2</v>
      </c>
      <c r="B10" s="107" t="e">
        <f>'Осенние каникулы |FIT15'!B10</f>
        <v>#REF!</v>
      </c>
    </row>
    <row r="11" spans="1:2" ht="18.75" customHeight="1" x14ac:dyDescent="0.25">
      <c r="A11" s="66" t="s">
        <v>5</v>
      </c>
      <c r="B11" s="107"/>
    </row>
    <row r="12" spans="1:2" x14ac:dyDescent="0.25">
      <c r="A12" s="66">
        <v>1</v>
      </c>
      <c r="B12" s="107" t="e">
        <f>'Осенние каникулы |FIT15'!B12</f>
        <v>#REF!</v>
      </c>
    </row>
    <row r="13" spans="1:2" x14ac:dyDescent="0.25">
      <c r="A13" s="66">
        <v>2</v>
      </c>
      <c r="B13" s="107" t="e">
        <f>'Осенние каникулы |FIT15'!B13</f>
        <v>#REF!</v>
      </c>
    </row>
    <row r="14" spans="1:2" x14ac:dyDescent="0.25">
      <c r="A14" s="66" t="s">
        <v>7</v>
      </c>
      <c r="B14" s="107"/>
    </row>
    <row r="15" spans="1:2" x14ac:dyDescent="0.25">
      <c r="A15" s="66">
        <v>1</v>
      </c>
      <c r="B15" s="107" t="e">
        <f>'Осенние каникулы |FIT15'!B15</f>
        <v>#REF!</v>
      </c>
    </row>
    <row r="16" spans="1:2" x14ac:dyDescent="0.25">
      <c r="A16" s="66">
        <v>2</v>
      </c>
      <c r="B16" s="107" t="e">
        <f>'Осенние каникулы |FIT15'!B16</f>
        <v>#REF!</v>
      </c>
    </row>
    <row r="17" spans="1:2" x14ac:dyDescent="0.25">
      <c r="A17" s="123" t="s">
        <v>72</v>
      </c>
      <c r="B17" s="107"/>
    </row>
    <row r="18" spans="1:2" x14ac:dyDescent="0.25">
      <c r="A18" s="66">
        <v>1</v>
      </c>
      <c r="B18" s="107" t="e">
        <f>'Осенние каникулы |FIT15'!B18</f>
        <v>#REF!</v>
      </c>
    </row>
    <row r="19" spans="1:2" x14ac:dyDescent="0.25">
      <c r="A19" s="66">
        <v>2</v>
      </c>
      <c r="B19" s="107" t="e">
        <f>'Осенние каникулы |FIT15'!B19</f>
        <v>#REF!</v>
      </c>
    </row>
    <row r="20" spans="1:2" x14ac:dyDescent="0.25">
      <c r="A20" s="70"/>
      <c r="B20" s="125"/>
    </row>
    <row r="21" spans="1:2" x14ac:dyDescent="0.25">
      <c r="A21" s="260" t="s">
        <v>13</v>
      </c>
    </row>
    <row r="22" spans="1:2" x14ac:dyDescent="0.25">
      <c r="A22" s="261"/>
      <c r="B22" s="102" t="e">
        <f t="shared" ref="B22" si="0">B6</f>
        <v>#REF!</v>
      </c>
    </row>
    <row r="23" spans="1:2" s="85" customFormat="1" ht="34.5" customHeight="1" x14ac:dyDescent="0.2">
      <c r="A23" s="7" t="s">
        <v>3</v>
      </c>
      <c r="B23" s="102" t="e">
        <f t="shared" ref="B23" si="1">B7</f>
        <v>#REF!</v>
      </c>
    </row>
    <row r="24" spans="1:2" x14ac:dyDescent="0.25">
      <c r="A24" s="66" t="s">
        <v>4</v>
      </c>
    </row>
    <row r="25" spans="1:2" x14ac:dyDescent="0.25">
      <c r="A25" s="66">
        <v>1</v>
      </c>
      <c r="B25" s="107" t="e">
        <f t="shared" ref="B25" si="2">ROUNDUP(B9*0.87,)</f>
        <v>#REF!</v>
      </c>
    </row>
    <row r="26" spans="1:2" x14ac:dyDescent="0.25">
      <c r="A26" s="66">
        <v>2</v>
      </c>
      <c r="B26" s="107" t="e">
        <f t="shared" ref="B26" si="3">ROUNDUP(B10*0.87,)</f>
        <v>#REF!</v>
      </c>
    </row>
    <row r="27" spans="1:2" x14ac:dyDescent="0.25">
      <c r="A27" s="66" t="s">
        <v>5</v>
      </c>
      <c r="B27" s="107"/>
    </row>
    <row r="28" spans="1:2" x14ac:dyDescent="0.25">
      <c r="A28" s="66">
        <v>1</v>
      </c>
      <c r="B28" s="107" t="e">
        <f t="shared" ref="B28" si="4">ROUNDUP(B12*0.87,)</f>
        <v>#REF!</v>
      </c>
    </row>
    <row r="29" spans="1:2" x14ac:dyDescent="0.25">
      <c r="A29" s="66">
        <v>2</v>
      </c>
      <c r="B29" s="107" t="e">
        <f t="shared" ref="B29" si="5">ROUNDUP(B13*0.87,)</f>
        <v>#REF!</v>
      </c>
    </row>
    <row r="30" spans="1:2" x14ac:dyDescent="0.25">
      <c r="A30" s="66" t="s">
        <v>7</v>
      </c>
      <c r="B30" s="107"/>
    </row>
    <row r="31" spans="1:2" x14ac:dyDescent="0.25">
      <c r="A31" s="66">
        <v>1</v>
      </c>
      <c r="B31" s="107" t="e">
        <f t="shared" ref="B31" si="6">ROUNDUP(B15*0.87,)</f>
        <v>#REF!</v>
      </c>
    </row>
    <row r="32" spans="1:2" x14ac:dyDescent="0.25">
      <c r="A32" s="66">
        <v>2</v>
      </c>
      <c r="B32" s="107" t="e">
        <f t="shared" ref="B32" si="7">ROUNDUP(B16*0.87,)</f>
        <v>#REF!</v>
      </c>
    </row>
    <row r="33" spans="1:2" ht="19.5" customHeight="1" x14ac:dyDescent="0.25">
      <c r="A33" s="123" t="s">
        <v>72</v>
      </c>
      <c r="B33" s="107"/>
    </row>
    <row r="34" spans="1:2" x14ac:dyDescent="0.25">
      <c r="A34" s="66">
        <v>1</v>
      </c>
      <c r="B34" s="107" t="e">
        <f t="shared" ref="B34" si="8">ROUNDUP(B18*0.87,)</f>
        <v>#REF!</v>
      </c>
    </row>
    <row r="35" spans="1:2" x14ac:dyDescent="0.25">
      <c r="A35" s="66">
        <v>2</v>
      </c>
      <c r="B35" s="107" t="e">
        <f t="shared" ref="B35" si="9">ROUNDUP(B19*0.87,)</f>
        <v>#REF!</v>
      </c>
    </row>
    <row r="37" spans="1:2" ht="137.44999999999999" customHeight="1" x14ac:dyDescent="0.25">
      <c r="A37" s="71" t="s">
        <v>221</v>
      </c>
    </row>
    <row r="38" spans="1:2" x14ac:dyDescent="0.25">
      <c r="A38" s="72" t="s">
        <v>45</v>
      </c>
    </row>
    <row r="39" spans="1:2" x14ac:dyDescent="0.25">
      <c r="A39" s="14" t="s">
        <v>222</v>
      </c>
    </row>
    <row r="40" spans="1:2" x14ac:dyDescent="0.25">
      <c r="A40" s="14" t="s">
        <v>223</v>
      </c>
    </row>
    <row r="41" spans="1:2" x14ac:dyDescent="0.25">
      <c r="A41" s="152"/>
    </row>
    <row r="42" spans="1:2" x14ac:dyDescent="0.25">
      <c r="A42" s="153" t="s">
        <v>20</v>
      </c>
    </row>
    <row r="43" spans="1:2" x14ac:dyDescent="0.25">
      <c r="A43" s="132" t="s">
        <v>50</v>
      </c>
    </row>
    <row r="44" spans="1:2" x14ac:dyDescent="0.25">
      <c r="A44" s="133" t="s">
        <v>21</v>
      </c>
    </row>
    <row r="45" spans="1:2" x14ac:dyDescent="0.25">
      <c r="A45" s="133" t="s">
        <v>23</v>
      </c>
    </row>
    <row r="46" spans="1:2" x14ac:dyDescent="0.25">
      <c r="A46" s="110" t="s">
        <v>24</v>
      </c>
    </row>
    <row r="47" spans="1:2" x14ac:dyDescent="0.25">
      <c r="A47" s="20" t="s">
        <v>25</v>
      </c>
    </row>
    <row r="48" spans="1:2" ht="24" x14ac:dyDescent="0.25">
      <c r="A48" s="110" t="s">
        <v>224</v>
      </c>
    </row>
    <row r="49" spans="1:1" x14ac:dyDescent="0.25">
      <c r="A49" s="150"/>
    </row>
    <row r="50" spans="1:1" ht="26.25" x14ac:dyDescent="0.25">
      <c r="A50" s="154" t="s">
        <v>128</v>
      </c>
    </row>
    <row r="51" spans="1:1" ht="31.5" x14ac:dyDescent="0.25">
      <c r="A51" s="155" t="s">
        <v>225</v>
      </c>
    </row>
    <row r="52" spans="1:1" ht="31.5" x14ac:dyDescent="0.25">
      <c r="A52" s="155" t="s">
        <v>226</v>
      </c>
    </row>
    <row r="53" spans="1:1" ht="42" x14ac:dyDescent="0.25">
      <c r="A53" s="155" t="s">
        <v>227</v>
      </c>
    </row>
    <row r="54" spans="1:1" ht="31.5" x14ac:dyDescent="0.25">
      <c r="A54" s="155" t="s">
        <v>228</v>
      </c>
    </row>
    <row r="55" spans="1:1" x14ac:dyDescent="0.25">
      <c r="A55" s="115" t="s">
        <v>229</v>
      </c>
    </row>
    <row r="56" spans="1:1" x14ac:dyDescent="0.25">
      <c r="A56" s="115" t="s">
        <v>230</v>
      </c>
    </row>
    <row r="57" spans="1:1" ht="31.5" x14ac:dyDescent="0.25">
      <c r="A57" s="155" t="s">
        <v>231</v>
      </c>
    </row>
    <row r="58" spans="1:1" ht="31.5" x14ac:dyDescent="0.25">
      <c r="A58" s="155" t="s">
        <v>232</v>
      </c>
    </row>
    <row r="59" spans="1:1" ht="31.5" x14ac:dyDescent="0.25">
      <c r="A59" s="155" t="s">
        <v>233</v>
      </c>
    </row>
    <row r="60" spans="1:1" ht="42" x14ac:dyDescent="0.25">
      <c r="A60" s="155" t="s">
        <v>234</v>
      </c>
    </row>
    <row r="61" spans="1:1" ht="31.5" x14ac:dyDescent="0.25">
      <c r="A61" s="79" t="s">
        <v>97</v>
      </c>
    </row>
    <row r="62" spans="1:1" ht="21" x14ac:dyDescent="0.25">
      <c r="A62" s="80" t="s">
        <v>99</v>
      </c>
    </row>
    <row r="63" spans="1:1" ht="43.5" x14ac:dyDescent="0.25">
      <c r="A63" s="81" t="s">
        <v>123</v>
      </c>
    </row>
    <row r="64" spans="1:1" ht="21" x14ac:dyDescent="0.25">
      <c r="A64" s="82" t="s">
        <v>101</v>
      </c>
    </row>
    <row r="65" spans="1:1" x14ac:dyDescent="0.25">
      <c r="A65" s="83"/>
    </row>
    <row r="66" spans="1:1" x14ac:dyDescent="0.25">
      <c r="A66" s="84" t="s">
        <v>26</v>
      </c>
    </row>
    <row r="67" spans="1:1" ht="24" x14ac:dyDescent="0.25">
      <c r="A67" s="25" t="s">
        <v>102</v>
      </c>
    </row>
    <row r="68" spans="1:1" ht="24" x14ac:dyDescent="0.25">
      <c r="A68" s="25" t="s">
        <v>103</v>
      </c>
    </row>
    <row r="69" spans="1:1" x14ac:dyDescent="0.25">
      <c r="A69" s="156"/>
    </row>
  </sheetData>
  <mergeCells count="1">
    <mergeCell ref="A21:A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1454817346722"/>
  </sheetPr>
  <dimension ref="A1:GR60"/>
  <sheetViews>
    <sheetView workbookViewId="0">
      <selection activeCell="D30" sqref="D30"/>
    </sheetView>
  </sheetViews>
  <sheetFormatPr defaultColWidth="9.140625" defaultRowHeight="12" x14ac:dyDescent="0.2"/>
  <cols>
    <col min="1" max="1" width="91.42578125" style="2" customWidth="1"/>
    <col min="2" max="84" width="9.140625" style="11"/>
    <col min="85" max="89" width="9.140625" style="59"/>
    <col min="90" max="92" width="9.140625" style="11"/>
    <col min="93" max="97" width="9.140625" style="48"/>
    <col min="98" max="16384" width="9.140625" style="11"/>
  </cols>
  <sheetData>
    <row r="1" spans="1:200" ht="12" customHeight="1" x14ac:dyDescent="0.2">
      <c r="A1" s="91" t="s">
        <v>0</v>
      </c>
    </row>
    <row r="2" spans="1:200" ht="12" customHeight="1" x14ac:dyDescent="0.2">
      <c r="A2" s="5" t="s">
        <v>68</v>
      </c>
    </row>
    <row r="3" spans="1:200" ht="8.4499999999999993" hidden="1" customHeight="1" x14ac:dyDescent="0.2">
      <c r="A3" s="91"/>
    </row>
    <row r="4" spans="1:200" ht="11.45" hidden="1" customHeight="1" x14ac:dyDescent="0.2">
      <c r="A4" s="4" t="s">
        <v>2</v>
      </c>
    </row>
    <row r="5" spans="1:200" s="189" customFormat="1" ht="23.1" hidden="1" customHeight="1" x14ac:dyDescent="0.25">
      <c r="A5" s="7" t="s">
        <v>3</v>
      </c>
      <c r="B5" s="9">
        <f>ВВ!B4</f>
        <v>46097</v>
      </c>
      <c r="C5" s="9">
        <f>ВВ!C4</f>
        <v>46098</v>
      </c>
      <c r="D5" s="9">
        <f>ВВ!D4</f>
        <v>46099</v>
      </c>
      <c r="E5" s="9">
        <f>ВВ!E4</f>
        <v>46100</v>
      </c>
      <c r="F5" s="9">
        <f>ВВ!F4</f>
        <v>46101</v>
      </c>
      <c r="G5" s="9">
        <f>ВВ!G4</f>
        <v>46102</v>
      </c>
      <c r="H5" s="9">
        <f>ВВ!H4</f>
        <v>46103</v>
      </c>
      <c r="I5" s="9">
        <f>ВВ!I4</f>
        <v>46104</v>
      </c>
      <c r="J5" s="9">
        <f>ВВ!J4</f>
        <v>46105</v>
      </c>
      <c r="K5" s="9">
        <f>ВВ!K4</f>
        <v>46106</v>
      </c>
      <c r="L5" s="9">
        <f>ВВ!L4</f>
        <v>46107</v>
      </c>
      <c r="M5" s="9">
        <f>ВВ!M4</f>
        <v>46108</v>
      </c>
      <c r="N5" s="9">
        <f>ВВ!N4</f>
        <v>46109</v>
      </c>
      <c r="O5" s="9">
        <f>ВВ!O4</f>
        <v>46110</v>
      </c>
      <c r="P5" s="9">
        <f>ВВ!P4</f>
        <v>46111</v>
      </c>
      <c r="Q5" s="9">
        <f>ВВ!Q4</f>
        <v>46112</v>
      </c>
      <c r="R5" s="9">
        <f>ВВ!R4</f>
        <v>46113</v>
      </c>
      <c r="S5" s="9">
        <f>ВВ!S4</f>
        <v>46114</v>
      </c>
      <c r="T5" s="9">
        <f>ВВ!T4</f>
        <v>46115</v>
      </c>
      <c r="U5" s="9">
        <f>ВВ!U4</f>
        <v>46116</v>
      </c>
      <c r="V5" s="9">
        <f>ВВ!V4</f>
        <v>46117</v>
      </c>
      <c r="W5" s="9">
        <f>ВВ!W4</f>
        <v>46118</v>
      </c>
      <c r="X5" s="9">
        <f>ВВ!X4</f>
        <v>46119</v>
      </c>
      <c r="Y5" s="9">
        <f>ВВ!Y4</f>
        <v>46120</v>
      </c>
      <c r="Z5" s="9">
        <f>ВВ!Z4</f>
        <v>46121</v>
      </c>
      <c r="AA5" s="9">
        <f>ВВ!AA4</f>
        <v>46122</v>
      </c>
      <c r="AB5" s="9">
        <f>ВВ!AB4</f>
        <v>46123</v>
      </c>
      <c r="AC5" s="9">
        <f>ВВ!AC4</f>
        <v>46124</v>
      </c>
      <c r="AD5" s="9">
        <f>ВВ!AD4</f>
        <v>46125</v>
      </c>
      <c r="AE5" s="9">
        <f>ВВ!AE4</f>
        <v>46126</v>
      </c>
      <c r="AF5" s="9">
        <f>ВВ!AF4</f>
        <v>46127</v>
      </c>
      <c r="AG5" s="9">
        <f>ВВ!AG4</f>
        <v>46128</v>
      </c>
      <c r="AH5" s="9">
        <f>ВВ!AH4</f>
        <v>46129</v>
      </c>
      <c r="AI5" s="9">
        <f>ВВ!AI4</f>
        <v>46130</v>
      </c>
      <c r="AJ5" s="9">
        <f>ВВ!AJ4</f>
        <v>46131</v>
      </c>
      <c r="AK5" s="9">
        <f>ВВ!AK4</f>
        <v>46132</v>
      </c>
      <c r="AL5" s="9">
        <f>ВВ!AL4</f>
        <v>46133</v>
      </c>
      <c r="AM5" s="9">
        <f>ВВ!AM4</f>
        <v>46134</v>
      </c>
      <c r="AN5" s="9">
        <f>ВВ!AN4</f>
        <v>46135</v>
      </c>
      <c r="AO5" s="9">
        <f>ВВ!AO4</f>
        <v>46136</v>
      </c>
      <c r="AP5" s="9">
        <f>ВВ!AP4</f>
        <v>46137</v>
      </c>
      <c r="AQ5" s="9">
        <f>ВВ!AQ4</f>
        <v>46138</v>
      </c>
      <c r="AR5" s="9">
        <f>ВВ!AR4</f>
        <v>46139</v>
      </c>
      <c r="AS5" s="9">
        <f>ВВ!AS4</f>
        <v>46140</v>
      </c>
      <c r="AT5" s="9">
        <f>ВВ!AT4</f>
        <v>46141</v>
      </c>
      <c r="AU5" s="9">
        <f>ВВ!AU4</f>
        <v>46142</v>
      </c>
      <c r="AV5" s="9">
        <f>ВВ!AV4</f>
        <v>46143</v>
      </c>
      <c r="AW5" s="9">
        <f>ВВ!AW4</f>
        <v>46144</v>
      </c>
      <c r="AX5" s="9">
        <f>ВВ!AX4</f>
        <v>46145</v>
      </c>
      <c r="AY5" s="9">
        <f>ВВ!AY4</f>
        <v>46146</v>
      </c>
      <c r="AZ5" s="9">
        <f>ВВ!AZ4</f>
        <v>46147</v>
      </c>
      <c r="BA5" s="9">
        <f>ВВ!BA4</f>
        <v>46148</v>
      </c>
      <c r="BB5" s="9">
        <f>ВВ!BB4</f>
        <v>46149</v>
      </c>
      <c r="BC5" s="9">
        <f>ВВ!BC4</f>
        <v>46150</v>
      </c>
      <c r="BD5" s="9">
        <f>ВВ!BD4</f>
        <v>46151</v>
      </c>
      <c r="BE5" s="9">
        <f>ВВ!BE4</f>
        <v>46152</v>
      </c>
      <c r="BF5" s="9">
        <f>ВВ!BF4</f>
        <v>46153</v>
      </c>
      <c r="BG5" s="9">
        <f>ВВ!BG4</f>
        <v>46154</v>
      </c>
      <c r="BH5" s="9">
        <f>ВВ!BH4</f>
        <v>46155</v>
      </c>
      <c r="BI5" s="9">
        <f>ВВ!BI4</f>
        <v>46156</v>
      </c>
      <c r="BJ5" s="9">
        <f>ВВ!BJ4</f>
        <v>46157</v>
      </c>
      <c r="BK5" s="9">
        <f>ВВ!BK4</f>
        <v>46158</v>
      </c>
      <c r="BL5" s="9">
        <f>ВВ!BL4</f>
        <v>46159</v>
      </c>
      <c r="BM5" s="9">
        <f>ВВ!BM4</f>
        <v>46160</v>
      </c>
      <c r="BN5" s="9">
        <f>ВВ!BN4</f>
        <v>46161</v>
      </c>
      <c r="BO5" s="9">
        <f>ВВ!BO4</f>
        <v>46162</v>
      </c>
      <c r="BP5" s="9">
        <f>ВВ!BP4</f>
        <v>46163</v>
      </c>
      <c r="BQ5" s="9">
        <f>ВВ!BQ4</f>
        <v>46164</v>
      </c>
      <c r="BR5" s="9">
        <f>ВВ!BR4</f>
        <v>46165</v>
      </c>
      <c r="BS5" s="9">
        <f>ВВ!BS4</f>
        <v>46166</v>
      </c>
      <c r="BT5" s="9">
        <f>ВВ!BT4</f>
        <v>46167</v>
      </c>
      <c r="BU5" s="9">
        <f>ВВ!BU4</f>
        <v>46168</v>
      </c>
      <c r="BV5" s="9">
        <f>ВВ!BV4</f>
        <v>46169</v>
      </c>
      <c r="BW5" s="9">
        <f>ВВ!BW4</f>
        <v>46170</v>
      </c>
      <c r="BX5" s="9">
        <f>ВВ!BX4</f>
        <v>46171</v>
      </c>
      <c r="BY5" s="9">
        <f>ВВ!BY4</f>
        <v>46172</v>
      </c>
      <c r="BZ5" s="9">
        <f>ВВ!BZ4</f>
        <v>46173</v>
      </c>
      <c r="CA5" s="9">
        <f>ВВ!CA4</f>
        <v>46174</v>
      </c>
      <c r="CB5" s="9">
        <f>ВВ!CB4</f>
        <v>46175</v>
      </c>
      <c r="CC5" s="9">
        <f>ВВ!CC4</f>
        <v>46176</v>
      </c>
      <c r="CD5" s="9">
        <f>ВВ!CD4</f>
        <v>46177</v>
      </c>
      <c r="CE5" s="9">
        <f>ВВ!CE4</f>
        <v>46178</v>
      </c>
      <c r="CF5" s="9">
        <f>ВВ!CF4</f>
        <v>46179</v>
      </c>
      <c r="CG5" s="58">
        <f>ВВ!CG4</f>
        <v>46180</v>
      </c>
      <c r="CH5" s="58">
        <f>ВВ!CH4</f>
        <v>46181</v>
      </c>
      <c r="CI5" s="58">
        <f>ВВ!CI4</f>
        <v>46182</v>
      </c>
      <c r="CJ5" s="58">
        <f>ВВ!CJ4</f>
        <v>46183</v>
      </c>
      <c r="CK5" s="58">
        <f>ВВ!CK4</f>
        <v>46184</v>
      </c>
      <c r="CL5" s="9">
        <f>ВВ!CL4</f>
        <v>46185</v>
      </c>
      <c r="CM5" s="9">
        <f>ВВ!CM4</f>
        <v>46186</v>
      </c>
      <c r="CN5" s="9">
        <f>ВВ!CN4</f>
        <v>46187</v>
      </c>
      <c r="CO5" s="9">
        <f>ВВ!CO4</f>
        <v>46188</v>
      </c>
      <c r="CP5" s="9">
        <f>ВВ!CP4</f>
        <v>46189</v>
      </c>
      <c r="CQ5" s="9">
        <f>ВВ!CQ4</f>
        <v>46190</v>
      </c>
      <c r="CR5" s="9">
        <f>ВВ!CR4</f>
        <v>46191</v>
      </c>
      <c r="CS5" s="9">
        <f>ВВ!CS4</f>
        <v>46192</v>
      </c>
      <c r="CT5" s="9">
        <f>ВВ!CT4</f>
        <v>46193</v>
      </c>
      <c r="CU5" s="9">
        <f>ВВ!CU4</f>
        <v>46194</v>
      </c>
      <c r="CV5" s="9">
        <f>ВВ!CV4</f>
        <v>46195</v>
      </c>
      <c r="CW5" s="9">
        <f>ВВ!CW4</f>
        <v>46196</v>
      </c>
      <c r="CX5" s="9">
        <f>ВВ!CX4</f>
        <v>46197</v>
      </c>
      <c r="CY5" s="9">
        <f>ВВ!CY4</f>
        <v>46198</v>
      </c>
      <c r="CZ5" s="9">
        <f>ВВ!CZ4</f>
        <v>46199</v>
      </c>
      <c r="DA5" s="9">
        <f>ВВ!DA4</f>
        <v>46200</v>
      </c>
      <c r="DB5" s="9">
        <f>ВВ!DB4</f>
        <v>46201</v>
      </c>
      <c r="DC5" s="9">
        <f>ВВ!DC4</f>
        <v>46202</v>
      </c>
      <c r="DD5" s="9">
        <f>ВВ!DD4</f>
        <v>46203</v>
      </c>
      <c r="DE5" s="9">
        <f>ВВ!DE4</f>
        <v>46204</v>
      </c>
      <c r="DF5" s="9">
        <f>ВВ!DF4</f>
        <v>46205</v>
      </c>
      <c r="DG5" s="9">
        <f>ВВ!DG4</f>
        <v>46206</v>
      </c>
      <c r="DH5" s="9">
        <f>ВВ!DH4</f>
        <v>46207</v>
      </c>
      <c r="DI5" s="9">
        <f>ВВ!DI4</f>
        <v>46208</v>
      </c>
      <c r="DJ5" s="9">
        <f>ВВ!DJ4</f>
        <v>46209</v>
      </c>
      <c r="DK5" s="9">
        <f>ВВ!DK4</f>
        <v>46210</v>
      </c>
      <c r="DL5" s="9">
        <f>ВВ!DL4</f>
        <v>46211</v>
      </c>
      <c r="DM5" s="9">
        <f>ВВ!DM4</f>
        <v>46212</v>
      </c>
      <c r="DN5" s="9">
        <f>ВВ!DN4</f>
        <v>46213</v>
      </c>
      <c r="DO5" s="9">
        <f>ВВ!DO4</f>
        <v>46214</v>
      </c>
      <c r="DP5" s="9">
        <f>ВВ!DP4</f>
        <v>46215</v>
      </c>
      <c r="DQ5" s="9">
        <f>ВВ!DQ4</f>
        <v>46216</v>
      </c>
      <c r="DR5" s="9">
        <f>ВВ!DR4</f>
        <v>46217</v>
      </c>
      <c r="DS5" s="9">
        <f>ВВ!DS4</f>
        <v>46218</v>
      </c>
      <c r="DT5" s="9">
        <f>ВВ!DT4</f>
        <v>46219</v>
      </c>
      <c r="DU5" s="9">
        <f>ВВ!DU4</f>
        <v>46220</v>
      </c>
      <c r="DV5" s="9">
        <f>ВВ!DV4</f>
        <v>46221</v>
      </c>
      <c r="DW5" s="9">
        <f>ВВ!DW4</f>
        <v>46222</v>
      </c>
      <c r="DX5" s="9">
        <f>ВВ!DX4</f>
        <v>46223</v>
      </c>
      <c r="DY5" s="9">
        <f>ВВ!DY4</f>
        <v>46224</v>
      </c>
      <c r="DZ5" s="9">
        <f>ВВ!DZ4</f>
        <v>46225</v>
      </c>
      <c r="EA5" s="9">
        <f>ВВ!EA4</f>
        <v>46226</v>
      </c>
      <c r="EB5" s="9">
        <f>ВВ!EB4</f>
        <v>46227</v>
      </c>
      <c r="EC5" s="9">
        <f>ВВ!EC4</f>
        <v>46228</v>
      </c>
      <c r="ED5" s="9">
        <f>ВВ!ED4</f>
        <v>46229</v>
      </c>
      <c r="EE5" s="9">
        <f>ВВ!EE4</f>
        <v>46230</v>
      </c>
      <c r="EF5" s="9">
        <f>ВВ!EF4</f>
        <v>46231</v>
      </c>
      <c r="EG5" s="9">
        <f>ВВ!EG4</f>
        <v>46232</v>
      </c>
      <c r="EH5" s="9">
        <f>ВВ!EH4</f>
        <v>46233</v>
      </c>
      <c r="EI5" s="9">
        <f>ВВ!EI4</f>
        <v>46234</v>
      </c>
      <c r="EJ5" s="9">
        <f>ВВ!EJ4</f>
        <v>46235</v>
      </c>
      <c r="EK5" s="9">
        <f>ВВ!EK4</f>
        <v>46236</v>
      </c>
      <c r="EL5" s="9">
        <f>ВВ!EL4</f>
        <v>46237</v>
      </c>
      <c r="EM5" s="9">
        <f>ВВ!EM4</f>
        <v>46238</v>
      </c>
      <c r="EN5" s="9">
        <f>ВВ!EN4</f>
        <v>46239</v>
      </c>
      <c r="EO5" s="9">
        <f>ВВ!EO4</f>
        <v>46240</v>
      </c>
      <c r="EP5" s="9">
        <f>ВВ!EP4</f>
        <v>46241</v>
      </c>
      <c r="EQ5" s="9">
        <f>ВВ!EQ4</f>
        <v>46242</v>
      </c>
      <c r="ER5" s="9">
        <f>ВВ!ER4</f>
        <v>46243</v>
      </c>
      <c r="ES5" s="9">
        <f>ВВ!ES4</f>
        <v>46244</v>
      </c>
      <c r="ET5" s="9">
        <f>ВВ!ET4</f>
        <v>46245</v>
      </c>
      <c r="EU5" s="9">
        <f>ВВ!EU4</f>
        <v>46246</v>
      </c>
      <c r="EV5" s="9">
        <f>ВВ!EV4</f>
        <v>46247</v>
      </c>
      <c r="EW5" s="9">
        <f>ВВ!EW4</f>
        <v>46248</v>
      </c>
      <c r="EX5" s="9">
        <f>ВВ!EX4</f>
        <v>46249</v>
      </c>
      <c r="EY5" s="9">
        <f>ВВ!EY4</f>
        <v>46250</v>
      </c>
      <c r="EZ5" s="9">
        <f>ВВ!EZ4</f>
        <v>46251</v>
      </c>
      <c r="FA5" s="9">
        <f>ВВ!FA4</f>
        <v>46252</v>
      </c>
      <c r="FB5" s="9">
        <f>ВВ!FB4</f>
        <v>46253</v>
      </c>
      <c r="FC5" s="9">
        <f>ВВ!FC4</f>
        <v>46254</v>
      </c>
      <c r="FD5" s="9">
        <f>ВВ!FD4</f>
        <v>46255</v>
      </c>
      <c r="FE5" s="9">
        <f>ВВ!FE4</f>
        <v>46256</v>
      </c>
      <c r="FF5" s="9">
        <f>ВВ!FF4</f>
        <v>46257</v>
      </c>
      <c r="FG5" s="9">
        <f>ВВ!FG4</f>
        <v>46258</v>
      </c>
      <c r="FH5" s="9">
        <f>ВВ!FH4</f>
        <v>46259</v>
      </c>
      <c r="FI5" s="9">
        <f>ВВ!FI4</f>
        <v>46260</v>
      </c>
      <c r="FJ5" s="9">
        <f>ВВ!FJ4</f>
        <v>46261</v>
      </c>
      <c r="FK5" s="9">
        <f>ВВ!FK4</f>
        <v>46262</v>
      </c>
      <c r="FL5" s="9">
        <f>ВВ!FL4</f>
        <v>46263</v>
      </c>
      <c r="FM5" s="9">
        <f>ВВ!FM4</f>
        <v>46264</v>
      </c>
      <c r="FN5" s="9">
        <f>ВВ!FN4</f>
        <v>46265</v>
      </c>
      <c r="FO5" s="9">
        <f>ВВ!FO4</f>
        <v>46266</v>
      </c>
      <c r="FP5" s="9">
        <f>ВВ!FP4</f>
        <v>46267</v>
      </c>
      <c r="FQ5" s="9">
        <f>ВВ!FQ4</f>
        <v>46268</v>
      </c>
      <c r="FR5" s="9">
        <f>ВВ!FR4</f>
        <v>46269</v>
      </c>
      <c r="FS5" s="9">
        <f>ВВ!FS4</f>
        <v>46270</v>
      </c>
      <c r="FT5" s="9">
        <f>ВВ!FT4</f>
        <v>46271</v>
      </c>
      <c r="FU5" s="9">
        <f>ВВ!FU4</f>
        <v>46272</v>
      </c>
      <c r="FV5" s="9">
        <f>ВВ!FV4</f>
        <v>46273</v>
      </c>
      <c r="FW5" s="9">
        <f>ВВ!FW4</f>
        <v>46274</v>
      </c>
      <c r="FX5" s="9">
        <f>ВВ!FX4</f>
        <v>46275</v>
      </c>
      <c r="FY5" s="9">
        <f>ВВ!FY4</f>
        <v>46276</v>
      </c>
      <c r="FZ5" s="9">
        <f>ВВ!FZ4</f>
        <v>46277</v>
      </c>
      <c r="GA5" s="9">
        <f>ВВ!GA4</f>
        <v>46278</v>
      </c>
      <c r="GB5" s="9">
        <f>ВВ!GB4</f>
        <v>46279</v>
      </c>
      <c r="GC5" s="9">
        <f>ВВ!GC4</f>
        <v>46280</v>
      </c>
      <c r="GD5" s="9">
        <f>ВВ!GD4</f>
        <v>46281</v>
      </c>
      <c r="GE5" s="9">
        <f>ВВ!GE4</f>
        <v>46282</v>
      </c>
      <c r="GF5" s="9">
        <f>ВВ!GF4</f>
        <v>46283</v>
      </c>
      <c r="GG5" s="9">
        <f>ВВ!GG4</f>
        <v>46284</v>
      </c>
      <c r="GH5" s="9">
        <f>ВВ!GH4</f>
        <v>46285</v>
      </c>
      <c r="GI5" s="9">
        <f>ВВ!GI4</f>
        <v>46286</v>
      </c>
      <c r="GJ5" s="9">
        <f>ВВ!GJ4</f>
        <v>46287</v>
      </c>
      <c r="GK5" s="9">
        <f>ВВ!GK4</f>
        <v>46288</v>
      </c>
      <c r="GL5" s="9">
        <f>ВВ!GL4</f>
        <v>46289</v>
      </c>
      <c r="GM5" s="9">
        <f>ВВ!GM4</f>
        <v>46290</v>
      </c>
      <c r="GN5" s="9">
        <f>ВВ!GN4</f>
        <v>46291</v>
      </c>
      <c r="GO5" s="9">
        <f>ВВ!GO4</f>
        <v>46292</v>
      </c>
      <c r="GP5" s="9">
        <f>ВВ!GP4</f>
        <v>46293</v>
      </c>
      <c r="GQ5" s="9">
        <f>ВВ!GQ4</f>
        <v>46294</v>
      </c>
      <c r="GR5" s="9">
        <f>ВВ!GR4</f>
        <v>46295</v>
      </c>
    </row>
    <row r="6" spans="1:200" s="189" customFormat="1" ht="23.1" hidden="1" customHeight="1" x14ac:dyDescent="0.25">
      <c r="A6" s="7"/>
      <c r="B6" s="9">
        <f>ВВ!B5</f>
        <v>46097</v>
      </c>
      <c r="C6" s="9">
        <f>ВВ!C5</f>
        <v>46098</v>
      </c>
      <c r="D6" s="9">
        <f>ВВ!D5</f>
        <v>46099</v>
      </c>
      <c r="E6" s="9">
        <f>ВВ!E5</f>
        <v>46100</v>
      </c>
      <c r="F6" s="9">
        <f>ВВ!F5</f>
        <v>46101</v>
      </c>
      <c r="G6" s="9">
        <f>ВВ!G5</f>
        <v>46102</v>
      </c>
      <c r="H6" s="9">
        <f>ВВ!H5</f>
        <v>46103</v>
      </c>
      <c r="I6" s="9">
        <f>ВВ!I5</f>
        <v>46104</v>
      </c>
      <c r="J6" s="9">
        <f>ВВ!J5</f>
        <v>46105</v>
      </c>
      <c r="K6" s="9">
        <f>ВВ!K5</f>
        <v>46106</v>
      </c>
      <c r="L6" s="9">
        <f>ВВ!L5</f>
        <v>46107</v>
      </c>
      <c r="M6" s="9">
        <f>ВВ!M5</f>
        <v>46108</v>
      </c>
      <c r="N6" s="9">
        <f>ВВ!N5</f>
        <v>46109</v>
      </c>
      <c r="O6" s="9">
        <f>ВВ!O5</f>
        <v>46110</v>
      </c>
      <c r="P6" s="9">
        <f>ВВ!P5</f>
        <v>46111</v>
      </c>
      <c r="Q6" s="9">
        <f>ВВ!Q5</f>
        <v>46112</v>
      </c>
      <c r="R6" s="9">
        <f>ВВ!R5</f>
        <v>46113</v>
      </c>
      <c r="S6" s="9">
        <f>ВВ!S5</f>
        <v>46114</v>
      </c>
      <c r="T6" s="9">
        <f>ВВ!T5</f>
        <v>46115</v>
      </c>
      <c r="U6" s="9">
        <f>ВВ!U5</f>
        <v>46116</v>
      </c>
      <c r="V6" s="9">
        <f>ВВ!V5</f>
        <v>46117</v>
      </c>
      <c r="W6" s="9">
        <f>ВВ!W5</f>
        <v>46118</v>
      </c>
      <c r="X6" s="9">
        <f>ВВ!X5</f>
        <v>46119</v>
      </c>
      <c r="Y6" s="9">
        <f>ВВ!Y5</f>
        <v>46120</v>
      </c>
      <c r="Z6" s="9">
        <f>ВВ!Z5</f>
        <v>46121</v>
      </c>
      <c r="AA6" s="9">
        <f>ВВ!AA5</f>
        <v>46122</v>
      </c>
      <c r="AB6" s="9">
        <f>ВВ!AB5</f>
        <v>46123</v>
      </c>
      <c r="AC6" s="9">
        <f>ВВ!AC5</f>
        <v>46124</v>
      </c>
      <c r="AD6" s="9">
        <f>ВВ!AD5</f>
        <v>46125</v>
      </c>
      <c r="AE6" s="9">
        <f>ВВ!AE5</f>
        <v>46126</v>
      </c>
      <c r="AF6" s="9">
        <f>ВВ!AF5</f>
        <v>46127</v>
      </c>
      <c r="AG6" s="9">
        <f>ВВ!AG5</f>
        <v>46128</v>
      </c>
      <c r="AH6" s="9">
        <f>ВВ!AH5</f>
        <v>46129</v>
      </c>
      <c r="AI6" s="9">
        <f>ВВ!AI5</f>
        <v>46130</v>
      </c>
      <c r="AJ6" s="9">
        <f>ВВ!AJ5</f>
        <v>46131</v>
      </c>
      <c r="AK6" s="9">
        <f>ВВ!AK5</f>
        <v>46132</v>
      </c>
      <c r="AL6" s="9">
        <f>ВВ!AL5</f>
        <v>46133</v>
      </c>
      <c r="AM6" s="9">
        <f>ВВ!AM5</f>
        <v>46134</v>
      </c>
      <c r="AN6" s="9">
        <f>ВВ!AN5</f>
        <v>46135</v>
      </c>
      <c r="AO6" s="9">
        <f>ВВ!AO5</f>
        <v>46136</v>
      </c>
      <c r="AP6" s="9">
        <f>ВВ!AP5</f>
        <v>46137</v>
      </c>
      <c r="AQ6" s="9">
        <f>ВВ!AQ5</f>
        <v>46138</v>
      </c>
      <c r="AR6" s="9">
        <f>ВВ!AR5</f>
        <v>46139</v>
      </c>
      <c r="AS6" s="9">
        <f>ВВ!AS5</f>
        <v>46140</v>
      </c>
      <c r="AT6" s="9">
        <f>ВВ!AT5</f>
        <v>46141</v>
      </c>
      <c r="AU6" s="9">
        <f>ВВ!AU5</f>
        <v>46142</v>
      </c>
      <c r="AV6" s="9">
        <f>ВВ!AV5</f>
        <v>46143</v>
      </c>
      <c r="AW6" s="9">
        <f>ВВ!AW5</f>
        <v>46144</v>
      </c>
      <c r="AX6" s="9">
        <f>ВВ!AX5</f>
        <v>46145</v>
      </c>
      <c r="AY6" s="9">
        <f>ВВ!AY5</f>
        <v>46146</v>
      </c>
      <c r="AZ6" s="9">
        <f>ВВ!AZ5</f>
        <v>46147</v>
      </c>
      <c r="BA6" s="9">
        <f>ВВ!BA5</f>
        <v>46148</v>
      </c>
      <c r="BB6" s="9">
        <f>ВВ!BB5</f>
        <v>46149</v>
      </c>
      <c r="BC6" s="9">
        <f>ВВ!BC5</f>
        <v>46150</v>
      </c>
      <c r="BD6" s="9">
        <f>ВВ!BD5</f>
        <v>46151</v>
      </c>
      <c r="BE6" s="9">
        <f>ВВ!BE5</f>
        <v>46152</v>
      </c>
      <c r="BF6" s="9">
        <f>ВВ!BF5</f>
        <v>46153</v>
      </c>
      <c r="BG6" s="9">
        <f>ВВ!BG5</f>
        <v>46154</v>
      </c>
      <c r="BH6" s="9">
        <f>ВВ!BH5</f>
        <v>46155</v>
      </c>
      <c r="BI6" s="9">
        <f>ВВ!BI5</f>
        <v>46156</v>
      </c>
      <c r="BJ6" s="9">
        <f>ВВ!BJ5</f>
        <v>46157</v>
      </c>
      <c r="BK6" s="9">
        <f>ВВ!BK5</f>
        <v>46158</v>
      </c>
      <c r="BL6" s="9">
        <f>ВВ!BL5</f>
        <v>46159</v>
      </c>
      <c r="BM6" s="9">
        <f>ВВ!BM5</f>
        <v>46160</v>
      </c>
      <c r="BN6" s="9">
        <f>ВВ!BN5</f>
        <v>46161</v>
      </c>
      <c r="BO6" s="9">
        <f>ВВ!BO5</f>
        <v>46162</v>
      </c>
      <c r="BP6" s="9">
        <f>ВВ!BP5</f>
        <v>46163</v>
      </c>
      <c r="BQ6" s="9">
        <f>ВВ!BQ5</f>
        <v>46164</v>
      </c>
      <c r="BR6" s="9">
        <f>ВВ!BR5</f>
        <v>46165</v>
      </c>
      <c r="BS6" s="9">
        <f>ВВ!BS5</f>
        <v>46166</v>
      </c>
      <c r="BT6" s="9">
        <f>ВВ!BT5</f>
        <v>46167</v>
      </c>
      <c r="BU6" s="9">
        <f>ВВ!BU5</f>
        <v>46168</v>
      </c>
      <c r="BV6" s="9">
        <f>ВВ!BV5</f>
        <v>46169</v>
      </c>
      <c r="BW6" s="9">
        <f>ВВ!BW5</f>
        <v>46170</v>
      </c>
      <c r="BX6" s="9">
        <f>ВВ!BX5</f>
        <v>46171</v>
      </c>
      <c r="BY6" s="9">
        <f>ВВ!BY5</f>
        <v>46172</v>
      </c>
      <c r="BZ6" s="9">
        <f>ВВ!BZ5</f>
        <v>46173</v>
      </c>
      <c r="CA6" s="9">
        <f>ВВ!CA5</f>
        <v>46174</v>
      </c>
      <c r="CB6" s="9">
        <f>ВВ!CB5</f>
        <v>46175</v>
      </c>
      <c r="CC6" s="9">
        <f>ВВ!CC5</f>
        <v>46176</v>
      </c>
      <c r="CD6" s="9">
        <f>ВВ!CD5</f>
        <v>46177</v>
      </c>
      <c r="CE6" s="9">
        <f>ВВ!CE5</f>
        <v>46178</v>
      </c>
      <c r="CF6" s="9">
        <f>ВВ!CF5</f>
        <v>46179</v>
      </c>
      <c r="CG6" s="58">
        <f>ВВ!CG5</f>
        <v>46180</v>
      </c>
      <c r="CH6" s="58">
        <f>ВВ!CH5</f>
        <v>46181</v>
      </c>
      <c r="CI6" s="58">
        <f>ВВ!CI5</f>
        <v>46182</v>
      </c>
      <c r="CJ6" s="58">
        <f>ВВ!CJ5</f>
        <v>46183</v>
      </c>
      <c r="CK6" s="58">
        <f>ВВ!CK5</f>
        <v>46184</v>
      </c>
      <c r="CL6" s="9">
        <f>ВВ!CL5</f>
        <v>46185</v>
      </c>
      <c r="CM6" s="9">
        <f>ВВ!CM5</f>
        <v>46186</v>
      </c>
      <c r="CN6" s="9">
        <f>ВВ!CN5</f>
        <v>46187</v>
      </c>
      <c r="CO6" s="9">
        <f>ВВ!CO5</f>
        <v>46188</v>
      </c>
      <c r="CP6" s="9">
        <f>ВВ!CP5</f>
        <v>46189</v>
      </c>
      <c r="CQ6" s="9">
        <f>ВВ!CQ5</f>
        <v>46190</v>
      </c>
      <c r="CR6" s="9">
        <f>ВВ!CR5</f>
        <v>46191</v>
      </c>
      <c r="CS6" s="9">
        <f>ВВ!CS5</f>
        <v>46192</v>
      </c>
      <c r="CT6" s="9">
        <f>ВВ!CT5</f>
        <v>46193</v>
      </c>
      <c r="CU6" s="9">
        <f>ВВ!CU5</f>
        <v>46194</v>
      </c>
      <c r="CV6" s="9">
        <f>ВВ!CV5</f>
        <v>46195</v>
      </c>
      <c r="CW6" s="9">
        <f>ВВ!CW5</f>
        <v>46196</v>
      </c>
      <c r="CX6" s="9">
        <f>ВВ!CX5</f>
        <v>46197</v>
      </c>
      <c r="CY6" s="9">
        <f>ВВ!CY5</f>
        <v>46198</v>
      </c>
      <c r="CZ6" s="9">
        <f>ВВ!CZ5</f>
        <v>46199</v>
      </c>
      <c r="DA6" s="9">
        <f>ВВ!DA5</f>
        <v>46200</v>
      </c>
      <c r="DB6" s="9">
        <f>ВВ!DB5</f>
        <v>46201</v>
      </c>
      <c r="DC6" s="9">
        <f>ВВ!DC5</f>
        <v>46202</v>
      </c>
      <c r="DD6" s="9">
        <f>ВВ!DD5</f>
        <v>46203</v>
      </c>
      <c r="DE6" s="9">
        <f>ВВ!DE5</f>
        <v>46204</v>
      </c>
      <c r="DF6" s="9">
        <f>ВВ!DF5</f>
        <v>46205</v>
      </c>
      <c r="DG6" s="9">
        <f>ВВ!DG5</f>
        <v>46206</v>
      </c>
      <c r="DH6" s="9">
        <f>ВВ!DH5</f>
        <v>46207</v>
      </c>
      <c r="DI6" s="9">
        <f>ВВ!DI5</f>
        <v>46208</v>
      </c>
      <c r="DJ6" s="9">
        <f>ВВ!DJ5</f>
        <v>46209</v>
      </c>
      <c r="DK6" s="9">
        <f>ВВ!DK5</f>
        <v>46210</v>
      </c>
      <c r="DL6" s="9">
        <f>ВВ!DL5</f>
        <v>46211</v>
      </c>
      <c r="DM6" s="9">
        <f>ВВ!DM5</f>
        <v>46212</v>
      </c>
      <c r="DN6" s="9">
        <f>ВВ!DN5</f>
        <v>46213</v>
      </c>
      <c r="DO6" s="9">
        <f>ВВ!DO5</f>
        <v>46214</v>
      </c>
      <c r="DP6" s="9">
        <f>ВВ!DP5</f>
        <v>46215</v>
      </c>
      <c r="DQ6" s="9">
        <f>ВВ!DQ5</f>
        <v>46216</v>
      </c>
      <c r="DR6" s="9">
        <f>ВВ!DR5</f>
        <v>46217</v>
      </c>
      <c r="DS6" s="9">
        <f>ВВ!DS5</f>
        <v>46218</v>
      </c>
      <c r="DT6" s="9">
        <f>ВВ!DT5</f>
        <v>46219</v>
      </c>
      <c r="DU6" s="9">
        <f>ВВ!DU5</f>
        <v>46220</v>
      </c>
      <c r="DV6" s="9">
        <f>ВВ!DV5</f>
        <v>46221</v>
      </c>
      <c r="DW6" s="9">
        <f>ВВ!DW5</f>
        <v>46222</v>
      </c>
      <c r="DX6" s="9">
        <f>ВВ!DX5</f>
        <v>46223</v>
      </c>
      <c r="DY6" s="9">
        <f>ВВ!DY5</f>
        <v>46224</v>
      </c>
      <c r="DZ6" s="9">
        <f>ВВ!DZ5</f>
        <v>46225</v>
      </c>
      <c r="EA6" s="9">
        <f>ВВ!EA5</f>
        <v>46226</v>
      </c>
      <c r="EB6" s="9">
        <f>ВВ!EB5</f>
        <v>46227</v>
      </c>
      <c r="EC6" s="9">
        <f>ВВ!EC5</f>
        <v>46228</v>
      </c>
      <c r="ED6" s="9">
        <f>ВВ!ED5</f>
        <v>46229</v>
      </c>
      <c r="EE6" s="9">
        <f>ВВ!EE5</f>
        <v>46230</v>
      </c>
      <c r="EF6" s="9">
        <f>ВВ!EF5</f>
        <v>46231</v>
      </c>
      <c r="EG6" s="9">
        <f>ВВ!EG5</f>
        <v>46232</v>
      </c>
      <c r="EH6" s="9">
        <f>ВВ!EH5</f>
        <v>46233</v>
      </c>
      <c r="EI6" s="9">
        <f>ВВ!EI5</f>
        <v>46234</v>
      </c>
      <c r="EJ6" s="9">
        <f>ВВ!EJ5</f>
        <v>46235</v>
      </c>
      <c r="EK6" s="9">
        <f>ВВ!EK5</f>
        <v>46236</v>
      </c>
      <c r="EL6" s="9">
        <f>ВВ!EL5</f>
        <v>46237</v>
      </c>
      <c r="EM6" s="9">
        <f>ВВ!EM5</f>
        <v>46238</v>
      </c>
      <c r="EN6" s="9">
        <f>ВВ!EN5</f>
        <v>46239</v>
      </c>
      <c r="EO6" s="9">
        <f>ВВ!EO5</f>
        <v>46240</v>
      </c>
      <c r="EP6" s="9">
        <f>ВВ!EP5</f>
        <v>46241</v>
      </c>
      <c r="EQ6" s="9">
        <f>ВВ!EQ5</f>
        <v>46242</v>
      </c>
      <c r="ER6" s="9">
        <f>ВВ!ER5</f>
        <v>46243</v>
      </c>
      <c r="ES6" s="9">
        <f>ВВ!ES5</f>
        <v>46244</v>
      </c>
      <c r="ET6" s="9">
        <f>ВВ!ET5</f>
        <v>46245</v>
      </c>
      <c r="EU6" s="9">
        <f>ВВ!EU5</f>
        <v>46246</v>
      </c>
      <c r="EV6" s="9">
        <f>ВВ!EV5</f>
        <v>46247</v>
      </c>
      <c r="EW6" s="9">
        <f>ВВ!EW5</f>
        <v>46248</v>
      </c>
      <c r="EX6" s="9">
        <f>ВВ!EX5</f>
        <v>46249</v>
      </c>
      <c r="EY6" s="9">
        <f>ВВ!EY5</f>
        <v>46250</v>
      </c>
      <c r="EZ6" s="9">
        <f>ВВ!EZ5</f>
        <v>46251</v>
      </c>
      <c r="FA6" s="9">
        <f>ВВ!FA5</f>
        <v>46252</v>
      </c>
      <c r="FB6" s="9">
        <f>ВВ!FB5</f>
        <v>46253</v>
      </c>
      <c r="FC6" s="9">
        <f>ВВ!FC5</f>
        <v>46254</v>
      </c>
      <c r="FD6" s="9">
        <f>ВВ!FD5</f>
        <v>46255</v>
      </c>
      <c r="FE6" s="9">
        <f>ВВ!FE5</f>
        <v>46256</v>
      </c>
      <c r="FF6" s="9">
        <f>ВВ!FF5</f>
        <v>46257</v>
      </c>
      <c r="FG6" s="9">
        <f>ВВ!FG5</f>
        <v>46258</v>
      </c>
      <c r="FH6" s="9">
        <f>ВВ!FH5</f>
        <v>46259</v>
      </c>
      <c r="FI6" s="9">
        <f>ВВ!FI5</f>
        <v>46260</v>
      </c>
      <c r="FJ6" s="9">
        <f>ВВ!FJ5</f>
        <v>46261</v>
      </c>
      <c r="FK6" s="9">
        <f>ВВ!FK5</f>
        <v>46262</v>
      </c>
      <c r="FL6" s="9">
        <f>ВВ!FL5</f>
        <v>46263</v>
      </c>
      <c r="FM6" s="9">
        <f>ВВ!FM5</f>
        <v>46264</v>
      </c>
      <c r="FN6" s="9">
        <f>ВВ!FN5</f>
        <v>46265</v>
      </c>
      <c r="FO6" s="9">
        <f>ВВ!FO5</f>
        <v>46266</v>
      </c>
      <c r="FP6" s="9">
        <f>ВВ!FP5</f>
        <v>46267</v>
      </c>
      <c r="FQ6" s="9">
        <f>ВВ!FQ5</f>
        <v>46268</v>
      </c>
      <c r="FR6" s="9">
        <f>ВВ!FR5</f>
        <v>46269</v>
      </c>
      <c r="FS6" s="9">
        <f>ВВ!FS5</f>
        <v>46270</v>
      </c>
      <c r="FT6" s="9">
        <f>ВВ!FT5</f>
        <v>46271</v>
      </c>
      <c r="FU6" s="9">
        <f>ВВ!FU5</f>
        <v>46272</v>
      </c>
      <c r="FV6" s="9">
        <f>ВВ!FV5</f>
        <v>46273</v>
      </c>
      <c r="FW6" s="9">
        <f>ВВ!FW5</f>
        <v>46274</v>
      </c>
      <c r="FX6" s="9">
        <f>ВВ!FX5</f>
        <v>46275</v>
      </c>
      <c r="FY6" s="9">
        <f>ВВ!FY5</f>
        <v>46276</v>
      </c>
      <c r="FZ6" s="9">
        <f>ВВ!FZ5</f>
        <v>46277</v>
      </c>
      <c r="GA6" s="9">
        <f>ВВ!GA5</f>
        <v>46278</v>
      </c>
      <c r="GB6" s="9">
        <f>ВВ!GB5</f>
        <v>46279</v>
      </c>
      <c r="GC6" s="9">
        <f>ВВ!GC5</f>
        <v>46280</v>
      </c>
      <c r="GD6" s="9">
        <f>ВВ!GD5</f>
        <v>46281</v>
      </c>
      <c r="GE6" s="9">
        <f>ВВ!GE5</f>
        <v>46282</v>
      </c>
      <c r="GF6" s="9">
        <f>ВВ!GF5</f>
        <v>46283</v>
      </c>
      <c r="GG6" s="9">
        <f>ВВ!GG5</f>
        <v>46284</v>
      </c>
      <c r="GH6" s="9">
        <f>ВВ!GH5</f>
        <v>46285</v>
      </c>
      <c r="GI6" s="9">
        <f>ВВ!GI5</f>
        <v>46286</v>
      </c>
      <c r="GJ6" s="9">
        <f>ВВ!GJ5</f>
        <v>46287</v>
      </c>
      <c r="GK6" s="9">
        <f>ВВ!GK5</f>
        <v>46288</v>
      </c>
      <c r="GL6" s="9">
        <f>ВВ!GL5</f>
        <v>46289</v>
      </c>
      <c r="GM6" s="9">
        <f>ВВ!GM5</f>
        <v>46290</v>
      </c>
      <c r="GN6" s="9">
        <f>ВВ!GN5</f>
        <v>46291</v>
      </c>
      <c r="GO6" s="9">
        <f>ВВ!GO5</f>
        <v>46292</v>
      </c>
      <c r="GP6" s="9">
        <f>ВВ!GP5</f>
        <v>46293</v>
      </c>
      <c r="GQ6" s="9">
        <f>ВВ!GQ5</f>
        <v>46294</v>
      </c>
      <c r="GR6" s="9">
        <f>ВВ!GR5</f>
        <v>46295</v>
      </c>
    </row>
    <row r="7" spans="1:200" hidden="1" x14ac:dyDescent="0.2">
      <c r="A7" s="10" t="s">
        <v>14</v>
      </c>
    </row>
    <row r="8" spans="1:200" hidden="1" x14ac:dyDescent="0.2">
      <c r="A8" s="10">
        <v>1</v>
      </c>
      <c r="B8" s="18">
        <f>ВВ!B7</f>
        <v>8550</v>
      </c>
      <c r="C8" s="18">
        <f>ВВ!C7</f>
        <v>8550</v>
      </c>
      <c r="D8" s="18">
        <f>ВВ!D7</f>
        <v>8550</v>
      </c>
      <c r="E8" s="18">
        <f>ВВ!E7</f>
        <v>10050</v>
      </c>
      <c r="F8" s="18">
        <f>ВВ!F7</f>
        <v>11450</v>
      </c>
      <c r="G8" s="18">
        <f>ВВ!G7</f>
        <v>10750</v>
      </c>
      <c r="H8" s="18">
        <f>ВВ!H7</f>
        <v>8050</v>
      </c>
      <c r="I8" s="18">
        <f>ВВ!I7</f>
        <v>8050</v>
      </c>
      <c r="J8" s="18">
        <f>ВВ!J7</f>
        <v>8050</v>
      </c>
      <c r="K8" s="18">
        <f>ВВ!K7</f>
        <v>8050</v>
      </c>
      <c r="L8" s="18">
        <f>ВВ!L7</f>
        <v>8050</v>
      </c>
      <c r="M8" s="18">
        <f>ВВ!M7</f>
        <v>8050</v>
      </c>
      <c r="N8" s="18">
        <f>ВВ!N7</f>
        <v>8050</v>
      </c>
      <c r="O8" s="18">
        <f>ВВ!O7</f>
        <v>8050</v>
      </c>
      <c r="P8" s="18">
        <f>ВВ!P7</f>
        <v>8050</v>
      </c>
      <c r="Q8" s="18">
        <f>ВВ!Q7</f>
        <v>8050</v>
      </c>
      <c r="R8" s="18">
        <f>ВВ!R7</f>
        <v>6250</v>
      </c>
      <c r="S8" s="18">
        <f>ВВ!S7</f>
        <v>6250</v>
      </c>
      <c r="T8" s="18">
        <f>ВВ!T7</f>
        <v>6550</v>
      </c>
      <c r="U8" s="18">
        <f>ВВ!U7</f>
        <v>6550</v>
      </c>
      <c r="V8" s="18">
        <f>ВВ!V7</f>
        <v>5950</v>
      </c>
      <c r="W8" s="18">
        <f>ВВ!W7</f>
        <v>5950</v>
      </c>
      <c r="X8" s="18">
        <f>ВВ!X7</f>
        <v>5950</v>
      </c>
      <c r="Y8" s="18">
        <f>ВВ!Y7</f>
        <v>5950</v>
      </c>
      <c r="Z8" s="18">
        <f>ВВ!Z7</f>
        <v>5950</v>
      </c>
      <c r="AA8" s="18">
        <f>ВВ!AA7</f>
        <v>6250</v>
      </c>
      <c r="AB8" s="18">
        <f>ВВ!AB7</f>
        <v>6250</v>
      </c>
      <c r="AC8" s="18">
        <f>ВВ!AC7</f>
        <v>5950</v>
      </c>
      <c r="AD8" s="18">
        <f>ВВ!AD7</f>
        <v>5950</v>
      </c>
      <c r="AE8" s="18">
        <f>ВВ!AE7</f>
        <v>5950</v>
      </c>
      <c r="AF8" s="18">
        <f>ВВ!AF7</f>
        <v>5950</v>
      </c>
      <c r="AG8" s="18">
        <f>ВВ!AG7</f>
        <v>5950</v>
      </c>
      <c r="AH8" s="18">
        <f>ВВ!AH7</f>
        <v>5950</v>
      </c>
      <c r="AI8" s="18">
        <f>ВВ!AI7</f>
        <v>5950</v>
      </c>
      <c r="AJ8" s="18">
        <f>ВВ!AJ7</f>
        <v>5950</v>
      </c>
      <c r="AK8" s="18">
        <f>ВВ!AK7</f>
        <v>5950</v>
      </c>
      <c r="AL8" s="18">
        <f>ВВ!AL7</f>
        <v>5950</v>
      </c>
      <c r="AM8" s="18">
        <f>ВВ!AM7</f>
        <v>5950</v>
      </c>
      <c r="AN8" s="18">
        <f>ВВ!AN7</f>
        <v>5950</v>
      </c>
      <c r="AO8" s="18">
        <f>ВВ!AO7</f>
        <v>6250</v>
      </c>
      <c r="AP8" s="18">
        <f>ВВ!AP7</f>
        <v>6250</v>
      </c>
      <c r="AQ8" s="18">
        <f>ВВ!AQ7</f>
        <v>5950</v>
      </c>
      <c r="AR8" s="18">
        <f>ВВ!AR7</f>
        <v>5950</v>
      </c>
      <c r="AS8" s="18">
        <f>ВВ!AS7</f>
        <v>5950</v>
      </c>
      <c r="AT8" s="18">
        <f>ВВ!AT7</f>
        <v>5950</v>
      </c>
      <c r="AU8" s="18">
        <f>ВВ!AU7</f>
        <v>6850</v>
      </c>
      <c r="AV8" s="18">
        <f>ВВ!AV7</f>
        <v>6850</v>
      </c>
      <c r="AW8" s="18">
        <f>ВВ!AW7</f>
        <v>6850</v>
      </c>
      <c r="AX8" s="18">
        <f>ВВ!AX7</f>
        <v>6250</v>
      </c>
      <c r="AY8" s="18">
        <f>ВВ!AY7</f>
        <v>6250</v>
      </c>
      <c r="AZ8" s="18">
        <f>ВВ!AZ7</f>
        <v>6250</v>
      </c>
      <c r="BA8" s="18">
        <f>ВВ!BA7</f>
        <v>6250</v>
      </c>
      <c r="BB8" s="18">
        <f>ВВ!BB7</f>
        <v>6250</v>
      </c>
      <c r="BC8" s="18">
        <f>ВВ!BC7</f>
        <v>6550</v>
      </c>
      <c r="BD8" s="18">
        <f>ВВ!BD7</f>
        <v>6550</v>
      </c>
      <c r="BE8" s="18">
        <f>ВВ!BE7</f>
        <v>6550</v>
      </c>
      <c r="BF8" s="18">
        <f>ВВ!BF7</f>
        <v>5950</v>
      </c>
      <c r="BG8" s="18">
        <f>ВВ!BG7</f>
        <v>5950</v>
      </c>
      <c r="BH8" s="18">
        <f>ВВ!BH7</f>
        <v>5950</v>
      </c>
      <c r="BI8" s="18">
        <f>ВВ!BI7</f>
        <v>5950</v>
      </c>
      <c r="BJ8" s="18">
        <f>ВВ!BJ7</f>
        <v>5950</v>
      </c>
      <c r="BK8" s="18">
        <f>ВВ!BK7</f>
        <v>5950</v>
      </c>
      <c r="BL8" s="18">
        <f>ВВ!BL7</f>
        <v>5950</v>
      </c>
      <c r="BM8" s="18">
        <f>ВВ!BM7</f>
        <v>5950</v>
      </c>
      <c r="BN8" s="18">
        <f>ВВ!BN7</f>
        <v>5950</v>
      </c>
      <c r="BO8" s="18">
        <f>ВВ!BO7</f>
        <v>5950</v>
      </c>
      <c r="BP8" s="18">
        <f>ВВ!BP7</f>
        <v>5950</v>
      </c>
      <c r="BQ8" s="18">
        <f>ВВ!BQ7</f>
        <v>5950</v>
      </c>
      <c r="BR8" s="18">
        <f>ВВ!BR7</f>
        <v>5950</v>
      </c>
      <c r="BS8" s="18">
        <f>ВВ!BS7</f>
        <v>5950</v>
      </c>
      <c r="BT8" s="18">
        <f>ВВ!BT7</f>
        <v>5950</v>
      </c>
      <c r="BU8" s="18">
        <f>ВВ!BU7</f>
        <v>5950</v>
      </c>
      <c r="BV8" s="18">
        <f>ВВ!BV7</f>
        <v>5950</v>
      </c>
      <c r="BW8" s="18">
        <f>ВВ!BW7</f>
        <v>5950</v>
      </c>
      <c r="BX8" s="18">
        <f>ВВ!BX7</f>
        <v>5950</v>
      </c>
      <c r="BY8" s="18">
        <f>ВВ!BY7</f>
        <v>5950</v>
      </c>
      <c r="BZ8" s="18">
        <f>ВВ!BZ7</f>
        <v>5950</v>
      </c>
      <c r="CA8" s="18">
        <f>ВВ!CA7</f>
        <v>6250</v>
      </c>
      <c r="CB8" s="18">
        <f>ВВ!CB7</f>
        <v>6250</v>
      </c>
      <c r="CC8" s="18">
        <f>ВВ!CC7</f>
        <v>6250</v>
      </c>
      <c r="CD8" s="18">
        <f>ВВ!CD7</f>
        <v>6250</v>
      </c>
      <c r="CE8" s="18">
        <f>ВВ!CE7</f>
        <v>11950</v>
      </c>
      <c r="CF8" s="18">
        <f>ВВ!CF7</f>
        <v>11950</v>
      </c>
      <c r="CG8" s="60">
        <f>ВВ!CG7</f>
        <v>11950</v>
      </c>
      <c r="CH8" s="60">
        <f>ВВ!CH7</f>
        <v>11950</v>
      </c>
      <c r="CI8" s="60">
        <f>ВВ!CI7</f>
        <v>11950</v>
      </c>
      <c r="CJ8" s="60">
        <f>ВВ!CJ7</f>
        <v>11950</v>
      </c>
      <c r="CK8" s="60">
        <f>ВВ!CK7</f>
        <v>11950</v>
      </c>
      <c r="CL8" s="18">
        <f>ВВ!CL7</f>
        <v>11950</v>
      </c>
      <c r="CM8" s="18">
        <f>ВВ!CM7</f>
        <v>11950</v>
      </c>
      <c r="CN8" s="18">
        <f>ВВ!CN7</f>
        <v>12350</v>
      </c>
      <c r="CO8" s="30">
        <f>ВВ!CO7</f>
        <v>12350</v>
      </c>
      <c r="CP8" s="30">
        <f>ВВ!CP7</f>
        <v>12350</v>
      </c>
      <c r="CQ8" s="30">
        <f>ВВ!CQ7</f>
        <v>12350</v>
      </c>
      <c r="CR8" s="30">
        <f>ВВ!CR7</f>
        <v>12350</v>
      </c>
      <c r="CS8" s="30">
        <f>ВВ!CS7</f>
        <v>12350</v>
      </c>
      <c r="CT8" s="18">
        <f>ВВ!CT7</f>
        <v>12350</v>
      </c>
      <c r="CU8" s="18">
        <f>ВВ!CU7</f>
        <v>9350</v>
      </c>
      <c r="CV8" s="18">
        <f>ВВ!CV7</f>
        <v>9350</v>
      </c>
      <c r="CW8" s="18">
        <f>ВВ!CW7</f>
        <v>9350</v>
      </c>
      <c r="CX8" s="18">
        <f>ВВ!CX7</f>
        <v>9350</v>
      </c>
      <c r="CY8" s="18">
        <f>ВВ!CY7</f>
        <v>9350</v>
      </c>
      <c r="CZ8" s="18">
        <f>ВВ!CZ7</f>
        <v>9350</v>
      </c>
      <c r="DA8" s="18">
        <f>ВВ!DA7</f>
        <v>9350</v>
      </c>
      <c r="DB8" s="18">
        <f>ВВ!DB7</f>
        <v>9350</v>
      </c>
      <c r="DC8" s="18">
        <f>ВВ!DC7</f>
        <v>12350</v>
      </c>
      <c r="DD8" s="18">
        <f>ВВ!DD7</f>
        <v>12350</v>
      </c>
      <c r="DE8" s="18">
        <f>ВВ!DE7</f>
        <v>12350</v>
      </c>
      <c r="DF8" s="18">
        <f>ВВ!DF7</f>
        <v>12350</v>
      </c>
      <c r="DG8" s="18">
        <f>ВВ!DG7</f>
        <v>12350</v>
      </c>
      <c r="DH8" s="18">
        <f>ВВ!DH7</f>
        <v>12350</v>
      </c>
      <c r="DI8" s="18">
        <f>ВВ!DI7</f>
        <v>12350</v>
      </c>
      <c r="DJ8" s="18">
        <f>ВВ!DJ7</f>
        <v>12350</v>
      </c>
      <c r="DK8" s="18">
        <f>ВВ!DK7</f>
        <v>12350</v>
      </c>
      <c r="DL8" s="18">
        <f>ВВ!DL7</f>
        <v>12350</v>
      </c>
      <c r="DM8" s="18">
        <f>ВВ!DM7</f>
        <v>12350</v>
      </c>
      <c r="DN8" s="18">
        <f>ВВ!DN7</f>
        <v>12350</v>
      </c>
      <c r="DO8" s="18">
        <f>ВВ!DO7</f>
        <v>12350</v>
      </c>
      <c r="DP8" s="18">
        <f>ВВ!DP7</f>
        <v>12350</v>
      </c>
      <c r="DQ8" s="18">
        <f>ВВ!DQ7</f>
        <v>8850</v>
      </c>
      <c r="DR8" s="18">
        <f>ВВ!DR7</f>
        <v>8850</v>
      </c>
      <c r="DS8" s="18">
        <f>ВВ!DS7</f>
        <v>8850</v>
      </c>
      <c r="DT8" s="18">
        <f>ВВ!DT7</f>
        <v>8850</v>
      </c>
      <c r="DU8" s="18">
        <f>ВВ!DU7</f>
        <v>9350</v>
      </c>
      <c r="DV8" s="18">
        <f>ВВ!DV7</f>
        <v>9350</v>
      </c>
      <c r="DW8" s="18">
        <f>ВВ!DW7</f>
        <v>8850</v>
      </c>
      <c r="DX8" s="18">
        <f>ВВ!DX7</f>
        <v>8850</v>
      </c>
      <c r="DY8" s="18">
        <f>ВВ!DY7</f>
        <v>8850</v>
      </c>
      <c r="DZ8" s="18">
        <f>ВВ!DZ7</f>
        <v>8850</v>
      </c>
      <c r="EA8" s="18">
        <f>ВВ!EA7</f>
        <v>8850</v>
      </c>
      <c r="EB8" s="18">
        <f>ВВ!EB7</f>
        <v>9350</v>
      </c>
      <c r="EC8" s="18">
        <f>ВВ!EC7</f>
        <v>9350</v>
      </c>
      <c r="ED8" s="18">
        <f>ВВ!ED7</f>
        <v>8850</v>
      </c>
      <c r="EE8" s="18">
        <f>ВВ!EE7</f>
        <v>8850</v>
      </c>
      <c r="EF8" s="18">
        <f>ВВ!EF7</f>
        <v>8850</v>
      </c>
      <c r="EG8" s="18">
        <f>ВВ!EG7</f>
        <v>8850</v>
      </c>
      <c r="EH8" s="18">
        <f>ВВ!EH7</f>
        <v>8850</v>
      </c>
      <c r="EI8" s="18">
        <f>ВВ!EI7</f>
        <v>9350</v>
      </c>
      <c r="EJ8" s="18">
        <f>ВВ!EJ7</f>
        <v>9350</v>
      </c>
      <c r="EK8" s="18">
        <f>ВВ!EK7</f>
        <v>8850</v>
      </c>
      <c r="EL8" s="18">
        <f>ВВ!EL7</f>
        <v>8850</v>
      </c>
      <c r="EM8" s="18">
        <f>ВВ!EM7</f>
        <v>8850</v>
      </c>
      <c r="EN8" s="18">
        <f>ВВ!EN7</f>
        <v>8850</v>
      </c>
      <c r="EO8" s="18">
        <f>ВВ!EO7</f>
        <v>8850</v>
      </c>
      <c r="EP8" s="18">
        <f>ВВ!EP7</f>
        <v>9350</v>
      </c>
      <c r="EQ8" s="18">
        <f>ВВ!EQ7</f>
        <v>9350</v>
      </c>
      <c r="ER8" s="18">
        <f>ВВ!ER7</f>
        <v>8850</v>
      </c>
      <c r="ES8" s="18">
        <f>ВВ!ES7</f>
        <v>8850</v>
      </c>
      <c r="ET8" s="18">
        <f>ВВ!ET7</f>
        <v>8850</v>
      </c>
      <c r="EU8" s="18">
        <f>ВВ!EU7</f>
        <v>8850</v>
      </c>
      <c r="EV8" s="18">
        <f>ВВ!EV7</f>
        <v>8850</v>
      </c>
      <c r="EW8" s="18">
        <f>ВВ!EW7</f>
        <v>9350</v>
      </c>
      <c r="EX8" s="18">
        <f>ВВ!EX7</f>
        <v>9350</v>
      </c>
      <c r="EY8" s="18">
        <f>ВВ!EY7</f>
        <v>8850</v>
      </c>
      <c r="EZ8" s="18">
        <f>ВВ!EZ7</f>
        <v>8850</v>
      </c>
      <c r="FA8" s="18">
        <f>ВВ!FA7</f>
        <v>8850</v>
      </c>
      <c r="FB8" s="18">
        <f>ВВ!FB7</f>
        <v>8850</v>
      </c>
      <c r="FC8" s="18">
        <f>ВВ!FC7</f>
        <v>8850</v>
      </c>
      <c r="FD8" s="18">
        <f>ВВ!FD7</f>
        <v>9350</v>
      </c>
      <c r="FE8" s="18">
        <f>ВВ!FE7</f>
        <v>9350</v>
      </c>
      <c r="FF8" s="18">
        <f>ВВ!FF7</f>
        <v>7850</v>
      </c>
      <c r="FG8" s="18">
        <f>ВВ!FG7</f>
        <v>7850</v>
      </c>
      <c r="FH8" s="18">
        <f>ВВ!FH7</f>
        <v>7850</v>
      </c>
      <c r="FI8" s="18">
        <f>ВВ!FI7</f>
        <v>7850</v>
      </c>
      <c r="FJ8" s="18">
        <f>ВВ!FJ7</f>
        <v>7850</v>
      </c>
      <c r="FK8" s="18">
        <f>ВВ!FK7</f>
        <v>7850</v>
      </c>
      <c r="FL8" s="18">
        <f>ВВ!FL7</f>
        <v>7850</v>
      </c>
      <c r="FM8" s="18">
        <f>ВВ!FM7</f>
        <v>7350</v>
      </c>
      <c r="FN8" s="18">
        <f>ВВ!FN7</f>
        <v>7350</v>
      </c>
      <c r="FO8" s="18">
        <f>ВВ!FO7</f>
        <v>7350</v>
      </c>
      <c r="FP8" s="18">
        <f>ВВ!FP7</f>
        <v>7350</v>
      </c>
      <c r="FQ8" s="18">
        <f>ВВ!FQ7</f>
        <v>7350</v>
      </c>
      <c r="FR8" s="18">
        <f>ВВ!FR7</f>
        <v>7850</v>
      </c>
      <c r="FS8" s="18">
        <f>ВВ!FS7</f>
        <v>7850</v>
      </c>
      <c r="FT8" s="18">
        <f>ВВ!FT7</f>
        <v>7350</v>
      </c>
      <c r="FU8" s="18">
        <f>ВВ!FU7</f>
        <v>7350</v>
      </c>
      <c r="FV8" s="18">
        <f>ВВ!FV7</f>
        <v>7350</v>
      </c>
      <c r="FW8" s="18">
        <f>ВВ!FW7</f>
        <v>7350</v>
      </c>
      <c r="FX8" s="18">
        <f>ВВ!FX7</f>
        <v>7350</v>
      </c>
      <c r="FY8" s="18">
        <f>ВВ!FY7</f>
        <v>7850</v>
      </c>
      <c r="FZ8" s="18">
        <f>ВВ!FZ7</f>
        <v>7850</v>
      </c>
      <c r="GA8" s="18">
        <f>ВВ!GA7</f>
        <v>7350</v>
      </c>
      <c r="GB8" s="18">
        <f>ВВ!GB7</f>
        <v>7350</v>
      </c>
      <c r="GC8" s="18">
        <f>ВВ!GC7</f>
        <v>7350</v>
      </c>
      <c r="GD8" s="18">
        <f>ВВ!GD7</f>
        <v>7350</v>
      </c>
      <c r="GE8" s="18">
        <f>ВВ!GE7</f>
        <v>7350</v>
      </c>
      <c r="GF8" s="18">
        <f>ВВ!GF7</f>
        <v>7850</v>
      </c>
      <c r="GG8" s="18">
        <f>ВВ!GG7</f>
        <v>7850</v>
      </c>
      <c r="GH8" s="18">
        <f>ВВ!GH7</f>
        <v>7850</v>
      </c>
      <c r="GI8" s="18">
        <f>ВВ!GI7</f>
        <v>7850</v>
      </c>
      <c r="GJ8" s="18">
        <f>ВВ!GJ7</f>
        <v>7850</v>
      </c>
      <c r="GK8" s="18">
        <f>ВВ!GK7</f>
        <v>7850</v>
      </c>
      <c r="GL8" s="18">
        <f>ВВ!GL7</f>
        <v>7850</v>
      </c>
      <c r="GM8" s="18">
        <f>ВВ!GM7</f>
        <v>7850</v>
      </c>
      <c r="GN8" s="18">
        <f>ВВ!GN7</f>
        <v>7850</v>
      </c>
      <c r="GO8" s="18">
        <f>ВВ!GO7</f>
        <v>7850</v>
      </c>
      <c r="GP8" s="18">
        <f>ВВ!GP7</f>
        <v>7850</v>
      </c>
      <c r="GQ8" s="18">
        <f>ВВ!GQ7</f>
        <v>7850</v>
      </c>
      <c r="GR8" s="18">
        <f>ВВ!GR7</f>
        <v>7850</v>
      </c>
    </row>
    <row r="9" spans="1:200" hidden="1" x14ac:dyDescent="0.2">
      <c r="A9" s="10">
        <v>2</v>
      </c>
      <c r="B9" s="18">
        <f>ВВ!B8</f>
        <v>10400</v>
      </c>
      <c r="C9" s="18">
        <f>ВВ!C8</f>
        <v>10400</v>
      </c>
      <c r="D9" s="18">
        <f>ВВ!D8</f>
        <v>10400</v>
      </c>
      <c r="E9" s="18">
        <f>ВВ!E8</f>
        <v>11900</v>
      </c>
      <c r="F9" s="18">
        <f>ВВ!F8</f>
        <v>13300</v>
      </c>
      <c r="G9" s="18">
        <f>ВВ!G8</f>
        <v>12600</v>
      </c>
      <c r="H9" s="18">
        <f>ВВ!H8</f>
        <v>9900</v>
      </c>
      <c r="I9" s="18">
        <f>ВВ!I8</f>
        <v>9900</v>
      </c>
      <c r="J9" s="18">
        <f>ВВ!J8</f>
        <v>9900</v>
      </c>
      <c r="K9" s="18">
        <f>ВВ!K8</f>
        <v>9900</v>
      </c>
      <c r="L9" s="18">
        <f>ВВ!L8</f>
        <v>9900</v>
      </c>
      <c r="M9" s="18">
        <f>ВВ!M8</f>
        <v>9900</v>
      </c>
      <c r="N9" s="18">
        <f>ВВ!N8</f>
        <v>9900</v>
      </c>
      <c r="O9" s="18">
        <f>ВВ!O8</f>
        <v>9900</v>
      </c>
      <c r="P9" s="18">
        <f>ВВ!P8</f>
        <v>9900</v>
      </c>
      <c r="Q9" s="18">
        <f>ВВ!Q8</f>
        <v>9900</v>
      </c>
      <c r="R9" s="18">
        <f>ВВ!R8</f>
        <v>7900</v>
      </c>
      <c r="S9" s="18">
        <f>ВВ!S8</f>
        <v>7900</v>
      </c>
      <c r="T9" s="18">
        <f>ВВ!T8</f>
        <v>8200</v>
      </c>
      <c r="U9" s="18">
        <f>ВВ!U8</f>
        <v>8200</v>
      </c>
      <c r="V9" s="18">
        <f>ВВ!V8</f>
        <v>7600</v>
      </c>
      <c r="W9" s="18">
        <f>ВВ!W8</f>
        <v>7600</v>
      </c>
      <c r="X9" s="18">
        <f>ВВ!X8</f>
        <v>7600</v>
      </c>
      <c r="Y9" s="18">
        <f>ВВ!Y8</f>
        <v>7600</v>
      </c>
      <c r="Z9" s="18">
        <f>ВВ!Z8</f>
        <v>7600</v>
      </c>
      <c r="AA9" s="18">
        <f>ВВ!AA8</f>
        <v>7900</v>
      </c>
      <c r="AB9" s="18">
        <f>ВВ!AB8</f>
        <v>7900</v>
      </c>
      <c r="AC9" s="18">
        <f>ВВ!AC8</f>
        <v>7600</v>
      </c>
      <c r="AD9" s="18">
        <f>ВВ!AD8</f>
        <v>7600</v>
      </c>
      <c r="AE9" s="18">
        <f>ВВ!AE8</f>
        <v>7600</v>
      </c>
      <c r="AF9" s="18">
        <f>ВВ!AF8</f>
        <v>7600</v>
      </c>
      <c r="AG9" s="18">
        <f>ВВ!AG8</f>
        <v>7600</v>
      </c>
      <c r="AH9" s="18">
        <f>ВВ!AH8</f>
        <v>7600</v>
      </c>
      <c r="AI9" s="18">
        <f>ВВ!AI8</f>
        <v>7600</v>
      </c>
      <c r="AJ9" s="18">
        <f>ВВ!AJ8</f>
        <v>7600</v>
      </c>
      <c r="AK9" s="18">
        <f>ВВ!AK8</f>
        <v>7600</v>
      </c>
      <c r="AL9" s="18">
        <f>ВВ!AL8</f>
        <v>7600</v>
      </c>
      <c r="AM9" s="18">
        <f>ВВ!AM8</f>
        <v>7600</v>
      </c>
      <c r="AN9" s="18">
        <f>ВВ!AN8</f>
        <v>7600</v>
      </c>
      <c r="AO9" s="18">
        <f>ВВ!AO8</f>
        <v>7900</v>
      </c>
      <c r="AP9" s="18">
        <f>ВВ!AP8</f>
        <v>7900</v>
      </c>
      <c r="AQ9" s="18">
        <f>ВВ!AQ8</f>
        <v>7600</v>
      </c>
      <c r="AR9" s="18">
        <f>ВВ!AR8</f>
        <v>7600</v>
      </c>
      <c r="AS9" s="18">
        <f>ВВ!AS8</f>
        <v>7600</v>
      </c>
      <c r="AT9" s="18">
        <f>ВВ!AT8</f>
        <v>7600</v>
      </c>
      <c r="AU9" s="18">
        <f>ВВ!AU8</f>
        <v>8500</v>
      </c>
      <c r="AV9" s="18">
        <f>ВВ!AV8</f>
        <v>8500</v>
      </c>
      <c r="AW9" s="18">
        <f>ВВ!AW8</f>
        <v>8500</v>
      </c>
      <c r="AX9" s="18">
        <f>ВВ!AX8</f>
        <v>7900</v>
      </c>
      <c r="AY9" s="18">
        <f>ВВ!AY8</f>
        <v>7900</v>
      </c>
      <c r="AZ9" s="18">
        <f>ВВ!AZ8</f>
        <v>7900</v>
      </c>
      <c r="BA9" s="18">
        <f>ВВ!BA8</f>
        <v>7900</v>
      </c>
      <c r="BB9" s="18">
        <f>ВВ!BB8</f>
        <v>7900</v>
      </c>
      <c r="BC9" s="18">
        <f>ВВ!BC8</f>
        <v>8200</v>
      </c>
      <c r="BD9" s="18">
        <f>ВВ!BD8</f>
        <v>8200</v>
      </c>
      <c r="BE9" s="18">
        <f>ВВ!BE8</f>
        <v>8200</v>
      </c>
      <c r="BF9" s="18">
        <f>ВВ!BF8</f>
        <v>7600</v>
      </c>
      <c r="BG9" s="18">
        <f>ВВ!BG8</f>
        <v>7600</v>
      </c>
      <c r="BH9" s="18">
        <f>ВВ!BH8</f>
        <v>7600</v>
      </c>
      <c r="BI9" s="18">
        <f>ВВ!BI8</f>
        <v>7600</v>
      </c>
      <c r="BJ9" s="18">
        <f>ВВ!BJ8</f>
        <v>7600</v>
      </c>
      <c r="BK9" s="18">
        <f>ВВ!BK8</f>
        <v>7600</v>
      </c>
      <c r="BL9" s="18">
        <f>ВВ!BL8</f>
        <v>7600</v>
      </c>
      <c r="BM9" s="18">
        <f>ВВ!BM8</f>
        <v>7600</v>
      </c>
      <c r="BN9" s="18">
        <f>ВВ!BN8</f>
        <v>7600</v>
      </c>
      <c r="BO9" s="18">
        <f>ВВ!BO8</f>
        <v>7600</v>
      </c>
      <c r="BP9" s="18">
        <f>ВВ!BP8</f>
        <v>7600</v>
      </c>
      <c r="BQ9" s="18">
        <f>ВВ!BQ8</f>
        <v>7600</v>
      </c>
      <c r="BR9" s="18">
        <f>ВВ!BR8</f>
        <v>7600</v>
      </c>
      <c r="BS9" s="18">
        <f>ВВ!BS8</f>
        <v>7600</v>
      </c>
      <c r="BT9" s="18">
        <f>ВВ!BT8</f>
        <v>7600</v>
      </c>
      <c r="BU9" s="18">
        <f>ВВ!BU8</f>
        <v>7600</v>
      </c>
      <c r="BV9" s="18">
        <f>ВВ!BV8</f>
        <v>7600</v>
      </c>
      <c r="BW9" s="18">
        <f>ВВ!BW8</f>
        <v>7600</v>
      </c>
      <c r="BX9" s="18">
        <f>ВВ!BX8</f>
        <v>7600</v>
      </c>
      <c r="BY9" s="18">
        <f>ВВ!BY8</f>
        <v>7600</v>
      </c>
      <c r="BZ9" s="18">
        <f>ВВ!BZ8</f>
        <v>7600</v>
      </c>
      <c r="CA9" s="18">
        <f>ВВ!CA8</f>
        <v>7900</v>
      </c>
      <c r="CB9" s="18">
        <f>ВВ!CB8</f>
        <v>7900</v>
      </c>
      <c r="CC9" s="18">
        <f>ВВ!CC8</f>
        <v>7900</v>
      </c>
      <c r="CD9" s="18">
        <f>ВВ!CD8</f>
        <v>7900</v>
      </c>
      <c r="CE9" s="18">
        <f>ВВ!CE8</f>
        <v>13600</v>
      </c>
      <c r="CF9" s="18">
        <f>ВВ!CF8</f>
        <v>13600</v>
      </c>
      <c r="CG9" s="60">
        <f>ВВ!CG8</f>
        <v>13600</v>
      </c>
      <c r="CH9" s="60">
        <f>ВВ!CH8</f>
        <v>13600</v>
      </c>
      <c r="CI9" s="60">
        <f>ВВ!CI8</f>
        <v>13600</v>
      </c>
      <c r="CJ9" s="60">
        <f>ВВ!CJ8</f>
        <v>13600</v>
      </c>
      <c r="CK9" s="60">
        <f>ВВ!CK8</f>
        <v>13600</v>
      </c>
      <c r="CL9" s="18">
        <f>ВВ!CL8</f>
        <v>13600</v>
      </c>
      <c r="CM9" s="18">
        <f>ВВ!CM8</f>
        <v>13600</v>
      </c>
      <c r="CN9" s="18">
        <f>ВВ!CN8</f>
        <v>14000</v>
      </c>
      <c r="CO9" s="30">
        <f>ВВ!CO8</f>
        <v>14000</v>
      </c>
      <c r="CP9" s="30">
        <f>ВВ!CP8</f>
        <v>14000</v>
      </c>
      <c r="CQ9" s="30">
        <f>ВВ!CQ8</f>
        <v>14000</v>
      </c>
      <c r="CR9" s="30">
        <f>ВВ!CR8</f>
        <v>14000</v>
      </c>
      <c r="CS9" s="30">
        <f>ВВ!CS8</f>
        <v>14000</v>
      </c>
      <c r="CT9" s="18">
        <f>ВВ!CT8</f>
        <v>14000</v>
      </c>
      <c r="CU9" s="18">
        <f>ВВ!CU8</f>
        <v>11000</v>
      </c>
      <c r="CV9" s="18">
        <f>ВВ!CV8</f>
        <v>11000</v>
      </c>
      <c r="CW9" s="18">
        <f>ВВ!CW8</f>
        <v>11000</v>
      </c>
      <c r="CX9" s="18">
        <f>ВВ!CX8</f>
        <v>11000</v>
      </c>
      <c r="CY9" s="18">
        <f>ВВ!CY8</f>
        <v>11000</v>
      </c>
      <c r="CZ9" s="18">
        <f>ВВ!CZ8</f>
        <v>11000</v>
      </c>
      <c r="DA9" s="18">
        <f>ВВ!DA8</f>
        <v>11000</v>
      </c>
      <c r="DB9" s="18">
        <f>ВВ!DB8</f>
        <v>11000</v>
      </c>
      <c r="DC9" s="18">
        <f>ВВ!DC8</f>
        <v>14000</v>
      </c>
      <c r="DD9" s="18">
        <f>ВВ!DD8</f>
        <v>14000</v>
      </c>
      <c r="DE9" s="18">
        <f>ВВ!DE8</f>
        <v>14000</v>
      </c>
      <c r="DF9" s="18">
        <f>ВВ!DF8</f>
        <v>14000</v>
      </c>
      <c r="DG9" s="18">
        <f>ВВ!DG8</f>
        <v>14000</v>
      </c>
      <c r="DH9" s="18">
        <f>ВВ!DH8</f>
        <v>14000</v>
      </c>
      <c r="DI9" s="18">
        <f>ВВ!DI8</f>
        <v>14000</v>
      </c>
      <c r="DJ9" s="18">
        <f>ВВ!DJ8</f>
        <v>14000</v>
      </c>
      <c r="DK9" s="18">
        <f>ВВ!DK8</f>
        <v>14000</v>
      </c>
      <c r="DL9" s="18">
        <f>ВВ!DL8</f>
        <v>14000</v>
      </c>
      <c r="DM9" s="18">
        <f>ВВ!DM8</f>
        <v>14000</v>
      </c>
      <c r="DN9" s="18">
        <f>ВВ!DN8</f>
        <v>14000</v>
      </c>
      <c r="DO9" s="18">
        <f>ВВ!DO8</f>
        <v>14000</v>
      </c>
      <c r="DP9" s="18">
        <f>ВВ!DP8</f>
        <v>14000</v>
      </c>
      <c r="DQ9" s="18">
        <f>ВВ!DQ8</f>
        <v>10500</v>
      </c>
      <c r="DR9" s="18">
        <f>ВВ!DR8</f>
        <v>10500</v>
      </c>
      <c r="DS9" s="18">
        <f>ВВ!DS8</f>
        <v>10500</v>
      </c>
      <c r="DT9" s="18">
        <f>ВВ!DT8</f>
        <v>10500</v>
      </c>
      <c r="DU9" s="18">
        <f>ВВ!DU8</f>
        <v>11000</v>
      </c>
      <c r="DV9" s="18">
        <f>ВВ!DV8</f>
        <v>11000</v>
      </c>
      <c r="DW9" s="18">
        <f>ВВ!DW8</f>
        <v>10500</v>
      </c>
      <c r="DX9" s="18">
        <f>ВВ!DX8</f>
        <v>10500</v>
      </c>
      <c r="DY9" s="18">
        <f>ВВ!DY8</f>
        <v>10500</v>
      </c>
      <c r="DZ9" s="18">
        <f>ВВ!DZ8</f>
        <v>10500</v>
      </c>
      <c r="EA9" s="18">
        <f>ВВ!EA8</f>
        <v>10500</v>
      </c>
      <c r="EB9" s="18">
        <f>ВВ!EB8</f>
        <v>11000</v>
      </c>
      <c r="EC9" s="18">
        <f>ВВ!EC8</f>
        <v>11000</v>
      </c>
      <c r="ED9" s="18">
        <f>ВВ!ED8</f>
        <v>10500</v>
      </c>
      <c r="EE9" s="18">
        <f>ВВ!EE8</f>
        <v>10500</v>
      </c>
      <c r="EF9" s="18">
        <f>ВВ!EF8</f>
        <v>10500</v>
      </c>
      <c r="EG9" s="18">
        <f>ВВ!EG8</f>
        <v>10500</v>
      </c>
      <c r="EH9" s="18">
        <f>ВВ!EH8</f>
        <v>10500</v>
      </c>
      <c r="EI9" s="18">
        <f>ВВ!EI8</f>
        <v>11000</v>
      </c>
      <c r="EJ9" s="18">
        <f>ВВ!EJ8</f>
        <v>11000</v>
      </c>
      <c r="EK9" s="18">
        <f>ВВ!EK8</f>
        <v>10500</v>
      </c>
      <c r="EL9" s="18">
        <f>ВВ!EL8</f>
        <v>10500</v>
      </c>
      <c r="EM9" s="18">
        <f>ВВ!EM8</f>
        <v>10500</v>
      </c>
      <c r="EN9" s="18">
        <f>ВВ!EN8</f>
        <v>10500</v>
      </c>
      <c r="EO9" s="18">
        <f>ВВ!EO8</f>
        <v>10500</v>
      </c>
      <c r="EP9" s="18">
        <f>ВВ!EP8</f>
        <v>11000</v>
      </c>
      <c r="EQ9" s="18">
        <f>ВВ!EQ8</f>
        <v>11000</v>
      </c>
      <c r="ER9" s="18">
        <f>ВВ!ER8</f>
        <v>10500</v>
      </c>
      <c r="ES9" s="18">
        <f>ВВ!ES8</f>
        <v>10500</v>
      </c>
      <c r="ET9" s="18">
        <f>ВВ!ET8</f>
        <v>10500</v>
      </c>
      <c r="EU9" s="18">
        <f>ВВ!EU8</f>
        <v>10500</v>
      </c>
      <c r="EV9" s="18">
        <f>ВВ!EV8</f>
        <v>10500</v>
      </c>
      <c r="EW9" s="18">
        <f>ВВ!EW8</f>
        <v>11000</v>
      </c>
      <c r="EX9" s="18">
        <f>ВВ!EX8</f>
        <v>11000</v>
      </c>
      <c r="EY9" s="18">
        <f>ВВ!EY8</f>
        <v>10500</v>
      </c>
      <c r="EZ9" s="18">
        <f>ВВ!EZ8</f>
        <v>10500</v>
      </c>
      <c r="FA9" s="18">
        <f>ВВ!FA8</f>
        <v>10500</v>
      </c>
      <c r="FB9" s="18">
        <f>ВВ!FB8</f>
        <v>10500</v>
      </c>
      <c r="FC9" s="18">
        <f>ВВ!FC8</f>
        <v>10500</v>
      </c>
      <c r="FD9" s="18">
        <f>ВВ!FD8</f>
        <v>11000</v>
      </c>
      <c r="FE9" s="18">
        <f>ВВ!FE8</f>
        <v>11000</v>
      </c>
      <c r="FF9" s="18">
        <f>ВВ!FF8</f>
        <v>9500</v>
      </c>
      <c r="FG9" s="18">
        <f>ВВ!FG8</f>
        <v>9500</v>
      </c>
      <c r="FH9" s="18">
        <f>ВВ!FH8</f>
        <v>9500</v>
      </c>
      <c r="FI9" s="18">
        <f>ВВ!FI8</f>
        <v>9500</v>
      </c>
      <c r="FJ9" s="18">
        <f>ВВ!FJ8</f>
        <v>9500</v>
      </c>
      <c r="FK9" s="18">
        <f>ВВ!FK8</f>
        <v>9500</v>
      </c>
      <c r="FL9" s="18">
        <f>ВВ!FL8</f>
        <v>9500</v>
      </c>
      <c r="FM9" s="18">
        <f>ВВ!FM8</f>
        <v>9000</v>
      </c>
      <c r="FN9" s="18">
        <f>ВВ!FN8</f>
        <v>9000</v>
      </c>
      <c r="FO9" s="18">
        <f>ВВ!FO8</f>
        <v>9000</v>
      </c>
      <c r="FP9" s="18">
        <f>ВВ!FP8</f>
        <v>9000</v>
      </c>
      <c r="FQ9" s="18">
        <f>ВВ!FQ8</f>
        <v>9000</v>
      </c>
      <c r="FR9" s="18">
        <f>ВВ!FR8</f>
        <v>9500</v>
      </c>
      <c r="FS9" s="18">
        <f>ВВ!FS8</f>
        <v>9500</v>
      </c>
      <c r="FT9" s="18">
        <f>ВВ!FT8</f>
        <v>9000</v>
      </c>
      <c r="FU9" s="18">
        <f>ВВ!FU8</f>
        <v>9000</v>
      </c>
      <c r="FV9" s="18">
        <f>ВВ!FV8</f>
        <v>9000</v>
      </c>
      <c r="FW9" s="18">
        <f>ВВ!FW8</f>
        <v>9000</v>
      </c>
      <c r="FX9" s="18">
        <f>ВВ!FX8</f>
        <v>9000</v>
      </c>
      <c r="FY9" s="18">
        <f>ВВ!FY8</f>
        <v>9500</v>
      </c>
      <c r="FZ9" s="18">
        <f>ВВ!FZ8</f>
        <v>9500</v>
      </c>
      <c r="GA9" s="18">
        <f>ВВ!GA8</f>
        <v>9000</v>
      </c>
      <c r="GB9" s="18">
        <f>ВВ!GB8</f>
        <v>9000</v>
      </c>
      <c r="GC9" s="18">
        <f>ВВ!GC8</f>
        <v>9000</v>
      </c>
      <c r="GD9" s="18">
        <f>ВВ!GD8</f>
        <v>9000</v>
      </c>
      <c r="GE9" s="18">
        <f>ВВ!GE8</f>
        <v>9000</v>
      </c>
      <c r="GF9" s="18">
        <f>ВВ!GF8</f>
        <v>9500</v>
      </c>
      <c r="GG9" s="18">
        <f>ВВ!GG8</f>
        <v>9500</v>
      </c>
      <c r="GH9" s="18">
        <f>ВВ!GH8</f>
        <v>9500</v>
      </c>
      <c r="GI9" s="18">
        <f>ВВ!GI8</f>
        <v>9500</v>
      </c>
      <c r="GJ9" s="18">
        <f>ВВ!GJ8</f>
        <v>9500</v>
      </c>
      <c r="GK9" s="18">
        <f>ВВ!GK8</f>
        <v>9500</v>
      </c>
      <c r="GL9" s="18">
        <f>ВВ!GL8</f>
        <v>9500</v>
      </c>
      <c r="GM9" s="18">
        <f>ВВ!GM8</f>
        <v>9500</v>
      </c>
      <c r="GN9" s="18">
        <f>ВВ!GN8</f>
        <v>9500</v>
      </c>
      <c r="GO9" s="18">
        <f>ВВ!GO8</f>
        <v>9500</v>
      </c>
      <c r="GP9" s="18">
        <f>ВВ!GP8</f>
        <v>9500</v>
      </c>
      <c r="GQ9" s="18">
        <f>ВВ!GQ8</f>
        <v>9500</v>
      </c>
      <c r="GR9" s="18">
        <f>ВВ!GR8</f>
        <v>9500</v>
      </c>
    </row>
    <row r="10" spans="1:200" hidden="1" x14ac:dyDescent="0.2">
      <c r="A10" s="10" t="s">
        <v>15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60"/>
      <c r="CH10" s="60"/>
      <c r="CI10" s="60"/>
      <c r="CJ10" s="60"/>
      <c r="CK10" s="60"/>
      <c r="CL10" s="18"/>
      <c r="CM10" s="18"/>
      <c r="CN10" s="18"/>
      <c r="CO10" s="30"/>
      <c r="CP10" s="30"/>
      <c r="CQ10" s="30"/>
      <c r="CR10" s="30"/>
      <c r="CS10" s="30"/>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row>
    <row r="11" spans="1:200" hidden="1" x14ac:dyDescent="0.2">
      <c r="A11" s="10">
        <v>1</v>
      </c>
      <c r="B11" s="18">
        <f>ВВ!B10</f>
        <v>10050</v>
      </c>
      <c r="C11" s="18">
        <f>ВВ!C10</f>
        <v>10050</v>
      </c>
      <c r="D11" s="18">
        <f>ВВ!D10</f>
        <v>10050</v>
      </c>
      <c r="E11" s="18">
        <f>ВВ!E10</f>
        <v>11550</v>
      </c>
      <c r="F11" s="18">
        <f>ВВ!F10</f>
        <v>12950</v>
      </c>
      <c r="G11" s="18">
        <f>ВВ!G10</f>
        <v>12250</v>
      </c>
      <c r="H11" s="18">
        <f>ВВ!H10</f>
        <v>9550</v>
      </c>
      <c r="I11" s="18">
        <f>ВВ!I10</f>
        <v>9550</v>
      </c>
      <c r="J11" s="18">
        <f>ВВ!J10</f>
        <v>9550</v>
      </c>
      <c r="K11" s="18">
        <f>ВВ!K10</f>
        <v>9550</v>
      </c>
      <c r="L11" s="18">
        <f>ВВ!L10</f>
        <v>9550</v>
      </c>
      <c r="M11" s="18">
        <f>ВВ!M10</f>
        <v>9550</v>
      </c>
      <c r="N11" s="18">
        <f>ВВ!N10</f>
        <v>9550</v>
      </c>
      <c r="O11" s="18">
        <f>ВВ!O10</f>
        <v>9550</v>
      </c>
      <c r="P11" s="18">
        <f>ВВ!P10</f>
        <v>9550</v>
      </c>
      <c r="Q11" s="18">
        <f>ВВ!Q10</f>
        <v>9550</v>
      </c>
      <c r="R11" s="18">
        <f>ВВ!R10</f>
        <v>7750</v>
      </c>
      <c r="S11" s="18">
        <f>ВВ!S10</f>
        <v>7750</v>
      </c>
      <c r="T11" s="18">
        <f>ВВ!T10</f>
        <v>8050</v>
      </c>
      <c r="U11" s="18">
        <f>ВВ!U10</f>
        <v>8050</v>
      </c>
      <c r="V11" s="18">
        <f>ВВ!V10</f>
        <v>7450</v>
      </c>
      <c r="W11" s="18">
        <f>ВВ!W10</f>
        <v>7450</v>
      </c>
      <c r="X11" s="18">
        <f>ВВ!X10</f>
        <v>7450</v>
      </c>
      <c r="Y11" s="18">
        <f>ВВ!Y10</f>
        <v>7450</v>
      </c>
      <c r="Z11" s="18">
        <f>ВВ!Z10</f>
        <v>7450</v>
      </c>
      <c r="AA11" s="18">
        <f>ВВ!AA10</f>
        <v>7750</v>
      </c>
      <c r="AB11" s="18">
        <f>ВВ!AB10</f>
        <v>7750</v>
      </c>
      <c r="AC11" s="18">
        <f>ВВ!AC10</f>
        <v>7450</v>
      </c>
      <c r="AD11" s="18">
        <f>ВВ!AD10</f>
        <v>7450</v>
      </c>
      <c r="AE11" s="18">
        <f>ВВ!AE10</f>
        <v>7450</v>
      </c>
      <c r="AF11" s="18">
        <f>ВВ!AF10</f>
        <v>7450</v>
      </c>
      <c r="AG11" s="18">
        <f>ВВ!AG10</f>
        <v>7450</v>
      </c>
      <c r="AH11" s="18">
        <f>ВВ!AH10</f>
        <v>7450</v>
      </c>
      <c r="AI11" s="18">
        <f>ВВ!AI10</f>
        <v>7450</v>
      </c>
      <c r="AJ11" s="18">
        <f>ВВ!AJ10</f>
        <v>7450</v>
      </c>
      <c r="AK11" s="18">
        <f>ВВ!AK10</f>
        <v>7450</v>
      </c>
      <c r="AL11" s="18">
        <f>ВВ!AL10</f>
        <v>7450</v>
      </c>
      <c r="AM11" s="18">
        <f>ВВ!AM10</f>
        <v>7450</v>
      </c>
      <c r="AN11" s="18">
        <f>ВВ!AN10</f>
        <v>7450</v>
      </c>
      <c r="AO11" s="18">
        <f>ВВ!AO10</f>
        <v>7750</v>
      </c>
      <c r="AP11" s="18">
        <f>ВВ!AP10</f>
        <v>7750</v>
      </c>
      <c r="AQ11" s="18">
        <f>ВВ!AQ10</f>
        <v>7450</v>
      </c>
      <c r="AR11" s="18">
        <f>ВВ!AR10</f>
        <v>7450</v>
      </c>
      <c r="AS11" s="18">
        <f>ВВ!AS10</f>
        <v>7450</v>
      </c>
      <c r="AT11" s="18">
        <f>ВВ!AT10</f>
        <v>7450</v>
      </c>
      <c r="AU11" s="18">
        <f>ВВ!AU10</f>
        <v>8350</v>
      </c>
      <c r="AV11" s="18">
        <f>ВВ!AV10</f>
        <v>8350</v>
      </c>
      <c r="AW11" s="18">
        <f>ВВ!AW10</f>
        <v>8350</v>
      </c>
      <c r="AX11" s="18">
        <f>ВВ!AX10</f>
        <v>7750</v>
      </c>
      <c r="AY11" s="18">
        <f>ВВ!AY10</f>
        <v>7750</v>
      </c>
      <c r="AZ11" s="18">
        <f>ВВ!AZ10</f>
        <v>7750</v>
      </c>
      <c r="BA11" s="18">
        <f>ВВ!BA10</f>
        <v>7750</v>
      </c>
      <c r="BB11" s="18">
        <f>ВВ!BB10</f>
        <v>7750</v>
      </c>
      <c r="BC11" s="18">
        <f>ВВ!BC10</f>
        <v>8050</v>
      </c>
      <c r="BD11" s="18">
        <f>ВВ!BD10</f>
        <v>8050</v>
      </c>
      <c r="BE11" s="18">
        <f>ВВ!BE10</f>
        <v>8050</v>
      </c>
      <c r="BF11" s="18">
        <f>ВВ!BF10</f>
        <v>7450</v>
      </c>
      <c r="BG11" s="18">
        <f>ВВ!BG10</f>
        <v>7450</v>
      </c>
      <c r="BH11" s="18">
        <f>ВВ!BH10</f>
        <v>7450</v>
      </c>
      <c r="BI11" s="18">
        <f>ВВ!BI10</f>
        <v>7450</v>
      </c>
      <c r="BJ11" s="18">
        <f>ВВ!BJ10</f>
        <v>7450</v>
      </c>
      <c r="BK11" s="18">
        <f>ВВ!BK10</f>
        <v>7450</v>
      </c>
      <c r="BL11" s="18">
        <f>ВВ!BL10</f>
        <v>7450</v>
      </c>
      <c r="BM11" s="18">
        <f>ВВ!BM10</f>
        <v>7450</v>
      </c>
      <c r="BN11" s="18">
        <f>ВВ!BN10</f>
        <v>7450</v>
      </c>
      <c r="BO11" s="18">
        <f>ВВ!BO10</f>
        <v>7450</v>
      </c>
      <c r="BP11" s="18">
        <f>ВВ!BP10</f>
        <v>7450</v>
      </c>
      <c r="BQ11" s="18">
        <f>ВВ!BQ10</f>
        <v>7450</v>
      </c>
      <c r="BR11" s="18">
        <f>ВВ!BR10</f>
        <v>7450</v>
      </c>
      <c r="BS11" s="18">
        <f>ВВ!BS10</f>
        <v>7450</v>
      </c>
      <c r="BT11" s="18">
        <f>ВВ!BT10</f>
        <v>7450</v>
      </c>
      <c r="BU11" s="18">
        <f>ВВ!BU10</f>
        <v>7450</v>
      </c>
      <c r="BV11" s="18">
        <f>ВВ!BV10</f>
        <v>7450</v>
      </c>
      <c r="BW11" s="18">
        <f>ВВ!BW10</f>
        <v>7450</v>
      </c>
      <c r="BX11" s="18">
        <f>ВВ!BX10</f>
        <v>7450</v>
      </c>
      <c r="BY11" s="18">
        <f>ВВ!BY10</f>
        <v>7450</v>
      </c>
      <c r="BZ11" s="18">
        <f>ВВ!BZ10</f>
        <v>7450</v>
      </c>
      <c r="CA11" s="18">
        <f>ВВ!CA10</f>
        <v>7750</v>
      </c>
      <c r="CB11" s="18">
        <f>ВВ!CB10</f>
        <v>7750</v>
      </c>
      <c r="CC11" s="18">
        <f>ВВ!CC10</f>
        <v>7750</v>
      </c>
      <c r="CD11" s="18">
        <f>ВВ!CD10</f>
        <v>7750</v>
      </c>
      <c r="CE11" s="18">
        <f>ВВ!CE10</f>
        <v>13450</v>
      </c>
      <c r="CF11" s="18">
        <f>ВВ!CF10</f>
        <v>13450</v>
      </c>
      <c r="CG11" s="60">
        <f>ВВ!CG10</f>
        <v>13450</v>
      </c>
      <c r="CH11" s="60">
        <f>ВВ!CH10</f>
        <v>13450</v>
      </c>
      <c r="CI11" s="60">
        <f>ВВ!CI10</f>
        <v>13450</v>
      </c>
      <c r="CJ11" s="60">
        <f>ВВ!CJ10</f>
        <v>13450</v>
      </c>
      <c r="CK11" s="60">
        <f>ВВ!CK10</f>
        <v>13450</v>
      </c>
      <c r="CL11" s="18">
        <f>ВВ!CL10</f>
        <v>13450</v>
      </c>
      <c r="CM11" s="18">
        <f>ВВ!CM10</f>
        <v>13450</v>
      </c>
      <c r="CN11" s="18">
        <f>ВВ!CN10</f>
        <v>13850</v>
      </c>
      <c r="CO11" s="30">
        <f>ВВ!CO10</f>
        <v>13850</v>
      </c>
      <c r="CP11" s="30">
        <f>ВВ!CP10</f>
        <v>13850</v>
      </c>
      <c r="CQ11" s="30">
        <f>ВВ!CQ10</f>
        <v>13850</v>
      </c>
      <c r="CR11" s="30">
        <f>ВВ!CR10</f>
        <v>13850</v>
      </c>
      <c r="CS11" s="30">
        <f>ВВ!CS10</f>
        <v>13850</v>
      </c>
      <c r="CT11" s="18">
        <f>ВВ!CT10</f>
        <v>13850</v>
      </c>
      <c r="CU11" s="18">
        <f>ВВ!CU10</f>
        <v>10850</v>
      </c>
      <c r="CV11" s="18">
        <f>ВВ!CV10</f>
        <v>10850</v>
      </c>
      <c r="CW11" s="18">
        <f>ВВ!CW10</f>
        <v>10850</v>
      </c>
      <c r="CX11" s="18">
        <f>ВВ!CX10</f>
        <v>10850</v>
      </c>
      <c r="CY11" s="18">
        <f>ВВ!CY10</f>
        <v>10850</v>
      </c>
      <c r="CZ11" s="18">
        <f>ВВ!CZ10</f>
        <v>10850</v>
      </c>
      <c r="DA11" s="18">
        <f>ВВ!DA10</f>
        <v>10850</v>
      </c>
      <c r="DB11" s="18">
        <f>ВВ!DB10</f>
        <v>10850</v>
      </c>
      <c r="DC11" s="18">
        <f>ВВ!DC10</f>
        <v>13850</v>
      </c>
      <c r="DD11" s="18">
        <f>ВВ!DD10</f>
        <v>13850</v>
      </c>
      <c r="DE11" s="18">
        <f>ВВ!DE10</f>
        <v>13850</v>
      </c>
      <c r="DF11" s="18">
        <f>ВВ!DF10</f>
        <v>13850</v>
      </c>
      <c r="DG11" s="18">
        <f>ВВ!DG10</f>
        <v>13850</v>
      </c>
      <c r="DH11" s="18">
        <f>ВВ!DH10</f>
        <v>13850</v>
      </c>
      <c r="DI11" s="18">
        <f>ВВ!DI10</f>
        <v>13850</v>
      </c>
      <c r="DJ11" s="18">
        <f>ВВ!DJ10</f>
        <v>13850</v>
      </c>
      <c r="DK11" s="18">
        <f>ВВ!DK10</f>
        <v>13850</v>
      </c>
      <c r="DL11" s="18">
        <f>ВВ!DL10</f>
        <v>13850</v>
      </c>
      <c r="DM11" s="18">
        <f>ВВ!DM10</f>
        <v>13850</v>
      </c>
      <c r="DN11" s="18">
        <f>ВВ!DN10</f>
        <v>13850</v>
      </c>
      <c r="DO11" s="18">
        <f>ВВ!DO10</f>
        <v>13850</v>
      </c>
      <c r="DP11" s="18">
        <f>ВВ!DP10</f>
        <v>13850</v>
      </c>
      <c r="DQ11" s="18">
        <f>ВВ!DQ10</f>
        <v>10350</v>
      </c>
      <c r="DR11" s="18">
        <f>ВВ!DR10</f>
        <v>10350</v>
      </c>
      <c r="DS11" s="18">
        <f>ВВ!DS10</f>
        <v>10350</v>
      </c>
      <c r="DT11" s="18">
        <f>ВВ!DT10</f>
        <v>10350</v>
      </c>
      <c r="DU11" s="18">
        <f>ВВ!DU10</f>
        <v>10850</v>
      </c>
      <c r="DV11" s="18">
        <f>ВВ!DV10</f>
        <v>10850</v>
      </c>
      <c r="DW11" s="18">
        <f>ВВ!DW10</f>
        <v>10350</v>
      </c>
      <c r="DX11" s="18">
        <f>ВВ!DX10</f>
        <v>10350</v>
      </c>
      <c r="DY11" s="18">
        <f>ВВ!DY10</f>
        <v>10350</v>
      </c>
      <c r="DZ11" s="18">
        <f>ВВ!DZ10</f>
        <v>10350</v>
      </c>
      <c r="EA11" s="18">
        <f>ВВ!EA10</f>
        <v>10350</v>
      </c>
      <c r="EB11" s="18">
        <f>ВВ!EB10</f>
        <v>10850</v>
      </c>
      <c r="EC11" s="18">
        <f>ВВ!EC10</f>
        <v>10850</v>
      </c>
      <c r="ED11" s="18">
        <f>ВВ!ED10</f>
        <v>10350</v>
      </c>
      <c r="EE11" s="18">
        <f>ВВ!EE10</f>
        <v>10350</v>
      </c>
      <c r="EF11" s="18">
        <f>ВВ!EF10</f>
        <v>10350</v>
      </c>
      <c r="EG11" s="18">
        <f>ВВ!EG10</f>
        <v>10350</v>
      </c>
      <c r="EH11" s="18">
        <f>ВВ!EH10</f>
        <v>10350</v>
      </c>
      <c r="EI11" s="18">
        <f>ВВ!EI10</f>
        <v>10850</v>
      </c>
      <c r="EJ11" s="18">
        <f>ВВ!EJ10</f>
        <v>10850</v>
      </c>
      <c r="EK11" s="18">
        <f>ВВ!EK10</f>
        <v>10350</v>
      </c>
      <c r="EL11" s="18">
        <f>ВВ!EL10</f>
        <v>10350</v>
      </c>
      <c r="EM11" s="18">
        <f>ВВ!EM10</f>
        <v>10350</v>
      </c>
      <c r="EN11" s="18">
        <f>ВВ!EN10</f>
        <v>10350</v>
      </c>
      <c r="EO11" s="18">
        <f>ВВ!EO10</f>
        <v>10350</v>
      </c>
      <c r="EP11" s="18">
        <f>ВВ!EP10</f>
        <v>10850</v>
      </c>
      <c r="EQ11" s="18">
        <f>ВВ!EQ10</f>
        <v>10850</v>
      </c>
      <c r="ER11" s="18">
        <f>ВВ!ER10</f>
        <v>10350</v>
      </c>
      <c r="ES11" s="18">
        <f>ВВ!ES10</f>
        <v>10350</v>
      </c>
      <c r="ET11" s="18">
        <f>ВВ!ET10</f>
        <v>10350</v>
      </c>
      <c r="EU11" s="18">
        <f>ВВ!EU10</f>
        <v>10350</v>
      </c>
      <c r="EV11" s="18">
        <f>ВВ!EV10</f>
        <v>10350</v>
      </c>
      <c r="EW11" s="18">
        <f>ВВ!EW10</f>
        <v>10850</v>
      </c>
      <c r="EX11" s="18">
        <f>ВВ!EX10</f>
        <v>10850</v>
      </c>
      <c r="EY11" s="18">
        <f>ВВ!EY10</f>
        <v>10350</v>
      </c>
      <c r="EZ11" s="18">
        <f>ВВ!EZ10</f>
        <v>10350</v>
      </c>
      <c r="FA11" s="18">
        <f>ВВ!FA10</f>
        <v>10350</v>
      </c>
      <c r="FB11" s="18">
        <f>ВВ!FB10</f>
        <v>10350</v>
      </c>
      <c r="FC11" s="18">
        <f>ВВ!FC10</f>
        <v>10350</v>
      </c>
      <c r="FD11" s="18">
        <f>ВВ!FD10</f>
        <v>10850</v>
      </c>
      <c r="FE11" s="18">
        <f>ВВ!FE10</f>
        <v>10850</v>
      </c>
      <c r="FF11" s="18">
        <f>ВВ!FF10</f>
        <v>9350</v>
      </c>
      <c r="FG11" s="18">
        <f>ВВ!FG10</f>
        <v>9350</v>
      </c>
      <c r="FH11" s="18">
        <f>ВВ!FH10</f>
        <v>9350</v>
      </c>
      <c r="FI11" s="18">
        <f>ВВ!FI10</f>
        <v>9350</v>
      </c>
      <c r="FJ11" s="18">
        <f>ВВ!FJ10</f>
        <v>9350</v>
      </c>
      <c r="FK11" s="18">
        <f>ВВ!FK10</f>
        <v>9350</v>
      </c>
      <c r="FL11" s="18">
        <f>ВВ!FL10</f>
        <v>9350</v>
      </c>
      <c r="FM11" s="18">
        <f>ВВ!FM10</f>
        <v>8850</v>
      </c>
      <c r="FN11" s="18">
        <f>ВВ!FN10</f>
        <v>8850</v>
      </c>
      <c r="FO11" s="18">
        <f>ВВ!FO10</f>
        <v>8850</v>
      </c>
      <c r="FP11" s="18">
        <f>ВВ!FP10</f>
        <v>8850</v>
      </c>
      <c r="FQ11" s="18">
        <f>ВВ!FQ10</f>
        <v>8850</v>
      </c>
      <c r="FR11" s="18">
        <f>ВВ!FR10</f>
        <v>9350</v>
      </c>
      <c r="FS11" s="18">
        <f>ВВ!FS10</f>
        <v>9350</v>
      </c>
      <c r="FT11" s="18">
        <f>ВВ!FT10</f>
        <v>8850</v>
      </c>
      <c r="FU11" s="18">
        <f>ВВ!FU10</f>
        <v>8850</v>
      </c>
      <c r="FV11" s="18">
        <f>ВВ!FV10</f>
        <v>8850</v>
      </c>
      <c r="FW11" s="18">
        <f>ВВ!FW10</f>
        <v>8850</v>
      </c>
      <c r="FX11" s="18">
        <f>ВВ!FX10</f>
        <v>8850</v>
      </c>
      <c r="FY11" s="18">
        <f>ВВ!FY10</f>
        <v>9350</v>
      </c>
      <c r="FZ11" s="18">
        <f>ВВ!FZ10</f>
        <v>9350</v>
      </c>
      <c r="GA11" s="18">
        <f>ВВ!GA10</f>
        <v>8850</v>
      </c>
      <c r="GB11" s="18">
        <f>ВВ!GB10</f>
        <v>8850</v>
      </c>
      <c r="GC11" s="18">
        <f>ВВ!GC10</f>
        <v>8850</v>
      </c>
      <c r="GD11" s="18">
        <f>ВВ!GD10</f>
        <v>8850</v>
      </c>
      <c r="GE11" s="18">
        <f>ВВ!GE10</f>
        <v>8850</v>
      </c>
      <c r="GF11" s="18">
        <f>ВВ!GF10</f>
        <v>9350</v>
      </c>
      <c r="GG11" s="18">
        <f>ВВ!GG10</f>
        <v>9350</v>
      </c>
      <c r="GH11" s="18">
        <f>ВВ!GH10</f>
        <v>9350</v>
      </c>
      <c r="GI11" s="18">
        <f>ВВ!GI10</f>
        <v>9350</v>
      </c>
      <c r="GJ11" s="18">
        <f>ВВ!GJ10</f>
        <v>9350</v>
      </c>
      <c r="GK11" s="18">
        <f>ВВ!GK10</f>
        <v>9350</v>
      </c>
      <c r="GL11" s="18">
        <f>ВВ!GL10</f>
        <v>9350</v>
      </c>
      <c r="GM11" s="18">
        <f>ВВ!GM10</f>
        <v>9350</v>
      </c>
      <c r="GN11" s="18">
        <f>ВВ!GN10</f>
        <v>9350</v>
      </c>
      <c r="GO11" s="18">
        <f>ВВ!GO10</f>
        <v>9350</v>
      </c>
      <c r="GP11" s="18">
        <f>ВВ!GP10</f>
        <v>9350</v>
      </c>
      <c r="GQ11" s="18">
        <f>ВВ!GQ10</f>
        <v>9350</v>
      </c>
      <c r="GR11" s="18">
        <f>ВВ!GR10</f>
        <v>9350</v>
      </c>
    </row>
    <row r="12" spans="1:200" hidden="1" x14ac:dyDescent="0.2">
      <c r="A12" s="10">
        <v>2</v>
      </c>
      <c r="B12" s="18">
        <f>ВВ!B11</f>
        <v>11900</v>
      </c>
      <c r="C12" s="18">
        <f>ВВ!C11</f>
        <v>11900</v>
      </c>
      <c r="D12" s="18">
        <f>ВВ!D11</f>
        <v>11900</v>
      </c>
      <c r="E12" s="18">
        <f>ВВ!E11</f>
        <v>13400</v>
      </c>
      <c r="F12" s="18">
        <f>ВВ!F11</f>
        <v>14800</v>
      </c>
      <c r="G12" s="18">
        <f>ВВ!G11</f>
        <v>14100</v>
      </c>
      <c r="H12" s="18">
        <f>ВВ!H11</f>
        <v>11400</v>
      </c>
      <c r="I12" s="18">
        <f>ВВ!I11</f>
        <v>11400</v>
      </c>
      <c r="J12" s="18">
        <f>ВВ!J11</f>
        <v>11400</v>
      </c>
      <c r="K12" s="18">
        <f>ВВ!K11</f>
        <v>11400</v>
      </c>
      <c r="L12" s="18">
        <f>ВВ!L11</f>
        <v>11400</v>
      </c>
      <c r="M12" s="18">
        <f>ВВ!M11</f>
        <v>11400</v>
      </c>
      <c r="N12" s="18">
        <f>ВВ!N11</f>
        <v>11400</v>
      </c>
      <c r="O12" s="18">
        <f>ВВ!O11</f>
        <v>11400</v>
      </c>
      <c r="P12" s="18">
        <f>ВВ!P11</f>
        <v>11400</v>
      </c>
      <c r="Q12" s="18">
        <f>ВВ!Q11</f>
        <v>11400</v>
      </c>
      <c r="R12" s="18">
        <f>ВВ!R11</f>
        <v>9400</v>
      </c>
      <c r="S12" s="18">
        <f>ВВ!S11</f>
        <v>9400</v>
      </c>
      <c r="T12" s="18">
        <f>ВВ!T11</f>
        <v>9700</v>
      </c>
      <c r="U12" s="18">
        <f>ВВ!U11</f>
        <v>9700</v>
      </c>
      <c r="V12" s="18">
        <f>ВВ!V11</f>
        <v>9100</v>
      </c>
      <c r="W12" s="18">
        <f>ВВ!W11</f>
        <v>9100</v>
      </c>
      <c r="X12" s="18">
        <f>ВВ!X11</f>
        <v>9100</v>
      </c>
      <c r="Y12" s="18">
        <f>ВВ!Y11</f>
        <v>9100</v>
      </c>
      <c r="Z12" s="18">
        <f>ВВ!Z11</f>
        <v>9100</v>
      </c>
      <c r="AA12" s="18">
        <f>ВВ!AA11</f>
        <v>9400</v>
      </c>
      <c r="AB12" s="18">
        <f>ВВ!AB11</f>
        <v>9400</v>
      </c>
      <c r="AC12" s="18">
        <f>ВВ!AC11</f>
        <v>9100</v>
      </c>
      <c r="AD12" s="18">
        <f>ВВ!AD11</f>
        <v>9100</v>
      </c>
      <c r="AE12" s="18">
        <f>ВВ!AE11</f>
        <v>9100</v>
      </c>
      <c r="AF12" s="18">
        <f>ВВ!AF11</f>
        <v>9100</v>
      </c>
      <c r="AG12" s="18">
        <f>ВВ!AG11</f>
        <v>9100</v>
      </c>
      <c r="AH12" s="18">
        <f>ВВ!AH11</f>
        <v>9100</v>
      </c>
      <c r="AI12" s="18">
        <f>ВВ!AI11</f>
        <v>9100</v>
      </c>
      <c r="AJ12" s="18">
        <f>ВВ!AJ11</f>
        <v>9100</v>
      </c>
      <c r="AK12" s="18">
        <f>ВВ!AK11</f>
        <v>9100</v>
      </c>
      <c r="AL12" s="18">
        <f>ВВ!AL11</f>
        <v>9100</v>
      </c>
      <c r="AM12" s="18">
        <f>ВВ!AM11</f>
        <v>9100</v>
      </c>
      <c r="AN12" s="18">
        <f>ВВ!AN11</f>
        <v>9100</v>
      </c>
      <c r="AO12" s="18">
        <f>ВВ!AO11</f>
        <v>9400</v>
      </c>
      <c r="AP12" s="18">
        <f>ВВ!AP11</f>
        <v>9400</v>
      </c>
      <c r="AQ12" s="18">
        <f>ВВ!AQ11</f>
        <v>9100</v>
      </c>
      <c r="AR12" s="18">
        <f>ВВ!AR11</f>
        <v>9100</v>
      </c>
      <c r="AS12" s="18">
        <f>ВВ!AS11</f>
        <v>9100</v>
      </c>
      <c r="AT12" s="18">
        <f>ВВ!AT11</f>
        <v>9100</v>
      </c>
      <c r="AU12" s="18">
        <f>ВВ!AU11</f>
        <v>10000</v>
      </c>
      <c r="AV12" s="18">
        <f>ВВ!AV11</f>
        <v>10000</v>
      </c>
      <c r="AW12" s="18">
        <f>ВВ!AW11</f>
        <v>10000</v>
      </c>
      <c r="AX12" s="18">
        <f>ВВ!AX11</f>
        <v>9400</v>
      </c>
      <c r="AY12" s="18">
        <f>ВВ!AY11</f>
        <v>9400</v>
      </c>
      <c r="AZ12" s="18">
        <f>ВВ!AZ11</f>
        <v>9400</v>
      </c>
      <c r="BA12" s="18">
        <f>ВВ!BA11</f>
        <v>9400</v>
      </c>
      <c r="BB12" s="18">
        <f>ВВ!BB11</f>
        <v>9400</v>
      </c>
      <c r="BC12" s="18">
        <f>ВВ!BC11</f>
        <v>9700</v>
      </c>
      <c r="BD12" s="18">
        <f>ВВ!BD11</f>
        <v>9700</v>
      </c>
      <c r="BE12" s="18">
        <f>ВВ!BE11</f>
        <v>9700</v>
      </c>
      <c r="BF12" s="18">
        <f>ВВ!BF11</f>
        <v>9100</v>
      </c>
      <c r="BG12" s="18">
        <f>ВВ!BG11</f>
        <v>9100</v>
      </c>
      <c r="BH12" s="18">
        <f>ВВ!BH11</f>
        <v>9100</v>
      </c>
      <c r="BI12" s="18">
        <f>ВВ!BI11</f>
        <v>9100</v>
      </c>
      <c r="BJ12" s="18">
        <f>ВВ!BJ11</f>
        <v>9100</v>
      </c>
      <c r="BK12" s="18">
        <f>ВВ!BK11</f>
        <v>9100</v>
      </c>
      <c r="BL12" s="18">
        <f>ВВ!BL11</f>
        <v>9100</v>
      </c>
      <c r="BM12" s="18">
        <f>ВВ!BM11</f>
        <v>9100</v>
      </c>
      <c r="BN12" s="18">
        <f>ВВ!BN11</f>
        <v>9100</v>
      </c>
      <c r="BO12" s="18">
        <f>ВВ!BO11</f>
        <v>9100</v>
      </c>
      <c r="BP12" s="18">
        <f>ВВ!BP11</f>
        <v>9100</v>
      </c>
      <c r="BQ12" s="18">
        <f>ВВ!BQ11</f>
        <v>9100</v>
      </c>
      <c r="BR12" s="18">
        <f>ВВ!BR11</f>
        <v>9100</v>
      </c>
      <c r="BS12" s="18">
        <f>ВВ!BS11</f>
        <v>9100</v>
      </c>
      <c r="BT12" s="18">
        <f>ВВ!BT11</f>
        <v>9100</v>
      </c>
      <c r="BU12" s="18">
        <f>ВВ!BU11</f>
        <v>9100</v>
      </c>
      <c r="BV12" s="18">
        <f>ВВ!BV11</f>
        <v>9100</v>
      </c>
      <c r="BW12" s="18">
        <f>ВВ!BW11</f>
        <v>9100</v>
      </c>
      <c r="BX12" s="18">
        <f>ВВ!BX11</f>
        <v>9100</v>
      </c>
      <c r="BY12" s="18">
        <f>ВВ!BY11</f>
        <v>9100</v>
      </c>
      <c r="BZ12" s="18">
        <f>ВВ!BZ11</f>
        <v>9100</v>
      </c>
      <c r="CA12" s="18">
        <f>ВВ!CA11</f>
        <v>9400</v>
      </c>
      <c r="CB12" s="18">
        <f>ВВ!CB11</f>
        <v>9400</v>
      </c>
      <c r="CC12" s="18">
        <f>ВВ!CC11</f>
        <v>9400</v>
      </c>
      <c r="CD12" s="18">
        <f>ВВ!CD11</f>
        <v>9400</v>
      </c>
      <c r="CE12" s="18">
        <f>ВВ!CE11</f>
        <v>15100</v>
      </c>
      <c r="CF12" s="18">
        <f>ВВ!CF11</f>
        <v>15100</v>
      </c>
      <c r="CG12" s="60">
        <f>ВВ!CG11</f>
        <v>15100</v>
      </c>
      <c r="CH12" s="60">
        <f>ВВ!CH11</f>
        <v>15100</v>
      </c>
      <c r="CI12" s="60">
        <f>ВВ!CI11</f>
        <v>15100</v>
      </c>
      <c r="CJ12" s="60">
        <f>ВВ!CJ11</f>
        <v>15100</v>
      </c>
      <c r="CK12" s="60">
        <f>ВВ!CK11</f>
        <v>15100</v>
      </c>
      <c r="CL12" s="18">
        <f>ВВ!CL11</f>
        <v>15100</v>
      </c>
      <c r="CM12" s="18">
        <f>ВВ!CM11</f>
        <v>15100</v>
      </c>
      <c r="CN12" s="18">
        <f>ВВ!CN11</f>
        <v>15500</v>
      </c>
      <c r="CO12" s="30">
        <f>ВВ!CO11</f>
        <v>15500</v>
      </c>
      <c r="CP12" s="30">
        <f>ВВ!CP11</f>
        <v>15500</v>
      </c>
      <c r="CQ12" s="30">
        <f>ВВ!CQ11</f>
        <v>15500</v>
      </c>
      <c r="CR12" s="30">
        <f>ВВ!CR11</f>
        <v>15500</v>
      </c>
      <c r="CS12" s="30">
        <f>ВВ!CS11</f>
        <v>15500</v>
      </c>
      <c r="CT12" s="18">
        <f>ВВ!CT11</f>
        <v>15500</v>
      </c>
      <c r="CU12" s="18">
        <f>ВВ!CU11</f>
        <v>12500</v>
      </c>
      <c r="CV12" s="18">
        <f>ВВ!CV11</f>
        <v>12500</v>
      </c>
      <c r="CW12" s="18">
        <f>ВВ!CW11</f>
        <v>12500</v>
      </c>
      <c r="CX12" s="18">
        <f>ВВ!CX11</f>
        <v>12500</v>
      </c>
      <c r="CY12" s="18">
        <f>ВВ!CY11</f>
        <v>12500</v>
      </c>
      <c r="CZ12" s="18">
        <f>ВВ!CZ11</f>
        <v>12500</v>
      </c>
      <c r="DA12" s="18">
        <f>ВВ!DA11</f>
        <v>12500</v>
      </c>
      <c r="DB12" s="18">
        <f>ВВ!DB11</f>
        <v>12500</v>
      </c>
      <c r="DC12" s="18">
        <f>ВВ!DC11</f>
        <v>15500</v>
      </c>
      <c r="DD12" s="18">
        <f>ВВ!DD11</f>
        <v>15500</v>
      </c>
      <c r="DE12" s="18">
        <f>ВВ!DE11</f>
        <v>15500</v>
      </c>
      <c r="DF12" s="18">
        <f>ВВ!DF11</f>
        <v>15500</v>
      </c>
      <c r="DG12" s="18">
        <f>ВВ!DG11</f>
        <v>15500</v>
      </c>
      <c r="DH12" s="18">
        <f>ВВ!DH11</f>
        <v>15500</v>
      </c>
      <c r="DI12" s="18">
        <f>ВВ!DI11</f>
        <v>15500</v>
      </c>
      <c r="DJ12" s="18">
        <f>ВВ!DJ11</f>
        <v>15500</v>
      </c>
      <c r="DK12" s="18">
        <f>ВВ!DK11</f>
        <v>15500</v>
      </c>
      <c r="DL12" s="18">
        <f>ВВ!DL11</f>
        <v>15500</v>
      </c>
      <c r="DM12" s="18">
        <f>ВВ!DM11</f>
        <v>15500</v>
      </c>
      <c r="DN12" s="18">
        <f>ВВ!DN11</f>
        <v>15500</v>
      </c>
      <c r="DO12" s="18">
        <f>ВВ!DO11</f>
        <v>15500</v>
      </c>
      <c r="DP12" s="18">
        <f>ВВ!DP11</f>
        <v>15500</v>
      </c>
      <c r="DQ12" s="18">
        <f>ВВ!DQ11</f>
        <v>12000</v>
      </c>
      <c r="DR12" s="18">
        <f>ВВ!DR11</f>
        <v>12000</v>
      </c>
      <c r="DS12" s="18">
        <f>ВВ!DS11</f>
        <v>12000</v>
      </c>
      <c r="DT12" s="18">
        <f>ВВ!DT11</f>
        <v>12000</v>
      </c>
      <c r="DU12" s="18">
        <f>ВВ!DU11</f>
        <v>12500</v>
      </c>
      <c r="DV12" s="18">
        <f>ВВ!DV11</f>
        <v>12500</v>
      </c>
      <c r="DW12" s="18">
        <f>ВВ!DW11</f>
        <v>12000</v>
      </c>
      <c r="DX12" s="18">
        <f>ВВ!DX11</f>
        <v>12000</v>
      </c>
      <c r="DY12" s="18">
        <f>ВВ!DY11</f>
        <v>12000</v>
      </c>
      <c r="DZ12" s="18">
        <f>ВВ!DZ11</f>
        <v>12000</v>
      </c>
      <c r="EA12" s="18">
        <f>ВВ!EA11</f>
        <v>12000</v>
      </c>
      <c r="EB12" s="18">
        <f>ВВ!EB11</f>
        <v>12500</v>
      </c>
      <c r="EC12" s="18">
        <f>ВВ!EC11</f>
        <v>12500</v>
      </c>
      <c r="ED12" s="18">
        <f>ВВ!ED11</f>
        <v>12000</v>
      </c>
      <c r="EE12" s="18">
        <f>ВВ!EE11</f>
        <v>12000</v>
      </c>
      <c r="EF12" s="18">
        <f>ВВ!EF11</f>
        <v>12000</v>
      </c>
      <c r="EG12" s="18">
        <f>ВВ!EG11</f>
        <v>12000</v>
      </c>
      <c r="EH12" s="18">
        <f>ВВ!EH11</f>
        <v>12000</v>
      </c>
      <c r="EI12" s="18">
        <f>ВВ!EI11</f>
        <v>12500</v>
      </c>
      <c r="EJ12" s="18">
        <f>ВВ!EJ11</f>
        <v>12500</v>
      </c>
      <c r="EK12" s="18">
        <f>ВВ!EK11</f>
        <v>12000</v>
      </c>
      <c r="EL12" s="18">
        <f>ВВ!EL11</f>
        <v>12000</v>
      </c>
      <c r="EM12" s="18">
        <f>ВВ!EM11</f>
        <v>12000</v>
      </c>
      <c r="EN12" s="18">
        <f>ВВ!EN11</f>
        <v>12000</v>
      </c>
      <c r="EO12" s="18">
        <f>ВВ!EO11</f>
        <v>12000</v>
      </c>
      <c r="EP12" s="18">
        <f>ВВ!EP11</f>
        <v>12500</v>
      </c>
      <c r="EQ12" s="18">
        <f>ВВ!EQ11</f>
        <v>12500</v>
      </c>
      <c r="ER12" s="18">
        <f>ВВ!ER11</f>
        <v>12000</v>
      </c>
      <c r="ES12" s="18">
        <f>ВВ!ES11</f>
        <v>12000</v>
      </c>
      <c r="ET12" s="18">
        <f>ВВ!ET11</f>
        <v>12000</v>
      </c>
      <c r="EU12" s="18">
        <f>ВВ!EU11</f>
        <v>12000</v>
      </c>
      <c r="EV12" s="18">
        <f>ВВ!EV11</f>
        <v>12000</v>
      </c>
      <c r="EW12" s="18">
        <f>ВВ!EW11</f>
        <v>12500</v>
      </c>
      <c r="EX12" s="18">
        <f>ВВ!EX11</f>
        <v>12500</v>
      </c>
      <c r="EY12" s="18">
        <f>ВВ!EY11</f>
        <v>12000</v>
      </c>
      <c r="EZ12" s="18">
        <f>ВВ!EZ11</f>
        <v>12000</v>
      </c>
      <c r="FA12" s="18">
        <f>ВВ!FA11</f>
        <v>12000</v>
      </c>
      <c r="FB12" s="18">
        <f>ВВ!FB11</f>
        <v>12000</v>
      </c>
      <c r="FC12" s="18">
        <f>ВВ!FC11</f>
        <v>12000</v>
      </c>
      <c r="FD12" s="18">
        <f>ВВ!FD11</f>
        <v>12500</v>
      </c>
      <c r="FE12" s="18">
        <f>ВВ!FE11</f>
        <v>12500</v>
      </c>
      <c r="FF12" s="18">
        <f>ВВ!FF11</f>
        <v>11000</v>
      </c>
      <c r="FG12" s="18">
        <f>ВВ!FG11</f>
        <v>11000</v>
      </c>
      <c r="FH12" s="18">
        <f>ВВ!FH11</f>
        <v>11000</v>
      </c>
      <c r="FI12" s="18">
        <f>ВВ!FI11</f>
        <v>11000</v>
      </c>
      <c r="FJ12" s="18">
        <f>ВВ!FJ11</f>
        <v>11000</v>
      </c>
      <c r="FK12" s="18">
        <f>ВВ!FK11</f>
        <v>11000</v>
      </c>
      <c r="FL12" s="18">
        <f>ВВ!FL11</f>
        <v>11000</v>
      </c>
      <c r="FM12" s="18">
        <f>ВВ!FM11</f>
        <v>10500</v>
      </c>
      <c r="FN12" s="18">
        <f>ВВ!FN11</f>
        <v>10500</v>
      </c>
      <c r="FO12" s="18">
        <f>ВВ!FO11</f>
        <v>10500</v>
      </c>
      <c r="FP12" s="18">
        <f>ВВ!FP11</f>
        <v>10500</v>
      </c>
      <c r="FQ12" s="18">
        <f>ВВ!FQ11</f>
        <v>10500</v>
      </c>
      <c r="FR12" s="18">
        <f>ВВ!FR11</f>
        <v>11000</v>
      </c>
      <c r="FS12" s="18">
        <f>ВВ!FS11</f>
        <v>11000</v>
      </c>
      <c r="FT12" s="18">
        <f>ВВ!FT11</f>
        <v>10500</v>
      </c>
      <c r="FU12" s="18">
        <f>ВВ!FU11</f>
        <v>10500</v>
      </c>
      <c r="FV12" s="18">
        <f>ВВ!FV11</f>
        <v>10500</v>
      </c>
      <c r="FW12" s="18">
        <f>ВВ!FW11</f>
        <v>10500</v>
      </c>
      <c r="FX12" s="18">
        <f>ВВ!FX11</f>
        <v>10500</v>
      </c>
      <c r="FY12" s="18">
        <f>ВВ!FY11</f>
        <v>11000</v>
      </c>
      <c r="FZ12" s="18">
        <f>ВВ!FZ11</f>
        <v>11000</v>
      </c>
      <c r="GA12" s="18">
        <f>ВВ!GA11</f>
        <v>10500</v>
      </c>
      <c r="GB12" s="18">
        <f>ВВ!GB11</f>
        <v>10500</v>
      </c>
      <c r="GC12" s="18">
        <f>ВВ!GC11</f>
        <v>10500</v>
      </c>
      <c r="GD12" s="18">
        <f>ВВ!GD11</f>
        <v>10500</v>
      </c>
      <c r="GE12" s="18">
        <f>ВВ!GE11</f>
        <v>10500</v>
      </c>
      <c r="GF12" s="18">
        <f>ВВ!GF11</f>
        <v>11000</v>
      </c>
      <c r="GG12" s="18">
        <f>ВВ!GG11</f>
        <v>11000</v>
      </c>
      <c r="GH12" s="18">
        <f>ВВ!GH11</f>
        <v>11000</v>
      </c>
      <c r="GI12" s="18">
        <f>ВВ!GI11</f>
        <v>11000</v>
      </c>
      <c r="GJ12" s="18">
        <f>ВВ!GJ11</f>
        <v>11000</v>
      </c>
      <c r="GK12" s="18">
        <f>ВВ!GK11</f>
        <v>11000</v>
      </c>
      <c r="GL12" s="18">
        <f>ВВ!GL11</f>
        <v>11000</v>
      </c>
      <c r="GM12" s="18">
        <f>ВВ!GM11</f>
        <v>11000</v>
      </c>
      <c r="GN12" s="18">
        <f>ВВ!GN11</f>
        <v>11000</v>
      </c>
      <c r="GO12" s="18">
        <f>ВВ!GO11</f>
        <v>11000</v>
      </c>
      <c r="GP12" s="18">
        <f>ВВ!GP11</f>
        <v>11000</v>
      </c>
      <c r="GQ12" s="18">
        <f>ВВ!GQ11</f>
        <v>11000</v>
      </c>
      <c r="GR12" s="18">
        <f>ВВ!GR11</f>
        <v>11000</v>
      </c>
    </row>
    <row r="13" spans="1:200" hidden="1" x14ac:dyDescent="0.2">
      <c r="A13" s="30" t="s">
        <v>16</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195"/>
      <c r="CH13" s="195"/>
      <c r="CI13" s="195"/>
      <c r="CJ13" s="195"/>
      <c r="CK13" s="195"/>
      <c r="CL13" s="87"/>
      <c r="CM13" s="87"/>
      <c r="CN13" s="87"/>
      <c r="CO13" s="196"/>
      <c r="CP13" s="196"/>
      <c r="CQ13" s="196"/>
      <c r="CR13" s="196"/>
      <c r="CS13" s="196"/>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row>
    <row r="14" spans="1:200" hidden="1" x14ac:dyDescent="0.2">
      <c r="A14" s="30">
        <v>1</v>
      </c>
      <c r="B14" s="87">
        <f>ВВ!B13</f>
        <v>9550</v>
      </c>
      <c r="C14" s="87">
        <f>ВВ!C13</f>
        <v>9550</v>
      </c>
      <c r="D14" s="87">
        <f>ВВ!D13</f>
        <v>9550</v>
      </c>
      <c r="E14" s="87">
        <f>ВВ!E13</f>
        <v>11050</v>
      </c>
      <c r="F14" s="87">
        <f>ВВ!F13</f>
        <v>12450</v>
      </c>
      <c r="G14" s="87">
        <f>ВВ!G13</f>
        <v>11750</v>
      </c>
      <c r="H14" s="87">
        <f>ВВ!H13</f>
        <v>9050</v>
      </c>
      <c r="I14" s="87">
        <f>ВВ!I13</f>
        <v>9050</v>
      </c>
      <c r="J14" s="87">
        <f>ВВ!J13</f>
        <v>9050</v>
      </c>
      <c r="K14" s="87">
        <f>ВВ!K13</f>
        <v>9050</v>
      </c>
      <c r="L14" s="87">
        <f>ВВ!L13</f>
        <v>9050</v>
      </c>
      <c r="M14" s="87">
        <f>ВВ!M13</f>
        <v>9050</v>
      </c>
      <c r="N14" s="87">
        <f>ВВ!N13</f>
        <v>9050</v>
      </c>
      <c r="O14" s="87">
        <f>ВВ!O13</f>
        <v>9050</v>
      </c>
      <c r="P14" s="87">
        <f>ВВ!P13</f>
        <v>9050</v>
      </c>
      <c r="Q14" s="87">
        <f>ВВ!Q13</f>
        <v>9050</v>
      </c>
      <c r="R14" s="87">
        <f>ВВ!R13</f>
        <v>7250</v>
      </c>
      <c r="S14" s="87">
        <f>ВВ!S13</f>
        <v>7250</v>
      </c>
      <c r="T14" s="87">
        <f>ВВ!T13</f>
        <v>7550</v>
      </c>
      <c r="U14" s="87">
        <f>ВВ!U13</f>
        <v>7550</v>
      </c>
      <c r="V14" s="87">
        <f>ВВ!V13</f>
        <v>6950</v>
      </c>
      <c r="W14" s="87">
        <f>ВВ!W13</f>
        <v>6950</v>
      </c>
      <c r="X14" s="87">
        <f>ВВ!X13</f>
        <v>6950</v>
      </c>
      <c r="Y14" s="87">
        <f>ВВ!Y13</f>
        <v>6950</v>
      </c>
      <c r="Z14" s="87">
        <f>ВВ!Z13</f>
        <v>6950</v>
      </c>
      <c r="AA14" s="87">
        <f>ВВ!AA13</f>
        <v>7250</v>
      </c>
      <c r="AB14" s="87">
        <f>ВВ!AB13</f>
        <v>7250</v>
      </c>
      <c r="AC14" s="87">
        <f>ВВ!AC13</f>
        <v>6950</v>
      </c>
      <c r="AD14" s="87">
        <f>ВВ!AD13</f>
        <v>6950</v>
      </c>
      <c r="AE14" s="87">
        <f>ВВ!AE13</f>
        <v>6950</v>
      </c>
      <c r="AF14" s="87">
        <f>ВВ!AF13</f>
        <v>6950</v>
      </c>
      <c r="AG14" s="87">
        <f>ВВ!AG13</f>
        <v>6950</v>
      </c>
      <c r="AH14" s="87">
        <f>ВВ!AH13</f>
        <v>6950</v>
      </c>
      <c r="AI14" s="87">
        <f>ВВ!AI13</f>
        <v>6950</v>
      </c>
      <c r="AJ14" s="87">
        <f>ВВ!AJ13</f>
        <v>6950</v>
      </c>
      <c r="AK14" s="87">
        <f>ВВ!AK13</f>
        <v>6950</v>
      </c>
      <c r="AL14" s="87">
        <f>ВВ!AL13</f>
        <v>6950</v>
      </c>
      <c r="AM14" s="87">
        <f>ВВ!AM13</f>
        <v>6950</v>
      </c>
      <c r="AN14" s="87">
        <f>ВВ!AN13</f>
        <v>6950</v>
      </c>
      <c r="AO14" s="87">
        <f>ВВ!AO13</f>
        <v>7250</v>
      </c>
      <c r="AP14" s="87">
        <f>ВВ!AP13</f>
        <v>7250</v>
      </c>
      <c r="AQ14" s="87">
        <f>ВВ!AQ13</f>
        <v>6950</v>
      </c>
      <c r="AR14" s="87">
        <f>ВВ!AR13</f>
        <v>6950</v>
      </c>
      <c r="AS14" s="87">
        <f>ВВ!AS13</f>
        <v>6950</v>
      </c>
      <c r="AT14" s="87">
        <f>ВВ!AT13</f>
        <v>6950</v>
      </c>
      <c r="AU14" s="87">
        <f>ВВ!AU13</f>
        <v>7850</v>
      </c>
      <c r="AV14" s="87">
        <f>ВВ!AV13</f>
        <v>7850</v>
      </c>
      <c r="AW14" s="87">
        <f>ВВ!AW13</f>
        <v>7850</v>
      </c>
      <c r="AX14" s="87">
        <f>ВВ!AX13</f>
        <v>7250</v>
      </c>
      <c r="AY14" s="87">
        <f>ВВ!AY13</f>
        <v>7250</v>
      </c>
      <c r="AZ14" s="87">
        <f>ВВ!AZ13</f>
        <v>7250</v>
      </c>
      <c r="BA14" s="87">
        <f>ВВ!BA13</f>
        <v>7250</v>
      </c>
      <c r="BB14" s="87">
        <f>ВВ!BB13</f>
        <v>7250</v>
      </c>
      <c r="BC14" s="87">
        <f>ВВ!BC13</f>
        <v>7550</v>
      </c>
      <c r="BD14" s="87">
        <f>ВВ!BD13</f>
        <v>7550</v>
      </c>
      <c r="BE14" s="87">
        <f>ВВ!BE13</f>
        <v>7550</v>
      </c>
      <c r="BF14" s="87">
        <f>ВВ!BF13</f>
        <v>6950</v>
      </c>
      <c r="BG14" s="87">
        <f>ВВ!BG13</f>
        <v>6950</v>
      </c>
      <c r="BH14" s="87">
        <f>ВВ!BH13</f>
        <v>6950</v>
      </c>
      <c r="BI14" s="87">
        <f>ВВ!BI13</f>
        <v>6950</v>
      </c>
      <c r="BJ14" s="87">
        <f>ВВ!BJ13</f>
        <v>6950</v>
      </c>
      <c r="BK14" s="87">
        <f>ВВ!BK13</f>
        <v>6950</v>
      </c>
      <c r="BL14" s="87">
        <f>ВВ!BL13</f>
        <v>6950</v>
      </c>
      <c r="BM14" s="87">
        <f>ВВ!BM13</f>
        <v>6950</v>
      </c>
      <c r="BN14" s="87">
        <f>ВВ!BN13</f>
        <v>6950</v>
      </c>
      <c r="BO14" s="87">
        <f>ВВ!BO13</f>
        <v>6950</v>
      </c>
      <c r="BP14" s="87">
        <f>ВВ!BP13</f>
        <v>6950</v>
      </c>
      <c r="BQ14" s="87">
        <f>ВВ!BQ13</f>
        <v>6950</v>
      </c>
      <c r="BR14" s="87">
        <f>ВВ!BR13</f>
        <v>6950</v>
      </c>
      <c r="BS14" s="87">
        <f>ВВ!BS13</f>
        <v>6950</v>
      </c>
      <c r="BT14" s="87">
        <f>ВВ!BT13</f>
        <v>6950</v>
      </c>
      <c r="BU14" s="87">
        <f>ВВ!BU13</f>
        <v>6950</v>
      </c>
      <c r="BV14" s="87">
        <f>ВВ!BV13</f>
        <v>6950</v>
      </c>
      <c r="BW14" s="87">
        <f>ВВ!BW13</f>
        <v>6950</v>
      </c>
      <c r="BX14" s="87">
        <f>ВВ!BX13</f>
        <v>6950</v>
      </c>
      <c r="BY14" s="87">
        <f>ВВ!BY13</f>
        <v>6950</v>
      </c>
      <c r="BZ14" s="87">
        <f>ВВ!BZ13</f>
        <v>6950</v>
      </c>
      <c r="CA14" s="87">
        <f>ВВ!CA13</f>
        <v>7250</v>
      </c>
      <c r="CB14" s="87">
        <f>ВВ!CB13</f>
        <v>7250</v>
      </c>
      <c r="CC14" s="87">
        <f>ВВ!CC13</f>
        <v>7250</v>
      </c>
      <c r="CD14" s="87">
        <f>ВВ!CD13</f>
        <v>7250</v>
      </c>
      <c r="CE14" s="87">
        <f>ВВ!CE13</f>
        <v>12950</v>
      </c>
      <c r="CF14" s="87">
        <f>ВВ!CF13</f>
        <v>12950</v>
      </c>
      <c r="CG14" s="195">
        <f>ВВ!CG13</f>
        <v>12950</v>
      </c>
      <c r="CH14" s="195">
        <f>ВВ!CH13</f>
        <v>12950</v>
      </c>
      <c r="CI14" s="195">
        <f>ВВ!CI13</f>
        <v>12950</v>
      </c>
      <c r="CJ14" s="195">
        <f>ВВ!CJ13</f>
        <v>12950</v>
      </c>
      <c r="CK14" s="195">
        <f>ВВ!CK13</f>
        <v>12950</v>
      </c>
      <c r="CL14" s="87">
        <f>ВВ!CL13</f>
        <v>12950</v>
      </c>
      <c r="CM14" s="87">
        <f>ВВ!CM13</f>
        <v>12950</v>
      </c>
      <c r="CN14" s="87">
        <f>ВВ!CN13</f>
        <v>13350</v>
      </c>
      <c r="CO14" s="196">
        <f>ВВ!CO13</f>
        <v>13350</v>
      </c>
      <c r="CP14" s="196">
        <f>ВВ!CP13</f>
        <v>13350</v>
      </c>
      <c r="CQ14" s="196">
        <f>ВВ!CQ13</f>
        <v>13350</v>
      </c>
      <c r="CR14" s="196">
        <f>ВВ!CR13</f>
        <v>13350</v>
      </c>
      <c r="CS14" s="196">
        <f>ВВ!CS13</f>
        <v>13350</v>
      </c>
      <c r="CT14" s="87">
        <f>ВВ!CT13</f>
        <v>13350</v>
      </c>
      <c r="CU14" s="87">
        <f>ВВ!CU13</f>
        <v>10350</v>
      </c>
      <c r="CV14" s="87">
        <f>ВВ!CV13</f>
        <v>10350</v>
      </c>
      <c r="CW14" s="87">
        <f>ВВ!CW13</f>
        <v>10350</v>
      </c>
      <c r="CX14" s="87">
        <f>ВВ!CX13</f>
        <v>10350</v>
      </c>
      <c r="CY14" s="87">
        <f>ВВ!CY13</f>
        <v>10350</v>
      </c>
      <c r="CZ14" s="87">
        <f>ВВ!CZ13</f>
        <v>10350</v>
      </c>
      <c r="DA14" s="87">
        <f>ВВ!DA13</f>
        <v>10350</v>
      </c>
      <c r="DB14" s="87">
        <f>ВВ!DB13</f>
        <v>10350</v>
      </c>
      <c r="DC14" s="87">
        <f>ВВ!DC13</f>
        <v>13350</v>
      </c>
      <c r="DD14" s="87">
        <f>ВВ!DD13</f>
        <v>13350</v>
      </c>
      <c r="DE14" s="87">
        <f>ВВ!DE13</f>
        <v>13350</v>
      </c>
      <c r="DF14" s="87">
        <f>ВВ!DF13</f>
        <v>13350</v>
      </c>
      <c r="DG14" s="87">
        <f>ВВ!DG13</f>
        <v>13350</v>
      </c>
      <c r="DH14" s="87">
        <f>ВВ!DH13</f>
        <v>13350</v>
      </c>
      <c r="DI14" s="87">
        <f>ВВ!DI13</f>
        <v>13350</v>
      </c>
      <c r="DJ14" s="87">
        <f>ВВ!DJ13</f>
        <v>13350</v>
      </c>
      <c r="DK14" s="87">
        <f>ВВ!DK13</f>
        <v>13350</v>
      </c>
      <c r="DL14" s="87">
        <f>ВВ!DL13</f>
        <v>13350</v>
      </c>
      <c r="DM14" s="87">
        <f>ВВ!DM13</f>
        <v>13350</v>
      </c>
      <c r="DN14" s="87">
        <f>ВВ!DN13</f>
        <v>13350</v>
      </c>
      <c r="DO14" s="87">
        <f>ВВ!DO13</f>
        <v>13350</v>
      </c>
      <c r="DP14" s="87">
        <f>ВВ!DP13</f>
        <v>13350</v>
      </c>
      <c r="DQ14" s="87">
        <f>ВВ!DQ13</f>
        <v>9850</v>
      </c>
      <c r="DR14" s="87">
        <f>ВВ!DR13</f>
        <v>9850</v>
      </c>
      <c r="DS14" s="87">
        <f>ВВ!DS13</f>
        <v>9850</v>
      </c>
      <c r="DT14" s="87">
        <f>ВВ!DT13</f>
        <v>9850</v>
      </c>
      <c r="DU14" s="87">
        <f>ВВ!DU13</f>
        <v>10350</v>
      </c>
      <c r="DV14" s="87">
        <f>ВВ!DV13</f>
        <v>10350</v>
      </c>
      <c r="DW14" s="87">
        <f>ВВ!DW13</f>
        <v>9850</v>
      </c>
      <c r="DX14" s="87">
        <f>ВВ!DX13</f>
        <v>9850</v>
      </c>
      <c r="DY14" s="87">
        <f>ВВ!DY13</f>
        <v>9850</v>
      </c>
      <c r="DZ14" s="87">
        <f>ВВ!DZ13</f>
        <v>9850</v>
      </c>
      <c r="EA14" s="87">
        <f>ВВ!EA13</f>
        <v>9850</v>
      </c>
      <c r="EB14" s="87">
        <f>ВВ!EB13</f>
        <v>10350</v>
      </c>
      <c r="EC14" s="87">
        <f>ВВ!EC13</f>
        <v>10350</v>
      </c>
      <c r="ED14" s="87">
        <f>ВВ!ED13</f>
        <v>9850</v>
      </c>
      <c r="EE14" s="87">
        <f>ВВ!EE13</f>
        <v>9850</v>
      </c>
      <c r="EF14" s="87">
        <f>ВВ!EF13</f>
        <v>9850</v>
      </c>
      <c r="EG14" s="87">
        <f>ВВ!EG13</f>
        <v>9850</v>
      </c>
      <c r="EH14" s="87">
        <f>ВВ!EH13</f>
        <v>9850</v>
      </c>
      <c r="EI14" s="87">
        <f>ВВ!EI13</f>
        <v>10350</v>
      </c>
      <c r="EJ14" s="87">
        <f>ВВ!EJ13</f>
        <v>10350</v>
      </c>
      <c r="EK14" s="87">
        <f>ВВ!EK13</f>
        <v>9850</v>
      </c>
      <c r="EL14" s="87">
        <f>ВВ!EL13</f>
        <v>9850</v>
      </c>
      <c r="EM14" s="87">
        <f>ВВ!EM13</f>
        <v>9850</v>
      </c>
      <c r="EN14" s="87">
        <f>ВВ!EN13</f>
        <v>9850</v>
      </c>
      <c r="EO14" s="87">
        <f>ВВ!EO13</f>
        <v>9850</v>
      </c>
      <c r="EP14" s="87">
        <f>ВВ!EP13</f>
        <v>10350</v>
      </c>
      <c r="EQ14" s="87">
        <f>ВВ!EQ13</f>
        <v>10350</v>
      </c>
      <c r="ER14" s="87">
        <f>ВВ!ER13</f>
        <v>9850</v>
      </c>
      <c r="ES14" s="87">
        <f>ВВ!ES13</f>
        <v>9850</v>
      </c>
      <c r="ET14" s="87">
        <f>ВВ!ET13</f>
        <v>9850</v>
      </c>
      <c r="EU14" s="87">
        <f>ВВ!EU13</f>
        <v>9850</v>
      </c>
      <c r="EV14" s="87">
        <f>ВВ!EV13</f>
        <v>9850</v>
      </c>
      <c r="EW14" s="87">
        <f>ВВ!EW13</f>
        <v>10350</v>
      </c>
      <c r="EX14" s="87">
        <f>ВВ!EX13</f>
        <v>10350</v>
      </c>
      <c r="EY14" s="87">
        <f>ВВ!EY13</f>
        <v>9850</v>
      </c>
      <c r="EZ14" s="87">
        <f>ВВ!EZ13</f>
        <v>9850</v>
      </c>
      <c r="FA14" s="87">
        <f>ВВ!FA13</f>
        <v>9850</v>
      </c>
      <c r="FB14" s="87">
        <f>ВВ!FB13</f>
        <v>9850</v>
      </c>
      <c r="FC14" s="87">
        <f>ВВ!FC13</f>
        <v>9850</v>
      </c>
      <c r="FD14" s="87">
        <f>ВВ!FD13</f>
        <v>10350</v>
      </c>
      <c r="FE14" s="87">
        <f>ВВ!FE13</f>
        <v>10350</v>
      </c>
      <c r="FF14" s="87">
        <f>ВВ!FF13</f>
        <v>8850</v>
      </c>
      <c r="FG14" s="87">
        <f>ВВ!FG13</f>
        <v>8850</v>
      </c>
      <c r="FH14" s="87">
        <f>ВВ!FH13</f>
        <v>8850</v>
      </c>
      <c r="FI14" s="87">
        <f>ВВ!FI13</f>
        <v>8850</v>
      </c>
      <c r="FJ14" s="87">
        <f>ВВ!FJ13</f>
        <v>8850</v>
      </c>
      <c r="FK14" s="87">
        <f>ВВ!FK13</f>
        <v>8850</v>
      </c>
      <c r="FL14" s="87">
        <f>ВВ!FL13</f>
        <v>8850</v>
      </c>
      <c r="FM14" s="87">
        <f>ВВ!FM13</f>
        <v>8350</v>
      </c>
      <c r="FN14" s="87">
        <f>ВВ!FN13</f>
        <v>8350</v>
      </c>
      <c r="FO14" s="87">
        <f>ВВ!FO13</f>
        <v>8350</v>
      </c>
      <c r="FP14" s="87">
        <f>ВВ!FP13</f>
        <v>8350</v>
      </c>
      <c r="FQ14" s="87">
        <f>ВВ!FQ13</f>
        <v>8350</v>
      </c>
      <c r="FR14" s="87">
        <f>ВВ!FR13</f>
        <v>8850</v>
      </c>
      <c r="FS14" s="87">
        <f>ВВ!FS13</f>
        <v>8850</v>
      </c>
      <c r="FT14" s="87">
        <f>ВВ!FT13</f>
        <v>8350</v>
      </c>
      <c r="FU14" s="87">
        <f>ВВ!FU13</f>
        <v>8350</v>
      </c>
      <c r="FV14" s="87">
        <f>ВВ!FV13</f>
        <v>8350</v>
      </c>
      <c r="FW14" s="87">
        <f>ВВ!FW13</f>
        <v>8350</v>
      </c>
      <c r="FX14" s="87">
        <f>ВВ!FX13</f>
        <v>8350</v>
      </c>
      <c r="FY14" s="87">
        <f>ВВ!FY13</f>
        <v>8850</v>
      </c>
      <c r="FZ14" s="87">
        <f>ВВ!FZ13</f>
        <v>8850</v>
      </c>
      <c r="GA14" s="87">
        <f>ВВ!GA13</f>
        <v>8350</v>
      </c>
      <c r="GB14" s="87">
        <f>ВВ!GB13</f>
        <v>8350</v>
      </c>
      <c r="GC14" s="87">
        <f>ВВ!GC13</f>
        <v>8350</v>
      </c>
      <c r="GD14" s="87">
        <f>ВВ!GD13</f>
        <v>8350</v>
      </c>
      <c r="GE14" s="87">
        <f>ВВ!GE13</f>
        <v>8350</v>
      </c>
      <c r="GF14" s="87">
        <f>ВВ!GF13</f>
        <v>8850</v>
      </c>
      <c r="GG14" s="87">
        <f>ВВ!GG13</f>
        <v>8850</v>
      </c>
      <c r="GH14" s="87">
        <f>ВВ!GH13</f>
        <v>8850</v>
      </c>
      <c r="GI14" s="87">
        <f>ВВ!GI13</f>
        <v>8850</v>
      </c>
      <c r="GJ14" s="87">
        <f>ВВ!GJ13</f>
        <v>8850</v>
      </c>
      <c r="GK14" s="87">
        <f>ВВ!GK13</f>
        <v>8850</v>
      </c>
      <c r="GL14" s="87">
        <f>ВВ!GL13</f>
        <v>8850</v>
      </c>
      <c r="GM14" s="87">
        <f>ВВ!GM13</f>
        <v>8850</v>
      </c>
      <c r="GN14" s="87">
        <f>ВВ!GN13</f>
        <v>8850</v>
      </c>
      <c r="GO14" s="87">
        <f>ВВ!GO13</f>
        <v>8850</v>
      </c>
      <c r="GP14" s="87">
        <f>ВВ!GP13</f>
        <v>8850</v>
      </c>
      <c r="GQ14" s="87">
        <f>ВВ!GQ13</f>
        <v>8850</v>
      </c>
      <c r="GR14" s="87">
        <f>ВВ!GR13</f>
        <v>8850</v>
      </c>
    </row>
    <row r="15" spans="1:200" hidden="1" x14ac:dyDescent="0.2">
      <c r="A15" s="30">
        <v>2</v>
      </c>
      <c r="B15" s="87">
        <f>ВВ!B14</f>
        <v>11400</v>
      </c>
      <c r="C15" s="87">
        <f>ВВ!C14</f>
        <v>11400</v>
      </c>
      <c r="D15" s="87">
        <f>ВВ!D14</f>
        <v>11400</v>
      </c>
      <c r="E15" s="87">
        <f>ВВ!E14</f>
        <v>12900</v>
      </c>
      <c r="F15" s="87">
        <f>ВВ!F14</f>
        <v>14300</v>
      </c>
      <c r="G15" s="87">
        <f>ВВ!G14</f>
        <v>13600</v>
      </c>
      <c r="H15" s="87">
        <f>ВВ!H14</f>
        <v>10900</v>
      </c>
      <c r="I15" s="87">
        <f>ВВ!I14</f>
        <v>10900</v>
      </c>
      <c r="J15" s="87">
        <f>ВВ!J14</f>
        <v>10900</v>
      </c>
      <c r="K15" s="87">
        <f>ВВ!K14</f>
        <v>10900</v>
      </c>
      <c r="L15" s="87">
        <f>ВВ!L14</f>
        <v>10900</v>
      </c>
      <c r="M15" s="87">
        <f>ВВ!M14</f>
        <v>10900</v>
      </c>
      <c r="N15" s="87">
        <f>ВВ!N14</f>
        <v>10900</v>
      </c>
      <c r="O15" s="87">
        <f>ВВ!O14</f>
        <v>10900</v>
      </c>
      <c r="P15" s="87">
        <f>ВВ!P14</f>
        <v>10900</v>
      </c>
      <c r="Q15" s="87">
        <f>ВВ!Q14</f>
        <v>10900</v>
      </c>
      <c r="R15" s="87">
        <f>ВВ!R14</f>
        <v>8900</v>
      </c>
      <c r="S15" s="87">
        <f>ВВ!S14</f>
        <v>8900</v>
      </c>
      <c r="T15" s="87">
        <f>ВВ!T14</f>
        <v>9200</v>
      </c>
      <c r="U15" s="87">
        <f>ВВ!U14</f>
        <v>9200</v>
      </c>
      <c r="V15" s="87">
        <f>ВВ!V14</f>
        <v>8600</v>
      </c>
      <c r="W15" s="87">
        <f>ВВ!W14</f>
        <v>8600</v>
      </c>
      <c r="X15" s="87">
        <f>ВВ!X14</f>
        <v>8600</v>
      </c>
      <c r="Y15" s="87">
        <f>ВВ!Y14</f>
        <v>8600</v>
      </c>
      <c r="Z15" s="87">
        <f>ВВ!Z14</f>
        <v>8600</v>
      </c>
      <c r="AA15" s="87">
        <f>ВВ!AA14</f>
        <v>8900</v>
      </c>
      <c r="AB15" s="87">
        <f>ВВ!AB14</f>
        <v>8900</v>
      </c>
      <c r="AC15" s="87">
        <f>ВВ!AC14</f>
        <v>8600</v>
      </c>
      <c r="AD15" s="87">
        <f>ВВ!AD14</f>
        <v>8600</v>
      </c>
      <c r="AE15" s="87">
        <f>ВВ!AE14</f>
        <v>8600</v>
      </c>
      <c r="AF15" s="87">
        <f>ВВ!AF14</f>
        <v>8600</v>
      </c>
      <c r="AG15" s="87">
        <f>ВВ!AG14</f>
        <v>8600</v>
      </c>
      <c r="AH15" s="87">
        <f>ВВ!AH14</f>
        <v>8600</v>
      </c>
      <c r="AI15" s="87">
        <f>ВВ!AI14</f>
        <v>8600</v>
      </c>
      <c r="AJ15" s="87">
        <f>ВВ!AJ14</f>
        <v>8600</v>
      </c>
      <c r="AK15" s="87">
        <f>ВВ!AK14</f>
        <v>8600</v>
      </c>
      <c r="AL15" s="87">
        <f>ВВ!AL14</f>
        <v>8600</v>
      </c>
      <c r="AM15" s="87">
        <f>ВВ!AM14</f>
        <v>8600</v>
      </c>
      <c r="AN15" s="87">
        <f>ВВ!AN14</f>
        <v>8600</v>
      </c>
      <c r="AO15" s="87">
        <f>ВВ!AO14</f>
        <v>8900</v>
      </c>
      <c r="AP15" s="87">
        <f>ВВ!AP14</f>
        <v>8900</v>
      </c>
      <c r="AQ15" s="87">
        <f>ВВ!AQ14</f>
        <v>8600</v>
      </c>
      <c r="AR15" s="87">
        <f>ВВ!AR14</f>
        <v>8600</v>
      </c>
      <c r="AS15" s="87">
        <f>ВВ!AS14</f>
        <v>8600</v>
      </c>
      <c r="AT15" s="87">
        <f>ВВ!AT14</f>
        <v>8600</v>
      </c>
      <c r="AU15" s="87">
        <f>ВВ!AU14</f>
        <v>9500</v>
      </c>
      <c r="AV15" s="87">
        <f>ВВ!AV14</f>
        <v>9500</v>
      </c>
      <c r="AW15" s="87">
        <f>ВВ!AW14</f>
        <v>9500</v>
      </c>
      <c r="AX15" s="87">
        <f>ВВ!AX14</f>
        <v>8900</v>
      </c>
      <c r="AY15" s="87">
        <f>ВВ!AY14</f>
        <v>8900</v>
      </c>
      <c r="AZ15" s="87">
        <f>ВВ!AZ14</f>
        <v>8900</v>
      </c>
      <c r="BA15" s="87">
        <f>ВВ!BA14</f>
        <v>8900</v>
      </c>
      <c r="BB15" s="87">
        <f>ВВ!BB14</f>
        <v>8900</v>
      </c>
      <c r="BC15" s="87">
        <f>ВВ!BC14</f>
        <v>9200</v>
      </c>
      <c r="BD15" s="87">
        <f>ВВ!BD14</f>
        <v>9200</v>
      </c>
      <c r="BE15" s="87">
        <f>ВВ!BE14</f>
        <v>9200</v>
      </c>
      <c r="BF15" s="87">
        <f>ВВ!BF14</f>
        <v>8600</v>
      </c>
      <c r="BG15" s="87">
        <f>ВВ!BG14</f>
        <v>8600</v>
      </c>
      <c r="BH15" s="87">
        <f>ВВ!BH14</f>
        <v>8600</v>
      </c>
      <c r="BI15" s="87">
        <f>ВВ!BI14</f>
        <v>8600</v>
      </c>
      <c r="BJ15" s="87">
        <f>ВВ!BJ14</f>
        <v>8600</v>
      </c>
      <c r="BK15" s="87">
        <f>ВВ!BK14</f>
        <v>8600</v>
      </c>
      <c r="BL15" s="87">
        <f>ВВ!BL14</f>
        <v>8600</v>
      </c>
      <c r="BM15" s="87">
        <f>ВВ!BM14</f>
        <v>8600</v>
      </c>
      <c r="BN15" s="87">
        <f>ВВ!BN14</f>
        <v>8600</v>
      </c>
      <c r="BO15" s="87">
        <f>ВВ!BO14</f>
        <v>8600</v>
      </c>
      <c r="BP15" s="87">
        <f>ВВ!BP14</f>
        <v>8600</v>
      </c>
      <c r="BQ15" s="87">
        <f>ВВ!BQ14</f>
        <v>8600</v>
      </c>
      <c r="BR15" s="87">
        <f>ВВ!BR14</f>
        <v>8600</v>
      </c>
      <c r="BS15" s="87">
        <f>ВВ!BS14</f>
        <v>8600</v>
      </c>
      <c r="BT15" s="87">
        <f>ВВ!BT14</f>
        <v>8600</v>
      </c>
      <c r="BU15" s="87">
        <f>ВВ!BU14</f>
        <v>8600</v>
      </c>
      <c r="BV15" s="87">
        <f>ВВ!BV14</f>
        <v>8600</v>
      </c>
      <c r="BW15" s="87">
        <f>ВВ!BW14</f>
        <v>8600</v>
      </c>
      <c r="BX15" s="87">
        <f>ВВ!BX14</f>
        <v>8600</v>
      </c>
      <c r="BY15" s="87">
        <f>ВВ!BY14</f>
        <v>8600</v>
      </c>
      <c r="BZ15" s="87">
        <f>ВВ!BZ14</f>
        <v>8600</v>
      </c>
      <c r="CA15" s="87">
        <f>ВВ!CA14</f>
        <v>8900</v>
      </c>
      <c r="CB15" s="87">
        <f>ВВ!CB14</f>
        <v>8900</v>
      </c>
      <c r="CC15" s="87">
        <f>ВВ!CC14</f>
        <v>8900</v>
      </c>
      <c r="CD15" s="87">
        <f>ВВ!CD14</f>
        <v>8900</v>
      </c>
      <c r="CE15" s="87">
        <f>ВВ!CE14</f>
        <v>14600</v>
      </c>
      <c r="CF15" s="87">
        <f>ВВ!CF14</f>
        <v>14600</v>
      </c>
      <c r="CG15" s="195">
        <f>ВВ!CG14</f>
        <v>14600</v>
      </c>
      <c r="CH15" s="195">
        <f>ВВ!CH14</f>
        <v>14600</v>
      </c>
      <c r="CI15" s="195">
        <f>ВВ!CI14</f>
        <v>14600</v>
      </c>
      <c r="CJ15" s="195">
        <f>ВВ!CJ14</f>
        <v>14600</v>
      </c>
      <c r="CK15" s="195">
        <f>ВВ!CK14</f>
        <v>14600</v>
      </c>
      <c r="CL15" s="87">
        <f>ВВ!CL14</f>
        <v>14600</v>
      </c>
      <c r="CM15" s="87">
        <f>ВВ!CM14</f>
        <v>14600</v>
      </c>
      <c r="CN15" s="87">
        <f>ВВ!CN14</f>
        <v>15000</v>
      </c>
      <c r="CO15" s="196">
        <f>ВВ!CO14</f>
        <v>15000</v>
      </c>
      <c r="CP15" s="196">
        <f>ВВ!CP14</f>
        <v>15000</v>
      </c>
      <c r="CQ15" s="196">
        <f>ВВ!CQ14</f>
        <v>15000</v>
      </c>
      <c r="CR15" s="196">
        <f>ВВ!CR14</f>
        <v>15000</v>
      </c>
      <c r="CS15" s="196">
        <f>ВВ!CS14</f>
        <v>15000</v>
      </c>
      <c r="CT15" s="87">
        <f>ВВ!CT14</f>
        <v>15000</v>
      </c>
      <c r="CU15" s="87">
        <f>ВВ!CU14</f>
        <v>12000</v>
      </c>
      <c r="CV15" s="87">
        <f>ВВ!CV14</f>
        <v>12000</v>
      </c>
      <c r="CW15" s="87">
        <f>ВВ!CW14</f>
        <v>12000</v>
      </c>
      <c r="CX15" s="87">
        <f>ВВ!CX14</f>
        <v>12000</v>
      </c>
      <c r="CY15" s="87">
        <f>ВВ!CY14</f>
        <v>12000</v>
      </c>
      <c r="CZ15" s="87">
        <f>ВВ!CZ14</f>
        <v>12000</v>
      </c>
      <c r="DA15" s="87">
        <f>ВВ!DA14</f>
        <v>12000</v>
      </c>
      <c r="DB15" s="87">
        <f>ВВ!DB14</f>
        <v>12000</v>
      </c>
      <c r="DC15" s="87">
        <f>ВВ!DC14</f>
        <v>15000</v>
      </c>
      <c r="DD15" s="87">
        <f>ВВ!DD14</f>
        <v>15000</v>
      </c>
      <c r="DE15" s="87">
        <f>ВВ!DE14</f>
        <v>15000</v>
      </c>
      <c r="DF15" s="87">
        <f>ВВ!DF14</f>
        <v>15000</v>
      </c>
      <c r="DG15" s="87">
        <f>ВВ!DG14</f>
        <v>15000</v>
      </c>
      <c r="DH15" s="87">
        <f>ВВ!DH14</f>
        <v>15000</v>
      </c>
      <c r="DI15" s="87">
        <f>ВВ!DI14</f>
        <v>15000</v>
      </c>
      <c r="DJ15" s="87">
        <f>ВВ!DJ14</f>
        <v>15000</v>
      </c>
      <c r="DK15" s="87">
        <f>ВВ!DK14</f>
        <v>15000</v>
      </c>
      <c r="DL15" s="87">
        <f>ВВ!DL14</f>
        <v>15000</v>
      </c>
      <c r="DM15" s="87">
        <f>ВВ!DM14</f>
        <v>15000</v>
      </c>
      <c r="DN15" s="87">
        <f>ВВ!DN14</f>
        <v>15000</v>
      </c>
      <c r="DO15" s="87">
        <f>ВВ!DO14</f>
        <v>15000</v>
      </c>
      <c r="DP15" s="87">
        <f>ВВ!DP14</f>
        <v>15000</v>
      </c>
      <c r="DQ15" s="87">
        <f>ВВ!DQ14</f>
        <v>11500</v>
      </c>
      <c r="DR15" s="87">
        <f>ВВ!DR14</f>
        <v>11500</v>
      </c>
      <c r="DS15" s="87">
        <f>ВВ!DS14</f>
        <v>11500</v>
      </c>
      <c r="DT15" s="87">
        <f>ВВ!DT14</f>
        <v>11500</v>
      </c>
      <c r="DU15" s="87">
        <f>ВВ!DU14</f>
        <v>12000</v>
      </c>
      <c r="DV15" s="87">
        <f>ВВ!DV14</f>
        <v>12000</v>
      </c>
      <c r="DW15" s="87">
        <f>ВВ!DW14</f>
        <v>11500</v>
      </c>
      <c r="DX15" s="87">
        <f>ВВ!DX14</f>
        <v>11500</v>
      </c>
      <c r="DY15" s="87">
        <f>ВВ!DY14</f>
        <v>11500</v>
      </c>
      <c r="DZ15" s="87">
        <f>ВВ!DZ14</f>
        <v>11500</v>
      </c>
      <c r="EA15" s="87">
        <f>ВВ!EA14</f>
        <v>11500</v>
      </c>
      <c r="EB15" s="87">
        <f>ВВ!EB14</f>
        <v>12000</v>
      </c>
      <c r="EC15" s="87">
        <f>ВВ!EC14</f>
        <v>12000</v>
      </c>
      <c r="ED15" s="87">
        <f>ВВ!ED14</f>
        <v>11500</v>
      </c>
      <c r="EE15" s="87">
        <f>ВВ!EE14</f>
        <v>11500</v>
      </c>
      <c r="EF15" s="87">
        <f>ВВ!EF14</f>
        <v>11500</v>
      </c>
      <c r="EG15" s="87">
        <f>ВВ!EG14</f>
        <v>11500</v>
      </c>
      <c r="EH15" s="87">
        <f>ВВ!EH14</f>
        <v>11500</v>
      </c>
      <c r="EI15" s="87">
        <f>ВВ!EI14</f>
        <v>12000</v>
      </c>
      <c r="EJ15" s="87">
        <f>ВВ!EJ14</f>
        <v>12000</v>
      </c>
      <c r="EK15" s="87">
        <f>ВВ!EK14</f>
        <v>11500</v>
      </c>
      <c r="EL15" s="87">
        <f>ВВ!EL14</f>
        <v>11500</v>
      </c>
      <c r="EM15" s="87">
        <f>ВВ!EM14</f>
        <v>11500</v>
      </c>
      <c r="EN15" s="87">
        <f>ВВ!EN14</f>
        <v>11500</v>
      </c>
      <c r="EO15" s="87">
        <f>ВВ!EO14</f>
        <v>11500</v>
      </c>
      <c r="EP15" s="87">
        <f>ВВ!EP14</f>
        <v>12000</v>
      </c>
      <c r="EQ15" s="87">
        <f>ВВ!EQ14</f>
        <v>12000</v>
      </c>
      <c r="ER15" s="87">
        <f>ВВ!ER14</f>
        <v>11500</v>
      </c>
      <c r="ES15" s="87">
        <f>ВВ!ES14</f>
        <v>11500</v>
      </c>
      <c r="ET15" s="87">
        <f>ВВ!ET14</f>
        <v>11500</v>
      </c>
      <c r="EU15" s="87">
        <f>ВВ!EU14</f>
        <v>11500</v>
      </c>
      <c r="EV15" s="87">
        <f>ВВ!EV14</f>
        <v>11500</v>
      </c>
      <c r="EW15" s="87">
        <f>ВВ!EW14</f>
        <v>12000</v>
      </c>
      <c r="EX15" s="87">
        <f>ВВ!EX14</f>
        <v>12000</v>
      </c>
      <c r="EY15" s="87">
        <f>ВВ!EY14</f>
        <v>11500</v>
      </c>
      <c r="EZ15" s="87">
        <f>ВВ!EZ14</f>
        <v>11500</v>
      </c>
      <c r="FA15" s="87">
        <f>ВВ!FA14</f>
        <v>11500</v>
      </c>
      <c r="FB15" s="87">
        <f>ВВ!FB14</f>
        <v>11500</v>
      </c>
      <c r="FC15" s="87">
        <f>ВВ!FC14</f>
        <v>11500</v>
      </c>
      <c r="FD15" s="87">
        <f>ВВ!FD14</f>
        <v>12000</v>
      </c>
      <c r="FE15" s="87">
        <f>ВВ!FE14</f>
        <v>12000</v>
      </c>
      <c r="FF15" s="87">
        <f>ВВ!FF14</f>
        <v>10500</v>
      </c>
      <c r="FG15" s="87">
        <f>ВВ!FG14</f>
        <v>10500</v>
      </c>
      <c r="FH15" s="87">
        <f>ВВ!FH14</f>
        <v>10500</v>
      </c>
      <c r="FI15" s="87">
        <f>ВВ!FI14</f>
        <v>10500</v>
      </c>
      <c r="FJ15" s="87">
        <f>ВВ!FJ14</f>
        <v>10500</v>
      </c>
      <c r="FK15" s="87">
        <f>ВВ!FK14</f>
        <v>10500</v>
      </c>
      <c r="FL15" s="87">
        <f>ВВ!FL14</f>
        <v>10500</v>
      </c>
      <c r="FM15" s="87">
        <f>ВВ!FM14</f>
        <v>10000</v>
      </c>
      <c r="FN15" s="87">
        <f>ВВ!FN14</f>
        <v>10000</v>
      </c>
      <c r="FO15" s="87">
        <f>ВВ!FO14</f>
        <v>10000</v>
      </c>
      <c r="FP15" s="87">
        <f>ВВ!FP14</f>
        <v>10000</v>
      </c>
      <c r="FQ15" s="87">
        <f>ВВ!FQ14</f>
        <v>10000</v>
      </c>
      <c r="FR15" s="87">
        <f>ВВ!FR14</f>
        <v>10500</v>
      </c>
      <c r="FS15" s="87">
        <f>ВВ!FS14</f>
        <v>10500</v>
      </c>
      <c r="FT15" s="87">
        <f>ВВ!FT14</f>
        <v>10000</v>
      </c>
      <c r="FU15" s="87">
        <f>ВВ!FU14</f>
        <v>10000</v>
      </c>
      <c r="FV15" s="87">
        <f>ВВ!FV14</f>
        <v>10000</v>
      </c>
      <c r="FW15" s="87">
        <f>ВВ!FW14</f>
        <v>10000</v>
      </c>
      <c r="FX15" s="87">
        <f>ВВ!FX14</f>
        <v>10000</v>
      </c>
      <c r="FY15" s="87">
        <f>ВВ!FY14</f>
        <v>10500</v>
      </c>
      <c r="FZ15" s="87">
        <f>ВВ!FZ14</f>
        <v>10500</v>
      </c>
      <c r="GA15" s="87">
        <f>ВВ!GA14</f>
        <v>10000</v>
      </c>
      <c r="GB15" s="87">
        <f>ВВ!GB14</f>
        <v>10000</v>
      </c>
      <c r="GC15" s="87">
        <f>ВВ!GC14</f>
        <v>10000</v>
      </c>
      <c r="GD15" s="87">
        <f>ВВ!GD14</f>
        <v>10000</v>
      </c>
      <c r="GE15" s="87">
        <f>ВВ!GE14</f>
        <v>10000</v>
      </c>
      <c r="GF15" s="87">
        <f>ВВ!GF14</f>
        <v>10500</v>
      </c>
      <c r="GG15" s="87">
        <f>ВВ!GG14</f>
        <v>10500</v>
      </c>
      <c r="GH15" s="87">
        <f>ВВ!GH14</f>
        <v>10500</v>
      </c>
      <c r="GI15" s="87">
        <f>ВВ!GI14</f>
        <v>10500</v>
      </c>
      <c r="GJ15" s="87">
        <f>ВВ!GJ14</f>
        <v>10500</v>
      </c>
      <c r="GK15" s="87">
        <f>ВВ!GK14</f>
        <v>10500</v>
      </c>
      <c r="GL15" s="87">
        <f>ВВ!GL14</f>
        <v>10500</v>
      </c>
      <c r="GM15" s="87">
        <f>ВВ!GM14</f>
        <v>10500</v>
      </c>
      <c r="GN15" s="87">
        <f>ВВ!GN14</f>
        <v>10500</v>
      </c>
      <c r="GO15" s="87">
        <f>ВВ!GO14</f>
        <v>10500</v>
      </c>
      <c r="GP15" s="87">
        <f>ВВ!GP14</f>
        <v>10500</v>
      </c>
      <c r="GQ15" s="87">
        <f>ВВ!GQ14</f>
        <v>10500</v>
      </c>
      <c r="GR15" s="87">
        <f>ВВ!GR14</f>
        <v>10500</v>
      </c>
    </row>
    <row r="16" spans="1:200" hidden="1" x14ac:dyDescent="0.2">
      <c r="A16" s="14" t="s">
        <v>17</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60"/>
      <c r="CH16" s="60"/>
      <c r="CI16" s="60"/>
      <c r="CJ16" s="60"/>
      <c r="CK16" s="60"/>
      <c r="CL16" s="18"/>
      <c r="CM16" s="18"/>
      <c r="CN16" s="18"/>
      <c r="CO16" s="30"/>
      <c r="CP16" s="30"/>
      <c r="CQ16" s="30"/>
      <c r="CR16" s="30"/>
      <c r="CS16" s="30"/>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row>
    <row r="17" spans="1:200" hidden="1" x14ac:dyDescent="0.2">
      <c r="A17" s="30">
        <v>1</v>
      </c>
      <c r="B17" s="18">
        <f>ВВ!B16</f>
        <v>15050</v>
      </c>
      <c r="C17" s="18">
        <f>ВВ!C16</f>
        <v>15050</v>
      </c>
      <c r="D17" s="18">
        <f>ВВ!D16</f>
        <v>15050</v>
      </c>
      <c r="E17" s="18">
        <f>ВВ!E16</f>
        <v>16550</v>
      </c>
      <c r="F17" s="18">
        <f>ВВ!F16</f>
        <v>17950</v>
      </c>
      <c r="G17" s="18">
        <f>ВВ!G16</f>
        <v>17250</v>
      </c>
      <c r="H17" s="18">
        <f>ВВ!H16</f>
        <v>14550</v>
      </c>
      <c r="I17" s="18">
        <f>ВВ!I16</f>
        <v>14550</v>
      </c>
      <c r="J17" s="18">
        <f>ВВ!J16</f>
        <v>14550</v>
      </c>
      <c r="K17" s="18">
        <f>ВВ!K16</f>
        <v>14550</v>
      </c>
      <c r="L17" s="18">
        <f>ВВ!L16</f>
        <v>14550</v>
      </c>
      <c r="M17" s="18">
        <f>ВВ!M16</f>
        <v>14550</v>
      </c>
      <c r="N17" s="18">
        <f>ВВ!N16</f>
        <v>14550</v>
      </c>
      <c r="O17" s="18">
        <f>ВВ!O16</f>
        <v>14550</v>
      </c>
      <c r="P17" s="18">
        <f>ВВ!P16</f>
        <v>14550</v>
      </c>
      <c r="Q17" s="18">
        <f>ВВ!Q16</f>
        <v>14550</v>
      </c>
      <c r="R17" s="18">
        <f>ВВ!R16</f>
        <v>11750</v>
      </c>
      <c r="S17" s="18">
        <f>ВВ!S16</f>
        <v>11750</v>
      </c>
      <c r="T17" s="18">
        <f>ВВ!T16</f>
        <v>12050</v>
      </c>
      <c r="U17" s="18">
        <f>ВВ!U16</f>
        <v>12050</v>
      </c>
      <c r="V17" s="18">
        <f>ВВ!V16</f>
        <v>11450</v>
      </c>
      <c r="W17" s="18">
        <f>ВВ!W16</f>
        <v>11450</v>
      </c>
      <c r="X17" s="18">
        <f>ВВ!X16</f>
        <v>11450</v>
      </c>
      <c r="Y17" s="18">
        <f>ВВ!Y16</f>
        <v>11450</v>
      </c>
      <c r="Z17" s="18">
        <f>ВВ!Z16</f>
        <v>11450</v>
      </c>
      <c r="AA17" s="18">
        <f>ВВ!AA16</f>
        <v>11750</v>
      </c>
      <c r="AB17" s="18">
        <f>ВВ!AB16</f>
        <v>11750</v>
      </c>
      <c r="AC17" s="18">
        <f>ВВ!AC16</f>
        <v>11450</v>
      </c>
      <c r="AD17" s="18">
        <f>ВВ!AD16</f>
        <v>11450</v>
      </c>
      <c r="AE17" s="18">
        <f>ВВ!AE16</f>
        <v>11450</v>
      </c>
      <c r="AF17" s="18">
        <f>ВВ!AF16</f>
        <v>11450</v>
      </c>
      <c r="AG17" s="18">
        <f>ВВ!AG16</f>
        <v>11450</v>
      </c>
      <c r="AH17" s="18">
        <f>ВВ!AH16</f>
        <v>11450</v>
      </c>
      <c r="AI17" s="18">
        <f>ВВ!AI16</f>
        <v>11450</v>
      </c>
      <c r="AJ17" s="18">
        <f>ВВ!AJ16</f>
        <v>11450</v>
      </c>
      <c r="AK17" s="18">
        <f>ВВ!AK16</f>
        <v>11450</v>
      </c>
      <c r="AL17" s="18">
        <f>ВВ!AL16</f>
        <v>11450</v>
      </c>
      <c r="AM17" s="18">
        <f>ВВ!AM16</f>
        <v>11450</v>
      </c>
      <c r="AN17" s="18">
        <f>ВВ!AN16</f>
        <v>11450</v>
      </c>
      <c r="AO17" s="18">
        <f>ВВ!AO16</f>
        <v>11750</v>
      </c>
      <c r="AP17" s="18">
        <f>ВВ!AP16</f>
        <v>11750</v>
      </c>
      <c r="AQ17" s="18">
        <f>ВВ!AQ16</f>
        <v>11450</v>
      </c>
      <c r="AR17" s="18">
        <f>ВВ!AR16</f>
        <v>11450</v>
      </c>
      <c r="AS17" s="18">
        <f>ВВ!AS16</f>
        <v>11450</v>
      </c>
      <c r="AT17" s="18">
        <f>ВВ!AT16</f>
        <v>11450</v>
      </c>
      <c r="AU17" s="18">
        <f>ВВ!AU16</f>
        <v>12350</v>
      </c>
      <c r="AV17" s="18">
        <f>ВВ!AV16</f>
        <v>12350</v>
      </c>
      <c r="AW17" s="18">
        <f>ВВ!AW16</f>
        <v>12350</v>
      </c>
      <c r="AX17" s="18">
        <f>ВВ!AX16</f>
        <v>11750</v>
      </c>
      <c r="AY17" s="18">
        <f>ВВ!AY16</f>
        <v>11750</v>
      </c>
      <c r="AZ17" s="18">
        <f>ВВ!AZ16</f>
        <v>11750</v>
      </c>
      <c r="BA17" s="18">
        <f>ВВ!BA16</f>
        <v>11750</v>
      </c>
      <c r="BB17" s="18">
        <f>ВВ!BB16</f>
        <v>11750</v>
      </c>
      <c r="BC17" s="18">
        <f>ВВ!BC16</f>
        <v>12050</v>
      </c>
      <c r="BD17" s="18">
        <f>ВВ!BD16</f>
        <v>12050</v>
      </c>
      <c r="BE17" s="18">
        <f>ВВ!BE16</f>
        <v>12050</v>
      </c>
      <c r="BF17" s="18">
        <f>ВВ!BF16</f>
        <v>11450</v>
      </c>
      <c r="BG17" s="18">
        <f>ВВ!BG16</f>
        <v>11450</v>
      </c>
      <c r="BH17" s="18">
        <f>ВВ!BH16</f>
        <v>11450</v>
      </c>
      <c r="BI17" s="18">
        <f>ВВ!BI16</f>
        <v>11450</v>
      </c>
      <c r="BJ17" s="18">
        <f>ВВ!BJ16</f>
        <v>11450</v>
      </c>
      <c r="BK17" s="18">
        <f>ВВ!BK16</f>
        <v>11450</v>
      </c>
      <c r="BL17" s="18">
        <f>ВВ!BL16</f>
        <v>11450</v>
      </c>
      <c r="BM17" s="18">
        <f>ВВ!BM16</f>
        <v>11450</v>
      </c>
      <c r="BN17" s="18">
        <f>ВВ!BN16</f>
        <v>11450</v>
      </c>
      <c r="BO17" s="18">
        <f>ВВ!BO16</f>
        <v>11450</v>
      </c>
      <c r="BP17" s="18">
        <f>ВВ!BP16</f>
        <v>11450</v>
      </c>
      <c r="BQ17" s="18">
        <f>ВВ!BQ16</f>
        <v>11450</v>
      </c>
      <c r="BR17" s="18">
        <f>ВВ!BR16</f>
        <v>11450</v>
      </c>
      <c r="BS17" s="18">
        <f>ВВ!BS16</f>
        <v>11450</v>
      </c>
      <c r="BT17" s="18">
        <f>ВВ!BT16</f>
        <v>11450</v>
      </c>
      <c r="BU17" s="18">
        <f>ВВ!BU16</f>
        <v>11450</v>
      </c>
      <c r="BV17" s="18">
        <f>ВВ!BV16</f>
        <v>11450</v>
      </c>
      <c r="BW17" s="18">
        <f>ВВ!BW16</f>
        <v>11450</v>
      </c>
      <c r="BX17" s="18">
        <f>ВВ!BX16</f>
        <v>11450</v>
      </c>
      <c r="BY17" s="18">
        <f>ВВ!BY16</f>
        <v>11450</v>
      </c>
      <c r="BZ17" s="18">
        <f>ВВ!BZ16</f>
        <v>11450</v>
      </c>
      <c r="CA17" s="18">
        <f>ВВ!CA16</f>
        <v>11750</v>
      </c>
      <c r="CB17" s="18">
        <f>ВВ!CB16</f>
        <v>11750</v>
      </c>
      <c r="CC17" s="18">
        <f>ВВ!CC16</f>
        <v>11750</v>
      </c>
      <c r="CD17" s="18">
        <f>ВВ!CD16</f>
        <v>11750</v>
      </c>
      <c r="CE17" s="18">
        <f>ВВ!CE16</f>
        <v>17450</v>
      </c>
      <c r="CF17" s="18">
        <f>ВВ!CF16</f>
        <v>17450</v>
      </c>
      <c r="CG17" s="60">
        <f>ВВ!CG16</f>
        <v>17450</v>
      </c>
      <c r="CH17" s="60">
        <f>ВВ!CH16</f>
        <v>17450</v>
      </c>
      <c r="CI17" s="60">
        <f>ВВ!CI16</f>
        <v>17450</v>
      </c>
      <c r="CJ17" s="60">
        <f>ВВ!CJ16</f>
        <v>17450</v>
      </c>
      <c r="CK17" s="60">
        <f>ВВ!CK16</f>
        <v>17450</v>
      </c>
      <c r="CL17" s="18">
        <f>ВВ!CL16</f>
        <v>17450</v>
      </c>
      <c r="CM17" s="18">
        <f>ВВ!CM16</f>
        <v>17450</v>
      </c>
      <c r="CN17" s="18">
        <f>ВВ!CN16</f>
        <v>17850</v>
      </c>
      <c r="CO17" s="30">
        <f>ВВ!CO16</f>
        <v>17850</v>
      </c>
      <c r="CP17" s="30">
        <f>ВВ!CP16</f>
        <v>17850</v>
      </c>
      <c r="CQ17" s="30">
        <f>ВВ!CQ16</f>
        <v>17850</v>
      </c>
      <c r="CR17" s="30">
        <f>ВВ!CR16</f>
        <v>17850</v>
      </c>
      <c r="CS17" s="30">
        <f>ВВ!CS16</f>
        <v>17850</v>
      </c>
      <c r="CT17" s="18">
        <f>ВВ!CT16</f>
        <v>17850</v>
      </c>
      <c r="CU17" s="18">
        <f>ВВ!CU16</f>
        <v>14850</v>
      </c>
      <c r="CV17" s="18">
        <f>ВВ!CV16</f>
        <v>14850</v>
      </c>
      <c r="CW17" s="18">
        <f>ВВ!CW16</f>
        <v>14850</v>
      </c>
      <c r="CX17" s="18">
        <f>ВВ!CX16</f>
        <v>14850</v>
      </c>
      <c r="CY17" s="18">
        <f>ВВ!CY16</f>
        <v>14850</v>
      </c>
      <c r="CZ17" s="18">
        <f>ВВ!CZ16</f>
        <v>14850</v>
      </c>
      <c r="DA17" s="18">
        <f>ВВ!DA16</f>
        <v>14850</v>
      </c>
      <c r="DB17" s="18">
        <f>ВВ!DB16</f>
        <v>14850</v>
      </c>
      <c r="DC17" s="18">
        <f>ВВ!DC16</f>
        <v>17850</v>
      </c>
      <c r="DD17" s="18">
        <f>ВВ!DD16</f>
        <v>17850</v>
      </c>
      <c r="DE17" s="18">
        <f>ВВ!DE16</f>
        <v>17850</v>
      </c>
      <c r="DF17" s="18">
        <f>ВВ!DF16</f>
        <v>17850</v>
      </c>
      <c r="DG17" s="18">
        <f>ВВ!DG16</f>
        <v>17850</v>
      </c>
      <c r="DH17" s="18">
        <f>ВВ!DH16</f>
        <v>17850</v>
      </c>
      <c r="DI17" s="18">
        <f>ВВ!DI16</f>
        <v>17850</v>
      </c>
      <c r="DJ17" s="18">
        <f>ВВ!DJ16</f>
        <v>17850</v>
      </c>
      <c r="DK17" s="18">
        <f>ВВ!DK16</f>
        <v>17850</v>
      </c>
      <c r="DL17" s="18">
        <f>ВВ!DL16</f>
        <v>17850</v>
      </c>
      <c r="DM17" s="18">
        <f>ВВ!DM16</f>
        <v>17850</v>
      </c>
      <c r="DN17" s="18">
        <f>ВВ!DN16</f>
        <v>17850</v>
      </c>
      <c r="DO17" s="18">
        <f>ВВ!DO16</f>
        <v>17850</v>
      </c>
      <c r="DP17" s="18">
        <f>ВВ!DP16</f>
        <v>17850</v>
      </c>
      <c r="DQ17" s="18">
        <f>ВВ!DQ16</f>
        <v>14350</v>
      </c>
      <c r="DR17" s="18">
        <f>ВВ!DR16</f>
        <v>14350</v>
      </c>
      <c r="DS17" s="18">
        <f>ВВ!DS16</f>
        <v>14350</v>
      </c>
      <c r="DT17" s="18">
        <f>ВВ!DT16</f>
        <v>14350</v>
      </c>
      <c r="DU17" s="18">
        <f>ВВ!DU16</f>
        <v>14850</v>
      </c>
      <c r="DV17" s="18">
        <f>ВВ!DV16</f>
        <v>14850</v>
      </c>
      <c r="DW17" s="18">
        <f>ВВ!DW16</f>
        <v>14350</v>
      </c>
      <c r="DX17" s="18">
        <f>ВВ!DX16</f>
        <v>14350</v>
      </c>
      <c r="DY17" s="18">
        <f>ВВ!DY16</f>
        <v>14350</v>
      </c>
      <c r="DZ17" s="18">
        <f>ВВ!DZ16</f>
        <v>14350</v>
      </c>
      <c r="EA17" s="18">
        <f>ВВ!EA16</f>
        <v>14350</v>
      </c>
      <c r="EB17" s="18">
        <f>ВВ!EB16</f>
        <v>14850</v>
      </c>
      <c r="EC17" s="18">
        <f>ВВ!EC16</f>
        <v>14850</v>
      </c>
      <c r="ED17" s="18">
        <f>ВВ!ED16</f>
        <v>14350</v>
      </c>
      <c r="EE17" s="18">
        <f>ВВ!EE16</f>
        <v>14350</v>
      </c>
      <c r="EF17" s="18">
        <f>ВВ!EF16</f>
        <v>14350</v>
      </c>
      <c r="EG17" s="18">
        <f>ВВ!EG16</f>
        <v>14350</v>
      </c>
      <c r="EH17" s="18">
        <f>ВВ!EH16</f>
        <v>14350</v>
      </c>
      <c r="EI17" s="18">
        <f>ВВ!EI16</f>
        <v>14850</v>
      </c>
      <c r="EJ17" s="18">
        <f>ВВ!EJ16</f>
        <v>14850</v>
      </c>
      <c r="EK17" s="18">
        <f>ВВ!EK16</f>
        <v>14350</v>
      </c>
      <c r="EL17" s="18">
        <f>ВВ!EL16</f>
        <v>14350</v>
      </c>
      <c r="EM17" s="18">
        <f>ВВ!EM16</f>
        <v>14350</v>
      </c>
      <c r="EN17" s="18">
        <f>ВВ!EN16</f>
        <v>14350</v>
      </c>
      <c r="EO17" s="18">
        <f>ВВ!EO16</f>
        <v>14350</v>
      </c>
      <c r="EP17" s="18">
        <f>ВВ!EP16</f>
        <v>14850</v>
      </c>
      <c r="EQ17" s="18">
        <f>ВВ!EQ16</f>
        <v>14850</v>
      </c>
      <c r="ER17" s="18">
        <f>ВВ!ER16</f>
        <v>14350</v>
      </c>
      <c r="ES17" s="18">
        <f>ВВ!ES16</f>
        <v>14350</v>
      </c>
      <c r="ET17" s="18">
        <f>ВВ!ET16</f>
        <v>14350</v>
      </c>
      <c r="EU17" s="18">
        <f>ВВ!EU16</f>
        <v>14350</v>
      </c>
      <c r="EV17" s="18">
        <f>ВВ!EV16</f>
        <v>14350</v>
      </c>
      <c r="EW17" s="18">
        <f>ВВ!EW16</f>
        <v>14850</v>
      </c>
      <c r="EX17" s="18">
        <f>ВВ!EX16</f>
        <v>14850</v>
      </c>
      <c r="EY17" s="18">
        <f>ВВ!EY16</f>
        <v>14350</v>
      </c>
      <c r="EZ17" s="18">
        <f>ВВ!EZ16</f>
        <v>14350</v>
      </c>
      <c r="FA17" s="18">
        <f>ВВ!FA16</f>
        <v>14350</v>
      </c>
      <c r="FB17" s="18">
        <f>ВВ!FB16</f>
        <v>14350</v>
      </c>
      <c r="FC17" s="18">
        <f>ВВ!FC16</f>
        <v>14350</v>
      </c>
      <c r="FD17" s="18">
        <f>ВВ!FD16</f>
        <v>14850</v>
      </c>
      <c r="FE17" s="18">
        <f>ВВ!FE16</f>
        <v>14850</v>
      </c>
      <c r="FF17" s="18">
        <f>ВВ!FF16</f>
        <v>13350</v>
      </c>
      <c r="FG17" s="18">
        <f>ВВ!FG16</f>
        <v>13350</v>
      </c>
      <c r="FH17" s="18">
        <f>ВВ!FH16</f>
        <v>13350</v>
      </c>
      <c r="FI17" s="18">
        <f>ВВ!FI16</f>
        <v>13350</v>
      </c>
      <c r="FJ17" s="18">
        <f>ВВ!FJ16</f>
        <v>13350</v>
      </c>
      <c r="FK17" s="18">
        <f>ВВ!FK16</f>
        <v>13350</v>
      </c>
      <c r="FL17" s="18">
        <f>ВВ!FL16</f>
        <v>13350</v>
      </c>
      <c r="FM17" s="18">
        <f>ВВ!FM16</f>
        <v>12850</v>
      </c>
      <c r="FN17" s="18">
        <f>ВВ!FN16</f>
        <v>12850</v>
      </c>
      <c r="FO17" s="18">
        <f>ВВ!FO16</f>
        <v>12850</v>
      </c>
      <c r="FP17" s="18">
        <f>ВВ!FP16</f>
        <v>12850</v>
      </c>
      <c r="FQ17" s="18">
        <f>ВВ!FQ16</f>
        <v>12850</v>
      </c>
      <c r="FR17" s="18">
        <f>ВВ!FR16</f>
        <v>13350</v>
      </c>
      <c r="FS17" s="18">
        <f>ВВ!FS16</f>
        <v>13350</v>
      </c>
      <c r="FT17" s="18">
        <f>ВВ!FT16</f>
        <v>12850</v>
      </c>
      <c r="FU17" s="18">
        <f>ВВ!FU16</f>
        <v>12850</v>
      </c>
      <c r="FV17" s="18">
        <f>ВВ!FV16</f>
        <v>12850</v>
      </c>
      <c r="FW17" s="18">
        <f>ВВ!FW16</f>
        <v>12850</v>
      </c>
      <c r="FX17" s="18">
        <f>ВВ!FX16</f>
        <v>12850</v>
      </c>
      <c r="FY17" s="18">
        <f>ВВ!FY16</f>
        <v>13350</v>
      </c>
      <c r="FZ17" s="18">
        <f>ВВ!FZ16</f>
        <v>13350</v>
      </c>
      <c r="GA17" s="18">
        <f>ВВ!GA16</f>
        <v>12850</v>
      </c>
      <c r="GB17" s="18">
        <f>ВВ!GB16</f>
        <v>12850</v>
      </c>
      <c r="GC17" s="18">
        <f>ВВ!GC16</f>
        <v>12850</v>
      </c>
      <c r="GD17" s="18">
        <f>ВВ!GD16</f>
        <v>12850</v>
      </c>
      <c r="GE17" s="18">
        <f>ВВ!GE16</f>
        <v>12850</v>
      </c>
      <c r="GF17" s="18">
        <f>ВВ!GF16</f>
        <v>13350</v>
      </c>
      <c r="GG17" s="18">
        <f>ВВ!GG16</f>
        <v>13350</v>
      </c>
      <c r="GH17" s="18">
        <f>ВВ!GH16</f>
        <v>13350</v>
      </c>
      <c r="GI17" s="18">
        <f>ВВ!GI16</f>
        <v>13350</v>
      </c>
      <c r="GJ17" s="18">
        <f>ВВ!GJ16</f>
        <v>13350</v>
      </c>
      <c r="GK17" s="18">
        <f>ВВ!GK16</f>
        <v>13350</v>
      </c>
      <c r="GL17" s="18">
        <f>ВВ!GL16</f>
        <v>13350</v>
      </c>
      <c r="GM17" s="18">
        <f>ВВ!GM16</f>
        <v>13350</v>
      </c>
      <c r="GN17" s="18">
        <f>ВВ!GN16</f>
        <v>13350</v>
      </c>
      <c r="GO17" s="18">
        <f>ВВ!GO16</f>
        <v>13350</v>
      </c>
      <c r="GP17" s="18">
        <f>ВВ!GP16</f>
        <v>13350</v>
      </c>
      <c r="GQ17" s="18">
        <f>ВВ!GQ16</f>
        <v>13350</v>
      </c>
      <c r="GR17" s="18">
        <f>ВВ!GR16</f>
        <v>13350</v>
      </c>
    </row>
    <row r="18" spans="1:200" hidden="1" x14ac:dyDescent="0.2">
      <c r="A18" s="10">
        <v>2</v>
      </c>
      <c r="B18" s="18">
        <f>ВВ!B17</f>
        <v>16900</v>
      </c>
      <c r="C18" s="18">
        <f>ВВ!C17</f>
        <v>16900</v>
      </c>
      <c r="D18" s="18">
        <f>ВВ!D17</f>
        <v>16900</v>
      </c>
      <c r="E18" s="18">
        <f>ВВ!E17</f>
        <v>18400</v>
      </c>
      <c r="F18" s="18">
        <f>ВВ!F17</f>
        <v>19800</v>
      </c>
      <c r="G18" s="18">
        <f>ВВ!G17</f>
        <v>19100</v>
      </c>
      <c r="H18" s="18">
        <f>ВВ!H17</f>
        <v>16400</v>
      </c>
      <c r="I18" s="18">
        <f>ВВ!I17</f>
        <v>16400</v>
      </c>
      <c r="J18" s="18">
        <f>ВВ!J17</f>
        <v>16400</v>
      </c>
      <c r="K18" s="18">
        <f>ВВ!K17</f>
        <v>16400</v>
      </c>
      <c r="L18" s="18">
        <f>ВВ!L17</f>
        <v>16400</v>
      </c>
      <c r="M18" s="18">
        <f>ВВ!M17</f>
        <v>16400</v>
      </c>
      <c r="N18" s="18">
        <f>ВВ!N17</f>
        <v>16400</v>
      </c>
      <c r="O18" s="18">
        <f>ВВ!O17</f>
        <v>16400</v>
      </c>
      <c r="P18" s="18">
        <f>ВВ!P17</f>
        <v>16400</v>
      </c>
      <c r="Q18" s="18">
        <f>ВВ!Q17</f>
        <v>16400</v>
      </c>
      <c r="R18" s="18">
        <f>ВВ!R17</f>
        <v>13400</v>
      </c>
      <c r="S18" s="18">
        <f>ВВ!S17</f>
        <v>13400</v>
      </c>
      <c r="T18" s="18">
        <f>ВВ!T17</f>
        <v>13700</v>
      </c>
      <c r="U18" s="18">
        <f>ВВ!U17</f>
        <v>13700</v>
      </c>
      <c r="V18" s="18">
        <f>ВВ!V17</f>
        <v>13100</v>
      </c>
      <c r="W18" s="18">
        <f>ВВ!W17</f>
        <v>13100</v>
      </c>
      <c r="X18" s="18">
        <f>ВВ!X17</f>
        <v>13100</v>
      </c>
      <c r="Y18" s="18">
        <f>ВВ!Y17</f>
        <v>13100</v>
      </c>
      <c r="Z18" s="18">
        <f>ВВ!Z17</f>
        <v>13100</v>
      </c>
      <c r="AA18" s="18">
        <f>ВВ!AA17</f>
        <v>13400</v>
      </c>
      <c r="AB18" s="18">
        <f>ВВ!AB17</f>
        <v>13400</v>
      </c>
      <c r="AC18" s="18">
        <f>ВВ!AC17</f>
        <v>13100</v>
      </c>
      <c r="AD18" s="18">
        <f>ВВ!AD17</f>
        <v>13100</v>
      </c>
      <c r="AE18" s="18">
        <f>ВВ!AE17</f>
        <v>13100</v>
      </c>
      <c r="AF18" s="18">
        <f>ВВ!AF17</f>
        <v>13100</v>
      </c>
      <c r="AG18" s="18">
        <f>ВВ!AG17</f>
        <v>13100</v>
      </c>
      <c r="AH18" s="18">
        <f>ВВ!AH17</f>
        <v>13100</v>
      </c>
      <c r="AI18" s="18">
        <f>ВВ!AI17</f>
        <v>13100</v>
      </c>
      <c r="AJ18" s="18">
        <f>ВВ!AJ17</f>
        <v>13100</v>
      </c>
      <c r="AK18" s="18">
        <f>ВВ!AK17</f>
        <v>13100</v>
      </c>
      <c r="AL18" s="18">
        <f>ВВ!AL17</f>
        <v>13100</v>
      </c>
      <c r="AM18" s="18">
        <f>ВВ!AM17</f>
        <v>13100</v>
      </c>
      <c r="AN18" s="18">
        <f>ВВ!AN17</f>
        <v>13100</v>
      </c>
      <c r="AO18" s="18">
        <f>ВВ!AO17</f>
        <v>13400</v>
      </c>
      <c r="AP18" s="18">
        <f>ВВ!AP17</f>
        <v>13400</v>
      </c>
      <c r="AQ18" s="18">
        <f>ВВ!AQ17</f>
        <v>13100</v>
      </c>
      <c r="AR18" s="18">
        <f>ВВ!AR17</f>
        <v>13100</v>
      </c>
      <c r="AS18" s="18">
        <f>ВВ!AS17</f>
        <v>13100</v>
      </c>
      <c r="AT18" s="18">
        <f>ВВ!AT17</f>
        <v>13100</v>
      </c>
      <c r="AU18" s="18">
        <f>ВВ!AU17</f>
        <v>14000</v>
      </c>
      <c r="AV18" s="18">
        <f>ВВ!AV17</f>
        <v>14000</v>
      </c>
      <c r="AW18" s="18">
        <f>ВВ!AW17</f>
        <v>14000</v>
      </c>
      <c r="AX18" s="18">
        <f>ВВ!AX17</f>
        <v>13400</v>
      </c>
      <c r="AY18" s="18">
        <f>ВВ!AY17</f>
        <v>13400</v>
      </c>
      <c r="AZ18" s="18">
        <f>ВВ!AZ17</f>
        <v>13400</v>
      </c>
      <c r="BA18" s="18">
        <f>ВВ!BA17</f>
        <v>13400</v>
      </c>
      <c r="BB18" s="18">
        <f>ВВ!BB17</f>
        <v>13400</v>
      </c>
      <c r="BC18" s="18">
        <f>ВВ!BC17</f>
        <v>13700</v>
      </c>
      <c r="BD18" s="18">
        <f>ВВ!BD17</f>
        <v>13700</v>
      </c>
      <c r="BE18" s="18">
        <f>ВВ!BE17</f>
        <v>13700</v>
      </c>
      <c r="BF18" s="18">
        <f>ВВ!BF17</f>
        <v>13100</v>
      </c>
      <c r="BG18" s="18">
        <f>ВВ!BG17</f>
        <v>13100</v>
      </c>
      <c r="BH18" s="18">
        <f>ВВ!BH17</f>
        <v>13100</v>
      </c>
      <c r="BI18" s="18">
        <f>ВВ!BI17</f>
        <v>13100</v>
      </c>
      <c r="BJ18" s="18">
        <f>ВВ!BJ17</f>
        <v>13100</v>
      </c>
      <c r="BK18" s="18">
        <f>ВВ!BK17</f>
        <v>13100</v>
      </c>
      <c r="BL18" s="18">
        <f>ВВ!BL17</f>
        <v>13100</v>
      </c>
      <c r="BM18" s="18">
        <f>ВВ!BM17</f>
        <v>13100</v>
      </c>
      <c r="BN18" s="18">
        <f>ВВ!BN17</f>
        <v>13100</v>
      </c>
      <c r="BO18" s="18">
        <f>ВВ!BO17</f>
        <v>13100</v>
      </c>
      <c r="BP18" s="18">
        <f>ВВ!BP17</f>
        <v>13100</v>
      </c>
      <c r="BQ18" s="18">
        <f>ВВ!BQ17</f>
        <v>13100</v>
      </c>
      <c r="BR18" s="18">
        <f>ВВ!BR17</f>
        <v>13100</v>
      </c>
      <c r="BS18" s="18">
        <f>ВВ!BS17</f>
        <v>13100</v>
      </c>
      <c r="BT18" s="18">
        <f>ВВ!BT17</f>
        <v>13100</v>
      </c>
      <c r="BU18" s="18">
        <f>ВВ!BU17</f>
        <v>13100</v>
      </c>
      <c r="BV18" s="18">
        <f>ВВ!BV17</f>
        <v>13100</v>
      </c>
      <c r="BW18" s="18">
        <f>ВВ!BW17</f>
        <v>13100</v>
      </c>
      <c r="BX18" s="18">
        <f>ВВ!BX17</f>
        <v>13100</v>
      </c>
      <c r="BY18" s="18">
        <f>ВВ!BY17</f>
        <v>13100</v>
      </c>
      <c r="BZ18" s="18">
        <f>ВВ!BZ17</f>
        <v>13100</v>
      </c>
      <c r="CA18" s="18">
        <f>ВВ!CA17</f>
        <v>13400</v>
      </c>
      <c r="CB18" s="18">
        <f>ВВ!CB17</f>
        <v>13400</v>
      </c>
      <c r="CC18" s="18">
        <f>ВВ!CC17</f>
        <v>13400</v>
      </c>
      <c r="CD18" s="18">
        <f>ВВ!CD17</f>
        <v>13400</v>
      </c>
      <c r="CE18" s="18">
        <f>ВВ!CE17</f>
        <v>19100</v>
      </c>
      <c r="CF18" s="18">
        <f>ВВ!CF17</f>
        <v>19100</v>
      </c>
      <c r="CG18" s="60">
        <f>ВВ!CG17</f>
        <v>19100</v>
      </c>
      <c r="CH18" s="60">
        <f>ВВ!CH17</f>
        <v>19100</v>
      </c>
      <c r="CI18" s="60">
        <f>ВВ!CI17</f>
        <v>19100</v>
      </c>
      <c r="CJ18" s="60">
        <f>ВВ!CJ17</f>
        <v>19100</v>
      </c>
      <c r="CK18" s="60">
        <f>ВВ!CK17</f>
        <v>19100</v>
      </c>
      <c r="CL18" s="18">
        <f>ВВ!CL17</f>
        <v>19100</v>
      </c>
      <c r="CM18" s="18">
        <f>ВВ!CM17</f>
        <v>19100</v>
      </c>
      <c r="CN18" s="18">
        <f>ВВ!CN17</f>
        <v>19500</v>
      </c>
      <c r="CO18" s="30">
        <f>ВВ!CO17</f>
        <v>19500</v>
      </c>
      <c r="CP18" s="30">
        <f>ВВ!CP17</f>
        <v>19500</v>
      </c>
      <c r="CQ18" s="30">
        <f>ВВ!CQ17</f>
        <v>19500</v>
      </c>
      <c r="CR18" s="30">
        <f>ВВ!CR17</f>
        <v>19500</v>
      </c>
      <c r="CS18" s="30">
        <f>ВВ!CS17</f>
        <v>19500</v>
      </c>
      <c r="CT18" s="18">
        <f>ВВ!CT17</f>
        <v>19500</v>
      </c>
      <c r="CU18" s="18">
        <f>ВВ!CU17</f>
        <v>16500</v>
      </c>
      <c r="CV18" s="18">
        <f>ВВ!CV17</f>
        <v>16500</v>
      </c>
      <c r="CW18" s="18">
        <f>ВВ!CW17</f>
        <v>16500</v>
      </c>
      <c r="CX18" s="18">
        <f>ВВ!CX17</f>
        <v>16500</v>
      </c>
      <c r="CY18" s="18">
        <f>ВВ!CY17</f>
        <v>16500</v>
      </c>
      <c r="CZ18" s="18">
        <f>ВВ!CZ17</f>
        <v>16500</v>
      </c>
      <c r="DA18" s="18">
        <f>ВВ!DA17</f>
        <v>16500</v>
      </c>
      <c r="DB18" s="18">
        <f>ВВ!DB17</f>
        <v>16500</v>
      </c>
      <c r="DC18" s="18">
        <f>ВВ!DC17</f>
        <v>19500</v>
      </c>
      <c r="DD18" s="18">
        <f>ВВ!DD17</f>
        <v>19500</v>
      </c>
      <c r="DE18" s="18">
        <f>ВВ!DE17</f>
        <v>19500</v>
      </c>
      <c r="DF18" s="18">
        <f>ВВ!DF17</f>
        <v>19500</v>
      </c>
      <c r="DG18" s="18">
        <f>ВВ!DG17</f>
        <v>19500</v>
      </c>
      <c r="DH18" s="18">
        <f>ВВ!DH17</f>
        <v>19500</v>
      </c>
      <c r="DI18" s="18">
        <f>ВВ!DI17</f>
        <v>19500</v>
      </c>
      <c r="DJ18" s="18">
        <f>ВВ!DJ17</f>
        <v>19500</v>
      </c>
      <c r="DK18" s="18">
        <f>ВВ!DK17</f>
        <v>19500</v>
      </c>
      <c r="DL18" s="18">
        <f>ВВ!DL17</f>
        <v>19500</v>
      </c>
      <c r="DM18" s="18">
        <f>ВВ!DM17</f>
        <v>19500</v>
      </c>
      <c r="DN18" s="18">
        <f>ВВ!DN17</f>
        <v>19500</v>
      </c>
      <c r="DO18" s="18">
        <f>ВВ!DO17</f>
        <v>19500</v>
      </c>
      <c r="DP18" s="18">
        <f>ВВ!DP17</f>
        <v>19500</v>
      </c>
      <c r="DQ18" s="18">
        <f>ВВ!DQ17</f>
        <v>16000</v>
      </c>
      <c r="DR18" s="18">
        <f>ВВ!DR17</f>
        <v>16000</v>
      </c>
      <c r="DS18" s="18">
        <f>ВВ!DS17</f>
        <v>16000</v>
      </c>
      <c r="DT18" s="18">
        <f>ВВ!DT17</f>
        <v>16000</v>
      </c>
      <c r="DU18" s="18">
        <f>ВВ!DU17</f>
        <v>16500</v>
      </c>
      <c r="DV18" s="18">
        <f>ВВ!DV17</f>
        <v>16500</v>
      </c>
      <c r="DW18" s="18">
        <f>ВВ!DW17</f>
        <v>16000</v>
      </c>
      <c r="DX18" s="18">
        <f>ВВ!DX17</f>
        <v>16000</v>
      </c>
      <c r="DY18" s="18">
        <f>ВВ!DY17</f>
        <v>16000</v>
      </c>
      <c r="DZ18" s="18">
        <f>ВВ!DZ17</f>
        <v>16000</v>
      </c>
      <c r="EA18" s="18">
        <f>ВВ!EA17</f>
        <v>16000</v>
      </c>
      <c r="EB18" s="18">
        <f>ВВ!EB17</f>
        <v>16500</v>
      </c>
      <c r="EC18" s="18">
        <f>ВВ!EC17</f>
        <v>16500</v>
      </c>
      <c r="ED18" s="18">
        <f>ВВ!ED17</f>
        <v>16000</v>
      </c>
      <c r="EE18" s="18">
        <f>ВВ!EE17</f>
        <v>16000</v>
      </c>
      <c r="EF18" s="18">
        <f>ВВ!EF17</f>
        <v>16000</v>
      </c>
      <c r="EG18" s="18">
        <f>ВВ!EG17</f>
        <v>16000</v>
      </c>
      <c r="EH18" s="18">
        <f>ВВ!EH17</f>
        <v>16000</v>
      </c>
      <c r="EI18" s="18">
        <f>ВВ!EI17</f>
        <v>16500</v>
      </c>
      <c r="EJ18" s="18">
        <f>ВВ!EJ17</f>
        <v>16500</v>
      </c>
      <c r="EK18" s="18">
        <f>ВВ!EK17</f>
        <v>16000</v>
      </c>
      <c r="EL18" s="18">
        <f>ВВ!EL17</f>
        <v>16000</v>
      </c>
      <c r="EM18" s="18">
        <f>ВВ!EM17</f>
        <v>16000</v>
      </c>
      <c r="EN18" s="18">
        <f>ВВ!EN17</f>
        <v>16000</v>
      </c>
      <c r="EO18" s="18">
        <f>ВВ!EO17</f>
        <v>16000</v>
      </c>
      <c r="EP18" s="18">
        <f>ВВ!EP17</f>
        <v>16500</v>
      </c>
      <c r="EQ18" s="18">
        <f>ВВ!EQ17</f>
        <v>16500</v>
      </c>
      <c r="ER18" s="18">
        <f>ВВ!ER17</f>
        <v>16000</v>
      </c>
      <c r="ES18" s="18">
        <f>ВВ!ES17</f>
        <v>16000</v>
      </c>
      <c r="ET18" s="18">
        <f>ВВ!ET17</f>
        <v>16000</v>
      </c>
      <c r="EU18" s="18">
        <f>ВВ!EU17</f>
        <v>16000</v>
      </c>
      <c r="EV18" s="18">
        <f>ВВ!EV17</f>
        <v>16000</v>
      </c>
      <c r="EW18" s="18">
        <f>ВВ!EW17</f>
        <v>16500</v>
      </c>
      <c r="EX18" s="18">
        <f>ВВ!EX17</f>
        <v>16500</v>
      </c>
      <c r="EY18" s="18">
        <f>ВВ!EY17</f>
        <v>16000</v>
      </c>
      <c r="EZ18" s="18">
        <f>ВВ!EZ17</f>
        <v>16000</v>
      </c>
      <c r="FA18" s="18">
        <f>ВВ!FA17</f>
        <v>16000</v>
      </c>
      <c r="FB18" s="18">
        <f>ВВ!FB17</f>
        <v>16000</v>
      </c>
      <c r="FC18" s="18">
        <f>ВВ!FC17</f>
        <v>16000</v>
      </c>
      <c r="FD18" s="18">
        <f>ВВ!FD17</f>
        <v>16500</v>
      </c>
      <c r="FE18" s="18">
        <f>ВВ!FE17</f>
        <v>16500</v>
      </c>
      <c r="FF18" s="18">
        <f>ВВ!FF17</f>
        <v>15000</v>
      </c>
      <c r="FG18" s="18">
        <f>ВВ!FG17</f>
        <v>15000</v>
      </c>
      <c r="FH18" s="18">
        <f>ВВ!FH17</f>
        <v>15000</v>
      </c>
      <c r="FI18" s="18">
        <f>ВВ!FI17</f>
        <v>15000</v>
      </c>
      <c r="FJ18" s="18">
        <f>ВВ!FJ17</f>
        <v>15000</v>
      </c>
      <c r="FK18" s="18">
        <f>ВВ!FK17</f>
        <v>15000</v>
      </c>
      <c r="FL18" s="18">
        <f>ВВ!FL17</f>
        <v>15000</v>
      </c>
      <c r="FM18" s="18">
        <f>ВВ!FM17</f>
        <v>14500</v>
      </c>
      <c r="FN18" s="18">
        <f>ВВ!FN17</f>
        <v>14500</v>
      </c>
      <c r="FO18" s="18">
        <f>ВВ!FO17</f>
        <v>14500</v>
      </c>
      <c r="FP18" s="18">
        <f>ВВ!FP17</f>
        <v>14500</v>
      </c>
      <c r="FQ18" s="18">
        <f>ВВ!FQ17</f>
        <v>14500</v>
      </c>
      <c r="FR18" s="18">
        <f>ВВ!FR17</f>
        <v>15000</v>
      </c>
      <c r="FS18" s="18">
        <f>ВВ!FS17</f>
        <v>15000</v>
      </c>
      <c r="FT18" s="18">
        <f>ВВ!FT17</f>
        <v>14500</v>
      </c>
      <c r="FU18" s="18">
        <f>ВВ!FU17</f>
        <v>14500</v>
      </c>
      <c r="FV18" s="18">
        <f>ВВ!FV17</f>
        <v>14500</v>
      </c>
      <c r="FW18" s="18">
        <f>ВВ!FW17</f>
        <v>14500</v>
      </c>
      <c r="FX18" s="18">
        <f>ВВ!FX17</f>
        <v>14500</v>
      </c>
      <c r="FY18" s="18">
        <f>ВВ!FY17</f>
        <v>15000</v>
      </c>
      <c r="FZ18" s="18">
        <f>ВВ!FZ17</f>
        <v>15000</v>
      </c>
      <c r="GA18" s="18">
        <f>ВВ!GA17</f>
        <v>14500</v>
      </c>
      <c r="GB18" s="18">
        <f>ВВ!GB17</f>
        <v>14500</v>
      </c>
      <c r="GC18" s="18">
        <f>ВВ!GC17</f>
        <v>14500</v>
      </c>
      <c r="GD18" s="18">
        <f>ВВ!GD17</f>
        <v>14500</v>
      </c>
      <c r="GE18" s="18">
        <f>ВВ!GE17</f>
        <v>14500</v>
      </c>
      <c r="GF18" s="18">
        <f>ВВ!GF17</f>
        <v>15000</v>
      </c>
      <c r="GG18" s="18">
        <f>ВВ!GG17</f>
        <v>15000</v>
      </c>
      <c r="GH18" s="18">
        <f>ВВ!GH17</f>
        <v>15000</v>
      </c>
      <c r="GI18" s="18">
        <f>ВВ!GI17</f>
        <v>15000</v>
      </c>
      <c r="GJ18" s="18">
        <f>ВВ!GJ17</f>
        <v>15000</v>
      </c>
      <c r="GK18" s="18">
        <f>ВВ!GK17</f>
        <v>15000</v>
      </c>
      <c r="GL18" s="18">
        <f>ВВ!GL17</f>
        <v>15000</v>
      </c>
      <c r="GM18" s="18">
        <f>ВВ!GM17</f>
        <v>15000</v>
      </c>
      <c r="GN18" s="18">
        <f>ВВ!GN17</f>
        <v>15000</v>
      </c>
      <c r="GO18" s="18">
        <f>ВВ!GO17</f>
        <v>15000</v>
      </c>
      <c r="GP18" s="18">
        <f>ВВ!GP17</f>
        <v>15000</v>
      </c>
      <c r="GQ18" s="18">
        <f>ВВ!GQ17</f>
        <v>15000</v>
      </c>
      <c r="GR18" s="18">
        <f>ВВ!GR17</f>
        <v>15000</v>
      </c>
    </row>
    <row r="19" spans="1:200" hidden="1" x14ac:dyDescent="0.2">
      <c r="A19" s="34" t="s">
        <v>18</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60"/>
      <c r="CH19" s="60"/>
      <c r="CI19" s="60"/>
      <c r="CJ19" s="60"/>
      <c r="CK19" s="60"/>
      <c r="CL19" s="18"/>
      <c r="CM19" s="18"/>
      <c r="CN19" s="18"/>
      <c r="CO19" s="30"/>
      <c r="CP19" s="30"/>
      <c r="CQ19" s="30"/>
      <c r="CR19" s="30"/>
      <c r="CS19" s="30"/>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row>
    <row r="20" spans="1:200" hidden="1" x14ac:dyDescent="0.2">
      <c r="A20" s="30">
        <v>1</v>
      </c>
      <c r="B20" s="18">
        <f>ВВ!B19</f>
        <v>17050</v>
      </c>
      <c r="C20" s="18">
        <f>ВВ!C19</f>
        <v>17050</v>
      </c>
      <c r="D20" s="18">
        <f>ВВ!D19</f>
        <v>17050</v>
      </c>
      <c r="E20" s="18">
        <f>ВВ!E19</f>
        <v>18550</v>
      </c>
      <c r="F20" s="18">
        <f>ВВ!F19</f>
        <v>19950</v>
      </c>
      <c r="G20" s="18">
        <f>ВВ!G19</f>
        <v>19250</v>
      </c>
      <c r="H20" s="18">
        <f>ВВ!H19</f>
        <v>16550</v>
      </c>
      <c r="I20" s="18">
        <f>ВВ!I19</f>
        <v>16550</v>
      </c>
      <c r="J20" s="18">
        <f>ВВ!J19</f>
        <v>16550</v>
      </c>
      <c r="K20" s="18">
        <f>ВВ!K19</f>
        <v>16550</v>
      </c>
      <c r="L20" s="18">
        <f>ВВ!L19</f>
        <v>16550</v>
      </c>
      <c r="M20" s="18">
        <f>ВВ!M19</f>
        <v>16550</v>
      </c>
      <c r="N20" s="18">
        <f>ВВ!N19</f>
        <v>16550</v>
      </c>
      <c r="O20" s="18">
        <f>ВВ!O19</f>
        <v>16550</v>
      </c>
      <c r="P20" s="18">
        <f>ВВ!P19</f>
        <v>16550</v>
      </c>
      <c r="Q20" s="18">
        <f>ВВ!Q19</f>
        <v>16550</v>
      </c>
      <c r="R20" s="18">
        <f>ВВ!R19</f>
        <v>14750</v>
      </c>
      <c r="S20" s="18">
        <f>ВВ!S19</f>
        <v>14750</v>
      </c>
      <c r="T20" s="18">
        <f>ВВ!T19</f>
        <v>15050</v>
      </c>
      <c r="U20" s="18">
        <f>ВВ!U19</f>
        <v>15050</v>
      </c>
      <c r="V20" s="18">
        <f>ВВ!V19</f>
        <v>14450</v>
      </c>
      <c r="W20" s="18">
        <f>ВВ!W19</f>
        <v>14450</v>
      </c>
      <c r="X20" s="18">
        <f>ВВ!X19</f>
        <v>14450</v>
      </c>
      <c r="Y20" s="18">
        <f>ВВ!Y19</f>
        <v>14450</v>
      </c>
      <c r="Z20" s="18">
        <f>ВВ!Z19</f>
        <v>14450</v>
      </c>
      <c r="AA20" s="18">
        <f>ВВ!AA19</f>
        <v>14750</v>
      </c>
      <c r="AB20" s="18">
        <f>ВВ!AB19</f>
        <v>14750</v>
      </c>
      <c r="AC20" s="18">
        <f>ВВ!AC19</f>
        <v>14450</v>
      </c>
      <c r="AD20" s="18">
        <f>ВВ!AD19</f>
        <v>14450</v>
      </c>
      <c r="AE20" s="18">
        <f>ВВ!AE19</f>
        <v>14450</v>
      </c>
      <c r="AF20" s="18">
        <f>ВВ!AF19</f>
        <v>14450</v>
      </c>
      <c r="AG20" s="18">
        <f>ВВ!AG19</f>
        <v>14450</v>
      </c>
      <c r="AH20" s="18">
        <f>ВВ!AH19</f>
        <v>14450</v>
      </c>
      <c r="AI20" s="18">
        <f>ВВ!AI19</f>
        <v>14450</v>
      </c>
      <c r="AJ20" s="18">
        <f>ВВ!AJ19</f>
        <v>14450</v>
      </c>
      <c r="AK20" s="18">
        <f>ВВ!AK19</f>
        <v>14450</v>
      </c>
      <c r="AL20" s="18">
        <f>ВВ!AL19</f>
        <v>14450</v>
      </c>
      <c r="AM20" s="18">
        <f>ВВ!AM19</f>
        <v>14450</v>
      </c>
      <c r="AN20" s="18">
        <f>ВВ!AN19</f>
        <v>14450</v>
      </c>
      <c r="AO20" s="18">
        <f>ВВ!AO19</f>
        <v>14750</v>
      </c>
      <c r="AP20" s="18">
        <f>ВВ!AP19</f>
        <v>14750</v>
      </c>
      <c r="AQ20" s="18">
        <f>ВВ!AQ19</f>
        <v>14450</v>
      </c>
      <c r="AR20" s="18">
        <f>ВВ!AR19</f>
        <v>14450</v>
      </c>
      <c r="AS20" s="18">
        <f>ВВ!AS19</f>
        <v>14450</v>
      </c>
      <c r="AT20" s="18">
        <f>ВВ!AT19</f>
        <v>14450</v>
      </c>
      <c r="AU20" s="18">
        <f>ВВ!AU19</f>
        <v>15350</v>
      </c>
      <c r="AV20" s="18">
        <f>ВВ!AV19</f>
        <v>15350</v>
      </c>
      <c r="AW20" s="18">
        <f>ВВ!AW19</f>
        <v>15350</v>
      </c>
      <c r="AX20" s="18">
        <f>ВВ!AX19</f>
        <v>14750</v>
      </c>
      <c r="AY20" s="18">
        <f>ВВ!AY19</f>
        <v>14750</v>
      </c>
      <c r="AZ20" s="18">
        <f>ВВ!AZ19</f>
        <v>14750</v>
      </c>
      <c r="BA20" s="18">
        <f>ВВ!BA19</f>
        <v>14750</v>
      </c>
      <c r="BB20" s="18">
        <f>ВВ!BB19</f>
        <v>14750</v>
      </c>
      <c r="BC20" s="18">
        <f>ВВ!BC19</f>
        <v>15050</v>
      </c>
      <c r="BD20" s="18">
        <f>ВВ!BD19</f>
        <v>15050</v>
      </c>
      <c r="BE20" s="18">
        <f>ВВ!BE19</f>
        <v>15050</v>
      </c>
      <c r="BF20" s="18">
        <f>ВВ!BF19</f>
        <v>14450</v>
      </c>
      <c r="BG20" s="18">
        <f>ВВ!BG19</f>
        <v>14450</v>
      </c>
      <c r="BH20" s="18">
        <f>ВВ!BH19</f>
        <v>14450</v>
      </c>
      <c r="BI20" s="18">
        <f>ВВ!BI19</f>
        <v>14450</v>
      </c>
      <c r="BJ20" s="18">
        <f>ВВ!BJ19</f>
        <v>14450</v>
      </c>
      <c r="BK20" s="18">
        <f>ВВ!BK19</f>
        <v>14450</v>
      </c>
      <c r="BL20" s="18">
        <f>ВВ!BL19</f>
        <v>14450</v>
      </c>
      <c r="BM20" s="18">
        <f>ВВ!BM19</f>
        <v>14450</v>
      </c>
      <c r="BN20" s="18">
        <f>ВВ!BN19</f>
        <v>14450</v>
      </c>
      <c r="BO20" s="18">
        <f>ВВ!BO19</f>
        <v>14450</v>
      </c>
      <c r="BP20" s="18">
        <f>ВВ!BP19</f>
        <v>14450</v>
      </c>
      <c r="BQ20" s="18">
        <f>ВВ!BQ19</f>
        <v>14450</v>
      </c>
      <c r="BR20" s="18">
        <f>ВВ!BR19</f>
        <v>14450</v>
      </c>
      <c r="BS20" s="18">
        <f>ВВ!BS19</f>
        <v>14450</v>
      </c>
      <c r="BT20" s="18">
        <f>ВВ!BT19</f>
        <v>14450</v>
      </c>
      <c r="BU20" s="18">
        <f>ВВ!BU19</f>
        <v>14450</v>
      </c>
      <c r="BV20" s="18">
        <f>ВВ!BV19</f>
        <v>14450</v>
      </c>
      <c r="BW20" s="18">
        <f>ВВ!BW19</f>
        <v>14450</v>
      </c>
      <c r="BX20" s="18">
        <f>ВВ!BX19</f>
        <v>14450</v>
      </c>
      <c r="BY20" s="18">
        <f>ВВ!BY19</f>
        <v>14450</v>
      </c>
      <c r="BZ20" s="18">
        <f>ВВ!BZ19</f>
        <v>14450</v>
      </c>
      <c r="CA20" s="18">
        <f>ВВ!CA19</f>
        <v>14750</v>
      </c>
      <c r="CB20" s="18">
        <f>ВВ!CB19</f>
        <v>14750</v>
      </c>
      <c r="CC20" s="18">
        <f>ВВ!CC19</f>
        <v>14750</v>
      </c>
      <c r="CD20" s="18">
        <f>ВВ!CD19</f>
        <v>14750</v>
      </c>
      <c r="CE20" s="18">
        <f>ВВ!CE19</f>
        <v>20450</v>
      </c>
      <c r="CF20" s="18">
        <f>ВВ!CF19</f>
        <v>20450</v>
      </c>
      <c r="CG20" s="60">
        <f>ВВ!CG19</f>
        <v>20450</v>
      </c>
      <c r="CH20" s="60">
        <f>ВВ!CH19</f>
        <v>20450</v>
      </c>
      <c r="CI20" s="60">
        <f>ВВ!CI19</f>
        <v>20450</v>
      </c>
      <c r="CJ20" s="60">
        <f>ВВ!CJ19</f>
        <v>20450</v>
      </c>
      <c r="CK20" s="60">
        <f>ВВ!CK19</f>
        <v>20450</v>
      </c>
      <c r="CL20" s="18">
        <f>ВВ!CL19</f>
        <v>20450</v>
      </c>
      <c r="CM20" s="18">
        <f>ВВ!CM19</f>
        <v>20450</v>
      </c>
      <c r="CN20" s="18">
        <f>ВВ!CN19</f>
        <v>20850</v>
      </c>
      <c r="CO20" s="30">
        <f>ВВ!CO19</f>
        <v>20850</v>
      </c>
      <c r="CP20" s="30">
        <f>ВВ!CP19</f>
        <v>20850</v>
      </c>
      <c r="CQ20" s="30">
        <f>ВВ!CQ19</f>
        <v>20850</v>
      </c>
      <c r="CR20" s="30">
        <f>ВВ!CR19</f>
        <v>20850</v>
      </c>
      <c r="CS20" s="30">
        <f>ВВ!CS19</f>
        <v>20850</v>
      </c>
      <c r="CT20" s="18">
        <f>ВВ!CT19</f>
        <v>20850</v>
      </c>
      <c r="CU20" s="18">
        <f>ВВ!CU19</f>
        <v>17850</v>
      </c>
      <c r="CV20" s="18">
        <f>ВВ!CV19</f>
        <v>17850</v>
      </c>
      <c r="CW20" s="18">
        <f>ВВ!CW19</f>
        <v>17850</v>
      </c>
      <c r="CX20" s="18">
        <f>ВВ!CX19</f>
        <v>17850</v>
      </c>
      <c r="CY20" s="18">
        <f>ВВ!CY19</f>
        <v>17850</v>
      </c>
      <c r="CZ20" s="18">
        <f>ВВ!CZ19</f>
        <v>17850</v>
      </c>
      <c r="DA20" s="18">
        <f>ВВ!DA19</f>
        <v>17850</v>
      </c>
      <c r="DB20" s="18">
        <f>ВВ!DB19</f>
        <v>17850</v>
      </c>
      <c r="DC20" s="18">
        <f>ВВ!DC19</f>
        <v>20850</v>
      </c>
      <c r="DD20" s="18">
        <f>ВВ!DD19</f>
        <v>20850</v>
      </c>
      <c r="DE20" s="18">
        <f>ВВ!DE19</f>
        <v>20850</v>
      </c>
      <c r="DF20" s="18">
        <f>ВВ!DF19</f>
        <v>20850</v>
      </c>
      <c r="DG20" s="18">
        <f>ВВ!DG19</f>
        <v>20850</v>
      </c>
      <c r="DH20" s="18">
        <f>ВВ!DH19</f>
        <v>20850</v>
      </c>
      <c r="DI20" s="18">
        <f>ВВ!DI19</f>
        <v>20850</v>
      </c>
      <c r="DJ20" s="18">
        <f>ВВ!DJ19</f>
        <v>20850</v>
      </c>
      <c r="DK20" s="18">
        <f>ВВ!DK19</f>
        <v>20850</v>
      </c>
      <c r="DL20" s="18">
        <f>ВВ!DL19</f>
        <v>20850</v>
      </c>
      <c r="DM20" s="18">
        <f>ВВ!DM19</f>
        <v>20850</v>
      </c>
      <c r="DN20" s="18">
        <f>ВВ!DN19</f>
        <v>20850</v>
      </c>
      <c r="DO20" s="18">
        <f>ВВ!DO19</f>
        <v>20850</v>
      </c>
      <c r="DP20" s="18">
        <f>ВВ!DP19</f>
        <v>20850</v>
      </c>
      <c r="DQ20" s="18">
        <f>ВВ!DQ19</f>
        <v>17350</v>
      </c>
      <c r="DR20" s="18">
        <f>ВВ!DR19</f>
        <v>17350</v>
      </c>
      <c r="DS20" s="18">
        <f>ВВ!DS19</f>
        <v>17350</v>
      </c>
      <c r="DT20" s="18">
        <f>ВВ!DT19</f>
        <v>17350</v>
      </c>
      <c r="DU20" s="18">
        <f>ВВ!DU19</f>
        <v>17850</v>
      </c>
      <c r="DV20" s="18">
        <f>ВВ!DV19</f>
        <v>17850</v>
      </c>
      <c r="DW20" s="18">
        <f>ВВ!DW19</f>
        <v>17350</v>
      </c>
      <c r="DX20" s="18">
        <f>ВВ!DX19</f>
        <v>17350</v>
      </c>
      <c r="DY20" s="18">
        <f>ВВ!DY19</f>
        <v>17350</v>
      </c>
      <c r="DZ20" s="18">
        <f>ВВ!DZ19</f>
        <v>17350</v>
      </c>
      <c r="EA20" s="18">
        <f>ВВ!EA19</f>
        <v>17350</v>
      </c>
      <c r="EB20" s="18">
        <f>ВВ!EB19</f>
        <v>17850</v>
      </c>
      <c r="EC20" s="18">
        <f>ВВ!EC19</f>
        <v>17850</v>
      </c>
      <c r="ED20" s="18">
        <f>ВВ!ED19</f>
        <v>17350</v>
      </c>
      <c r="EE20" s="18">
        <f>ВВ!EE19</f>
        <v>17350</v>
      </c>
      <c r="EF20" s="18">
        <f>ВВ!EF19</f>
        <v>17350</v>
      </c>
      <c r="EG20" s="18">
        <f>ВВ!EG19</f>
        <v>17350</v>
      </c>
      <c r="EH20" s="18">
        <f>ВВ!EH19</f>
        <v>17350</v>
      </c>
      <c r="EI20" s="18">
        <f>ВВ!EI19</f>
        <v>17850</v>
      </c>
      <c r="EJ20" s="18">
        <f>ВВ!EJ19</f>
        <v>17850</v>
      </c>
      <c r="EK20" s="18">
        <f>ВВ!EK19</f>
        <v>17350</v>
      </c>
      <c r="EL20" s="18">
        <f>ВВ!EL19</f>
        <v>17350</v>
      </c>
      <c r="EM20" s="18">
        <f>ВВ!EM19</f>
        <v>17350</v>
      </c>
      <c r="EN20" s="18">
        <f>ВВ!EN19</f>
        <v>17350</v>
      </c>
      <c r="EO20" s="18">
        <f>ВВ!EO19</f>
        <v>17350</v>
      </c>
      <c r="EP20" s="18">
        <f>ВВ!EP19</f>
        <v>17850</v>
      </c>
      <c r="EQ20" s="18">
        <f>ВВ!EQ19</f>
        <v>17850</v>
      </c>
      <c r="ER20" s="18">
        <f>ВВ!ER19</f>
        <v>17350</v>
      </c>
      <c r="ES20" s="18">
        <f>ВВ!ES19</f>
        <v>17350</v>
      </c>
      <c r="ET20" s="18">
        <f>ВВ!ET19</f>
        <v>17350</v>
      </c>
      <c r="EU20" s="18">
        <f>ВВ!EU19</f>
        <v>17350</v>
      </c>
      <c r="EV20" s="18">
        <f>ВВ!EV19</f>
        <v>17350</v>
      </c>
      <c r="EW20" s="18">
        <f>ВВ!EW19</f>
        <v>17850</v>
      </c>
      <c r="EX20" s="18">
        <f>ВВ!EX19</f>
        <v>17850</v>
      </c>
      <c r="EY20" s="18">
        <f>ВВ!EY19</f>
        <v>17350</v>
      </c>
      <c r="EZ20" s="18">
        <f>ВВ!EZ19</f>
        <v>17350</v>
      </c>
      <c r="FA20" s="18">
        <f>ВВ!FA19</f>
        <v>17350</v>
      </c>
      <c r="FB20" s="18">
        <f>ВВ!FB19</f>
        <v>17350</v>
      </c>
      <c r="FC20" s="18">
        <f>ВВ!FC19</f>
        <v>17350</v>
      </c>
      <c r="FD20" s="18">
        <f>ВВ!FD19</f>
        <v>17850</v>
      </c>
      <c r="FE20" s="18">
        <f>ВВ!FE19</f>
        <v>17850</v>
      </c>
      <c r="FF20" s="18">
        <f>ВВ!FF19</f>
        <v>16350</v>
      </c>
      <c r="FG20" s="18">
        <f>ВВ!FG19</f>
        <v>16350</v>
      </c>
      <c r="FH20" s="18">
        <f>ВВ!FH19</f>
        <v>16350</v>
      </c>
      <c r="FI20" s="18">
        <f>ВВ!FI19</f>
        <v>16350</v>
      </c>
      <c r="FJ20" s="18">
        <f>ВВ!FJ19</f>
        <v>16350</v>
      </c>
      <c r="FK20" s="18">
        <f>ВВ!FK19</f>
        <v>16350</v>
      </c>
      <c r="FL20" s="18">
        <f>ВВ!FL19</f>
        <v>16350</v>
      </c>
      <c r="FM20" s="18">
        <f>ВВ!FM19</f>
        <v>15850</v>
      </c>
      <c r="FN20" s="18">
        <f>ВВ!FN19</f>
        <v>15850</v>
      </c>
      <c r="FO20" s="18">
        <f>ВВ!FO19</f>
        <v>15850</v>
      </c>
      <c r="FP20" s="18">
        <f>ВВ!FP19</f>
        <v>15850</v>
      </c>
      <c r="FQ20" s="18">
        <f>ВВ!FQ19</f>
        <v>15850</v>
      </c>
      <c r="FR20" s="18">
        <f>ВВ!FR19</f>
        <v>16350</v>
      </c>
      <c r="FS20" s="18">
        <f>ВВ!FS19</f>
        <v>16350</v>
      </c>
      <c r="FT20" s="18">
        <f>ВВ!FT19</f>
        <v>15850</v>
      </c>
      <c r="FU20" s="18">
        <f>ВВ!FU19</f>
        <v>15850</v>
      </c>
      <c r="FV20" s="18">
        <f>ВВ!FV19</f>
        <v>15850</v>
      </c>
      <c r="FW20" s="18">
        <f>ВВ!FW19</f>
        <v>15850</v>
      </c>
      <c r="FX20" s="18">
        <f>ВВ!FX19</f>
        <v>15850</v>
      </c>
      <c r="FY20" s="18">
        <f>ВВ!FY19</f>
        <v>16350</v>
      </c>
      <c r="FZ20" s="18">
        <f>ВВ!FZ19</f>
        <v>16350</v>
      </c>
      <c r="GA20" s="18">
        <f>ВВ!GA19</f>
        <v>15850</v>
      </c>
      <c r="GB20" s="18">
        <f>ВВ!GB19</f>
        <v>15850</v>
      </c>
      <c r="GC20" s="18">
        <f>ВВ!GC19</f>
        <v>15850</v>
      </c>
      <c r="GD20" s="18">
        <f>ВВ!GD19</f>
        <v>15850</v>
      </c>
      <c r="GE20" s="18">
        <f>ВВ!GE19</f>
        <v>15850</v>
      </c>
      <c r="GF20" s="18">
        <f>ВВ!GF19</f>
        <v>16350</v>
      </c>
      <c r="GG20" s="18">
        <f>ВВ!GG19</f>
        <v>16350</v>
      </c>
      <c r="GH20" s="18">
        <f>ВВ!GH19</f>
        <v>16350</v>
      </c>
      <c r="GI20" s="18">
        <f>ВВ!GI19</f>
        <v>16350</v>
      </c>
      <c r="GJ20" s="18">
        <f>ВВ!GJ19</f>
        <v>16350</v>
      </c>
      <c r="GK20" s="18">
        <f>ВВ!GK19</f>
        <v>16350</v>
      </c>
      <c r="GL20" s="18">
        <f>ВВ!GL19</f>
        <v>16350</v>
      </c>
      <c r="GM20" s="18">
        <f>ВВ!GM19</f>
        <v>16350</v>
      </c>
      <c r="GN20" s="18">
        <f>ВВ!GN19</f>
        <v>16350</v>
      </c>
      <c r="GO20" s="18">
        <f>ВВ!GO19</f>
        <v>16350</v>
      </c>
      <c r="GP20" s="18">
        <f>ВВ!GP19</f>
        <v>16350</v>
      </c>
      <c r="GQ20" s="18">
        <f>ВВ!GQ19</f>
        <v>16350</v>
      </c>
      <c r="GR20" s="18">
        <f>ВВ!GR19</f>
        <v>16350</v>
      </c>
    </row>
    <row r="21" spans="1:200" hidden="1" x14ac:dyDescent="0.2">
      <c r="A21" s="10">
        <v>2</v>
      </c>
      <c r="B21" s="18">
        <f>ВВ!B20</f>
        <v>18900</v>
      </c>
      <c r="C21" s="18">
        <f>ВВ!C20</f>
        <v>18900</v>
      </c>
      <c r="D21" s="18">
        <f>ВВ!D20</f>
        <v>18900</v>
      </c>
      <c r="E21" s="18">
        <f>ВВ!E20</f>
        <v>20400</v>
      </c>
      <c r="F21" s="18">
        <f>ВВ!F20</f>
        <v>21800</v>
      </c>
      <c r="G21" s="18">
        <f>ВВ!G20</f>
        <v>21100</v>
      </c>
      <c r="H21" s="18">
        <f>ВВ!H20</f>
        <v>18400</v>
      </c>
      <c r="I21" s="18">
        <f>ВВ!I20</f>
        <v>18400</v>
      </c>
      <c r="J21" s="18">
        <f>ВВ!J20</f>
        <v>18400</v>
      </c>
      <c r="K21" s="18">
        <f>ВВ!K20</f>
        <v>18400</v>
      </c>
      <c r="L21" s="18">
        <f>ВВ!L20</f>
        <v>18400</v>
      </c>
      <c r="M21" s="18">
        <f>ВВ!M20</f>
        <v>18400</v>
      </c>
      <c r="N21" s="18">
        <f>ВВ!N20</f>
        <v>18400</v>
      </c>
      <c r="O21" s="18">
        <f>ВВ!O20</f>
        <v>18400</v>
      </c>
      <c r="P21" s="18">
        <f>ВВ!P20</f>
        <v>18400</v>
      </c>
      <c r="Q21" s="18">
        <f>ВВ!Q20</f>
        <v>18400</v>
      </c>
      <c r="R21" s="18">
        <f>ВВ!R20</f>
        <v>16400</v>
      </c>
      <c r="S21" s="18">
        <f>ВВ!S20</f>
        <v>16400</v>
      </c>
      <c r="T21" s="18">
        <f>ВВ!T20</f>
        <v>16700</v>
      </c>
      <c r="U21" s="18">
        <f>ВВ!U20</f>
        <v>16700</v>
      </c>
      <c r="V21" s="18">
        <f>ВВ!V20</f>
        <v>16100</v>
      </c>
      <c r="W21" s="18">
        <f>ВВ!W20</f>
        <v>16100</v>
      </c>
      <c r="X21" s="18">
        <f>ВВ!X20</f>
        <v>16100</v>
      </c>
      <c r="Y21" s="18">
        <f>ВВ!Y20</f>
        <v>16100</v>
      </c>
      <c r="Z21" s="18">
        <f>ВВ!Z20</f>
        <v>16100</v>
      </c>
      <c r="AA21" s="18">
        <f>ВВ!AA20</f>
        <v>16400</v>
      </c>
      <c r="AB21" s="18">
        <f>ВВ!AB20</f>
        <v>16400</v>
      </c>
      <c r="AC21" s="18">
        <f>ВВ!AC20</f>
        <v>16100</v>
      </c>
      <c r="AD21" s="18">
        <f>ВВ!AD20</f>
        <v>16100</v>
      </c>
      <c r="AE21" s="18">
        <f>ВВ!AE20</f>
        <v>16100</v>
      </c>
      <c r="AF21" s="18">
        <f>ВВ!AF20</f>
        <v>16100</v>
      </c>
      <c r="AG21" s="18">
        <f>ВВ!AG20</f>
        <v>16100</v>
      </c>
      <c r="AH21" s="18">
        <f>ВВ!AH20</f>
        <v>16100</v>
      </c>
      <c r="AI21" s="18">
        <f>ВВ!AI20</f>
        <v>16100</v>
      </c>
      <c r="AJ21" s="18">
        <f>ВВ!AJ20</f>
        <v>16100</v>
      </c>
      <c r="AK21" s="18">
        <f>ВВ!AK20</f>
        <v>16100</v>
      </c>
      <c r="AL21" s="18">
        <f>ВВ!AL20</f>
        <v>16100</v>
      </c>
      <c r="AM21" s="18">
        <f>ВВ!AM20</f>
        <v>16100</v>
      </c>
      <c r="AN21" s="18">
        <f>ВВ!AN20</f>
        <v>16100</v>
      </c>
      <c r="AO21" s="18">
        <f>ВВ!AO20</f>
        <v>16400</v>
      </c>
      <c r="AP21" s="18">
        <f>ВВ!AP20</f>
        <v>16400</v>
      </c>
      <c r="AQ21" s="18">
        <f>ВВ!AQ20</f>
        <v>16100</v>
      </c>
      <c r="AR21" s="18">
        <f>ВВ!AR20</f>
        <v>16100</v>
      </c>
      <c r="AS21" s="18">
        <f>ВВ!AS20</f>
        <v>16100</v>
      </c>
      <c r="AT21" s="18">
        <f>ВВ!AT20</f>
        <v>16100</v>
      </c>
      <c r="AU21" s="18">
        <f>ВВ!AU20</f>
        <v>17000</v>
      </c>
      <c r="AV21" s="18">
        <f>ВВ!AV20</f>
        <v>17000</v>
      </c>
      <c r="AW21" s="18">
        <f>ВВ!AW20</f>
        <v>17000</v>
      </c>
      <c r="AX21" s="18">
        <f>ВВ!AX20</f>
        <v>16400</v>
      </c>
      <c r="AY21" s="18">
        <f>ВВ!AY20</f>
        <v>16400</v>
      </c>
      <c r="AZ21" s="18">
        <f>ВВ!AZ20</f>
        <v>16400</v>
      </c>
      <c r="BA21" s="18">
        <f>ВВ!BA20</f>
        <v>16400</v>
      </c>
      <c r="BB21" s="18">
        <f>ВВ!BB20</f>
        <v>16400</v>
      </c>
      <c r="BC21" s="18">
        <f>ВВ!BC20</f>
        <v>16700</v>
      </c>
      <c r="BD21" s="18">
        <f>ВВ!BD20</f>
        <v>16700</v>
      </c>
      <c r="BE21" s="18">
        <f>ВВ!BE20</f>
        <v>16700</v>
      </c>
      <c r="BF21" s="18">
        <f>ВВ!BF20</f>
        <v>16100</v>
      </c>
      <c r="BG21" s="18">
        <f>ВВ!BG20</f>
        <v>16100</v>
      </c>
      <c r="BH21" s="18">
        <f>ВВ!BH20</f>
        <v>16100</v>
      </c>
      <c r="BI21" s="18">
        <f>ВВ!BI20</f>
        <v>16100</v>
      </c>
      <c r="BJ21" s="18">
        <f>ВВ!BJ20</f>
        <v>16100</v>
      </c>
      <c r="BK21" s="18">
        <f>ВВ!BK20</f>
        <v>16100</v>
      </c>
      <c r="BL21" s="18">
        <f>ВВ!BL20</f>
        <v>16100</v>
      </c>
      <c r="BM21" s="18">
        <f>ВВ!BM20</f>
        <v>16100</v>
      </c>
      <c r="BN21" s="18">
        <f>ВВ!BN20</f>
        <v>16100</v>
      </c>
      <c r="BO21" s="18">
        <f>ВВ!BO20</f>
        <v>16100</v>
      </c>
      <c r="BP21" s="18">
        <f>ВВ!BP20</f>
        <v>16100</v>
      </c>
      <c r="BQ21" s="18">
        <f>ВВ!BQ20</f>
        <v>16100</v>
      </c>
      <c r="BR21" s="18">
        <f>ВВ!BR20</f>
        <v>16100</v>
      </c>
      <c r="BS21" s="18">
        <f>ВВ!BS20</f>
        <v>16100</v>
      </c>
      <c r="BT21" s="18">
        <f>ВВ!BT20</f>
        <v>16100</v>
      </c>
      <c r="BU21" s="18">
        <f>ВВ!BU20</f>
        <v>16100</v>
      </c>
      <c r="BV21" s="18">
        <f>ВВ!BV20</f>
        <v>16100</v>
      </c>
      <c r="BW21" s="18">
        <f>ВВ!BW20</f>
        <v>16100</v>
      </c>
      <c r="BX21" s="18">
        <f>ВВ!BX20</f>
        <v>16100</v>
      </c>
      <c r="BY21" s="18">
        <f>ВВ!BY20</f>
        <v>16100</v>
      </c>
      <c r="BZ21" s="18">
        <f>ВВ!BZ20</f>
        <v>16100</v>
      </c>
      <c r="CA21" s="18">
        <f>ВВ!CA20</f>
        <v>16400</v>
      </c>
      <c r="CB21" s="18">
        <f>ВВ!CB20</f>
        <v>16400</v>
      </c>
      <c r="CC21" s="18">
        <f>ВВ!CC20</f>
        <v>16400</v>
      </c>
      <c r="CD21" s="18">
        <f>ВВ!CD20</f>
        <v>16400</v>
      </c>
      <c r="CE21" s="18">
        <f>ВВ!CE20</f>
        <v>22100</v>
      </c>
      <c r="CF21" s="18">
        <f>ВВ!CF20</f>
        <v>22100</v>
      </c>
      <c r="CG21" s="60">
        <f>ВВ!CG20</f>
        <v>22100</v>
      </c>
      <c r="CH21" s="60">
        <f>ВВ!CH20</f>
        <v>22100</v>
      </c>
      <c r="CI21" s="60">
        <f>ВВ!CI20</f>
        <v>22100</v>
      </c>
      <c r="CJ21" s="60">
        <f>ВВ!CJ20</f>
        <v>22100</v>
      </c>
      <c r="CK21" s="60">
        <f>ВВ!CK20</f>
        <v>22100</v>
      </c>
      <c r="CL21" s="18">
        <f>ВВ!CL20</f>
        <v>22100</v>
      </c>
      <c r="CM21" s="18">
        <f>ВВ!CM20</f>
        <v>22100</v>
      </c>
      <c r="CN21" s="18">
        <f>ВВ!CN20</f>
        <v>22500</v>
      </c>
      <c r="CO21" s="30">
        <f>ВВ!CO20</f>
        <v>22500</v>
      </c>
      <c r="CP21" s="30">
        <f>ВВ!CP20</f>
        <v>22500</v>
      </c>
      <c r="CQ21" s="30">
        <f>ВВ!CQ20</f>
        <v>22500</v>
      </c>
      <c r="CR21" s="30">
        <f>ВВ!CR20</f>
        <v>22500</v>
      </c>
      <c r="CS21" s="30">
        <f>ВВ!CS20</f>
        <v>22500</v>
      </c>
      <c r="CT21" s="18">
        <f>ВВ!CT20</f>
        <v>22500</v>
      </c>
      <c r="CU21" s="18">
        <f>ВВ!CU20</f>
        <v>19500</v>
      </c>
      <c r="CV21" s="18">
        <f>ВВ!CV20</f>
        <v>19500</v>
      </c>
      <c r="CW21" s="18">
        <f>ВВ!CW20</f>
        <v>19500</v>
      </c>
      <c r="CX21" s="18">
        <f>ВВ!CX20</f>
        <v>19500</v>
      </c>
      <c r="CY21" s="18">
        <f>ВВ!CY20</f>
        <v>19500</v>
      </c>
      <c r="CZ21" s="18">
        <f>ВВ!CZ20</f>
        <v>19500</v>
      </c>
      <c r="DA21" s="18">
        <f>ВВ!DA20</f>
        <v>19500</v>
      </c>
      <c r="DB21" s="18">
        <f>ВВ!DB20</f>
        <v>19500</v>
      </c>
      <c r="DC21" s="18">
        <f>ВВ!DC20</f>
        <v>22500</v>
      </c>
      <c r="DD21" s="18">
        <f>ВВ!DD20</f>
        <v>22500</v>
      </c>
      <c r="DE21" s="18">
        <f>ВВ!DE20</f>
        <v>22500</v>
      </c>
      <c r="DF21" s="18">
        <f>ВВ!DF20</f>
        <v>22500</v>
      </c>
      <c r="DG21" s="18">
        <f>ВВ!DG20</f>
        <v>22500</v>
      </c>
      <c r="DH21" s="18">
        <f>ВВ!DH20</f>
        <v>22500</v>
      </c>
      <c r="DI21" s="18">
        <f>ВВ!DI20</f>
        <v>22500</v>
      </c>
      <c r="DJ21" s="18">
        <f>ВВ!DJ20</f>
        <v>22500</v>
      </c>
      <c r="DK21" s="18">
        <f>ВВ!DK20</f>
        <v>22500</v>
      </c>
      <c r="DL21" s="18">
        <f>ВВ!DL20</f>
        <v>22500</v>
      </c>
      <c r="DM21" s="18">
        <f>ВВ!DM20</f>
        <v>22500</v>
      </c>
      <c r="DN21" s="18">
        <f>ВВ!DN20</f>
        <v>22500</v>
      </c>
      <c r="DO21" s="18">
        <f>ВВ!DO20</f>
        <v>22500</v>
      </c>
      <c r="DP21" s="18">
        <f>ВВ!DP20</f>
        <v>22500</v>
      </c>
      <c r="DQ21" s="18">
        <f>ВВ!DQ20</f>
        <v>19000</v>
      </c>
      <c r="DR21" s="18">
        <f>ВВ!DR20</f>
        <v>19000</v>
      </c>
      <c r="DS21" s="18">
        <f>ВВ!DS20</f>
        <v>19000</v>
      </c>
      <c r="DT21" s="18">
        <f>ВВ!DT20</f>
        <v>19000</v>
      </c>
      <c r="DU21" s="18">
        <f>ВВ!DU20</f>
        <v>19500</v>
      </c>
      <c r="DV21" s="18">
        <f>ВВ!DV20</f>
        <v>19500</v>
      </c>
      <c r="DW21" s="18">
        <f>ВВ!DW20</f>
        <v>19000</v>
      </c>
      <c r="DX21" s="18">
        <f>ВВ!DX20</f>
        <v>19000</v>
      </c>
      <c r="DY21" s="18">
        <f>ВВ!DY20</f>
        <v>19000</v>
      </c>
      <c r="DZ21" s="18">
        <f>ВВ!DZ20</f>
        <v>19000</v>
      </c>
      <c r="EA21" s="18">
        <f>ВВ!EA20</f>
        <v>19000</v>
      </c>
      <c r="EB21" s="18">
        <f>ВВ!EB20</f>
        <v>19500</v>
      </c>
      <c r="EC21" s="18">
        <f>ВВ!EC20</f>
        <v>19500</v>
      </c>
      <c r="ED21" s="18">
        <f>ВВ!ED20</f>
        <v>19000</v>
      </c>
      <c r="EE21" s="18">
        <f>ВВ!EE20</f>
        <v>19000</v>
      </c>
      <c r="EF21" s="18">
        <f>ВВ!EF20</f>
        <v>19000</v>
      </c>
      <c r="EG21" s="18">
        <f>ВВ!EG20</f>
        <v>19000</v>
      </c>
      <c r="EH21" s="18">
        <f>ВВ!EH20</f>
        <v>19000</v>
      </c>
      <c r="EI21" s="18">
        <f>ВВ!EI20</f>
        <v>19500</v>
      </c>
      <c r="EJ21" s="18">
        <f>ВВ!EJ20</f>
        <v>19500</v>
      </c>
      <c r="EK21" s="18">
        <f>ВВ!EK20</f>
        <v>19000</v>
      </c>
      <c r="EL21" s="18">
        <f>ВВ!EL20</f>
        <v>19000</v>
      </c>
      <c r="EM21" s="18">
        <f>ВВ!EM20</f>
        <v>19000</v>
      </c>
      <c r="EN21" s="18">
        <f>ВВ!EN20</f>
        <v>19000</v>
      </c>
      <c r="EO21" s="18">
        <f>ВВ!EO20</f>
        <v>19000</v>
      </c>
      <c r="EP21" s="18">
        <f>ВВ!EP20</f>
        <v>19500</v>
      </c>
      <c r="EQ21" s="18">
        <f>ВВ!EQ20</f>
        <v>19500</v>
      </c>
      <c r="ER21" s="18">
        <f>ВВ!ER20</f>
        <v>19000</v>
      </c>
      <c r="ES21" s="18">
        <f>ВВ!ES20</f>
        <v>19000</v>
      </c>
      <c r="ET21" s="18">
        <f>ВВ!ET20</f>
        <v>19000</v>
      </c>
      <c r="EU21" s="18">
        <f>ВВ!EU20</f>
        <v>19000</v>
      </c>
      <c r="EV21" s="18">
        <f>ВВ!EV20</f>
        <v>19000</v>
      </c>
      <c r="EW21" s="18">
        <f>ВВ!EW20</f>
        <v>19500</v>
      </c>
      <c r="EX21" s="18">
        <f>ВВ!EX20</f>
        <v>19500</v>
      </c>
      <c r="EY21" s="18">
        <f>ВВ!EY20</f>
        <v>19000</v>
      </c>
      <c r="EZ21" s="18">
        <f>ВВ!EZ20</f>
        <v>19000</v>
      </c>
      <c r="FA21" s="18">
        <f>ВВ!FA20</f>
        <v>19000</v>
      </c>
      <c r="FB21" s="18">
        <f>ВВ!FB20</f>
        <v>19000</v>
      </c>
      <c r="FC21" s="18">
        <f>ВВ!FC20</f>
        <v>19000</v>
      </c>
      <c r="FD21" s="18">
        <f>ВВ!FD20</f>
        <v>19500</v>
      </c>
      <c r="FE21" s="18">
        <f>ВВ!FE20</f>
        <v>19500</v>
      </c>
      <c r="FF21" s="18">
        <f>ВВ!FF20</f>
        <v>18000</v>
      </c>
      <c r="FG21" s="18">
        <f>ВВ!FG20</f>
        <v>18000</v>
      </c>
      <c r="FH21" s="18">
        <f>ВВ!FH20</f>
        <v>18000</v>
      </c>
      <c r="FI21" s="18">
        <f>ВВ!FI20</f>
        <v>18000</v>
      </c>
      <c r="FJ21" s="18">
        <f>ВВ!FJ20</f>
        <v>18000</v>
      </c>
      <c r="FK21" s="18">
        <f>ВВ!FK20</f>
        <v>18000</v>
      </c>
      <c r="FL21" s="18">
        <f>ВВ!FL20</f>
        <v>18000</v>
      </c>
      <c r="FM21" s="18">
        <f>ВВ!FM20</f>
        <v>17500</v>
      </c>
      <c r="FN21" s="18">
        <f>ВВ!FN20</f>
        <v>17500</v>
      </c>
      <c r="FO21" s="18">
        <f>ВВ!FO20</f>
        <v>17500</v>
      </c>
      <c r="FP21" s="18">
        <f>ВВ!FP20</f>
        <v>17500</v>
      </c>
      <c r="FQ21" s="18">
        <f>ВВ!FQ20</f>
        <v>17500</v>
      </c>
      <c r="FR21" s="18">
        <f>ВВ!FR20</f>
        <v>18000</v>
      </c>
      <c r="FS21" s="18">
        <f>ВВ!FS20</f>
        <v>18000</v>
      </c>
      <c r="FT21" s="18">
        <f>ВВ!FT20</f>
        <v>17500</v>
      </c>
      <c r="FU21" s="18">
        <f>ВВ!FU20</f>
        <v>17500</v>
      </c>
      <c r="FV21" s="18">
        <f>ВВ!FV20</f>
        <v>17500</v>
      </c>
      <c r="FW21" s="18">
        <f>ВВ!FW20</f>
        <v>17500</v>
      </c>
      <c r="FX21" s="18">
        <f>ВВ!FX20</f>
        <v>17500</v>
      </c>
      <c r="FY21" s="18">
        <f>ВВ!FY20</f>
        <v>18000</v>
      </c>
      <c r="FZ21" s="18">
        <f>ВВ!FZ20</f>
        <v>18000</v>
      </c>
      <c r="GA21" s="18">
        <f>ВВ!GA20</f>
        <v>17500</v>
      </c>
      <c r="GB21" s="18">
        <f>ВВ!GB20</f>
        <v>17500</v>
      </c>
      <c r="GC21" s="18">
        <f>ВВ!GC20</f>
        <v>17500</v>
      </c>
      <c r="GD21" s="18">
        <f>ВВ!GD20</f>
        <v>17500</v>
      </c>
      <c r="GE21" s="18">
        <f>ВВ!GE20</f>
        <v>17500</v>
      </c>
      <c r="GF21" s="18">
        <f>ВВ!GF20</f>
        <v>18000</v>
      </c>
      <c r="GG21" s="18">
        <f>ВВ!GG20</f>
        <v>18000</v>
      </c>
      <c r="GH21" s="18">
        <f>ВВ!GH20</f>
        <v>18000</v>
      </c>
      <c r="GI21" s="18">
        <f>ВВ!GI20</f>
        <v>18000</v>
      </c>
      <c r="GJ21" s="18">
        <f>ВВ!GJ20</f>
        <v>18000</v>
      </c>
      <c r="GK21" s="18">
        <f>ВВ!GK20</f>
        <v>18000</v>
      </c>
      <c r="GL21" s="18">
        <f>ВВ!GL20</f>
        <v>18000</v>
      </c>
      <c r="GM21" s="18">
        <f>ВВ!GM20</f>
        <v>18000</v>
      </c>
      <c r="GN21" s="18">
        <f>ВВ!GN20</f>
        <v>18000</v>
      </c>
      <c r="GO21" s="18">
        <f>ВВ!GO20</f>
        <v>18000</v>
      </c>
      <c r="GP21" s="18">
        <f>ВВ!GP20</f>
        <v>18000</v>
      </c>
      <c r="GQ21" s="18">
        <f>ВВ!GQ20</f>
        <v>18000</v>
      </c>
      <c r="GR21" s="18">
        <f>ВВ!GR20</f>
        <v>18000</v>
      </c>
    </row>
    <row r="22" spans="1:200" hidden="1" x14ac:dyDescent="0.2">
      <c r="A22" s="16" t="s">
        <v>19</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60"/>
      <c r="CH22" s="60"/>
      <c r="CI22" s="60"/>
      <c r="CJ22" s="60"/>
      <c r="CK22" s="60"/>
      <c r="CL22" s="18"/>
      <c r="CM22" s="18"/>
      <c r="CN22" s="18"/>
      <c r="CO22" s="30"/>
      <c r="CP22" s="30"/>
      <c r="CQ22" s="30"/>
      <c r="CR22" s="30"/>
      <c r="CS22" s="30"/>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row>
    <row r="23" spans="1:200" hidden="1" x14ac:dyDescent="0.2">
      <c r="A23" s="17" t="s">
        <v>10</v>
      </c>
      <c r="B23" s="18">
        <f>ВВ!B22</f>
        <v>63550</v>
      </c>
      <c r="C23" s="18">
        <f>ВВ!C22</f>
        <v>63550</v>
      </c>
      <c r="D23" s="18">
        <f>ВВ!D22</f>
        <v>63550</v>
      </c>
      <c r="E23" s="18">
        <f>ВВ!E22</f>
        <v>65050</v>
      </c>
      <c r="F23" s="18">
        <f>ВВ!F22</f>
        <v>66450</v>
      </c>
      <c r="G23" s="18">
        <f>ВВ!G22</f>
        <v>65750</v>
      </c>
      <c r="H23" s="18">
        <f>ВВ!H22</f>
        <v>63050</v>
      </c>
      <c r="I23" s="18">
        <f>ВВ!I22</f>
        <v>63050</v>
      </c>
      <c r="J23" s="18">
        <f>ВВ!J22</f>
        <v>63050</v>
      </c>
      <c r="K23" s="18">
        <f>ВВ!K22</f>
        <v>63050</v>
      </c>
      <c r="L23" s="18">
        <f>ВВ!L22</f>
        <v>63050</v>
      </c>
      <c r="M23" s="18">
        <f>ВВ!M22</f>
        <v>63050</v>
      </c>
      <c r="N23" s="18">
        <f>ВВ!N22</f>
        <v>63050</v>
      </c>
      <c r="O23" s="18">
        <f>ВВ!O22</f>
        <v>63050</v>
      </c>
      <c r="P23" s="18">
        <f>ВВ!P22</f>
        <v>63050</v>
      </c>
      <c r="Q23" s="18">
        <f>ВВ!Q22</f>
        <v>63050</v>
      </c>
      <c r="R23" s="18">
        <f>ВВ!R22</f>
        <v>56250</v>
      </c>
      <c r="S23" s="18">
        <f>ВВ!S22</f>
        <v>56250</v>
      </c>
      <c r="T23" s="18">
        <f>ВВ!T22</f>
        <v>56550</v>
      </c>
      <c r="U23" s="18">
        <f>ВВ!U22</f>
        <v>56550</v>
      </c>
      <c r="V23" s="18">
        <f>ВВ!V22</f>
        <v>55950</v>
      </c>
      <c r="W23" s="18">
        <f>ВВ!W22</f>
        <v>55950</v>
      </c>
      <c r="X23" s="18">
        <f>ВВ!X22</f>
        <v>55950</v>
      </c>
      <c r="Y23" s="18">
        <f>ВВ!Y22</f>
        <v>55950</v>
      </c>
      <c r="Z23" s="18">
        <f>ВВ!Z22</f>
        <v>55950</v>
      </c>
      <c r="AA23" s="18">
        <f>ВВ!AA22</f>
        <v>56250</v>
      </c>
      <c r="AB23" s="18">
        <f>ВВ!AB22</f>
        <v>56250</v>
      </c>
      <c r="AC23" s="18">
        <f>ВВ!AC22</f>
        <v>55950</v>
      </c>
      <c r="AD23" s="18">
        <f>ВВ!AD22</f>
        <v>55950</v>
      </c>
      <c r="AE23" s="18">
        <f>ВВ!AE22</f>
        <v>55950</v>
      </c>
      <c r="AF23" s="18">
        <f>ВВ!AF22</f>
        <v>55950</v>
      </c>
      <c r="AG23" s="18">
        <f>ВВ!AG22</f>
        <v>55950</v>
      </c>
      <c r="AH23" s="18">
        <f>ВВ!AH22</f>
        <v>55950</v>
      </c>
      <c r="AI23" s="18">
        <f>ВВ!AI22</f>
        <v>55950</v>
      </c>
      <c r="AJ23" s="18">
        <f>ВВ!AJ22</f>
        <v>55950</v>
      </c>
      <c r="AK23" s="18">
        <f>ВВ!AK22</f>
        <v>55950</v>
      </c>
      <c r="AL23" s="18">
        <f>ВВ!AL22</f>
        <v>55950</v>
      </c>
      <c r="AM23" s="18">
        <f>ВВ!AM22</f>
        <v>55950</v>
      </c>
      <c r="AN23" s="18">
        <f>ВВ!AN22</f>
        <v>55950</v>
      </c>
      <c r="AO23" s="18">
        <f>ВВ!AO22</f>
        <v>56250</v>
      </c>
      <c r="AP23" s="18">
        <f>ВВ!AP22</f>
        <v>56250</v>
      </c>
      <c r="AQ23" s="18">
        <f>ВВ!AQ22</f>
        <v>55950</v>
      </c>
      <c r="AR23" s="18">
        <f>ВВ!AR22</f>
        <v>55950</v>
      </c>
      <c r="AS23" s="18">
        <f>ВВ!AS22</f>
        <v>55950</v>
      </c>
      <c r="AT23" s="18">
        <f>ВВ!AT22</f>
        <v>55950</v>
      </c>
      <c r="AU23" s="18">
        <f>ВВ!AU22</f>
        <v>56850</v>
      </c>
      <c r="AV23" s="18">
        <f>ВВ!AV22</f>
        <v>56850</v>
      </c>
      <c r="AW23" s="18">
        <f>ВВ!AW22</f>
        <v>56850</v>
      </c>
      <c r="AX23" s="18">
        <f>ВВ!AX22</f>
        <v>56250</v>
      </c>
      <c r="AY23" s="18">
        <f>ВВ!AY22</f>
        <v>56250</v>
      </c>
      <c r="AZ23" s="18">
        <f>ВВ!AZ22</f>
        <v>56250</v>
      </c>
      <c r="BA23" s="18">
        <f>ВВ!BA22</f>
        <v>56250</v>
      </c>
      <c r="BB23" s="18">
        <f>ВВ!BB22</f>
        <v>56250</v>
      </c>
      <c r="BC23" s="18">
        <f>ВВ!BC22</f>
        <v>56550</v>
      </c>
      <c r="BD23" s="18">
        <f>ВВ!BD22</f>
        <v>56550</v>
      </c>
      <c r="BE23" s="18">
        <f>ВВ!BE22</f>
        <v>56550</v>
      </c>
      <c r="BF23" s="18">
        <f>ВВ!BF22</f>
        <v>55950</v>
      </c>
      <c r="BG23" s="18">
        <f>ВВ!BG22</f>
        <v>55950</v>
      </c>
      <c r="BH23" s="18">
        <f>ВВ!BH22</f>
        <v>55950</v>
      </c>
      <c r="BI23" s="18">
        <f>ВВ!BI22</f>
        <v>55950</v>
      </c>
      <c r="BJ23" s="18">
        <f>ВВ!BJ22</f>
        <v>55950</v>
      </c>
      <c r="BK23" s="18">
        <f>ВВ!BK22</f>
        <v>55950</v>
      </c>
      <c r="BL23" s="18">
        <f>ВВ!BL22</f>
        <v>55950</v>
      </c>
      <c r="BM23" s="18">
        <f>ВВ!BM22</f>
        <v>55950</v>
      </c>
      <c r="BN23" s="18">
        <f>ВВ!BN22</f>
        <v>55950</v>
      </c>
      <c r="BO23" s="18">
        <f>ВВ!BO22</f>
        <v>55950</v>
      </c>
      <c r="BP23" s="18">
        <f>ВВ!BP22</f>
        <v>55950</v>
      </c>
      <c r="BQ23" s="18">
        <f>ВВ!BQ22</f>
        <v>55950</v>
      </c>
      <c r="BR23" s="18">
        <f>ВВ!BR22</f>
        <v>55950</v>
      </c>
      <c r="BS23" s="18">
        <f>ВВ!BS22</f>
        <v>55950</v>
      </c>
      <c r="BT23" s="18">
        <f>ВВ!BT22</f>
        <v>55950</v>
      </c>
      <c r="BU23" s="18">
        <f>ВВ!BU22</f>
        <v>55950</v>
      </c>
      <c r="BV23" s="18">
        <f>ВВ!BV22</f>
        <v>55950</v>
      </c>
      <c r="BW23" s="18">
        <f>ВВ!BW22</f>
        <v>55950</v>
      </c>
      <c r="BX23" s="18">
        <f>ВВ!BX22</f>
        <v>55950</v>
      </c>
      <c r="BY23" s="18">
        <f>ВВ!BY22</f>
        <v>55950</v>
      </c>
      <c r="BZ23" s="18">
        <f>ВВ!BZ22</f>
        <v>55950</v>
      </c>
      <c r="CA23" s="18">
        <f>ВВ!CA22</f>
        <v>56250</v>
      </c>
      <c r="CB23" s="18">
        <f>ВВ!CB22</f>
        <v>56250</v>
      </c>
      <c r="CC23" s="18">
        <f>ВВ!CC22</f>
        <v>56250</v>
      </c>
      <c r="CD23" s="18">
        <f>ВВ!CD22</f>
        <v>56250</v>
      </c>
      <c r="CE23" s="18">
        <f>ВВ!CE22</f>
        <v>90950</v>
      </c>
      <c r="CF23" s="18">
        <f>ВВ!CF22</f>
        <v>90950</v>
      </c>
      <c r="CG23" s="60">
        <f>ВВ!CG22</f>
        <v>90950</v>
      </c>
      <c r="CH23" s="60">
        <f>ВВ!CH22</f>
        <v>90950</v>
      </c>
      <c r="CI23" s="60">
        <f>ВВ!CI22</f>
        <v>90950</v>
      </c>
      <c r="CJ23" s="60">
        <f>ВВ!CJ22</f>
        <v>90950</v>
      </c>
      <c r="CK23" s="60">
        <f>ВВ!CK22</f>
        <v>90950</v>
      </c>
      <c r="CL23" s="18">
        <f>ВВ!CL22</f>
        <v>87950</v>
      </c>
      <c r="CM23" s="18">
        <f>ВВ!CM22</f>
        <v>87950</v>
      </c>
      <c r="CN23" s="18">
        <f>ВВ!CN22</f>
        <v>88350</v>
      </c>
      <c r="CO23" s="30">
        <f>ВВ!CO22</f>
        <v>62350</v>
      </c>
      <c r="CP23" s="30">
        <f>ВВ!CP22</f>
        <v>62350</v>
      </c>
      <c r="CQ23" s="30">
        <f>ВВ!CQ22</f>
        <v>62350</v>
      </c>
      <c r="CR23" s="30">
        <f>ВВ!CR22</f>
        <v>62350</v>
      </c>
      <c r="CS23" s="30">
        <f>ВВ!CS22</f>
        <v>62350</v>
      </c>
      <c r="CT23" s="18">
        <f>ВВ!CT22</f>
        <v>62350</v>
      </c>
      <c r="CU23" s="18">
        <f>ВВ!CU22</f>
        <v>59350</v>
      </c>
      <c r="CV23" s="18">
        <f>ВВ!CV22</f>
        <v>59350</v>
      </c>
      <c r="CW23" s="18">
        <f>ВВ!CW22</f>
        <v>59350</v>
      </c>
      <c r="CX23" s="18">
        <f>ВВ!CX22</f>
        <v>59350</v>
      </c>
      <c r="CY23" s="18">
        <f>ВВ!CY22</f>
        <v>59350</v>
      </c>
      <c r="CZ23" s="18">
        <f>ВВ!CZ22</f>
        <v>59350</v>
      </c>
      <c r="DA23" s="18">
        <f>ВВ!DA22</f>
        <v>59350</v>
      </c>
      <c r="DB23" s="18">
        <f>ВВ!DB22</f>
        <v>59350</v>
      </c>
      <c r="DC23" s="18">
        <f>ВВ!DC22</f>
        <v>62350</v>
      </c>
      <c r="DD23" s="18">
        <f>ВВ!DD22</f>
        <v>62350</v>
      </c>
      <c r="DE23" s="18">
        <f>ВВ!DE22</f>
        <v>62350</v>
      </c>
      <c r="DF23" s="18">
        <f>ВВ!DF22</f>
        <v>62350</v>
      </c>
      <c r="DG23" s="18">
        <f>ВВ!DG22</f>
        <v>62350</v>
      </c>
      <c r="DH23" s="18">
        <f>ВВ!DH22</f>
        <v>62350</v>
      </c>
      <c r="DI23" s="18">
        <f>ВВ!DI22</f>
        <v>62350</v>
      </c>
      <c r="DJ23" s="18">
        <f>ВВ!DJ22</f>
        <v>62350</v>
      </c>
      <c r="DK23" s="18">
        <f>ВВ!DK22</f>
        <v>62350</v>
      </c>
      <c r="DL23" s="18">
        <f>ВВ!DL22</f>
        <v>62350</v>
      </c>
      <c r="DM23" s="18">
        <f>ВВ!DM22</f>
        <v>62350</v>
      </c>
      <c r="DN23" s="18">
        <f>ВВ!DN22</f>
        <v>62350</v>
      </c>
      <c r="DO23" s="18">
        <f>ВВ!DO22</f>
        <v>62350</v>
      </c>
      <c r="DP23" s="18">
        <f>ВВ!DP22</f>
        <v>62350</v>
      </c>
      <c r="DQ23" s="18">
        <f>ВВ!DQ22</f>
        <v>58850</v>
      </c>
      <c r="DR23" s="18">
        <f>ВВ!DR22</f>
        <v>58850</v>
      </c>
      <c r="DS23" s="18">
        <f>ВВ!DS22</f>
        <v>58850</v>
      </c>
      <c r="DT23" s="18">
        <f>ВВ!DT22</f>
        <v>58850</v>
      </c>
      <c r="DU23" s="18">
        <f>ВВ!DU22</f>
        <v>59350</v>
      </c>
      <c r="DV23" s="18">
        <f>ВВ!DV22</f>
        <v>59350</v>
      </c>
      <c r="DW23" s="18">
        <f>ВВ!DW22</f>
        <v>58850</v>
      </c>
      <c r="DX23" s="18">
        <f>ВВ!DX22</f>
        <v>58850</v>
      </c>
      <c r="DY23" s="18">
        <f>ВВ!DY22</f>
        <v>58850</v>
      </c>
      <c r="DZ23" s="18">
        <f>ВВ!DZ22</f>
        <v>58850</v>
      </c>
      <c r="EA23" s="18">
        <f>ВВ!EA22</f>
        <v>58850</v>
      </c>
      <c r="EB23" s="18">
        <f>ВВ!EB22</f>
        <v>59350</v>
      </c>
      <c r="EC23" s="18">
        <f>ВВ!EC22</f>
        <v>59350</v>
      </c>
      <c r="ED23" s="18">
        <f>ВВ!ED22</f>
        <v>58850</v>
      </c>
      <c r="EE23" s="18">
        <f>ВВ!EE22</f>
        <v>58850</v>
      </c>
      <c r="EF23" s="18">
        <f>ВВ!EF22</f>
        <v>58850</v>
      </c>
      <c r="EG23" s="18">
        <f>ВВ!EG22</f>
        <v>58850</v>
      </c>
      <c r="EH23" s="18">
        <f>ВВ!EH22</f>
        <v>58850</v>
      </c>
      <c r="EI23" s="18">
        <f>ВВ!EI22</f>
        <v>59350</v>
      </c>
      <c r="EJ23" s="18">
        <f>ВВ!EJ22</f>
        <v>59350</v>
      </c>
      <c r="EK23" s="18">
        <f>ВВ!EK22</f>
        <v>58850</v>
      </c>
      <c r="EL23" s="18">
        <f>ВВ!EL22</f>
        <v>58850</v>
      </c>
      <c r="EM23" s="18">
        <f>ВВ!EM22</f>
        <v>58850</v>
      </c>
      <c r="EN23" s="18">
        <f>ВВ!EN22</f>
        <v>58850</v>
      </c>
      <c r="EO23" s="18">
        <f>ВВ!EO22</f>
        <v>58850</v>
      </c>
      <c r="EP23" s="18">
        <f>ВВ!EP22</f>
        <v>59350</v>
      </c>
      <c r="EQ23" s="18">
        <f>ВВ!EQ22</f>
        <v>59350</v>
      </c>
      <c r="ER23" s="18">
        <f>ВВ!ER22</f>
        <v>58850</v>
      </c>
      <c r="ES23" s="18">
        <f>ВВ!ES22</f>
        <v>58850</v>
      </c>
      <c r="ET23" s="18">
        <f>ВВ!ET22</f>
        <v>58850</v>
      </c>
      <c r="EU23" s="18">
        <f>ВВ!EU22</f>
        <v>58850</v>
      </c>
      <c r="EV23" s="18">
        <f>ВВ!EV22</f>
        <v>58850</v>
      </c>
      <c r="EW23" s="18">
        <f>ВВ!EW22</f>
        <v>59350</v>
      </c>
      <c r="EX23" s="18">
        <f>ВВ!EX22</f>
        <v>59350</v>
      </c>
      <c r="EY23" s="18">
        <f>ВВ!EY22</f>
        <v>58850</v>
      </c>
      <c r="EZ23" s="18">
        <f>ВВ!EZ22</f>
        <v>58850</v>
      </c>
      <c r="FA23" s="18">
        <f>ВВ!FA22</f>
        <v>58850</v>
      </c>
      <c r="FB23" s="18">
        <f>ВВ!FB22</f>
        <v>58850</v>
      </c>
      <c r="FC23" s="18">
        <f>ВВ!FC22</f>
        <v>58850</v>
      </c>
      <c r="FD23" s="18">
        <f>ВВ!FD22</f>
        <v>59350</v>
      </c>
      <c r="FE23" s="18">
        <f>ВВ!FE22</f>
        <v>59350</v>
      </c>
      <c r="FF23" s="18">
        <f>ВВ!FF22</f>
        <v>57850</v>
      </c>
      <c r="FG23" s="18">
        <f>ВВ!FG22</f>
        <v>57850</v>
      </c>
      <c r="FH23" s="18">
        <f>ВВ!FH22</f>
        <v>57850</v>
      </c>
      <c r="FI23" s="18">
        <f>ВВ!FI22</f>
        <v>57850</v>
      </c>
      <c r="FJ23" s="18">
        <f>ВВ!FJ22</f>
        <v>57850</v>
      </c>
      <c r="FK23" s="18">
        <f>ВВ!FK22</f>
        <v>57850</v>
      </c>
      <c r="FL23" s="18">
        <f>ВВ!FL22</f>
        <v>57850</v>
      </c>
      <c r="FM23" s="18">
        <f>ВВ!FM22</f>
        <v>57350</v>
      </c>
      <c r="FN23" s="18">
        <f>ВВ!FN22</f>
        <v>57350</v>
      </c>
      <c r="FO23" s="18">
        <f>ВВ!FO22</f>
        <v>57350</v>
      </c>
      <c r="FP23" s="18">
        <f>ВВ!FP22</f>
        <v>57350</v>
      </c>
      <c r="FQ23" s="18">
        <f>ВВ!FQ22</f>
        <v>57350</v>
      </c>
      <c r="FR23" s="18">
        <f>ВВ!FR22</f>
        <v>57850</v>
      </c>
      <c r="FS23" s="18">
        <f>ВВ!FS22</f>
        <v>57850</v>
      </c>
      <c r="FT23" s="18">
        <f>ВВ!FT22</f>
        <v>57350</v>
      </c>
      <c r="FU23" s="18">
        <f>ВВ!FU22</f>
        <v>57350</v>
      </c>
      <c r="FV23" s="18">
        <f>ВВ!FV22</f>
        <v>57350</v>
      </c>
      <c r="FW23" s="18">
        <f>ВВ!FW22</f>
        <v>57350</v>
      </c>
      <c r="FX23" s="18">
        <f>ВВ!FX22</f>
        <v>57350</v>
      </c>
      <c r="FY23" s="18">
        <f>ВВ!FY22</f>
        <v>57850</v>
      </c>
      <c r="FZ23" s="18">
        <f>ВВ!FZ22</f>
        <v>57850</v>
      </c>
      <c r="GA23" s="18">
        <f>ВВ!GA22</f>
        <v>57350</v>
      </c>
      <c r="GB23" s="18">
        <f>ВВ!GB22</f>
        <v>57350</v>
      </c>
      <c r="GC23" s="18">
        <f>ВВ!GC22</f>
        <v>57350</v>
      </c>
      <c r="GD23" s="18">
        <f>ВВ!GD22</f>
        <v>57350</v>
      </c>
      <c r="GE23" s="18">
        <f>ВВ!GE22</f>
        <v>57350</v>
      </c>
      <c r="GF23" s="18">
        <f>ВВ!GF22</f>
        <v>57850</v>
      </c>
      <c r="GG23" s="18">
        <f>ВВ!GG22</f>
        <v>57850</v>
      </c>
      <c r="GH23" s="18">
        <f>ВВ!GH22</f>
        <v>57850</v>
      </c>
      <c r="GI23" s="18">
        <f>ВВ!GI22</f>
        <v>57850</v>
      </c>
      <c r="GJ23" s="18">
        <f>ВВ!GJ22</f>
        <v>57850</v>
      </c>
      <c r="GK23" s="18">
        <f>ВВ!GK22</f>
        <v>57850</v>
      </c>
      <c r="GL23" s="18">
        <f>ВВ!GL22</f>
        <v>57850</v>
      </c>
      <c r="GM23" s="18">
        <f>ВВ!GM22</f>
        <v>57850</v>
      </c>
      <c r="GN23" s="18">
        <f>ВВ!GN22</f>
        <v>57850</v>
      </c>
      <c r="GO23" s="18">
        <f>ВВ!GO22</f>
        <v>57850</v>
      </c>
      <c r="GP23" s="18">
        <f>ВВ!GP22</f>
        <v>57850</v>
      </c>
      <c r="GQ23" s="18">
        <f>ВВ!GQ22</f>
        <v>57850</v>
      </c>
      <c r="GR23" s="18">
        <f>ВВ!GR22</f>
        <v>57850</v>
      </c>
    </row>
    <row r="24" spans="1:200" hidden="1" x14ac:dyDescent="0.2">
      <c r="A24" s="16" t="s">
        <v>11</v>
      </c>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60"/>
      <c r="CH24" s="60"/>
      <c r="CI24" s="60"/>
      <c r="CJ24" s="60"/>
      <c r="CK24" s="60"/>
      <c r="CL24" s="18"/>
      <c r="CM24" s="18"/>
      <c r="CN24" s="18"/>
      <c r="CO24" s="30"/>
      <c r="CP24" s="30"/>
      <c r="CQ24" s="30"/>
      <c r="CR24" s="30"/>
      <c r="CS24" s="30"/>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row>
    <row r="25" spans="1:200" hidden="1" x14ac:dyDescent="0.2">
      <c r="A25" s="17" t="s">
        <v>12</v>
      </c>
      <c r="B25" s="18">
        <f>ВВ!B24</f>
        <v>0</v>
      </c>
      <c r="C25" s="18">
        <f>ВВ!C24</f>
        <v>0</v>
      </c>
      <c r="D25" s="18">
        <f>ВВ!D24</f>
        <v>0</v>
      </c>
      <c r="E25" s="18">
        <f>ВВ!E24</f>
        <v>0</v>
      </c>
      <c r="F25" s="18">
        <f>ВВ!F24</f>
        <v>0</v>
      </c>
      <c r="G25" s="18">
        <f>ВВ!G24</f>
        <v>0</v>
      </c>
      <c r="H25" s="18">
        <f>ВВ!H24</f>
        <v>0</v>
      </c>
      <c r="I25" s="18">
        <f>ВВ!I24</f>
        <v>0</v>
      </c>
      <c r="J25" s="18">
        <f>ВВ!J24</f>
        <v>0</v>
      </c>
      <c r="K25" s="18">
        <f>ВВ!K24</f>
        <v>0</v>
      </c>
      <c r="L25" s="18">
        <f>ВВ!L24</f>
        <v>0</v>
      </c>
      <c r="M25" s="18">
        <f>ВВ!M24</f>
        <v>0</v>
      </c>
      <c r="N25" s="18">
        <f>ВВ!N24</f>
        <v>0</v>
      </c>
      <c r="O25" s="18">
        <f>ВВ!O24</f>
        <v>0</v>
      </c>
      <c r="P25" s="18">
        <f>ВВ!P24</f>
        <v>0</v>
      </c>
      <c r="Q25" s="18">
        <f>ВВ!Q24</f>
        <v>0</v>
      </c>
      <c r="R25" s="18">
        <f>ВВ!R24</f>
        <v>0</v>
      </c>
      <c r="S25" s="18">
        <f>ВВ!S24</f>
        <v>0</v>
      </c>
      <c r="T25" s="18">
        <f>ВВ!T24</f>
        <v>0</v>
      </c>
      <c r="U25" s="18">
        <f>ВВ!U24</f>
        <v>0</v>
      </c>
      <c r="V25" s="18">
        <f>ВВ!V24</f>
        <v>0</v>
      </c>
      <c r="W25" s="18">
        <f>ВВ!W24</f>
        <v>0</v>
      </c>
      <c r="X25" s="18">
        <f>ВВ!X24</f>
        <v>0</v>
      </c>
      <c r="Y25" s="18">
        <f>ВВ!Y24</f>
        <v>0</v>
      </c>
      <c r="Z25" s="18">
        <f>ВВ!Z24</f>
        <v>0</v>
      </c>
      <c r="AA25" s="18">
        <f>ВВ!AA24</f>
        <v>0</v>
      </c>
      <c r="AB25" s="18">
        <f>ВВ!AB24</f>
        <v>0</v>
      </c>
      <c r="AC25" s="18">
        <f>ВВ!AC24</f>
        <v>0</v>
      </c>
      <c r="AD25" s="18">
        <f>ВВ!AD24</f>
        <v>0</v>
      </c>
      <c r="AE25" s="18">
        <f>ВВ!AE24</f>
        <v>0</v>
      </c>
      <c r="AF25" s="18">
        <f>ВВ!AF24</f>
        <v>0</v>
      </c>
      <c r="AG25" s="18">
        <f>ВВ!AG24</f>
        <v>0</v>
      </c>
      <c r="AH25" s="18">
        <f>ВВ!AH24</f>
        <v>0</v>
      </c>
      <c r="AI25" s="18">
        <f>ВВ!AI24</f>
        <v>0</v>
      </c>
      <c r="AJ25" s="18">
        <f>ВВ!AJ24</f>
        <v>0</v>
      </c>
      <c r="AK25" s="18">
        <f>ВВ!AK24</f>
        <v>0</v>
      </c>
      <c r="AL25" s="18">
        <f>ВВ!AL24</f>
        <v>0</v>
      </c>
      <c r="AM25" s="18">
        <f>ВВ!AM24</f>
        <v>0</v>
      </c>
      <c r="AN25" s="18">
        <f>ВВ!AN24</f>
        <v>0</v>
      </c>
      <c r="AO25" s="18">
        <f>ВВ!AO24</f>
        <v>0</v>
      </c>
      <c r="AP25" s="18">
        <f>ВВ!AP24</f>
        <v>0</v>
      </c>
      <c r="AQ25" s="18">
        <f>ВВ!AQ24</f>
        <v>0</v>
      </c>
      <c r="AR25" s="18">
        <f>ВВ!AR24</f>
        <v>0</v>
      </c>
      <c r="AS25" s="18">
        <f>ВВ!AS24</f>
        <v>0</v>
      </c>
      <c r="AT25" s="18">
        <f>ВВ!AT24</f>
        <v>0</v>
      </c>
      <c r="AU25" s="18">
        <f>ВВ!AU24</f>
        <v>0</v>
      </c>
      <c r="AV25" s="18">
        <f>ВВ!AV24</f>
        <v>0</v>
      </c>
      <c r="AW25" s="18">
        <f>ВВ!AW24</f>
        <v>0</v>
      </c>
      <c r="AX25" s="18">
        <f>ВВ!AX24</f>
        <v>0</v>
      </c>
      <c r="AY25" s="18">
        <f>ВВ!AY24</f>
        <v>0</v>
      </c>
      <c r="AZ25" s="18">
        <f>ВВ!AZ24</f>
        <v>0</v>
      </c>
      <c r="BA25" s="18">
        <f>ВВ!BA24</f>
        <v>0</v>
      </c>
      <c r="BB25" s="18">
        <f>ВВ!BB24</f>
        <v>0</v>
      </c>
      <c r="BC25" s="18">
        <f>ВВ!BC24</f>
        <v>0</v>
      </c>
      <c r="BD25" s="18">
        <f>ВВ!BD24</f>
        <v>0</v>
      </c>
      <c r="BE25" s="18">
        <f>ВВ!BE24</f>
        <v>0</v>
      </c>
      <c r="BF25" s="18">
        <f>ВВ!BF24</f>
        <v>0</v>
      </c>
      <c r="BG25" s="18">
        <f>ВВ!BG24</f>
        <v>0</v>
      </c>
      <c r="BH25" s="18">
        <f>ВВ!BH24</f>
        <v>0</v>
      </c>
      <c r="BI25" s="18">
        <f>ВВ!BI24</f>
        <v>0</v>
      </c>
      <c r="BJ25" s="18">
        <f>ВВ!BJ24</f>
        <v>0</v>
      </c>
      <c r="BK25" s="18">
        <f>ВВ!BK24</f>
        <v>0</v>
      </c>
      <c r="BL25" s="18">
        <f>ВВ!BL24</f>
        <v>0</v>
      </c>
      <c r="BM25" s="18">
        <f>ВВ!BM24</f>
        <v>0</v>
      </c>
      <c r="BN25" s="18">
        <f>ВВ!BN24</f>
        <v>0</v>
      </c>
      <c r="BO25" s="18">
        <f>ВВ!BO24</f>
        <v>0</v>
      </c>
      <c r="BP25" s="18">
        <f>ВВ!BP24</f>
        <v>0</v>
      </c>
      <c r="BQ25" s="18">
        <f>ВВ!BQ24</f>
        <v>0</v>
      </c>
      <c r="BR25" s="18">
        <f>ВВ!BR24</f>
        <v>0</v>
      </c>
      <c r="BS25" s="18">
        <f>ВВ!BS24</f>
        <v>0</v>
      </c>
      <c r="BT25" s="18">
        <f>ВВ!BT24</f>
        <v>0</v>
      </c>
      <c r="BU25" s="18">
        <f>ВВ!BU24</f>
        <v>0</v>
      </c>
      <c r="BV25" s="18">
        <f>ВВ!BV24</f>
        <v>0</v>
      </c>
      <c r="BW25" s="18">
        <f>ВВ!BW24</f>
        <v>0</v>
      </c>
      <c r="BX25" s="18">
        <f>ВВ!BX24</f>
        <v>0</v>
      </c>
      <c r="BY25" s="18">
        <f>ВВ!BY24</f>
        <v>0</v>
      </c>
      <c r="BZ25" s="18">
        <f>ВВ!BZ24</f>
        <v>0</v>
      </c>
      <c r="CA25" s="18">
        <f>ВВ!CA24</f>
        <v>0</v>
      </c>
      <c r="CB25" s="18">
        <f>ВВ!CB24</f>
        <v>0</v>
      </c>
      <c r="CC25" s="18">
        <f>ВВ!CC24</f>
        <v>0</v>
      </c>
      <c r="CD25" s="18">
        <f>ВВ!CD24</f>
        <v>0</v>
      </c>
      <c r="CE25" s="18">
        <f>ВВ!CE24</f>
        <v>0</v>
      </c>
      <c r="CF25" s="18">
        <f>ВВ!CF24</f>
        <v>0</v>
      </c>
      <c r="CG25" s="60">
        <f>ВВ!CG24</f>
        <v>0</v>
      </c>
      <c r="CH25" s="60">
        <f>ВВ!CH24</f>
        <v>0</v>
      </c>
      <c r="CI25" s="60">
        <f>ВВ!CI24</f>
        <v>0</v>
      </c>
      <c r="CJ25" s="60">
        <f>ВВ!CJ24</f>
        <v>0</v>
      </c>
      <c r="CK25" s="60">
        <f>ВВ!CK24</f>
        <v>0</v>
      </c>
      <c r="CL25" s="18">
        <f>ВВ!CL24</f>
        <v>0</v>
      </c>
      <c r="CM25" s="18">
        <f>ВВ!CM24</f>
        <v>0</v>
      </c>
      <c r="CN25" s="18">
        <f>ВВ!CN24</f>
        <v>0</v>
      </c>
      <c r="CO25" s="30">
        <f>ВВ!CO24</f>
        <v>0</v>
      </c>
      <c r="CP25" s="30">
        <f>ВВ!CP24</f>
        <v>0</v>
      </c>
      <c r="CQ25" s="30">
        <f>ВВ!CQ24</f>
        <v>0</v>
      </c>
      <c r="CR25" s="30">
        <f>ВВ!CR24</f>
        <v>0</v>
      </c>
      <c r="CS25" s="30">
        <f>ВВ!CS24</f>
        <v>0</v>
      </c>
      <c r="CT25" s="18">
        <f>ВВ!CT24</f>
        <v>0</v>
      </c>
      <c r="CU25" s="18">
        <f>ВВ!CU24</f>
        <v>0</v>
      </c>
      <c r="CV25" s="18">
        <f>ВВ!CV24</f>
        <v>0</v>
      </c>
      <c r="CW25" s="18">
        <f>ВВ!CW24</f>
        <v>0</v>
      </c>
      <c r="CX25" s="18">
        <f>ВВ!CX24</f>
        <v>0</v>
      </c>
      <c r="CY25" s="18">
        <f>ВВ!CY24</f>
        <v>0</v>
      </c>
      <c r="CZ25" s="18">
        <f>ВВ!CZ24</f>
        <v>0</v>
      </c>
      <c r="DA25" s="18">
        <f>ВВ!DA24</f>
        <v>0</v>
      </c>
      <c r="DB25" s="18">
        <f>ВВ!DB24</f>
        <v>0</v>
      </c>
      <c r="DC25" s="18">
        <f>ВВ!DC24</f>
        <v>0</v>
      </c>
      <c r="DD25" s="18">
        <f>ВВ!DD24</f>
        <v>0</v>
      </c>
      <c r="DE25" s="18">
        <f>ВВ!DE24</f>
        <v>0</v>
      </c>
      <c r="DF25" s="18">
        <f>ВВ!DF24</f>
        <v>0</v>
      </c>
      <c r="DG25" s="18">
        <f>ВВ!DG24</f>
        <v>0</v>
      </c>
      <c r="DH25" s="18">
        <f>ВВ!DH24</f>
        <v>0</v>
      </c>
      <c r="DI25" s="18">
        <f>ВВ!DI24</f>
        <v>0</v>
      </c>
      <c r="DJ25" s="18">
        <f>ВВ!DJ24</f>
        <v>0</v>
      </c>
      <c r="DK25" s="18">
        <f>ВВ!DK24</f>
        <v>0</v>
      </c>
      <c r="DL25" s="18">
        <f>ВВ!DL24</f>
        <v>0</v>
      </c>
      <c r="DM25" s="18">
        <f>ВВ!DM24</f>
        <v>0</v>
      </c>
      <c r="DN25" s="18">
        <f>ВВ!DN24</f>
        <v>0</v>
      </c>
      <c r="DO25" s="18">
        <f>ВВ!DO24</f>
        <v>0</v>
      </c>
      <c r="DP25" s="18">
        <f>ВВ!DP24</f>
        <v>0</v>
      </c>
      <c r="DQ25" s="18">
        <f>ВВ!DQ24</f>
        <v>0</v>
      </c>
      <c r="DR25" s="18">
        <f>ВВ!DR24</f>
        <v>0</v>
      </c>
      <c r="DS25" s="18">
        <f>ВВ!DS24</f>
        <v>0</v>
      </c>
      <c r="DT25" s="18">
        <f>ВВ!DT24</f>
        <v>0</v>
      </c>
      <c r="DU25" s="18">
        <f>ВВ!DU24</f>
        <v>0</v>
      </c>
      <c r="DV25" s="18">
        <f>ВВ!DV24</f>
        <v>0</v>
      </c>
      <c r="DW25" s="18">
        <f>ВВ!DW24</f>
        <v>0</v>
      </c>
      <c r="DX25" s="18">
        <f>ВВ!DX24</f>
        <v>0</v>
      </c>
      <c r="DY25" s="18">
        <f>ВВ!DY24</f>
        <v>0</v>
      </c>
      <c r="DZ25" s="18">
        <f>ВВ!DZ24</f>
        <v>0</v>
      </c>
      <c r="EA25" s="18">
        <f>ВВ!EA24</f>
        <v>0</v>
      </c>
      <c r="EB25" s="18">
        <f>ВВ!EB24</f>
        <v>0</v>
      </c>
      <c r="EC25" s="18">
        <f>ВВ!EC24</f>
        <v>0</v>
      </c>
      <c r="ED25" s="18">
        <f>ВВ!ED24</f>
        <v>0</v>
      </c>
      <c r="EE25" s="18">
        <f>ВВ!EE24</f>
        <v>0</v>
      </c>
      <c r="EF25" s="18">
        <f>ВВ!EF24</f>
        <v>0</v>
      </c>
      <c r="EG25" s="18">
        <f>ВВ!EG24</f>
        <v>0</v>
      </c>
      <c r="EH25" s="18">
        <f>ВВ!EH24</f>
        <v>0</v>
      </c>
      <c r="EI25" s="18">
        <f>ВВ!EI24</f>
        <v>0</v>
      </c>
      <c r="EJ25" s="18">
        <f>ВВ!EJ24</f>
        <v>0</v>
      </c>
      <c r="EK25" s="18">
        <f>ВВ!EK24</f>
        <v>0</v>
      </c>
      <c r="EL25" s="18">
        <f>ВВ!EL24</f>
        <v>0</v>
      </c>
      <c r="EM25" s="18">
        <f>ВВ!EM24</f>
        <v>0</v>
      </c>
      <c r="EN25" s="18">
        <f>ВВ!EN24</f>
        <v>0</v>
      </c>
      <c r="EO25" s="18">
        <f>ВВ!EO24</f>
        <v>0</v>
      </c>
      <c r="EP25" s="18">
        <f>ВВ!EP24</f>
        <v>0</v>
      </c>
      <c r="EQ25" s="18">
        <f>ВВ!EQ24</f>
        <v>0</v>
      </c>
      <c r="ER25" s="18">
        <f>ВВ!ER24</f>
        <v>0</v>
      </c>
      <c r="ES25" s="18">
        <f>ВВ!ES24</f>
        <v>0</v>
      </c>
      <c r="ET25" s="18">
        <f>ВВ!ET24</f>
        <v>0</v>
      </c>
      <c r="EU25" s="18">
        <f>ВВ!EU24</f>
        <v>0</v>
      </c>
      <c r="EV25" s="18">
        <f>ВВ!EV24</f>
        <v>0</v>
      </c>
      <c r="EW25" s="18">
        <f>ВВ!EW24</f>
        <v>0</v>
      </c>
      <c r="EX25" s="18">
        <f>ВВ!EX24</f>
        <v>0</v>
      </c>
      <c r="EY25" s="18">
        <f>ВВ!EY24</f>
        <v>0</v>
      </c>
      <c r="EZ25" s="18">
        <f>ВВ!EZ24</f>
        <v>0</v>
      </c>
      <c r="FA25" s="18">
        <f>ВВ!FA24</f>
        <v>0</v>
      </c>
      <c r="FB25" s="18">
        <f>ВВ!FB24</f>
        <v>0</v>
      </c>
      <c r="FC25" s="18">
        <f>ВВ!FC24</f>
        <v>0</v>
      </c>
      <c r="FD25" s="18">
        <f>ВВ!FD24</f>
        <v>0</v>
      </c>
      <c r="FE25" s="18">
        <f>ВВ!FE24</f>
        <v>0</v>
      </c>
      <c r="FF25" s="18">
        <f>ВВ!FF24</f>
        <v>0</v>
      </c>
      <c r="FG25" s="18">
        <f>ВВ!FG24</f>
        <v>0</v>
      </c>
      <c r="FH25" s="18">
        <f>ВВ!FH24</f>
        <v>0</v>
      </c>
      <c r="FI25" s="18">
        <f>ВВ!FI24</f>
        <v>0</v>
      </c>
      <c r="FJ25" s="18">
        <f>ВВ!FJ24</f>
        <v>0</v>
      </c>
      <c r="FK25" s="18">
        <f>ВВ!FK24</f>
        <v>0</v>
      </c>
      <c r="FL25" s="18">
        <f>ВВ!FL24</f>
        <v>0</v>
      </c>
      <c r="FM25" s="18">
        <f>ВВ!FM24</f>
        <v>0</v>
      </c>
      <c r="FN25" s="18">
        <f>ВВ!FN24</f>
        <v>0</v>
      </c>
      <c r="FO25" s="18">
        <f>ВВ!FO24</f>
        <v>0</v>
      </c>
      <c r="FP25" s="18">
        <f>ВВ!FP24</f>
        <v>0</v>
      </c>
      <c r="FQ25" s="18">
        <f>ВВ!FQ24</f>
        <v>0</v>
      </c>
      <c r="FR25" s="18">
        <f>ВВ!FR24</f>
        <v>0</v>
      </c>
      <c r="FS25" s="18">
        <f>ВВ!FS24</f>
        <v>0</v>
      </c>
      <c r="FT25" s="18">
        <f>ВВ!FT24</f>
        <v>0</v>
      </c>
      <c r="FU25" s="18">
        <f>ВВ!FU24</f>
        <v>0</v>
      </c>
      <c r="FV25" s="18">
        <f>ВВ!FV24</f>
        <v>0</v>
      </c>
      <c r="FW25" s="18">
        <f>ВВ!FW24</f>
        <v>0</v>
      </c>
      <c r="FX25" s="18">
        <f>ВВ!FX24</f>
        <v>0</v>
      </c>
      <c r="FY25" s="18">
        <f>ВВ!FY24</f>
        <v>0</v>
      </c>
      <c r="FZ25" s="18">
        <f>ВВ!FZ24</f>
        <v>0</v>
      </c>
      <c r="GA25" s="18">
        <f>ВВ!GA24</f>
        <v>0</v>
      </c>
      <c r="GB25" s="18">
        <f>ВВ!GB24</f>
        <v>0</v>
      </c>
      <c r="GC25" s="18">
        <f>ВВ!GC24</f>
        <v>0</v>
      </c>
      <c r="GD25" s="18">
        <f>ВВ!GD24</f>
        <v>0</v>
      </c>
      <c r="GE25" s="18">
        <f>ВВ!GE24</f>
        <v>0</v>
      </c>
      <c r="GF25" s="18">
        <f>ВВ!GF24</f>
        <v>0</v>
      </c>
      <c r="GG25" s="18">
        <f>ВВ!GG24</f>
        <v>0</v>
      </c>
      <c r="GH25" s="18">
        <f>ВВ!GH24</f>
        <v>0</v>
      </c>
      <c r="GI25" s="18">
        <f>ВВ!GI24</f>
        <v>0</v>
      </c>
      <c r="GJ25" s="18">
        <f>ВВ!GJ24</f>
        <v>0</v>
      </c>
      <c r="GK25" s="18">
        <f>ВВ!GK24</f>
        <v>0</v>
      </c>
      <c r="GL25" s="18">
        <f>ВВ!GL24</f>
        <v>0</v>
      </c>
      <c r="GM25" s="18">
        <f>ВВ!GM24</f>
        <v>0</v>
      </c>
      <c r="GN25" s="18">
        <f>ВВ!GN24</f>
        <v>0</v>
      </c>
      <c r="GO25" s="18">
        <f>ВВ!GO24</f>
        <v>0</v>
      </c>
      <c r="GP25" s="18">
        <f>ВВ!GP24</f>
        <v>0</v>
      </c>
      <c r="GQ25" s="18">
        <f>ВВ!GQ24</f>
        <v>0</v>
      </c>
      <c r="GR25" s="18">
        <f>ВВ!GR24</f>
        <v>0</v>
      </c>
    </row>
    <row r="26" spans="1:200" ht="26.25" customHeight="1" x14ac:dyDescent="0.2">
      <c r="A26" s="27" t="s">
        <v>13</v>
      </c>
    </row>
    <row r="27" spans="1:200" s="189" customFormat="1" ht="21.75" customHeight="1" x14ac:dyDescent="0.25">
      <c r="A27" s="251" t="s">
        <v>3</v>
      </c>
      <c r="B27" s="9">
        <f t="shared" ref="B27:AU27" si="0">B5</f>
        <v>46097</v>
      </c>
      <c r="C27" s="9">
        <f t="shared" si="0"/>
        <v>46098</v>
      </c>
      <c r="D27" s="9">
        <f t="shared" si="0"/>
        <v>46099</v>
      </c>
      <c r="E27" s="9">
        <f t="shared" si="0"/>
        <v>46100</v>
      </c>
      <c r="F27" s="9">
        <f t="shared" si="0"/>
        <v>46101</v>
      </c>
      <c r="G27" s="9">
        <f t="shared" si="0"/>
        <v>46102</v>
      </c>
      <c r="H27" s="9">
        <f t="shared" si="0"/>
        <v>46103</v>
      </c>
      <c r="I27" s="9">
        <f t="shared" si="0"/>
        <v>46104</v>
      </c>
      <c r="J27" s="9">
        <f t="shared" si="0"/>
        <v>46105</v>
      </c>
      <c r="K27" s="9">
        <f t="shared" si="0"/>
        <v>46106</v>
      </c>
      <c r="L27" s="9">
        <f t="shared" si="0"/>
        <v>46107</v>
      </c>
      <c r="M27" s="9">
        <f t="shared" si="0"/>
        <v>46108</v>
      </c>
      <c r="N27" s="9">
        <f t="shared" si="0"/>
        <v>46109</v>
      </c>
      <c r="O27" s="9">
        <f t="shared" si="0"/>
        <v>46110</v>
      </c>
      <c r="P27" s="9">
        <f t="shared" si="0"/>
        <v>46111</v>
      </c>
      <c r="Q27" s="9">
        <f t="shared" si="0"/>
        <v>46112</v>
      </c>
      <c r="R27" s="9">
        <f t="shared" si="0"/>
        <v>46113</v>
      </c>
      <c r="S27" s="9">
        <f t="shared" si="0"/>
        <v>46114</v>
      </c>
      <c r="T27" s="9">
        <f t="shared" si="0"/>
        <v>46115</v>
      </c>
      <c r="U27" s="9">
        <f t="shared" si="0"/>
        <v>46116</v>
      </c>
      <c r="V27" s="9">
        <f t="shared" si="0"/>
        <v>46117</v>
      </c>
      <c r="W27" s="9">
        <f t="shared" si="0"/>
        <v>46118</v>
      </c>
      <c r="X27" s="9">
        <f t="shared" si="0"/>
        <v>46119</v>
      </c>
      <c r="Y27" s="9">
        <f t="shared" si="0"/>
        <v>46120</v>
      </c>
      <c r="Z27" s="9">
        <f t="shared" si="0"/>
        <v>46121</v>
      </c>
      <c r="AA27" s="9">
        <f t="shared" si="0"/>
        <v>46122</v>
      </c>
      <c r="AB27" s="9">
        <f t="shared" si="0"/>
        <v>46123</v>
      </c>
      <c r="AC27" s="9">
        <f t="shared" si="0"/>
        <v>46124</v>
      </c>
      <c r="AD27" s="9">
        <f t="shared" si="0"/>
        <v>46125</v>
      </c>
      <c r="AE27" s="9">
        <f t="shared" si="0"/>
        <v>46126</v>
      </c>
      <c r="AF27" s="9">
        <f t="shared" si="0"/>
        <v>46127</v>
      </c>
      <c r="AG27" s="9">
        <f t="shared" si="0"/>
        <v>46128</v>
      </c>
      <c r="AH27" s="9">
        <f t="shared" si="0"/>
        <v>46129</v>
      </c>
      <c r="AI27" s="9">
        <f t="shared" si="0"/>
        <v>46130</v>
      </c>
      <c r="AJ27" s="9">
        <f t="shared" si="0"/>
        <v>46131</v>
      </c>
      <c r="AK27" s="9">
        <f t="shared" si="0"/>
        <v>46132</v>
      </c>
      <c r="AL27" s="9">
        <f t="shared" si="0"/>
        <v>46133</v>
      </c>
      <c r="AM27" s="9">
        <f t="shared" si="0"/>
        <v>46134</v>
      </c>
      <c r="AN27" s="9">
        <f t="shared" si="0"/>
        <v>46135</v>
      </c>
      <c r="AO27" s="9">
        <f t="shared" si="0"/>
        <v>46136</v>
      </c>
      <c r="AP27" s="9">
        <f t="shared" si="0"/>
        <v>46137</v>
      </c>
      <c r="AQ27" s="9">
        <f t="shared" si="0"/>
        <v>46138</v>
      </c>
      <c r="AR27" s="9">
        <f t="shared" si="0"/>
        <v>46139</v>
      </c>
      <c r="AS27" s="9">
        <f t="shared" si="0"/>
        <v>46140</v>
      </c>
      <c r="AT27" s="9">
        <f t="shared" si="0"/>
        <v>46141</v>
      </c>
      <c r="AU27" s="9">
        <f t="shared" si="0"/>
        <v>46142</v>
      </c>
      <c r="AV27" s="9">
        <f t="shared" ref="AV27:DG27" si="1">AV5</f>
        <v>46143</v>
      </c>
      <c r="AW27" s="9">
        <f t="shared" si="1"/>
        <v>46144</v>
      </c>
      <c r="AX27" s="9">
        <f t="shared" si="1"/>
        <v>46145</v>
      </c>
      <c r="AY27" s="9">
        <f t="shared" si="1"/>
        <v>46146</v>
      </c>
      <c r="AZ27" s="9">
        <f t="shared" si="1"/>
        <v>46147</v>
      </c>
      <c r="BA27" s="9">
        <f t="shared" si="1"/>
        <v>46148</v>
      </c>
      <c r="BB27" s="9">
        <f t="shared" si="1"/>
        <v>46149</v>
      </c>
      <c r="BC27" s="9">
        <f t="shared" si="1"/>
        <v>46150</v>
      </c>
      <c r="BD27" s="9">
        <f t="shared" si="1"/>
        <v>46151</v>
      </c>
      <c r="BE27" s="9">
        <f t="shared" si="1"/>
        <v>46152</v>
      </c>
      <c r="BF27" s="9">
        <f t="shared" si="1"/>
        <v>46153</v>
      </c>
      <c r="BG27" s="9">
        <f t="shared" si="1"/>
        <v>46154</v>
      </c>
      <c r="BH27" s="9">
        <f t="shared" si="1"/>
        <v>46155</v>
      </c>
      <c r="BI27" s="9">
        <f t="shared" si="1"/>
        <v>46156</v>
      </c>
      <c r="BJ27" s="9">
        <f t="shared" si="1"/>
        <v>46157</v>
      </c>
      <c r="BK27" s="9">
        <f t="shared" si="1"/>
        <v>46158</v>
      </c>
      <c r="BL27" s="9">
        <f t="shared" si="1"/>
        <v>46159</v>
      </c>
      <c r="BM27" s="9">
        <f t="shared" si="1"/>
        <v>46160</v>
      </c>
      <c r="BN27" s="9">
        <f t="shared" si="1"/>
        <v>46161</v>
      </c>
      <c r="BO27" s="9">
        <f t="shared" si="1"/>
        <v>46162</v>
      </c>
      <c r="BP27" s="9">
        <f t="shared" si="1"/>
        <v>46163</v>
      </c>
      <c r="BQ27" s="9">
        <f t="shared" si="1"/>
        <v>46164</v>
      </c>
      <c r="BR27" s="9">
        <f t="shared" si="1"/>
        <v>46165</v>
      </c>
      <c r="BS27" s="9">
        <f t="shared" si="1"/>
        <v>46166</v>
      </c>
      <c r="BT27" s="9">
        <f t="shared" si="1"/>
        <v>46167</v>
      </c>
      <c r="BU27" s="9">
        <f t="shared" si="1"/>
        <v>46168</v>
      </c>
      <c r="BV27" s="9">
        <f t="shared" si="1"/>
        <v>46169</v>
      </c>
      <c r="BW27" s="9">
        <f t="shared" si="1"/>
        <v>46170</v>
      </c>
      <c r="BX27" s="9">
        <f t="shared" si="1"/>
        <v>46171</v>
      </c>
      <c r="BY27" s="9">
        <f t="shared" si="1"/>
        <v>46172</v>
      </c>
      <c r="BZ27" s="9">
        <f t="shared" si="1"/>
        <v>46173</v>
      </c>
      <c r="CA27" s="9">
        <f t="shared" si="1"/>
        <v>46174</v>
      </c>
      <c r="CB27" s="9">
        <f t="shared" si="1"/>
        <v>46175</v>
      </c>
      <c r="CC27" s="9">
        <f t="shared" si="1"/>
        <v>46176</v>
      </c>
      <c r="CD27" s="9">
        <f t="shared" si="1"/>
        <v>46177</v>
      </c>
      <c r="CE27" s="9">
        <f t="shared" si="1"/>
        <v>46178</v>
      </c>
      <c r="CF27" s="9">
        <f t="shared" si="1"/>
        <v>46179</v>
      </c>
      <c r="CG27" s="58">
        <f t="shared" si="1"/>
        <v>46180</v>
      </c>
      <c r="CH27" s="58">
        <f t="shared" si="1"/>
        <v>46181</v>
      </c>
      <c r="CI27" s="58">
        <f t="shared" si="1"/>
        <v>46182</v>
      </c>
      <c r="CJ27" s="58">
        <f t="shared" si="1"/>
        <v>46183</v>
      </c>
      <c r="CK27" s="58">
        <f t="shared" si="1"/>
        <v>46184</v>
      </c>
      <c r="CL27" s="9">
        <f t="shared" si="1"/>
        <v>46185</v>
      </c>
      <c r="CM27" s="9">
        <f t="shared" si="1"/>
        <v>46186</v>
      </c>
      <c r="CN27" s="9">
        <f t="shared" si="1"/>
        <v>46187</v>
      </c>
      <c r="CO27" s="9">
        <f t="shared" si="1"/>
        <v>46188</v>
      </c>
      <c r="CP27" s="9">
        <f t="shared" si="1"/>
        <v>46189</v>
      </c>
      <c r="CQ27" s="9">
        <f t="shared" si="1"/>
        <v>46190</v>
      </c>
      <c r="CR27" s="9">
        <f t="shared" si="1"/>
        <v>46191</v>
      </c>
      <c r="CS27" s="9">
        <f t="shared" si="1"/>
        <v>46192</v>
      </c>
      <c r="CT27" s="9">
        <f t="shared" si="1"/>
        <v>46193</v>
      </c>
      <c r="CU27" s="9">
        <f t="shared" si="1"/>
        <v>46194</v>
      </c>
      <c r="CV27" s="9">
        <f t="shared" si="1"/>
        <v>46195</v>
      </c>
      <c r="CW27" s="9">
        <f t="shared" si="1"/>
        <v>46196</v>
      </c>
      <c r="CX27" s="9">
        <f t="shared" si="1"/>
        <v>46197</v>
      </c>
      <c r="CY27" s="9">
        <f t="shared" si="1"/>
        <v>46198</v>
      </c>
      <c r="CZ27" s="9">
        <f t="shared" si="1"/>
        <v>46199</v>
      </c>
      <c r="DA27" s="9">
        <f t="shared" si="1"/>
        <v>46200</v>
      </c>
      <c r="DB27" s="9">
        <f t="shared" si="1"/>
        <v>46201</v>
      </c>
      <c r="DC27" s="9">
        <f t="shared" si="1"/>
        <v>46202</v>
      </c>
      <c r="DD27" s="9">
        <f t="shared" si="1"/>
        <v>46203</v>
      </c>
      <c r="DE27" s="9">
        <f t="shared" si="1"/>
        <v>46204</v>
      </c>
      <c r="DF27" s="9">
        <f t="shared" si="1"/>
        <v>46205</v>
      </c>
      <c r="DG27" s="9">
        <f t="shared" si="1"/>
        <v>46206</v>
      </c>
      <c r="DH27" s="9">
        <f t="shared" ref="DH27:FS27" si="2">DH5</f>
        <v>46207</v>
      </c>
      <c r="DI27" s="9">
        <f t="shared" si="2"/>
        <v>46208</v>
      </c>
      <c r="DJ27" s="9">
        <f t="shared" si="2"/>
        <v>46209</v>
      </c>
      <c r="DK27" s="9">
        <f t="shared" si="2"/>
        <v>46210</v>
      </c>
      <c r="DL27" s="9">
        <f t="shared" si="2"/>
        <v>46211</v>
      </c>
      <c r="DM27" s="9">
        <f t="shared" si="2"/>
        <v>46212</v>
      </c>
      <c r="DN27" s="9">
        <f t="shared" si="2"/>
        <v>46213</v>
      </c>
      <c r="DO27" s="9">
        <f t="shared" si="2"/>
        <v>46214</v>
      </c>
      <c r="DP27" s="9">
        <f t="shared" si="2"/>
        <v>46215</v>
      </c>
      <c r="DQ27" s="9">
        <f t="shared" si="2"/>
        <v>46216</v>
      </c>
      <c r="DR27" s="9">
        <f t="shared" si="2"/>
        <v>46217</v>
      </c>
      <c r="DS27" s="9">
        <f t="shared" si="2"/>
        <v>46218</v>
      </c>
      <c r="DT27" s="9">
        <f t="shared" si="2"/>
        <v>46219</v>
      </c>
      <c r="DU27" s="9">
        <f t="shared" si="2"/>
        <v>46220</v>
      </c>
      <c r="DV27" s="9">
        <f t="shared" si="2"/>
        <v>46221</v>
      </c>
      <c r="DW27" s="9">
        <f t="shared" si="2"/>
        <v>46222</v>
      </c>
      <c r="DX27" s="9">
        <f t="shared" si="2"/>
        <v>46223</v>
      </c>
      <c r="DY27" s="9">
        <f t="shared" si="2"/>
        <v>46224</v>
      </c>
      <c r="DZ27" s="9">
        <f t="shared" si="2"/>
        <v>46225</v>
      </c>
      <c r="EA27" s="9">
        <f t="shared" si="2"/>
        <v>46226</v>
      </c>
      <c r="EB27" s="9">
        <f t="shared" si="2"/>
        <v>46227</v>
      </c>
      <c r="EC27" s="9">
        <f t="shared" si="2"/>
        <v>46228</v>
      </c>
      <c r="ED27" s="9">
        <f t="shared" si="2"/>
        <v>46229</v>
      </c>
      <c r="EE27" s="9">
        <f t="shared" si="2"/>
        <v>46230</v>
      </c>
      <c r="EF27" s="9">
        <f t="shared" si="2"/>
        <v>46231</v>
      </c>
      <c r="EG27" s="9">
        <f t="shared" si="2"/>
        <v>46232</v>
      </c>
      <c r="EH27" s="9">
        <f t="shared" si="2"/>
        <v>46233</v>
      </c>
      <c r="EI27" s="9">
        <f t="shared" si="2"/>
        <v>46234</v>
      </c>
      <c r="EJ27" s="9">
        <f t="shared" si="2"/>
        <v>46235</v>
      </c>
      <c r="EK27" s="9">
        <f t="shared" si="2"/>
        <v>46236</v>
      </c>
      <c r="EL27" s="9">
        <f t="shared" si="2"/>
        <v>46237</v>
      </c>
      <c r="EM27" s="9">
        <f t="shared" si="2"/>
        <v>46238</v>
      </c>
      <c r="EN27" s="9">
        <f t="shared" si="2"/>
        <v>46239</v>
      </c>
      <c r="EO27" s="9">
        <f t="shared" si="2"/>
        <v>46240</v>
      </c>
      <c r="EP27" s="9">
        <f t="shared" si="2"/>
        <v>46241</v>
      </c>
      <c r="EQ27" s="9">
        <f t="shared" si="2"/>
        <v>46242</v>
      </c>
      <c r="ER27" s="9">
        <f t="shared" si="2"/>
        <v>46243</v>
      </c>
      <c r="ES27" s="9">
        <f t="shared" si="2"/>
        <v>46244</v>
      </c>
      <c r="ET27" s="9">
        <f t="shared" si="2"/>
        <v>46245</v>
      </c>
      <c r="EU27" s="9">
        <f t="shared" si="2"/>
        <v>46246</v>
      </c>
      <c r="EV27" s="9">
        <f t="shared" si="2"/>
        <v>46247</v>
      </c>
      <c r="EW27" s="9">
        <f t="shared" si="2"/>
        <v>46248</v>
      </c>
      <c r="EX27" s="9">
        <f t="shared" si="2"/>
        <v>46249</v>
      </c>
      <c r="EY27" s="9">
        <f t="shared" si="2"/>
        <v>46250</v>
      </c>
      <c r="EZ27" s="9">
        <f t="shared" si="2"/>
        <v>46251</v>
      </c>
      <c r="FA27" s="9">
        <f t="shared" si="2"/>
        <v>46252</v>
      </c>
      <c r="FB27" s="9">
        <f t="shared" si="2"/>
        <v>46253</v>
      </c>
      <c r="FC27" s="9">
        <f t="shared" si="2"/>
        <v>46254</v>
      </c>
      <c r="FD27" s="9">
        <f t="shared" si="2"/>
        <v>46255</v>
      </c>
      <c r="FE27" s="9">
        <f t="shared" si="2"/>
        <v>46256</v>
      </c>
      <c r="FF27" s="9">
        <f t="shared" si="2"/>
        <v>46257</v>
      </c>
      <c r="FG27" s="9">
        <f t="shared" si="2"/>
        <v>46258</v>
      </c>
      <c r="FH27" s="9">
        <f t="shared" si="2"/>
        <v>46259</v>
      </c>
      <c r="FI27" s="9">
        <f t="shared" si="2"/>
        <v>46260</v>
      </c>
      <c r="FJ27" s="9">
        <f t="shared" si="2"/>
        <v>46261</v>
      </c>
      <c r="FK27" s="9">
        <f t="shared" si="2"/>
        <v>46262</v>
      </c>
      <c r="FL27" s="9">
        <f t="shared" si="2"/>
        <v>46263</v>
      </c>
      <c r="FM27" s="9">
        <f t="shared" si="2"/>
        <v>46264</v>
      </c>
      <c r="FN27" s="9">
        <f t="shared" si="2"/>
        <v>46265</v>
      </c>
      <c r="FO27" s="9">
        <f t="shared" si="2"/>
        <v>46266</v>
      </c>
      <c r="FP27" s="9">
        <f t="shared" si="2"/>
        <v>46267</v>
      </c>
      <c r="FQ27" s="9">
        <f t="shared" si="2"/>
        <v>46268</v>
      </c>
      <c r="FR27" s="9">
        <f t="shared" si="2"/>
        <v>46269</v>
      </c>
      <c r="FS27" s="9">
        <f t="shared" si="2"/>
        <v>46270</v>
      </c>
      <c r="FT27" s="9">
        <f t="shared" ref="FT27:GR27" si="3">FT5</f>
        <v>46271</v>
      </c>
      <c r="FU27" s="9">
        <f t="shared" si="3"/>
        <v>46272</v>
      </c>
      <c r="FV27" s="9">
        <f t="shared" si="3"/>
        <v>46273</v>
      </c>
      <c r="FW27" s="9">
        <f t="shared" si="3"/>
        <v>46274</v>
      </c>
      <c r="FX27" s="9">
        <f t="shared" si="3"/>
        <v>46275</v>
      </c>
      <c r="FY27" s="9">
        <f t="shared" si="3"/>
        <v>46276</v>
      </c>
      <c r="FZ27" s="9">
        <f t="shared" si="3"/>
        <v>46277</v>
      </c>
      <c r="GA27" s="9">
        <f t="shared" si="3"/>
        <v>46278</v>
      </c>
      <c r="GB27" s="9">
        <f t="shared" si="3"/>
        <v>46279</v>
      </c>
      <c r="GC27" s="9">
        <f t="shared" si="3"/>
        <v>46280</v>
      </c>
      <c r="GD27" s="9">
        <f t="shared" si="3"/>
        <v>46281</v>
      </c>
      <c r="GE27" s="9">
        <f t="shared" si="3"/>
        <v>46282</v>
      </c>
      <c r="GF27" s="9">
        <f t="shared" si="3"/>
        <v>46283</v>
      </c>
      <c r="GG27" s="9">
        <f t="shared" si="3"/>
        <v>46284</v>
      </c>
      <c r="GH27" s="9">
        <f t="shared" si="3"/>
        <v>46285</v>
      </c>
      <c r="GI27" s="9">
        <f t="shared" si="3"/>
        <v>46286</v>
      </c>
      <c r="GJ27" s="9">
        <f t="shared" si="3"/>
        <v>46287</v>
      </c>
      <c r="GK27" s="9">
        <f t="shared" si="3"/>
        <v>46288</v>
      </c>
      <c r="GL27" s="9">
        <f t="shared" si="3"/>
        <v>46289</v>
      </c>
      <c r="GM27" s="9">
        <f t="shared" si="3"/>
        <v>46290</v>
      </c>
      <c r="GN27" s="9">
        <f t="shared" si="3"/>
        <v>46291</v>
      </c>
      <c r="GO27" s="9">
        <f t="shared" si="3"/>
        <v>46292</v>
      </c>
      <c r="GP27" s="9">
        <f t="shared" si="3"/>
        <v>46293</v>
      </c>
      <c r="GQ27" s="9">
        <f t="shared" si="3"/>
        <v>46294</v>
      </c>
      <c r="GR27" s="9">
        <f t="shared" si="3"/>
        <v>46295</v>
      </c>
    </row>
    <row r="28" spans="1:200" x14ac:dyDescent="0.2">
      <c r="A28" s="251"/>
      <c r="B28" s="9">
        <f t="shared" ref="B28:AU28" si="4">B6</f>
        <v>46097</v>
      </c>
      <c r="C28" s="9">
        <f t="shared" si="4"/>
        <v>46098</v>
      </c>
      <c r="D28" s="9">
        <f t="shared" si="4"/>
        <v>46099</v>
      </c>
      <c r="E28" s="9">
        <f t="shared" si="4"/>
        <v>46100</v>
      </c>
      <c r="F28" s="9">
        <f t="shared" si="4"/>
        <v>46101</v>
      </c>
      <c r="G28" s="9">
        <f t="shared" si="4"/>
        <v>46102</v>
      </c>
      <c r="H28" s="9">
        <f t="shared" si="4"/>
        <v>46103</v>
      </c>
      <c r="I28" s="9">
        <f t="shared" si="4"/>
        <v>46104</v>
      </c>
      <c r="J28" s="9">
        <f t="shared" si="4"/>
        <v>46105</v>
      </c>
      <c r="K28" s="9">
        <f t="shared" si="4"/>
        <v>46106</v>
      </c>
      <c r="L28" s="9">
        <f t="shared" si="4"/>
        <v>46107</v>
      </c>
      <c r="M28" s="9">
        <f t="shared" si="4"/>
        <v>46108</v>
      </c>
      <c r="N28" s="9">
        <f t="shared" si="4"/>
        <v>46109</v>
      </c>
      <c r="O28" s="9">
        <f t="shared" si="4"/>
        <v>46110</v>
      </c>
      <c r="P28" s="9">
        <f t="shared" si="4"/>
        <v>46111</v>
      </c>
      <c r="Q28" s="9">
        <f t="shared" si="4"/>
        <v>46112</v>
      </c>
      <c r="R28" s="9">
        <f t="shared" si="4"/>
        <v>46113</v>
      </c>
      <c r="S28" s="9">
        <f t="shared" si="4"/>
        <v>46114</v>
      </c>
      <c r="T28" s="9">
        <f t="shared" si="4"/>
        <v>46115</v>
      </c>
      <c r="U28" s="9">
        <f t="shared" si="4"/>
        <v>46116</v>
      </c>
      <c r="V28" s="9">
        <f t="shared" si="4"/>
        <v>46117</v>
      </c>
      <c r="W28" s="9">
        <f t="shared" si="4"/>
        <v>46118</v>
      </c>
      <c r="X28" s="9">
        <f t="shared" si="4"/>
        <v>46119</v>
      </c>
      <c r="Y28" s="9">
        <f t="shared" si="4"/>
        <v>46120</v>
      </c>
      <c r="Z28" s="9">
        <f t="shared" si="4"/>
        <v>46121</v>
      </c>
      <c r="AA28" s="9">
        <f t="shared" si="4"/>
        <v>46122</v>
      </c>
      <c r="AB28" s="9">
        <f t="shared" si="4"/>
        <v>46123</v>
      </c>
      <c r="AC28" s="9">
        <f t="shared" si="4"/>
        <v>46124</v>
      </c>
      <c r="AD28" s="9">
        <f t="shared" si="4"/>
        <v>46125</v>
      </c>
      <c r="AE28" s="9">
        <f t="shared" si="4"/>
        <v>46126</v>
      </c>
      <c r="AF28" s="9">
        <f t="shared" si="4"/>
        <v>46127</v>
      </c>
      <c r="AG28" s="9">
        <f t="shared" si="4"/>
        <v>46128</v>
      </c>
      <c r="AH28" s="9">
        <f t="shared" si="4"/>
        <v>46129</v>
      </c>
      <c r="AI28" s="9">
        <f t="shared" si="4"/>
        <v>46130</v>
      </c>
      <c r="AJ28" s="9">
        <f t="shared" si="4"/>
        <v>46131</v>
      </c>
      <c r="AK28" s="9">
        <f t="shared" si="4"/>
        <v>46132</v>
      </c>
      <c r="AL28" s="9">
        <f t="shared" si="4"/>
        <v>46133</v>
      </c>
      <c r="AM28" s="9">
        <f t="shared" si="4"/>
        <v>46134</v>
      </c>
      <c r="AN28" s="9">
        <f t="shared" si="4"/>
        <v>46135</v>
      </c>
      <c r="AO28" s="9">
        <f t="shared" si="4"/>
        <v>46136</v>
      </c>
      <c r="AP28" s="9">
        <f t="shared" si="4"/>
        <v>46137</v>
      </c>
      <c r="AQ28" s="9">
        <f t="shared" si="4"/>
        <v>46138</v>
      </c>
      <c r="AR28" s="9">
        <f t="shared" si="4"/>
        <v>46139</v>
      </c>
      <c r="AS28" s="9">
        <f t="shared" si="4"/>
        <v>46140</v>
      </c>
      <c r="AT28" s="9">
        <f t="shared" si="4"/>
        <v>46141</v>
      </c>
      <c r="AU28" s="9">
        <f t="shared" si="4"/>
        <v>46142</v>
      </c>
      <c r="AV28" s="9">
        <f t="shared" ref="AV28:DG28" si="5">AV6</f>
        <v>46143</v>
      </c>
      <c r="AW28" s="9">
        <f t="shared" si="5"/>
        <v>46144</v>
      </c>
      <c r="AX28" s="9">
        <f t="shared" si="5"/>
        <v>46145</v>
      </c>
      <c r="AY28" s="9">
        <f t="shared" si="5"/>
        <v>46146</v>
      </c>
      <c r="AZ28" s="9">
        <f t="shared" si="5"/>
        <v>46147</v>
      </c>
      <c r="BA28" s="9">
        <f t="shared" si="5"/>
        <v>46148</v>
      </c>
      <c r="BB28" s="9">
        <f t="shared" si="5"/>
        <v>46149</v>
      </c>
      <c r="BC28" s="9">
        <f t="shared" si="5"/>
        <v>46150</v>
      </c>
      <c r="BD28" s="9">
        <f t="shared" si="5"/>
        <v>46151</v>
      </c>
      <c r="BE28" s="9">
        <f t="shared" si="5"/>
        <v>46152</v>
      </c>
      <c r="BF28" s="9">
        <f t="shared" si="5"/>
        <v>46153</v>
      </c>
      <c r="BG28" s="9">
        <f t="shared" si="5"/>
        <v>46154</v>
      </c>
      <c r="BH28" s="9">
        <f t="shared" si="5"/>
        <v>46155</v>
      </c>
      <c r="BI28" s="9">
        <f t="shared" si="5"/>
        <v>46156</v>
      </c>
      <c r="BJ28" s="9">
        <f t="shared" si="5"/>
        <v>46157</v>
      </c>
      <c r="BK28" s="9">
        <f t="shared" si="5"/>
        <v>46158</v>
      </c>
      <c r="BL28" s="9">
        <f t="shared" si="5"/>
        <v>46159</v>
      </c>
      <c r="BM28" s="9">
        <f t="shared" si="5"/>
        <v>46160</v>
      </c>
      <c r="BN28" s="9">
        <f t="shared" si="5"/>
        <v>46161</v>
      </c>
      <c r="BO28" s="9">
        <f t="shared" si="5"/>
        <v>46162</v>
      </c>
      <c r="BP28" s="9">
        <f t="shared" si="5"/>
        <v>46163</v>
      </c>
      <c r="BQ28" s="9">
        <f t="shared" si="5"/>
        <v>46164</v>
      </c>
      <c r="BR28" s="9">
        <f t="shared" si="5"/>
        <v>46165</v>
      </c>
      <c r="BS28" s="9">
        <f t="shared" si="5"/>
        <v>46166</v>
      </c>
      <c r="BT28" s="9">
        <f t="shared" si="5"/>
        <v>46167</v>
      </c>
      <c r="BU28" s="9">
        <f t="shared" si="5"/>
        <v>46168</v>
      </c>
      <c r="BV28" s="9">
        <f t="shared" si="5"/>
        <v>46169</v>
      </c>
      <c r="BW28" s="9">
        <f t="shared" si="5"/>
        <v>46170</v>
      </c>
      <c r="BX28" s="9">
        <f t="shared" si="5"/>
        <v>46171</v>
      </c>
      <c r="BY28" s="9">
        <f t="shared" si="5"/>
        <v>46172</v>
      </c>
      <c r="BZ28" s="9">
        <f t="shared" si="5"/>
        <v>46173</v>
      </c>
      <c r="CA28" s="9">
        <f t="shared" si="5"/>
        <v>46174</v>
      </c>
      <c r="CB28" s="9">
        <f t="shared" si="5"/>
        <v>46175</v>
      </c>
      <c r="CC28" s="9">
        <f t="shared" si="5"/>
        <v>46176</v>
      </c>
      <c r="CD28" s="9">
        <f t="shared" si="5"/>
        <v>46177</v>
      </c>
      <c r="CE28" s="9">
        <f t="shared" si="5"/>
        <v>46178</v>
      </c>
      <c r="CF28" s="9">
        <f t="shared" si="5"/>
        <v>46179</v>
      </c>
      <c r="CG28" s="58">
        <f t="shared" si="5"/>
        <v>46180</v>
      </c>
      <c r="CH28" s="58">
        <f t="shared" si="5"/>
        <v>46181</v>
      </c>
      <c r="CI28" s="58">
        <f t="shared" si="5"/>
        <v>46182</v>
      </c>
      <c r="CJ28" s="58">
        <f t="shared" si="5"/>
        <v>46183</v>
      </c>
      <c r="CK28" s="58">
        <f t="shared" si="5"/>
        <v>46184</v>
      </c>
      <c r="CL28" s="9">
        <f t="shared" si="5"/>
        <v>46185</v>
      </c>
      <c r="CM28" s="9">
        <f t="shared" si="5"/>
        <v>46186</v>
      </c>
      <c r="CN28" s="9">
        <f t="shared" si="5"/>
        <v>46187</v>
      </c>
      <c r="CO28" s="9">
        <f t="shared" si="5"/>
        <v>46188</v>
      </c>
      <c r="CP28" s="9">
        <f t="shared" si="5"/>
        <v>46189</v>
      </c>
      <c r="CQ28" s="9">
        <f t="shared" si="5"/>
        <v>46190</v>
      </c>
      <c r="CR28" s="9">
        <f t="shared" si="5"/>
        <v>46191</v>
      </c>
      <c r="CS28" s="9">
        <f t="shared" si="5"/>
        <v>46192</v>
      </c>
      <c r="CT28" s="9">
        <f t="shared" si="5"/>
        <v>46193</v>
      </c>
      <c r="CU28" s="9">
        <f t="shared" si="5"/>
        <v>46194</v>
      </c>
      <c r="CV28" s="9">
        <f t="shared" si="5"/>
        <v>46195</v>
      </c>
      <c r="CW28" s="9">
        <f t="shared" si="5"/>
        <v>46196</v>
      </c>
      <c r="CX28" s="9">
        <f t="shared" si="5"/>
        <v>46197</v>
      </c>
      <c r="CY28" s="9">
        <f t="shared" si="5"/>
        <v>46198</v>
      </c>
      <c r="CZ28" s="9">
        <f t="shared" si="5"/>
        <v>46199</v>
      </c>
      <c r="DA28" s="9">
        <f t="shared" si="5"/>
        <v>46200</v>
      </c>
      <c r="DB28" s="9">
        <f t="shared" si="5"/>
        <v>46201</v>
      </c>
      <c r="DC28" s="9">
        <f t="shared" si="5"/>
        <v>46202</v>
      </c>
      <c r="DD28" s="9">
        <f t="shared" si="5"/>
        <v>46203</v>
      </c>
      <c r="DE28" s="9">
        <f t="shared" si="5"/>
        <v>46204</v>
      </c>
      <c r="DF28" s="9">
        <f t="shared" si="5"/>
        <v>46205</v>
      </c>
      <c r="DG28" s="9">
        <f t="shared" si="5"/>
        <v>46206</v>
      </c>
      <c r="DH28" s="9">
        <f t="shared" ref="DH28:FS28" si="6">DH6</f>
        <v>46207</v>
      </c>
      <c r="DI28" s="9">
        <f t="shared" si="6"/>
        <v>46208</v>
      </c>
      <c r="DJ28" s="9">
        <f t="shared" si="6"/>
        <v>46209</v>
      </c>
      <c r="DK28" s="9">
        <f t="shared" si="6"/>
        <v>46210</v>
      </c>
      <c r="DL28" s="9">
        <f t="shared" si="6"/>
        <v>46211</v>
      </c>
      <c r="DM28" s="9">
        <f t="shared" si="6"/>
        <v>46212</v>
      </c>
      <c r="DN28" s="9">
        <f t="shared" si="6"/>
        <v>46213</v>
      </c>
      <c r="DO28" s="9">
        <f t="shared" si="6"/>
        <v>46214</v>
      </c>
      <c r="DP28" s="9">
        <f t="shared" si="6"/>
        <v>46215</v>
      </c>
      <c r="DQ28" s="9">
        <f t="shared" si="6"/>
        <v>46216</v>
      </c>
      <c r="DR28" s="9">
        <f t="shared" si="6"/>
        <v>46217</v>
      </c>
      <c r="DS28" s="9">
        <f t="shared" si="6"/>
        <v>46218</v>
      </c>
      <c r="DT28" s="9">
        <f t="shared" si="6"/>
        <v>46219</v>
      </c>
      <c r="DU28" s="9">
        <f t="shared" si="6"/>
        <v>46220</v>
      </c>
      <c r="DV28" s="9">
        <f t="shared" si="6"/>
        <v>46221</v>
      </c>
      <c r="DW28" s="9">
        <f t="shared" si="6"/>
        <v>46222</v>
      </c>
      <c r="DX28" s="9">
        <f t="shared" si="6"/>
        <v>46223</v>
      </c>
      <c r="DY28" s="9">
        <f t="shared" si="6"/>
        <v>46224</v>
      </c>
      <c r="DZ28" s="9">
        <f t="shared" si="6"/>
        <v>46225</v>
      </c>
      <c r="EA28" s="9">
        <f t="shared" si="6"/>
        <v>46226</v>
      </c>
      <c r="EB28" s="9">
        <f t="shared" si="6"/>
        <v>46227</v>
      </c>
      <c r="EC28" s="9">
        <f t="shared" si="6"/>
        <v>46228</v>
      </c>
      <c r="ED28" s="9">
        <f t="shared" si="6"/>
        <v>46229</v>
      </c>
      <c r="EE28" s="9">
        <f t="shared" si="6"/>
        <v>46230</v>
      </c>
      <c r="EF28" s="9">
        <f t="shared" si="6"/>
        <v>46231</v>
      </c>
      <c r="EG28" s="9">
        <f t="shared" si="6"/>
        <v>46232</v>
      </c>
      <c r="EH28" s="9">
        <f t="shared" si="6"/>
        <v>46233</v>
      </c>
      <c r="EI28" s="9">
        <f t="shared" si="6"/>
        <v>46234</v>
      </c>
      <c r="EJ28" s="9">
        <f t="shared" si="6"/>
        <v>46235</v>
      </c>
      <c r="EK28" s="9">
        <f t="shared" si="6"/>
        <v>46236</v>
      </c>
      <c r="EL28" s="9">
        <f t="shared" si="6"/>
        <v>46237</v>
      </c>
      <c r="EM28" s="9">
        <f t="shared" si="6"/>
        <v>46238</v>
      </c>
      <c r="EN28" s="9">
        <f t="shared" si="6"/>
        <v>46239</v>
      </c>
      <c r="EO28" s="9">
        <f t="shared" si="6"/>
        <v>46240</v>
      </c>
      <c r="EP28" s="9">
        <f t="shared" si="6"/>
        <v>46241</v>
      </c>
      <c r="EQ28" s="9">
        <f t="shared" si="6"/>
        <v>46242</v>
      </c>
      <c r="ER28" s="9">
        <f t="shared" si="6"/>
        <v>46243</v>
      </c>
      <c r="ES28" s="9">
        <f t="shared" si="6"/>
        <v>46244</v>
      </c>
      <c r="ET28" s="9">
        <f t="shared" si="6"/>
        <v>46245</v>
      </c>
      <c r="EU28" s="9">
        <f t="shared" si="6"/>
        <v>46246</v>
      </c>
      <c r="EV28" s="9">
        <f t="shared" si="6"/>
        <v>46247</v>
      </c>
      <c r="EW28" s="9">
        <f t="shared" si="6"/>
        <v>46248</v>
      </c>
      <c r="EX28" s="9">
        <f t="shared" si="6"/>
        <v>46249</v>
      </c>
      <c r="EY28" s="9">
        <f t="shared" si="6"/>
        <v>46250</v>
      </c>
      <c r="EZ28" s="9">
        <f t="shared" si="6"/>
        <v>46251</v>
      </c>
      <c r="FA28" s="9">
        <f t="shared" si="6"/>
        <v>46252</v>
      </c>
      <c r="FB28" s="9">
        <f t="shared" si="6"/>
        <v>46253</v>
      </c>
      <c r="FC28" s="9">
        <f t="shared" si="6"/>
        <v>46254</v>
      </c>
      <c r="FD28" s="9">
        <f t="shared" si="6"/>
        <v>46255</v>
      </c>
      <c r="FE28" s="9">
        <f t="shared" si="6"/>
        <v>46256</v>
      </c>
      <c r="FF28" s="9">
        <f t="shared" si="6"/>
        <v>46257</v>
      </c>
      <c r="FG28" s="9">
        <f t="shared" si="6"/>
        <v>46258</v>
      </c>
      <c r="FH28" s="9">
        <f t="shared" si="6"/>
        <v>46259</v>
      </c>
      <c r="FI28" s="9">
        <f t="shared" si="6"/>
        <v>46260</v>
      </c>
      <c r="FJ28" s="9">
        <f t="shared" si="6"/>
        <v>46261</v>
      </c>
      <c r="FK28" s="9">
        <f t="shared" si="6"/>
        <v>46262</v>
      </c>
      <c r="FL28" s="9">
        <f t="shared" si="6"/>
        <v>46263</v>
      </c>
      <c r="FM28" s="9">
        <f t="shared" si="6"/>
        <v>46264</v>
      </c>
      <c r="FN28" s="9">
        <f t="shared" si="6"/>
        <v>46265</v>
      </c>
      <c r="FO28" s="9">
        <f t="shared" si="6"/>
        <v>46266</v>
      </c>
      <c r="FP28" s="9">
        <f t="shared" si="6"/>
        <v>46267</v>
      </c>
      <c r="FQ28" s="9">
        <f t="shared" si="6"/>
        <v>46268</v>
      </c>
      <c r="FR28" s="9">
        <f t="shared" si="6"/>
        <v>46269</v>
      </c>
      <c r="FS28" s="9">
        <f t="shared" si="6"/>
        <v>46270</v>
      </c>
      <c r="FT28" s="9">
        <f t="shared" ref="FT28:GR28" si="7">FT6</f>
        <v>46271</v>
      </c>
      <c r="FU28" s="9">
        <f t="shared" si="7"/>
        <v>46272</v>
      </c>
      <c r="FV28" s="9">
        <f t="shared" si="7"/>
        <v>46273</v>
      </c>
      <c r="FW28" s="9">
        <f t="shared" si="7"/>
        <v>46274</v>
      </c>
      <c r="FX28" s="9">
        <f t="shared" si="7"/>
        <v>46275</v>
      </c>
      <c r="FY28" s="9">
        <f t="shared" si="7"/>
        <v>46276</v>
      </c>
      <c r="FZ28" s="9">
        <f t="shared" si="7"/>
        <v>46277</v>
      </c>
      <c r="GA28" s="9">
        <f t="shared" si="7"/>
        <v>46278</v>
      </c>
      <c r="GB28" s="9">
        <f t="shared" si="7"/>
        <v>46279</v>
      </c>
      <c r="GC28" s="9">
        <f t="shared" si="7"/>
        <v>46280</v>
      </c>
      <c r="GD28" s="9">
        <f t="shared" si="7"/>
        <v>46281</v>
      </c>
      <c r="GE28" s="9">
        <f t="shared" si="7"/>
        <v>46282</v>
      </c>
      <c r="GF28" s="9">
        <f t="shared" si="7"/>
        <v>46283</v>
      </c>
      <c r="GG28" s="9">
        <f t="shared" si="7"/>
        <v>46284</v>
      </c>
      <c r="GH28" s="9">
        <f t="shared" si="7"/>
        <v>46285</v>
      </c>
      <c r="GI28" s="9">
        <f t="shared" si="7"/>
        <v>46286</v>
      </c>
      <c r="GJ28" s="9">
        <f t="shared" si="7"/>
        <v>46287</v>
      </c>
      <c r="GK28" s="9">
        <f t="shared" si="7"/>
        <v>46288</v>
      </c>
      <c r="GL28" s="9">
        <f t="shared" si="7"/>
        <v>46289</v>
      </c>
      <c r="GM28" s="9">
        <f t="shared" si="7"/>
        <v>46290</v>
      </c>
      <c r="GN28" s="9">
        <f t="shared" si="7"/>
        <v>46291</v>
      </c>
      <c r="GO28" s="9">
        <f t="shared" si="7"/>
        <v>46292</v>
      </c>
      <c r="GP28" s="9">
        <f t="shared" si="7"/>
        <v>46293</v>
      </c>
      <c r="GQ28" s="9">
        <f t="shared" si="7"/>
        <v>46294</v>
      </c>
      <c r="GR28" s="9">
        <f t="shared" si="7"/>
        <v>46295</v>
      </c>
    </row>
    <row r="29" spans="1:200" x14ac:dyDescent="0.2">
      <c r="A29" s="10" t="s">
        <v>14</v>
      </c>
    </row>
    <row r="30" spans="1:200" x14ac:dyDescent="0.2">
      <c r="A30" s="10">
        <v>1</v>
      </c>
      <c r="B30" s="18">
        <f t="shared" ref="B30:AU30" si="8">ROUNDUP(B8*0.85,)</f>
        <v>7268</v>
      </c>
      <c r="C30" s="18">
        <f t="shared" si="8"/>
        <v>7268</v>
      </c>
      <c r="D30" s="18">
        <f t="shared" si="8"/>
        <v>7268</v>
      </c>
      <c r="E30" s="18">
        <f t="shared" si="8"/>
        <v>8543</v>
      </c>
      <c r="F30" s="18">
        <f t="shared" si="8"/>
        <v>9733</v>
      </c>
      <c r="G30" s="18">
        <f t="shared" si="8"/>
        <v>9138</v>
      </c>
      <c r="H30" s="18">
        <f t="shared" si="8"/>
        <v>6843</v>
      </c>
      <c r="I30" s="18">
        <f t="shared" si="8"/>
        <v>6843</v>
      </c>
      <c r="J30" s="18">
        <f t="shared" si="8"/>
        <v>6843</v>
      </c>
      <c r="K30" s="18">
        <f t="shared" si="8"/>
        <v>6843</v>
      </c>
      <c r="L30" s="18">
        <f t="shared" si="8"/>
        <v>6843</v>
      </c>
      <c r="M30" s="18">
        <f t="shared" si="8"/>
        <v>6843</v>
      </c>
      <c r="N30" s="18">
        <f t="shared" si="8"/>
        <v>6843</v>
      </c>
      <c r="O30" s="18">
        <f t="shared" si="8"/>
        <v>6843</v>
      </c>
      <c r="P30" s="18">
        <f t="shared" si="8"/>
        <v>6843</v>
      </c>
      <c r="Q30" s="18">
        <f t="shared" si="8"/>
        <v>6843</v>
      </c>
      <c r="R30" s="18">
        <f t="shared" si="8"/>
        <v>5313</v>
      </c>
      <c r="S30" s="18">
        <f t="shared" si="8"/>
        <v>5313</v>
      </c>
      <c r="T30" s="18">
        <f t="shared" si="8"/>
        <v>5568</v>
      </c>
      <c r="U30" s="18">
        <f t="shared" si="8"/>
        <v>5568</v>
      </c>
      <c r="V30" s="18">
        <f t="shared" si="8"/>
        <v>5058</v>
      </c>
      <c r="W30" s="18">
        <f t="shared" si="8"/>
        <v>5058</v>
      </c>
      <c r="X30" s="18">
        <f t="shared" si="8"/>
        <v>5058</v>
      </c>
      <c r="Y30" s="18">
        <f t="shared" si="8"/>
        <v>5058</v>
      </c>
      <c r="Z30" s="18">
        <f t="shared" si="8"/>
        <v>5058</v>
      </c>
      <c r="AA30" s="18">
        <f t="shared" si="8"/>
        <v>5313</v>
      </c>
      <c r="AB30" s="18">
        <f t="shared" si="8"/>
        <v>5313</v>
      </c>
      <c r="AC30" s="18">
        <f t="shared" si="8"/>
        <v>5058</v>
      </c>
      <c r="AD30" s="18">
        <f t="shared" si="8"/>
        <v>5058</v>
      </c>
      <c r="AE30" s="18">
        <f t="shared" si="8"/>
        <v>5058</v>
      </c>
      <c r="AF30" s="18">
        <f t="shared" si="8"/>
        <v>5058</v>
      </c>
      <c r="AG30" s="18">
        <f t="shared" si="8"/>
        <v>5058</v>
      </c>
      <c r="AH30" s="18">
        <f t="shared" si="8"/>
        <v>5058</v>
      </c>
      <c r="AI30" s="18">
        <f t="shared" si="8"/>
        <v>5058</v>
      </c>
      <c r="AJ30" s="18">
        <f t="shared" si="8"/>
        <v>5058</v>
      </c>
      <c r="AK30" s="18">
        <f t="shared" si="8"/>
        <v>5058</v>
      </c>
      <c r="AL30" s="18">
        <f t="shared" si="8"/>
        <v>5058</v>
      </c>
      <c r="AM30" s="18">
        <f t="shared" si="8"/>
        <v>5058</v>
      </c>
      <c r="AN30" s="18">
        <f t="shared" si="8"/>
        <v>5058</v>
      </c>
      <c r="AO30" s="18">
        <f t="shared" si="8"/>
        <v>5313</v>
      </c>
      <c r="AP30" s="18">
        <f t="shared" si="8"/>
        <v>5313</v>
      </c>
      <c r="AQ30" s="18">
        <f t="shared" si="8"/>
        <v>5058</v>
      </c>
      <c r="AR30" s="18">
        <f t="shared" si="8"/>
        <v>5058</v>
      </c>
      <c r="AS30" s="18">
        <f t="shared" si="8"/>
        <v>5058</v>
      </c>
      <c r="AT30" s="18">
        <f t="shared" si="8"/>
        <v>5058</v>
      </c>
      <c r="AU30" s="18">
        <f t="shared" si="8"/>
        <v>5823</v>
      </c>
      <c r="AV30" s="18">
        <f t="shared" ref="AV30:DG30" si="9">ROUNDUP(AV8*0.85,)</f>
        <v>5823</v>
      </c>
      <c r="AW30" s="18">
        <f t="shared" si="9"/>
        <v>5823</v>
      </c>
      <c r="AX30" s="18">
        <f t="shared" si="9"/>
        <v>5313</v>
      </c>
      <c r="AY30" s="18">
        <f t="shared" si="9"/>
        <v>5313</v>
      </c>
      <c r="AZ30" s="18">
        <f t="shared" si="9"/>
        <v>5313</v>
      </c>
      <c r="BA30" s="18">
        <f t="shared" si="9"/>
        <v>5313</v>
      </c>
      <c r="BB30" s="18">
        <f t="shared" si="9"/>
        <v>5313</v>
      </c>
      <c r="BC30" s="18">
        <f t="shared" si="9"/>
        <v>5568</v>
      </c>
      <c r="BD30" s="18">
        <f t="shared" si="9"/>
        <v>5568</v>
      </c>
      <c r="BE30" s="18">
        <f t="shared" si="9"/>
        <v>5568</v>
      </c>
      <c r="BF30" s="18">
        <f t="shared" si="9"/>
        <v>5058</v>
      </c>
      <c r="BG30" s="18">
        <f t="shared" si="9"/>
        <v>5058</v>
      </c>
      <c r="BH30" s="18">
        <f t="shared" si="9"/>
        <v>5058</v>
      </c>
      <c r="BI30" s="18">
        <f t="shared" si="9"/>
        <v>5058</v>
      </c>
      <c r="BJ30" s="18">
        <f t="shared" si="9"/>
        <v>5058</v>
      </c>
      <c r="BK30" s="18">
        <f t="shared" si="9"/>
        <v>5058</v>
      </c>
      <c r="BL30" s="18">
        <f t="shared" si="9"/>
        <v>5058</v>
      </c>
      <c r="BM30" s="18">
        <f t="shared" si="9"/>
        <v>5058</v>
      </c>
      <c r="BN30" s="18">
        <f t="shared" si="9"/>
        <v>5058</v>
      </c>
      <c r="BO30" s="18">
        <f t="shared" si="9"/>
        <v>5058</v>
      </c>
      <c r="BP30" s="18">
        <f t="shared" si="9"/>
        <v>5058</v>
      </c>
      <c r="BQ30" s="18">
        <f t="shared" si="9"/>
        <v>5058</v>
      </c>
      <c r="BR30" s="18">
        <f t="shared" si="9"/>
        <v>5058</v>
      </c>
      <c r="BS30" s="18">
        <f t="shared" si="9"/>
        <v>5058</v>
      </c>
      <c r="BT30" s="18">
        <f t="shared" si="9"/>
        <v>5058</v>
      </c>
      <c r="BU30" s="18">
        <f t="shared" si="9"/>
        <v>5058</v>
      </c>
      <c r="BV30" s="18">
        <f t="shared" si="9"/>
        <v>5058</v>
      </c>
      <c r="BW30" s="18">
        <f t="shared" si="9"/>
        <v>5058</v>
      </c>
      <c r="BX30" s="18">
        <f t="shared" si="9"/>
        <v>5058</v>
      </c>
      <c r="BY30" s="18">
        <f t="shared" si="9"/>
        <v>5058</v>
      </c>
      <c r="BZ30" s="18">
        <f t="shared" si="9"/>
        <v>5058</v>
      </c>
      <c r="CA30" s="18">
        <f t="shared" si="9"/>
        <v>5313</v>
      </c>
      <c r="CB30" s="18">
        <f t="shared" si="9"/>
        <v>5313</v>
      </c>
      <c r="CC30" s="18">
        <f t="shared" si="9"/>
        <v>5313</v>
      </c>
      <c r="CD30" s="18">
        <f t="shared" si="9"/>
        <v>5313</v>
      </c>
      <c r="CE30" s="18">
        <f t="shared" si="9"/>
        <v>10158</v>
      </c>
      <c r="CF30" s="18">
        <f t="shared" si="9"/>
        <v>10158</v>
      </c>
      <c r="CG30" s="60">
        <f t="shared" si="9"/>
        <v>10158</v>
      </c>
      <c r="CH30" s="60">
        <f t="shared" si="9"/>
        <v>10158</v>
      </c>
      <c r="CI30" s="60">
        <f t="shared" si="9"/>
        <v>10158</v>
      </c>
      <c r="CJ30" s="60">
        <f t="shared" si="9"/>
        <v>10158</v>
      </c>
      <c r="CK30" s="60">
        <f t="shared" si="9"/>
        <v>10158</v>
      </c>
      <c r="CL30" s="18">
        <f t="shared" si="9"/>
        <v>10158</v>
      </c>
      <c r="CM30" s="18">
        <f t="shared" si="9"/>
        <v>10158</v>
      </c>
      <c r="CN30" s="18">
        <f t="shared" si="9"/>
        <v>10498</v>
      </c>
      <c r="CO30" s="30">
        <f t="shared" si="9"/>
        <v>10498</v>
      </c>
      <c r="CP30" s="30">
        <f t="shared" si="9"/>
        <v>10498</v>
      </c>
      <c r="CQ30" s="30">
        <f t="shared" si="9"/>
        <v>10498</v>
      </c>
      <c r="CR30" s="30">
        <f t="shared" si="9"/>
        <v>10498</v>
      </c>
      <c r="CS30" s="30">
        <f t="shared" si="9"/>
        <v>10498</v>
      </c>
      <c r="CT30" s="18">
        <f t="shared" si="9"/>
        <v>10498</v>
      </c>
      <c r="CU30" s="18">
        <f t="shared" si="9"/>
        <v>7948</v>
      </c>
      <c r="CV30" s="18">
        <f t="shared" si="9"/>
        <v>7948</v>
      </c>
      <c r="CW30" s="18">
        <f t="shared" si="9"/>
        <v>7948</v>
      </c>
      <c r="CX30" s="18">
        <f t="shared" si="9"/>
        <v>7948</v>
      </c>
      <c r="CY30" s="18">
        <f t="shared" si="9"/>
        <v>7948</v>
      </c>
      <c r="CZ30" s="18">
        <f t="shared" si="9"/>
        <v>7948</v>
      </c>
      <c r="DA30" s="18">
        <f t="shared" si="9"/>
        <v>7948</v>
      </c>
      <c r="DB30" s="18">
        <f t="shared" si="9"/>
        <v>7948</v>
      </c>
      <c r="DC30" s="18">
        <f t="shared" si="9"/>
        <v>10498</v>
      </c>
      <c r="DD30" s="18">
        <f t="shared" si="9"/>
        <v>10498</v>
      </c>
      <c r="DE30" s="18">
        <f t="shared" si="9"/>
        <v>10498</v>
      </c>
      <c r="DF30" s="18">
        <f t="shared" si="9"/>
        <v>10498</v>
      </c>
      <c r="DG30" s="18">
        <f t="shared" si="9"/>
        <v>10498</v>
      </c>
      <c r="DH30" s="18">
        <f t="shared" ref="DH30:FS30" si="10">ROUNDUP(DH8*0.85,)</f>
        <v>10498</v>
      </c>
      <c r="DI30" s="18">
        <f t="shared" si="10"/>
        <v>10498</v>
      </c>
      <c r="DJ30" s="18">
        <f t="shared" si="10"/>
        <v>10498</v>
      </c>
      <c r="DK30" s="18">
        <f t="shared" si="10"/>
        <v>10498</v>
      </c>
      <c r="DL30" s="18">
        <f t="shared" si="10"/>
        <v>10498</v>
      </c>
      <c r="DM30" s="18">
        <f t="shared" si="10"/>
        <v>10498</v>
      </c>
      <c r="DN30" s="18">
        <f t="shared" si="10"/>
        <v>10498</v>
      </c>
      <c r="DO30" s="18">
        <f t="shared" si="10"/>
        <v>10498</v>
      </c>
      <c r="DP30" s="18">
        <f t="shared" si="10"/>
        <v>10498</v>
      </c>
      <c r="DQ30" s="18">
        <f t="shared" si="10"/>
        <v>7523</v>
      </c>
      <c r="DR30" s="18">
        <f t="shared" si="10"/>
        <v>7523</v>
      </c>
      <c r="DS30" s="18">
        <f t="shared" si="10"/>
        <v>7523</v>
      </c>
      <c r="DT30" s="18">
        <f t="shared" si="10"/>
        <v>7523</v>
      </c>
      <c r="DU30" s="18">
        <f t="shared" si="10"/>
        <v>7948</v>
      </c>
      <c r="DV30" s="18">
        <f t="shared" si="10"/>
        <v>7948</v>
      </c>
      <c r="DW30" s="18">
        <f t="shared" si="10"/>
        <v>7523</v>
      </c>
      <c r="DX30" s="18">
        <f t="shared" si="10"/>
        <v>7523</v>
      </c>
      <c r="DY30" s="18">
        <f t="shared" si="10"/>
        <v>7523</v>
      </c>
      <c r="DZ30" s="18">
        <f t="shared" si="10"/>
        <v>7523</v>
      </c>
      <c r="EA30" s="18">
        <f t="shared" si="10"/>
        <v>7523</v>
      </c>
      <c r="EB30" s="18">
        <f t="shared" si="10"/>
        <v>7948</v>
      </c>
      <c r="EC30" s="18">
        <f t="shared" si="10"/>
        <v>7948</v>
      </c>
      <c r="ED30" s="18">
        <f t="shared" si="10"/>
        <v>7523</v>
      </c>
      <c r="EE30" s="18">
        <f t="shared" si="10"/>
        <v>7523</v>
      </c>
      <c r="EF30" s="18">
        <f t="shared" si="10"/>
        <v>7523</v>
      </c>
      <c r="EG30" s="18">
        <f t="shared" si="10"/>
        <v>7523</v>
      </c>
      <c r="EH30" s="18">
        <f t="shared" si="10"/>
        <v>7523</v>
      </c>
      <c r="EI30" s="18">
        <f t="shared" si="10"/>
        <v>7948</v>
      </c>
      <c r="EJ30" s="18">
        <f t="shared" si="10"/>
        <v>7948</v>
      </c>
      <c r="EK30" s="18">
        <f t="shared" si="10"/>
        <v>7523</v>
      </c>
      <c r="EL30" s="18">
        <f t="shared" si="10"/>
        <v>7523</v>
      </c>
      <c r="EM30" s="18">
        <f t="shared" si="10"/>
        <v>7523</v>
      </c>
      <c r="EN30" s="18">
        <f t="shared" si="10"/>
        <v>7523</v>
      </c>
      <c r="EO30" s="18">
        <f t="shared" si="10"/>
        <v>7523</v>
      </c>
      <c r="EP30" s="18">
        <f t="shared" si="10"/>
        <v>7948</v>
      </c>
      <c r="EQ30" s="18">
        <f t="shared" si="10"/>
        <v>7948</v>
      </c>
      <c r="ER30" s="18">
        <f t="shared" si="10"/>
        <v>7523</v>
      </c>
      <c r="ES30" s="18">
        <f t="shared" si="10"/>
        <v>7523</v>
      </c>
      <c r="ET30" s="18">
        <f t="shared" si="10"/>
        <v>7523</v>
      </c>
      <c r="EU30" s="18">
        <f t="shared" si="10"/>
        <v>7523</v>
      </c>
      <c r="EV30" s="18">
        <f t="shared" si="10"/>
        <v>7523</v>
      </c>
      <c r="EW30" s="18">
        <f t="shared" si="10"/>
        <v>7948</v>
      </c>
      <c r="EX30" s="18">
        <f t="shared" si="10"/>
        <v>7948</v>
      </c>
      <c r="EY30" s="18">
        <f t="shared" si="10"/>
        <v>7523</v>
      </c>
      <c r="EZ30" s="18">
        <f t="shared" si="10"/>
        <v>7523</v>
      </c>
      <c r="FA30" s="18">
        <f t="shared" si="10"/>
        <v>7523</v>
      </c>
      <c r="FB30" s="18">
        <f t="shared" si="10"/>
        <v>7523</v>
      </c>
      <c r="FC30" s="18">
        <f t="shared" si="10"/>
        <v>7523</v>
      </c>
      <c r="FD30" s="18">
        <f t="shared" si="10"/>
        <v>7948</v>
      </c>
      <c r="FE30" s="18">
        <f t="shared" si="10"/>
        <v>7948</v>
      </c>
      <c r="FF30" s="18">
        <f t="shared" si="10"/>
        <v>6673</v>
      </c>
      <c r="FG30" s="18">
        <f t="shared" si="10"/>
        <v>6673</v>
      </c>
      <c r="FH30" s="18">
        <f t="shared" si="10"/>
        <v>6673</v>
      </c>
      <c r="FI30" s="18">
        <f t="shared" si="10"/>
        <v>6673</v>
      </c>
      <c r="FJ30" s="18">
        <f t="shared" si="10"/>
        <v>6673</v>
      </c>
      <c r="FK30" s="18">
        <f t="shared" si="10"/>
        <v>6673</v>
      </c>
      <c r="FL30" s="18">
        <f t="shared" si="10"/>
        <v>6673</v>
      </c>
      <c r="FM30" s="18">
        <f t="shared" si="10"/>
        <v>6248</v>
      </c>
      <c r="FN30" s="18">
        <f t="shared" si="10"/>
        <v>6248</v>
      </c>
      <c r="FO30" s="18">
        <f t="shared" si="10"/>
        <v>6248</v>
      </c>
      <c r="FP30" s="18">
        <f t="shared" si="10"/>
        <v>6248</v>
      </c>
      <c r="FQ30" s="18">
        <f t="shared" si="10"/>
        <v>6248</v>
      </c>
      <c r="FR30" s="18">
        <f t="shared" si="10"/>
        <v>6673</v>
      </c>
      <c r="FS30" s="18">
        <f t="shared" si="10"/>
        <v>6673</v>
      </c>
      <c r="FT30" s="18">
        <f t="shared" ref="FT30:GR30" si="11">ROUNDUP(FT8*0.85,)</f>
        <v>6248</v>
      </c>
      <c r="FU30" s="18">
        <f t="shared" si="11"/>
        <v>6248</v>
      </c>
      <c r="FV30" s="18">
        <f t="shared" si="11"/>
        <v>6248</v>
      </c>
      <c r="FW30" s="18">
        <f t="shared" si="11"/>
        <v>6248</v>
      </c>
      <c r="FX30" s="18">
        <f t="shared" si="11"/>
        <v>6248</v>
      </c>
      <c r="FY30" s="18">
        <f t="shared" si="11"/>
        <v>6673</v>
      </c>
      <c r="FZ30" s="18">
        <f t="shared" si="11"/>
        <v>6673</v>
      </c>
      <c r="GA30" s="18">
        <f t="shared" si="11"/>
        <v>6248</v>
      </c>
      <c r="GB30" s="18">
        <f t="shared" si="11"/>
        <v>6248</v>
      </c>
      <c r="GC30" s="18">
        <f t="shared" si="11"/>
        <v>6248</v>
      </c>
      <c r="GD30" s="18">
        <f t="shared" si="11"/>
        <v>6248</v>
      </c>
      <c r="GE30" s="18">
        <f t="shared" si="11"/>
        <v>6248</v>
      </c>
      <c r="GF30" s="18">
        <f t="shared" si="11"/>
        <v>6673</v>
      </c>
      <c r="GG30" s="18">
        <f t="shared" si="11"/>
        <v>6673</v>
      </c>
      <c r="GH30" s="18">
        <f t="shared" si="11"/>
        <v>6673</v>
      </c>
      <c r="GI30" s="18">
        <f t="shared" si="11"/>
        <v>6673</v>
      </c>
      <c r="GJ30" s="18">
        <f t="shared" si="11"/>
        <v>6673</v>
      </c>
      <c r="GK30" s="18">
        <f t="shared" si="11"/>
        <v>6673</v>
      </c>
      <c r="GL30" s="18">
        <f t="shared" si="11"/>
        <v>6673</v>
      </c>
      <c r="GM30" s="18">
        <f t="shared" si="11"/>
        <v>6673</v>
      </c>
      <c r="GN30" s="18">
        <f t="shared" si="11"/>
        <v>6673</v>
      </c>
      <c r="GO30" s="18">
        <f t="shared" si="11"/>
        <v>6673</v>
      </c>
      <c r="GP30" s="18">
        <f t="shared" si="11"/>
        <v>6673</v>
      </c>
      <c r="GQ30" s="18">
        <f t="shared" si="11"/>
        <v>6673</v>
      </c>
      <c r="GR30" s="18">
        <f t="shared" si="11"/>
        <v>6673</v>
      </c>
    </row>
    <row r="31" spans="1:200" x14ac:dyDescent="0.2">
      <c r="A31" s="10">
        <v>2</v>
      </c>
      <c r="B31" s="30">
        <f t="shared" ref="B31:AU31" si="12">ROUNDUP(B9*0.85,)</f>
        <v>8840</v>
      </c>
      <c r="C31" s="30">
        <f t="shared" si="12"/>
        <v>8840</v>
      </c>
      <c r="D31" s="30">
        <f t="shared" si="12"/>
        <v>8840</v>
      </c>
      <c r="E31" s="30">
        <f t="shared" si="12"/>
        <v>10115</v>
      </c>
      <c r="F31" s="30">
        <f t="shared" si="12"/>
        <v>11305</v>
      </c>
      <c r="G31" s="30">
        <f t="shared" si="12"/>
        <v>10710</v>
      </c>
      <c r="H31" s="30">
        <f t="shared" si="12"/>
        <v>8415</v>
      </c>
      <c r="I31" s="30">
        <f t="shared" si="12"/>
        <v>8415</v>
      </c>
      <c r="J31" s="30">
        <f t="shared" si="12"/>
        <v>8415</v>
      </c>
      <c r="K31" s="30">
        <f t="shared" si="12"/>
        <v>8415</v>
      </c>
      <c r="L31" s="30">
        <f t="shared" si="12"/>
        <v>8415</v>
      </c>
      <c r="M31" s="30">
        <f t="shared" si="12"/>
        <v>8415</v>
      </c>
      <c r="N31" s="30">
        <f t="shared" si="12"/>
        <v>8415</v>
      </c>
      <c r="O31" s="30">
        <f t="shared" si="12"/>
        <v>8415</v>
      </c>
      <c r="P31" s="30">
        <f t="shared" si="12"/>
        <v>8415</v>
      </c>
      <c r="Q31" s="30">
        <f t="shared" si="12"/>
        <v>8415</v>
      </c>
      <c r="R31" s="30">
        <f t="shared" si="12"/>
        <v>6715</v>
      </c>
      <c r="S31" s="30">
        <f t="shared" si="12"/>
        <v>6715</v>
      </c>
      <c r="T31" s="30">
        <f t="shared" si="12"/>
        <v>6970</v>
      </c>
      <c r="U31" s="30">
        <f t="shared" si="12"/>
        <v>6970</v>
      </c>
      <c r="V31" s="30">
        <f t="shared" si="12"/>
        <v>6460</v>
      </c>
      <c r="W31" s="30">
        <f t="shared" si="12"/>
        <v>6460</v>
      </c>
      <c r="X31" s="30">
        <f t="shared" si="12"/>
        <v>6460</v>
      </c>
      <c r="Y31" s="30">
        <f t="shared" si="12"/>
        <v>6460</v>
      </c>
      <c r="Z31" s="30">
        <f t="shared" si="12"/>
        <v>6460</v>
      </c>
      <c r="AA31" s="30">
        <f t="shared" si="12"/>
        <v>6715</v>
      </c>
      <c r="AB31" s="30">
        <f t="shared" si="12"/>
        <v>6715</v>
      </c>
      <c r="AC31" s="30">
        <f t="shared" si="12"/>
        <v>6460</v>
      </c>
      <c r="AD31" s="30">
        <f t="shared" si="12"/>
        <v>6460</v>
      </c>
      <c r="AE31" s="30">
        <f t="shared" si="12"/>
        <v>6460</v>
      </c>
      <c r="AF31" s="30">
        <f t="shared" si="12"/>
        <v>6460</v>
      </c>
      <c r="AG31" s="30">
        <f t="shared" si="12"/>
        <v>6460</v>
      </c>
      <c r="AH31" s="30">
        <f t="shared" si="12"/>
        <v>6460</v>
      </c>
      <c r="AI31" s="30">
        <f t="shared" si="12"/>
        <v>6460</v>
      </c>
      <c r="AJ31" s="30">
        <f t="shared" si="12"/>
        <v>6460</v>
      </c>
      <c r="AK31" s="30">
        <f t="shared" si="12"/>
        <v>6460</v>
      </c>
      <c r="AL31" s="30">
        <f t="shared" si="12"/>
        <v>6460</v>
      </c>
      <c r="AM31" s="30">
        <f t="shared" si="12"/>
        <v>6460</v>
      </c>
      <c r="AN31" s="30">
        <f t="shared" si="12"/>
        <v>6460</v>
      </c>
      <c r="AO31" s="30">
        <f t="shared" si="12"/>
        <v>6715</v>
      </c>
      <c r="AP31" s="30">
        <f t="shared" si="12"/>
        <v>6715</v>
      </c>
      <c r="AQ31" s="30">
        <f t="shared" si="12"/>
        <v>6460</v>
      </c>
      <c r="AR31" s="30">
        <f t="shared" si="12"/>
        <v>6460</v>
      </c>
      <c r="AS31" s="30">
        <f t="shared" si="12"/>
        <v>6460</v>
      </c>
      <c r="AT31" s="30">
        <f t="shared" si="12"/>
        <v>6460</v>
      </c>
      <c r="AU31" s="30">
        <f t="shared" si="12"/>
        <v>7225</v>
      </c>
      <c r="AV31" s="30">
        <f t="shared" ref="AV31:DG31" si="13">ROUNDUP(AV9*0.85,)</f>
        <v>7225</v>
      </c>
      <c r="AW31" s="30">
        <f t="shared" si="13"/>
        <v>7225</v>
      </c>
      <c r="AX31" s="30">
        <f t="shared" si="13"/>
        <v>6715</v>
      </c>
      <c r="AY31" s="30">
        <f t="shared" si="13"/>
        <v>6715</v>
      </c>
      <c r="AZ31" s="30">
        <f t="shared" si="13"/>
        <v>6715</v>
      </c>
      <c r="BA31" s="30">
        <f t="shared" si="13"/>
        <v>6715</v>
      </c>
      <c r="BB31" s="30">
        <f t="shared" si="13"/>
        <v>6715</v>
      </c>
      <c r="BC31" s="30">
        <f t="shared" si="13"/>
        <v>6970</v>
      </c>
      <c r="BD31" s="30">
        <f t="shared" si="13"/>
        <v>6970</v>
      </c>
      <c r="BE31" s="30">
        <f t="shared" si="13"/>
        <v>6970</v>
      </c>
      <c r="BF31" s="30">
        <f t="shared" si="13"/>
        <v>6460</v>
      </c>
      <c r="BG31" s="30">
        <f t="shared" si="13"/>
        <v>6460</v>
      </c>
      <c r="BH31" s="30">
        <f t="shared" si="13"/>
        <v>6460</v>
      </c>
      <c r="BI31" s="30">
        <f t="shared" si="13"/>
        <v>6460</v>
      </c>
      <c r="BJ31" s="30">
        <f t="shared" si="13"/>
        <v>6460</v>
      </c>
      <c r="BK31" s="30">
        <f t="shared" si="13"/>
        <v>6460</v>
      </c>
      <c r="BL31" s="30">
        <f t="shared" si="13"/>
        <v>6460</v>
      </c>
      <c r="BM31" s="30">
        <f t="shared" si="13"/>
        <v>6460</v>
      </c>
      <c r="BN31" s="30">
        <f t="shared" si="13"/>
        <v>6460</v>
      </c>
      <c r="BO31" s="30">
        <f t="shared" si="13"/>
        <v>6460</v>
      </c>
      <c r="BP31" s="30">
        <f t="shared" si="13"/>
        <v>6460</v>
      </c>
      <c r="BQ31" s="30">
        <f t="shared" si="13"/>
        <v>6460</v>
      </c>
      <c r="BR31" s="30">
        <f t="shared" si="13"/>
        <v>6460</v>
      </c>
      <c r="BS31" s="30">
        <f t="shared" si="13"/>
        <v>6460</v>
      </c>
      <c r="BT31" s="30">
        <f t="shared" si="13"/>
        <v>6460</v>
      </c>
      <c r="BU31" s="30">
        <f t="shared" si="13"/>
        <v>6460</v>
      </c>
      <c r="BV31" s="30">
        <f t="shared" si="13"/>
        <v>6460</v>
      </c>
      <c r="BW31" s="30">
        <f t="shared" si="13"/>
        <v>6460</v>
      </c>
      <c r="BX31" s="30">
        <f t="shared" si="13"/>
        <v>6460</v>
      </c>
      <c r="BY31" s="30">
        <f t="shared" si="13"/>
        <v>6460</v>
      </c>
      <c r="BZ31" s="30">
        <f t="shared" si="13"/>
        <v>6460</v>
      </c>
      <c r="CA31" s="30">
        <f t="shared" si="13"/>
        <v>6715</v>
      </c>
      <c r="CB31" s="30">
        <f t="shared" si="13"/>
        <v>6715</v>
      </c>
      <c r="CC31" s="30">
        <f t="shared" si="13"/>
        <v>6715</v>
      </c>
      <c r="CD31" s="30">
        <f t="shared" si="13"/>
        <v>6715</v>
      </c>
      <c r="CE31" s="30">
        <f t="shared" si="13"/>
        <v>11560</v>
      </c>
      <c r="CF31" s="30">
        <f t="shared" si="13"/>
        <v>11560</v>
      </c>
      <c r="CG31" s="60">
        <f t="shared" si="13"/>
        <v>11560</v>
      </c>
      <c r="CH31" s="60">
        <f t="shared" si="13"/>
        <v>11560</v>
      </c>
      <c r="CI31" s="60">
        <f t="shared" si="13"/>
        <v>11560</v>
      </c>
      <c r="CJ31" s="60">
        <f t="shared" si="13"/>
        <v>11560</v>
      </c>
      <c r="CK31" s="60">
        <f t="shared" si="13"/>
        <v>11560</v>
      </c>
      <c r="CL31" s="30">
        <f t="shared" si="13"/>
        <v>11560</v>
      </c>
      <c r="CM31" s="30">
        <f t="shared" si="13"/>
        <v>11560</v>
      </c>
      <c r="CN31" s="30">
        <f t="shared" si="13"/>
        <v>11900</v>
      </c>
      <c r="CO31" s="30">
        <f t="shared" si="13"/>
        <v>11900</v>
      </c>
      <c r="CP31" s="30">
        <f t="shared" si="13"/>
        <v>11900</v>
      </c>
      <c r="CQ31" s="30">
        <f t="shared" si="13"/>
        <v>11900</v>
      </c>
      <c r="CR31" s="30">
        <f t="shared" si="13"/>
        <v>11900</v>
      </c>
      <c r="CS31" s="30">
        <f t="shared" si="13"/>
        <v>11900</v>
      </c>
      <c r="CT31" s="30">
        <f t="shared" si="13"/>
        <v>11900</v>
      </c>
      <c r="CU31" s="30">
        <f t="shared" si="13"/>
        <v>9350</v>
      </c>
      <c r="CV31" s="30">
        <f t="shared" si="13"/>
        <v>9350</v>
      </c>
      <c r="CW31" s="30">
        <f t="shared" si="13"/>
        <v>9350</v>
      </c>
      <c r="CX31" s="30">
        <f t="shared" si="13"/>
        <v>9350</v>
      </c>
      <c r="CY31" s="30">
        <f t="shared" si="13"/>
        <v>9350</v>
      </c>
      <c r="CZ31" s="30">
        <f t="shared" si="13"/>
        <v>9350</v>
      </c>
      <c r="DA31" s="30">
        <f t="shared" si="13"/>
        <v>9350</v>
      </c>
      <c r="DB31" s="30">
        <f t="shared" si="13"/>
        <v>9350</v>
      </c>
      <c r="DC31" s="30">
        <f t="shared" si="13"/>
        <v>11900</v>
      </c>
      <c r="DD31" s="30">
        <f t="shared" si="13"/>
        <v>11900</v>
      </c>
      <c r="DE31" s="30">
        <f t="shared" si="13"/>
        <v>11900</v>
      </c>
      <c r="DF31" s="30">
        <f t="shared" si="13"/>
        <v>11900</v>
      </c>
      <c r="DG31" s="30">
        <f t="shared" si="13"/>
        <v>11900</v>
      </c>
      <c r="DH31" s="30">
        <f t="shared" ref="DH31:FS31" si="14">ROUNDUP(DH9*0.85,)</f>
        <v>11900</v>
      </c>
      <c r="DI31" s="30">
        <f t="shared" si="14"/>
        <v>11900</v>
      </c>
      <c r="DJ31" s="30">
        <f t="shared" si="14"/>
        <v>11900</v>
      </c>
      <c r="DK31" s="30">
        <f t="shared" si="14"/>
        <v>11900</v>
      </c>
      <c r="DL31" s="30">
        <f t="shared" si="14"/>
        <v>11900</v>
      </c>
      <c r="DM31" s="30">
        <f t="shared" si="14"/>
        <v>11900</v>
      </c>
      <c r="DN31" s="30">
        <f t="shared" si="14"/>
        <v>11900</v>
      </c>
      <c r="DO31" s="30">
        <f t="shared" si="14"/>
        <v>11900</v>
      </c>
      <c r="DP31" s="30">
        <f t="shared" si="14"/>
        <v>11900</v>
      </c>
      <c r="DQ31" s="30">
        <f t="shared" si="14"/>
        <v>8925</v>
      </c>
      <c r="DR31" s="30">
        <f t="shared" si="14"/>
        <v>8925</v>
      </c>
      <c r="DS31" s="30">
        <f t="shared" si="14"/>
        <v>8925</v>
      </c>
      <c r="DT31" s="30">
        <f t="shared" si="14"/>
        <v>8925</v>
      </c>
      <c r="DU31" s="30">
        <f t="shared" si="14"/>
        <v>9350</v>
      </c>
      <c r="DV31" s="30">
        <f t="shared" si="14"/>
        <v>9350</v>
      </c>
      <c r="DW31" s="30">
        <f t="shared" si="14"/>
        <v>8925</v>
      </c>
      <c r="DX31" s="30">
        <f t="shared" si="14"/>
        <v>8925</v>
      </c>
      <c r="DY31" s="30">
        <f t="shared" si="14"/>
        <v>8925</v>
      </c>
      <c r="DZ31" s="30">
        <f t="shared" si="14"/>
        <v>8925</v>
      </c>
      <c r="EA31" s="30">
        <f t="shared" si="14"/>
        <v>8925</v>
      </c>
      <c r="EB31" s="30">
        <f t="shared" si="14"/>
        <v>9350</v>
      </c>
      <c r="EC31" s="30">
        <f t="shared" si="14"/>
        <v>9350</v>
      </c>
      <c r="ED31" s="30">
        <f t="shared" si="14"/>
        <v>8925</v>
      </c>
      <c r="EE31" s="30">
        <f t="shared" si="14"/>
        <v>8925</v>
      </c>
      <c r="EF31" s="30">
        <f t="shared" si="14"/>
        <v>8925</v>
      </c>
      <c r="EG31" s="30">
        <f t="shared" si="14"/>
        <v>8925</v>
      </c>
      <c r="EH31" s="30">
        <f t="shared" si="14"/>
        <v>8925</v>
      </c>
      <c r="EI31" s="30">
        <f t="shared" si="14"/>
        <v>9350</v>
      </c>
      <c r="EJ31" s="30">
        <f t="shared" si="14"/>
        <v>9350</v>
      </c>
      <c r="EK31" s="30">
        <f t="shared" si="14"/>
        <v>8925</v>
      </c>
      <c r="EL31" s="30">
        <f t="shared" si="14"/>
        <v>8925</v>
      </c>
      <c r="EM31" s="30">
        <f t="shared" si="14"/>
        <v>8925</v>
      </c>
      <c r="EN31" s="30">
        <f t="shared" si="14"/>
        <v>8925</v>
      </c>
      <c r="EO31" s="30">
        <f t="shared" si="14"/>
        <v>8925</v>
      </c>
      <c r="EP31" s="30">
        <f t="shared" si="14"/>
        <v>9350</v>
      </c>
      <c r="EQ31" s="30">
        <f t="shared" si="14"/>
        <v>9350</v>
      </c>
      <c r="ER31" s="30">
        <f t="shared" si="14"/>
        <v>8925</v>
      </c>
      <c r="ES31" s="30">
        <f t="shared" si="14"/>
        <v>8925</v>
      </c>
      <c r="ET31" s="30">
        <f t="shared" si="14"/>
        <v>8925</v>
      </c>
      <c r="EU31" s="30">
        <f t="shared" si="14"/>
        <v>8925</v>
      </c>
      <c r="EV31" s="30">
        <f t="shared" si="14"/>
        <v>8925</v>
      </c>
      <c r="EW31" s="30">
        <f t="shared" si="14"/>
        <v>9350</v>
      </c>
      <c r="EX31" s="30">
        <f t="shared" si="14"/>
        <v>9350</v>
      </c>
      <c r="EY31" s="30">
        <f t="shared" si="14"/>
        <v>8925</v>
      </c>
      <c r="EZ31" s="30">
        <f t="shared" si="14"/>
        <v>8925</v>
      </c>
      <c r="FA31" s="30">
        <f t="shared" si="14"/>
        <v>8925</v>
      </c>
      <c r="FB31" s="30">
        <f t="shared" si="14"/>
        <v>8925</v>
      </c>
      <c r="FC31" s="30">
        <f t="shared" si="14"/>
        <v>8925</v>
      </c>
      <c r="FD31" s="30">
        <f t="shared" si="14"/>
        <v>9350</v>
      </c>
      <c r="FE31" s="30">
        <f t="shared" si="14"/>
        <v>9350</v>
      </c>
      <c r="FF31" s="30">
        <f t="shared" si="14"/>
        <v>8075</v>
      </c>
      <c r="FG31" s="30">
        <f t="shared" si="14"/>
        <v>8075</v>
      </c>
      <c r="FH31" s="30">
        <f t="shared" si="14"/>
        <v>8075</v>
      </c>
      <c r="FI31" s="30">
        <f t="shared" si="14"/>
        <v>8075</v>
      </c>
      <c r="FJ31" s="30">
        <f t="shared" si="14"/>
        <v>8075</v>
      </c>
      <c r="FK31" s="30">
        <f t="shared" si="14"/>
        <v>8075</v>
      </c>
      <c r="FL31" s="30">
        <f t="shared" si="14"/>
        <v>8075</v>
      </c>
      <c r="FM31" s="30">
        <f t="shared" si="14"/>
        <v>7650</v>
      </c>
      <c r="FN31" s="30">
        <f t="shared" si="14"/>
        <v>7650</v>
      </c>
      <c r="FO31" s="30">
        <f t="shared" si="14"/>
        <v>7650</v>
      </c>
      <c r="FP31" s="30">
        <f t="shared" si="14"/>
        <v>7650</v>
      </c>
      <c r="FQ31" s="30">
        <f t="shared" si="14"/>
        <v>7650</v>
      </c>
      <c r="FR31" s="30">
        <f t="shared" si="14"/>
        <v>8075</v>
      </c>
      <c r="FS31" s="30">
        <f t="shared" si="14"/>
        <v>8075</v>
      </c>
      <c r="FT31" s="30">
        <f t="shared" ref="FT31:GR31" si="15">ROUNDUP(FT9*0.85,)</f>
        <v>7650</v>
      </c>
      <c r="FU31" s="30">
        <f t="shared" si="15"/>
        <v>7650</v>
      </c>
      <c r="FV31" s="30">
        <f t="shared" si="15"/>
        <v>7650</v>
      </c>
      <c r="FW31" s="30">
        <f t="shared" si="15"/>
        <v>7650</v>
      </c>
      <c r="FX31" s="30">
        <f t="shared" si="15"/>
        <v>7650</v>
      </c>
      <c r="FY31" s="30">
        <f t="shared" si="15"/>
        <v>8075</v>
      </c>
      <c r="FZ31" s="30">
        <f t="shared" si="15"/>
        <v>8075</v>
      </c>
      <c r="GA31" s="30">
        <f t="shared" si="15"/>
        <v>7650</v>
      </c>
      <c r="GB31" s="30">
        <f t="shared" si="15"/>
        <v>7650</v>
      </c>
      <c r="GC31" s="30">
        <f t="shared" si="15"/>
        <v>7650</v>
      </c>
      <c r="GD31" s="30">
        <f t="shared" si="15"/>
        <v>7650</v>
      </c>
      <c r="GE31" s="30">
        <f t="shared" si="15"/>
        <v>7650</v>
      </c>
      <c r="GF31" s="30">
        <f t="shared" si="15"/>
        <v>8075</v>
      </c>
      <c r="GG31" s="30">
        <f t="shared" si="15"/>
        <v>8075</v>
      </c>
      <c r="GH31" s="30">
        <f t="shared" si="15"/>
        <v>8075</v>
      </c>
      <c r="GI31" s="30">
        <f t="shared" si="15"/>
        <v>8075</v>
      </c>
      <c r="GJ31" s="30">
        <f t="shared" si="15"/>
        <v>8075</v>
      </c>
      <c r="GK31" s="30">
        <f t="shared" si="15"/>
        <v>8075</v>
      </c>
      <c r="GL31" s="30">
        <f t="shared" si="15"/>
        <v>8075</v>
      </c>
      <c r="GM31" s="30">
        <f t="shared" si="15"/>
        <v>8075</v>
      </c>
      <c r="GN31" s="30">
        <f t="shared" si="15"/>
        <v>8075</v>
      </c>
      <c r="GO31" s="30">
        <f t="shared" si="15"/>
        <v>8075</v>
      </c>
      <c r="GP31" s="30">
        <f t="shared" si="15"/>
        <v>8075</v>
      </c>
      <c r="GQ31" s="30">
        <f t="shared" si="15"/>
        <v>8075</v>
      </c>
      <c r="GR31" s="30">
        <f t="shared" si="15"/>
        <v>8075</v>
      </c>
    </row>
    <row r="32" spans="1:200" x14ac:dyDescent="0.2">
      <c r="A32" s="10" t="s">
        <v>15</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60"/>
      <c r="CH32" s="60"/>
      <c r="CI32" s="60"/>
      <c r="CJ32" s="60"/>
      <c r="CK32" s="6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row>
    <row r="33" spans="1:200" x14ac:dyDescent="0.2">
      <c r="A33" s="10">
        <v>1</v>
      </c>
      <c r="B33" s="30">
        <f t="shared" ref="B33:AU33" si="16">ROUNDUP(B11*0.85,)</f>
        <v>8543</v>
      </c>
      <c r="C33" s="30">
        <f t="shared" si="16"/>
        <v>8543</v>
      </c>
      <c r="D33" s="30">
        <f t="shared" si="16"/>
        <v>8543</v>
      </c>
      <c r="E33" s="30">
        <f t="shared" si="16"/>
        <v>9818</v>
      </c>
      <c r="F33" s="30">
        <f t="shared" si="16"/>
        <v>11008</v>
      </c>
      <c r="G33" s="30">
        <f t="shared" si="16"/>
        <v>10413</v>
      </c>
      <c r="H33" s="30">
        <f t="shared" si="16"/>
        <v>8118</v>
      </c>
      <c r="I33" s="30">
        <f t="shared" si="16"/>
        <v>8118</v>
      </c>
      <c r="J33" s="30">
        <f t="shared" si="16"/>
        <v>8118</v>
      </c>
      <c r="K33" s="30">
        <f t="shared" si="16"/>
        <v>8118</v>
      </c>
      <c r="L33" s="30">
        <f t="shared" si="16"/>
        <v>8118</v>
      </c>
      <c r="M33" s="30">
        <f t="shared" si="16"/>
        <v>8118</v>
      </c>
      <c r="N33" s="30">
        <f t="shared" si="16"/>
        <v>8118</v>
      </c>
      <c r="O33" s="30">
        <f t="shared" si="16"/>
        <v>8118</v>
      </c>
      <c r="P33" s="30">
        <f t="shared" si="16"/>
        <v>8118</v>
      </c>
      <c r="Q33" s="30">
        <f t="shared" si="16"/>
        <v>8118</v>
      </c>
      <c r="R33" s="30">
        <f t="shared" si="16"/>
        <v>6588</v>
      </c>
      <c r="S33" s="30">
        <f t="shared" si="16"/>
        <v>6588</v>
      </c>
      <c r="T33" s="30">
        <f t="shared" si="16"/>
        <v>6843</v>
      </c>
      <c r="U33" s="30">
        <f t="shared" si="16"/>
        <v>6843</v>
      </c>
      <c r="V33" s="30">
        <f t="shared" si="16"/>
        <v>6333</v>
      </c>
      <c r="W33" s="30">
        <f t="shared" si="16"/>
        <v>6333</v>
      </c>
      <c r="X33" s="30">
        <f t="shared" si="16"/>
        <v>6333</v>
      </c>
      <c r="Y33" s="30">
        <f t="shared" si="16"/>
        <v>6333</v>
      </c>
      <c r="Z33" s="30">
        <f t="shared" si="16"/>
        <v>6333</v>
      </c>
      <c r="AA33" s="30">
        <f t="shared" si="16"/>
        <v>6588</v>
      </c>
      <c r="AB33" s="30">
        <f t="shared" si="16"/>
        <v>6588</v>
      </c>
      <c r="AC33" s="30">
        <f t="shared" si="16"/>
        <v>6333</v>
      </c>
      <c r="AD33" s="30">
        <f t="shared" si="16"/>
        <v>6333</v>
      </c>
      <c r="AE33" s="30">
        <f t="shared" si="16"/>
        <v>6333</v>
      </c>
      <c r="AF33" s="30">
        <f t="shared" si="16"/>
        <v>6333</v>
      </c>
      <c r="AG33" s="30">
        <f t="shared" si="16"/>
        <v>6333</v>
      </c>
      <c r="AH33" s="30">
        <f t="shared" si="16"/>
        <v>6333</v>
      </c>
      <c r="AI33" s="30">
        <f t="shared" si="16"/>
        <v>6333</v>
      </c>
      <c r="AJ33" s="30">
        <f t="shared" si="16"/>
        <v>6333</v>
      </c>
      <c r="AK33" s="30">
        <f t="shared" si="16"/>
        <v>6333</v>
      </c>
      <c r="AL33" s="30">
        <f t="shared" si="16"/>
        <v>6333</v>
      </c>
      <c r="AM33" s="30">
        <f t="shared" si="16"/>
        <v>6333</v>
      </c>
      <c r="AN33" s="30">
        <f t="shared" si="16"/>
        <v>6333</v>
      </c>
      <c r="AO33" s="30">
        <f t="shared" si="16"/>
        <v>6588</v>
      </c>
      <c r="AP33" s="30">
        <f t="shared" si="16"/>
        <v>6588</v>
      </c>
      <c r="AQ33" s="30">
        <f t="shared" si="16"/>
        <v>6333</v>
      </c>
      <c r="AR33" s="30">
        <f t="shared" si="16"/>
        <v>6333</v>
      </c>
      <c r="AS33" s="30">
        <f t="shared" si="16"/>
        <v>6333</v>
      </c>
      <c r="AT33" s="30">
        <f t="shared" si="16"/>
        <v>6333</v>
      </c>
      <c r="AU33" s="30">
        <f t="shared" si="16"/>
        <v>7098</v>
      </c>
      <c r="AV33" s="30">
        <f t="shared" ref="AV33:DG33" si="17">ROUNDUP(AV11*0.85,)</f>
        <v>7098</v>
      </c>
      <c r="AW33" s="30">
        <f t="shared" si="17"/>
        <v>7098</v>
      </c>
      <c r="AX33" s="30">
        <f t="shared" si="17"/>
        <v>6588</v>
      </c>
      <c r="AY33" s="30">
        <f t="shared" si="17"/>
        <v>6588</v>
      </c>
      <c r="AZ33" s="30">
        <f t="shared" si="17"/>
        <v>6588</v>
      </c>
      <c r="BA33" s="30">
        <f t="shared" si="17"/>
        <v>6588</v>
      </c>
      <c r="BB33" s="30">
        <f t="shared" si="17"/>
        <v>6588</v>
      </c>
      <c r="BC33" s="30">
        <f t="shared" si="17"/>
        <v>6843</v>
      </c>
      <c r="BD33" s="30">
        <f t="shared" si="17"/>
        <v>6843</v>
      </c>
      <c r="BE33" s="30">
        <f t="shared" si="17"/>
        <v>6843</v>
      </c>
      <c r="BF33" s="30">
        <f t="shared" si="17"/>
        <v>6333</v>
      </c>
      <c r="BG33" s="30">
        <f t="shared" si="17"/>
        <v>6333</v>
      </c>
      <c r="BH33" s="30">
        <f t="shared" si="17"/>
        <v>6333</v>
      </c>
      <c r="BI33" s="30">
        <f t="shared" si="17"/>
        <v>6333</v>
      </c>
      <c r="BJ33" s="30">
        <f t="shared" si="17"/>
        <v>6333</v>
      </c>
      <c r="BK33" s="30">
        <f t="shared" si="17"/>
        <v>6333</v>
      </c>
      <c r="BL33" s="30">
        <f t="shared" si="17"/>
        <v>6333</v>
      </c>
      <c r="BM33" s="30">
        <f t="shared" si="17"/>
        <v>6333</v>
      </c>
      <c r="BN33" s="30">
        <f t="shared" si="17"/>
        <v>6333</v>
      </c>
      <c r="BO33" s="30">
        <f t="shared" si="17"/>
        <v>6333</v>
      </c>
      <c r="BP33" s="30">
        <f t="shared" si="17"/>
        <v>6333</v>
      </c>
      <c r="BQ33" s="30">
        <f t="shared" si="17"/>
        <v>6333</v>
      </c>
      <c r="BR33" s="30">
        <f t="shared" si="17"/>
        <v>6333</v>
      </c>
      <c r="BS33" s="30">
        <f t="shared" si="17"/>
        <v>6333</v>
      </c>
      <c r="BT33" s="30">
        <f t="shared" si="17"/>
        <v>6333</v>
      </c>
      <c r="BU33" s="30">
        <f t="shared" si="17"/>
        <v>6333</v>
      </c>
      <c r="BV33" s="30">
        <f t="shared" si="17"/>
        <v>6333</v>
      </c>
      <c r="BW33" s="30">
        <f t="shared" si="17"/>
        <v>6333</v>
      </c>
      <c r="BX33" s="30">
        <f t="shared" si="17"/>
        <v>6333</v>
      </c>
      <c r="BY33" s="30">
        <f t="shared" si="17"/>
        <v>6333</v>
      </c>
      <c r="BZ33" s="30">
        <f t="shared" si="17"/>
        <v>6333</v>
      </c>
      <c r="CA33" s="30">
        <f t="shared" si="17"/>
        <v>6588</v>
      </c>
      <c r="CB33" s="30">
        <f t="shared" si="17"/>
        <v>6588</v>
      </c>
      <c r="CC33" s="30">
        <f t="shared" si="17"/>
        <v>6588</v>
      </c>
      <c r="CD33" s="30">
        <f t="shared" si="17"/>
        <v>6588</v>
      </c>
      <c r="CE33" s="30">
        <f t="shared" si="17"/>
        <v>11433</v>
      </c>
      <c r="CF33" s="30">
        <f t="shared" si="17"/>
        <v>11433</v>
      </c>
      <c r="CG33" s="60">
        <f t="shared" si="17"/>
        <v>11433</v>
      </c>
      <c r="CH33" s="60">
        <f t="shared" si="17"/>
        <v>11433</v>
      </c>
      <c r="CI33" s="60">
        <f t="shared" si="17"/>
        <v>11433</v>
      </c>
      <c r="CJ33" s="60">
        <f t="shared" si="17"/>
        <v>11433</v>
      </c>
      <c r="CK33" s="60">
        <f t="shared" si="17"/>
        <v>11433</v>
      </c>
      <c r="CL33" s="30">
        <f t="shared" si="17"/>
        <v>11433</v>
      </c>
      <c r="CM33" s="30">
        <f t="shared" si="17"/>
        <v>11433</v>
      </c>
      <c r="CN33" s="30">
        <f t="shared" si="17"/>
        <v>11773</v>
      </c>
      <c r="CO33" s="30">
        <f t="shared" si="17"/>
        <v>11773</v>
      </c>
      <c r="CP33" s="30">
        <f t="shared" si="17"/>
        <v>11773</v>
      </c>
      <c r="CQ33" s="30">
        <f t="shared" si="17"/>
        <v>11773</v>
      </c>
      <c r="CR33" s="30">
        <f t="shared" si="17"/>
        <v>11773</v>
      </c>
      <c r="CS33" s="30">
        <f t="shared" si="17"/>
        <v>11773</v>
      </c>
      <c r="CT33" s="30">
        <f t="shared" si="17"/>
        <v>11773</v>
      </c>
      <c r="CU33" s="30">
        <f t="shared" si="17"/>
        <v>9223</v>
      </c>
      <c r="CV33" s="30">
        <f t="shared" si="17"/>
        <v>9223</v>
      </c>
      <c r="CW33" s="30">
        <f t="shared" si="17"/>
        <v>9223</v>
      </c>
      <c r="CX33" s="30">
        <f t="shared" si="17"/>
        <v>9223</v>
      </c>
      <c r="CY33" s="30">
        <f t="shared" si="17"/>
        <v>9223</v>
      </c>
      <c r="CZ33" s="30">
        <f t="shared" si="17"/>
        <v>9223</v>
      </c>
      <c r="DA33" s="30">
        <f t="shared" si="17"/>
        <v>9223</v>
      </c>
      <c r="DB33" s="30">
        <f t="shared" si="17"/>
        <v>9223</v>
      </c>
      <c r="DC33" s="30">
        <f t="shared" si="17"/>
        <v>11773</v>
      </c>
      <c r="DD33" s="30">
        <f t="shared" si="17"/>
        <v>11773</v>
      </c>
      <c r="DE33" s="30">
        <f t="shared" si="17"/>
        <v>11773</v>
      </c>
      <c r="DF33" s="30">
        <f t="shared" si="17"/>
        <v>11773</v>
      </c>
      <c r="DG33" s="30">
        <f t="shared" si="17"/>
        <v>11773</v>
      </c>
      <c r="DH33" s="30">
        <f t="shared" ref="DH33:FS33" si="18">ROUNDUP(DH11*0.85,)</f>
        <v>11773</v>
      </c>
      <c r="DI33" s="30">
        <f t="shared" si="18"/>
        <v>11773</v>
      </c>
      <c r="DJ33" s="30">
        <f t="shared" si="18"/>
        <v>11773</v>
      </c>
      <c r="DK33" s="30">
        <f t="shared" si="18"/>
        <v>11773</v>
      </c>
      <c r="DL33" s="30">
        <f t="shared" si="18"/>
        <v>11773</v>
      </c>
      <c r="DM33" s="30">
        <f t="shared" si="18"/>
        <v>11773</v>
      </c>
      <c r="DN33" s="30">
        <f t="shared" si="18"/>
        <v>11773</v>
      </c>
      <c r="DO33" s="30">
        <f t="shared" si="18"/>
        <v>11773</v>
      </c>
      <c r="DP33" s="30">
        <f t="shared" si="18"/>
        <v>11773</v>
      </c>
      <c r="DQ33" s="30">
        <f t="shared" si="18"/>
        <v>8798</v>
      </c>
      <c r="DR33" s="30">
        <f t="shared" si="18"/>
        <v>8798</v>
      </c>
      <c r="DS33" s="30">
        <f t="shared" si="18"/>
        <v>8798</v>
      </c>
      <c r="DT33" s="30">
        <f t="shared" si="18"/>
        <v>8798</v>
      </c>
      <c r="DU33" s="30">
        <f t="shared" si="18"/>
        <v>9223</v>
      </c>
      <c r="DV33" s="30">
        <f t="shared" si="18"/>
        <v>9223</v>
      </c>
      <c r="DW33" s="30">
        <f t="shared" si="18"/>
        <v>8798</v>
      </c>
      <c r="DX33" s="30">
        <f t="shared" si="18"/>
        <v>8798</v>
      </c>
      <c r="DY33" s="30">
        <f t="shared" si="18"/>
        <v>8798</v>
      </c>
      <c r="DZ33" s="30">
        <f t="shared" si="18"/>
        <v>8798</v>
      </c>
      <c r="EA33" s="30">
        <f t="shared" si="18"/>
        <v>8798</v>
      </c>
      <c r="EB33" s="30">
        <f t="shared" si="18"/>
        <v>9223</v>
      </c>
      <c r="EC33" s="30">
        <f t="shared" si="18"/>
        <v>9223</v>
      </c>
      <c r="ED33" s="30">
        <f t="shared" si="18"/>
        <v>8798</v>
      </c>
      <c r="EE33" s="30">
        <f t="shared" si="18"/>
        <v>8798</v>
      </c>
      <c r="EF33" s="30">
        <f t="shared" si="18"/>
        <v>8798</v>
      </c>
      <c r="EG33" s="30">
        <f t="shared" si="18"/>
        <v>8798</v>
      </c>
      <c r="EH33" s="30">
        <f t="shared" si="18"/>
        <v>8798</v>
      </c>
      <c r="EI33" s="30">
        <f t="shared" si="18"/>
        <v>9223</v>
      </c>
      <c r="EJ33" s="30">
        <f t="shared" si="18"/>
        <v>9223</v>
      </c>
      <c r="EK33" s="30">
        <f t="shared" si="18"/>
        <v>8798</v>
      </c>
      <c r="EL33" s="30">
        <f t="shared" si="18"/>
        <v>8798</v>
      </c>
      <c r="EM33" s="30">
        <f t="shared" si="18"/>
        <v>8798</v>
      </c>
      <c r="EN33" s="30">
        <f t="shared" si="18"/>
        <v>8798</v>
      </c>
      <c r="EO33" s="30">
        <f t="shared" si="18"/>
        <v>8798</v>
      </c>
      <c r="EP33" s="30">
        <f t="shared" si="18"/>
        <v>9223</v>
      </c>
      <c r="EQ33" s="30">
        <f t="shared" si="18"/>
        <v>9223</v>
      </c>
      <c r="ER33" s="30">
        <f t="shared" si="18"/>
        <v>8798</v>
      </c>
      <c r="ES33" s="30">
        <f t="shared" si="18"/>
        <v>8798</v>
      </c>
      <c r="ET33" s="30">
        <f t="shared" si="18"/>
        <v>8798</v>
      </c>
      <c r="EU33" s="30">
        <f t="shared" si="18"/>
        <v>8798</v>
      </c>
      <c r="EV33" s="30">
        <f t="shared" si="18"/>
        <v>8798</v>
      </c>
      <c r="EW33" s="30">
        <f t="shared" si="18"/>
        <v>9223</v>
      </c>
      <c r="EX33" s="30">
        <f t="shared" si="18"/>
        <v>9223</v>
      </c>
      <c r="EY33" s="30">
        <f t="shared" si="18"/>
        <v>8798</v>
      </c>
      <c r="EZ33" s="30">
        <f t="shared" si="18"/>
        <v>8798</v>
      </c>
      <c r="FA33" s="30">
        <f t="shared" si="18"/>
        <v>8798</v>
      </c>
      <c r="FB33" s="30">
        <f t="shared" si="18"/>
        <v>8798</v>
      </c>
      <c r="FC33" s="30">
        <f t="shared" si="18"/>
        <v>8798</v>
      </c>
      <c r="FD33" s="30">
        <f t="shared" si="18"/>
        <v>9223</v>
      </c>
      <c r="FE33" s="30">
        <f t="shared" si="18"/>
        <v>9223</v>
      </c>
      <c r="FF33" s="30">
        <f t="shared" si="18"/>
        <v>7948</v>
      </c>
      <c r="FG33" s="30">
        <f t="shared" si="18"/>
        <v>7948</v>
      </c>
      <c r="FH33" s="30">
        <f t="shared" si="18"/>
        <v>7948</v>
      </c>
      <c r="FI33" s="30">
        <f t="shared" si="18"/>
        <v>7948</v>
      </c>
      <c r="FJ33" s="30">
        <f t="shared" si="18"/>
        <v>7948</v>
      </c>
      <c r="FK33" s="30">
        <f t="shared" si="18"/>
        <v>7948</v>
      </c>
      <c r="FL33" s="30">
        <f t="shared" si="18"/>
        <v>7948</v>
      </c>
      <c r="FM33" s="30">
        <f t="shared" si="18"/>
        <v>7523</v>
      </c>
      <c r="FN33" s="30">
        <f t="shared" si="18"/>
        <v>7523</v>
      </c>
      <c r="FO33" s="30">
        <f t="shared" si="18"/>
        <v>7523</v>
      </c>
      <c r="FP33" s="30">
        <f t="shared" si="18"/>
        <v>7523</v>
      </c>
      <c r="FQ33" s="30">
        <f t="shared" si="18"/>
        <v>7523</v>
      </c>
      <c r="FR33" s="30">
        <f t="shared" si="18"/>
        <v>7948</v>
      </c>
      <c r="FS33" s="30">
        <f t="shared" si="18"/>
        <v>7948</v>
      </c>
      <c r="FT33" s="30">
        <f t="shared" ref="FT33:GR33" si="19">ROUNDUP(FT11*0.85,)</f>
        <v>7523</v>
      </c>
      <c r="FU33" s="30">
        <f t="shared" si="19"/>
        <v>7523</v>
      </c>
      <c r="FV33" s="30">
        <f t="shared" si="19"/>
        <v>7523</v>
      </c>
      <c r="FW33" s="30">
        <f t="shared" si="19"/>
        <v>7523</v>
      </c>
      <c r="FX33" s="30">
        <f t="shared" si="19"/>
        <v>7523</v>
      </c>
      <c r="FY33" s="30">
        <f t="shared" si="19"/>
        <v>7948</v>
      </c>
      <c r="FZ33" s="30">
        <f t="shared" si="19"/>
        <v>7948</v>
      </c>
      <c r="GA33" s="30">
        <f t="shared" si="19"/>
        <v>7523</v>
      </c>
      <c r="GB33" s="30">
        <f t="shared" si="19"/>
        <v>7523</v>
      </c>
      <c r="GC33" s="30">
        <f t="shared" si="19"/>
        <v>7523</v>
      </c>
      <c r="GD33" s="30">
        <f t="shared" si="19"/>
        <v>7523</v>
      </c>
      <c r="GE33" s="30">
        <f t="shared" si="19"/>
        <v>7523</v>
      </c>
      <c r="GF33" s="30">
        <f t="shared" si="19"/>
        <v>7948</v>
      </c>
      <c r="GG33" s="30">
        <f t="shared" si="19"/>
        <v>7948</v>
      </c>
      <c r="GH33" s="30">
        <f t="shared" si="19"/>
        <v>7948</v>
      </c>
      <c r="GI33" s="30">
        <f t="shared" si="19"/>
        <v>7948</v>
      </c>
      <c r="GJ33" s="30">
        <f t="shared" si="19"/>
        <v>7948</v>
      </c>
      <c r="GK33" s="30">
        <f t="shared" si="19"/>
        <v>7948</v>
      </c>
      <c r="GL33" s="30">
        <f t="shared" si="19"/>
        <v>7948</v>
      </c>
      <c r="GM33" s="30">
        <f t="shared" si="19"/>
        <v>7948</v>
      </c>
      <c r="GN33" s="30">
        <f t="shared" si="19"/>
        <v>7948</v>
      </c>
      <c r="GO33" s="30">
        <f t="shared" si="19"/>
        <v>7948</v>
      </c>
      <c r="GP33" s="30">
        <f t="shared" si="19"/>
        <v>7948</v>
      </c>
      <c r="GQ33" s="30">
        <f t="shared" si="19"/>
        <v>7948</v>
      </c>
      <c r="GR33" s="30">
        <f t="shared" si="19"/>
        <v>7948</v>
      </c>
    </row>
    <row r="34" spans="1:200" ht="10.5" customHeight="1" x14ac:dyDescent="0.2">
      <c r="A34" s="10">
        <v>2</v>
      </c>
      <c r="B34" s="30">
        <f t="shared" ref="B34:AU34" si="20">ROUNDUP(B12*0.85,)</f>
        <v>10115</v>
      </c>
      <c r="C34" s="30">
        <f t="shared" si="20"/>
        <v>10115</v>
      </c>
      <c r="D34" s="30">
        <f t="shared" si="20"/>
        <v>10115</v>
      </c>
      <c r="E34" s="30">
        <f t="shared" si="20"/>
        <v>11390</v>
      </c>
      <c r="F34" s="30">
        <f t="shared" si="20"/>
        <v>12580</v>
      </c>
      <c r="G34" s="30">
        <f t="shared" si="20"/>
        <v>11985</v>
      </c>
      <c r="H34" s="30">
        <f t="shared" si="20"/>
        <v>9690</v>
      </c>
      <c r="I34" s="30">
        <f t="shared" si="20"/>
        <v>9690</v>
      </c>
      <c r="J34" s="30">
        <f t="shared" si="20"/>
        <v>9690</v>
      </c>
      <c r="K34" s="30">
        <f t="shared" si="20"/>
        <v>9690</v>
      </c>
      <c r="L34" s="30">
        <f t="shared" si="20"/>
        <v>9690</v>
      </c>
      <c r="M34" s="30">
        <f t="shared" si="20"/>
        <v>9690</v>
      </c>
      <c r="N34" s="30">
        <f t="shared" si="20"/>
        <v>9690</v>
      </c>
      <c r="O34" s="30">
        <f t="shared" si="20"/>
        <v>9690</v>
      </c>
      <c r="P34" s="30">
        <f t="shared" si="20"/>
        <v>9690</v>
      </c>
      <c r="Q34" s="30">
        <f t="shared" si="20"/>
        <v>9690</v>
      </c>
      <c r="R34" s="30">
        <f t="shared" si="20"/>
        <v>7990</v>
      </c>
      <c r="S34" s="30">
        <f t="shared" si="20"/>
        <v>7990</v>
      </c>
      <c r="T34" s="30">
        <f t="shared" si="20"/>
        <v>8245</v>
      </c>
      <c r="U34" s="30">
        <f t="shared" si="20"/>
        <v>8245</v>
      </c>
      <c r="V34" s="30">
        <f t="shared" si="20"/>
        <v>7735</v>
      </c>
      <c r="W34" s="30">
        <f t="shared" si="20"/>
        <v>7735</v>
      </c>
      <c r="X34" s="30">
        <f t="shared" si="20"/>
        <v>7735</v>
      </c>
      <c r="Y34" s="30">
        <f t="shared" si="20"/>
        <v>7735</v>
      </c>
      <c r="Z34" s="30">
        <f t="shared" si="20"/>
        <v>7735</v>
      </c>
      <c r="AA34" s="30">
        <f t="shared" si="20"/>
        <v>7990</v>
      </c>
      <c r="AB34" s="30">
        <f t="shared" si="20"/>
        <v>7990</v>
      </c>
      <c r="AC34" s="30">
        <f t="shared" si="20"/>
        <v>7735</v>
      </c>
      <c r="AD34" s="30">
        <f t="shared" si="20"/>
        <v>7735</v>
      </c>
      <c r="AE34" s="30">
        <f t="shared" si="20"/>
        <v>7735</v>
      </c>
      <c r="AF34" s="30">
        <f t="shared" si="20"/>
        <v>7735</v>
      </c>
      <c r="AG34" s="30">
        <f t="shared" si="20"/>
        <v>7735</v>
      </c>
      <c r="AH34" s="30">
        <f t="shared" si="20"/>
        <v>7735</v>
      </c>
      <c r="AI34" s="30">
        <f t="shared" si="20"/>
        <v>7735</v>
      </c>
      <c r="AJ34" s="30">
        <f t="shared" si="20"/>
        <v>7735</v>
      </c>
      <c r="AK34" s="30">
        <f t="shared" si="20"/>
        <v>7735</v>
      </c>
      <c r="AL34" s="30">
        <f t="shared" si="20"/>
        <v>7735</v>
      </c>
      <c r="AM34" s="30">
        <f t="shared" si="20"/>
        <v>7735</v>
      </c>
      <c r="AN34" s="30">
        <f t="shared" si="20"/>
        <v>7735</v>
      </c>
      <c r="AO34" s="30">
        <f t="shared" si="20"/>
        <v>7990</v>
      </c>
      <c r="AP34" s="30">
        <f t="shared" si="20"/>
        <v>7990</v>
      </c>
      <c r="AQ34" s="30">
        <f t="shared" si="20"/>
        <v>7735</v>
      </c>
      <c r="AR34" s="30">
        <f t="shared" si="20"/>
        <v>7735</v>
      </c>
      <c r="AS34" s="30">
        <f t="shared" si="20"/>
        <v>7735</v>
      </c>
      <c r="AT34" s="30">
        <f t="shared" si="20"/>
        <v>7735</v>
      </c>
      <c r="AU34" s="30">
        <f t="shared" si="20"/>
        <v>8500</v>
      </c>
      <c r="AV34" s="30">
        <f t="shared" ref="AV34:DG34" si="21">ROUNDUP(AV12*0.85,)</f>
        <v>8500</v>
      </c>
      <c r="AW34" s="30">
        <f t="shared" si="21"/>
        <v>8500</v>
      </c>
      <c r="AX34" s="30">
        <f t="shared" si="21"/>
        <v>7990</v>
      </c>
      <c r="AY34" s="30">
        <f t="shared" si="21"/>
        <v>7990</v>
      </c>
      <c r="AZ34" s="30">
        <f t="shared" si="21"/>
        <v>7990</v>
      </c>
      <c r="BA34" s="30">
        <f t="shared" si="21"/>
        <v>7990</v>
      </c>
      <c r="BB34" s="30">
        <f t="shared" si="21"/>
        <v>7990</v>
      </c>
      <c r="BC34" s="30">
        <f t="shared" si="21"/>
        <v>8245</v>
      </c>
      <c r="BD34" s="30">
        <f t="shared" si="21"/>
        <v>8245</v>
      </c>
      <c r="BE34" s="30">
        <f t="shared" si="21"/>
        <v>8245</v>
      </c>
      <c r="BF34" s="30">
        <f t="shared" si="21"/>
        <v>7735</v>
      </c>
      <c r="BG34" s="30">
        <f t="shared" si="21"/>
        <v>7735</v>
      </c>
      <c r="BH34" s="30">
        <f t="shared" si="21"/>
        <v>7735</v>
      </c>
      <c r="BI34" s="30">
        <f t="shared" si="21"/>
        <v>7735</v>
      </c>
      <c r="BJ34" s="30">
        <f t="shared" si="21"/>
        <v>7735</v>
      </c>
      <c r="BK34" s="30">
        <f t="shared" si="21"/>
        <v>7735</v>
      </c>
      <c r="BL34" s="30">
        <f t="shared" si="21"/>
        <v>7735</v>
      </c>
      <c r="BM34" s="30">
        <f t="shared" si="21"/>
        <v>7735</v>
      </c>
      <c r="BN34" s="30">
        <f t="shared" si="21"/>
        <v>7735</v>
      </c>
      <c r="BO34" s="30">
        <f t="shared" si="21"/>
        <v>7735</v>
      </c>
      <c r="BP34" s="30">
        <f t="shared" si="21"/>
        <v>7735</v>
      </c>
      <c r="BQ34" s="30">
        <f t="shared" si="21"/>
        <v>7735</v>
      </c>
      <c r="BR34" s="30">
        <f t="shared" si="21"/>
        <v>7735</v>
      </c>
      <c r="BS34" s="30">
        <f t="shared" si="21"/>
        <v>7735</v>
      </c>
      <c r="BT34" s="30">
        <f t="shared" si="21"/>
        <v>7735</v>
      </c>
      <c r="BU34" s="30">
        <f t="shared" si="21"/>
        <v>7735</v>
      </c>
      <c r="BV34" s="30">
        <f t="shared" si="21"/>
        <v>7735</v>
      </c>
      <c r="BW34" s="30">
        <f t="shared" si="21"/>
        <v>7735</v>
      </c>
      <c r="BX34" s="30">
        <f t="shared" si="21"/>
        <v>7735</v>
      </c>
      <c r="BY34" s="30">
        <f t="shared" si="21"/>
        <v>7735</v>
      </c>
      <c r="BZ34" s="30">
        <f t="shared" si="21"/>
        <v>7735</v>
      </c>
      <c r="CA34" s="30">
        <f t="shared" si="21"/>
        <v>7990</v>
      </c>
      <c r="CB34" s="30">
        <f t="shared" si="21"/>
        <v>7990</v>
      </c>
      <c r="CC34" s="30">
        <f t="shared" si="21"/>
        <v>7990</v>
      </c>
      <c r="CD34" s="30">
        <f t="shared" si="21"/>
        <v>7990</v>
      </c>
      <c r="CE34" s="30">
        <f t="shared" si="21"/>
        <v>12835</v>
      </c>
      <c r="CF34" s="30">
        <f t="shared" si="21"/>
        <v>12835</v>
      </c>
      <c r="CG34" s="60">
        <f t="shared" si="21"/>
        <v>12835</v>
      </c>
      <c r="CH34" s="60">
        <f t="shared" si="21"/>
        <v>12835</v>
      </c>
      <c r="CI34" s="60">
        <f t="shared" si="21"/>
        <v>12835</v>
      </c>
      <c r="CJ34" s="60">
        <f t="shared" si="21"/>
        <v>12835</v>
      </c>
      <c r="CK34" s="60">
        <f t="shared" si="21"/>
        <v>12835</v>
      </c>
      <c r="CL34" s="30">
        <f t="shared" si="21"/>
        <v>12835</v>
      </c>
      <c r="CM34" s="30">
        <f t="shared" si="21"/>
        <v>12835</v>
      </c>
      <c r="CN34" s="30">
        <f t="shared" si="21"/>
        <v>13175</v>
      </c>
      <c r="CO34" s="30">
        <f t="shared" si="21"/>
        <v>13175</v>
      </c>
      <c r="CP34" s="30">
        <f t="shared" si="21"/>
        <v>13175</v>
      </c>
      <c r="CQ34" s="30">
        <f t="shared" si="21"/>
        <v>13175</v>
      </c>
      <c r="CR34" s="30">
        <f t="shared" si="21"/>
        <v>13175</v>
      </c>
      <c r="CS34" s="30">
        <f t="shared" si="21"/>
        <v>13175</v>
      </c>
      <c r="CT34" s="30">
        <f t="shared" si="21"/>
        <v>13175</v>
      </c>
      <c r="CU34" s="30">
        <f t="shared" si="21"/>
        <v>10625</v>
      </c>
      <c r="CV34" s="30">
        <f t="shared" si="21"/>
        <v>10625</v>
      </c>
      <c r="CW34" s="30">
        <f t="shared" si="21"/>
        <v>10625</v>
      </c>
      <c r="CX34" s="30">
        <f t="shared" si="21"/>
        <v>10625</v>
      </c>
      <c r="CY34" s="30">
        <f t="shared" si="21"/>
        <v>10625</v>
      </c>
      <c r="CZ34" s="30">
        <f t="shared" si="21"/>
        <v>10625</v>
      </c>
      <c r="DA34" s="30">
        <f t="shared" si="21"/>
        <v>10625</v>
      </c>
      <c r="DB34" s="30">
        <f t="shared" si="21"/>
        <v>10625</v>
      </c>
      <c r="DC34" s="30">
        <f t="shared" si="21"/>
        <v>13175</v>
      </c>
      <c r="DD34" s="30">
        <f t="shared" si="21"/>
        <v>13175</v>
      </c>
      <c r="DE34" s="30">
        <f t="shared" si="21"/>
        <v>13175</v>
      </c>
      <c r="DF34" s="30">
        <f t="shared" si="21"/>
        <v>13175</v>
      </c>
      <c r="DG34" s="30">
        <f t="shared" si="21"/>
        <v>13175</v>
      </c>
      <c r="DH34" s="30">
        <f t="shared" ref="DH34:FS34" si="22">ROUNDUP(DH12*0.85,)</f>
        <v>13175</v>
      </c>
      <c r="DI34" s="30">
        <f t="shared" si="22"/>
        <v>13175</v>
      </c>
      <c r="DJ34" s="30">
        <f t="shared" si="22"/>
        <v>13175</v>
      </c>
      <c r="DK34" s="30">
        <f t="shared" si="22"/>
        <v>13175</v>
      </c>
      <c r="DL34" s="30">
        <f t="shared" si="22"/>
        <v>13175</v>
      </c>
      <c r="DM34" s="30">
        <f t="shared" si="22"/>
        <v>13175</v>
      </c>
      <c r="DN34" s="30">
        <f t="shared" si="22"/>
        <v>13175</v>
      </c>
      <c r="DO34" s="30">
        <f t="shared" si="22"/>
        <v>13175</v>
      </c>
      <c r="DP34" s="30">
        <f t="shared" si="22"/>
        <v>13175</v>
      </c>
      <c r="DQ34" s="30">
        <f t="shared" si="22"/>
        <v>10200</v>
      </c>
      <c r="DR34" s="30">
        <f t="shared" si="22"/>
        <v>10200</v>
      </c>
      <c r="DS34" s="30">
        <f t="shared" si="22"/>
        <v>10200</v>
      </c>
      <c r="DT34" s="30">
        <f t="shared" si="22"/>
        <v>10200</v>
      </c>
      <c r="DU34" s="30">
        <f t="shared" si="22"/>
        <v>10625</v>
      </c>
      <c r="DV34" s="30">
        <f t="shared" si="22"/>
        <v>10625</v>
      </c>
      <c r="DW34" s="30">
        <f t="shared" si="22"/>
        <v>10200</v>
      </c>
      <c r="DX34" s="30">
        <f t="shared" si="22"/>
        <v>10200</v>
      </c>
      <c r="DY34" s="30">
        <f t="shared" si="22"/>
        <v>10200</v>
      </c>
      <c r="DZ34" s="30">
        <f t="shared" si="22"/>
        <v>10200</v>
      </c>
      <c r="EA34" s="30">
        <f t="shared" si="22"/>
        <v>10200</v>
      </c>
      <c r="EB34" s="30">
        <f t="shared" si="22"/>
        <v>10625</v>
      </c>
      <c r="EC34" s="30">
        <f t="shared" si="22"/>
        <v>10625</v>
      </c>
      <c r="ED34" s="30">
        <f t="shared" si="22"/>
        <v>10200</v>
      </c>
      <c r="EE34" s="30">
        <f t="shared" si="22"/>
        <v>10200</v>
      </c>
      <c r="EF34" s="30">
        <f t="shared" si="22"/>
        <v>10200</v>
      </c>
      <c r="EG34" s="30">
        <f t="shared" si="22"/>
        <v>10200</v>
      </c>
      <c r="EH34" s="30">
        <f t="shared" si="22"/>
        <v>10200</v>
      </c>
      <c r="EI34" s="30">
        <f t="shared" si="22"/>
        <v>10625</v>
      </c>
      <c r="EJ34" s="30">
        <f t="shared" si="22"/>
        <v>10625</v>
      </c>
      <c r="EK34" s="30">
        <f t="shared" si="22"/>
        <v>10200</v>
      </c>
      <c r="EL34" s="30">
        <f t="shared" si="22"/>
        <v>10200</v>
      </c>
      <c r="EM34" s="30">
        <f t="shared" si="22"/>
        <v>10200</v>
      </c>
      <c r="EN34" s="30">
        <f t="shared" si="22"/>
        <v>10200</v>
      </c>
      <c r="EO34" s="30">
        <f t="shared" si="22"/>
        <v>10200</v>
      </c>
      <c r="EP34" s="30">
        <f t="shared" si="22"/>
        <v>10625</v>
      </c>
      <c r="EQ34" s="30">
        <f t="shared" si="22"/>
        <v>10625</v>
      </c>
      <c r="ER34" s="30">
        <f t="shared" si="22"/>
        <v>10200</v>
      </c>
      <c r="ES34" s="30">
        <f t="shared" si="22"/>
        <v>10200</v>
      </c>
      <c r="ET34" s="30">
        <f t="shared" si="22"/>
        <v>10200</v>
      </c>
      <c r="EU34" s="30">
        <f t="shared" si="22"/>
        <v>10200</v>
      </c>
      <c r="EV34" s="30">
        <f t="shared" si="22"/>
        <v>10200</v>
      </c>
      <c r="EW34" s="30">
        <f t="shared" si="22"/>
        <v>10625</v>
      </c>
      <c r="EX34" s="30">
        <f t="shared" si="22"/>
        <v>10625</v>
      </c>
      <c r="EY34" s="30">
        <f t="shared" si="22"/>
        <v>10200</v>
      </c>
      <c r="EZ34" s="30">
        <f t="shared" si="22"/>
        <v>10200</v>
      </c>
      <c r="FA34" s="30">
        <f t="shared" si="22"/>
        <v>10200</v>
      </c>
      <c r="FB34" s="30">
        <f t="shared" si="22"/>
        <v>10200</v>
      </c>
      <c r="FC34" s="30">
        <f t="shared" si="22"/>
        <v>10200</v>
      </c>
      <c r="FD34" s="30">
        <f t="shared" si="22"/>
        <v>10625</v>
      </c>
      <c r="FE34" s="30">
        <f t="shared" si="22"/>
        <v>10625</v>
      </c>
      <c r="FF34" s="30">
        <f t="shared" si="22"/>
        <v>9350</v>
      </c>
      <c r="FG34" s="30">
        <f t="shared" si="22"/>
        <v>9350</v>
      </c>
      <c r="FH34" s="30">
        <f t="shared" si="22"/>
        <v>9350</v>
      </c>
      <c r="FI34" s="30">
        <f t="shared" si="22"/>
        <v>9350</v>
      </c>
      <c r="FJ34" s="30">
        <f t="shared" si="22"/>
        <v>9350</v>
      </c>
      <c r="FK34" s="30">
        <f t="shared" si="22"/>
        <v>9350</v>
      </c>
      <c r="FL34" s="30">
        <f t="shared" si="22"/>
        <v>9350</v>
      </c>
      <c r="FM34" s="30">
        <f t="shared" si="22"/>
        <v>8925</v>
      </c>
      <c r="FN34" s="30">
        <f t="shared" si="22"/>
        <v>8925</v>
      </c>
      <c r="FO34" s="30">
        <f t="shared" si="22"/>
        <v>8925</v>
      </c>
      <c r="FP34" s="30">
        <f t="shared" si="22"/>
        <v>8925</v>
      </c>
      <c r="FQ34" s="30">
        <f t="shared" si="22"/>
        <v>8925</v>
      </c>
      <c r="FR34" s="30">
        <f t="shared" si="22"/>
        <v>9350</v>
      </c>
      <c r="FS34" s="30">
        <f t="shared" si="22"/>
        <v>9350</v>
      </c>
      <c r="FT34" s="30">
        <f t="shared" ref="FT34:GR34" si="23">ROUNDUP(FT12*0.85,)</f>
        <v>8925</v>
      </c>
      <c r="FU34" s="30">
        <f t="shared" si="23"/>
        <v>8925</v>
      </c>
      <c r="FV34" s="30">
        <f t="shared" si="23"/>
        <v>8925</v>
      </c>
      <c r="FW34" s="30">
        <f t="shared" si="23"/>
        <v>8925</v>
      </c>
      <c r="FX34" s="30">
        <f t="shared" si="23"/>
        <v>8925</v>
      </c>
      <c r="FY34" s="30">
        <f t="shared" si="23"/>
        <v>9350</v>
      </c>
      <c r="FZ34" s="30">
        <f t="shared" si="23"/>
        <v>9350</v>
      </c>
      <c r="GA34" s="30">
        <f t="shared" si="23"/>
        <v>8925</v>
      </c>
      <c r="GB34" s="30">
        <f t="shared" si="23"/>
        <v>8925</v>
      </c>
      <c r="GC34" s="30">
        <f t="shared" si="23"/>
        <v>8925</v>
      </c>
      <c r="GD34" s="30">
        <f t="shared" si="23"/>
        <v>8925</v>
      </c>
      <c r="GE34" s="30">
        <f t="shared" si="23"/>
        <v>8925</v>
      </c>
      <c r="GF34" s="30">
        <f t="shared" si="23"/>
        <v>9350</v>
      </c>
      <c r="GG34" s="30">
        <f t="shared" si="23"/>
        <v>9350</v>
      </c>
      <c r="GH34" s="30">
        <f t="shared" si="23"/>
        <v>9350</v>
      </c>
      <c r="GI34" s="30">
        <f t="shared" si="23"/>
        <v>9350</v>
      </c>
      <c r="GJ34" s="30">
        <f t="shared" si="23"/>
        <v>9350</v>
      </c>
      <c r="GK34" s="30">
        <f t="shared" si="23"/>
        <v>9350</v>
      </c>
      <c r="GL34" s="30">
        <f t="shared" si="23"/>
        <v>9350</v>
      </c>
      <c r="GM34" s="30">
        <f t="shared" si="23"/>
        <v>9350</v>
      </c>
      <c r="GN34" s="30">
        <f t="shared" si="23"/>
        <v>9350</v>
      </c>
      <c r="GO34" s="30">
        <f t="shared" si="23"/>
        <v>9350</v>
      </c>
      <c r="GP34" s="30">
        <f t="shared" si="23"/>
        <v>9350</v>
      </c>
      <c r="GQ34" s="30">
        <f t="shared" si="23"/>
        <v>9350</v>
      </c>
      <c r="GR34" s="30">
        <f t="shared" si="23"/>
        <v>9350</v>
      </c>
    </row>
    <row r="35" spans="1:200" x14ac:dyDescent="0.2">
      <c r="A35" s="30" t="s">
        <v>16</v>
      </c>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U35" s="87"/>
      <c r="AV35" s="87"/>
      <c r="AW35" s="87"/>
      <c r="AX35" s="87"/>
      <c r="AY35" s="87"/>
      <c r="AZ35" s="87"/>
      <c r="BA35" s="87"/>
      <c r="BB35" s="87"/>
      <c r="BC35" s="87"/>
      <c r="BD35" s="87"/>
      <c r="BE35" s="87"/>
      <c r="BF35" s="87"/>
      <c r="BG35" s="87"/>
      <c r="BH35" s="87"/>
      <c r="BI35" s="87"/>
      <c r="BJ35" s="87"/>
      <c r="BK35" s="87"/>
      <c r="BL35" s="87"/>
      <c r="BM35" s="87"/>
      <c r="BN35" s="87"/>
      <c r="BO35" s="87"/>
      <c r="BP35" s="87"/>
      <c r="BQ35" s="87"/>
      <c r="BR35" s="87"/>
      <c r="BS35" s="87"/>
      <c r="BT35" s="87"/>
      <c r="BU35" s="87"/>
      <c r="BV35" s="87"/>
      <c r="BW35" s="87"/>
      <c r="BX35" s="87"/>
      <c r="BY35" s="87"/>
      <c r="BZ35" s="87"/>
      <c r="CA35" s="87"/>
      <c r="CB35" s="87"/>
      <c r="CC35" s="87"/>
      <c r="CD35" s="87"/>
      <c r="CE35" s="87"/>
      <c r="CF35" s="87"/>
      <c r="CG35" s="195"/>
      <c r="CH35" s="195"/>
      <c r="CI35" s="195"/>
      <c r="CJ35" s="195"/>
      <c r="CK35" s="195"/>
      <c r="CL35" s="87"/>
      <c r="CM35" s="87"/>
      <c r="CN35" s="87"/>
      <c r="CO35" s="196"/>
      <c r="CP35" s="196"/>
      <c r="CQ35" s="196"/>
      <c r="CR35" s="196"/>
      <c r="CS35" s="196"/>
      <c r="CT35" s="87"/>
      <c r="CU35" s="87"/>
      <c r="CV35" s="87"/>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c r="FF35" s="87"/>
      <c r="FG35" s="87"/>
      <c r="FH35" s="87"/>
      <c r="FI35" s="87"/>
      <c r="FJ35" s="87"/>
      <c r="FK35" s="87"/>
      <c r="FL35" s="87"/>
      <c r="FM35" s="87"/>
      <c r="FN35" s="87"/>
      <c r="FO35" s="87"/>
      <c r="FP35" s="87"/>
      <c r="FQ35" s="87"/>
      <c r="FR35" s="87"/>
      <c r="FS35" s="87"/>
      <c r="FT35" s="87"/>
      <c r="FU35" s="87"/>
      <c r="FV35" s="87"/>
      <c r="FW35" s="87"/>
      <c r="FX35" s="87"/>
      <c r="FY35" s="87"/>
      <c r="FZ35" s="87"/>
      <c r="GA35" s="87"/>
      <c r="GB35" s="87"/>
      <c r="GC35" s="87"/>
      <c r="GD35" s="87"/>
      <c r="GE35" s="87"/>
      <c r="GF35" s="87"/>
      <c r="GG35" s="87"/>
      <c r="GH35" s="87"/>
      <c r="GI35" s="87"/>
      <c r="GJ35" s="87"/>
      <c r="GK35" s="87"/>
      <c r="GL35" s="87"/>
      <c r="GM35" s="87"/>
      <c r="GN35" s="87"/>
      <c r="GO35" s="87"/>
      <c r="GP35" s="87"/>
      <c r="GQ35" s="87"/>
      <c r="GR35" s="87"/>
    </row>
    <row r="36" spans="1:200" x14ac:dyDescent="0.2">
      <c r="A36" s="30">
        <v>1</v>
      </c>
      <c r="B36" s="30">
        <f t="shared" ref="B36:AU36" si="24">ROUNDUP(B14*0.85,)</f>
        <v>8118</v>
      </c>
      <c r="C36" s="30">
        <f t="shared" si="24"/>
        <v>8118</v>
      </c>
      <c r="D36" s="30">
        <f t="shared" si="24"/>
        <v>8118</v>
      </c>
      <c r="E36" s="30">
        <f t="shared" si="24"/>
        <v>9393</v>
      </c>
      <c r="F36" s="30">
        <f t="shared" si="24"/>
        <v>10583</v>
      </c>
      <c r="G36" s="30">
        <f t="shared" si="24"/>
        <v>9988</v>
      </c>
      <c r="H36" s="30">
        <f t="shared" si="24"/>
        <v>7693</v>
      </c>
      <c r="I36" s="30">
        <f t="shared" si="24"/>
        <v>7693</v>
      </c>
      <c r="J36" s="30">
        <f t="shared" si="24"/>
        <v>7693</v>
      </c>
      <c r="K36" s="30">
        <f t="shared" si="24"/>
        <v>7693</v>
      </c>
      <c r="L36" s="30">
        <f t="shared" si="24"/>
        <v>7693</v>
      </c>
      <c r="M36" s="30">
        <f t="shared" si="24"/>
        <v>7693</v>
      </c>
      <c r="N36" s="30">
        <f t="shared" si="24"/>
        <v>7693</v>
      </c>
      <c r="O36" s="30">
        <f t="shared" si="24"/>
        <v>7693</v>
      </c>
      <c r="P36" s="30">
        <f t="shared" si="24"/>
        <v>7693</v>
      </c>
      <c r="Q36" s="30">
        <f t="shared" si="24"/>
        <v>7693</v>
      </c>
      <c r="R36" s="30">
        <f t="shared" si="24"/>
        <v>6163</v>
      </c>
      <c r="S36" s="30">
        <f t="shared" si="24"/>
        <v>6163</v>
      </c>
      <c r="T36" s="30">
        <f t="shared" si="24"/>
        <v>6418</v>
      </c>
      <c r="U36" s="30">
        <f t="shared" si="24"/>
        <v>6418</v>
      </c>
      <c r="V36" s="30">
        <f t="shared" si="24"/>
        <v>5908</v>
      </c>
      <c r="W36" s="30">
        <f t="shared" si="24"/>
        <v>5908</v>
      </c>
      <c r="X36" s="30">
        <f t="shared" si="24"/>
        <v>5908</v>
      </c>
      <c r="Y36" s="30">
        <f t="shared" si="24"/>
        <v>5908</v>
      </c>
      <c r="Z36" s="30">
        <f t="shared" si="24"/>
        <v>5908</v>
      </c>
      <c r="AA36" s="30">
        <f t="shared" si="24"/>
        <v>6163</v>
      </c>
      <c r="AB36" s="30">
        <f t="shared" si="24"/>
        <v>6163</v>
      </c>
      <c r="AC36" s="30">
        <f t="shared" si="24"/>
        <v>5908</v>
      </c>
      <c r="AD36" s="30">
        <f t="shared" si="24"/>
        <v>5908</v>
      </c>
      <c r="AE36" s="30">
        <f t="shared" si="24"/>
        <v>5908</v>
      </c>
      <c r="AF36" s="30">
        <f t="shared" si="24"/>
        <v>5908</v>
      </c>
      <c r="AG36" s="30">
        <f t="shared" si="24"/>
        <v>5908</v>
      </c>
      <c r="AH36" s="30">
        <f t="shared" si="24"/>
        <v>5908</v>
      </c>
      <c r="AI36" s="30">
        <f t="shared" si="24"/>
        <v>5908</v>
      </c>
      <c r="AJ36" s="30">
        <f t="shared" si="24"/>
        <v>5908</v>
      </c>
      <c r="AK36" s="30">
        <f t="shared" si="24"/>
        <v>5908</v>
      </c>
      <c r="AL36" s="30">
        <f t="shared" si="24"/>
        <v>5908</v>
      </c>
      <c r="AM36" s="30">
        <f t="shared" si="24"/>
        <v>5908</v>
      </c>
      <c r="AN36" s="30">
        <f t="shared" si="24"/>
        <v>5908</v>
      </c>
      <c r="AO36" s="30">
        <f t="shared" si="24"/>
        <v>6163</v>
      </c>
      <c r="AP36" s="30">
        <f t="shared" si="24"/>
        <v>6163</v>
      </c>
      <c r="AQ36" s="30">
        <f t="shared" si="24"/>
        <v>5908</v>
      </c>
      <c r="AR36" s="30">
        <f t="shared" si="24"/>
        <v>5908</v>
      </c>
      <c r="AS36" s="30">
        <f t="shared" si="24"/>
        <v>5908</v>
      </c>
      <c r="AT36" s="30">
        <f t="shared" si="24"/>
        <v>5908</v>
      </c>
      <c r="AU36" s="30">
        <f t="shared" si="24"/>
        <v>6673</v>
      </c>
      <c r="AV36" s="30">
        <f t="shared" ref="AV36:DG36" si="25">ROUNDUP(AV14*0.85,)</f>
        <v>6673</v>
      </c>
      <c r="AW36" s="30">
        <f t="shared" si="25"/>
        <v>6673</v>
      </c>
      <c r="AX36" s="30">
        <f t="shared" si="25"/>
        <v>6163</v>
      </c>
      <c r="AY36" s="30">
        <f t="shared" si="25"/>
        <v>6163</v>
      </c>
      <c r="AZ36" s="30">
        <f t="shared" si="25"/>
        <v>6163</v>
      </c>
      <c r="BA36" s="30">
        <f t="shared" si="25"/>
        <v>6163</v>
      </c>
      <c r="BB36" s="30">
        <f t="shared" si="25"/>
        <v>6163</v>
      </c>
      <c r="BC36" s="30">
        <f t="shared" si="25"/>
        <v>6418</v>
      </c>
      <c r="BD36" s="30">
        <f t="shared" si="25"/>
        <v>6418</v>
      </c>
      <c r="BE36" s="30">
        <f t="shared" si="25"/>
        <v>6418</v>
      </c>
      <c r="BF36" s="30">
        <f t="shared" si="25"/>
        <v>5908</v>
      </c>
      <c r="BG36" s="30">
        <f t="shared" si="25"/>
        <v>5908</v>
      </c>
      <c r="BH36" s="30">
        <f t="shared" si="25"/>
        <v>5908</v>
      </c>
      <c r="BI36" s="30">
        <f t="shared" si="25"/>
        <v>5908</v>
      </c>
      <c r="BJ36" s="30">
        <f t="shared" si="25"/>
        <v>5908</v>
      </c>
      <c r="BK36" s="30">
        <f t="shared" si="25"/>
        <v>5908</v>
      </c>
      <c r="BL36" s="30">
        <f t="shared" si="25"/>
        <v>5908</v>
      </c>
      <c r="BM36" s="30">
        <f t="shared" si="25"/>
        <v>5908</v>
      </c>
      <c r="BN36" s="30">
        <f t="shared" si="25"/>
        <v>5908</v>
      </c>
      <c r="BO36" s="30">
        <f t="shared" si="25"/>
        <v>5908</v>
      </c>
      <c r="BP36" s="30">
        <f t="shared" si="25"/>
        <v>5908</v>
      </c>
      <c r="BQ36" s="30">
        <f t="shared" si="25"/>
        <v>5908</v>
      </c>
      <c r="BR36" s="30">
        <f t="shared" si="25"/>
        <v>5908</v>
      </c>
      <c r="BS36" s="30">
        <f t="shared" si="25"/>
        <v>5908</v>
      </c>
      <c r="BT36" s="30">
        <f t="shared" si="25"/>
        <v>5908</v>
      </c>
      <c r="BU36" s="30">
        <f t="shared" si="25"/>
        <v>5908</v>
      </c>
      <c r="BV36" s="30">
        <f t="shared" si="25"/>
        <v>5908</v>
      </c>
      <c r="BW36" s="30">
        <f t="shared" si="25"/>
        <v>5908</v>
      </c>
      <c r="BX36" s="30">
        <f t="shared" si="25"/>
        <v>5908</v>
      </c>
      <c r="BY36" s="30">
        <f t="shared" si="25"/>
        <v>5908</v>
      </c>
      <c r="BZ36" s="30">
        <f t="shared" si="25"/>
        <v>5908</v>
      </c>
      <c r="CA36" s="30">
        <f t="shared" si="25"/>
        <v>6163</v>
      </c>
      <c r="CB36" s="30">
        <f t="shared" si="25"/>
        <v>6163</v>
      </c>
      <c r="CC36" s="30">
        <f t="shared" si="25"/>
        <v>6163</v>
      </c>
      <c r="CD36" s="30">
        <f t="shared" si="25"/>
        <v>6163</v>
      </c>
      <c r="CE36" s="30">
        <f t="shared" si="25"/>
        <v>11008</v>
      </c>
      <c r="CF36" s="30">
        <f t="shared" si="25"/>
        <v>11008</v>
      </c>
      <c r="CG36" s="60">
        <f t="shared" si="25"/>
        <v>11008</v>
      </c>
      <c r="CH36" s="60">
        <f t="shared" si="25"/>
        <v>11008</v>
      </c>
      <c r="CI36" s="60">
        <f t="shared" si="25"/>
        <v>11008</v>
      </c>
      <c r="CJ36" s="60">
        <f t="shared" si="25"/>
        <v>11008</v>
      </c>
      <c r="CK36" s="60">
        <f t="shared" si="25"/>
        <v>11008</v>
      </c>
      <c r="CL36" s="30">
        <f t="shared" si="25"/>
        <v>11008</v>
      </c>
      <c r="CM36" s="30">
        <f t="shared" si="25"/>
        <v>11008</v>
      </c>
      <c r="CN36" s="30">
        <f t="shared" si="25"/>
        <v>11348</v>
      </c>
      <c r="CO36" s="30">
        <f t="shared" si="25"/>
        <v>11348</v>
      </c>
      <c r="CP36" s="30">
        <f t="shared" si="25"/>
        <v>11348</v>
      </c>
      <c r="CQ36" s="30">
        <f t="shared" si="25"/>
        <v>11348</v>
      </c>
      <c r="CR36" s="30">
        <f t="shared" si="25"/>
        <v>11348</v>
      </c>
      <c r="CS36" s="30">
        <f t="shared" si="25"/>
        <v>11348</v>
      </c>
      <c r="CT36" s="30">
        <f t="shared" si="25"/>
        <v>11348</v>
      </c>
      <c r="CU36" s="30">
        <f t="shared" si="25"/>
        <v>8798</v>
      </c>
      <c r="CV36" s="30">
        <f t="shared" si="25"/>
        <v>8798</v>
      </c>
      <c r="CW36" s="30">
        <f t="shared" si="25"/>
        <v>8798</v>
      </c>
      <c r="CX36" s="30">
        <f t="shared" si="25"/>
        <v>8798</v>
      </c>
      <c r="CY36" s="30">
        <f t="shared" si="25"/>
        <v>8798</v>
      </c>
      <c r="CZ36" s="30">
        <f t="shared" si="25"/>
        <v>8798</v>
      </c>
      <c r="DA36" s="30">
        <f t="shared" si="25"/>
        <v>8798</v>
      </c>
      <c r="DB36" s="30">
        <f t="shared" si="25"/>
        <v>8798</v>
      </c>
      <c r="DC36" s="30">
        <f t="shared" si="25"/>
        <v>11348</v>
      </c>
      <c r="DD36" s="30">
        <f t="shared" si="25"/>
        <v>11348</v>
      </c>
      <c r="DE36" s="30">
        <f t="shared" si="25"/>
        <v>11348</v>
      </c>
      <c r="DF36" s="30">
        <f t="shared" si="25"/>
        <v>11348</v>
      </c>
      <c r="DG36" s="30">
        <f t="shared" si="25"/>
        <v>11348</v>
      </c>
      <c r="DH36" s="30">
        <f t="shared" ref="DH36:FS36" si="26">ROUNDUP(DH14*0.85,)</f>
        <v>11348</v>
      </c>
      <c r="DI36" s="30">
        <f t="shared" si="26"/>
        <v>11348</v>
      </c>
      <c r="DJ36" s="30">
        <f t="shared" si="26"/>
        <v>11348</v>
      </c>
      <c r="DK36" s="30">
        <f t="shared" si="26"/>
        <v>11348</v>
      </c>
      <c r="DL36" s="30">
        <f t="shared" si="26"/>
        <v>11348</v>
      </c>
      <c r="DM36" s="30">
        <f t="shared" si="26"/>
        <v>11348</v>
      </c>
      <c r="DN36" s="30">
        <f t="shared" si="26"/>
        <v>11348</v>
      </c>
      <c r="DO36" s="30">
        <f t="shared" si="26"/>
        <v>11348</v>
      </c>
      <c r="DP36" s="30">
        <f t="shared" si="26"/>
        <v>11348</v>
      </c>
      <c r="DQ36" s="30">
        <f t="shared" si="26"/>
        <v>8373</v>
      </c>
      <c r="DR36" s="30">
        <f t="shared" si="26"/>
        <v>8373</v>
      </c>
      <c r="DS36" s="30">
        <f t="shared" si="26"/>
        <v>8373</v>
      </c>
      <c r="DT36" s="30">
        <f t="shared" si="26"/>
        <v>8373</v>
      </c>
      <c r="DU36" s="30">
        <f t="shared" si="26"/>
        <v>8798</v>
      </c>
      <c r="DV36" s="30">
        <f t="shared" si="26"/>
        <v>8798</v>
      </c>
      <c r="DW36" s="30">
        <f t="shared" si="26"/>
        <v>8373</v>
      </c>
      <c r="DX36" s="30">
        <f t="shared" si="26"/>
        <v>8373</v>
      </c>
      <c r="DY36" s="30">
        <f t="shared" si="26"/>
        <v>8373</v>
      </c>
      <c r="DZ36" s="30">
        <f t="shared" si="26"/>
        <v>8373</v>
      </c>
      <c r="EA36" s="30">
        <f t="shared" si="26"/>
        <v>8373</v>
      </c>
      <c r="EB36" s="30">
        <f t="shared" si="26"/>
        <v>8798</v>
      </c>
      <c r="EC36" s="30">
        <f t="shared" si="26"/>
        <v>8798</v>
      </c>
      <c r="ED36" s="30">
        <f t="shared" si="26"/>
        <v>8373</v>
      </c>
      <c r="EE36" s="30">
        <f t="shared" si="26"/>
        <v>8373</v>
      </c>
      <c r="EF36" s="30">
        <f t="shared" si="26"/>
        <v>8373</v>
      </c>
      <c r="EG36" s="30">
        <f t="shared" si="26"/>
        <v>8373</v>
      </c>
      <c r="EH36" s="30">
        <f t="shared" si="26"/>
        <v>8373</v>
      </c>
      <c r="EI36" s="30">
        <f t="shared" si="26"/>
        <v>8798</v>
      </c>
      <c r="EJ36" s="30">
        <f t="shared" si="26"/>
        <v>8798</v>
      </c>
      <c r="EK36" s="30">
        <f t="shared" si="26"/>
        <v>8373</v>
      </c>
      <c r="EL36" s="30">
        <f t="shared" si="26"/>
        <v>8373</v>
      </c>
      <c r="EM36" s="30">
        <f t="shared" si="26"/>
        <v>8373</v>
      </c>
      <c r="EN36" s="30">
        <f t="shared" si="26"/>
        <v>8373</v>
      </c>
      <c r="EO36" s="30">
        <f t="shared" si="26"/>
        <v>8373</v>
      </c>
      <c r="EP36" s="30">
        <f t="shared" si="26"/>
        <v>8798</v>
      </c>
      <c r="EQ36" s="30">
        <f t="shared" si="26"/>
        <v>8798</v>
      </c>
      <c r="ER36" s="30">
        <f t="shared" si="26"/>
        <v>8373</v>
      </c>
      <c r="ES36" s="30">
        <f t="shared" si="26"/>
        <v>8373</v>
      </c>
      <c r="ET36" s="30">
        <f t="shared" si="26"/>
        <v>8373</v>
      </c>
      <c r="EU36" s="30">
        <f t="shared" si="26"/>
        <v>8373</v>
      </c>
      <c r="EV36" s="30">
        <f t="shared" si="26"/>
        <v>8373</v>
      </c>
      <c r="EW36" s="30">
        <f t="shared" si="26"/>
        <v>8798</v>
      </c>
      <c r="EX36" s="30">
        <f t="shared" si="26"/>
        <v>8798</v>
      </c>
      <c r="EY36" s="30">
        <f t="shared" si="26"/>
        <v>8373</v>
      </c>
      <c r="EZ36" s="30">
        <f t="shared" si="26"/>
        <v>8373</v>
      </c>
      <c r="FA36" s="30">
        <f t="shared" si="26"/>
        <v>8373</v>
      </c>
      <c r="FB36" s="30">
        <f t="shared" si="26"/>
        <v>8373</v>
      </c>
      <c r="FC36" s="30">
        <f t="shared" si="26"/>
        <v>8373</v>
      </c>
      <c r="FD36" s="30">
        <f t="shared" si="26"/>
        <v>8798</v>
      </c>
      <c r="FE36" s="30">
        <f t="shared" si="26"/>
        <v>8798</v>
      </c>
      <c r="FF36" s="30">
        <f t="shared" si="26"/>
        <v>7523</v>
      </c>
      <c r="FG36" s="30">
        <f t="shared" si="26"/>
        <v>7523</v>
      </c>
      <c r="FH36" s="30">
        <f t="shared" si="26"/>
        <v>7523</v>
      </c>
      <c r="FI36" s="30">
        <f t="shared" si="26"/>
        <v>7523</v>
      </c>
      <c r="FJ36" s="30">
        <f t="shared" si="26"/>
        <v>7523</v>
      </c>
      <c r="FK36" s="30">
        <f t="shared" si="26"/>
        <v>7523</v>
      </c>
      <c r="FL36" s="30">
        <f t="shared" si="26"/>
        <v>7523</v>
      </c>
      <c r="FM36" s="30">
        <f t="shared" si="26"/>
        <v>7098</v>
      </c>
      <c r="FN36" s="30">
        <f t="shared" si="26"/>
        <v>7098</v>
      </c>
      <c r="FO36" s="30">
        <f t="shared" si="26"/>
        <v>7098</v>
      </c>
      <c r="FP36" s="30">
        <f t="shared" si="26"/>
        <v>7098</v>
      </c>
      <c r="FQ36" s="30">
        <f t="shared" si="26"/>
        <v>7098</v>
      </c>
      <c r="FR36" s="30">
        <f t="shared" si="26"/>
        <v>7523</v>
      </c>
      <c r="FS36" s="30">
        <f t="shared" si="26"/>
        <v>7523</v>
      </c>
      <c r="FT36" s="30">
        <f t="shared" ref="FT36:GR36" si="27">ROUNDUP(FT14*0.85,)</f>
        <v>7098</v>
      </c>
      <c r="FU36" s="30">
        <f t="shared" si="27"/>
        <v>7098</v>
      </c>
      <c r="FV36" s="30">
        <f t="shared" si="27"/>
        <v>7098</v>
      </c>
      <c r="FW36" s="30">
        <f t="shared" si="27"/>
        <v>7098</v>
      </c>
      <c r="FX36" s="30">
        <f t="shared" si="27"/>
        <v>7098</v>
      </c>
      <c r="FY36" s="30">
        <f t="shared" si="27"/>
        <v>7523</v>
      </c>
      <c r="FZ36" s="30">
        <f t="shared" si="27"/>
        <v>7523</v>
      </c>
      <c r="GA36" s="30">
        <f t="shared" si="27"/>
        <v>7098</v>
      </c>
      <c r="GB36" s="30">
        <f t="shared" si="27"/>
        <v>7098</v>
      </c>
      <c r="GC36" s="30">
        <f t="shared" si="27"/>
        <v>7098</v>
      </c>
      <c r="GD36" s="30">
        <f t="shared" si="27"/>
        <v>7098</v>
      </c>
      <c r="GE36" s="30">
        <f t="shared" si="27"/>
        <v>7098</v>
      </c>
      <c r="GF36" s="30">
        <f t="shared" si="27"/>
        <v>7523</v>
      </c>
      <c r="GG36" s="30">
        <f t="shared" si="27"/>
        <v>7523</v>
      </c>
      <c r="GH36" s="30">
        <f t="shared" si="27"/>
        <v>7523</v>
      </c>
      <c r="GI36" s="30">
        <f t="shared" si="27"/>
        <v>7523</v>
      </c>
      <c r="GJ36" s="30">
        <f t="shared" si="27"/>
        <v>7523</v>
      </c>
      <c r="GK36" s="30">
        <f t="shared" si="27"/>
        <v>7523</v>
      </c>
      <c r="GL36" s="30">
        <f t="shared" si="27"/>
        <v>7523</v>
      </c>
      <c r="GM36" s="30">
        <f t="shared" si="27"/>
        <v>7523</v>
      </c>
      <c r="GN36" s="30">
        <f t="shared" si="27"/>
        <v>7523</v>
      </c>
      <c r="GO36" s="30">
        <f t="shared" si="27"/>
        <v>7523</v>
      </c>
      <c r="GP36" s="30">
        <f t="shared" si="27"/>
        <v>7523</v>
      </c>
      <c r="GQ36" s="30">
        <f t="shared" si="27"/>
        <v>7523</v>
      </c>
      <c r="GR36" s="30">
        <f t="shared" si="27"/>
        <v>7523</v>
      </c>
    </row>
    <row r="37" spans="1:200" x14ac:dyDescent="0.2">
      <c r="A37" s="30">
        <v>2</v>
      </c>
      <c r="B37" s="30">
        <f t="shared" ref="B37:AU37" si="28">ROUNDUP(B15*0.85,)</f>
        <v>9690</v>
      </c>
      <c r="C37" s="30">
        <f t="shared" si="28"/>
        <v>9690</v>
      </c>
      <c r="D37" s="30">
        <f t="shared" si="28"/>
        <v>9690</v>
      </c>
      <c r="E37" s="30">
        <f t="shared" si="28"/>
        <v>10965</v>
      </c>
      <c r="F37" s="30">
        <f t="shared" si="28"/>
        <v>12155</v>
      </c>
      <c r="G37" s="30">
        <f t="shared" si="28"/>
        <v>11560</v>
      </c>
      <c r="H37" s="30">
        <f t="shared" si="28"/>
        <v>9265</v>
      </c>
      <c r="I37" s="30">
        <f t="shared" si="28"/>
        <v>9265</v>
      </c>
      <c r="J37" s="30">
        <f t="shared" si="28"/>
        <v>9265</v>
      </c>
      <c r="K37" s="30">
        <f t="shared" si="28"/>
        <v>9265</v>
      </c>
      <c r="L37" s="30">
        <f t="shared" si="28"/>
        <v>9265</v>
      </c>
      <c r="M37" s="30">
        <f t="shared" si="28"/>
        <v>9265</v>
      </c>
      <c r="N37" s="30">
        <f t="shared" si="28"/>
        <v>9265</v>
      </c>
      <c r="O37" s="30">
        <f t="shared" si="28"/>
        <v>9265</v>
      </c>
      <c r="P37" s="30">
        <f t="shared" si="28"/>
        <v>9265</v>
      </c>
      <c r="Q37" s="30">
        <f t="shared" si="28"/>
        <v>9265</v>
      </c>
      <c r="R37" s="30">
        <f t="shared" si="28"/>
        <v>7565</v>
      </c>
      <c r="S37" s="30">
        <f t="shared" si="28"/>
        <v>7565</v>
      </c>
      <c r="T37" s="30">
        <f t="shared" si="28"/>
        <v>7820</v>
      </c>
      <c r="U37" s="30">
        <f t="shared" si="28"/>
        <v>7820</v>
      </c>
      <c r="V37" s="30">
        <f t="shared" si="28"/>
        <v>7310</v>
      </c>
      <c r="W37" s="30">
        <f t="shared" si="28"/>
        <v>7310</v>
      </c>
      <c r="X37" s="30">
        <f t="shared" si="28"/>
        <v>7310</v>
      </c>
      <c r="Y37" s="30">
        <f t="shared" si="28"/>
        <v>7310</v>
      </c>
      <c r="Z37" s="30">
        <f t="shared" si="28"/>
        <v>7310</v>
      </c>
      <c r="AA37" s="30">
        <f t="shared" si="28"/>
        <v>7565</v>
      </c>
      <c r="AB37" s="30">
        <f t="shared" si="28"/>
        <v>7565</v>
      </c>
      <c r="AC37" s="30">
        <f t="shared" si="28"/>
        <v>7310</v>
      </c>
      <c r="AD37" s="30">
        <f t="shared" si="28"/>
        <v>7310</v>
      </c>
      <c r="AE37" s="30">
        <f t="shared" si="28"/>
        <v>7310</v>
      </c>
      <c r="AF37" s="30">
        <f t="shared" si="28"/>
        <v>7310</v>
      </c>
      <c r="AG37" s="30">
        <f t="shared" si="28"/>
        <v>7310</v>
      </c>
      <c r="AH37" s="30">
        <f t="shared" si="28"/>
        <v>7310</v>
      </c>
      <c r="AI37" s="30">
        <f t="shared" si="28"/>
        <v>7310</v>
      </c>
      <c r="AJ37" s="30">
        <f t="shared" si="28"/>
        <v>7310</v>
      </c>
      <c r="AK37" s="30">
        <f t="shared" si="28"/>
        <v>7310</v>
      </c>
      <c r="AL37" s="30">
        <f t="shared" si="28"/>
        <v>7310</v>
      </c>
      <c r="AM37" s="30">
        <f t="shared" si="28"/>
        <v>7310</v>
      </c>
      <c r="AN37" s="30">
        <f t="shared" si="28"/>
        <v>7310</v>
      </c>
      <c r="AO37" s="30">
        <f t="shared" si="28"/>
        <v>7565</v>
      </c>
      <c r="AP37" s="30">
        <f t="shared" si="28"/>
        <v>7565</v>
      </c>
      <c r="AQ37" s="30">
        <f t="shared" si="28"/>
        <v>7310</v>
      </c>
      <c r="AR37" s="30">
        <f t="shared" si="28"/>
        <v>7310</v>
      </c>
      <c r="AS37" s="30">
        <f t="shared" si="28"/>
        <v>7310</v>
      </c>
      <c r="AT37" s="30">
        <f t="shared" si="28"/>
        <v>7310</v>
      </c>
      <c r="AU37" s="30">
        <f t="shared" si="28"/>
        <v>8075</v>
      </c>
      <c r="AV37" s="30">
        <f t="shared" ref="AV37:DG37" si="29">ROUNDUP(AV15*0.85,)</f>
        <v>8075</v>
      </c>
      <c r="AW37" s="30">
        <f t="shared" si="29"/>
        <v>8075</v>
      </c>
      <c r="AX37" s="30">
        <f t="shared" si="29"/>
        <v>7565</v>
      </c>
      <c r="AY37" s="30">
        <f t="shared" si="29"/>
        <v>7565</v>
      </c>
      <c r="AZ37" s="30">
        <f t="shared" si="29"/>
        <v>7565</v>
      </c>
      <c r="BA37" s="30">
        <f t="shared" si="29"/>
        <v>7565</v>
      </c>
      <c r="BB37" s="30">
        <f t="shared" si="29"/>
        <v>7565</v>
      </c>
      <c r="BC37" s="30">
        <f t="shared" si="29"/>
        <v>7820</v>
      </c>
      <c r="BD37" s="30">
        <f t="shared" si="29"/>
        <v>7820</v>
      </c>
      <c r="BE37" s="30">
        <f t="shared" si="29"/>
        <v>7820</v>
      </c>
      <c r="BF37" s="30">
        <f t="shared" si="29"/>
        <v>7310</v>
      </c>
      <c r="BG37" s="30">
        <f t="shared" si="29"/>
        <v>7310</v>
      </c>
      <c r="BH37" s="30">
        <f t="shared" si="29"/>
        <v>7310</v>
      </c>
      <c r="BI37" s="30">
        <f t="shared" si="29"/>
        <v>7310</v>
      </c>
      <c r="BJ37" s="30">
        <f t="shared" si="29"/>
        <v>7310</v>
      </c>
      <c r="BK37" s="30">
        <f t="shared" si="29"/>
        <v>7310</v>
      </c>
      <c r="BL37" s="30">
        <f t="shared" si="29"/>
        <v>7310</v>
      </c>
      <c r="BM37" s="30">
        <f t="shared" si="29"/>
        <v>7310</v>
      </c>
      <c r="BN37" s="30">
        <f t="shared" si="29"/>
        <v>7310</v>
      </c>
      <c r="BO37" s="30">
        <f t="shared" si="29"/>
        <v>7310</v>
      </c>
      <c r="BP37" s="30">
        <f t="shared" si="29"/>
        <v>7310</v>
      </c>
      <c r="BQ37" s="30">
        <f t="shared" si="29"/>
        <v>7310</v>
      </c>
      <c r="BR37" s="30">
        <f t="shared" si="29"/>
        <v>7310</v>
      </c>
      <c r="BS37" s="30">
        <f t="shared" si="29"/>
        <v>7310</v>
      </c>
      <c r="BT37" s="30">
        <f t="shared" si="29"/>
        <v>7310</v>
      </c>
      <c r="BU37" s="30">
        <f t="shared" si="29"/>
        <v>7310</v>
      </c>
      <c r="BV37" s="30">
        <f t="shared" si="29"/>
        <v>7310</v>
      </c>
      <c r="BW37" s="30">
        <f t="shared" si="29"/>
        <v>7310</v>
      </c>
      <c r="BX37" s="30">
        <f t="shared" si="29"/>
        <v>7310</v>
      </c>
      <c r="BY37" s="30">
        <f t="shared" si="29"/>
        <v>7310</v>
      </c>
      <c r="BZ37" s="30">
        <f t="shared" si="29"/>
        <v>7310</v>
      </c>
      <c r="CA37" s="30">
        <f t="shared" si="29"/>
        <v>7565</v>
      </c>
      <c r="CB37" s="30">
        <f t="shared" si="29"/>
        <v>7565</v>
      </c>
      <c r="CC37" s="30">
        <f t="shared" si="29"/>
        <v>7565</v>
      </c>
      <c r="CD37" s="30">
        <f t="shared" si="29"/>
        <v>7565</v>
      </c>
      <c r="CE37" s="30">
        <f t="shared" si="29"/>
        <v>12410</v>
      </c>
      <c r="CF37" s="30">
        <f t="shared" si="29"/>
        <v>12410</v>
      </c>
      <c r="CG37" s="60">
        <f t="shared" si="29"/>
        <v>12410</v>
      </c>
      <c r="CH37" s="60">
        <f t="shared" si="29"/>
        <v>12410</v>
      </c>
      <c r="CI37" s="60">
        <f t="shared" si="29"/>
        <v>12410</v>
      </c>
      <c r="CJ37" s="60">
        <f t="shared" si="29"/>
        <v>12410</v>
      </c>
      <c r="CK37" s="60">
        <f t="shared" si="29"/>
        <v>12410</v>
      </c>
      <c r="CL37" s="30">
        <f t="shared" si="29"/>
        <v>12410</v>
      </c>
      <c r="CM37" s="30">
        <f t="shared" si="29"/>
        <v>12410</v>
      </c>
      <c r="CN37" s="30">
        <f t="shared" si="29"/>
        <v>12750</v>
      </c>
      <c r="CO37" s="30">
        <f t="shared" si="29"/>
        <v>12750</v>
      </c>
      <c r="CP37" s="30">
        <f t="shared" si="29"/>
        <v>12750</v>
      </c>
      <c r="CQ37" s="30">
        <f t="shared" si="29"/>
        <v>12750</v>
      </c>
      <c r="CR37" s="30">
        <f t="shared" si="29"/>
        <v>12750</v>
      </c>
      <c r="CS37" s="30">
        <f t="shared" si="29"/>
        <v>12750</v>
      </c>
      <c r="CT37" s="30">
        <f t="shared" si="29"/>
        <v>12750</v>
      </c>
      <c r="CU37" s="30">
        <f t="shared" si="29"/>
        <v>10200</v>
      </c>
      <c r="CV37" s="30">
        <f t="shared" si="29"/>
        <v>10200</v>
      </c>
      <c r="CW37" s="30">
        <f t="shared" si="29"/>
        <v>10200</v>
      </c>
      <c r="CX37" s="30">
        <f t="shared" si="29"/>
        <v>10200</v>
      </c>
      <c r="CY37" s="30">
        <f t="shared" si="29"/>
        <v>10200</v>
      </c>
      <c r="CZ37" s="30">
        <f t="shared" si="29"/>
        <v>10200</v>
      </c>
      <c r="DA37" s="30">
        <f t="shared" si="29"/>
        <v>10200</v>
      </c>
      <c r="DB37" s="30">
        <f t="shared" si="29"/>
        <v>10200</v>
      </c>
      <c r="DC37" s="30">
        <f t="shared" si="29"/>
        <v>12750</v>
      </c>
      <c r="DD37" s="30">
        <f t="shared" si="29"/>
        <v>12750</v>
      </c>
      <c r="DE37" s="30">
        <f t="shared" si="29"/>
        <v>12750</v>
      </c>
      <c r="DF37" s="30">
        <f t="shared" si="29"/>
        <v>12750</v>
      </c>
      <c r="DG37" s="30">
        <f t="shared" si="29"/>
        <v>12750</v>
      </c>
      <c r="DH37" s="30">
        <f t="shared" ref="DH37:FS37" si="30">ROUNDUP(DH15*0.85,)</f>
        <v>12750</v>
      </c>
      <c r="DI37" s="30">
        <f t="shared" si="30"/>
        <v>12750</v>
      </c>
      <c r="DJ37" s="30">
        <f t="shared" si="30"/>
        <v>12750</v>
      </c>
      <c r="DK37" s="30">
        <f t="shared" si="30"/>
        <v>12750</v>
      </c>
      <c r="DL37" s="30">
        <f t="shared" si="30"/>
        <v>12750</v>
      </c>
      <c r="DM37" s="30">
        <f t="shared" si="30"/>
        <v>12750</v>
      </c>
      <c r="DN37" s="30">
        <f t="shared" si="30"/>
        <v>12750</v>
      </c>
      <c r="DO37" s="30">
        <f t="shared" si="30"/>
        <v>12750</v>
      </c>
      <c r="DP37" s="30">
        <f t="shared" si="30"/>
        <v>12750</v>
      </c>
      <c r="DQ37" s="30">
        <f t="shared" si="30"/>
        <v>9775</v>
      </c>
      <c r="DR37" s="30">
        <f t="shared" si="30"/>
        <v>9775</v>
      </c>
      <c r="DS37" s="30">
        <f t="shared" si="30"/>
        <v>9775</v>
      </c>
      <c r="DT37" s="30">
        <f t="shared" si="30"/>
        <v>9775</v>
      </c>
      <c r="DU37" s="30">
        <f t="shared" si="30"/>
        <v>10200</v>
      </c>
      <c r="DV37" s="30">
        <f t="shared" si="30"/>
        <v>10200</v>
      </c>
      <c r="DW37" s="30">
        <f t="shared" si="30"/>
        <v>9775</v>
      </c>
      <c r="DX37" s="30">
        <f t="shared" si="30"/>
        <v>9775</v>
      </c>
      <c r="DY37" s="30">
        <f t="shared" si="30"/>
        <v>9775</v>
      </c>
      <c r="DZ37" s="30">
        <f t="shared" si="30"/>
        <v>9775</v>
      </c>
      <c r="EA37" s="30">
        <f t="shared" si="30"/>
        <v>9775</v>
      </c>
      <c r="EB37" s="30">
        <f t="shared" si="30"/>
        <v>10200</v>
      </c>
      <c r="EC37" s="30">
        <f t="shared" si="30"/>
        <v>10200</v>
      </c>
      <c r="ED37" s="30">
        <f t="shared" si="30"/>
        <v>9775</v>
      </c>
      <c r="EE37" s="30">
        <f t="shared" si="30"/>
        <v>9775</v>
      </c>
      <c r="EF37" s="30">
        <f t="shared" si="30"/>
        <v>9775</v>
      </c>
      <c r="EG37" s="30">
        <f t="shared" si="30"/>
        <v>9775</v>
      </c>
      <c r="EH37" s="30">
        <f t="shared" si="30"/>
        <v>9775</v>
      </c>
      <c r="EI37" s="30">
        <f t="shared" si="30"/>
        <v>10200</v>
      </c>
      <c r="EJ37" s="30">
        <f t="shared" si="30"/>
        <v>10200</v>
      </c>
      <c r="EK37" s="30">
        <f t="shared" si="30"/>
        <v>9775</v>
      </c>
      <c r="EL37" s="30">
        <f t="shared" si="30"/>
        <v>9775</v>
      </c>
      <c r="EM37" s="30">
        <f t="shared" si="30"/>
        <v>9775</v>
      </c>
      <c r="EN37" s="30">
        <f t="shared" si="30"/>
        <v>9775</v>
      </c>
      <c r="EO37" s="30">
        <f t="shared" si="30"/>
        <v>9775</v>
      </c>
      <c r="EP37" s="30">
        <f t="shared" si="30"/>
        <v>10200</v>
      </c>
      <c r="EQ37" s="30">
        <f t="shared" si="30"/>
        <v>10200</v>
      </c>
      <c r="ER37" s="30">
        <f t="shared" si="30"/>
        <v>9775</v>
      </c>
      <c r="ES37" s="30">
        <f t="shared" si="30"/>
        <v>9775</v>
      </c>
      <c r="ET37" s="30">
        <f t="shared" si="30"/>
        <v>9775</v>
      </c>
      <c r="EU37" s="30">
        <f t="shared" si="30"/>
        <v>9775</v>
      </c>
      <c r="EV37" s="30">
        <f t="shared" si="30"/>
        <v>9775</v>
      </c>
      <c r="EW37" s="30">
        <f t="shared" si="30"/>
        <v>10200</v>
      </c>
      <c r="EX37" s="30">
        <f t="shared" si="30"/>
        <v>10200</v>
      </c>
      <c r="EY37" s="30">
        <f t="shared" si="30"/>
        <v>9775</v>
      </c>
      <c r="EZ37" s="30">
        <f t="shared" si="30"/>
        <v>9775</v>
      </c>
      <c r="FA37" s="30">
        <f t="shared" si="30"/>
        <v>9775</v>
      </c>
      <c r="FB37" s="30">
        <f t="shared" si="30"/>
        <v>9775</v>
      </c>
      <c r="FC37" s="30">
        <f t="shared" si="30"/>
        <v>9775</v>
      </c>
      <c r="FD37" s="30">
        <f t="shared" si="30"/>
        <v>10200</v>
      </c>
      <c r="FE37" s="30">
        <f t="shared" si="30"/>
        <v>10200</v>
      </c>
      <c r="FF37" s="30">
        <f t="shared" si="30"/>
        <v>8925</v>
      </c>
      <c r="FG37" s="30">
        <f t="shared" si="30"/>
        <v>8925</v>
      </c>
      <c r="FH37" s="30">
        <f t="shared" si="30"/>
        <v>8925</v>
      </c>
      <c r="FI37" s="30">
        <f t="shared" si="30"/>
        <v>8925</v>
      </c>
      <c r="FJ37" s="30">
        <f t="shared" si="30"/>
        <v>8925</v>
      </c>
      <c r="FK37" s="30">
        <f t="shared" si="30"/>
        <v>8925</v>
      </c>
      <c r="FL37" s="30">
        <f t="shared" si="30"/>
        <v>8925</v>
      </c>
      <c r="FM37" s="30">
        <f t="shared" si="30"/>
        <v>8500</v>
      </c>
      <c r="FN37" s="30">
        <f t="shared" si="30"/>
        <v>8500</v>
      </c>
      <c r="FO37" s="30">
        <f t="shared" si="30"/>
        <v>8500</v>
      </c>
      <c r="FP37" s="30">
        <f t="shared" si="30"/>
        <v>8500</v>
      </c>
      <c r="FQ37" s="30">
        <f t="shared" si="30"/>
        <v>8500</v>
      </c>
      <c r="FR37" s="30">
        <f t="shared" si="30"/>
        <v>8925</v>
      </c>
      <c r="FS37" s="30">
        <f t="shared" si="30"/>
        <v>8925</v>
      </c>
      <c r="FT37" s="30">
        <f t="shared" ref="FT37:GR37" si="31">ROUNDUP(FT15*0.85,)</f>
        <v>8500</v>
      </c>
      <c r="FU37" s="30">
        <f t="shared" si="31"/>
        <v>8500</v>
      </c>
      <c r="FV37" s="30">
        <f t="shared" si="31"/>
        <v>8500</v>
      </c>
      <c r="FW37" s="30">
        <f t="shared" si="31"/>
        <v>8500</v>
      </c>
      <c r="FX37" s="30">
        <f t="shared" si="31"/>
        <v>8500</v>
      </c>
      <c r="FY37" s="30">
        <f t="shared" si="31"/>
        <v>8925</v>
      </c>
      <c r="FZ37" s="30">
        <f t="shared" si="31"/>
        <v>8925</v>
      </c>
      <c r="GA37" s="30">
        <f t="shared" si="31"/>
        <v>8500</v>
      </c>
      <c r="GB37" s="30">
        <f t="shared" si="31"/>
        <v>8500</v>
      </c>
      <c r="GC37" s="30">
        <f t="shared" si="31"/>
        <v>8500</v>
      </c>
      <c r="GD37" s="30">
        <f t="shared" si="31"/>
        <v>8500</v>
      </c>
      <c r="GE37" s="30">
        <f t="shared" si="31"/>
        <v>8500</v>
      </c>
      <c r="GF37" s="30">
        <f t="shared" si="31"/>
        <v>8925</v>
      </c>
      <c r="GG37" s="30">
        <f t="shared" si="31"/>
        <v>8925</v>
      </c>
      <c r="GH37" s="30">
        <f t="shared" si="31"/>
        <v>8925</v>
      </c>
      <c r="GI37" s="30">
        <f t="shared" si="31"/>
        <v>8925</v>
      </c>
      <c r="GJ37" s="30">
        <f t="shared" si="31"/>
        <v>8925</v>
      </c>
      <c r="GK37" s="30">
        <f t="shared" si="31"/>
        <v>8925</v>
      </c>
      <c r="GL37" s="30">
        <f t="shared" si="31"/>
        <v>8925</v>
      </c>
      <c r="GM37" s="30">
        <f t="shared" si="31"/>
        <v>8925</v>
      </c>
      <c r="GN37" s="30">
        <f t="shared" si="31"/>
        <v>8925</v>
      </c>
      <c r="GO37" s="30">
        <f t="shared" si="31"/>
        <v>8925</v>
      </c>
      <c r="GP37" s="30">
        <f t="shared" si="31"/>
        <v>8925</v>
      </c>
      <c r="GQ37" s="30">
        <f t="shared" si="31"/>
        <v>8925</v>
      </c>
      <c r="GR37" s="30">
        <f t="shared" si="31"/>
        <v>8925</v>
      </c>
    </row>
    <row r="38" spans="1:200" x14ac:dyDescent="0.2">
      <c r="A38" s="14" t="s">
        <v>17</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60"/>
      <c r="CH38" s="60"/>
      <c r="CI38" s="60"/>
      <c r="CJ38" s="60"/>
      <c r="CK38" s="6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row>
    <row r="39" spans="1:200" x14ac:dyDescent="0.2">
      <c r="A39" s="30">
        <v>1</v>
      </c>
      <c r="B39" s="30">
        <f t="shared" ref="B39:AU39" si="32">ROUNDUP(B17*0.85,)</f>
        <v>12793</v>
      </c>
      <c r="C39" s="30">
        <f t="shared" si="32"/>
        <v>12793</v>
      </c>
      <c r="D39" s="30">
        <f t="shared" si="32"/>
        <v>12793</v>
      </c>
      <c r="E39" s="30">
        <f t="shared" si="32"/>
        <v>14068</v>
      </c>
      <c r="F39" s="30">
        <f t="shared" si="32"/>
        <v>15258</v>
      </c>
      <c r="G39" s="30">
        <f t="shared" si="32"/>
        <v>14663</v>
      </c>
      <c r="H39" s="30">
        <f t="shared" si="32"/>
        <v>12368</v>
      </c>
      <c r="I39" s="30">
        <f t="shared" si="32"/>
        <v>12368</v>
      </c>
      <c r="J39" s="30">
        <f t="shared" si="32"/>
        <v>12368</v>
      </c>
      <c r="K39" s="30">
        <f t="shared" si="32"/>
        <v>12368</v>
      </c>
      <c r="L39" s="30">
        <f t="shared" si="32"/>
        <v>12368</v>
      </c>
      <c r="M39" s="30">
        <f t="shared" si="32"/>
        <v>12368</v>
      </c>
      <c r="N39" s="30">
        <f t="shared" si="32"/>
        <v>12368</v>
      </c>
      <c r="O39" s="30">
        <f t="shared" si="32"/>
        <v>12368</v>
      </c>
      <c r="P39" s="30">
        <f t="shared" si="32"/>
        <v>12368</v>
      </c>
      <c r="Q39" s="30">
        <f t="shared" si="32"/>
        <v>12368</v>
      </c>
      <c r="R39" s="30">
        <f t="shared" si="32"/>
        <v>9988</v>
      </c>
      <c r="S39" s="30">
        <f t="shared" si="32"/>
        <v>9988</v>
      </c>
      <c r="T39" s="30">
        <f t="shared" si="32"/>
        <v>10243</v>
      </c>
      <c r="U39" s="30">
        <f t="shared" si="32"/>
        <v>10243</v>
      </c>
      <c r="V39" s="30">
        <f t="shared" si="32"/>
        <v>9733</v>
      </c>
      <c r="W39" s="30">
        <f t="shared" si="32"/>
        <v>9733</v>
      </c>
      <c r="X39" s="30">
        <f t="shared" si="32"/>
        <v>9733</v>
      </c>
      <c r="Y39" s="30">
        <f t="shared" si="32"/>
        <v>9733</v>
      </c>
      <c r="Z39" s="30">
        <f t="shared" si="32"/>
        <v>9733</v>
      </c>
      <c r="AA39" s="30">
        <f t="shared" si="32"/>
        <v>9988</v>
      </c>
      <c r="AB39" s="30">
        <f t="shared" si="32"/>
        <v>9988</v>
      </c>
      <c r="AC39" s="30">
        <f t="shared" si="32"/>
        <v>9733</v>
      </c>
      <c r="AD39" s="30">
        <f t="shared" si="32"/>
        <v>9733</v>
      </c>
      <c r="AE39" s="30">
        <f t="shared" si="32"/>
        <v>9733</v>
      </c>
      <c r="AF39" s="30">
        <f t="shared" si="32"/>
        <v>9733</v>
      </c>
      <c r="AG39" s="30">
        <f t="shared" si="32"/>
        <v>9733</v>
      </c>
      <c r="AH39" s="30">
        <f t="shared" si="32"/>
        <v>9733</v>
      </c>
      <c r="AI39" s="30">
        <f t="shared" si="32"/>
        <v>9733</v>
      </c>
      <c r="AJ39" s="30">
        <f t="shared" si="32"/>
        <v>9733</v>
      </c>
      <c r="AK39" s="30">
        <f t="shared" si="32"/>
        <v>9733</v>
      </c>
      <c r="AL39" s="30">
        <f t="shared" si="32"/>
        <v>9733</v>
      </c>
      <c r="AM39" s="30">
        <f t="shared" si="32"/>
        <v>9733</v>
      </c>
      <c r="AN39" s="30">
        <f t="shared" si="32"/>
        <v>9733</v>
      </c>
      <c r="AO39" s="30">
        <f t="shared" si="32"/>
        <v>9988</v>
      </c>
      <c r="AP39" s="30">
        <f t="shared" si="32"/>
        <v>9988</v>
      </c>
      <c r="AQ39" s="30">
        <f t="shared" si="32"/>
        <v>9733</v>
      </c>
      <c r="AR39" s="30">
        <f t="shared" si="32"/>
        <v>9733</v>
      </c>
      <c r="AS39" s="30">
        <f t="shared" si="32"/>
        <v>9733</v>
      </c>
      <c r="AT39" s="30">
        <f t="shared" si="32"/>
        <v>9733</v>
      </c>
      <c r="AU39" s="30">
        <f t="shared" si="32"/>
        <v>10498</v>
      </c>
      <c r="AV39" s="30">
        <f t="shared" ref="AV39:DG39" si="33">ROUNDUP(AV17*0.85,)</f>
        <v>10498</v>
      </c>
      <c r="AW39" s="30">
        <f t="shared" si="33"/>
        <v>10498</v>
      </c>
      <c r="AX39" s="30">
        <f t="shared" si="33"/>
        <v>9988</v>
      </c>
      <c r="AY39" s="30">
        <f t="shared" si="33"/>
        <v>9988</v>
      </c>
      <c r="AZ39" s="30">
        <f t="shared" si="33"/>
        <v>9988</v>
      </c>
      <c r="BA39" s="30">
        <f t="shared" si="33"/>
        <v>9988</v>
      </c>
      <c r="BB39" s="30">
        <f t="shared" si="33"/>
        <v>9988</v>
      </c>
      <c r="BC39" s="30">
        <f t="shared" si="33"/>
        <v>10243</v>
      </c>
      <c r="BD39" s="30">
        <f t="shared" si="33"/>
        <v>10243</v>
      </c>
      <c r="BE39" s="30">
        <f t="shared" si="33"/>
        <v>10243</v>
      </c>
      <c r="BF39" s="30">
        <f t="shared" si="33"/>
        <v>9733</v>
      </c>
      <c r="BG39" s="30">
        <f t="shared" si="33"/>
        <v>9733</v>
      </c>
      <c r="BH39" s="30">
        <f t="shared" si="33"/>
        <v>9733</v>
      </c>
      <c r="BI39" s="30">
        <f t="shared" si="33"/>
        <v>9733</v>
      </c>
      <c r="BJ39" s="30">
        <f t="shared" si="33"/>
        <v>9733</v>
      </c>
      <c r="BK39" s="30">
        <f t="shared" si="33"/>
        <v>9733</v>
      </c>
      <c r="BL39" s="30">
        <f t="shared" si="33"/>
        <v>9733</v>
      </c>
      <c r="BM39" s="30">
        <f t="shared" si="33"/>
        <v>9733</v>
      </c>
      <c r="BN39" s="30">
        <f t="shared" si="33"/>
        <v>9733</v>
      </c>
      <c r="BO39" s="30">
        <f t="shared" si="33"/>
        <v>9733</v>
      </c>
      <c r="BP39" s="30">
        <f t="shared" si="33"/>
        <v>9733</v>
      </c>
      <c r="BQ39" s="30">
        <f t="shared" si="33"/>
        <v>9733</v>
      </c>
      <c r="BR39" s="30">
        <f t="shared" si="33"/>
        <v>9733</v>
      </c>
      <c r="BS39" s="30">
        <f t="shared" si="33"/>
        <v>9733</v>
      </c>
      <c r="BT39" s="30">
        <f t="shared" si="33"/>
        <v>9733</v>
      </c>
      <c r="BU39" s="30">
        <f t="shared" si="33"/>
        <v>9733</v>
      </c>
      <c r="BV39" s="30">
        <f t="shared" si="33"/>
        <v>9733</v>
      </c>
      <c r="BW39" s="30">
        <f t="shared" si="33"/>
        <v>9733</v>
      </c>
      <c r="BX39" s="30">
        <f t="shared" si="33"/>
        <v>9733</v>
      </c>
      <c r="BY39" s="30">
        <f t="shared" si="33"/>
        <v>9733</v>
      </c>
      <c r="BZ39" s="30">
        <f t="shared" si="33"/>
        <v>9733</v>
      </c>
      <c r="CA39" s="30">
        <f t="shared" si="33"/>
        <v>9988</v>
      </c>
      <c r="CB39" s="30">
        <f t="shared" si="33"/>
        <v>9988</v>
      </c>
      <c r="CC39" s="30">
        <f t="shared" si="33"/>
        <v>9988</v>
      </c>
      <c r="CD39" s="30">
        <f t="shared" si="33"/>
        <v>9988</v>
      </c>
      <c r="CE39" s="30">
        <f t="shared" si="33"/>
        <v>14833</v>
      </c>
      <c r="CF39" s="30">
        <f t="shared" si="33"/>
        <v>14833</v>
      </c>
      <c r="CG39" s="60">
        <f t="shared" si="33"/>
        <v>14833</v>
      </c>
      <c r="CH39" s="60">
        <f t="shared" si="33"/>
        <v>14833</v>
      </c>
      <c r="CI39" s="60">
        <f t="shared" si="33"/>
        <v>14833</v>
      </c>
      <c r="CJ39" s="60">
        <f t="shared" si="33"/>
        <v>14833</v>
      </c>
      <c r="CK39" s="60">
        <f t="shared" si="33"/>
        <v>14833</v>
      </c>
      <c r="CL39" s="30">
        <f t="shared" si="33"/>
        <v>14833</v>
      </c>
      <c r="CM39" s="30">
        <f t="shared" si="33"/>
        <v>14833</v>
      </c>
      <c r="CN39" s="30">
        <f t="shared" si="33"/>
        <v>15173</v>
      </c>
      <c r="CO39" s="30">
        <f t="shared" si="33"/>
        <v>15173</v>
      </c>
      <c r="CP39" s="30">
        <f t="shared" si="33"/>
        <v>15173</v>
      </c>
      <c r="CQ39" s="30">
        <f t="shared" si="33"/>
        <v>15173</v>
      </c>
      <c r="CR39" s="30">
        <f t="shared" si="33"/>
        <v>15173</v>
      </c>
      <c r="CS39" s="30">
        <f t="shared" si="33"/>
        <v>15173</v>
      </c>
      <c r="CT39" s="30">
        <f t="shared" si="33"/>
        <v>15173</v>
      </c>
      <c r="CU39" s="30">
        <f t="shared" si="33"/>
        <v>12623</v>
      </c>
      <c r="CV39" s="30">
        <f t="shared" si="33"/>
        <v>12623</v>
      </c>
      <c r="CW39" s="30">
        <f t="shared" si="33"/>
        <v>12623</v>
      </c>
      <c r="CX39" s="30">
        <f t="shared" si="33"/>
        <v>12623</v>
      </c>
      <c r="CY39" s="30">
        <f t="shared" si="33"/>
        <v>12623</v>
      </c>
      <c r="CZ39" s="30">
        <f t="shared" si="33"/>
        <v>12623</v>
      </c>
      <c r="DA39" s="30">
        <f t="shared" si="33"/>
        <v>12623</v>
      </c>
      <c r="DB39" s="30">
        <f t="shared" si="33"/>
        <v>12623</v>
      </c>
      <c r="DC39" s="30">
        <f t="shared" si="33"/>
        <v>15173</v>
      </c>
      <c r="DD39" s="30">
        <f t="shared" si="33"/>
        <v>15173</v>
      </c>
      <c r="DE39" s="30">
        <f t="shared" si="33"/>
        <v>15173</v>
      </c>
      <c r="DF39" s="30">
        <f t="shared" si="33"/>
        <v>15173</v>
      </c>
      <c r="DG39" s="30">
        <f t="shared" si="33"/>
        <v>15173</v>
      </c>
      <c r="DH39" s="30">
        <f t="shared" ref="DH39:FS39" si="34">ROUNDUP(DH17*0.85,)</f>
        <v>15173</v>
      </c>
      <c r="DI39" s="30">
        <f t="shared" si="34"/>
        <v>15173</v>
      </c>
      <c r="DJ39" s="30">
        <f t="shared" si="34"/>
        <v>15173</v>
      </c>
      <c r="DK39" s="30">
        <f t="shared" si="34"/>
        <v>15173</v>
      </c>
      <c r="DL39" s="30">
        <f t="shared" si="34"/>
        <v>15173</v>
      </c>
      <c r="DM39" s="30">
        <f t="shared" si="34"/>
        <v>15173</v>
      </c>
      <c r="DN39" s="30">
        <f t="shared" si="34"/>
        <v>15173</v>
      </c>
      <c r="DO39" s="30">
        <f t="shared" si="34"/>
        <v>15173</v>
      </c>
      <c r="DP39" s="30">
        <f t="shared" si="34"/>
        <v>15173</v>
      </c>
      <c r="DQ39" s="30">
        <f t="shared" si="34"/>
        <v>12198</v>
      </c>
      <c r="DR39" s="30">
        <f t="shared" si="34"/>
        <v>12198</v>
      </c>
      <c r="DS39" s="30">
        <f t="shared" si="34"/>
        <v>12198</v>
      </c>
      <c r="DT39" s="30">
        <f t="shared" si="34"/>
        <v>12198</v>
      </c>
      <c r="DU39" s="30">
        <f t="shared" si="34"/>
        <v>12623</v>
      </c>
      <c r="DV39" s="30">
        <f t="shared" si="34"/>
        <v>12623</v>
      </c>
      <c r="DW39" s="30">
        <f t="shared" si="34"/>
        <v>12198</v>
      </c>
      <c r="DX39" s="30">
        <f t="shared" si="34"/>
        <v>12198</v>
      </c>
      <c r="DY39" s="30">
        <f t="shared" si="34"/>
        <v>12198</v>
      </c>
      <c r="DZ39" s="30">
        <f t="shared" si="34"/>
        <v>12198</v>
      </c>
      <c r="EA39" s="30">
        <f t="shared" si="34"/>
        <v>12198</v>
      </c>
      <c r="EB39" s="30">
        <f t="shared" si="34"/>
        <v>12623</v>
      </c>
      <c r="EC39" s="30">
        <f t="shared" si="34"/>
        <v>12623</v>
      </c>
      <c r="ED39" s="30">
        <f t="shared" si="34"/>
        <v>12198</v>
      </c>
      <c r="EE39" s="30">
        <f t="shared" si="34"/>
        <v>12198</v>
      </c>
      <c r="EF39" s="30">
        <f t="shared" si="34"/>
        <v>12198</v>
      </c>
      <c r="EG39" s="30">
        <f t="shared" si="34"/>
        <v>12198</v>
      </c>
      <c r="EH39" s="30">
        <f t="shared" si="34"/>
        <v>12198</v>
      </c>
      <c r="EI39" s="30">
        <f t="shared" si="34"/>
        <v>12623</v>
      </c>
      <c r="EJ39" s="30">
        <f t="shared" si="34"/>
        <v>12623</v>
      </c>
      <c r="EK39" s="30">
        <f t="shared" si="34"/>
        <v>12198</v>
      </c>
      <c r="EL39" s="30">
        <f t="shared" si="34"/>
        <v>12198</v>
      </c>
      <c r="EM39" s="30">
        <f t="shared" si="34"/>
        <v>12198</v>
      </c>
      <c r="EN39" s="30">
        <f t="shared" si="34"/>
        <v>12198</v>
      </c>
      <c r="EO39" s="30">
        <f t="shared" si="34"/>
        <v>12198</v>
      </c>
      <c r="EP39" s="30">
        <f t="shared" si="34"/>
        <v>12623</v>
      </c>
      <c r="EQ39" s="30">
        <f t="shared" si="34"/>
        <v>12623</v>
      </c>
      <c r="ER39" s="30">
        <f t="shared" si="34"/>
        <v>12198</v>
      </c>
      <c r="ES39" s="30">
        <f t="shared" si="34"/>
        <v>12198</v>
      </c>
      <c r="ET39" s="30">
        <f t="shared" si="34"/>
        <v>12198</v>
      </c>
      <c r="EU39" s="30">
        <f t="shared" si="34"/>
        <v>12198</v>
      </c>
      <c r="EV39" s="30">
        <f t="shared" si="34"/>
        <v>12198</v>
      </c>
      <c r="EW39" s="30">
        <f t="shared" si="34"/>
        <v>12623</v>
      </c>
      <c r="EX39" s="30">
        <f t="shared" si="34"/>
        <v>12623</v>
      </c>
      <c r="EY39" s="30">
        <f t="shared" si="34"/>
        <v>12198</v>
      </c>
      <c r="EZ39" s="30">
        <f t="shared" si="34"/>
        <v>12198</v>
      </c>
      <c r="FA39" s="30">
        <f t="shared" si="34"/>
        <v>12198</v>
      </c>
      <c r="FB39" s="30">
        <f t="shared" si="34"/>
        <v>12198</v>
      </c>
      <c r="FC39" s="30">
        <f t="shared" si="34"/>
        <v>12198</v>
      </c>
      <c r="FD39" s="30">
        <f t="shared" si="34"/>
        <v>12623</v>
      </c>
      <c r="FE39" s="30">
        <f t="shared" si="34"/>
        <v>12623</v>
      </c>
      <c r="FF39" s="30">
        <f t="shared" si="34"/>
        <v>11348</v>
      </c>
      <c r="FG39" s="30">
        <f t="shared" si="34"/>
        <v>11348</v>
      </c>
      <c r="FH39" s="30">
        <f t="shared" si="34"/>
        <v>11348</v>
      </c>
      <c r="FI39" s="30">
        <f t="shared" si="34"/>
        <v>11348</v>
      </c>
      <c r="FJ39" s="30">
        <f t="shared" si="34"/>
        <v>11348</v>
      </c>
      <c r="FK39" s="30">
        <f t="shared" si="34"/>
        <v>11348</v>
      </c>
      <c r="FL39" s="30">
        <f t="shared" si="34"/>
        <v>11348</v>
      </c>
      <c r="FM39" s="30">
        <f t="shared" si="34"/>
        <v>10923</v>
      </c>
      <c r="FN39" s="30">
        <f t="shared" si="34"/>
        <v>10923</v>
      </c>
      <c r="FO39" s="30">
        <f t="shared" si="34"/>
        <v>10923</v>
      </c>
      <c r="FP39" s="30">
        <f t="shared" si="34"/>
        <v>10923</v>
      </c>
      <c r="FQ39" s="30">
        <f t="shared" si="34"/>
        <v>10923</v>
      </c>
      <c r="FR39" s="30">
        <f t="shared" si="34"/>
        <v>11348</v>
      </c>
      <c r="FS39" s="30">
        <f t="shared" si="34"/>
        <v>11348</v>
      </c>
      <c r="FT39" s="30">
        <f t="shared" ref="FT39:GR39" si="35">ROUNDUP(FT17*0.85,)</f>
        <v>10923</v>
      </c>
      <c r="FU39" s="30">
        <f t="shared" si="35"/>
        <v>10923</v>
      </c>
      <c r="FV39" s="30">
        <f t="shared" si="35"/>
        <v>10923</v>
      </c>
      <c r="FW39" s="30">
        <f t="shared" si="35"/>
        <v>10923</v>
      </c>
      <c r="FX39" s="30">
        <f t="shared" si="35"/>
        <v>10923</v>
      </c>
      <c r="FY39" s="30">
        <f t="shared" si="35"/>
        <v>11348</v>
      </c>
      <c r="FZ39" s="30">
        <f t="shared" si="35"/>
        <v>11348</v>
      </c>
      <c r="GA39" s="30">
        <f t="shared" si="35"/>
        <v>10923</v>
      </c>
      <c r="GB39" s="30">
        <f t="shared" si="35"/>
        <v>10923</v>
      </c>
      <c r="GC39" s="30">
        <f t="shared" si="35"/>
        <v>10923</v>
      </c>
      <c r="GD39" s="30">
        <f t="shared" si="35"/>
        <v>10923</v>
      </c>
      <c r="GE39" s="30">
        <f t="shared" si="35"/>
        <v>10923</v>
      </c>
      <c r="GF39" s="30">
        <f t="shared" si="35"/>
        <v>11348</v>
      </c>
      <c r="GG39" s="30">
        <f t="shared" si="35"/>
        <v>11348</v>
      </c>
      <c r="GH39" s="30">
        <f t="shared" si="35"/>
        <v>11348</v>
      </c>
      <c r="GI39" s="30">
        <f t="shared" si="35"/>
        <v>11348</v>
      </c>
      <c r="GJ39" s="30">
        <f t="shared" si="35"/>
        <v>11348</v>
      </c>
      <c r="GK39" s="30">
        <f t="shared" si="35"/>
        <v>11348</v>
      </c>
      <c r="GL39" s="30">
        <f t="shared" si="35"/>
        <v>11348</v>
      </c>
      <c r="GM39" s="30">
        <f t="shared" si="35"/>
        <v>11348</v>
      </c>
      <c r="GN39" s="30">
        <f t="shared" si="35"/>
        <v>11348</v>
      </c>
      <c r="GO39" s="30">
        <f t="shared" si="35"/>
        <v>11348</v>
      </c>
      <c r="GP39" s="30">
        <f t="shared" si="35"/>
        <v>11348</v>
      </c>
      <c r="GQ39" s="30">
        <f t="shared" si="35"/>
        <v>11348</v>
      </c>
      <c r="GR39" s="30">
        <f t="shared" si="35"/>
        <v>11348</v>
      </c>
    </row>
    <row r="40" spans="1:200" x14ac:dyDescent="0.2">
      <c r="A40" s="10">
        <v>2</v>
      </c>
      <c r="B40" s="30">
        <f t="shared" ref="B40:AU40" si="36">ROUNDUP(B18*0.85,)</f>
        <v>14365</v>
      </c>
      <c r="C40" s="30">
        <f t="shared" si="36"/>
        <v>14365</v>
      </c>
      <c r="D40" s="30">
        <f t="shared" si="36"/>
        <v>14365</v>
      </c>
      <c r="E40" s="30">
        <f t="shared" si="36"/>
        <v>15640</v>
      </c>
      <c r="F40" s="30">
        <f t="shared" si="36"/>
        <v>16830</v>
      </c>
      <c r="G40" s="30">
        <f t="shared" si="36"/>
        <v>16235</v>
      </c>
      <c r="H40" s="30">
        <f t="shared" si="36"/>
        <v>13940</v>
      </c>
      <c r="I40" s="30">
        <f t="shared" si="36"/>
        <v>13940</v>
      </c>
      <c r="J40" s="30">
        <f t="shared" si="36"/>
        <v>13940</v>
      </c>
      <c r="K40" s="30">
        <f t="shared" si="36"/>
        <v>13940</v>
      </c>
      <c r="L40" s="30">
        <f t="shared" si="36"/>
        <v>13940</v>
      </c>
      <c r="M40" s="30">
        <f t="shared" si="36"/>
        <v>13940</v>
      </c>
      <c r="N40" s="30">
        <f t="shared" si="36"/>
        <v>13940</v>
      </c>
      <c r="O40" s="30">
        <f t="shared" si="36"/>
        <v>13940</v>
      </c>
      <c r="P40" s="30">
        <f t="shared" si="36"/>
        <v>13940</v>
      </c>
      <c r="Q40" s="30">
        <f t="shared" si="36"/>
        <v>13940</v>
      </c>
      <c r="R40" s="30">
        <f t="shared" si="36"/>
        <v>11390</v>
      </c>
      <c r="S40" s="30">
        <f t="shared" si="36"/>
        <v>11390</v>
      </c>
      <c r="T40" s="30">
        <f t="shared" si="36"/>
        <v>11645</v>
      </c>
      <c r="U40" s="30">
        <f t="shared" si="36"/>
        <v>11645</v>
      </c>
      <c r="V40" s="30">
        <f t="shared" si="36"/>
        <v>11135</v>
      </c>
      <c r="W40" s="30">
        <f t="shared" si="36"/>
        <v>11135</v>
      </c>
      <c r="X40" s="30">
        <f t="shared" si="36"/>
        <v>11135</v>
      </c>
      <c r="Y40" s="30">
        <f t="shared" si="36"/>
        <v>11135</v>
      </c>
      <c r="Z40" s="30">
        <f t="shared" si="36"/>
        <v>11135</v>
      </c>
      <c r="AA40" s="30">
        <f t="shared" si="36"/>
        <v>11390</v>
      </c>
      <c r="AB40" s="30">
        <f t="shared" si="36"/>
        <v>11390</v>
      </c>
      <c r="AC40" s="30">
        <f t="shared" si="36"/>
        <v>11135</v>
      </c>
      <c r="AD40" s="30">
        <f t="shared" si="36"/>
        <v>11135</v>
      </c>
      <c r="AE40" s="30">
        <f t="shared" si="36"/>
        <v>11135</v>
      </c>
      <c r="AF40" s="30">
        <f t="shared" si="36"/>
        <v>11135</v>
      </c>
      <c r="AG40" s="30">
        <f t="shared" si="36"/>
        <v>11135</v>
      </c>
      <c r="AH40" s="30">
        <f t="shared" si="36"/>
        <v>11135</v>
      </c>
      <c r="AI40" s="30">
        <f t="shared" si="36"/>
        <v>11135</v>
      </c>
      <c r="AJ40" s="30">
        <f t="shared" si="36"/>
        <v>11135</v>
      </c>
      <c r="AK40" s="30">
        <f t="shared" si="36"/>
        <v>11135</v>
      </c>
      <c r="AL40" s="30">
        <f t="shared" si="36"/>
        <v>11135</v>
      </c>
      <c r="AM40" s="30">
        <f t="shared" si="36"/>
        <v>11135</v>
      </c>
      <c r="AN40" s="30">
        <f t="shared" si="36"/>
        <v>11135</v>
      </c>
      <c r="AO40" s="30">
        <f t="shared" si="36"/>
        <v>11390</v>
      </c>
      <c r="AP40" s="30">
        <f t="shared" si="36"/>
        <v>11390</v>
      </c>
      <c r="AQ40" s="30">
        <f t="shared" si="36"/>
        <v>11135</v>
      </c>
      <c r="AR40" s="30">
        <f t="shared" si="36"/>
        <v>11135</v>
      </c>
      <c r="AS40" s="30">
        <f t="shared" si="36"/>
        <v>11135</v>
      </c>
      <c r="AT40" s="30">
        <f t="shared" si="36"/>
        <v>11135</v>
      </c>
      <c r="AU40" s="30">
        <f t="shared" si="36"/>
        <v>11900</v>
      </c>
      <c r="AV40" s="30">
        <f t="shared" ref="AV40:DG40" si="37">ROUNDUP(AV18*0.85,)</f>
        <v>11900</v>
      </c>
      <c r="AW40" s="30">
        <f t="shared" si="37"/>
        <v>11900</v>
      </c>
      <c r="AX40" s="30">
        <f t="shared" si="37"/>
        <v>11390</v>
      </c>
      <c r="AY40" s="30">
        <f t="shared" si="37"/>
        <v>11390</v>
      </c>
      <c r="AZ40" s="30">
        <f t="shared" si="37"/>
        <v>11390</v>
      </c>
      <c r="BA40" s="30">
        <f t="shared" si="37"/>
        <v>11390</v>
      </c>
      <c r="BB40" s="30">
        <f t="shared" si="37"/>
        <v>11390</v>
      </c>
      <c r="BC40" s="30">
        <f t="shared" si="37"/>
        <v>11645</v>
      </c>
      <c r="BD40" s="30">
        <f t="shared" si="37"/>
        <v>11645</v>
      </c>
      <c r="BE40" s="30">
        <f t="shared" si="37"/>
        <v>11645</v>
      </c>
      <c r="BF40" s="30">
        <f t="shared" si="37"/>
        <v>11135</v>
      </c>
      <c r="BG40" s="30">
        <f t="shared" si="37"/>
        <v>11135</v>
      </c>
      <c r="BH40" s="30">
        <f t="shared" si="37"/>
        <v>11135</v>
      </c>
      <c r="BI40" s="30">
        <f t="shared" si="37"/>
        <v>11135</v>
      </c>
      <c r="BJ40" s="30">
        <f t="shared" si="37"/>
        <v>11135</v>
      </c>
      <c r="BK40" s="30">
        <f t="shared" si="37"/>
        <v>11135</v>
      </c>
      <c r="BL40" s="30">
        <f t="shared" si="37"/>
        <v>11135</v>
      </c>
      <c r="BM40" s="30">
        <f t="shared" si="37"/>
        <v>11135</v>
      </c>
      <c r="BN40" s="30">
        <f t="shared" si="37"/>
        <v>11135</v>
      </c>
      <c r="BO40" s="30">
        <f t="shared" si="37"/>
        <v>11135</v>
      </c>
      <c r="BP40" s="30">
        <f t="shared" si="37"/>
        <v>11135</v>
      </c>
      <c r="BQ40" s="30">
        <f t="shared" si="37"/>
        <v>11135</v>
      </c>
      <c r="BR40" s="30">
        <f t="shared" si="37"/>
        <v>11135</v>
      </c>
      <c r="BS40" s="30">
        <f t="shared" si="37"/>
        <v>11135</v>
      </c>
      <c r="BT40" s="30">
        <f t="shared" si="37"/>
        <v>11135</v>
      </c>
      <c r="BU40" s="30">
        <f t="shared" si="37"/>
        <v>11135</v>
      </c>
      <c r="BV40" s="30">
        <f t="shared" si="37"/>
        <v>11135</v>
      </c>
      <c r="BW40" s="30">
        <f t="shared" si="37"/>
        <v>11135</v>
      </c>
      <c r="BX40" s="30">
        <f t="shared" si="37"/>
        <v>11135</v>
      </c>
      <c r="BY40" s="30">
        <f t="shared" si="37"/>
        <v>11135</v>
      </c>
      <c r="BZ40" s="30">
        <f t="shared" si="37"/>
        <v>11135</v>
      </c>
      <c r="CA40" s="30">
        <f t="shared" si="37"/>
        <v>11390</v>
      </c>
      <c r="CB40" s="30">
        <f t="shared" si="37"/>
        <v>11390</v>
      </c>
      <c r="CC40" s="30">
        <f t="shared" si="37"/>
        <v>11390</v>
      </c>
      <c r="CD40" s="30">
        <f t="shared" si="37"/>
        <v>11390</v>
      </c>
      <c r="CE40" s="30">
        <f t="shared" si="37"/>
        <v>16235</v>
      </c>
      <c r="CF40" s="30">
        <f t="shared" si="37"/>
        <v>16235</v>
      </c>
      <c r="CG40" s="60">
        <f t="shared" si="37"/>
        <v>16235</v>
      </c>
      <c r="CH40" s="60">
        <f t="shared" si="37"/>
        <v>16235</v>
      </c>
      <c r="CI40" s="60">
        <f t="shared" si="37"/>
        <v>16235</v>
      </c>
      <c r="CJ40" s="60">
        <f t="shared" si="37"/>
        <v>16235</v>
      </c>
      <c r="CK40" s="60">
        <f t="shared" si="37"/>
        <v>16235</v>
      </c>
      <c r="CL40" s="30">
        <f t="shared" si="37"/>
        <v>16235</v>
      </c>
      <c r="CM40" s="30">
        <f t="shared" si="37"/>
        <v>16235</v>
      </c>
      <c r="CN40" s="30">
        <f t="shared" si="37"/>
        <v>16575</v>
      </c>
      <c r="CO40" s="30">
        <f t="shared" si="37"/>
        <v>16575</v>
      </c>
      <c r="CP40" s="30">
        <f t="shared" si="37"/>
        <v>16575</v>
      </c>
      <c r="CQ40" s="30">
        <f t="shared" si="37"/>
        <v>16575</v>
      </c>
      <c r="CR40" s="30">
        <f t="shared" si="37"/>
        <v>16575</v>
      </c>
      <c r="CS40" s="30">
        <f t="shared" si="37"/>
        <v>16575</v>
      </c>
      <c r="CT40" s="30">
        <f t="shared" si="37"/>
        <v>16575</v>
      </c>
      <c r="CU40" s="30">
        <f t="shared" si="37"/>
        <v>14025</v>
      </c>
      <c r="CV40" s="30">
        <f t="shared" si="37"/>
        <v>14025</v>
      </c>
      <c r="CW40" s="30">
        <f t="shared" si="37"/>
        <v>14025</v>
      </c>
      <c r="CX40" s="30">
        <f t="shared" si="37"/>
        <v>14025</v>
      </c>
      <c r="CY40" s="30">
        <f t="shared" si="37"/>
        <v>14025</v>
      </c>
      <c r="CZ40" s="30">
        <f t="shared" si="37"/>
        <v>14025</v>
      </c>
      <c r="DA40" s="30">
        <f t="shared" si="37"/>
        <v>14025</v>
      </c>
      <c r="DB40" s="30">
        <f t="shared" si="37"/>
        <v>14025</v>
      </c>
      <c r="DC40" s="30">
        <f t="shared" si="37"/>
        <v>16575</v>
      </c>
      <c r="DD40" s="30">
        <f t="shared" si="37"/>
        <v>16575</v>
      </c>
      <c r="DE40" s="30">
        <f t="shared" si="37"/>
        <v>16575</v>
      </c>
      <c r="DF40" s="30">
        <f t="shared" si="37"/>
        <v>16575</v>
      </c>
      <c r="DG40" s="30">
        <f t="shared" si="37"/>
        <v>16575</v>
      </c>
      <c r="DH40" s="30">
        <f t="shared" ref="DH40:FS40" si="38">ROUNDUP(DH18*0.85,)</f>
        <v>16575</v>
      </c>
      <c r="DI40" s="30">
        <f t="shared" si="38"/>
        <v>16575</v>
      </c>
      <c r="DJ40" s="30">
        <f t="shared" si="38"/>
        <v>16575</v>
      </c>
      <c r="DK40" s="30">
        <f t="shared" si="38"/>
        <v>16575</v>
      </c>
      <c r="DL40" s="30">
        <f t="shared" si="38"/>
        <v>16575</v>
      </c>
      <c r="DM40" s="30">
        <f t="shared" si="38"/>
        <v>16575</v>
      </c>
      <c r="DN40" s="30">
        <f t="shared" si="38"/>
        <v>16575</v>
      </c>
      <c r="DO40" s="30">
        <f t="shared" si="38"/>
        <v>16575</v>
      </c>
      <c r="DP40" s="30">
        <f t="shared" si="38"/>
        <v>16575</v>
      </c>
      <c r="DQ40" s="30">
        <f t="shared" si="38"/>
        <v>13600</v>
      </c>
      <c r="DR40" s="30">
        <f t="shared" si="38"/>
        <v>13600</v>
      </c>
      <c r="DS40" s="30">
        <f t="shared" si="38"/>
        <v>13600</v>
      </c>
      <c r="DT40" s="30">
        <f t="shared" si="38"/>
        <v>13600</v>
      </c>
      <c r="DU40" s="30">
        <f t="shared" si="38"/>
        <v>14025</v>
      </c>
      <c r="DV40" s="30">
        <f t="shared" si="38"/>
        <v>14025</v>
      </c>
      <c r="DW40" s="30">
        <f t="shared" si="38"/>
        <v>13600</v>
      </c>
      <c r="DX40" s="30">
        <f t="shared" si="38"/>
        <v>13600</v>
      </c>
      <c r="DY40" s="30">
        <f t="shared" si="38"/>
        <v>13600</v>
      </c>
      <c r="DZ40" s="30">
        <f t="shared" si="38"/>
        <v>13600</v>
      </c>
      <c r="EA40" s="30">
        <f t="shared" si="38"/>
        <v>13600</v>
      </c>
      <c r="EB40" s="30">
        <f t="shared" si="38"/>
        <v>14025</v>
      </c>
      <c r="EC40" s="30">
        <f t="shared" si="38"/>
        <v>14025</v>
      </c>
      <c r="ED40" s="30">
        <f t="shared" si="38"/>
        <v>13600</v>
      </c>
      <c r="EE40" s="30">
        <f t="shared" si="38"/>
        <v>13600</v>
      </c>
      <c r="EF40" s="30">
        <f t="shared" si="38"/>
        <v>13600</v>
      </c>
      <c r="EG40" s="30">
        <f t="shared" si="38"/>
        <v>13600</v>
      </c>
      <c r="EH40" s="30">
        <f t="shared" si="38"/>
        <v>13600</v>
      </c>
      <c r="EI40" s="30">
        <f t="shared" si="38"/>
        <v>14025</v>
      </c>
      <c r="EJ40" s="30">
        <f t="shared" si="38"/>
        <v>14025</v>
      </c>
      <c r="EK40" s="30">
        <f t="shared" si="38"/>
        <v>13600</v>
      </c>
      <c r="EL40" s="30">
        <f t="shared" si="38"/>
        <v>13600</v>
      </c>
      <c r="EM40" s="30">
        <f t="shared" si="38"/>
        <v>13600</v>
      </c>
      <c r="EN40" s="30">
        <f t="shared" si="38"/>
        <v>13600</v>
      </c>
      <c r="EO40" s="30">
        <f t="shared" si="38"/>
        <v>13600</v>
      </c>
      <c r="EP40" s="30">
        <f t="shared" si="38"/>
        <v>14025</v>
      </c>
      <c r="EQ40" s="30">
        <f t="shared" si="38"/>
        <v>14025</v>
      </c>
      <c r="ER40" s="30">
        <f t="shared" si="38"/>
        <v>13600</v>
      </c>
      <c r="ES40" s="30">
        <f t="shared" si="38"/>
        <v>13600</v>
      </c>
      <c r="ET40" s="30">
        <f t="shared" si="38"/>
        <v>13600</v>
      </c>
      <c r="EU40" s="30">
        <f t="shared" si="38"/>
        <v>13600</v>
      </c>
      <c r="EV40" s="30">
        <f t="shared" si="38"/>
        <v>13600</v>
      </c>
      <c r="EW40" s="30">
        <f t="shared" si="38"/>
        <v>14025</v>
      </c>
      <c r="EX40" s="30">
        <f t="shared" si="38"/>
        <v>14025</v>
      </c>
      <c r="EY40" s="30">
        <f t="shared" si="38"/>
        <v>13600</v>
      </c>
      <c r="EZ40" s="30">
        <f t="shared" si="38"/>
        <v>13600</v>
      </c>
      <c r="FA40" s="30">
        <f t="shared" si="38"/>
        <v>13600</v>
      </c>
      <c r="FB40" s="30">
        <f t="shared" si="38"/>
        <v>13600</v>
      </c>
      <c r="FC40" s="30">
        <f t="shared" si="38"/>
        <v>13600</v>
      </c>
      <c r="FD40" s="30">
        <f t="shared" si="38"/>
        <v>14025</v>
      </c>
      <c r="FE40" s="30">
        <f t="shared" si="38"/>
        <v>14025</v>
      </c>
      <c r="FF40" s="30">
        <f t="shared" si="38"/>
        <v>12750</v>
      </c>
      <c r="FG40" s="30">
        <f t="shared" si="38"/>
        <v>12750</v>
      </c>
      <c r="FH40" s="30">
        <f t="shared" si="38"/>
        <v>12750</v>
      </c>
      <c r="FI40" s="30">
        <f t="shared" si="38"/>
        <v>12750</v>
      </c>
      <c r="FJ40" s="30">
        <f t="shared" si="38"/>
        <v>12750</v>
      </c>
      <c r="FK40" s="30">
        <f t="shared" si="38"/>
        <v>12750</v>
      </c>
      <c r="FL40" s="30">
        <f t="shared" si="38"/>
        <v>12750</v>
      </c>
      <c r="FM40" s="30">
        <f t="shared" si="38"/>
        <v>12325</v>
      </c>
      <c r="FN40" s="30">
        <f t="shared" si="38"/>
        <v>12325</v>
      </c>
      <c r="FO40" s="30">
        <f t="shared" si="38"/>
        <v>12325</v>
      </c>
      <c r="FP40" s="30">
        <f t="shared" si="38"/>
        <v>12325</v>
      </c>
      <c r="FQ40" s="30">
        <f t="shared" si="38"/>
        <v>12325</v>
      </c>
      <c r="FR40" s="30">
        <f t="shared" si="38"/>
        <v>12750</v>
      </c>
      <c r="FS40" s="30">
        <f t="shared" si="38"/>
        <v>12750</v>
      </c>
      <c r="FT40" s="30">
        <f t="shared" ref="FT40:GR40" si="39">ROUNDUP(FT18*0.85,)</f>
        <v>12325</v>
      </c>
      <c r="FU40" s="30">
        <f t="shared" si="39"/>
        <v>12325</v>
      </c>
      <c r="FV40" s="30">
        <f t="shared" si="39"/>
        <v>12325</v>
      </c>
      <c r="FW40" s="30">
        <f t="shared" si="39"/>
        <v>12325</v>
      </c>
      <c r="FX40" s="30">
        <f t="shared" si="39"/>
        <v>12325</v>
      </c>
      <c r="FY40" s="30">
        <f t="shared" si="39"/>
        <v>12750</v>
      </c>
      <c r="FZ40" s="30">
        <f t="shared" si="39"/>
        <v>12750</v>
      </c>
      <c r="GA40" s="30">
        <f t="shared" si="39"/>
        <v>12325</v>
      </c>
      <c r="GB40" s="30">
        <f t="shared" si="39"/>
        <v>12325</v>
      </c>
      <c r="GC40" s="30">
        <f t="shared" si="39"/>
        <v>12325</v>
      </c>
      <c r="GD40" s="30">
        <f t="shared" si="39"/>
        <v>12325</v>
      </c>
      <c r="GE40" s="30">
        <f t="shared" si="39"/>
        <v>12325</v>
      </c>
      <c r="GF40" s="30">
        <f t="shared" si="39"/>
        <v>12750</v>
      </c>
      <c r="GG40" s="30">
        <f t="shared" si="39"/>
        <v>12750</v>
      </c>
      <c r="GH40" s="30">
        <f t="shared" si="39"/>
        <v>12750</v>
      </c>
      <c r="GI40" s="30">
        <f t="shared" si="39"/>
        <v>12750</v>
      </c>
      <c r="GJ40" s="30">
        <f t="shared" si="39"/>
        <v>12750</v>
      </c>
      <c r="GK40" s="30">
        <f t="shared" si="39"/>
        <v>12750</v>
      </c>
      <c r="GL40" s="30">
        <f t="shared" si="39"/>
        <v>12750</v>
      </c>
      <c r="GM40" s="30">
        <f t="shared" si="39"/>
        <v>12750</v>
      </c>
      <c r="GN40" s="30">
        <f t="shared" si="39"/>
        <v>12750</v>
      </c>
      <c r="GO40" s="30">
        <f t="shared" si="39"/>
        <v>12750</v>
      </c>
      <c r="GP40" s="30">
        <f t="shared" si="39"/>
        <v>12750</v>
      </c>
      <c r="GQ40" s="30">
        <f t="shared" si="39"/>
        <v>12750</v>
      </c>
      <c r="GR40" s="30">
        <f t="shared" si="39"/>
        <v>12750</v>
      </c>
    </row>
    <row r="41" spans="1:200" x14ac:dyDescent="0.2">
      <c r="A41" s="34" t="s">
        <v>18</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60"/>
      <c r="CH41" s="60"/>
      <c r="CI41" s="60"/>
      <c r="CJ41" s="60"/>
      <c r="CK41" s="6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row>
    <row r="42" spans="1:200" x14ac:dyDescent="0.2">
      <c r="A42" s="30">
        <v>1</v>
      </c>
      <c r="B42" s="30">
        <f t="shared" ref="B42:AU42" si="40">ROUNDUP(B20*0.85,)</f>
        <v>14493</v>
      </c>
      <c r="C42" s="30">
        <f t="shared" si="40"/>
        <v>14493</v>
      </c>
      <c r="D42" s="30">
        <f t="shared" si="40"/>
        <v>14493</v>
      </c>
      <c r="E42" s="30">
        <f t="shared" si="40"/>
        <v>15768</v>
      </c>
      <c r="F42" s="30">
        <f t="shared" si="40"/>
        <v>16958</v>
      </c>
      <c r="G42" s="30">
        <f t="shared" si="40"/>
        <v>16363</v>
      </c>
      <c r="H42" s="30">
        <f t="shared" si="40"/>
        <v>14068</v>
      </c>
      <c r="I42" s="30">
        <f t="shared" si="40"/>
        <v>14068</v>
      </c>
      <c r="J42" s="30">
        <f t="shared" si="40"/>
        <v>14068</v>
      </c>
      <c r="K42" s="30">
        <f t="shared" si="40"/>
        <v>14068</v>
      </c>
      <c r="L42" s="30">
        <f t="shared" si="40"/>
        <v>14068</v>
      </c>
      <c r="M42" s="30">
        <f t="shared" si="40"/>
        <v>14068</v>
      </c>
      <c r="N42" s="30">
        <f t="shared" si="40"/>
        <v>14068</v>
      </c>
      <c r="O42" s="30">
        <f t="shared" si="40"/>
        <v>14068</v>
      </c>
      <c r="P42" s="30">
        <f t="shared" si="40"/>
        <v>14068</v>
      </c>
      <c r="Q42" s="30">
        <f t="shared" si="40"/>
        <v>14068</v>
      </c>
      <c r="R42" s="30">
        <f t="shared" si="40"/>
        <v>12538</v>
      </c>
      <c r="S42" s="30">
        <f t="shared" si="40"/>
        <v>12538</v>
      </c>
      <c r="T42" s="30">
        <f t="shared" si="40"/>
        <v>12793</v>
      </c>
      <c r="U42" s="30">
        <f t="shared" si="40"/>
        <v>12793</v>
      </c>
      <c r="V42" s="30">
        <f t="shared" si="40"/>
        <v>12283</v>
      </c>
      <c r="W42" s="30">
        <f t="shared" si="40"/>
        <v>12283</v>
      </c>
      <c r="X42" s="30">
        <f t="shared" si="40"/>
        <v>12283</v>
      </c>
      <c r="Y42" s="30">
        <f t="shared" si="40"/>
        <v>12283</v>
      </c>
      <c r="Z42" s="30">
        <f t="shared" si="40"/>
        <v>12283</v>
      </c>
      <c r="AA42" s="30">
        <f t="shared" si="40"/>
        <v>12538</v>
      </c>
      <c r="AB42" s="30">
        <f t="shared" si="40"/>
        <v>12538</v>
      </c>
      <c r="AC42" s="30">
        <f t="shared" si="40"/>
        <v>12283</v>
      </c>
      <c r="AD42" s="30">
        <f t="shared" si="40"/>
        <v>12283</v>
      </c>
      <c r="AE42" s="30">
        <f t="shared" si="40"/>
        <v>12283</v>
      </c>
      <c r="AF42" s="30">
        <f t="shared" si="40"/>
        <v>12283</v>
      </c>
      <c r="AG42" s="30">
        <f t="shared" si="40"/>
        <v>12283</v>
      </c>
      <c r="AH42" s="30">
        <f t="shared" si="40"/>
        <v>12283</v>
      </c>
      <c r="AI42" s="30">
        <f t="shared" si="40"/>
        <v>12283</v>
      </c>
      <c r="AJ42" s="30">
        <f t="shared" si="40"/>
        <v>12283</v>
      </c>
      <c r="AK42" s="30">
        <f t="shared" si="40"/>
        <v>12283</v>
      </c>
      <c r="AL42" s="30">
        <f t="shared" si="40"/>
        <v>12283</v>
      </c>
      <c r="AM42" s="30">
        <f t="shared" si="40"/>
        <v>12283</v>
      </c>
      <c r="AN42" s="30">
        <f t="shared" si="40"/>
        <v>12283</v>
      </c>
      <c r="AO42" s="30">
        <f t="shared" si="40"/>
        <v>12538</v>
      </c>
      <c r="AP42" s="30">
        <f t="shared" si="40"/>
        <v>12538</v>
      </c>
      <c r="AQ42" s="30">
        <f t="shared" si="40"/>
        <v>12283</v>
      </c>
      <c r="AR42" s="30">
        <f t="shared" si="40"/>
        <v>12283</v>
      </c>
      <c r="AS42" s="30">
        <f t="shared" si="40"/>
        <v>12283</v>
      </c>
      <c r="AT42" s="30">
        <f t="shared" si="40"/>
        <v>12283</v>
      </c>
      <c r="AU42" s="30">
        <f t="shared" si="40"/>
        <v>13048</v>
      </c>
      <c r="AV42" s="30">
        <f t="shared" ref="AV42:DG42" si="41">ROUNDUP(AV20*0.85,)</f>
        <v>13048</v>
      </c>
      <c r="AW42" s="30">
        <f t="shared" si="41"/>
        <v>13048</v>
      </c>
      <c r="AX42" s="30">
        <f t="shared" si="41"/>
        <v>12538</v>
      </c>
      <c r="AY42" s="30">
        <f t="shared" si="41"/>
        <v>12538</v>
      </c>
      <c r="AZ42" s="30">
        <f t="shared" si="41"/>
        <v>12538</v>
      </c>
      <c r="BA42" s="30">
        <f t="shared" si="41"/>
        <v>12538</v>
      </c>
      <c r="BB42" s="30">
        <f t="shared" si="41"/>
        <v>12538</v>
      </c>
      <c r="BC42" s="30">
        <f t="shared" si="41"/>
        <v>12793</v>
      </c>
      <c r="BD42" s="30">
        <f t="shared" si="41"/>
        <v>12793</v>
      </c>
      <c r="BE42" s="30">
        <f t="shared" si="41"/>
        <v>12793</v>
      </c>
      <c r="BF42" s="30">
        <f t="shared" si="41"/>
        <v>12283</v>
      </c>
      <c r="BG42" s="30">
        <f t="shared" si="41"/>
        <v>12283</v>
      </c>
      <c r="BH42" s="30">
        <f t="shared" si="41"/>
        <v>12283</v>
      </c>
      <c r="BI42" s="30">
        <f t="shared" si="41"/>
        <v>12283</v>
      </c>
      <c r="BJ42" s="30">
        <f t="shared" si="41"/>
        <v>12283</v>
      </c>
      <c r="BK42" s="30">
        <f t="shared" si="41"/>
        <v>12283</v>
      </c>
      <c r="BL42" s="30">
        <f t="shared" si="41"/>
        <v>12283</v>
      </c>
      <c r="BM42" s="30">
        <f t="shared" si="41"/>
        <v>12283</v>
      </c>
      <c r="BN42" s="30">
        <f t="shared" si="41"/>
        <v>12283</v>
      </c>
      <c r="BO42" s="30">
        <f t="shared" si="41"/>
        <v>12283</v>
      </c>
      <c r="BP42" s="30">
        <f t="shared" si="41"/>
        <v>12283</v>
      </c>
      <c r="BQ42" s="30">
        <f t="shared" si="41"/>
        <v>12283</v>
      </c>
      <c r="BR42" s="30">
        <f t="shared" si="41"/>
        <v>12283</v>
      </c>
      <c r="BS42" s="30">
        <f t="shared" si="41"/>
        <v>12283</v>
      </c>
      <c r="BT42" s="30">
        <f t="shared" si="41"/>
        <v>12283</v>
      </c>
      <c r="BU42" s="30">
        <f t="shared" si="41"/>
        <v>12283</v>
      </c>
      <c r="BV42" s="30">
        <f t="shared" si="41"/>
        <v>12283</v>
      </c>
      <c r="BW42" s="30">
        <f t="shared" si="41"/>
        <v>12283</v>
      </c>
      <c r="BX42" s="30">
        <f t="shared" si="41"/>
        <v>12283</v>
      </c>
      <c r="BY42" s="30">
        <f t="shared" si="41"/>
        <v>12283</v>
      </c>
      <c r="BZ42" s="30">
        <f t="shared" si="41"/>
        <v>12283</v>
      </c>
      <c r="CA42" s="30">
        <f t="shared" si="41"/>
        <v>12538</v>
      </c>
      <c r="CB42" s="30">
        <f t="shared" si="41"/>
        <v>12538</v>
      </c>
      <c r="CC42" s="30">
        <f t="shared" si="41"/>
        <v>12538</v>
      </c>
      <c r="CD42" s="30">
        <f t="shared" si="41"/>
        <v>12538</v>
      </c>
      <c r="CE42" s="30">
        <f t="shared" si="41"/>
        <v>17383</v>
      </c>
      <c r="CF42" s="30">
        <f t="shared" si="41"/>
        <v>17383</v>
      </c>
      <c r="CG42" s="60">
        <f t="shared" si="41"/>
        <v>17383</v>
      </c>
      <c r="CH42" s="60">
        <f t="shared" si="41"/>
        <v>17383</v>
      </c>
      <c r="CI42" s="60">
        <f t="shared" si="41"/>
        <v>17383</v>
      </c>
      <c r="CJ42" s="60">
        <f t="shared" si="41"/>
        <v>17383</v>
      </c>
      <c r="CK42" s="60">
        <f t="shared" si="41"/>
        <v>17383</v>
      </c>
      <c r="CL42" s="30">
        <f t="shared" si="41"/>
        <v>17383</v>
      </c>
      <c r="CM42" s="30">
        <f t="shared" si="41"/>
        <v>17383</v>
      </c>
      <c r="CN42" s="30">
        <f t="shared" si="41"/>
        <v>17723</v>
      </c>
      <c r="CO42" s="30">
        <f t="shared" si="41"/>
        <v>17723</v>
      </c>
      <c r="CP42" s="30">
        <f t="shared" si="41"/>
        <v>17723</v>
      </c>
      <c r="CQ42" s="30">
        <f t="shared" si="41"/>
        <v>17723</v>
      </c>
      <c r="CR42" s="30">
        <f t="shared" si="41"/>
        <v>17723</v>
      </c>
      <c r="CS42" s="30">
        <f t="shared" si="41"/>
        <v>17723</v>
      </c>
      <c r="CT42" s="30">
        <f t="shared" si="41"/>
        <v>17723</v>
      </c>
      <c r="CU42" s="30">
        <f t="shared" si="41"/>
        <v>15173</v>
      </c>
      <c r="CV42" s="30">
        <f t="shared" si="41"/>
        <v>15173</v>
      </c>
      <c r="CW42" s="30">
        <f t="shared" si="41"/>
        <v>15173</v>
      </c>
      <c r="CX42" s="30">
        <f t="shared" si="41"/>
        <v>15173</v>
      </c>
      <c r="CY42" s="30">
        <f t="shared" si="41"/>
        <v>15173</v>
      </c>
      <c r="CZ42" s="30">
        <f t="shared" si="41"/>
        <v>15173</v>
      </c>
      <c r="DA42" s="30">
        <f t="shared" si="41"/>
        <v>15173</v>
      </c>
      <c r="DB42" s="30">
        <f t="shared" si="41"/>
        <v>15173</v>
      </c>
      <c r="DC42" s="30">
        <f t="shared" si="41"/>
        <v>17723</v>
      </c>
      <c r="DD42" s="30">
        <f t="shared" si="41"/>
        <v>17723</v>
      </c>
      <c r="DE42" s="30">
        <f t="shared" si="41"/>
        <v>17723</v>
      </c>
      <c r="DF42" s="30">
        <f t="shared" si="41"/>
        <v>17723</v>
      </c>
      <c r="DG42" s="30">
        <f t="shared" si="41"/>
        <v>17723</v>
      </c>
      <c r="DH42" s="30">
        <f t="shared" ref="DH42:FS42" si="42">ROUNDUP(DH20*0.85,)</f>
        <v>17723</v>
      </c>
      <c r="DI42" s="30">
        <f t="shared" si="42"/>
        <v>17723</v>
      </c>
      <c r="DJ42" s="30">
        <f t="shared" si="42"/>
        <v>17723</v>
      </c>
      <c r="DK42" s="30">
        <f t="shared" si="42"/>
        <v>17723</v>
      </c>
      <c r="DL42" s="30">
        <f t="shared" si="42"/>
        <v>17723</v>
      </c>
      <c r="DM42" s="30">
        <f t="shared" si="42"/>
        <v>17723</v>
      </c>
      <c r="DN42" s="30">
        <f t="shared" si="42"/>
        <v>17723</v>
      </c>
      <c r="DO42" s="30">
        <f t="shared" si="42"/>
        <v>17723</v>
      </c>
      <c r="DP42" s="30">
        <f t="shared" si="42"/>
        <v>17723</v>
      </c>
      <c r="DQ42" s="30">
        <f t="shared" si="42"/>
        <v>14748</v>
      </c>
      <c r="DR42" s="30">
        <f t="shared" si="42"/>
        <v>14748</v>
      </c>
      <c r="DS42" s="30">
        <f t="shared" si="42"/>
        <v>14748</v>
      </c>
      <c r="DT42" s="30">
        <f t="shared" si="42"/>
        <v>14748</v>
      </c>
      <c r="DU42" s="30">
        <f t="shared" si="42"/>
        <v>15173</v>
      </c>
      <c r="DV42" s="30">
        <f t="shared" si="42"/>
        <v>15173</v>
      </c>
      <c r="DW42" s="30">
        <f t="shared" si="42"/>
        <v>14748</v>
      </c>
      <c r="DX42" s="30">
        <f t="shared" si="42"/>
        <v>14748</v>
      </c>
      <c r="DY42" s="30">
        <f t="shared" si="42"/>
        <v>14748</v>
      </c>
      <c r="DZ42" s="30">
        <f t="shared" si="42"/>
        <v>14748</v>
      </c>
      <c r="EA42" s="30">
        <f t="shared" si="42"/>
        <v>14748</v>
      </c>
      <c r="EB42" s="30">
        <f t="shared" si="42"/>
        <v>15173</v>
      </c>
      <c r="EC42" s="30">
        <f t="shared" si="42"/>
        <v>15173</v>
      </c>
      <c r="ED42" s="30">
        <f t="shared" si="42"/>
        <v>14748</v>
      </c>
      <c r="EE42" s="30">
        <f t="shared" si="42"/>
        <v>14748</v>
      </c>
      <c r="EF42" s="30">
        <f t="shared" si="42"/>
        <v>14748</v>
      </c>
      <c r="EG42" s="30">
        <f t="shared" si="42"/>
        <v>14748</v>
      </c>
      <c r="EH42" s="30">
        <f t="shared" si="42"/>
        <v>14748</v>
      </c>
      <c r="EI42" s="30">
        <f t="shared" si="42"/>
        <v>15173</v>
      </c>
      <c r="EJ42" s="30">
        <f t="shared" si="42"/>
        <v>15173</v>
      </c>
      <c r="EK42" s="30">
        <f t="shared" si="42"/>
        <v>14748</v>
      </c>
      <c r="EL42" s="30">
        <f t="shared" si="42"/>
        <v>14748</v>
      </c>
      <c r="EM42" s="30">
        <f t="shared" si="42"/>
        <v>14748</v>
      </c>
      <c r="EN42" s="30">
        <f t="shared" si="42"/>
        <v>14748</v>
      </c>
      <c r="EO42" s="30">
        <f t="shared" si="42"/>
        <v>14748</v>
      </c>
      <c r="EP42" s="30">
        <f t="shared" si="42"/>
        <v>15173</v>
      </c>
      <c r="EQ42" s="30">
        <f t="shared" si="42"/>
        <v>15173</v>
      </c>
      <c r="ER42" s="30">
        <f t="shared" si="42"/>
        <v>14748</v>
      </c>
      <c r="ES42" s="30">
        <f t="shared" si="42"/>
        <v>14748</v>
      </c>
      <c r="ET42" s="30">
        <f t="shared" si="42"/>
        <v>14748</v>
      </c>
      <c r="EU42" s="30">
        <f t="shared" si="42"/>
        <v>14748</v>
      </c>
      <c r="EV42" s="30">
        <f t="shared" si="42"/>
        <v>14748</v>
      </c>
      <c r="EW42" s="30">
        <f t="shared" si="42"/>
        <v>15173</v>
      </c>
      <c r="EX42" s="30">
        <f t="shared" si="42"/>
        <v>15173</v>
      </c>
      <c r="EY42" s="30">
        <f t="shared" si="42"/>
        <v>14748</v>
      </c>
      <c r="EZ42" s="30">
        <f t="shared" si="42"/>
        <v>14748</v>
      </c>
      <c r="FA42" s="30">
        <f t="shared" si="42"/>
        <v>14748</v>
      </c>
      <c r="FB42" s="30">
        <f t="shared" si="42"/>
        <v>14748</v>
      </c>
      <c r="FC42" s="30">
        <f t="shared" si="42"/>
        <v>14748</v>
      </c>
      <c r="FD42" s="30">
        <f t="shared" si="42"/>
        <v>15173</v>
      </c>
      <c r="FE42" s="30">
        <f t="shared" si="42"/>
        <v>15173</v>
      </c>
      <c r="FF42" s="30">
        <f t="shared" si="42"/>
        <v>13898</v>
      </c>
      <c r="FG42" s="30">
        <f t="shared" si="42"/>
        <v>13898</v>
      </c>
      <c r="FH42" s="30">
        <f t="shared" si="42"/>
        <v>13898</v>
      </c>
      <c r="FI42" s="30">
        <f t="shared" si="42"/>
        <v>13898</v>
      </c>
      <c r="FJ42" s="30">
        <f t="shared" si="42"/>
        <v>13898</v>
      </c>
      <c r="FK42" s="30">
        <f t="shared" si="42"/>
        <v>13898</v>
      </c>
      <c r="FL42" s="30">
        <f t="shared" si="42"/>
        <v>13898</v>
      </c>
      <c r="FM42" s="30">
        <f t="shared" si="42"/>
        <v>13473</v>
      </c>
      <c r="FN42" s="30">
        <f t="shared" si="42"/>
        <v>13473</v>
      </c>
      <c r="FO42" s="30">
        <f t="shared" si="42"/>
        <v>13473</v>
      </c>
      <c r="FP42" s="30">
        <f t="shared" si="42"/>
        <v>13473</v>
      </c>
      <c r="FQ42" s="30">
        <f t="shared" si="42"/>
        <v>13473</v>
      </c>
      <c r="FR42" s="30">
        <f t="shared" si="42"/>
        <v>13898</v>
      </c>
      <c r="FS42" s="30">
        <f t="shared" si="42"/>
        <v>13898</v>
      </c>
      <c r="FT42" s="30">
        <f t="shared" ref="FT42:GR42" si="43">ROUNDUP(FT20*0.85,)</f>
        <v>13473</v>
      </c>
      <c r="FU42" s="30">
        <f t="shared" si="43"/>
        <v>13473</v>
      </c>
      <c r="FV42" s="30">
        <f t="shared" si="43"/>
        <v>13473</v>
      </c>
      <c r="FW42" s="30">
        <f t="shared" si="43"/>
        <v>13473</v>
      </c>
      <c r="FX42" s="30">
        <f t="shared" si="43"/>
        <v>13473</v>
      </c>
      <c r="FY42" s="30">
        <f t="shared" si="43"/>
        <v>13898</v>
      </c>
      <c r="FZ42" s="30">
        <f t="shared" si="43"/>
        <v>13898</v>
      </c>
      <c r="GA42" s="30">
        <f t="shared" si="43"/>
        <v>13473</v>
      </c>
      <c r="GB42" s="30">
        <f t="shared" si="43"/>
        <v>13473</v>
      </c>
      <c r="GC42" s="30">
        <f t="shared" si="43"/>
        <v>13473</v>
      </c>
      <c r="GD42" s="30">
        <f t="shared" si="43"/>
        <v>13473</v>
      </c>
      <c r="GE42" s="30">
        <f t="shared" si="43"/>
        <v>13473</v>
      </c>
      <c r="GF42" s="30">
        <f t="shared" si="43"/>
        <v>13898</v>
      </c>
      <c r="GG42" s="30">
        <f t="shared" si="43"/>
        <v>13898</v>
      </c>
      <c r="GH42" s="30">
        <f t="shared" si="43"/>
        <v>13898</v>
      </c>
      <c r="GI42" s="30">
        <f t="shared" si="43"/>
        <v>13898</v>
      </c>
      <c r="GJ42" s="30">
        <f t="shared" si="43"/>
        <v>13898</v>
      </c>
      <c r="GK42" s="30">
        <f t="shared" si="43"/>
        <v>13898</v>
      </c>
      <c r="GL42" s="30">
        <f t="shared" si="43"/>
        <v>13898</v>
      </c>
      <c r="GM42" s="30">
        <f t="shared" si="43"/>
        <v>13898</v>
      </c>
      <c r="GN42" s="30">
        <f t="shared" si="43"/>
        <v>13898</v>
      </c>
      <c r="GO42" s="30">
        <f t="shared" si="43"/>
        <v>13898</v>
      </c>
      <c r="GP42" s="30">
        <f t="shared" si="43"/>
        <v>13898</v>
      </c>
      <c r="GQ42" s="30">
        <f t="shared" si="43"/>
        <v>13898</v>
      </c>
      <c r="GR42" s="30">
        <f t="shared" si="43"/>
        <v>13898</v>
      </c>
    </row>
    <row r="43" spans="1:200" x14ac:dyDescent="0.2">
      <c r="A43" s="10">
        <v>2</v>
      </c>
      <c r="B43" s="30">
        <f t="shared" ref="B43:AU43" si="44">ROUNDUP(B21*0.85,)</f>
        <v>16065</v>
      </c>
      <c r="C43" s="30">
        <f t="shared" si="44"/>
        <v>16065</v>
      </c>
      <c r="D43" s="30">
        <f t="shared" si="44"/>
        <v>16065</v>
      </c>
      <c r="E43" s="30">
        <f t="shared" si="44"/>
        <v>17340</v>
      </c>
      <c r="F43" s="30">
        <f t="shared" si="44"/>
        <v>18530</v>
      </c>
      <c r="G43" s="30">
        <f t="shared" si="44"/>
        <v>17935</v>
      </c>
      <c r="H43" s="30">
        <f t="shared" si="44"/>
        <v>15640</v>
      </c>
      <c r="I43" s="30">
        <f t="shared" si="44"/>
        <v>15640</v>
      </c>
      <c r="J43" s="30">
        <f t="shared" si="44"/>
        <v>15640</v>
      </c>
      <c r="K43" s="30">
        <f t="shared" si="44"/>
        <v>15640</v>
      </c>
      <c r="L43" s="30">
        <f t="shared" si="44"/>
        <v>15640</v>
      </c>
      <c r="M43" s="30">
        <f t="shared" si="44"/>
        <v>15640</v>
      </c>
      <c r="N43" s="30">
        <f t="shared" si="44"/>
        <v>15640</v>
      </c>
      <c r="O43" s="30">
        <f t="shared" si="44"/>
        <v>15640</v>
      </c>
      <c r="P43" s="30">
        <f t="shared" si="44"/>
        <v>15640</v>
      </c>
      <c r="Q43" s="30">
        <f t="shared" si="44"/>
        <v>15640</v>
      </c>
      <c r="R43" s="30">
        <f t="shared" si="44"/>
        <v>13940</v>
      </c>
      <c r="S43" s="30">
        <f t="shared" si="44"/>
        <v>13940</v>
      </c>
      <c r="T43" s="30">
        <f t="shared" si="44"/>
        <v>14195</v>
      </c>
      <c r="U43" s="30">
        <f t="shared" si="44"/>
        <v>14195</v>
      </c>
      <c r="V43" s="30">
        <f t="shared" si="44"/>
        <v>13685</v>
      </c>
      <c r="W43" s="30">
        <f t="shared" si="44"/>
        <v>13685</v>
      </c>
      <c r="X43" s="30">
        <f t="shared" si="44"/>
        <v>13685</v>
      </c>
      <c r="Y43" s="30">
        <f t="shared" si="44"/>
        <v>13685</v>
      </c>
      <c r="Z43" s="30">
        <f t="shared" si="44"/>
        <v>13685</v>
      </c>
      <c r="AA43" s="30">
        <f t="shared" si="44"/>
        <v>13940</v>
      </c>
      <c r="AB43" s="30">
        <f t="shared" si="44"/>
        <v>13940</v>
      </c>
      <c r="AC43" s="30">
        <f t="shared" si="44"/>
        <v>13685</v>
      </c>
      <c r="AD43" s="30">
        <f t="shared" si="44"/>
        <v>13685</v>
      </c>
      <c r="AE43" s="30">
        <f t="shared" si="44"/>
        <v>13685</v>
      </c>
      <c r="AF43" s="30">
        <f t="shared" si="44"/>
        <v>13685</v>
      </c>
      <c r="AG43" s="30">
        <f t="shared" si="44"/>
        <v>13685</v>
      </c>
      <c r="AH43" s="30">
        <f t="shared" si="44"/>
        <v>13685</v>
      </c>
      <c r="AI43" s="30">
        <f t="shared" si="44"/>
        <v>13685</v>
      </c>
      <c r="AJ43" s="30">
        <f t="shared" si="44"/>
        <v>13685</v>
      </c>
      <c r="AK43" s="30">
        <f t="shared" si="44"/>
        <v>13685</v>
      </c>
      <c r="AL43" s="30">
        <f t="shared" si="44"/>
        <v>13685</v>
      </c>
      <c r="AM43" s="30">
        <f t="shared" si="44"/>
        <v>13685</v>
      </c>
      <c r="AN43" s="30">
        <f t="shared" si="44"/>
        <v>13685</v>
      </c>
      <c r="AO43" s="30">
        <f t="shared" si="44"/>
        <v>13940</v>
      </c>
      <c r="AP43" s="30">
        <f t="shared" si="44"/>
        <v>13940</v>
      </c>
      <c r="AQ43" s="30">
        <f t="shared" si="44"/>
        <v>13685</v>
      </c>
      <c r="AR43" s="30">
        <f t="shared" si="44"/>
        <v>13685</v>
      </c>
      <c r="AS43" s="30">
        <f t="shared" si="44"/>
        <v>13685</v>
      </c>
      <c r="AT43" s="30">
        <f t="shared" si="44"/>
        <v>13685</v>
      </c>
      <c r="AU43" s="30">
        <f t="shared" si="44"/>
        <v>14450</v>
      </c>
      <c r="AV43" s="30">
        <f t="shared" ref="AV43:DG43" si="45">ROUNDUP(AV21*0.85,)</f>
        <v>14450</v>
      </c>
      <c r="AW43" s="30">
        <f t="shared" si="45"/>
        <v>14450</v>
      </c>
      <c r="AX43" s="30">
        <f t="shared" si="45"/>
        <v>13940</v>
      </c>
      <c r="AY43" s="30">
        <f t="shared" si="45"/>
        <v>13940</v>
      </c>
      <c r="AZ43" s="30">
        <f t="shared" si="45"/>
        <v>13940</v>
      </c>
      <c r="BA43" s="30">
        <f t="shared" si="45"/>
        <v>13940</v>
      </c>
      <c r="BB43" s="30">
        <f t="shared" si="45"/>
        <v>13940</v>
      </c>
      <c r="BC43" s="30">
        <f t="shared" si="45"/>
        <v>14195</v>
      </c>
      <c r="BD43" s="30">
        <f t="shared" si="45"/>
        <v>14195</v>
      </c>
      <c r="BE43" s="30">
        <f t="shared" si="45"/>
        <v>14195</v>
      </c>
      <c r="BF43" s="30">
        <f t="shared" si="45"/>
        <v>13685</v>
      </c>
      <c r="BG43" s="30">
        <f t="shared" si="45"/>
        <v>13685</v>
      </c>
      <c r="BH43" s="30">
        <f t="shared" si="45"/>
        <v>13685</v>
      </c>
      <c r="BI43" s="30">
        <f t="shared" si="45"/>
        <v>13685</v>
      </c>
      <c r="BJ43" s="30">
        <f t="shared" si="45"/>
        <v>13685</v>
      </c>
      <c r="BK43" s="30">
        <f t="shared" si="45"/>
        <v>13685</v>
      </c>
      <c r="BL43" s="30">
        <f t="shared" si="45"/>
        <v>13685</v>
      </c>
      <c r="BM43" s="30">
        <f t="shared" si="45"/>
        <v>13685</v>
      </c>
      <c r="BN43" s="30">
        <f t="shared" si="45"/>
        <v>13685</v>
      </c>
      <c r="BO43" s="30">
        <f t="shared" si="45"/>
        <v>13685</v>
      </c>
      <c r="BP43" s="30">
        <f t="shared" si="45"/>
        <v>13685</v>
      </c>
      <c r="BQ43" s="30">
        <f t="shared" si="45"/>
        <v>13685</v>
      </c>
      <c r="BR43" s="30">
        <f t="shared" si="45"/>
        <v>13685</v>
      </c>
      <c r="BS43" s="30">
        <f t="shared" si="45"/>
        <v>13685</v>
      </c>
      <c r="BT43" s="30">
        <f t="shared" si="45"/>
        <v>13685</v>
      </c>
      <c r="BU43" s="30">
        <f t="shared" si="45"/>
        <v>13685</v>
      </c>
      <c r="BV43" s="30">
        <f t="shared" si="45"/>
        <v>13685</v>
      </c>
      <c r="BW43" s="30">
        <f t="shared" si="45"/>
        <v>13685</v>
      </c>
      <c r="BX43" s="30">
        <f t="shared" si="45"/>
        <v>13685</v>
      </c>
      <c r="BY43" s="30">
        <f t="shared" si="45"/>
        <v>13685</v>
      </c>
      <c r="BZ43" s="30">
        <f t="shared" si="45"/>
        <v>13685</v>
      </c>
      <c r="CA43" s="30">
        <f t="shared" si="45"/>
        <v>13940</v>
      </c>
      <c r="CB43" s="30">
        <f t="shared" si="45"/>
        <v>13940</v>
      </c>
      <c r="CC43" s="30">
        <f t="shared" si="45"/>
        <v>13940</v>
      </c>
      <c r="CD43" s="30">
        <f t="shared" si="45"/>
        <v>13940</v>
      </c>
      <c r="CE43" s="30">
        <f t="shared" si="45"/>
        <v>18785</v>
      </c>
      <c r="CF43" s="30">
        <f t="shared" si="45"/>
        <v>18785</v>
      </c>
      <c r="CG43" s="60">
        <f t="shared" si="45"/>
        <v>18785</v>
      </c>
      <c r="CH43" s="60">
        <f t="shared" si="45"/>
        <v>18785</v>
      </c>
      <c r="CI43" s="60">
        <f t="shared" si="45"/>
        <v>18785</v>
      </c>
      <c r="CJ43" s="60">
        <f t="shared" si="45"/>
        <v>18785</v>
      </c>
      <c r="CK43" s="60">
        <f t="shared" si="45"/>
        <v>18785</v>
      </c>
      <c r="CL43" s="30">
        <f t="shared" si="45"/>
        <v>18785</v>
      </c>
      <c r="CM43" s="30">
        <f t="shared" si="45"/>
        <v>18785</v>
      </c>
      <c r="CN43" s="30">
        <f t="shared" si="45"/>
        <v>19125</v>
      </c>
      <c r="CO43" s="30">
        <f t="shared" si="45"/>
        <v>19125</v>
      </c>
      <c r="CP43" s="30">
        <f t="shared" si="45"/>
        <v>19125</v>
      </c>
      <c r="CQ43" s="30">
        <f t="shared" si="45"/>
        <v>19125</v>
      </c>
      <c r="CR43" s="30">
        <f t="shared" si="45"/>
        <v>19125</v>
      </c>
      <c r="CS43" s="30">
        <f t="shared" si="45"/>
        <v>19125</v>
      </c>
      <c r="CT43" s="30">
        <f t="shared" si="45"/>
        <v>19125</v>
      </c>
      <c r="CU43" s="30">
        <f t="shared" si="45"/>
        <v>16575</v>
      </c>
      <c r="CV43" s="30">
        <f t="shared" si="45"/>
        <v>16575</v>
      </c>
      <c r="CW43" s="30">
        <f t="shared" si="45"/>
        <v>16575</v>
      </c>
      <c r="CX43" s="30">
        <f t="shared" si="45"/>
        <v>16575</v>
      </c>
      <c r="CY43" s="30">
        <f t="shared" si="45"/>
        <v>16575</v>
      </c>
      <c r="CZ43" s="30">
        <f t="shared" si="45"/>
        <v>16575</v>
      </c>
      <c r="DA43" s="30">
        <f t="shared" si="45"/>
        <v>16575</v>
      </c>
      <c r="DB43" s="30">
        <f t="shared" si="45"/>
        <v>16575</v>
      </c>
      <c r="DC43" s="30">
        <f t="shared" si="45"/>
        <v>19125</v>
      </c>
      <c r="DD43" s="30">
        <f t="shared" si="45"/>
        <v>19125</v>
      </c>
      <c r="DE43" s="30">
        <f t="shared" si="45"/>
        <v>19125</v>
      </c>
      <c r="DF43" s="30">
        <f t="shared" si="45"/>
        <v>19125</v>
      </c>
      <c r="DG43" s="30">
        <f t="shared" si="45"/>
        <v>19125</v>
      </c>
      <c r="DH43" s="30">
        <f t="shared" ref="DH43:FS43" si="46">ROUNDUP(DH21*0.85,)</f>
        <v>19125</v>
      </c>
      <c r="DI43" s="30">
        <f t="shared" si="46"/>
        <v>19125</v>
      </c>
      <c r="DJ43" s="30">
        <f t="shared" si="46"/>
        <v>19125</v>
      </c>
      <c r="DK43" s="30">
        <f t="shared" si="46"/>
        <v>19125</v>
      </c>
      <c r="DL43" s="30">
        <f t="shared" si="46"/>
        <v>19125</v>
      </c>
      <c r="DM43" s="30">
        <f t="shared" si="46"/>
        <v>19125</v>
      </c>
      <c r="DN43" s="30">
        <f t="shared" si="46"/>
        <v>19125</v>
      </c>
      <c r="DO43" s="30">
        <f t="shared" si="46"/>
        <v>19125</v>
      </c>
      <c r="DP43" s="30">
        <f t="shared" si="46"/>
        <v>19125</v>
      </c>
      <c r="DQ43" s="30">
        <f t="shared" si="46"/>
        <v>16150</v>
      </c>
      <c r="DR43" s="30">
        <f t="shared" si="46"/>
        <v>16150</v>
      </c>
      <c r="DS43" s="30">
        <f t="shared" si="46"/>
        <v>16150</v>
      </c>
      <c r="DT43" s="30">
        <f t="shared" si="46"/>
        <v>16150</v>
      </c>
      <c r="DU43" s="30">
        <f t="shared" si="46"/>
        <v>16575</v>
      </c>
      <c r="DV43" s="30">
        <f t="shared" si="46"/>
        <v>16575</v>
      </c>
      <c r="DW43" s="30">
        <f t="shared" si="46"/>
        <v>16150</v>
      </c>
      <c r="DX43" s="30">
        <f t="shared" si="46"/>
        <v>16150</v>
      </c>
      <c r="DY43" s="30">
        <f t="shared" si="46"/>
        <v>16150</v>
      </c>
      <c r="DZ43" s="30">
        <f t="shared" si="46"/>
        <v>16150</v>
      </c>
      <c r="EA43" s="30">
        <f t="shared" si="46"/>
        <v>16150</v>
      </c>
      <c r="EB43" s="30">
        <f t="shared" si="46"/>
        <v>16575</v>
      </c>
      <c r="EC43" s="30">
        <f t="shared" si="46"/>
        <v>16575</v>
      </c>
      <c r="ED43" s="30">
        <f t="shared" si="46"/>
        <v>16150</v>
      </c>
      <c r="EE43" s="30">
        <f t="shared" si="46"/>
        <v>16150</v>
      </c>
      <c r="EF43" s="30">
        <f t="shared" si="46"/>
        <v>16150</v>
      </c>
      <c r="EG43" s="30">
        <f t="shared" si="46"/>
        <v>16150</v>
      </c>
      <c r="EH43" s="30">
        <f t="shared" si="46"/>
        <v>16150</v>
      </c>
      <c r="EI43" s="30">
        <f t="shared" si="46"/>
        <v>16575</v>
      </c>
      <c r="EJ43" s="30">
        <f t="shared" si="46"/>
        <v>16575</v>
      </c>
      <c r="EK43" s="30">
        <f t="shared" si="46"/>
        <v>16150</v>
      </c>
      <c r="EL43" s="30">
        <f t="shared" si="46"/>
        <v>16150</v>
      </c>
      <c r="EM43" s="30">
        <f t="shared" si="46"/>
        <v>16150</v>
      </c>
      <c r="EN43" s="30">
        <f t="shared" si="46"/>
        <v>16150</v>
      </c>
      <c r="EO43" s="30">
        <f t="shared" si="46"/>
        <v>16150</v>
      </c>
      <c r="EP43" s="30">
        <f t="shared" si="46"/>
        <v>16575</v>
      </c>
      <c r="EQ43" s="30">
        <f t="shared" si="46"/>
        <v>16575</v>
      </c>
      <c r="ER43" s="30">
        <f t="shared" si="46"/>
        <v>16150</v>
      </c>
      <c r="ES43" s="30">
        <f t="shared" si="46"/>
        <v>16150</v>
      </c>
      <c r="ET43" s="30">
        <f t="shared" si="46"/>
        <v>16150</v>
      </c>
      <c r="EU43" s="30">
        <f t="shared" si="46"/>
        <v>16150</v>
      </c>
      <c r="EV43" s="30">
        <f t="shared" si="46"/>
        <v>16150</v>
      </c>
      <c r="EW43" s="30">
        <f t="shared" si="46"/>
        <v>16575</v>
      </c>
      <c r="EX43" s="30">
        <f t="shared" si="46"/>
        <v>16575</v>
      </c>
      <c r="EY43" s="30">
        <f t="shared" si="46"/>
        <v>16150</v>
      </c>
      <c r="EZ43" s="30">
        <f t="shared" si="46"/>
        <v>16150</v>
      </c>
      <c r="FA43" s="30">
        <f t="shared" si="46"/>
        <v>16150</v>
      </c>
      <c r="FB43" s="30">
        <f t="shared" si="46"/>
        <v>16150</v>
      </c>
      <c r="FC43" s="30">
        <f t="shared" si="46"/>
        <v>16150</v>
      </c>
      <c r="FD43" s="30">
        <f t="shared" si="46"/>
        <v>16575</v>
      </c>
      <c r="FE43" s="30">
        <f t="shared" si="46"/>
        <v>16575</v>
      </c>
      <c r="FF43" s="30">
        <f t="shared" si="46"/>
        <v>15300</v>
      </c>
      <c r="FG43" s="30">
        <f t="shared" si="46"/>
        <v>15300</v>
      </c>
      <c r="FH43" s="30">
        <f t="shared" si="46"/>
        <v>15300</v>
      </c>
      <c r="FI43" s="30">
        <f t="shared" si="46"/>
        <v>15300</v>
      </c>
      <c r="FJ43" s="30">
        <f t="shared" si="46"/>
        <v>15300</v>
      </c>
      <c r="FK43" s="30">
        <f t="shared" si="46"/>
        <v>15300</v>
      </c>
      <c r="FL43" s="30">
        <f t="shared" si="46"/>
        <v>15300</v>
      </c>
      <c r="FM43" s="30">
        <f t="shared" si="46"/>
        <v>14875</v>
      </c>
      <c r="FN43" s="30">
        <f t="shared" si="46"/>
        <v>14875</v>
      </c>
      <c r="FO43" s="30">
        <f t="shared" si="46"/>
        <v>14875</v>
      </c>
      <c r="FP43" s="30">
        <f t="shared" si="46"/>
        <v>14875</v>
      </c>
      <c r="FQ43" s="30">
        <f t="shared" si="46"/>
        <v>14875</v>
      </c>
      <c r="FR43" s="30">
        <f t="shared" si="46"/>
        <v>15300</v>
      </c>
      <c r="FS43" s="30">
        <f t="shared" si="46"/>
        <v>15300</v>
      </c>
      <c r="FT43" s="30">
        <f t="shared" ref="FT43:GR43" si="47">ROUNDUP(FT21*0.85,)</f>
        <v>14875</v>
      </c>
      <c r="FU43" s="30">
        <f t="shared" si="47"/>
        <v>14875</v>
      </c>
      <c r="FV43" s="30">
        <f t="shared" si="47"/>
        <v>14875</v>
      </c>
      <c r="FW43" s="30">
        <f t="shared" si="47"/>
        <v>14875</v>
      </c>
      <c r="FX43" s="30">
        <f t="shared" si="47"/>
        <v>14875</v>
      </c>
      <c r="FY43" s="30">
        <f t="shared" si="47"/>
        <v>15300</v>
      </c>
      <c r="FZ43" s="30">
        <f t="shared" si="47"/>
        <v>15300</v>
      </c>
      <c r="GA43" s="30">
        <f t="shared" si="47"/>
        <v>14875</v>
      </c>
      <c r="GB43" s="30">
        <f t="shared" si="47"/>
        <v>14875</v>
      </c>
      <c r="GC43" s="30">
        <f t="shared" si="47"/>
        <v>14875</v>
      </c>
      <c r="GD43" s="30">
        <f t="shared" si="47"/>
        <v>14875</v>
      </c>
      <c r="GE43" s="30">
        <f t="shared" si="47"/>
        <v>14875</v>
      </c>
      <c r="GF43" s="30">
        <f t="shared" si="47"/>
        <v>15300</v>
      </c>
      <c r="GG43" s="30">
        <f t="shared" si="47"/>
        <v>15300</v>
      </c>
      <c r="GH43" s="30">
        <f t="shared" si="47"/>
        <v>15300</v>
      </c>
      <c r="GI43" s="30">
        <f t="shared" si="47"/>
        <v>15300</v>
      </c>
      <c r="GJ43" s="30">
        <f t="shared" si="47"/>
        <v>15300</v>
      </c>
      <c r="GK43" s="30">
        <f t="shared" si="47"/>
        <v>15300</v>
      </c>
      <c r="GL43" s="30">
        <f t="shared" si="47"/>
        <v>15300</v>
      </c>
      <c r="GM43" s="30">
        <f t="shared" si="47"/>
        <v>15300</v>
      </c>
      <c r="GN43" s="30">
        <f t="shared" si="47"/>
        <v>15300</v>
      </c>
      <c r="GO43" s="30">
        <f t="shared" si="47"/>
        <v>15300</v>
      </c>
      <c r="GP43" s="30">
        <f t="shared" si="47"/>
        <v>15300</v>
      </c>
      <c r="GQ43" s="30">
        <f t="shared" si="47"/>
        <v>15300</v>
      </c>
      <c r="GR43" s="30">
        <f t="shared" si="47"/>
        <v>15300</v>
      </c>
    </row>
    <row r="44" spans="1:200" x14ac:dyDescent="0.2">
      <c r="A44" s="16" t="s">
        <v>19</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60"/>
      <c r="CH44" s="60"/>
      <c r="CI44" s="60"/>
      <c r="CJ44" s="60"/>
      <c r="CK44" s="6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row>
    <row r="45" spans="1:200" x14ac:dyDescent="0.2">
      <c r="A45" s="17" t="s">
        <v>10</v>
      </c>
      <c r="B45" s="30">
        <f t="shared" ref="B45:AU45" si="48">ROUNDUP(B23*0.85,)</f>
        <v>54018</v>
      </c>
      <c r="C45" s="30">
        <f t="shared" si="48"/>
        <v>54018</v>
      </c>
      <c r="D45" s="30">
        <f t="shared" si="48"/>
        <v>54018</v>
      </c>
      <c r="E45" s="30">
        <f t="shared" si="48"/>
        <v>55293</v>
      </c>
      <c r="F45" s="30">
        <f t="shared" si="48"/>
        <v>56483</v>
      </c>
      <c r="G45" s="30">
        <f t="shared" si="48"/>
        <v>55888</v>
      </c>
      <c r="H45" s="30">
        <f t="shared" si="48"/>
        <v>53593</v>
      </c>
      <c r="I45" s="30">
        <f t="shared" si="48"/>
        <v>53593</v>
      </c>
      <c r="J45" s="30">
        <f t="shared" si="48"/>
        <v>53593</v>
      </c>
      <c r="K45" s="30">
        <f t="shared" si="48"/>
        <v>53593</v>
      </c>
      <c r="L45" s="30">
        <f t="shared" si="48"/>
        <v>53593</v>
      </c>
      <c r="M45" s="30">
        <f t="shared" si="48"/>
        <v>53593</v>
      </c>
      <c r="N45" s="30">
        <f t="shared" si="48"/>
        <v>53593</v>
      </c>
      <c r="O45" s="30">
        <f t="shared" si="48"/>
        <v>53593</v>
      </c>
      <c r="P45" s="30">
        <f t="shared" si="48"/>
        <v>53593</v>
      </c>
      <c r="Q45" s="30">
        <f t="shared" si="48"/>
        <v>53593</v>
      </c>
      <c r="R45" s="30">
        <f t="shared" si="48"/>
        <v>47813</v>
      </c>
      <c r="S45" s="30">
        <f t="shared" si="48"/>
        <v>47813</v>
      </c>
      <c r="T45" s="30">
        <f t="shared" si="48"/>
        <v>48068</v>
      </c>
      <c r="U45" s="30">
        <f t="shared" si="48"/>
        <v>48068</v>
      </c>
      <c r="V45" s="30">
        <f t="shared" si="48"/>
        <v>47558</v>
      </c>
      <c r="W45" s="30">
        <f t="shared" si="48"/>
        <v>47558</v>
      </c>
      <c r="X45" s="30">
        <f t="shared" si="48"/>
        <v>47558</v>
      </c>
      <c r="Y45" s="30">
        <f t="shared" si="48"/>
        <v>47558</v>
      </c>
      <c r="Z45" s="30">
        <f t="shared" si="48"/>
        <v>47558</v>
      </c>
      <c r="AA45" s="30">
        <f t="shared" si="48"/>
        <v>47813</v>
      </c>
      <c r="AB45" s="30">
        <f t="shared" si="48"/>
        <v>47813</v>
      </c>
      <c r="AC45" s="30">
        <f t="shared" si="48"/>
        <v>47558</v>
      </c>
      <c r="AD45" s="30">
        <f t="shared" si="48"/>
        <v>47558</v>
      </c>
      <c r="AE45" s="30">
        <f t="shared" si="48"/>
        <v>47558</v>
      </c>
      <c r="AF45" s="30">
        <f t="shared" si="48"/>
        <v>47558</v>
      </c>
      <c r="AG45" s="30">
        <f t="shared" si="48"/>
        <v>47558</v>
      </c>
      <c r="AH45" s="30">
        <f t="shared" si="48"/>
        <v>47558</v>
      </c>
      <c r="AI45" s="30">
        <f t="shared" si="48"/>
        <v>47558</v>
      </c>
      <c r="AJ45" s="30">
        <f t="shared" si="48"/>
        <v>47558</v>
      </c>
      <c r="AK45" s="30">
        <f t="shared" si="48"/>
        <v>47558</v>
      </c>
      <c r="AL45" s="30">
        <f t="shared" si="48"/>
        <v>47558</v>
      </c>
      <c r="AM45" s="30">
        <f t="shared" si="48"/>
        <v>47558</v>
      </c>
      <c r="AN45" s="30">
        <f t="shared" si="48"/>
        <v>47558</v>
      </c>
      <c r="AO45" s="30">
        <f t="shared" si="48"/>
        <v>47813</v>
      </c>
      <c r="AP45" s="30">
        <f t="shared" si="48"/>
        <v>47813</v>
      </c>
      <c r="AQ45" s="30">
        <f t="shared" si="48"/>
        <v>47558</v>
      </c>
      <c r="AR45" s="30">
        <f t="shared" si="48"/>
        <v>47558</v>
      </c>
      <c r="AS45" s="30">
        <f t="shared" si="48"/>
        <v>47558</v>
      </c>
      <c r="AT45" s="30">
        <f t="shared" si="48"/>
        <v>47558</v>
      </c>
      <c r="AU45" s="30">
        <f t="shared" si="48"/>
        <v>48323</v>
      </c>
      <c r="AV45" s="30">
        <f t="shared" ref="AV45:DG45" si="49">ROUNDUP(AV23*0.85,)</f>
        <v>48323</v>
      </c>
      <c r="AW45" s="30">
        <f t="shared" si="49"/>
        <v>48323</v>
      </c>
      <c r="AX45" s="30">
        <f t="shared" si="49"/>
        <v>47813</v>
      </c>
      <c r="AY45" s="30">
        <f t="shared" si="49"/>
        <v>47813</v>
      </c>
      <c r="AZ45" s="30">
        <f t="shared" si="49"/>
        <v>47813</v>
      </c>
      <c r="BA45" s="30">
        <f t="shared" si="49"/>
        <v>47813</v>
      </c>
      <c r="BB45" s="30">
        <f t="shared" si="49"/>
        <v>47813</v>
      </c>
      <c r="BC45" s="30">
        <f t="shared" si="49"/>
        <v>48068</v>
      </c>
      <c r="BD45" s="30">
        <f t="shared" si="49"/>
        <v>48068</v>
      </c>
      <c r="BE45" s="30">
        <f t="shared" si="49"/>
        <v>48068</v>
      </c>
      <c r="BF45" s="30">
        <f t="shared" si="49"/>
        <v>47558</v>
      </c>
      <c r="BG45" s="30">
        <f t="shared" si="49"/>
        <v>47558</v>
      </c>
      <c r="BH45" s="30">
        <f t="shared" si="49"/>
        <v>47558</v>
      </c>
      <c r="BI45" s="30">
        <f t="shared" si="49"/>
        <v>47558</v>
      </c>
      <c r="BJ45" s="30">
        <f t="shared" si="49"/>
        <v>47558</v>
      </c>
      <c r="BK45" s="30">
        <f t="shared" si="49"/>
        <v>47558</v>
      </c>
      <c r="BL45" s="30">
        <f t="shared" si="49"/>
        <v>47558</v>
      </c>
      <c r="BM45" s="30">
        <f t="shared" si="49"/>
        <v>47558</v>
      </c>
      <c r="BN45" s="30">
        <f t="shared" si="49"/>
        <v>47558</v>
      </c>
      <c r="BO45" s="30">
        <f t="shared" si="49"/>
        <v>47558</v>
      </c>
      <c r="BP45" s="30">
        <f t="shared" si="49"/>
        <v>47558</v>
      </c>
      <c r="BQ45" s="30">
        <f t="shared" si="49"/>
        <v>47558</v>
      </c>
      <c r="BR45" s="30">
        <f t="shared" si="49"/>
        <v>47558</v>
      </c>
      <c r="BS45" s="30">
        <f t="shared" si="49"/>
        <v>47558</v>
      </c>
      <c r="BT45" s="30">
        <f t="shared" si="49"/>
        <v>47558</v>
      </c>
      <c r="BU45" s="30">
        <f t="shared" si="49"/>
        <v>47558</v>
      </c>
      <c r="BV45" s="30">
        <f t="shared" si="49"/>
        <v>47558</v>
      </c>
      <c r="BW45" s="30">
        <f t="shared" si="49"/>
        <v>47558</v>
      </c>
      <c r="BX45" s="30">
        <f t="shared" si="49"/>
        <v>47558</v>
      </c>
      <c r="BY45" s="30">
        <f t="shared" si="49"/>
        <v>47558</v>
      </c>
      <c r="BZ45" s="30">
        <f t="shared" si="49"/>
        <v>47558</v>
      </c>
      <c r="CA45" s="30">
        <f t="shared" si="49"/>
        <v>47813</v>
      </c>
      <c r="CB45" s="30">
        <f t="shared" si="49"/>
        <v>47813</v>
      </c>
      <c r="CC45" s="30">
        <f t="shared" si="49"/>
        <v>47813</v>
      </c>
      <c r="CD45" s="30">
        <f t="shared" si="49"/>
        <v>47813</v>
      </c>
      <c r="CE45" s="30">
        <f t="shared" si="49"/>
        <v>77308</v>
      </c>
      <c r="CF45" s="30">
        <f t="shared" si="49"/>
        <v>77308</v>
      </c>
      <c r="CG45" s="60">
        <f t="shared" si="49"/>
        <v>77308</v>
      </c>
      <c r="CH45" s="60">
        <f t="shared" si="49"/>
        <v>77308</v>
      </c>
      <c r="CI45" s="60">
        <f t="shared" si="49"/>
        <v>77308</v>
      </c>
      <c r="CJ45" s="60">
        <f t="shared" si="49"/>
        <v>77308</v>
      </c>
      <c r="CK45" s="60">
        <f t="shared" si="49"/>
        <v>77308</v>
      </c>
      <c r="CL45" s="30">
        <f t="shared" si="49"/>
        <v>74758</v>
      </c>
      <c r="CM45" s="30">
        <f t="shared" si="49"/>
        <v>74758</v>
      </c>
      <c r="CN45" s="30">
        <f t="shared" si="49"/>
        <v>75098</v>
      </c>
      <c r="CO45" s="30">
        <f t="shared" si="49"/>
        <v>52998</v>
      </c>
      <c r="CP45" s="30">
        <f t="shared" si="49"/>
        <v>52998</v>
      </c>
      <c r="CQ45" s="30">
        <f t="shared" si="49"/>
        <v>52998</v>
      </c>
      <c r="CR45" s="30">
        <f t="shared" si="49"/>
        <v>52998</v>
      </c>
      <c r="CS45" s="30">
        <f t="shared" si="49"/>
        <v>52998</v>
      </c>
      <c r="CT45" s="30">
        <f t="shared" si="49"/>
        <v>52998</v>
      </c>
      <c r="CU45" s="30">
        <f t="shared" si="49"/>
        <v>50448</v>
      </c>
      <c r="CV45" s="30">
        <f t="shared" si="49"/>
        <v>50448</v>
      </c>
      <c r="CW45" s="30">
        <f t="shared" si="49"/>
        <v>50448</v>
      </c>
      <c r="CX45" s="30">
        <f t="shared" si="49"/>
        <v>50448</v>
      </c>
      <c r="CY45" s="30">
        <f t="shared" si="49"/>
        <v>50448</v>
      </c>
      <c r="CZ45" s="30">
        <f t="shared" si="49"/>
        <v>50448</v>
      </c>
      <c r="DA45" s="30">
        <f t="shared" si="49"/>
        <v>50448</v>
      </c>
      <c r="DB45" s="30">
        <f t="shared" si="49"/>
        <v>50448</v>
      </c>
      <c r="DC45" s="30">
        <f t="shared" si="49"/>
        <v>52998</v>
      </c>
      <c r="DD45" s="30">
        <f t="shared" si="49"/>
        <v>52998</v>
      </c>
      <c r="DE45" s="30">
        <f t="shared" si="49"/>
        <v>52998</v>
      </c>
      <c r="DF45" s="30">
        <f t="shared" si="49"/>
        <v>52998</v>
      </c>
      <c r="DG45" s="30">
        <f t="shared" si="49"/>
        <v>52998</v>
      </c>
      <c r="DH45" s="30">
        <f t="shared" ref="DH45:FS45" si="50">ROUNDUP(DH23*0.85,)</f>
        <v>52998</v>
      </c>
      <c r="DI45" s="30">
        <f t="shared" si="50"/>
        <v>52998</v>
      </c>
      <c r="DJ45" s="30">
        <f t="shared" si="50"/>
        <v>52998</v>
      </c>
      <c r="DK45" s="30">
        <f t="shared" si="50"/>
        <v>52998</v>
      </c>
      <c r="DL45" s="30">
        <f t="shared" si="50"/>
        <v>52998</v>
      </c>
      <c r="DM45" s="30">
        <f t="shared" si="50"/>
        <v>52998</v>
      </c>
      <c r="DN45" s="30">
        <f t="shared" si="50"/>
        <v>52998</v>
      </c>
      <c r="DO45" s="30">
        <f t="shared" si="50"/>
        <v>52998</v>
      </c>
      <c r="DP45" s="30">
        <f t="shared" si="50"/>
        <v>52998</v>
      </c>
      <c r="DQ45" s="30">
        <f t="shared" si="50"/>
        <v>50023</v>
      </c>
      <c r="DR45" s="30">
        <f t="shared" si="50"/>
        <v>50023</v>
      </c>
      <c r="DS45" s="30">
        <f t="shared" si="50"/>
        <v>50023</v>
      </c>
      <c r="DT45" s="30">
        <f t="shared" si="50"/>
        <v>50023</v>
      </c>
      <c r="DU45" s="30">
        <f t="shared" si="50"/>
        <v>50448</v>
      </c>
      <c r="DV45" s="30">
        <f t="shared" si="50"/>
        <v>50448</v>
      </c>
      <c r="DW45" s="30">
        <f t="shared" si="50"/>
        <v>50023</v>
      </c>
      <c r="DX45" s="30">
        <f t="shared" si="50"/>
        <v>50023</v>
      </c>
      <c r="DY45" s="30">
        <f t="shared" si="50"/>
        <v>50023</v>
      </c>
      <c r="DZ45" s="30">
        <f t="shared" si="50"/>
        <v>50023</v>
      </c>
      <c r="EA45" s="30">
        <f t="shared" si="50"/>
        <v>50023</v>
      </c>
      <c r="EB45" s="30">
        <f t="shared" si="50"/>
        <v>50448</v>
      </c>
      <c r="EC45" s="30">
        <f t="shared" si="50"/>
        <v>50448</v>
      </c>
      <c r="ED45" s="30">
        <f t="shared" si="50"/>
        <v>50023</v>
      </c>
      <c r="EE45" s="30">
        <f t="shared" si="50"/>
        <v>50023</v>
      </c>
      <c r="EF45" s="30">
        <f t="shared" si="50"/>
        <v>50023</v>
      </c>
      <c r="EG45" s="30">
        <f t="shared" si="50"/>
        <v>50023</v>
      </c>
      <c r="EH45" s="30">
        <f t="shared" si="50"/>
        <v>50023</v>
      </c>
      <c r="EI45" s="30">
        <f t="shared" si="50"/>
        <v>50448</v>
      </c>
      <c r="EJ45" s="30">
        <f t="shared" si="50"/>
        <v>50448</v>
      </c>
      <c r="EK45" s="30">
        <f t="shared" si="50"/>
        <v>50023</v>
      </c>
      <c r="EL45" s="30">
        <f t="shared" si="50"/>
        <v>50023</v>
      </c>
      <c r="EM45" s="30">
        <f t="shared" si="50"/>
        <v>50023</v>
      </c>
      <c r="EN45" s="30">
        <f t="shared" si="50"/>
        <v>50023</v>
      </c>
      <c r="EO45" s="30">
        <f t="shared" si="50"/>
        <v>50023</v>
      </c>
      <c r="EP45" s="30">
        <f t="shared" si="50"/>
        <v>50448</v>
      </c>
      <c r="EQ45" s="30">
        <f t="shared" si="50"/>
        <v>50448</v>
      </c>
      <c r="ER45" s="30">
        <f t="shared" si="50"/>
        <v>50023</v>
      </c>
      <c r="ES45" s="30">
        <f t="shared" si="50"/>
        <v>50023</v>
      </c>
      <c r="ET45" s="30">
        <f t="shared" si="50"/>
        <v>50023</v>
      </c>
      <c r="EU45" s="30">
        <f t="shared" si="50"/>
        <v>50023</v>
      </c>
      <c r="EV45" s="30">
        <f t="shared" si="50"/>
        <v>50023</v>
      </c>
      <c r="EW45" s="30">
        <f t="shared" si="50"/>
        <v>50448</v>
      </c>
      <c r="EX45" s="30">
        <f t="shared" si="50"/>
        <v>50448</v>
      </c>
      <c r="EY45" s="30">
        <f t="shared" si="50"/>
        <v>50023</v>
      </c>
      <c r="EZ45" s="30">
        <f t="shared" si="50"/>
        <v>50023</v>
      </c>
      <c r="FA45" s="30">
        <f t="shared" si="50"/>
        <v>50023</v>
      </c>
      <c r="FB45" s="30">
        <f t="shared" si="50"/>
        <v>50023</v>
      </c>
      <c r="FC45" s="30">
        <f t="shared" si="50"/>
        <v>50023</v>
      </c>
      <c r="FD45" s="30">
        <f t="shared" si="50"/>
        <v>50448</v>
      </c>
      <c r="FE45" s="30">
        <f t="shared" si="50"/>
        <v>50448</v>
      </c>
      <c r="FF45" s="30">
        <f t="shared" si="50"/>
        <v>49173</v>
      </c>
      <c r="FG45" s="30">
        <f t="shared" si="50"/>
        <v>49173</v>
      </c>
      <c r="FH45" s="30">
        <f t="shared" si="50"/>
        <v>49173</v>
      </c>
      <c r="FI45" s="30">
        <f t="shared" si="50"/>
        <v>49173</v>
      </c>
      <c r="FJ45" s="30">
        <f t="shared" si="50"/>
        <v>49173</v>
      </c>
      <c r="FK45" s="30">
        <f t="shared" si="50"/>
        <v>49173</v>
      </c>
      <c r="FL45" s="30">
        <f t="shared" si="50"/>
        <v>49173</v>
      </c>
      <c r="FM45" s="30">
        <f t="shared" si="50"/>
        <v>48748</v>
      </c>
      <c r="FN45" s="30">
        <f t="shared" si="50"/>
        <v>48748</v>
      </c>
      <c r="FO45" s="30">
        <f t="shared" si="50"/>
        <v>48748</v>
      </c>
      <c r="FP45" s="30">
        <f t="shared" si="50"/>
        <v>48748</v>
      </c>
      <c r="FQ45" s="30">
        <f t="shared" si="50"/>
        <v>48748</v>
      </c>
      <c r="FR45" s="30">
        <f t="shared" si="50"/>
        <v>49173</v>
      </c>
      <c r="FS45" s="30">
        <f t="shared" si="50"/>
        <v>49173</v>
      </c>
      <c r="FT45" s="30">
        <f t="shared" ref="FT45:GR45" si="51">ROUNDUP(FT23*0.85,)</f>
        <v>48748</v>
      </c>
      <c r="FU45" s="30">
        <f t="shared" si="51"/>
        <v>48748</v>
      </c>
      <c r="FV45" s="30">
        <f t="shared" si="51"/>
        <v>48748</v>
      </c>
      <c r="FW45" s="30">
        <f t="shared" si="51"/>
        <v>48748</v>
      </c>
      <c r="FX45" s="30">
        <f t="shared" si="51"/>
        <v>48748</v>
      </c>
      <c r="FY45" s="30">
        <f t="shared" si="51"/>
        <v>49173</v>
      </c>
      <c r="FZ45" s="30">
        <f t="shared" si="51"/>
        <v>49173</v>
      </c>
      <c r="GA45" s="30">
        <f t="shared" si="51"/>
        <v>48748</v>
      </c>
      <c r="GB45" s="30">
        <f t="shared" si="51"/>
        <v>48748</v>
      </c>
      <c r="GC45" s="30">
        <f t="shared" si="51"/>
        <v>48748</v>
      </c>
      <c r="GD45" s="30">
        <f t="shared" si="51"/>
        <v>48748</v>
      </c>
      <c r="GE45" s="30">
        <f t="shared" si="51"/>
        <v>48748</v>
      </c>
      <c r="GF45" s="30">
        <f t="shared" si="51"/>
        <v>49173</v>
      </c>
      <c r="GG45" s="30">
        <f t="shared" si="51"/>
        <v>49173</v>
      </c>
      <c r="GH45" s="30">
        <f t="shared" si="51"/>
        <v>49173</v>
      </c>
      <c r="GI45" s="30">
        <f t="shared" si="51"/>
        <v>49173</v>
      </c>
      <c r="GJ45" s="30">
        <f t="shared" si="51"/>
        <v>49173</v>
      </c>
      <c r="GK45" s="30">
        <f t="shared" si="51"/>
        <v>49173</v>
      </c>
      <c r="GL45" s="30">
        <f t="shared" si="51"/>
        <v>49173</v>
      </c>
      <c r="GM45" s="30">
        <f t="shared" si="51"/>
        <v>49173</v>
      </c>
      <c r="GN45" s="30">
        <f t="shared" si="51"/>
        <v>49173</v>
      </c>
      <c r="GO45" s="30">
        <f t="shared" si="51"/>
        <v>49173</v>
      </c>
      <c r="GP45" s="30">
        <f t="shared" si="51"/>
        <v>49173</v>
      </c>
      <c r="GQ45" s="30">
        <f t="shared" si="51"/>
        <v>49173</v>
      </c>
      <c r="GR45" s="30">
        <f t="shared" si="51"/>
        <v>49173</v>
      </c>
    </row>
    <row r="46" spans="1:200" hidden="1" x14ac:dyDescent="0.2">
      <c r="A46" s="16" t="s">
        <v>11</v>
      </c>
    </row>
    <row r="47" spans="1:200" hidden="1" x14ac:dyDescent="0.2">
      <c r="A47" s="17" t="s">
        <v>12</v>
      </c>
    </row>
    <row r="48" spans="1:200" x14ac:dyDescent="0.2">
      <c r="A48" s="36" t="s">
        <v>69</v>
      </c>
    </row>
    <row r="49" spans="1:1" ht="11.45" customHeight="1" x14ac:dyDescent="0.2">
      <c r="A49" s="4" t="s">
        <v>20</v>
      </c>
    </row>
    <row r="50" spans="1:1" ht="12.75" customHeight="1" x14ac:dyDescent="0.2">
      <c r="A50" s="19" t="s">
        <v>21</v>
      </c>
    </row>
    <row r="51" spans="1:1" ht="12.75" customHeight="1" x14ac:dyDescent="0.2">
      <c r="A51" s="19" t="s">
        <v>23</v>
      </c>
    </row>
    <row r="52" spans="1:1" ht="12.75" customHeight="1" x14ac:dyDescent="0.2">
      <c r="A52" s="19" t="s">
        <v>24</v>
      </c>
    </row>
    <row r="53" spans="1:1" ht="12.75" customHeight="1" x14ac:dyDescent="0.2">
      <c r="A53" s="20" t="s">
        <v>25</v>
      </c>
    </row>
    <row r="54" spans="1:1" ht="11.45" customHeight="1" x14ac:dyDescent="0.2">
      <c r="A54" s="19"/>
    </row>
    <row r="55" spans="1:1" ht="11.45" customHeight="1" x14ac:dyDescent="0.2">
      <c r="A55" s="191" t="s">
        <v>26</v>
      </c>
    </row>
    <row r="56" spans="1:1" ht="96" x14ac:dyDescent="0.2">
      <c r="A56" s="192" t="s">
        <v>70</v>
      </c>
    </row>
    <row r="58" spans="1:1" x14ac:dyDescent="0.2">
      <c r="A58" s="24" t="s">
        <v>28</v>
      </c>
    </row>
    <row r="59" spans="1:1" x14ac:dyDescent="0.2">
      <c r="A59" s="193" t="s">
        <v>43</v>
      </c>
    </row>
    <row r="60" spans="1:1" x14ac:dyDescent="0.2">
      <c r="A60" s="194"/>
    </row>
  </sheetData>
  <pageMargins left="0.7" right="0.7" top="0.75" bottom="0.75" header="0.3" footer="0.3"/>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B53"/>
  <sheetViews>
    <sheetView workbookViewId="0">
      <selection activeCell="B1" sqref="B1:E1048576"/>
    </sheetView>
  </sheetViews>
  <sheetFormatPr defaultColWidth="8.7109375" defaultRowHeight="15" x14ac:dyDescent="0.25"/>
  <cols>
    <col min="1" max="1" width="87.42578125" style="63" customWidth="1"/>
    <col min="2" max="16384" width="8.7109375" style="63"/>
  </cols>
  <sheetData>
    <row r="1" spans="1:2" x14ac:dyDescent="0.25">
      <c r="A1" s="3" t="s">
        <v>0</v>
      </c>
    </row>
    <row r="3" spans="1:2" x14ac:dyDescent="0.25">
      <c r="A3" s="122" t="s">
        <v>220</v>
      </c>
    </row>
    <row r="4" spans="1:2" x14ac:dyDescent="0.25">
      <c r="A4" s="144" t="s">
        <v>2</v>
      </c>
    </row>
    <row r="6" spans="1:2" ht="25.5" customHeight="1" x14ac:dyDescent="0.25">
      <c r="A6" s="7" t="s">
        <v>3</v>
      </c>
      <c r="B6" s="102" t="e">
        <f>'Осенние каникулы |FIT15'!B6</f>
        <v>#REF!</v>
      </c>
    </row>
    <row r="7" spans="1:2" ht="25.5" customHeight="1" x14ac:dyDescent="0.25">
      <c r="A7" s="7"/>
      <c r="B7" s="102" t="e">
        <f>'Осенние каникулы |FIT15'!B7</f>
        <v>#REF!</v>
      </c>
    </row>
    <row r="8" spans="1:2" x14ac:dyDescent="0.25">
      <c r="A8" s="66" t="s">
        <v>4</v>
      </c>
    </row>
    <row r="9" spans="1:2" x14ac:dyDescent="0.25">
      <c r="A9" s="66">
        <v>1</v>
      </c>
      <c r="B9" s="107" t="e">
        <f>'Осенние каникулы |FIT15'!B9</f>
        <v>#REF!</v>
      </c>
    </row>
    <row r="10" spans="1:2" x14ac:dyDescent="0.25">
      <c r="A10" s="66">
        <v>2</v>
      </c>
      <c r="B10" s="107" t="e">
        <f>'Осенние каникулы |FIT15'!B10</f>
        <v>#REF!</v>
      </c>
    </row>
    <row r="11" spans="1:2" ht="18.75" customHeight="1" x14ac:dyDescent="0.25">
      <c r="A11" s="66" t="s">
        <v>5</v>
      </c>
      <c r="B11" s="107"/>
    </row>
    <row r="12" spans="1:2" x14ac:dyDescent="0.25">
      <c r="A12" s="66">
        <v>1</v>
      </c>
      <c r="B12" s="107" t="e">
        <f>'Осенние каникулы |FIT15'!B12</f>
        <v>#REF!</v>
      </c>
    </row>
    <row r="13" spans="1:2" x14ac:dyDescent="0.25">
      <c r="A13" s="66">
        <v>2</v>
      </c>
      <c r="B13" s="107" t="e">
        <f>'Осенние каникулы |FIT15'!B13</f>
        <v>#REF!</v>
      </c>
    </row>
    <row r="14" spans="1:2" x14ac:dyDescent="0.25">
      <c r="A14" s="66" t="s">
        <v>7</v>
      </c>
      <c r="B14" s="107"/>
    </row>
    <row r="15" spans="1:2" x14ac:dyDescent="0.25">
      <c r="A15" s="66">
        <v>1</v>
      </c>
      <c r="B15" s="107" t="e">
        <f>'Осенние каникулы |FIT15'!B15</f>
        <v>#REF!</v>
      </c>
    </row>
    <row r="16" spans="1:2" x14ac:dyDescent="0.25">
      <c r="A16" s="66">
        <v>2</v>
      </c>
      <c r="B16" s="107" t="e">
        <f>'Осенние каникулы |FIT15'!B16</f>
        <v>#REF!</v>
      </c>
    </row>
    <row r="17" spans="1:2" x14ac:dyDescent="0.25">
      <c r="A17" s="123" t="s">
        <v>72</v>
      </c>
      <c r="B17" s="107"/>
    </row>
    <row r="18" spans="1:2" x14ac:dyDescent="0.25">
      <c r="A18" s="66">
        <v>1</v>
      </c>
      <c r="B18" s="107" t="e">
        <f>'Осенние каникулы |FIT15'!B18</f>
        <v>#REF!</v>
      </c>
    </row>
    <row r="19" spans="1:2" x14ac:dyDescent="0.25">
      <c r="A19" s="66">
        <v>2</v>
      </c>
      <c r="B19" s="107" t="e">
        <f>'Осенние каникулы |FIT15'!B19</f>
        <v>#REF!</v>
      </c>
    </row>
    <row r="21" spans="1:2" ht="140.44999999999999" customHeight="1" x14ac:dyDescent="0.25">
      <c r="A21" s="71" t="s">
        <v>221</v>
      </c>
    </row>
    <row r="22" spans="1:2" x14ac:dyDescent="0.25">
      <c r="A22" s="72" t="s">
        <v>45</v>
      </c>
    </row>
    <row r="23" spans="1:2" x14ac:dyDescent="0.25">
      <c r="A23" s="14" t="s">
        <v>222</v>
      </c>
    </row>
    <row r="24" spans="1:2" x14ac:dyDescent="0.25">
      <c r="A24" s="14" t="s">
        <v>223</v>
      </c>
    </row>
    <row r="25" spans="1:2" x14ac:dyDescent="0.25">
      <c r="A25" s="152"/>
    </row>
    <row r="26" spans="1:2" x14ac:dyDescent="0.25">
      <c r="A26" s="153" t="s">
        <v>20</v>
      </c>
    </row>
    <row r="27" spans="1:2" x14ac:dyDescent="0.25">
      <c r="A27" s="132" t="s">
        <v>50</v>
      </c>
    </row>
    <row r="28" spans="1:2" x14ac:dyDescent="0.25">
      <c r="A28" s="133" t="s">
        <v>21</v>
      </c>
    </row>
    <row r="29" spans="1:2" x14ac:dyDescent="0.25">
      <c r="A29" s="133" t="s">
        <v>23</v>
      </c>
    </row>
    <row r="30" spans="1:2" x14ac:dyDescent="0.25">
      <c r="A30" s="110" t="s">
        <v>24</v>
      </c>
    </row>
    <row r="31" spans="1:2" x14ac:dyDescent="0.25">
      <c r="A31" s="20" t="s">
        <v>25</v>
      </c>
    </row>
    <row r="32" spans="1:2" ht="24" x14ac:dyDescent="0.25">
      <c r="A32" s="110" t="s">
        <v>224</v>
      </c>
    </row>
    <row r="33" spans="1:1" x14ac:dyDescent="0.25">
      <c r="A33" s="150"/>
    </row>
    <row r="34" spans="1:1" ht="26.25" x14ac:dyDescent="0.25">
      <c r="A34" s="154" t="s">
        <v>128</v>
      </c>
    </row>
    <row r="35" spans="1:1" ht="31.5" x14ac:dyDescent="0.25">
      <c r="A35" s="155" t="s">
        <v>225</v>
      </c>
    </row>
    <row r="36" spans="1:1" ht="31.5" x14ac:dyDescent="0.25">
      <c r="A36" s="155" t="s">
        <v>226</v>
      </c>
    </row>
    <row r="37" spans="1:1" ht="42" x14ac:dyDescent="0.25">
      <c r="A37" s="155" t="s">
        <v>227</v>
      </c>
    </row>
    <row r="38" spans="1:1" ht="31.5" x14ac:dyDescent="0.25">
      <c r="A38" s="155" t="s">
        <v>228</v>
      </c>
    </row>
    <row r="39" spans="1:1" x14ac:dyDescent="0.25">
      <c r="A39" s="115" t="s">
        <v>229</v>
      </c>
    </row>
    <row r="40" spans="1:1" x14ac:dyDescent="0.25">
      <c r="A40" s="115" t="s">
        <v>230</v>
      </c>
    </row>
    <row r="41" spans="1:1" ht="31.5" x14ac:dyDescent="0.25">
      <c r="A41" s="155" t="s">
        <v>231</v>
      </c>
    </row>
    <row r="42" spans="1:1" ht="31.5" x14ac:dyDescent="0.25">
      <c r="A42" s="155" t="s">
        <v>232</v>
      </c>
    </row>
    <row r="43" spans="1:1" ht="31.5" x14ac:dyDescent="0.25">
      <c r="A43" s="155" t="s">
        <v>233</v>
      </c>
    </row>
    <row r="44" spans="1:1" ht="42" x14ac:dyDescent="0.25">
      <c r="A44" s="155" t="s">
        <v>234</v>
      </c>
    </row>
    <row r="45" spans="1:1" ht="31.5" x14ac:dyDescent="0.25">
      <c r="A45" s="79" t="s">
        <v>97</v>
      </c>
    </row>
    <row r="46" spans="1:1" ht="21" x14ac:dyDescent="0.25">
      <c r="A46" s="80" t="s">
        <v>99</v>
      </c>
    </row>
    <row r="47" spans="1:1" ht="43.5" x14ac:dyDescent="0.25">
      <c r="A47" s="81" t="s">
        <v>123</v>
      </c>
    </row>
    <row r="48" spans="1:1" ht="21" x14ac:dyDescent="0.25">
      <c r="A48" s="82" t="s">
        <v>101</v>
      </c>
    </row>
    <row r="49" spans="1:1" x14ac:dyDescent="0.25">
      <c r="A49" s="83"/>
    </row>
    <row r="50" spans="1:1" x14ac:dyDescent="0.25">
      <c r="A50" s="84" t="s">
        <v>26</v>
      </c>
    </row>
    <row r="51" spans="1:1" ht="24" x14ac:dyDescent="0.25">
      <c r="A51" s="25" t="s">
        <v>102</v>
      </c>
    </row>
    <row r="52" spans="1:1" ht="24" x14ac:dyDescent="0.25">
      <c r="A52" s="25" t="s">
        <v>103</v>
      </c>
    </row>
    <row r="53" spans="1:1" x14ac:dyDescent="0.25">
      <c r="A53" s="156"/>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I52"/>
  <sheetViews>
    <sheetView topLeftCell="A26" workbookViewId="0">
      <selection activeCell="B22" sqref="B22:AI23"/>
    </sheetView>
  </sheetViews>
  <sheetFormatPr defaultColWidth="8.7109375" defaultRowHeight="15" x14ac:dyDescent="0.25"/>
  <cols>
    <col min="1" max="1" width="87.42578125" style="63" customWidth="1"/>
    <col min="2" max="28" width="8.7109375" style="63" customWidth="1"/>
    <col min="29" max="16384" width="8.7109375" style="63"/>
  </cols>
  <sheetData>
    <row r="1" spans="1:35" x14ac:dyDescent="0.25">
      <c r="A1" s="3" t="s">
        <v>0</v>
      </c>
    </row>
    <row r="3" spans="1:35" x14ac:dyDescent="0.25">
      <c r="A3" s="144"/>
    </row>
    <row r="4" spans="1:35" x14ac:dyDescent="0.25">
      <c r="A4" s="144" t="s">
        <v>235</v>
      </c>
    </row>
    <row r="6" spans="1:35" ht="25.5" customHeight="1" x14ac:dyDescent="0.25">
      <c r="A6" s="7" t="s">
        <v>3</v>
      </c>
      <c r="B6" s="106" t="e">
        <f>ВВ!#REF!</f>
        <v>#REF!</v>
      </c>
      <c r="C6" s="106" t="e">
        <f>ВВ!#REF!</f>
        <v>#REF!</v>
      </c>
      <c r="D6" s="106" t="e">
        <f>ВВ!#REF!</f>
        <v>#REF!</v>
      </c>
      <c r="E6" s="106" t="e">
        <f>ВВ!#REF!</f>
        <v>#REF!</v>
      </c>
      <c r="F6" s="106" t="e">
        <f>ВВ!#REF!</f>
        <v>#REF!</v>
      </c>
      <c r="G6" s="106" t="e">
        <f>ВВ!#REF!</f>
        <v>#REF!</v>
      </c>
      <c r="H6" s="106" t="e">
        <f>ВВ!#REF!</f>
        <v>#REF!</v>
      </c>
      <c r="I6" s="106" t="e">
        <f>ВВ!#REF!</f>
        <v>#REF!</v>
      </c>
      <c r="J6" s="106" t="e">
        <f>ВВ!#REF!</f>
        <v>#REF!</v>
      </c>
      <c r="K6" s="106" t="e">
        <f>ВВ!#REF!</f>
        <v>#REF!</v>
      </c>
      <c r="L6" s="106" t="e">
        <f>ВВ!#REF!</f>
        <v>#REF!</v>
      </c>
      <c r="M6" s="106" t="e">
        <f>ВВ!#REF!</f>
        <v>#REF!</v>
      </c>
      <c r="N6" s="106" t="e">
        <f>ВВ!#REF!</f>
        <v>#REF!</v>
      </c>
      <c r="O6" s="106" t="e">
        <f>ВВ!#REF!</f>
        <v>#REF!</v>
      </c>
      <c r="P6" s="106" t="e">
        <f>ВВ!#REF!</f>
        <v>#REF!</v>
      </c>
      <c r="Q6" s="106" t="e">
        <f>ВВ!#REF!</f>
        <v>#REF!</v>
      </c>
      <c r="R6" s="106" t="e">
        <f>ВВ!#REF!</f>
        <v>#REF!</v>
      </c>
      <c r="S6" s="106" t="e">
        <f>ВВ!#REF!</f>
        <v>#REF!</v>
      </c>
      <c r="T6" s="106" t="e">
        <f>ВВ!#REF!</f>
        <v>#REF!</v>
      </c>
      <c r="U6" s="106" t="e">
        <f>ВВ!#REF!</f>
        <v>#REF!</v>
      </c>
      <c r="V6" s="106" t="e">
        <f>ВВ!#REF!</f>
        <v>#REF!</v>
      </c>
      <c r="W6" s="106" t="e">
        <f>ВВ!#REF!</f>
        <v>#REF!</v>
      </c>
      <c r="X6" s="106" t="e">
        <f>ВВ!#REF!</f>
        <v>#REF!</v>
      </c>
      <c r="Y6" s="106" t="e">
        <f>ВВ!#REF!</f>
        <v>#REF!</v>
      </c>
      <c r="Z6" s="106" t="e">
        <f>ВВ!#REF!</f>
        <v>#REF!</v>
      </c>
      <c r="AA6" s="106" t="e">
        <f>ВВ!#REF!</f>
        <v>#REF!</v>
      </c>
      <c r="AB6" s="106" t="e">
        <f>ВВ!#REF!</f>
        <v>#REF!</v>
      </c>
      <c r="AC6" s="106" t="e">
        <f>ВВ!#REF!</f>
        <v>#REF!</v>
      </c>
      <c r="AD6" s="106" t="e">
        <f>ВВ!#REF!</f>
        <v>#REF!</v>
      </c>
      <c r="AE6" s="106" t="e">
        <f>ВВ!#REF!</f>
        <v>#REF!</v>
      </c>
      <c r="AF6" s="106" t="e">
        <f>ВВ!#REF!</f>
        <v>#REF!</v>
      </c>
      <c r="AG6" s="106" t="e">
        <f>ВВ!#REF!</f>
        <v>#REF!</v>
      </c>
      <c r="AH6" s="106" t="e">
        <f>ВВ!#REF!</f>
        <v>#REF!</v>
      </c>
      <c r="AI6" s="106" t="e">
        <f>ВВ!#REF!</f>
        <v>#REF!</v>
      </c>
    </row>
    <row r="7" spans="1:35" ht="25.5" customHeight="1" x14ac:dyDescent="0.25">
      <c r="A7" s="7"/>
      <c r="B7" s="106" t="e">
        <f>ВВ!#REF!</f>
        <v>#REF!</v>
      </c>
      <c r="C7" s="106" t="e">
        <f>ВВ!#REF!</f>
        <v>#REF!</v>
      </c>
      <c r="D7" s="106" t="e">
        <f>ВВ!#REF!</f>
        <v>#REF!</v>
      </c>
      <c r="E7" s="106" t="e">
        <f>ВВ!#REF!</f>
        <v>#REF!</v>
      </c>
      <c r="F7" s="106" t="e">
        <f>ВВ!#REF!</f>
        <v>#REF!</v>
      </c>
      <c r="G7" s="106" t="e">
        <f>ВВ!#REF!</f>
        <v>#REF!</v>
      </c>
      <c r="H7" s="106" t="e">
        <f>ВВ!#REF!</f>
        <v>#REF!</v>
      </c>
      <c r="I7" s="106" t="e">
        <f>ВВ!#REF!</f>
        <v>#REF!</v>
      </c>
      <c r="J7" s="106" t="e">
        <f>ВВ!#REF!</f>
        <v>#REF!</v>
      </c>
      <c r="K7" s="106" t="e">
        <f>ВВ!#REF!</f>
        <v>#REF!</v>
      </c>
      <c r="L7" s="106" t="e">
        <f>ВВ!#REF!</f>
        <v>#REF!</v>
      </c>
      <c r="M7" s="106" t="e">
        <f>ВВ!#REF!</f>
        <v>#REF!</v>
      </c>
      <c r="N7" s="106" t="e">
        <f>ВВ!#REF!</f>
        <v>#REF!</v>
      </c>
      <c r="O7" s="106" t="e">
        <f>ВВ!#REF!</f>
        <v>#REF!</v>
      </c>
      <c r="P7" s="106" t="e">
        <f>ВВ!#REF!</f>
        <v>#REF!</v>
      </c>
      <c r="Q7" s="106" t="e">
        <f>ВВ!#REF!</f>
        <v>#REF!</v>
      </c>
      <c r="R7" s="106" t="e">
        <f>ВВ!#REF!</f>
        <v>#REF!</v>
      </c>
      <c r="S7" s="106" t="e">
        <f>ВВ!#REF!</f>
        <v>#REF!</v>
      </c>
      <c r="T7" s="106" t="e">
        <f>ВВ!#REF!</f>
        <v>#REF!</v>
      </c>
      <c r="U7" s="106" t="e">
        <f>ВВ!#REF!</f>
        <v>#REF!</v>
      </c>
      <c r="V7" s="106" t="e">
        <f>ВВ!#REF!</f>
        <v>#REF!</v>
      </c>
      <c r="W7" s="106" t="e">
        <f>ВВ!#REF!</f>
        <v>#REF!</v>
      </c>
      <c r="X7" s="106" t="e">
        <f>ВВ!#REF!</f>
        <v>#REF!</v>
      </c>
      <c r="Y7" s="106" t="e">
        <f>ВВ!#REF!</f>
        <v>#REF!</v>
      </c>
      <c r="Z7" s="106" t="e">
        <f>ВВ!#REF!</f>
        <v>#REF!</v>
      </c>
      <c r="AA7" s="106" t="e">
        <f>ВВ!#REF!</f>
        <v>#REF!</v>
      </c>
      <c r="AB7" s="106" t="e">
        <f>ВВ!#REF!</f>
        <v>#REF!</v>
      </c>
      <c r="AC7" s="106" t="e">
        <f>ВВ!#REF!</f>
        <v>#REF!</v>
      </c>
      <c r="AD7" s="106" t="e">
        <f>ВВ!#REF!</f>
        <v>#REF!</v>
      </c>
      <c r="AE7" s="106" t="e">
        <f>ВВ!#REF!</f>
        <v>#REF!</v>
      </c>
      <c r="AF7" s="106" t="e">
        <f>ВВ!#REF!</f>
        <v>#REF!</v>
      </c>
      <c r="AG7" s="106" t="e">
        <f>ВВ!#REF!</f>
        <v>#REF!</v>
      </c>
      <c r="AH7" s="106" t="e">
        <f>ВВ!#REF!</f>
        <v>#REF!</v>
      </c>
      <c r="AI7" s="106" t="e">
        <f>ВВ!#REF!</f>
        <v>#REF!</v>
      </c>
    </row>
    <row r="8" spans="1:35" x14ac:dyDescent="0.25">
      <c r="A8" s="66" t="s">
        <v>4</v>
      </c>
    </row>
    <row r="9" spans="1:35" x14ac:dyDescent="0.25">
      <c r="A9" s="66">
        <v>1</v>
      </c>
      <c r="B9" s="107" t="e">
        <f>ВВ!#REF!*0.9</f>
        <v>#REF!</v>
      </c>
      <c r="C9" s="107" t="e">
        <f>ВВ!#REF!*0.9</f>
        <v>#REF!</v>
      </c>
      <c r="D9" s="107" t="e">
        <f>ВВ!#REF!*0.9</f>
        <v>#REF!</v>
      </c>
      <c r="E9" s="107" t="e">
        <f>ВВ!#REF!*0.9</f>
        <v>#REF!</v>
      </c>
      <c r="F9" s="107" t="e">
        <f>ВВ!#REF!*0.9</f>
        <v>#REF!</v>
      </c>
      <c r="G9" s="107" t="e">
        <f>ВВ!#REF!*0.9</f>
        <v>#REF!</v>
      </c>
      <c r="H9" s="107" t="e">
        <f>ВВ!#REF!*0.9</f>
        <v>#REF!</v>
      </c>
      <c r="I9" s="107" t="e">
        <f>ВВ!#REF!*0.9</f>
        <v>#REF!</v>
      </c>
      <c r="J9" s="107" t="e">
        <f>ВВ!#REF!*0.9</f>
        <v>#REF!</v>
      </c>
      <c r="K9" s="107" t="e">
        <f>ВВ!#REF!*0.9</f>
        <v>#REF!</v>
      </c>
      <c r="L9" s="107" t="e">
        <f>ВВ!#REF!*0.9</f>
        <v>#REF!</v>
      </c>
      <c r="M9" s="107" t="e">
        <f>ВВ!#REF!*0.9</f>
        <v>#REF!</v>
      </c>
      <c r="N9" s="107" t="e">
        <f>ВВ!#REF!*0.9</f>
        <v>#REF!</v>
      </c>
      <c r="O9" s="107" t="e">
        <f>ВВ!#REF!*0.9</f>
        <v>#REF!</v>
      </c>
      <c r="P9" s="107" t="e">
        <f>ВВ!#REF!*0.9</f>
        <v>#REF!</v>
      </c>
      <c r="Q9" s="107" t="e">
        <f>ВВ!#REF!*0.9</f>
        <v>#REF!</v>
      </c>
      <c r="R9" s="107" t="e">
        <f>ВВ!#REF!*0.9</f>
        <v>#REF!</v>
      </c>
      <c r="S9" s="107" t="e">
        <f>ВВ!#REF!*0.9</f>
        <v>#REF!</v>
      </c>
      <c r="T9" s="107" t="e">
        <f>ВВ!#REF!*0.9</f>
        <v>#REF!</v>
      </c>
      <c r="U9" s="107" t="e">
        <f>ВВ!#REF!*0.9</f>
        <v>#REF!</v>
      </c>
      <c r="V9" s="107" t="e">
        <f>ВВ!#REF!*0.9</f>
        <v>#REF!</v>
      </c>
      <c r="W9" s="107" t="e">
        <f>ВВ!#REF!*0.9</f>
        <v>#REF!</v>
      </c>
      <c r="X9" s="107" t="e">
        <f>ВВ!#REF!*0.9</f>
        <v>#REF!</v>
      </c>
      <c r="Y9" s="107" t="e">
        <f>ВВ!#REF!*0.9</f>
        <v>#REF!</v>
      </c>
      <c r="Z9" s="107" t="e">
        <f>ВВ!#REF!*0.9</f>
        <v>#REF!</v>
      </c>
      <c r="AA9" s="107" t="e">
        <f>ВВ!#REF!*0.9</f>
        <v>#REF!</v>
      </c>
      <c r="AB9" s="107" t="e">
        <f>ВВ!#REF!*0.9</f>
        <v>#REF!</v>
      </c>
      <c r="AC9" s="107" t="e">
        <f>ВВ!#REF!*0.9</f>
        <v>#REF!</v>
      </c>
      <c r="AD9" s="107" t="e">
        <f>ВВ!#REF!*0.9</f>
        <v>#REF!</v>
      </c>
      <c r="AE9" s="107" t="e">
        <f>ВВ!#REF!*0.9</f>
        <v>#REF!</v>
      </c>
      <c r="AF9" s="107" t="e">
        <f>ВВ!#REF!*0.9</f>
        <v>#REF!</v>
      </c>
      <c r="AG9" s="107" t="e">
        <f>ВВ!#REF!*0.9</f>
        <v>#REF!</v>
      </c>
      <c r="AH9" s="107" t="e">
        <f>ВВ!#REF!*0.9</f>
        <v>#REF!</v>
      </c>
      <c r="AI9" s="107" t="e">
        <f>ВВ!#REF!*0.9</f>
        <v>#REF!</v>
      </c>
    </row>
    <row r="10" spans="1:35" x14ac:dyDescent="0.25">
      <c r="A10" s="66">
        <v>2</v>
      </c>
      <c r="B10" s="107" t="e">
        <f>ВВ!#REF!*0.9</f>
        <v>#REF!</v>
      </c>
      <c r="C10" s="107" t="e">
        <f>ВВ!#REF!*0.9</f>
        <v>#REF!</v>
      </c>
      <c r="D10" s="107" t="e">
        <f>ВВ!#REF!*0.9</f>
        <v>#REF!</v>
      </c>
      <c r="E10" s="107" t="e">
        <f>ВВ!#REF!*0.9</f>
        <v>#REF!</v>
      </c>
      <c r="F10" s="107" t="e">
        <f>ВВ!#REF!*0.9</f>
        <v>#REF!</v>
      </c>
      <c r="G10" s="107" t="e">
        <f>ВВ!#REF!*0.9</f>
        <v>#REF!</v>
      </c>
      <c r="H10" s="107" t="e">
        <f>ВВ!#REF!*0.9</f>
        <v>#REF!</v>
      </c>
      <c r="I10" s="107" t="e">
        <f>ВВ!#REF!*0.9</f>
        <v>#REF!</v>
      </c>
      <c r="J10" s="107" t="e">
        <f>ВВ!#REF!*0.9</f>
        <v>#REF!</v>
      </c>
      <c r="K10" s="107" t="e">
        <f>ВВ!#REF!*0.9</f>
        <v>#REF!</v>
      </c>
      <c r="L10" s="107" t="e">
        <f>ВВ!#REF!*0.9</f>
        <v>#REF!</v>
      </c>
      <c r="M10" s="107" t="e">
        <f>ВВ!#REF!*0.9</f>
        <v>#REF!</v>
      </c>
      <c r="N10" s="107" t="e">
        <f>ВВ!#REF!*0.9</f>
        <v>#REF!</v>
      </c>
      <c r="O10" s="107" t="e">
        <f>ВВ!#REF!*0.9</f>
        <v>#REF!</v>
      </c>
      <c r="P10" s="107" t="e">
        <f>ВВ!#REF!*0.9</f>
        <v>#REF!</v>
      </c>
      <c r="Q10" s="107" t="e">
        <f>ВВ!#REF!*0.9</f>
        <v>#REF!</v>
      </c>
      <c r="R10" s="107" t="e">
        <f>ВВ!#REF!*0.9</f>
        <v>#REF!</v>
      </c>
      <c r="S10" s="107" t="e">
        <f>ВВ!#REF!*0.9</f>
        <v>#REF!</v>
      </c>
      <c r="T10" s="107" t="e">
        <f>ВВ!#REF!*0.9</f>
        <v>#REF!</v>
      </c>
      <c r="U10" s="107" t="e">
        <f>ВВ!#REF!*0.9</f>
        <v>#REF!</v>
      </c>
      <c r="V10" s="107" t="e">
        <f>ВВ!#REF!*0.9</f>
        <v>#REF!</v>
      </c>
      <c r="W10" s="107" t="e">
        <f>ВВ!#REF!*0.9</f>
        <v>#REF!</v>
      </c>
      <c r="X10" s="107" t="e">
        <f>ВВ!#REF!*0.9</f>
        <v>#REF!</v>
      </c>
      <c r="Y10" s="107" t="e">
        <f>ВВ!#REF!*0.9</f>
        <v>#REF!</v>
      </c>
      <c r="Z10" s="107" t="e">
        <f>ВВ!#REF!*0.9</f>
        <v>#REF!</v>
      </c>
      <c r="AA10" s="107" t="e">
        <f>ВВ!#REF!*0.9</f>
        <v>#REF!</v>
      </c>
      <c r="AB10" s="107" t="e">
        <f>ВВ!#REF!*0.9</f>
        <v>#REF!</v>
      </c>
      <c r="AC10" s="107" t="e">
        <f>ВВ!#REF!*0.9</f>
        <v>#REF!</v>
      </c>
      <c r="AD10" s="107" t="e">
        <f>ВВ!#REF!*0.9</f>
        <v>#REF!</v>
      </c>
      <c r="AE10" s="107" t="e">
        <f>ВВ!#REF!*0.9</f>
        <v>#REF!</v>
      </c>
      <c r="AF10" s="107" t="e">
        <f>ВВ!#REF!*0.9</f>
        <v>#REF!</v>
      </c>
      <c r="AG10" s="107" t="e">
        <f>ВВ!#REF!*0.9</f>
        <v>#REF!</v>
      </c>
      <c r="AH10" s="107" t="e">
        <f>ВВ!#REF!*0.9</f>
        <v>#REF!</v>
      </c>
      <c r="AI10" s="107" t="e">
        <f>ВВ!#REF!*0.9</f>
        <v>#REF!</v>
      </c>
    </row>
    <row r="11" spans="1:35" ht="18.75" customHeight="1" x14ac:dyDescent="0.25">
      <c r="A11" s="66" t="s">
        <v>5</v>
      </c>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row>
    <row r="12" spans="1:35" x14ac:dyDescent="0.25">
      <c r="A12" s="66">
        <v>1</v>
      </c>
      <c r="B12" s="107" t="e">
        <f>ВВ!#REF!*0.9</f>
        <v>#REF!</v>
      </c>
      <c r="C12" s="107" t="e">
        <f>ВВ!#REF!*0.9</f>
        <v>#REF!</v>
      </c>
      <c r="D12" s="107" t="e">
        <f>ВВ!#REF!*0.9</f>
        <v>#REF!</v>
      </c>
      <c r="E12" s="107" t="e">
        <f>ВВ!#REF!*0.9</f>
        <v>#REF!</v>
      </c>
      <c r="F12" s="107" t="e">
        <f>ВВ!#REF!*0.9</f>
        <v>#REF!</v>
      </c>
      <c r="G12" s="107" t="e">
        <f>ВВ!#REF!*0.9</f>
        <v>#REF!</v>
      </c>
      <c r="H12" s="107" t="e">
        <f>ВВ!#REF!*0.9</f>
        <v>#REF!</v>
      </c>
      <c r="I12" s="107" t="e">
        <f>ВВ!#REF!*0.9</f>
        <v>#REF!</v>
      </c>
      <c r="J12" s="107" t="e">
        <f>ВВ!#REF!*0.9</f>
        <v>#REF!</v>
      </c>
      <c r="K12" s="107" t="e">
        <f>ВВ!#REF!*0.9</f>
        <v>#REF!</v>
      </c>
      <c r="L12" s="107" t="e">
        <f>ВВ!#REF!*0.9</f>
        <v>#REF!</v>
      </c>
      <c r="M12" s="107" t="e">
        <f>ВВ!#REF!*0.9</f>
        <v>#REF!</v>
      </c>
      <c r="N12" s="107" t="e">
        <f>ВВ!#REF!*0.9</f>
        <v>#REF!</v>
      </c>
      <c r="O12" s="107" t="e">
        <f>ВВ!#REF!*0.9</f>
        <v>#REF!</v>
      </c>
      <c r="P12" s="107" t="e">
        <f>ВВ!#REF!*0.9</f>
        <v>#REF!</v>
      </c>
      <c r="Q12" s="107" t="e">
        <f>ВВ!#REF!*0.9</f>
        <v>#REF!</v>
      </c>
      <c r="R12" s="107" t="e">
        <f>ВВ!#REF!*0.9</f>
        <v>#REF!</v>
      </c>
      <c r="S12" s="107" t="e">
        <f>ВВ!#REF!*0.9</f>
        <v>#REF!</v>
      </c>
      <c r="T12" s="107" t="e">
        <f>ВВ!#REF!*0.9</f>
        <v>#REF!</v>
      </c>
      <c r="U12" s="107" t="e">
        <f>ВВ!#REF!*0.9</f>
        <v>#REF!</v>
      </c>
      <c r="V12" s="107" t="e">
        <f>ВВ!#REF!*0.9</f>
        <v>#REF!</v>
      </c>
      <c r="W12" s="107" t="e">
        <f>ВВ!#REF!*0.9</f>
        <v>#REF!</v>
      </c>
      <c r="X12" s="107" t="e">
        <f>ВВ!#REF!*0.9</f>
        <v>#REF!</v>
      </c>
      <c r="Y12" s="107" t="e">
        <f>ВВ!#REF!*0.9</f>
        <v>#REF!</v>
      </c>
      <c r="Z12" s="107" t="e">
        <f>ВВ!#REF!*0.9</f>
        <v>#REF!</v>
      </c>
      <c r="AA12" s="107" t="e">
        <f>ВВ!#REF!*0.9</f>
        <v>#REF!</v>
      </c>
      <c r="AB12" s="107" t="e">
        <f>ВВ!#REF!*0.9</f>
        <v>#REF!</v>
      </c>
      <c r="AC12" s="107" t="e">
        <f>ВВ!#REF!*0.9</f>
        <v>#REF!</v>
      </c>
      <c r="AD12" s="107" t="e">
        <f>ВВ!#REF!*0.9</f>
        <v>#REF!</v>
      </c>
      <c r="AE12" s="107" t="e">
        <f>ВВ!#REF!*0.9</f>
        <v>#REF!</v>
      </c>
      <c r="AF12" s="107" t="e">
        <f>ВВ!#REF!*0.9</f>
        <v>#REF!</v>
      </c>
      <c r="AG12" s="107" t="e">
        <f>ВВ!#REF!*0.9</f>
        <v>#REF!</v>
      </c>
      <c r="AH12" s="107" t="e">
        <f>ВВ!#REF!*0.9</f>
        <v>#REF!</v>
      </c>
      <c r="AI12" s="107" t="e">
        <f>ВВ!#REF!*0.9</f>
        <v>#REF!</v>
      </c>
    </row>
    <row r="13" spans="1:35" x14ac:dyDescent="0.25">
      <c r="A13" s="66">
        <v>2</v>
      </c>
      <c r="B13" s="107" t="e">
        <f>ВВ!#REF!*0.9</f>
        <v>#REF!</v>
      </c>
      <c r="C13" s="107" t="e">
        <f>ВВ!#REF!*0.9</f>
        <v>#REF!</v>
      </c>
      <c r="D13" s="107" t="e">
        <f>ВВ!#REF!*0.9</f>
        <v>#REF!</v>
      </c>
      <c r="E13" s="107" t="e">
        <f>ВВ!#REF!*0.9</f>
        <v>#REF!</v>
      </c>
      <c r="F13" s="107" t="e">
        <f>ВВ!#REF!*0.9</f>
        <v>#REF!</v>
      </c>
      <c r="G13" s="107" t="e">
        <f>ВВ!#REF!*0.9</f>
        <v>#REF!</v>
      </c>
      <c r="H13" s="107" t="e">
        <f>ВВ!#REF!*0.9</f>
        <v>#REF!</v>
      </c>
      <c r="I13" s="107" t="e">
        <f>ВВ!#REF!*0.9</f>
        <v>#REF!</v>
      </c>
      <c r="J13" s="107" t="e">
        <f>ВВ!#REF!*0.9</f>
        <v>#REF!</v>
      </c>
      <c r="K13" s="107" t="e">
        <f>ВВ!#REF!*0.9</f>
        <v>#REF!</v>
      </c>
      <c r="L13" s="107" t="e">
        <f>ВВ!#REF!*0.9</f>
        <v>#REF!</v>
      </c>
      <c r="M13" s="107" t="e">
        <f>ВВ!#REF!*0.9</f>
        <v>#REF!</v>
      </c>
      <c r="N13" s="107" t="e">
        <f>ВВ!#REF!*0.9</f>
        <v>#REF!</v>
      </c>
      <c r="O13" s="107" t="e">
        <f>ВВ!#REF!*0.9</f>
        <v>#REF!</v>
      </c>
      <c r="P13" s="107" t="e">
        <f>ВВ!#REF!*0.9</f>
        <v>#REF!</v>
      </c>
      <c r="Q13" s="107" t="e">
        <f>ВВ!#REF!*0.9</f>
        <v>#REF!</v>
      </c>
      <c r="R13" s="107" t="e">
        <f>ВВ!#REF!*0.9</f>
        <v>#REF!</v>
      </c>
      <c r="S13" s="107" t="e">
        <f>ВВ!#REF!*0.9</f>
        <v>#REF!</v>
      </c>
      <c r="T13" s="107" t="e">
        <f>ВВ!#REF!*0.9</f>
        <v>#REF!</v>
      </c>
      <c r="U13" s="107" t="e">
        <f>ВВ!#REF!*0.9</f>
        <v>#REF!</v>
      </c>
      <c r="V13" s="107" t="e">
        <f>ВВ!#REF!*0.9</f>
        <v>#REF!</v>
      </c>
      <c r="W13" s="107" t="e">
        <f>ВВ!#REF!*0.9</f>
        <v>#REF!</v>
      </c>
      <c r="X13" s="107" t="e">
        <f>ВВ!#REF!*0.9</f>
        <v>#REF!</v>
      </c>
      <c r="Y13" s="107" t="e">
        <f>ВВ!#REF!*0.9</f>
        <v>#REF!</v>
      </c>
      <c r="Z13" s="107" t="e">
        <f>ВВ!#REF!*0.9</f>
        <v>#REF!</v>
      </c>
      <c r="AA13" s="107" t="e">
        <f>ВВ!#REF!*0.9</f>
        <v>#REF!</v>
      </c>
      <c r="AB13" s="107" t="e">
        <f>ВВ!#REF!*0.9</f>
        <v>#REF!</v>
      </c>
      <c r="AC13" s="107" t="e">
        <f>ВВ!#REF!*0.9</f>
        <v>#REF!</v>
      </c>
      <c r="AD13" s="107" t="e">
        <f>ВВ!#REF!*0.9</f>
        <v>#REF!</v>
      </c>
      <c r="AE13" s="107" t="e">
        <f>ВВ!#REF!*0.9</f>
        <v>#REF!</v>
      </c>
      <c r="AF13" s="107" t="e">
        <f>ВВ!#REF!*0.9</f>
        <v>#REF!</v>
      </c>
      <c r="AG13" s="107" t="e">
        <f>ВВ!#REF!*0.9</f>
        <v>#REF!</v>
      </c>
      <c r="AH13" s="107" t="e">
        <f>ВВ!#REF!*0.9</f>
        <v>#REF!</v>
      </c>
      <c r="AI13" s="107" t="e">
        <f>ВВ!#REF!*0.9</f>
        <v>#REF!</v>
      </c>
    </row>
    <row r="14" spans="1:35" x14ac:dyDescent="0.25">
      <c r="A14" s="66" t="s">
        <v>7</v>
      </c>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row>
    <row r="15" spans="1:35" x14ac:dyDescent="0.25">
      <c r="A15" s="66">
        <v>1</v>
      </c>
      <c r="B15" s="107" t="e">
        <f>ВВ!#REF!*0.9</f>
        <v>#REF!</v>
      </c>
      <c r="C15" s="107" t="e">
        <f>ВВ!#REF!*0.9</f>
        <v>#REF!</v>
      </c>
      <c r="D15" s="107" t="e">
        <f>ВВ!#REF!*0.9</f>
        <v>#REF!</v>
      </c>
      <c r="E15" s="107" t="e">
        <f>ВВ!#REF!*0.9</f>
        <v>#REF!</v>
      </c>
      <c r="F15" s="107" t="e">
        <f>ВВ!#REF!*0.9</f>
        <v>#REF!</v>
      </c>
      <c r="G15" s="107" t="e">
        <f>ВВ!#REF!*0.9</f>
        <v>#REF!</v>
      </c>
      <c r="H15" s="107" t="e">
        <f>ВВ!#REF!*0.9</f>
        <v>#REF!</v>
      </c>
      <c r="I15" s="107" t="e">
        <f>ВВ!#REF!*0.9</f>
        <v>#REF!</v>
      </c>
      <c r="J15" s="107" t="e">
        <f>ВВ!#REF!*0.9</f>
        <v>#REF!</v>
      </c>
      <c r="K15" s="107" t="e">
        <f>ВВ!#REF!*0.9</f>
        <v>#REF!</v>
      </c>
      <c r="L15" s="107" t="e">
        <f>ВВ!#REF!*0.9</f>
        <v>#REF!</v>
      </c>
      <c r="M15" s="107" t="e">
        <f>ВВ!#REF!*0.9</f>
        <v>#REF!</v>
      </c>
      <c r="N15" s="107" t="e">
        <f>ВВ!#REF!*0.9</f>
        <v>#REF!</v>
      </c>
      <c r="O15" s="107" t="e">
        <f>ВВ!#REF!*0.9</f>
        <v>#REF!</v>
      </c>
      <c r="P15" s="107" t="e">
        <f>ВВ!#REF!*0.9</f>
        <v>#REF!</v>
      </c>
      <c r="Q15" s="107" t="e">
        <f>ВВ!#REF!*0.9</f>
        <v>#REF!</v>
      </c>
      <c r="R15" s="107" t="e">
        <f>ВВ!#REF!*0.9</f>
        <v>#REF!</v>
      </c>
      <c r="S15" s="107" t="e">
        <f>ВВ!#REF!*0.9</f>
        <v>#REF!</v>
      </c>
      <c r="T15" s="107" t="e">
        <f>ВВ!#REF!*0.9</f>
        <v>#REF!</v>
      </c>
      <c r="U15" s="107" t="e">
        <f>ВВ!#REF!*0.9</f>
        <v>#REF!</v>
      </c>
      <c r="V15" s="107" t="e">
        <f>ВВ!#REF!*0.9</f>
        <v>#REF!</v>
      </c>
      <c r="W15" s="107" t="e">
        <f>ВВ!#REF!*0.9</f>
        <v>#REF!</v>
      </c>
      <c r="X15" s="107" t="e">
        <f>ВВ!#REF!*0.9</f>
        <v>#REF!</v>
      </c>
      <c r="Y15" s="107" t="e">
        <f>ВВ!#REF!*0.9</f>
        <v>#REF!</v>
      </c>
      <c r="Z15" s="107" t="e">
        <f>ВВ!#REF!*0.9</f>
        <v>#REF!</v>
      </c>
      <c r="AA15" s="107" t="e">
        <f>ВВ!#REF!*0.9</f>
        <v>#REF!</v>
      </c>
      <c r="AB15" s="107" t="e">
        <f>ВВ!#REF!*0.9</f>
        <v>#REF!</v>
      </c>
      <c r="AC15" s="107" t="e">
        <f>ВВ!#REF!*0.9</f>
        <v>#REF!</v>
      </c>
      <c r="AD15" s="107" t="e">
        <f>ВВ!#REF!*0.9</f>
        <v>#REF!</v>
      </c>
      <c r="AE15" s="107" t="e">
        <f>ВВ!#REF!*0.9</f>
        <v>#REF!</v>
      </c>
      <c r="AF15" s="107" t="e">
        <f>ВВ!#REF!*0.9</f>
        <v>#REF!</v>
      </c>
      <c r="AG15" s="107" t="e">
        <f>ВВ!#REF!*0.9</f>
        <v>#REF!</v>
      </c>
      <c r="AH15" s="107" t="e">
        <f>ВВ!#REF!*0.9</f>
        <v>#REF!</v>
      </c>
      <c r="AI15" s="107" t="e">
        <f>ВВ!#REF!*0.9</f>
        <v>#REF!</v>
      </c>
    </row>
    <row r="16" spans="1:35" x14ac:dyDescent="0.25">
      <c r="A16" s="66">
        <v>2</v>
      </c>
      <c r="B16" s="107" t="e">
        <f>ВВ!#REF!*0.9</f>
        <v>#REF!</v>
      </c>
      <c r="C16" s="107" t="e">
        <f>ВВ!#REF!*0.9</f>
        <v>#REF!</v>
      </c>
      <c r="D16" s="107" t="e">
        <f>ВВ!#REF!*0.9</f>
        <v>#REF!</v>
      </c>
      <c r="E16" s="107" t="e">
        <f>ВВ!#REF!*0.9</f>
        <v>#REF!</v>
      </c>
      <c r="F16" s="107" t="e">
        <f>ВВ!#REF!*0.9</f>
        <v>#REF!</v>
      </c>
      <c r="G16" s="107" t="e">
        <f>ВВ!#REF!*0.9</f>
        <v>#REF!</v>
      </c>
      <c r="H16" s="107" t="e">
        <f>ВВ!#REF!*0.9</f>
        <v>#REF!</v>
      </c>
      <c r="I16" s="107" t="e">
        <f>ВВ!#REF!*0.9</f>
        <v>#REF!</v>
      </c>
      <c r="J16" s="107" t="e">
        <f>ВВ!#REF!*0.9</f>
        <v>#REF!</v>
      </c>
      <c r="K16" s="107" t="e">
        <f>ВВ!#REF!*0.9</f>
        <v>#REF!</v>
      </c>
      <c r="L16" s="107" t="e">
        <f>ВВ!#REF!*0.9</f>
        <v>#REF!</v>
      </c>
      <c r="M16" s="107" t="e">
        <f>ВВ!#REF!*0.9</f>
        <v>#REF!</v>
      </c>
      <c r="N16" s="107" t="e">
        <f>ВВ!#REF!*0.9</f>
        <v>#REF!</v>
      </c>
      <c r="O16" s="107" t="e">
        <f>ВВ!#REF!*0.9</f>
        <v>#REF!</v>
      </c>
      <c r="P16" s="107" t="e">
        <f>ВВ!#REF!*0.9</f>
        <v>#REF!</v>
      </c>
      <c r="Q16" s="107" t="e">
        <f>ВВ!#REF!*0.9</f>
        <v>#REF!</v>
      </c>
      <c r="R16" s="107" t="e">
        <f>ВВ!#REF!*0.9</f>
        <v>#REF!</v>
      </c>
      <c r="S16" s="107" t="e">
        <f>ВВ!#REF!*0.9</f>
        <v>#REF!</v>
      </c>
      <c r="T16" s="107" t="e">
        <f>ВВ!#REF!*0.9</f>
        <v>#REF!</v>
      </c>
      <c r="U16" s="107" t="e">
        <f>ВВ!#REF!*0.9</f>
        <v>#REF!</v>
      </c>
      <c r="V16" s="107" t="e">
        <f>ВВ!#REF!*0.9</f>
        <v>#REF!</v>
      </c>
      <c r="W16" s="107" t="e">
        <f>ВВ!#REF!*0.9</f>
        <v>#REF!</v>
      </c>
      <c r="X16" s="107" t="e">
        <f>ВВ!#REF!*0.9</f>
        <v>#REF!</v>
      </c>
      <c r="Y16" s="107" t="e">
        <f>ВВ!#REF!*0.9</f>
        <v>#REF!</v>
      </c>
      <c r="Z16" s="107" t="e">
        <f>ВВ!#REF!*0.9</f>
        <v>#REF!</v>
      </c>
      <c r="AA16" s="107" t="e">
        <f>ВВ!#REF!*0.9</f>
        <v>#REF!</v>
      </c>
      <c r="AB16" s="107" t="e">
        <f>ВВ!#REF!*0.9</f>
        <v>#REF!</v>
      </c>
      <c r="AC16" s="107" t="e">
        <f>ВВ!#REF!*0.9</f>
        <v>#REF!</v>
      </c>
      <c r="AD16" s="107" t="e">
        <f>ВВ!#REF!*0.9</f>
        <v>#REF!</v>
      </c>
      <c r="AE16" s="107" t="e">
        <f>ВВ!#REF!*0.9</f>
        <v>#REF!</v>
      </c>
      <c r="AF16" s="107" t="e">
        <f>ВВ!#REF!*0.9</f>
        <v>#REF!</v>
      </c>
      <c r="AG16" s="107" t="e">
        <f>ВВ!#REF!*0.9</f>
        <v>#REF!</v>
      </c>
      <c r="AH16" s="107" t="e">
        <f>ВВ!#REF!*0.9</f>
        <v>#REF!</v>
      </c>
      <c r="AI16" s="107" t="e">
        <f>ВВ!#REF!*0.9</f>
        <v>#REF!</v>
      </c>
    </row>
    <row r="17" spans="1:35" x14ac:dyDescent="0.25">
      <c r="A17" s="123" t="s">
        <v>72</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row>
    <row r="18" spans="1:35" x14ac:dyDescent="0.25">
      <c r="A18" s="66">
        <v>1</v>
      </c>
      <c r="B18" s="107" t="e">
        <f>ВВ!#REF!*0.9</f>
        <v>#REF!</v>
      </c>
      <c r="C18" s="107" t="e">
        <f>ВВ!#REF!*0.9</f>
        <v>#REF!</v>
      </c>
      <c r="D18" s="107" t="e">
        <f>ВВ!#REF!*0.9</f>
        <v>#REF!</v>
      </c>
      <c r="E18" s="107" t="e">
        <f>ВВ!#REF!*0.9</f>
        <v>#REF!</v>
      </c>
      <c r="F18" s="107" t="e">
        <f>ВВ!#REF!*0.9</f>
        <v>#REF!</v>
      </c>
      <c r="G18" s="107" t="e">
        <f>ВВ!#REF!*0.9</f>
        <v>#REF!</v>
      </c>
      <c r="H18" s="107" t="e">
        <f>ВВ!#REF!*0.9</f>
        <v>#REF!</v>
      </c>
      <c r="I18" s="107" t="e">
        <f>ВВ!#REF!*0.9</f>
        <v>#REF!</v>
      </c>
      <c r="J18" s="107" t="e">
        <f>ВВ!#REF!*0.9</f>
        <v>#REF!</v>
      </c>
      <c r="K18" s="107" t="e">
        <f>ВВ!#REF!*0.9</f>
        <v>#REF!</v>
      </c>
      <c r="L18" s="107" t="e">
        <f>ВВ!#REF!*0.9</f>
        <v>#REF!</v>
      </c>
      <c r="M18" s="107" t="e">
        <f>ВВ!#REF!*0.9</f>
        <v>#REF!</v>
      </c>
      <c r="N18" s="107" t="e">
        <f>ВВ!#REF!*0.9</f>
        <v>#REF!</v>
      </c>
      <c r="O18" s="107" t="e">
        <f>ВВ!#REF!*0.9</f>
        <v>#REF!</v>
      </c>
      <c r="P18" s="107" t="e">
        <f>ВВ!#REF!*0.9</f>
        <v>#REF!</v>
      </c>
      <c r="Q18" s="107" t="e">
        <f>ВВ!#REF!*0.9</f>
        <v>#REF!</v>
      </c>
      <c r="R18" s="107" t="e">
        <f>ВВ!#REF!*0.9</f>
        <v>#REF!</v>
      </c>
      <c r="S18" s="107" t="e">
        <f>ВВ!#REF!*0.9</f>
        <v>#REF!</v>
      </c>
      <c r="T18" s="107" t="e">
        <f>ВВ!#REF!*0.9</f>
        <v>#REF!</v>
      </c>
      <c r="U18" s="107" t="e">
        <f>ВВ!#REF!*0.9</f>
        <v>#REF!</v>
      </c>
      <c r="V18" s="107" t="e">
        <f>ВВ!#REF!*0.9</f>
        <v>#REF!</v>
      </c>
      <c r="W18" s="107" t="e">
        <f>ВВ!#REF!*0.9</f>
        <v>#REF!</v>
      </c>
      <c r="X18" s="107" t="e">
        <f>ВВ!#REF!*0.9</f>
        <v>#REF!</v>
      </c>
      <c r="Y18" s="107" t="e">
        <f>ВВ!#REF!*0.9</f>
        <v>#REF!</v>
      </c>
      <c r="Z18" s="107" t="e">
        <f>ВВ!#REF!*0.9</f>
        <v>#REF!</v>
      </c>
      <c r="AA18" s="107" t="e">
        <f>ВВ!#REF!*0.9</f>
        <v>#REF!</v>
      </c>
      <c r="AB18" s="107" t="e">
        <f>ВВ!#REF!*0.9</f>
        <v>#REF!</v>
      </c>
      <c r="AC18" s="107" t="e">
        <f>ВВ!#REF!*0.9</f>
        <v>#REF!</v>
      </c>
      <c r="AD18" s="107" t="e">
        <f>ВВ!#REF!*0.9</f>
        <v>#REF!</v>
      </c>
      <c r="AE18" s="107" t="e">
        <f>ВВ!#REF!*0.9</f>
        <v>#REF!</v>
      </c>
      <c r="AF18" s="107" t="e">
        <f>ВВ!#REF!*0.9</f>
        <v>#REF!</v>
      </c>
      <c r="AG18" s="107" t="e">
        <f>ВВ!#REF!*0.9</f>
        <v>#REF!</v>
      </c>
      <c r="AH18" s="107" t="e">
        <f>ВВ!#REF!*0.9</f>
        <v>#REF!</v>
      </c>
      <c r="AI18" s="107" t="e">
        <f>ВВ!#REF!*0.9</f>
        <v>#REF!</v>
      </c>
    </row>
    <row r="19" spans="1:35" x14ac:dyDescent="0.25">
      <c r="A19" s="66">
        <v>2</v>
      </c>
      <c r="B19" s="107" t="e">
        <f>ВВ!#REF!*0.9</f>
        <v>#REF!</v>
      </c>
      <c r="C19" s="107" t="e">
        <f>ВВ!#REF!*0.9</f>
        <v>#REF!</v>
      </c>
      <c r="D19" s="107" t="e">
        <f>ВВ!#REF!*0.9</f>
        <v>#REF!</v>
      </c>
      <c r="E19" s="107" t="e">
        <f>ВВ!#REF!*0.9</f>
        <v>#REF!</v>
      </c>
      <c r="F19" s="107" t="e">
        <f>ВВ!#REF!*0.9</f>
        <v>#REF!</v>
      </c>
      <c r="G19" s="107" t="e">
        <f>ВВ!#REF!*0.9</f>
        <v>#REF!</v>
      </c>
      <c r="H19" s="107" t="e">
        <f>ВВ!#REF!*0.9</f>
        <v>#REF!</v>
      </c>
      <c r="I19" s="107" t="e">
        <f>ВВ!#REF!*0.9</f>
        <v>#REF!</v>
      </c>
      <c r="J19" s="107" t="e">
        <f>ВВ!#REF!*0.9</f>
        <v>#REF!</v>
      </c>
      <c r="K19" s="107" t="e">
        <f>ВВ!#REF!*0.9</f>
        <v>#REF!</v>
      </c>
      <c r="L19" s="107" t="e">
        <f>ВВ!#REF!*0.9</f>
        <v>#REF!</v>
      </c>
      <c r="M19" s="107" t="e">
        <f>ВВ!#REF!*0.9</f>
        <v>#REF!</v>
      </c>
      <c r="N19" s="107" t="e">
        <f>ВВ!#REF!*0.9</f>
        <v>#REF!</v>
      </c>
      <c r="O19" s="107" t="e">
        <f>ВВ!#REF!*0.9</f>
        <v>#REF!</v>
      </c>
      <c r="P19" s="107" t="e">
        <f>ВВ!#REF!*0.9</f>
        <v>#REF!</v>
      </c>
      <c r="Q19" s="107" t="e">
        <f>ВВ!#REF!*0.9</f>
        <v>#REF!</v>
      </c>
      <c r="R19" s="107" t="e">
        <f>ВВ!#REF!*0.9</f>
        <v>#REF!</v>
      </c>
      <c r="S19" s="107" t="e">
        <f>ВВ!#REF!*0.9</f>
        <v>#REF!</v>
      </c>
      <c r="T19" s="107" t="e">
        <f>ВВ!#REF!*0.9</f>
        <v>#REF!</v>
      </c>
      <c r="U19" s="107" t="e">
        <f>ВВ!#REF!*0.9</f>
        <v>#REF!</v>
      </c>
      <c r="V19" s="107" t="e">
        <f>ВВ!#REF!*0.9</f>
        <v>#REF!</v>
      </c>
      <c r="W19" s="107" t="e">
        <f>ВВ!#REF!*0.9</f>
        <v>#REF!</v>
      </c>
      <c r="X19" s="107" t="e">
        <f>ВВ!#REF!*0.9</f>
        <v>#REF!</v>
      </c>
      <c r="Y19" s="107" t="e">
        <f>ВВ!#REF!*0.9</f>
        <v>#REF!</v>
      </c>
      <c r="Z19" s="107" t="e">
        <f>ВВ!#REF!*0.9</f>
        <v>#REF!</v>
      </c>
      <c r="AA19" s="107" t="e">
        <f>ВВ!#REF!*0.9</f>
        <v>#REF!</v>
      </c>
      <c r="AB19" s="107" t="e">
        <f>ВВ!#REF!*0.9</f>
        <v>#REF!</v>
      </c>
      <c r="AC19" s="107" t="e">
        <f>ВВ!#REF!*0.9</f>
        <v>#REF!</v>
      </c>
      <c r="AD19" s="107" t="e">
        <f>ВВ!#REF!*0.9</f>
        <v>#REF!</v>
      </c>
      <c r="AE19" s="107" t="e">
        <f>ВВ!#REF!*0.9</f>
        <v>#REF!</v>
      </c>
      <c r="AF19" s="107" t="e">
        <f>ВВ!#REF!*0.9</f>
        <v>#REF!</v>
      </c>
      <c r="AG19" s="107" t="e">
        <f>ВВ!#REF!*0.9</f>
        <v>#REF!</v>
      </c>
      <c r="AH19" s="107" t="e">
        <f>ВВ!#REF!*0.9</f>
        <v>#REF!</v>
      </c>
      <c r="AI19" s="107" t="e">
        <f>ВВ!#REF!*0.9</f>
        <v>#REF!</v>
      </c>
    </row>
    <row r="20" spans="1:35" x14ac:dyDescent="0.25">
      <c r="A20" s="70"/>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row>
    <row r="21" spans="1:35" x14ac:dyDescent="0.25">
      <c r="A21" s="260" t="s">
        <v>236</v>
      </c>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row>
    <row r="22" spans="1:35" x14ac:dyDescent="0.25">
      <c r="A22" s="261"/>
      <c r="B22" s="102" t="e">
        <f>B6</f>
        <v>#REF!</v>
      </c>
      <c r="C22" s="102" t="e">
        <f t="shared" ref="C22:AI22" si="0">C6</f>
        <v>#REF!</v>
      </c>
      <c r="D22" s="102" t="e">
        <f t="shared" si="0"/>
        <v>#REF!</v>
      </c>
      <c r="E22" s="102" t="e">
        <f t="shared" si="0"/>
        <v>#REF!</v>
      </c>
      <c r="F22" s="102" t="e">
        <f t="shared" si="0"/>
        <v>#REF!</v>
      </c>
      <c r="G22" s="102" t="e">
        <f t="shared" si="0"/>
        <v>#REF!</v>
      </c>
      <c r="H22" s="102" t="e">
        <f t="shared" si="0"/>
        <v>#REF!</v>
      </c>
      <c r="I22" s="102" t="e">
        <f t="shared" si="0"/>
        <v>#REF!</v>
      </c>
      <c r="J22" s="102" t="e">
        <f t="shared" si="0"/>
        <v>#REF!</v>
      </c>
      <c r="K22" s="102" t="e">
        <f t="shared" si="0"/>
        <v>#REF!</v>
      </c>
      <c r="L22" s="102" t="e">
        <f t="shared" si="0"/>
        <v>#REF!</v>
      </c>
      <c r="M22" s="102" t="e">
        <f t="shared" si="0"/>
        <v>#REF!</v>
      </c>
      <c r="N22" s="102" t="e">
        <f t="shared" si="0"/>
        <v>#REF!</v>
      </c>
      <c r="O22" s="102" t="e">
        <f t="shared" si="0"/>
        <v>#REF!</v>
      </c>
      <c r="P22" s="102" t="e">
        <f t="shared" si="0"/>
        <v>#REF!</v>
      </c>
      <c r="Q22" s="102" t="e">
        <f t="shared" si="0"/>
        <v>#REF!</v>
      </c>
      <c r="R22" s="102" t="e">
        <f t="shared" si="0"/>
        <v>#REF!</v>
      </c>
      <c r="S22" s="102" t="e">
        <f t="shared" si="0"/>
        <v>#REF!</v>
      </c>
      <c r="T22" s="102" t="e">
        <f t="shared" si="0"/>
        <v>#REF!</v>
      </c>
      <c r="U22" s="102" t="e">
        <f t="shared" si="0"/>
        <v>#REF!</v>
      </c>
      <c r="V22" s="102" t="e">
        <f t="shared" si="0"/>
        <v>#REF!</v>
      </c>
      <c r="W22" s="102" t="e">
        <f t="shared" si="0"/>
        <v>#REF!</v>
      </c>
      <c r="X22" s="102" t="e">
        <f t="shared" si="0"/>
        <v>#REF!</v>
      </c>
      <c r="Y22" s="102" t="e">
        <f t="shared" si="0"/>
        <v>#REF!</v>
      </c>
      <c r="Z22" s="102" t="e">
        <f t="shared" si="0"/>
        <v>#REF!</v>
      </c>
      <c r="AA22" s="102" t="e">
        <f t="shared" si="0"/>
        <v>#REF!</v>
      </c>
      <c r="AB22" s="102" t="e">
        <f t="shared" si="0"/>
        <v>#REF!</v>
      </c>
      <c r="AC22" s="102" t="e">
        <f t="shared" si="0"/>
        <v>#REF!</v>
      </c>
      <c r="AD22" s="102" t="e">
        <f t="shared" si="0"/>
        <v>#REF!</v>
      </c>
      <c r="AE22" s="102" t="e">
        <f t="shared" si="0"/>
        <v>#REF!</v>
      </c>
      <c r="AF22" s="102" t="e">
        <f t="shared" si="0"/>
        <v>#REF!</v>
      </c>
      <c r="AG22" s="102" t="e">
        <f t="shared" si="0"/>
        <v>#REF!</v>
      </c>
      <c r="AH22" s="102" t="e">
        <f t="shared" si="0"/>
        <v>#REF!</v>
      </c>
      <c r="AI22" s="102" t="e">
        <f t="shared" si="0"/>
        <v>#REF!</v>
      </c>
    </row>
    <row r="23" spans="1:35" s="85" customFormat="1" ht="34.5" customHeight="1" x14ac:dyDescent="0.2">
      <c r="A23" s="7" t="s">
        <v>3</v>
      </c>
      <c r="B23" s="102" t="e">
        <f>B7</f>
        <v>#REF!</v>
      </c>
      <c r="C23" s="102" t="e">
        <f t="shared" ref="C23:AI23" si="1">C7</f>
        <v>#REF!</v>
      </c>
      <c r="D23" s="102" t="e">
        <f t="shared" si="1"/>
        <v>#REF!</v>
      </c>
      <c r="E23" s="102" t="e">
        <f t="shared" si="1"/>
        <v>#REF!</v>
      </c>
      <c r="F23" s="102" t="e">
        <f t="shared" si="1"/>
        <v>#REF!</v>
      </c>
      <c r="G23" s="102" t="e">
        <f t="shared" si="1"/>
        <v>#REF!</v>
      </c>
      <c r="H23" s="102" t="e">
        <f t="shared" si="1"/>
        <v>#REF!</v>
      </c>
      <c r="I23" s="102" t="e">
        <f t="shared" si="1"/>
        <v>#REF!</v>
      </c>
      <c r="J23" s="102" t="e">
        <f t="shared" si="1"/>
        <v>#REF!</v>
      </c>
      <c r="K23" s="102" t="e">
        <f t="shared" si="1"/>
        <v>#REF!</v>
      </c>
      <c r="L23" s="102" t="e">
        <f t="shared" si="1"/>
        <v>#REF!</v>
      </c>
      <c r="M23" s="102" t="e">
        <f t="shared" si="1"/>
        <v>#REF!</v>
      </c>
      <c r="N23" s="102" t="e">
        <f t="shared" si="1"/>
        <v>#REF!</v>
      </c>
      <c r="O23" s="102" t="e">
        <f t="shared" si="1"/>
        <v>#REF!</v>
      </c>
      <c r="P23" s="102" t="e">
        <f t="shared" si="1"/>
        <v>#REF!</v>
      </c>
      <c r="Q23" s="102" t="e">
        <f t="shared" si="1"/>
        <v>#REF!</v>
      </c>
      <c r="R23" s="102" t="e">
        <f t="shared" si="1"/>
        <v>#REF!</v>
      </c>
      <c r="S23" s="102" t="e">
        <f t="shared" si="1"/>
        <v>#REF!</v>
      </c>
      <c r="T23" s="102" t="e">
        <f t="shared" si="1"/>
        <v>#REF!</v>
      </c>
      <c r="U23" s="102" t="e">
        <f t="shared" si="1"/>
        <v>#REF!</v>
      </c>
      <c r="V23" s="102" t="e">
        <f t="shared" si="1"/>
        <v>#REF!</v>
      </c>
      <c r="W23" s="102" t="e">
        <f t="shared" si="1"/>
        <v>#REF!</v>
      </c>
      <c r="X23" s="102" t="e">
        <f t="shared" si="1"/>
        <v>#REF!</v>
      </c>
      <c r="Y23" s="102" t="e">
        <f t="shared" si="1"/>
        <v>#REF!</v>
      </c>
      <c r="Z23" s="102" t="e">
        <f t="shared" si="1"/>
        <v>#REF!</v>
      </c>
      <c r="AA23" s="102" t="e">
        <f t="shared" si="1"/>
        <v>#REF!</v>
      </c>
      <c r="AB23" s="102" t="e">
        <f t="shared" si="1"/>
        <v>#REF!</v>
      </c>
      <c r="AC23" s="102" t="e">
        <f t="shared" si="1"/>
        <v>#REF!</v>
      </c>
      <c r="AD23" s="102" t="e">
        <f t="shared" si="1"/>
        <v>#REF!</v>
      </c>
      <c r="AE23" s="102" t="e">
        <f t="shared" si="1"/>
        <v>#REF!</v>
      </c>
      <c r="AF23" s="102" t="e">
        <f t="shared" si="1"/>
        <v>#REF!</v>
      </c>
      <c r="AG23" s="102" t="e">
        <f t="shared" si="1"/>
        <v>#REF!</v>
      </c>
      <c r="AH23" s="102" t="e">
        <f t="shared" si="1"/>
        <v>#REF!</v>
      </c>
      <c r="AI23" s="102" t="e">
        <f t="shared" si="1"/>
        <v>#REF!</v>
      </c>
    </row>
    <row r="24" spans="1:35" x14ac:dyDescent="0.25">
      <c r="A24" s="146" t="s">
        <v>237</v>
      </c>
    </row>
    <row r="25" spans="1:35" x14ac:dyDescent="0.25">
      <c r="A25" s="66">
        <v>1</v>
      </c>
      <c r="B25" s="107" t="e">
        <f>B9+B37</f>
        <v>#REF!</v>
      </c>
      <c r="C25" s="107" t="e">
        <f t="shared" ref="C25:AI25" si="2">C9+C37</f>
        <v>#REF!</v>
      </c>
      <c r="D25" s="107" t="e">
        <f t="shared" si="2"/>
        <v>#REF!</v>
      </c>
      <c r="E25" s="107" t="e">
        <f t="shared" si="2"/>
        <v>#REF!</v>
      </c>
      <c r="F25" s="107" t="e">
        <f t="shared" si="2"/>
        <v>#REF!</v>
      </c>
      <c r="G25" s="107" t="e">
        <f t="shared" si="2"/>
        <v>#REF!</v>
      </c>
      <c r="H25" s="107" t="e">
        <f t="shared" si="2"/>
        <v>#REF!</v>
      </c>
      <c r="I25" s="107" t="e">
        <f t="shared" si="2"/>
        <v>#REF!</v>
      </c>
      <c r="J25" s="107" t="e">
        <f t="shared" si="2"/>
        <v>#REF!</v>
      </c>
      <c r="K25" s="107" t="e">
        <f t="shared" si="2"/>
        <v>#REF!</v>
      </c>
      <c r="L25" s="107" t="e">
        <f t="shared" si="2"/>
        <v>#REF!</v>
      </c>
      <c r="M25" s="107" t="e">
        <f t="shared" si="2"/>
        <v>#REF!</v>
      </c>
      <c r="N25" s="107" t="e">
        <f t="shared" si="2"/>
        <v>#REF!</v>
      </c>
      <c r="O25" s="107" t="e">
        <f t="shared" si="2"/>
        <v>#REF!</v>
      </c>
      <c r="P25" s="107" t="e">
        <f t="shared" si="2"/>
        <v>#REF!</v>
      </c>
      <c r="Q25" s="107" t="e">
        <f t="shared" si="2"/>
        <v>#REF!</v>
      </c>
      <c r="R25" s="107" t="e">
        <f t="shared" si="2"/>
        <v>#REF!</v>
      </c>
      <c r="S25" s="107" t="e">
        <f t="shared" si="2"/>
        <v>#REF!</v>
      </c>
      <c r="T25" s="107" t="e">
        <f t="shared" si="2"/>
        <v>#REF!</v>
      </c>
      <c r="U25" s="107" t="e">
        <f t="shared" si="2"/>
        <v>#REF!</v>
      </c>
      <c r="V25" s="107" t="e">
        <f t="shared" si="2"/>
        <v>#REF!</v>
      </c>
      <c r="W25" s="107" t="e">
        <f t="shared" si="2"/>
        <v>#REF!</v>
      </c>
      <c r="X25" s="107" t="e">
        <f t="shared" si="2"/>
        <v>#REF!</v>
      </c>
      <c r="Y25" s="107" t="e">
        <f t="shared" si="2"/>
        <v>#REF!</v>
      </c>
      <c r="Z25" s="107" t="e">
        <f t="shared" si="2"/>
        <v>#REF!</v>
      </c>
      <c r="AA25" s="107" t="e">
        <f t="shared" si="2"/>
        <v>#REF!</v>
      </c>
      <c r="AB25" s="107" t="e">
        <f t="shared" si="2"/>
        <v>#REF!</v>
      </c>
      <c r="AC25" s="107" t="e">
        <f t="shared" si="2"/>
        <v>#REF!</v>
      </c>
      <c r="AD25" s="107" t="e">
        <f t="shared" si="2"/>
        <v>#REF!</v>
      </c>
      <c r="AE25" s="107" t="e">
        <f t="shared" si="2"/>
        <v>#REF!</v>
      </c>
      <c r="AF25" s="107" t="e">
        <f t="shared" si="2"/>
        <v>#REF!</v>
      </c>
      <c r="AG25" s="107" t="e">
        <f t="shared" si="2"/>
        <v>#REF!</v>
      </c>
      <c r="AH25" s="107" t="e">
        <f t="shared" si="2"/>
        <v>#REF!</v>
      </c>
      <c r="AI25" s="107" t="e">
        <f t="shared" si="2"/>
        <v>#REF!</v>
      </c>
    </row>
    <row r="26" spans="1:35" x14ac:dyDescent="0.25">
      <c r="A26" s="66">
        <v>2</v>
      </c>
      <c r="B26" s="107" t="e">
        <f>B10+B38</f>
        <v>#REF!</v>
      </c>
      <c r="C26" s="107" t="e">
        <f t="shared" ref="C26:AI26" si="3">C10+C38</f>
        <v>#REF!</v>
      </c>
      <c r="D26" s="107" t="e">
        <f t="shared" si="3"/>
        <v>#REF!</v>
      </c>
      <c r="E26" s="107" t="e">
        <f t="shared" si="3"/>
        <v>#REF!</v>
      </c>
      <c r="F26" s="107" t="e">
        <f t="shared" si="3"/>
        <v>#REF!</v>
      </c>
      <c r="G26" s="107" t="e">
        <f t="shared" si="3"/>
        <v>#REF!</v>
      </c>
      <c r="H26" s="107" t="e">
        <f t="shared" si="3"/>
        <v>#REF!</v>
      </c>
      <c r="I26" s="107" t="e">
        <f t="shared" si="3"/>
        <v>#REF!</v>
      </c>
      <c r="J26" s="107" t="e">
        <f t="shared" si="3"/>
        <v>#REF!</v>
      </c>
      <c r="K26" s="107" t="e">
        <f t="shared" si="3"/>
        <v>#REF!</v>
      </c>
      <c r="L26" s="107" t="e">
        <f t="shared" si="3"/>
        <v>#REF!</v>
      </c>
      <c r="M26" s="107" t="e">
        <f t="shared" si="3"/>
        <v>#REF!</v>
      </c>
      <c r="N26" s="107" t="e">
        <f t="shared" si="3"/>
        <v>#REF!</v>
      </c>
      <c r="O26" s="107" t="e">
        <f t="shared" si="3"/>
        <v>#REF!</v>
      </c>
      <c r="P26" s="107" t="e">
        <f t="shared" si="3"/>
        <v>#REF!</v>
      </c>
      <c r="Q26" s="107" t="e">
        <f t="shared" si="3"/>
        <v>#REF!</v>
      </c>
      <c r="R26" s="107" t="e">
        <f t="shared" si="3"/>
        <v>#REF!</v>
      </c>
      <c r="S26" s="107" t="e">
        <f t="shared" si="3"/>
        <v>#REF!</v>
      </c>
      <c r="T26" s="107" t="e">
        <f t="shared" si="3"/>
        <v>#REF!</v>
      </c>
      <c r="U26" s="107" t="e">
        <f t="shared" si="3"/>
        <v>#REF!</v>
      </c>
      <c r="V26" s="107" t="e">
        <f t="shared" si="3"/>
        <v>#REF!</v>
      </c>
      <c r="W26" s="107" t="e">
        <f t="shared" si="3"/>
        <v>#REF!</v>
      </c>
      <c r="X26" s="107" t="e">
        <f t="shared" si="3"/>
        <v>#REF!</v>
      </c>
      <c r="Y26" s="107" t="e">
        <f t="shared" si="3"/>
        <v>#REF!</v>
      </c>
      <c r="Z26" s="107" t="e">
        <f t="shared" si="3"/>
        <v>#REF!</v>
      </c>
      <c r="AA26" s="107" t="e">
        <f t="shared" si="3"/>
        <v>#REF!</v>
      </c>
      <c r="AB26" s="107" t="e">
        <f t="shared" si="3"/>
        <v>#REF!</v>
      </c>
      <c r="AC26" s="107" t="e">
        <f t="shared" si="3"/>
        <v>#REF!</v>
      </c>
      <c r="AD26" s="107" t="e">
        <f t="shared" si="3"/>
        <v>#REF!</v>
      </c>
      <c r="AE26" s="107" t="e">
        <f t="shared" si="3"/>
        <v>#REF!</v>
      </c>
      <c r="AF26" s="107" t="e">
        <f t="shared" si="3"/>
        <v>#REF!</v>
      </c>
      <c r="AG26" s="107" t="e">
        <f t="shared" si="3"/>
        <v>#REF!</v>
      </c>
      <c r="AH26" s="107" t="e">
        <f t="shared" si="3"/>
        <v>#REF!</v>
      </c>
      <c r="AI26" s="107" t="e">
        <f t="shared" si="3"/>
        <v>#REF!</v>
      </c>
    </row>
    <row r="27" spans="1:35" x14ac:dyDescent="0.25">
      <c r="A27" s="66" t="s">
        <v>5</v>
      </c>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row>
    <row r="28" spans="1:35" x14ac:dyDescent="0.25">
      <c r="A28" s="66">
        <v>1</v>
      </c>
      <c r="B28" s="107" t="e">
        <f>B12+B37</f>
        <v>#REF!</v>
      </c>
      <c r="C28" s="107" t="e">
        <f t="shared" ref="C28:AI28" si="4">C12+C37</f>
        <v>#REF!</v>
      </c>
      <c r="D28" s="107" t="e">
        <f t="shared" si="4"/>
        <v>#REF!</v>
      </c>
      <c r="E28" s="107" t="e">
        <f t="shared" si="4"/>
        <v>#REF!</v>
      </c>
      <c r="F28" s="107" t="e">
        <f t="shared" si="4"/>
        <v>#REF!</v>
      </c>
      <c r="G28" s="107" t="e">
        <f t="shared" si="4"/>
        <v>#REF!</v>
      </c>
      <c r="H28" s="107" t="e">
        <f t="shared" si="4"/>
        <v>#REF!</v>
      </c>
      <c r="I28" s="107" t="e">
        <f t="shared" si="4"/>
        <v>#REF!</v>
      </c>
      <c r="J28" s="107" t="e">
        <f t="shared" si="4"/>
        <v>#REF!</v>
      </c>
      <c r="K28" s="107" t="e">
        <f t="shared" si="4"/>
        <v>#REF!</v>
      </c>
      <c r="L28" s="107" t="e">
        <f t="shared" si="4"/>
        <v>#REF!</v>
      </c>
      <c r="M28" s="107" t="e">
        <f t="shared" si="4"/>
        <v>#REF!</v>
      </c>
      <c r="N28" s="107" t="e">
        <f t="shared" si="4"/>
        <v>#REF!</v>
      </c>
      <c r="O28" s="107" t="e">
        <f t="shared" si="4"/>
        <v>#REF!</v>
      </c>
      <c r="P28" s="107" t="e">
        <f t="shared" si="4"/>
        <v>#REF!</v>
      </c>
      <c r="Q28" s="107" t="e">
        <f t="shared" si="4"/>
        <v>#REF!</v>
      </c>
      <c r="R28" s="107" t="e">
        <f t="shared" si="4"/>
        <v>#REF!</v>
      </c>
      <c r="S28" s="107" t="e">
        <f t="shared" si="4"/>
        <v>#REF!</v>
      </c>
      <c r="T28" s="107" t="e">
        <f t="shared" si="4"/>
        <v>#REF!</v>
      </c>
      <c r="U28" s="107" t="e">
        <f t="shared" si="4"/>
        <v>#REF!</v>
      </c>
      <c r="V28" s="107" t="e">
        <f t="shared" si="4"/>
        <v>#REF!</v>
      </c>
      <c r="W28" s="107" t="e">
        <f t="shared" si="4"/>
        <v>#REF!</v>
      </c>
      <c r="X28" s="107" t="e">
        <f t="shared" si="4"/>
        <v>#REF!</v>
      </c>
      <c r="Y28" s="107" t="e">
        <f t="shared" si="4"/>
        <v>#REF!</v>
      </c>
      <c r="Z28" s="107" t="e">
        <f t="shared" si="4"/>
        <v>#REF!</v>
      </c>
      <c r="AA28" s="107" t="e">
        <f t="shared" si="4"/>
        <v>#REF!</v>
      </c>
      <c r="AB28" s="107" t="e">
        <f t="shared" si="4"/>
        <v>#REF!</v>
      </c>
      <c r="AC28" s="107" t="e">
        <f t="shared" si="4"/>
        <v>#REF!</v>
      </c>
      <c r="AD28" s="107" t="e">
        <f t="shared" si="4"/>
        <v>#REF!</v>
      </c>
      <c r="AE28" s="107" t="e">
        <f t="shared" si="4"/>
        <v>#REF!</v>
      </c>
      <c r="AF28" s="107" t="e">
        <f t="shared" si="4"/>
        <v>#REF!</v>
      </c>
      <c r="AG28" s="107" t="e">
        <f t="shared" si="4"/>
        <v>#REF!</v>
      </c>
      <c r="AH28" s="107" t="e">
        <f t="shared" si="4"/>
        <v>#REF!</v>
      </c>
      <c r="AI28" s="107" t="e">
        <f t="shared" si="4"/>
        <v>#REF!</v>
      </c>
    </row>
    <row r="29" spans="1:35" x14ac:dyDescent="0.25">
      <c r="A29" s="66">
        <v>2</v>
      </c>
      <c r="B29" s="107" t="e">
        <f>B13+B38</f>
        <v>#REF!</v>
      </c>
      <c r="C29" s="107" t="e">
        <f t="shared" ref="C29:AI29" si="5">C13+C38</f>
        <v>#REF!</v>
      </c>
      <c r="D29" s="107" t="e">
        <f t="shared" si="5"/>
        <v>#REF!</v>
      </c>
      <c r="E29" s="107" t="e">
        <f t="shared" si="5"/>
        <v>#REF!</v>
      </c>
      <c r="F29" s="107" t="e">
        <f t="shared" si="5"/>
        <v>#REF!</v>
      </c>
      <c r="G29" s="107" t="e">
        <f t="shared" si="5"/>
        <v>#REF!</v>
      </c>
      <c r="H29" s="107" t="e">
        <f t="shared" si="5"/>
        <v>#REF!</v>
      </c>
      <c r="I29" s="107" t="e">
        <f t="shared" si="5"/>
        <v>#REF!</v>
      </c>
      <c r="J29" s="107" t="e">
        <f t="shared" si="5"/>
        <v>#REF!</v>
      </c>
      <c r="K29" s="107" t="e">
        <f t="shared" si="5"/>
        <v>#REF!</v>
      </c>
      <c r="L29" s="107" t="e">
        <f t="shared" si="5"/>
        <v>#REF!</v>
      </c>
      <c r="M29" s="107" t="e">
        <f t="shared" si="5"/>
        <v>#REF!</v>
      </c>
      <c r="N29" s="107" t="e">
        <f t="shared" si="5"/>
        <v>#REF!</v>
      </c>
      <c r="O29" s="107" t="e">
        <f t="shared" si="5"/>
        <v>#REF!</v>
      </c>
      <c r="P29" s="107" t="e">
        <f t="shared" si="5"/>
        <v>#REF!</v>
      </c>
      <c r="Q29" s="107" t="e">
        <f t="shared" si="5"/>
        <v>#REF!</v>
      </c>
      <c r="R29" s="107" t="e">
        <f t="shared" si="5"/>
        <v>#REF!</v>
      </c>
      <c r="S29" s="107" t="e">
        <f t="shared" si="5"/>
        <v>#REF!</v>
      </c>
      <c r="T29" s="107" t="e">
        <f t="shared" si="5"/>
        <v>#REF!</v>
      </c>
      <c r="U29" s="107" t="e">
        <f t="shared" si="5"/>
        <v>#REF!</v>
      </c>
      <c r="V29" s="107" t="e">
        <f t="shared" si="5"/>
        <v>#REF!</v>
      </c>
      <c r="W29" s="107" t="e">
        <f t="shared" si="5"/>
        <v>#REF!</v>
      </c>
      <c r="X29" s="107" t="e">
        <f t="shared" si="5"/>
        <v>#REF!</v>
      </c>
      <c r="Y29" s="107" t="e">
        <f t="shared" si="5"/>
        <v>#REF!</v>
      </c>
      <c r="Z29" s="107" t="e">
        <f t="shared" si="5"/>
        <v>#REF!</v>
      </c>
      <c r="AA29" s="107" t="e">
        <f t="shared" si="5"/>
        <v>#REF!</v>
      </c>
      <c r="AB29" s="107" t="e">
        <f t="shared" si="5"/>
        <v>#REF!</v>
      </c>
      <c r="AC29" s="107" t="e">
        <f t="shared" si="5"/>
        <v>#REF!</v>
      </c>
      <c r="AD29" s="107" t="e">
        <f t="shared" si="5"/>
        <v>#REF!</v>
      </c>
      <c r="AE29" s="107" t="e">
        <f t="shared" si="5"/>
        <v>#REF!</v>
      </c>
      <c r="AF29" s="107" t="e">
        <f t="shared" si="5"/>
        <v>#REF!</v>
      </c>
      <c r="AG29" s="107" t="e">
        <f t="shared" si="5"/>
        <v>#REF!</v>
      </c>
      <c r="AH29" s="107" t="e">
        <f t="shared" si="5"/>
        <v>#REF!</v>
      </c>
      <c r="AI29" s="107" t="e">
        <f t="shared" si="5"/>
        <v>#REF!</v>
      </c>
    </row>
    <row r="30" spans="1:35" x14ac:dyDescent="0.25">
      <c r="A30" s="66" t="s">
        <v>7</v>
      </c>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row>
    <row r="31" spans="1:35" x14ac:dyDescent="0.25">
      <c r="A31" s="66">
        <v>1</v>
      </c>
      <c r="B31" s="107" t="e">
        <f>B15+B37</f>
        <v>#REF!</v>
      </c>
      <c r="C31" s="107" t="e">
        <f t="shared" ref="C31:AI31" si="6">C15+C37</f>
        <v>#REF!</v>
      </c>
      <c r="D31" s="107" t="e">
        <f t="shared" si="6"/>
        <v>#REF!</v>
      </c>
      <c r="E31" s="107" t="e">
        <f t="shared" si="6"/>
        <v>#REF!</v>
      </c>
      <c r="F31" s="107" t="e">
        <f t="shared" si="6"/>
        <v>#REF!</v>
      </c>
      <c r="G31" s="107" t="e">
        <f t="shared" si="6"/>
        <v>#REF!</v>
      </c>
      <c r="H31" s="107" t="e">
        <f t="shared" si="6"/>
        <v>#REF!</v>
      </c>
      <c r="I31" s="107" t="e">
        <f t="shared" si="6"/>
        <v>#REF!</v>
      </c>
      <c r="J31" s="107" t="e">
        <f t="shared" si="6"/>
        <v>#REF!</v>
      </c>
      <c r="K31" s="107" t="e">
        <f t="shared" si="6"/>
        <v>#REF!</v>
      </c>
      <c r="L31" s="107" t="e">
        <f t="shared" si="6"/>
        <v>#REF!</v>
      </c>
      <c r="M31" s="107" t="e">
        <f t="shared" si="6"/>
        <v>#REF!</v>
      </c>
      <c r="N31" s="107" t="e">
        <f t="shared" si="6"/>
        <v>#REF!</v>
      </c>
      <c r="O31" s="107" t="e">
        <f t="shared" si="6"/>
        <v>#REF!</v>
      </c>
      <c r="P31" s="107" t="e">
        <f t="shared" si="6"/>
        <v>#REF!</v>
      </c>
      <c r="Q31" s="107" t="e">
        <f t="shared" si="6"/>
        <v>#REF!</v>
      </c>
      <c r="R31" s="107" t="e">
        <f t="shared" si="6"/>
        <v>#REF!</v>
      </c>
      <c r="S31" s="107" t="e">
        <f t="shared" si="6"/>
        <v>#REF!</v>
      </c>
      <c r="T31" s="107" t="e">
        <f t="shared" si="6"/>
        <v>#REF!</v>
      </c>
      <c r="U31" s="107" t="e">
        <f t="shared" si="6"/>
        <v>#REF!</v>
      </c>
      <c r="V31" s="107" t="e">
        <f t="shared" si="6"/>
        <v>#REF!</v>
      </c>
      <c r="W31" s="107" t="e">
        <f t="shared" si="6"/>
        <v>#REF!</v>
      </c>
      <c r="X31" s="107" t="e">
        <f t="shared" si="6"/>
        <v>#REF!</v>
      </c>
      <c r="Y31" s="107" t="e">
        <f t="shared" si="6"/>
        <v>#REF!</v>
      </c>
      <c r="Z31" s="107" t="e">
        <f t="shared" si="6"/>
        <v>#REF!</v>
      </c>
      <c r="AA31" s="107" t="e">
        <f t="shared" si="6"/>
        <v>#REF!</v>
      </c>
      <c r="AB31" s="107" t="e">
        <f t="shared" si="6"/>
        <v>#REF!</v>
      </c>
      <c r="AC31" s="107" t="e">
        <f t="shared" si="6"/>
        <v>#REF!</v>
      </c>
      <c r="AD31" s="107" t="e">
        <f t="shared" si="6"/>
        <v>#REF!</v>
      </c>
      <c r="AE31" s="107" t="e">
        <f t="shared" si="6"/>
        <v>#REF!</v>
      </c>
      <c r="AF31" s="107" t="e">
        <f t="shared" si="6"/>
        <v>#REF!</v>
      </c>
      <c r="AG31" s="107" t="e">
        <f t="shared" si="6"/>
        <v>#REF!</v>
      </c>
      <c r="AH31" s="107" t="e">
        <f t="shared" si="6"/>
        <v>#REF!</v>
      </c>
      <c r="AI31" s="107" t="e">
        <f t="shared" si="6"/>
        <v>#REF!</v>
      </c>
    </row>
    <row r="32" spans="1:35" x14ac:dyDescent="0.25">
      <c r="A32" s="66">
        <v>2</v>
      </c>
      <c r="B32" s="107" t="e">
        <f>B16+B38</f>
        <v>#REF!</v>
      </c>
      <c r="C32" s="107" t="e">
        <f t="shared" ref="C32:AI32" si="7">C16+C38</f>
        <v>#REF!</v>
      </c>
      <c r="D32" s="107" t="e">
        <f t="shared" si="7"/>
        <v>#REF!</v>
      </c>
      <c r="E32" s="107" t="e">
        <f t="shared" si="7"/>
        <v>#REF!</v>
      </c>
      <c r="F32" s="107" t="e">
        <f t="shared" si="7"/>
        <v>#REF!</v>
      </c>
      <c r="G32" s="107" t="e">
        <f t="shared" si="7"/>
        <v>#REF!</v>
      </c>
      <c r="H32" s="107" t="e">
        <f t="shared" si="7"/>
        <v>#REF!</v>
      </c>
      <c r="I32" s="107" t="e">
        <f t="shared" si="7"/>
        <v>#REF!</v>
      </c>
      <c r="J32" s="107" t="e">
        <f t="shared" si="7"/>
        <v>#REF!</v>
      </c>
      <c r="K32" s="107" t="e">
        <f t="shared" si="7"/>
        <v>#REF!</v>
      </c>
      <c r="L32" s="107" t="e">
        <f t="shared" si="7"/>
        <v>#REF!</v>
      </c>
      <c r="M32" s="107" t="e">
        <f t="shared" si="7"/>
        <v>#REF!</v>
      </c>
      <c r="N32" s="107" t="e">
        <f t="shared" si="7"/>
        <v>#REF!</v>
      </c>
      <c r="O32" s="107" t="e">
        <f t="shared" si="7"/>
        <v>#REF!</v>
      </c>
      <c r="P32" s="107" t="e">
        <f t="shared" si="7"/>
        <v>#REF!</v>
      </c>
      <c r="Q32" s="107" t="e">
        <f t="shared" si="7"/>
        <v>#REF!</v>
      </c>
      <c r="R32" s="107" t="e">
        <f t="shared" si="7"/>
        <v>#REF!</v>
      </c>
      <c r="S32" s="107" t="e">
        <f t="shared" si="7"/>
        <v>#REF!</v>
      </c>
      <c r="T32" s="107" t="e">
        <f t="shared" si="7"/>
        <v>#REF!</v>
      </c>
      <c r="U32" s="107" t="e">
        <f t="shared" si="7"/>
        <v>#REF!</v>
      </c>
      <c r="V32" s="107" t="e">
        <f t="shared" si="7"/>
        <v>#REF!</v>
      </c>
      <c r="W32" s="107" t="e">
        <f t="shared" si="7"/>
        <v>#REF!</v>
      </c>
      <c r="X32" s="107" t="e">
        <f t="shared" si="7"/>
        <v>#REF!</v>
      </c>
      <c r="Y32" s="107" t="e">
        <f t="shared" si="7"/>
        <v>#REF!</v>
      </c>
      <c r="Z32" s="107" t="e">
        <f t="shared" si="7"/>
        <v>#REF!</v>
      </c>
      <c r="AA32" s="107" t="e">
        <f t="shared" si="7"/>
        <v>#REF!</v>
      </c>
      <c r="AB32" s="107" t="e">
        <f t="shared" si="7"/>
        <v>#REF!</v>
      </c>
      <c r="AC32" s="107" t="e">
        <f t="shared" si="7"/>
        <v>#REF!</v>
      </c>
      <c r="AD32" s="107" t="e">
        <f t="shared" si="7"/>
        <v>#REF!</v>
      </c>
      <c r="AE32" s="107" t="e">
        <f t="shared" si="7"/>
        <v>#REF!</v>
      </c>
      <c r="AF32" s="107" t="e">
        <f t="shared" si="7"/>
        <v>#REF!</v>
      </c>
      <c r="AG32" s="107" t="e">
        <f t="shared" si="7"/>
        <v>#REF!</v>
      </c>
      <c r="AH32" s="107" t="e">
        <f t="shared" si="7"/>
        <v>#REF!</v>
      </c>
      <c r="AI32" s="107" t="e">
        <f t="shared" si="7"/>
        <v>#REF!</v>
      </c>
    </row>
    <row r="33" spans="1:35" ht="19.5" customHeight="1" x14ac:dyDescent="0.25">
      <c r="A33" s="123" t="s">
        <v>72</v>
      </c>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row>
    <row r="34" spans="1:35" x14ac:dyDescent="0.25">
      <c r="A34" s="66">
        <v>1</v>
      </c>
      <c r="B34" s="107" t="e">
        <f>B18+B37</f>
        <v>#REF!</v>
      </c>
      <c r="C34" s="107" t="e">
        <f t="shared" ref="C34:AI34" si="8">C18+C37</f>
        <v>#REF!</v>
      </c>
      <c r="D34" s="107" t="e">
        <f t="shared" si="8"/>
        <v>#REF!</v>
      </c>
      <c r="E34" s="107" t="e">
        <f t="shared" si="8"/>
        <v>#REF!</v>
      </c>
      <c r="F34" s="107" t="e">
        <f t="shared" si="8"/>
        <v>#REF!</v>
      </c>
      <c r="G34" s="107" t="e">
        <f t="shared" si="8"/>
        <v>#REF!</v>
      </c>
      <c r="H34" s="107" t="e">
        <f t="shared" si="8"/>
        <v>#REF!</v>
      </c>
      <c r="I34" s="107" t="e">
        <f t="shared" si="8"/>
        <v>#REF!</v>
      </c>
      <c r="J34" s="107" t="e">
        <f t="shared" si="8"/>
        <v>#REF!</v>
      </c>
      <c r="K34" s="107" t="e">
        <f t="shared" si="8"/>
        <v>#REF!</v>
      </c>
      <c r="L34" s="107" t="e">
        <f t="shared" si="8"/>
        <v>#REF!</v>
      </c>
      <c r="M34" s="107" t="e">
        <f t="shared" si="8"/>
        <v>#REF!</v>
      </c>
      <c r="N34" s="107" t="e">
        <f t="shared" si="8"/>
        <v>#REF!</v>
      </c>
      <c r="O34" s="107" t="e">
        <f t="shared" si="8"/>
        <v>#REF!</v>
      </c>
      <c r="P34" s="107" t="e">
        <f t="shared" si="8"/>
        <v>#REF!</v>
      </c>
      <c r="Q34" s="107" t="e">
        <f t="shared" si="8"/>
        <v>#REF!</v>
      </c>
      <c r="R34" s="107" t="e">
        <f t="shared" si="8"/>
        <v>#REF!</v>
      </c>
      <c r="S34" s="107" t="e">
        <f t="shared" si="8"/>
        <v>#REF!</v>
      </c>
      <c r="T34" s="107" t="e">
        <f t="shared" si="8"/>
        <v>#REF!</v>
      </c>
      <c r="U34" s="107" t="e">
        <f t="shared" si="8"/>
        <v>#REF!</v>
      </c>
      <c r="V34" s="107" t="e">
        <f t="shared" si="8"/>
        <v>#REF!</v>
      </c>
      <c r="W34" s="107" t="e">
        <f t="shared" si="8"/>
        <v>#REF!</v>
      </c>
      <c r="X34" s="107" t="e">
        <f t="shared" si="8"/>
        <v>#REF!</v>
      </c>
      <c r="Y34" s="107" t="e">
        <f t="shared" si="8"/>
        <v>#REF!</v>
      </c>
      <c r="Z34" s="107" t="e">
        <f t="shared" si="8"/>
        <v>#REF!</v>
      </c>
      <c r="AA34" s="107" t="e">
        <f t="shared" si="8"/>
        <v>#REF!</v>
      </c>
      <c r="AB34" s="107" t="e">
        <f t="shared" si="8"/>
        <v>#REF!</v>
      </c>
      <c r="AC34" s="107" t="e">
        <f t="shared" si="8"/>
        <v>#REF!</v>
      </c>
      <c r="AD34" s="107" t="e">
        <f t="shared" si="8"/>
        <v>#REF!</v>
      </c>
      <c r="AE34" s="107" t="e">
        <f t="shared" si="8"/>
        <v>#REF!</v>
      </c>
      <c r="AF34" s="107" t="e">
        <f t="shared" si="8"/>
        <v>#REF!</v>
      </c>
      <c r="AG34" s="107" t="e">
        <f t="shared" si="8"/>
        <v>#REF!</v>
      </c>
      <c r="AH34" s="107" t="e">
        <f t="shared" si="8"/>
        <v>#REF!</v>
      </c>
      <c r="AI34" s="107" t="e">
        <f t="shared" si="8"/>
        <v>#REF!</v>
      </c>
    </row>
    <row r="35" spans="1:35" x14ac:dyDescent="0.25">
      <c r="A35" s="66">
        <v>2</v>
      </c>
      <c r="B35" s="107" t="e">
        <f>B19+B38</f>
        <v>#REF!</v>
      </c>
      <c r="C35" s="107" t="e">
        <f t="shared" ref="C35:AI35" si="9">C19+C38</f>
        <v>#REF!</v>
      </c>
      <c r="D35" s="107" t="e">
        <f t="shared" si="9"/>
        <v>#REF!</v>
      </c>
      <c r="E35" s="107" t="e">
        <f t="shared" si="9"/>
        <v>#REF!</v>
      </c>
      <c r="F35" s="107" t="e">
        <f t="shared" si="9"/>
        <v>#REF!</v>
      </c>
      <c r="G35" s="107" t="e">
        <f t="shared" si="9"/>
        <v>#REF!</v>
      </c>
      <c r="H35" s="107" t="e">
        <f t="shared" si="9"/>
        <v>#REF!</v>
      </c>
      <c r="I35" s="107" t="e">
        <f t="shared" si="9"/>
        <v>#REF!</v>
      </c>
      <c r="J35" s="107" t="e">
        <f t="shared" si="9"/>
        <v>#REF!</v>
      </c>
      <c r="K35" s="107" t="e">
        <f t="shared" si="9"/>
        <v>#REF!</v>
      </c>
      <c r="L35" s="107" t="e">
        <f t="shared" si="9"/>
        <v>#REF!</v>
      </c>
      <c r="M35" s="107" t="e">
        <f t="shared" si="9"/>
        <v>#REF!</v>
      </c>
      <c r="N35" s="107" t="e">
        <f t="shared" si="9"/>
        <v>#REF!</v>
      </c>
      <c r="O35" s="107" t="e">
        <f t="shared" si="9"/>
        <v>#REF!</v>
      </c>
      <c r="P35" s="107" t="e">
        <f t="shared" si="9"/>
        <v>#REF!</v>
      </c>
      <c r="Q35" s="107" t="e">
        <f t="shared" si="9"/>
        <v>#REF!</v>
      </c>
      <c r="R35" s="107" t="e">
        <f t="shared" si="9"/>
        <v>#REF!</v>
      </c>
      <c r="S35" s="107" t="e">
        <f t="shared" si="9"/>
        <v>#REF!</v>
      </c>
      <c r="T35" s="107" t="e">
        <f t="shared" si="9"/>
        <v>#REF!</v>
      </c>
      <c r="U35" s="107" t="e">
        <f t="shared" si="9"/>
        <v>#REF!</v>
      </c>
      <c r="V35" s="107" t="e">
        <f t="shared" si="9"/>
        <v>#REF!</v>
      </c>
      <c r="W35" s="107" t="e">
        <f t="shared" si="9"/>
        <v>#REF!</v>
      </c>
      <c r="X35" s="107" t="e">
        <f t="shared" si="9"/>
        <v>#REF!</v>
      </c>
      <c r="Y35" s="107" t="e">
        <f t="shared" si="9"/>
        <v>#REF!</v>
      </c>
      <c r="Z35" s="107" t="e">
        <f t="shared" si="9"/>
        <v>#REF!</v>
      </c>
      <c r="AA35" s="107" t="e">
        <f t="shared" si="9"/>
        <v>#REF!</v>
      </c>
      <c r="AB35" s="107" t="e">
        <f t="shared" si="9"/>
        <v>#REF!</v>
      </c>
      <c r="AC35" s="107" t="e">
        <f t="shared" si="9"/>
        <v>#REF!</v>
      </c>
      <c r="AD35" s="107" t="e">
        <f t="shared" si="9"/>
        <v>#REF!</v>
      </c>
      <c r="AE35" s="107" t="e">
        <f t="shared" si="9"/>
        <v>#REF!</v>
      </c>
      <c r="AF35" s="107" t="e">
        <f t="shared" si="9"/>
        <v>#REF!</v>
      </c>
      <c r="AG35" s="107" t="e">
        <f t="shared" si="9"/>
        <v>#REF!</v>
      </c>
      <c r="AH35" s="107" t="e">
        <f t="shared" si="9"/>
        <v>#REF!</v>
      </c>
      <c r="AI35" s="107" t="e">
        <f t="shared" si="9"/>
        <v>#REF!</v>
      </c>
    </row>
    <row r="37" spans="1:35" x14ac:dyDescent="0.25">
      <c r="B37" s="147">
        <v>1750</v>
      </c>
      <c r="C37" s="147">
        <v>1750</v>
      </c>
      <c r="D37" s="147">
        <v>1750</v>
      </c>
      <c r="E37" s="148">
        <v>2400</v>
      </c>
      <c r="F37" s="148">
        <v>2400</v>
      </c>
      <c r="G37" s="148">
        <v>2400</v>
      </c>
      <c r="H37" s="148">
        <v>2400</v>
      </c>
      <c r="I37" s="148">
        <v>2400</v>
      </c>
      <c r="J37" s="148">
        <v>2400</v>
      </c>
      <c r="K37" s="148">
        <v>2400</v>
      </c>
      <c r="L37" s="151">
        <v>2000</v>
      </c>
      <c r="M37" s="151">
        <v>2000</v>
      </c>
      <c r="N37" s="151">
        <v>2000</v>
      </c>
      <c r="O37" s="151">
        <v>2000</v>
      </c>
      <c r="P37" s="151">
        <v>2000</v>
      </c>
      <c r="Q37" s="151">
        <v>2000</v>
      </c>
      <c r="R37" s="151">
        <v>2000</v>
      </c>
      <c r="S37" s="151">
        <v>2000</v>
      </c>
      <c r="T37" s="151">
        <v>2000</v>
      </c>
      <c r="U37" s="151">
        <v>2000</v>
      </c>
      <c r="V37" s="151">
        <v>2000</v>
      </c>
      <c r="W37" s="151">
        <v>2000</v>
      </c>
      <c r="X37" s="151">
        <v>2000</v>
      </c>
      <c r="Y37" s="151">
        <v>2000</v>
      </c>
      <c r="Z37" s="151">
        <v>2000</v>
      </c>
      <c r="AA37" s="151">
        <v>2000</v>
      </c>
      <c r="AB37" s="151">
        <v>2000</v>
      </c>
      <c r="AC37" s="151">
        <v>2000</v>
      </c>
      <c r="AD37" s="151">
        <v>2000</v>
      </c>
      <c r="AE37" s="151">
        <v>2000</v>
      </c>
      <c r="AF37" s="151">
        <v>2000</v>
      </c>
      <c r="AG37" s="151">
        <v>2000</v>
      </c>
      <c r="AH37" s="151">
        <v>2000</v>
      </c>
      <c r="AI37" s="151">
        <v>2000</v>
      </c>
    </row>
    <row r="38" spans="1:35" x14ac:dyDescent="0.25">
      <c r="B38" s="147">
        <f>B37*2</f>
        <v>3500</v>
      </c>
      <c r="C38" s="147">
        <f t="shared" ref="C38:D38" si="10">C37*2</f>
        <v>3500</v>
      </c>
      <c r="D38" s="147">
        <f t="shared" si="10"/>
        <v>3500</v>
      </c>
      <c r="E38" s="148">
        <f t="shared" ref="E38" si="11">E37*2</f>
        <v>4800</v>
      </c>
      <c r="F38" s="148">
        <f t="shared" ref="F38" si="12">F37*2</f>
        <v>4800</v>
      </c>
      <c r="G38" s="148">
        <f t="shared" ref="G38" si="13">G37*2</f>
        <v>4800</v>
      </c>
      <c r="H38" s="148">
        <f t="shared" ref="H38" si="14">H37*2</f>
        <v>4800</v>
      </c>
      <c r="I38" s="148">
        <f t="shared" ref="I38" si="15">I37*2</f>
        <v>4800</v>
      </c>
      <c r="J38" s="148">
        <f t="shared" ref="J38" si="16">J37*2</f>
        <v>4800</v>
      </c>
      <c r="K38" s="148">
        <f t="shared" ref="K38:L38" si="17">K37*2</f>
        <v>4800</v>
      </c>
      <c r="L38" s="151">
        <f t="shared" si="17"/>
        <v>4000</v>
      </c>
      <c r="M38" s="151">
        <f t="shared" ref="M38:AI38" si="18">M37*2</f>
        <v>4000</v>
      </c>
      <c r="N38" s="151">
        <f t="shared" si="18"/>
        <v>4000</v>
      </c>
      <c r="O38" s="151">
        <f t="shared" si="18"/>
        <v>4000</v>
      </c>
      <c r="P38" s="151">
        <f t="shared" si="18"/>
        <v>4000</v>
      </c>
      <c r="Q38" s="151">
        <f t="shared" si="18"/>
        <v>4000</v>
      </c>
      <c r="R38" s="151">
        <f t="shared" si="18"/>
        <v>4000</v>
      </c>
      <c r="S38" s="151">
        <f t="shared" si="18"/>
        <v>4000</v>
      </c>
      <c r="T38" s="151">
        <f t="shared" si="18"/>
        <v>4000</v>
      </c>
      <c r="U38" s="151">
        <f t="shared" si="18"/>
        <v>4000</v>
      </c>
      <c r="V38" s="151">
        <f t="shared" si="18"/>
        <v>4000</v>
      </c>
      <c r="W38" s="151">
        <f t="shared" si="18"/>
        <v>4000</v>
      </c>
      <c r="X38" s="151">
        <f t="shared" si="18"/>
        <v>4000</v>
      </c>
      <c r="Y38" s="151">
        <f t="shared" si="18"/>
        <v>4000</v>
      </c>
      <c r="Z38" s="151">
        <f t="shared" si="18"/>
        <v>4000</v>
      </c>
      <c r="AA38" s="151">
        <f t="shared" si="18"/>
        <v>4000</v>
      </c>
      <c r="AB38" s="151">
        <f t="shared" si="18"/>
        <v>4000</v>
      </c>
      <c r="AC38" s="151">
        <f t="shared" si="18"/>
        <v>4000</v>
      </c>
      <c r="AD38" s="151">
        <f t="shared" si="18"/>
        <v>4000</v>
      </c>
      <c r="AE38" s="151">
        <f t="shared" si="18"/>
        <v>4000</v>
      </c>
      <c r="AF38" s="151">
        <f t="shared" si="18"/>
        <v>4000</v>
      </c>
      <c r="AG38" s="151">
        <f t="shared" si="18"/>
        <v>4000</v>
      </c>
      <c r="AH38" s="151">
        <f t="shared" si="18"/>
        <v>4000</v>
      </c>
      <c r="AI38" s="151">
        <f t="shared" si="18"/>
        <v>4000</v>
      </c>
    </row>
    <row r="39" spans="1:35" x14ac:dyDescent="0.25">
      <c r="A39" s="109"/>
    </row>
    <row r="40" spans="1:35" x14ac:dyDescent="0.25">
      <c r="A40" s="149" t="s">
        <v>20</v>
      </c>
    </row>
    <row r="42" spans="1:35" x14ac:dyDescent="0.25">
      <c r="A42" s="132" t="s">
        <v>50</v>
      </c>
    </row>
    <row r="43" spans="1:35" x14ac:dyDescent="0.25">
      <c r="A43" s="133" t="s">
        <v>21</v>
      </c>
    </row>
    <row r="44" spans="1:35" x14ac:dyDescent="0.25">
      <c r="A44" s="133" t="s">
        <v>23</v>
      </c>
    </row>
    <row r="45" spans="1:35" x14ac:dyDescent="0.25">
      <c r="A45" s="110" t="s">
        <v>24</v>
      </c>
    </row>
    <row r="46" spans="1:35" x14ac:dyDescent="0.25">
      <c r="A46" s="133" t="s">
        <v>183</v>
      </c>
    </row>
    <row r="47" spans="1:35" x14ac:dyDescent="0.25">
      <c r="A47" s="110" t="s">
        <v>238</v>
      </c>
    </row>
    <row r="48" spans="1:35" x14ac:dyDescent="0.25">
      <c r="A48" s="150"/>
    </row>
    <row r="49" spans="1:1" x14ac:dyDescent="0.25">
      <c r="A49" s="83"/>
    </row>
    <row r="50" spans="1:1" x14ac:dyDescent="0.25">
      <c r="A50" s="84" t="s">
        <v>26</v>
      </c>
    </row>
    <row r="51" spans="1:1" ht="24" x14ac:dyDescent="0.25">
      <c r="A51" s="25" t="s">
        <v>102</v>
      </c>
    </row>
    <row r="52" spans="1:1" ht="24" x14ac:dyDescent="0.25">
      <c r="A52" s="25" t="s">
        <v>103</v>
      </c>
    </row>
  </sheetData>
  <mergeCells count="1">
    <mergeCell ref="A21:A22"/>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65"/>
  <sheetViews>
    <sheetView workbookViewId="0">
      <selection activeCell="B1" sqref="B1:Q1048576"/>
    </sheetView>
  </sheetViews>
  <sheetFormatPr defaultColWidth="8.7109375" defaultRowHeight="15" x14ac:dyDescent="0.25"/>
  <cols>
    <col min="1" max="1" width="87.42578125" style="63" customWidth="1"/>
    <col min="2" max="16384" width="8.7109375" style="63"/>
  </cols>
  <sheetData>
    <row r="1" spans="1:6" x14ac:dyDescent="0.25">
      <c r="A1" s="3" t="s">
        <v>0</v>
      </c>
    </row>
    <row r="2" spans="1:6" x14ac:dyDescent="0.25">
      <c r="A2" s="121" t="s">
        <v>48</v>
      </c>
    </row>
    <row r="3" spans="1:6" x14ac:dyDescent="0.25">
      <c r="A3" s="122" t="s">
        <v>2</v>
      </c>
    </row>
    <row r="5" spans="1:6" ht="25.5" customHeight="1" x14ac:dyDescent="0.25">
      <c r="A5" s="7" t="s">
        <v>3</v>
      </c>
      <c r="B5" s="102" t="e">
        <f>'ОиК FIT15 '!#REF!</f>
        <v>#REF!</v>
      </c>
      <c r="C5" s="102" t="e">
        <f>'ОиК FIT15 '!#REF!</f>
        <v>#REF!</v>
      </c>
      <c r="D5" s="102" t="e">
        <f>'ОиК FIT15 '!#REF!</f>
        <v>#REF!</v>
      </c>
      <c r="E5" s="102" t="e">
        <f>'ОиК FIT15 '!#REF!</f>
        <v>#REF!</v>
      </c>
      <c r="F5" s="102" t="e">
        <f>'ОиК FIT15 '!#REF!</f>
        <v>#REF!</v>
      </c>
    </row>
    <row r="6" spans="1:6" ht="25.5" customHeight="1" x14ac:dyDescent="0.25">
      <c r="A6" s="7"/>
      <c r="B6" s="102" t="e">
        <f>'ОиК FIT15 '!#REF!</f>
        <v>#REF!</v>
      </c>
      <c r="C6" s="102" t="e">
        <f>'ОиК FIT15 '!#REF!</f>
        <v>#REF!</v>
      </c>
      <c r="D6" s="102" t="e">
        <f>'ОиК FIT15 '!#REF!</f>
        <v>#REF!</v>
      </c>
      <c r="E6" s="102" t="e">
        <f>'ОиК FIT15 '!#REF!</f>
        <v>#REF!</v>
      </c>
      <c r="F6" s="102" t="e">
        <f>'ОиК FIT15 '!#REF!</f>
        <v>#REF!</v>
      </c>
    </row>
    <row r="7" spans="1:6" x14ac:dyDescent="0.25">
      <c r="A7" s="66" t="s">
        <v>4</v>
      </c>
    </row>
    <row r="8" spans="1:6" x14ac:dyDescent="0.25">
      <c r="A8" s="66">
        <v>1</v>
      </c>
      <c r="B8" s="107" t="e">
        <f>ВВ!#REF!*0.9+B21</f>
        <v>#REF!</v>
      </c>
      <c r="C8" s="107" t="e">
        <f>ВВ!#REF!*0.9+C21</f>
        <v>#REF!</v>
      </c>
      <c r="D8" s="107" t="e">
        <f>ВВ!#REF!*0.9+D21</f>
        <v>#REF!</v>
      </c>
      <c r="E8" s="107" t="e">
        <f>ВВ!#REF!*0.9+E21</f>
        <v>#REF!</v>
      </c>
      <c r="F8" s="107" t="e">
        <f>ВВ!#REF!*0.9+F21</f>
        <v>#REF!</v>
      </c>
    </row>
    <row r="9" spans="1:6" x14ac:dyDescent="0.25">
      <c r="A9" s="66">
        <v>2</v>
      </c>
      <c r="B9" s="107" t="e">
        <f>ВВ!#REF!*0.9+B22</f>
        <v>#REF!</v>
      </c>
      <c r="C9" s="107" t="e">
        <f>ВВ!#REF!*0.9+C22</f>
        <v>#REF!</v>
      </c>
      <c r="D9" s="107" t="e">
        <f>ВВ!#REF!*0.9+D22</f>
        <v>#REF!</v>
      </c>
      <c r="E9" s="107" t="e">
        <f>ВВ!#REF!*0.9+E22</f>
        <v>#REF!</v>
      </c>
      <c r="F9" s="107" t="e">
        <f>ВВ!#REF!*0.9+F22</f>
        <v>#REF!</v>
      </c>
    </row>
    <row r="10" spans="1:6" ht="18.75" customHeight="1" x14ac:dyDescent="0.25">
      <c r="A10" s="66" t="s">
        <v>5</v>
      </c>
      <c r="B10" s="107"/>
      <c r="C10" s="107"/>
      <c r="D10" s="107"/>
      <c r="E10" s="107"/>
      <c r="F10" s="107"/>
    </row>
    <row r="11" spans="1:6" x14ac:dyDescent="0.25">
      <c r="A11" s="66">
        <v>1</v>
      </c>
      <c r="B11" s="107" t="e">
        <f>ВВ!#REF!*0.9+B21</f>
        <v>#REF!</v>
      </c>
      <c r="C11" s="107" t="e">
        <f>ВВ!#REF!*0.9+C21</f>
        <v>#REF!</v>
      </c>
      <c r="D11" s="107" t="e">
        <f>ВВ!#REF!*0.9+D21</f>
        <v>#REF!</v>
      </c>
      <c r="E11" s="107" t="e">
        <f>ВВ!#REF!*0.9+E21</f>
        <v>#REF!</v>
      </c>
      <c r="F11" s="107" t="e">
        <f>ВВ!#REF!*0.9+F21</f>
        <v>#REF!</v>
      </c>
    </row>
    <row r="12" spans="1:6" x14ac:dyDescent="0.25">
      <c r="A12" s="66">
        <v>2</v>
      </c>
      <c r="B12" s="107" t="e">
        <f>ВВ!#REF!*0.9+B22</f>
        <v>#REF!</v>
      </c>
      <c r="C12" s="107" t="e">
        <f>ВВ!#REF!*0.9+C22</f>
        <v>#REF!</v>
      </c>
      <c r="D12" s="107" t="e">
        <f>ВВ!#REF!*0.9+D22</f>
        <v>#REF!</v>
      </c>
      <c r="E12" s="107" t="e">
        <f>ВВ!#REF!*0.9+E22</f>
        <v>#REF!</v>
      </c>
      <c r="F12" s="107" t="e">
        <f>ВВ!#REF!*0.9+F22</f>
        <v>#REF!</v>
      </c>
    </row>
    <row r="13" spans="1:6" x14ac:dyDescent="0.25">
      <c r="A13" s="66" t="s">
        <v>7</v>
      </c>
      <c r="B13" s="107"/>
      <c r="C13" s="107"/>
      <c r="D13" s="107"/>
      <c r="E13" s="107"/>
      <c r="F13" s="107"/>
    </row>
    <row r="14" spans="1:6" x14ac:dyDescent="0.25">
      <c r="A14" s="66">
        <v>1</v>
      </c>
      <c r="B14" s="107" t="e">
        <f>ВВ!#REF!*0.9+B21</f>
        <v>#REF!</v>
      </c>
      <c r="C14" s="107" t="e">
        <f>ВВ!#REF!*0.9+C21</f>
        <v>#REF!</v>
      </c>
      <c r="D14" s="107" t="e">
        <f>ВВ!#REF!*0.9+D21</f>
        <v>#REF!</v>
      </c>
      <c r="E14" s="107" t="e">
        <f>ВВ!#REF!*0.9+E21</f>
        <v>#REF!</v>
      </c>
      <c r="F14" s="107" t="e">
        <f>ВВ!#REF!*0.9+F21</f>
        <v>#REF!</v>
      </c>
    </row>
    <row r="15" spans="1:6" x14ac:dyDescent="0.25">
      <c r="A15" s="66">
        <v>2</v>
      </c>
      <c r="B15" s="107" t="e">
        <f>ВВ!#REF!*0.9+B22</f>
        <v>#REF!</v>
      </c>
      <c r="C15" s="107" t="e">
        <f>ВВ!#REF!*0.9+C22</f>
        <v>#REF!</v>
      </c>
      <c r="D15" s="107" t="e">
        <f>ВВ!#REF!*0.9+D22</f>
        <v>#REF!</v>
      </c>
      <c r="E15" s="107" t="e">
        <f>ВВ!#REF!*0.9+E22</f>
        <v>#REF!</v>
      </c>
      <c r="F15" s="107" t="e">
        <f>ВВ!#REF!*0.9+F22</f>
        <v>#REF!</v>
      </c>
    </row>
    <row r="16" spans="1:6" x14ac:dyDescent="0.25">
      <c r="A16" s="123" t="s">
        <v>71</v>
      </c>
      <c r="B16" s="107"/>
      <c r="C16" s="107"/>
      <c r="D16" s="107"/>
      <c r="E16" s="107"/>
      <c r="F16" s="107"/>
    </row>
    <row r="17" spans="1:6" x14ac:dyDescent="0.25">
      <c r="A17" s="66">
        <v>1</v>
      </c>
      <c r="B17" s="107" t="e">
        <f>ВВ!#REF!*0.9+B21</f>
        <v>#REF!</v>
      </c>
      <c r="C17" s="107" t="e">
        <f>ВВ!#REF!*0.9+C21</f>
        <v>#REF!</v>
      </c>
      <c r="D17" s="107" t="e">
        <f>ВВ!#REF!*0.9+D21</f>
        <v>#REF!</v>
      </c>
      <c r="E17" s="107" t="e">
        <f>ВВ!#REF!*0.9+E21</f>
        <v>#REF!</v>
      </c>
      <c r="F17" s="107" t="e">
        <f>ВВ!#REF!*0.9+F21</f>
        <v>#REF!</v>
      </c>
    </row>
    <row r="18" spans="1:6" x14ac:dyDescent="0.25">
      <c r="A18" s="66">
        <v>2</v>
      </c>
      <c r="B18" s="107" t="e">
        <f>ВВ!#REF!*0.9+B22</f>
        <v>#REF!</v>
      </c>
      <c r="C18" s="107" t="e">
        <f>ВВ!#REF!*0.9+C22</f>
        <v>#REF!</v>
      </c>
      <c r="D18" s="107" t="e">
        <f>ВВ!#REF!*0.9+D22</f>
        <v>#REF!</v>
      </c>
      <c r="E18" s="107" t="e">
        <f>ВВ!#REF!*0.9+E22</f>
        <v>#REF!</v>
      </c>
      <c r="F18" s="107" t="e">
        <f>ВВ!#REF!*0.9+F22</f>
        <v>#REF!</v>
      </c>
    </row>
    <row r="19" spans="1:6" ht="16.149999999999999" customHeight="1" x14ac:dyDescent="0.25">
      <c r="A19" s="124"/>
      <c r="B19" s="125"/>
      <c r="C19" s="125"/>
    </row>
    <row r="20" spans="1:6" x14ac:dyDescent="0.25">
      <c r="A20" s="126" t="s">
        <v>239</v>
      </c>
      <c r="B20" s="125"/>
      <c r="C20" s="125"/>
    </row>
    <row r="21" spans="1:6" x14ac:dyDescent="0.25">
      <c r="A21" s="127" t="s">
        <v>240</v>
      </c>
      <c r="B21" s="128">
        <v>2000</v>
      </c>
      <c r="C21" s="128">
        <v>2000</v>
      </c>
      <c r="D21" s="128">
        <v>2000</v>
      </c>
      <c r="E21" s="128">
        <v>2000</v>
      </c>
      <c r="F21" s="128">
        <v>2000</v>
      </c>
    </row>
    <row r="22" spans="1:6" x14ac:dyDescent="0.25">
      <c r="A22" s="127" t="s">
        <v>241</v>
      </c>
      <c r="B22" s="128">
        <f t="shared" ref="B22:C22" si="0">B21*2</f>
        <v>4000</v>
      </c>
      <c r="C22" s="128">
        <f t="shared" si="0"/>
        <v>4000</v>
      </c>
      <c r="D22" s="128">
        <f t="shared" ref="D22:E22" si="1">D21*2</f>
        <v>4000</v>
      </c>
      <c r="E22" s="128">
        <f t="shared" si="1"/>
        <v>4000</v>
      </c>
      <c r="F22" s="128">
        <f t="shared" ref="F22" si="2">F21*2</f>
        <v>4000</v>
      </c>
    </row>
    <row r="23" spans="1:6" x14ac:dyDescent="0.25">
      <c r="A23" s="70"/>
    </row>
    <row r="24" spans="1:6" x14ac:dyDescent="0.25">
      <c r="A24" s="260" t="s">
        <v>13</v>
      </c>
    </row>
    <row r="25" spans="1:6" x14ac:dyDescent="0.25">
      <c r="A25" s="261"/>
      <c r="B25" s="106" t="e">
        <f t="shared" ref="B25:E25" si="3">B5</f>
        <v>#REF!</v>
      </c>
      <c r="C25" s="106" t="e">
        <f t="shared" si="3"/>
        <v>#REF!</v>
      </c>
      <c r="D25" s="106" t="e">
        <f t="shared" si="3"/>
        <v>#REF!</v>
      </c>
      <c r="E25" s="106" t="e">
        <f t="shared" si="3"/>
        <v>#REF!</v>
      </c>
      <c r="F25" s="106" t="e">
        <f t="shared" ref="F25" si="4">F5</f>
        <v>#REF!</v>
      </c>
    </row>
    <row r="26" spans="1:6" s="85" customFormat="1" ht="34.5" customHeight="1" x14ac:dyDescent="0.2">
      <c r="A26" s="7" t="s">
        <v>3</v>
      </c>
      <c r="B26" s="106" t="e">
        <f t="shared" ref="B26:E26" si="5">B6</f>
        <v>#REF!</v>
      </c>
      <c r="C26" s="106" t="e">
        <f t="shared" si="5"/>
        <v>#REF!</v>
      </c>
      <c r="D26" s="106" t="e">
        <f t="shared" si="5"/>
        <v>#REF!</v>
      </c>
      <c r="E26" s="106" t="e">
        <f t="shared" si="5"/>
        <v>#REF!</v>
      </c>
      <c r="F26" s="106" t="e">
        <f t="shared" ref="F26" si="6">F6</f>
        <v>#REF!</v>
      </c>
    </row>
    <row r="27" spans="1:6" x14ac:dyDescent="0.25">
      <c r="A27" s="66" t="s">
        <v>4</v>
      </c>
    </row>
    <row r="28" spans="1:6" x14ac:dyDescent="0.25">
      <c r="A28" s="66">
        <v>1</v>
      </c>
      <c r="B28" s="107" t="e">
        <f t="shared" ref="B28:E28" si="7">ROUNDUP(B8*0.87,)</f>
        <v>#REF!</v>
      </c>
      <c r="C28" s="107" t="e">
        <f t="shared" si="7"/>
        <v>#REF!</v>
      </c>
      <c r="D28" s="107" t="e">
        <f t="shared" si="7"/>
        <v>#REF!</v>
      </c>
      <c r="E28" s="107" t="e">
        <f t="shared" si="7"/>
        <v>#REF!</v>
      </c>
      <c r="F28" s="107" t="e">
        <f t="shared" ref="F28" si="8">ROUNDUP(F8*0.87,)</f>
        <v>#REF!</v>
      </c>
    </row>
    <row r="29" spans="1:6" x14ac:dyDescent="0.25">
      <c r="A29" s="66">
        <v>2</v>
      </c>
      <c r="B29" s="107" t="e">
        <f t="shared" ref="B29:E29" si="9">ROUNDUP(B9*0.87,)</f>
        <v>#REF!</v>
      </c>
      <c r="C29" s="107" t="e">
        <f t="shared" si="9"/>
        <v>#REF!</v>
      </c>
      <c r="D29" s="107" t="e">
        <f t="shared" si="9"/>
        <v>#REF!</v>
      </c>
      <c r="E29" s="107" t="e">
        <f t="shared" si="9"/>
        <v>#REF!</v>
      </c>
      <c r="F29" s="107" t="e">
        <f t="shared" ref="F29" si="10">ROUNDUP(F9*0.87,)</f>
        <v>#REF!</v>
      </c>
    </row>
    <row r="30" spans="1:6" x14ac:dyDescent="0.25">
      <c r="A30" s="66" t="s">
        <v>5</v>
      </c>
      <c r="B30" s="107"/>
      <c r="C30" s="107"/>
      <c r="D30" s="107"/>
      <c r="E30" s="107"/>
      <c r="F30" s="107"/>
    </row>
    <row r="31" spans="1:6" x14ac:dyDescent="0.25">
      <c r="A31" s="66">
        <v>1</v>
      </c>
      <c r="B31" s="107" t="e">
        <f t="shared" ref="B31:E31" si="11">ROUNDUP(B11*0.87,)</f>
        <v>#REF!</v>
      </c>
      <c r="C31" s="107" t="e">
        <f t="shared" si="11"/>
        <v>#REF!</v>
      </c>
      <c r="D31" s="107" t="e">
        <f t="shared" si="11"/>
        <v>#REF!</v>
      </c>
      <c r="E31" s="107" t="e">
        <f t="shared" si="11"/>
        <v>#REF!</v>
      </c>
      <c r="F31" s="107" t="e">
        <f t="shared" ref="F31" si="12">ROUNDUP(F11*0.87,)</f>
        <v>#REF!</v>
      </c>
    </row>
    <row r="32" spans="1:6" x14ac:dyDescent="0.25">
      <c r="A32" s="66">
        <v>2</v>
      </c>
      <c r="B32" s="107" t="e">
        <f t="shared" ref="B32:E32" si="13">ROUNDUP(B12*0.87,)</f>
        <v>#REF!</v>
      </c>
      <c r="C32" s="107" t="e">
        <f t="shared" si="13"/>
        <v>#REF!</v>
      </c>
      <c r="D32" s="107" t="e">
        <f t="shared" si="13"/>
        <v>#REF!</v>
      </c>
      <c r="E32" s="107" t="e">
        <f t="shared" si="13"/>
        <v>#REF!</v>
      </c>
      <c r="F32" s="107" t="e">
        <f t="shared" ref="F32" si="14">ROUNDUP(F12*0.87,)</f>
        <v>#REF!</v>
      </c>
    </row>
    <row r="33" spans="1:6" x14ac:dyDescent="0.25">
      <c r="A33" s="66" t="s">
        <v>7</v>
      </c>
      <c r="B33" s="107"/>
      <c r="C33" s="107"/>
      <c r="D33" s="107"/>
      <c r="E33" s="107"/>
      <c r="F33" s="107"/>
    </row>
    <row r="34" spans="1:6" x14ac:dyDescent="0.25">
      <c r="A34" s="66">
        <v>1</v>
      </c>
      <c r="B34" s="107" t="e">
        <f t="shared" ref="B34:E34" si="15">ROUNDUP(B14*0.87,)</f>
        <v>#REF!</v>
      </c>
      <c r="C34" s="107" t="e">
        <f t="shared" si="15"/>
        <v>#REF!</v>
      </c>
      <c r="D34" s="107" t="e">
        <f t="shared" si="15"/>
        <v>#REF!</v>
      </c>
      <c r="E34" s="107" t="e">
        <f t="shared" si="15"/>
        <v>#REF!</v>
      </c>
      <c r="F34" s="107" t="e">
        <f t="shared" ref="F34" si="16">ROUNDUP(F14*0.87,)</f>
        <v>#REF!</v>
      </c>
    </row>
    <row r="35" spans="1:6" x14ac:dyDescent="0.25">
      <c r="A35" s="66">
        <v>2</v>
      </c>
      <c r="B35" s="107" t="e">
        <f t="shared" ref="B35:E35" si="17">ROUNDUP(B15*0.87,)</f>
        <v>#REF!</v>
      </c>
      <c r="C35" s="107" t="e">
        <f t="shared" si="17"/>
        <v>#REF!</v>
      </c>
      <c r="D35" s="107" t="e">
        <f t="shared" si="17"/>
        <v>#REF!</v>
      </c>
      <c r="E35" s="107" t="e">
        <f t="shared" si="17"/>
        <v>#REF!</v>
      </c>
      <c r="F35" s="107" t="e">
        <f t="shared" ref="F35" si="18">ROUNDUP(F15*0.87,)</f>
        <v>#REF!</v>
      </c>
    </row>
    <row r="36" spans="1:6" ht="19.5" customHeight="1" x14ac:dyDescent="0.25">
      <c r="A36" s="123" t="s">
        <v>242</v>
      </c>
      <c r="B36" s="107"/>
      <c r="C36" s="107"/>
      <c r="D36" s="107"/>
      <c r="E36" s="107"/>
      <c r="F36" s="107"/>
    </row>
    <row r="37" spans="1:6" x14ac:dyDescent="0.25">
      <c r="A37" s="66">
        <v>1</v>
      </c>
      <c r="B37" s="107" t="e">
        <f t="shared" ref="B37:E37" si="19">ROUNDUP(B17*0.87,)</f>
        <v>#REF!</v>
      </c>
      <c r="C37" s="107" t="e">
        <f t="shared" si="19"/>
        <v>#REF!</v>
      </c>
      <c r="D37" s="107" t="e">
        <f t="shared" si="19"/>
        <v>#REF!</v>
      </c>
      <c r="E37" s="107" t="e">
        <f t="shared" si="19"/>
        <v>#REF!</v>
      </c>
      <c r="F37" s="107" t="e">
        <f t="shared" ref="F37" si="20">ROUNDUP(F17*0.87,)</f>
        <v>#REF!</v>
      </c>
    </row>
    <row r="38" spans="1:6" x14ac:dyDescent="0.25">
      <c r="A38" s="66">
        <v>2</v>
      </c>
      <c r="B38" s="107" t="e">
        <f t="shared" ref="B38:E38" si="21">ROUNDUP(B18*0.87,)</f>
        <v>#REF!</v>
      </c>
      <c r="C38" s="107" t="e">
        <f t="shared" si="21"/>
        <v>#REF!</v>
      </c>
      <c r="D38" s="107" t="e">
        <f t="shared" si="21"/>
        <v>#REF!</v>
      </c>
      <c r="E38" s="107" t="e">
        <f t="shared" si="21"/>
        <v>#REF!</v>
      </c>
      <c r="F38" s="107" t="e">
        <f t="shared" ref="F38" si="22">ROUNDUP(F18*0.87,)</f>
        <v>#REF!</v>
      </c>
    </row>
    <row r="39" spans="1:6" x14ac:dyDescent="0.25">
      <c r="A39" s="124"/>
      <c r="B39" s="125"/>
      <c r="C39" s="125"/>
    </row>
    <row r="41" spans="1:6" x14ac:dyDescent="0.25">
      <c r="A41" s="131" t="s">
        <v>20</v>
      </c>
    </row>
    <row r="42" spans="1:6" x14ac:dyDescent="0.25">
      <c r="A42" s="132" t="s">
        <v>50</v>
      </c>
    </row>
    <row r="43" spans="1:6" x14ac:dyDescent="0.25">
      <c r="A43" s="133" t="s">
        <v>21</v>
      </c>
    </row>
    <row r="44" spans="1:6" x14ac:dyDescent="0.25">
      <c r="A44" s="133" t="s">
        <v>23</v>
      </c>
    </row>
    <row r="45" spans="1:6" x14ac:dyDescent="0.25">
      <c r="A45" s="110" t="s">
        <v>24</v>
      </c>
    </row>
    <row r="46" spans="1:6" x14ac:dyDescent="0.25">
      <c r="A46" s="20" t="s">
        <v>25</v>
      </c>
    </row>
    <row r="47" spans="1:6" x14ac:dyDescent="0.25">
      <c r="A47" s="134" t="s">
        <v>51</v>
      </c>
    </row>
    <row r="48" spans="1:6" ht="60.75" x14ac:dyDescent="0.25">
      <c r="A48" s="135" t="s">
        <v>243</v>
      </c>
    </row>
    <row r="49" spans="1:1" x14ac:dyDescent="0.25">
      <c r="A49" s="136"/>
    </row>
    <row r="50" spans="1:1" x14ac:dyDescent="0.25">
      <c r="A50" s="137" t="s">
        <v>45</v>
      </c>
    </row>
    <row r="51" spans="1:1" x14ac:dyDescent="0.25">
      <c r="A51" s="138" t="s">
        <v>244</v>
      </c>
    </row>
    <row r="52" spans="1:1" x14ac:dyDescent="0.25">
      <c r="A52" s="138" t="s">
        <v>245</v>
      </c>
    </row>
    <row r="53" spans="1:1" x14ac:dyDescent="0.25">
      <c r="A53" s="138"/>
    </row>
    <row r="54" spans="1:1" x14ac:dyDescent="0.25">
      <c r="A54" s="139" t="s">
        <v>246</v>
      </c>
    </row>
    <row r="55" spans="1:1" x14ac:dyDescent="0.25">
      <c r="A55" s="140"/>
    </row>
    <row r="56" spans="1:1" ht="14.45" customHeight="1" x14ac:dyDescent="0.25">
      <c r="A56" s="265" t="s">
        <v>247</v>
      </c>
    </row>
    <row r="57" spans="1:1" ht="94.15" customHeight="1" x14ac:dyDescent="0.25">
      <c r="A57" s="266"/>
    </row>
    <row r="58" spans="1:1" x14ac:dyDescent="0.25">
      <c r="A58" s="140"/>
    </row>
    <row r="59" spans="1:1" x14ac:dyDescent="0.25">
      <c r="A59" s="141" t="s">
        <v>248</v>
      </c>
    </row>
    <row r="60" spans="1:1" ht="24" x14ac:dyDescent="0.25">
      <c r="A60" s="142" t="s">
        <v>249</v>
      </c>
    </row>
    <row r="61" spans="1:1" ht="34.9" customHeight="1" x14ac:dyDescent="0.25">
      <c r="A61" s="142" t="s">
        <v>250</v>
      </c>
    </row>
    <row r="62" spans="1:1" ht="37.15" customHeight="1" x14ac:dyDescent="0.25">
      <c r="A62" s="143" t="s">
        <v>251</v>
      </c>
    </row>
    <row r="63" spans="1:1" x14ac:dyDescent="0.25">
      <c r="A63" s="130"/>
    </row>
    <row r="64" spans="1:1" x14ac:dyDescent="0.25">
      <c r="A64" s="141" t="s">
        <v>26</v>
      </c>
    </row>
    <row r="65" spans="1:1" ht="72" x14ac:dyDescent="0.25">
      <c r="A65" s="52" t="s">
        <v>105</v>
      </c>
    </row>
  </sheetData>
  <mergeCells count="2">
    <mergeCell ref="A24:A25"/>
    <mergeCell ref="A56:A57"/>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F48"/>
  <sheetViews>
    <sheetView workbookViewId="0">
      <selection activeCell="J31" sqref="J31"/>
    </sheetView>
  </sheetViews>
  <sheetFormatPr defaultColWidth="8.7109375" defaultRowHeight="15" x14ac:dyDescent="0.25"/>
  <cols>
    <col min="1" max="1" width="87.42578125" style="63" customWidth="1"/>
    <col min="2" max="16384" width="8.7109375" style="63"/>
  </cols>
  <sheetData>
    <row r="1" spans="1:6" x14ac:dyDescent="0.25">
      <c r="A1" s="3" t="s">
        <v>0</v>
      </c>
    </row>
    <row r="2" spans="1:6" x14ac:dyDescent="0.25">
      <c r="A2" s="121" t="s">
        <v>48</v>
      </c>
    </row>
    <row r="3" spans="1:6" x14ac:dyDescent="0.25">
      <c r="A3" s="122" t="s">
        <v>2</v>
      </c>
    </row>
    <row r="5" spans="1:6" ht="25.5" customHeight="1" x14ac:dyDescent="0.25">
      <c r="A5" s="7" t="s">
        <v>3</v>
      </c>
      <c r="B5" s="106" t="e">
        <f>'ОиК FIT15 '!#REF!</f>
        <v>#REF!</v>
      </c>
      <c r="C5" s="106" t="e">
        <f>'ОиК FIT15 '!#REF!</f>
        <v>#REF!</v>
      </c>
      <c r="D5" s="106" t="e">
        <f>'ОиК FIT15 '!#REF!</f>
        <v>#REF!</v>
      </c>
      <c r="E5" s="106" t="e">
        <f>'ОиК FIT15 '!#REF!</f>
        <v>#REF!</v>
      </c>
      <c r="F5" s="106" t="e">
        <f>'ОиК FIT15 '!#REF!</f>
        <v>#REF!</v>
      </c>
    </row>
    <row r="6" spans="1:6" ht="25.5" customHeight="1" x14ac:dyDescent="0.25">
      <c r="A6" s="7"/>
      <c r="B6" s="106" t="e">
        <f>'ОиК FIT15 '!#REF!</f>
        <v>#REF!</v>
      </c>
      <c r="C6" s="106" t="e">
        <f>'ОиК FIT15 '!#REF!</f>
        <v>#REF!</v>
      </c>
      <c r="D6" s="106" t="e">
        <f>'ОиК FIT15 '!#REF!</f>
        <v>#REF!</v>
      </c>
      <c r="E6" s="106" t="e">
        <f>'ОиК FIT15 '!#REF!</f>
        <v>#REF!</v>
      </c>
      <c r="F6" s="106" t="e">
        <f>'ОиК FIT15 '!#REF!</f>
        <v>#REF!</v>
      </c>
    </row>
    <row r="7" spans="1:6" x14ac:dyDescent="0.25">
      <c r="A7" s="66" t="s">
        <v>4</v>
      </c>
    </row>
    <row r="8" spans="1:6" x14ac:dyDescent="0.25">
      <c r="A8" s="66">
        <v>1</v>
      </c>
      <c r="B8" s="107" t="e">
        <f>ВВ!#REF!*0.9+B21</f>
        <v>#REF!</v>
      </c>
      <c r="C8" s="107" t="e">
        <f>ВВ!#REF!*0.9+C21</f>
        <v>#REF!</v>
      </c>
      <c r="D8" s="107" t="e">
        <f>ВВ!#REF!*0.9+D21</f>
        <v>#REF!</v>
      </c>
      <c r="E8" s="107" t="e">
        <f>ВВ!#REF!*0.9+E21</f>
        <v>#REF!</v>
      </c>
      <c r="F8" s="107" t="e">
        <f>ВВ!#REF!*0.9+F21</f>
        <v>#REF!</v>
      </c>
    </row>
    <row r="9" spans="1:6" x14ac:dyDescent="0.25">
      <c r="A9" s="66">
        <v>2</v>
      </c>
      <c r="B9" s="107" t="e">
        <f>ВВ!#REF!*0.9+B22</f>
        <v>#REF!</v>
      </c>
      <c r="C9" s="107" t="e">
        <f>ВВ!#REF!*0.9+C22</f>
        <v>#REF!</v>
      </c>
      <c r="D9" s="107" t="e">
        <f>ВВ!#REF!*0.9+D22</f>
        <v>#REF!</v>
      </c>
      <c r="E9" s="107" t="e">
        <f>ВВ!#REF!*0.9+E22</f>
        <v>#REF!</v>
      </c>
      <c r="F9" s="107" t="e">
        <f>ВВ!#REF!*0.9+F22</f>
        <v>#REF!</v>
      </c>
    </row>
    <row r="10" spans="1:6" ht="18.75" customHeight="1" x14ac:dyDescent="0.25">
      <c r="A10" s="66" t="s">
        <v>5</v>
      </c>
      <c r="B10" s="107"/>
      <c r="C10" s="107"/>
      <c r="D10" s="107"/>
      <c r="E10" s="107"/>
      <c r="F10" s="107"/>
    </row>
    <row r="11" spans="1:6" x14ac:dyDescent="0.25">
      <c r="A11" s="66">
        <v>1</v>
      </c>
      <c r="B11" s="107" t="e">
        <f>ВВ!#REF!*0.9+B21</f>
        <v>#REF!</v>
      </c>
      <c r="C11" s="107" t="e">
        <f>ВВ!#REF!*0.9+C21</f>
        <v>#REF!</v>
      </c>
      <c r="D11" s="107" t="e">
        <f>ВВ!#REF!*0.9+D21</f>
        <v>#REF!</v>
      </c>
      <c r="E11" s="107" t="e">
        <f>ВВ!#REF!*0.9+E21</f>
        <v>#REF!</v>
      </c>
      <c r="F11" s="107" t="e">
        <f>ВВ!#REF!*0.9+F21</f>
        <v>#REF!</v>
      </c>
    </row>
    <row r="12" spans="1:6" x14ac:dyDescent="0.25">
      <c r="A12" s="66">
        <v>2</v>
      </c>
      <c r="B12" s="107" t="e">
        <f>ВВ!#REF!*0.9+B22</f>
        <v>#REF!</v>
      </c>
      <c r="C12" s="107" t="e">
        <f>ВВ!#REF!*0.9+C22</f>
        <v>#REF!</v>
      </c>
      <c r="D12" s="107" t="e">
        <f>ВВ!#REF!*0.9+D22</f>
        <v>#REF!</v>
      </c>
      <c r="E12" s="107" t="e">
        <f>ВВ!#REF!*0.9+E22</f>
        <v>#REF!</v>
      </c>
      <c r="F12" s="107" t="e">
        <f>ВВ!#REF!*0.9+F22</f>
        <v>#REF!</v>
      </c>
    </row>
    <row r="13" spans="1:6" x14ac:dyDescent="0.25">
      <c r="A13" s="66" t="s">
        <v>7</v>
      </c>
      <c r="B13" s="107"/>
      <c r="C13" s="107"/>
      <c r="D13" s="107"/>
      <c r="E13" s="107"/>
      <c r="F13" s="107"/>
    </row>
    <row r="14" spans="1:6" x14ac:dyDescent="0.25">
      <c r="A14" s="66">
        <v>1</v>
      </c>
      <c r="B14" s="107" t="e">
        <f>ВВ!#REF!*0.9+B21</f>
        <v>#REF!</v>
      </c>
      <c r="C14" s="107" t="e">
        <f>ВВ!#REF!*0.9+C21</f>
        <v>#REF!</v>
      </c>
      <c r="D14" s="107" t="e">
        <f>ВВ!#REF!*0.9+D21</f>
        <v>#REF!</v>
      </c>
      <c r="E14" s="107" t="e">
        <f>ВВ!#REF!*0.9+E21</f>
        <v>#REF!</v>
      </c>
      <c r="F14" s="107" t="e">
        <f>ВВ!#REF!*0.9+F21</f>
        <v>#REF!</v>
      </c>
    </row>
    <row r="15" spans="1:6" x14ac:dyDescent="0.25">
      <c r="A15" s="66">
        <v>2</v>
      </c>
      <c r="B15" s="107" t="e">
        <f>ВВ!#REF!*0.9+B22</f>
        <v>#REF!</v>
      </c>
      <c r="C15" s="107" t="e">
        <f>ВВ!#REF!*0.9+C22</f>
        <v>#REF!</v>
      </c>
      <c r="D15" s="107" t="e">
        <f>ВВ!#REF!*0.9+D22</f>
        <v>#REF!</v>
      </c>
      <c r="E15" s="107" t="e">
        <f>ВВ!#REF!*0.9+E22</f>
        <v>#REF!</v>
      </c>
      <c r="F15" s="107" t="e">
        <f>ВВ!#REF!*0.9+F22</f>
        <v>#REF!</v>
      </c>
    </row>
    <row r="16" spans="1:6" x14ac:dyDescent="0.25">
      <c r="A16" s="123" t="s">
        <v>71</v>
      </c>
      <c r="B16" s="107"/>
      <c r="C16" s="107"/>
      <c r="D16" s="107"/>
      <c r="E16" s="107"/>
      <c r="F16" s="107"/>
    </row>
    <row r="17" spans="1:6" x14ac:dyDescent="0.25">
      <c r="A17" s="66">
        <v>1</v>
      </c>
      <c r="B17" s="107" t="e">
        <f>ВВ!#REF!*0.9+B21</f>
        <v>#REF!</v>
      </c>
      <c r="C17" s="107" t="e">
        <f>ВВ!#REF!*0.9+C21</f>
        <v>#REF!</v>
      </c>
      <c r="D17" s="107" t="e">
        <f>ВВ!#REF!*0.9+D21</f>
        <v>#REF!</v>
      </c>
      <c r="E17" s="107" t="e">
        <f>ВВ!#REF!*0.9+E21</f>
        <v>#REF!</v>
      </c>
      <c r="F17" s="107" t="e">
        <f>ВВ!#REF!*0.9+F21</f>
        <v>#REF!</v>
      </c>
    </row>
    <row r="18" spans="1:6" ht="16.149999999999999" customHeight="1" x14ac:dyDescent="0.25">
      <c r="A18" s="66">
        <v>2</v>
      </c>
      <c r="B18" s="107" t="e">
        <f>ВВ!#REF!*0.9+B22</f>
        <v>#REF!</v>
      </c>
      <c r="C18" s="107" t="e">
        <f>ВВ!#REF!*0.9+C22</f>
        <v>#REF!</v>
      </c>
      <c r="D18" s="107" t="e">
        <f>ВВ!#REF!*0.9+D22</f>
        <v>#REF!</v>
      </c>
      <c r="E18" s="107" t="e">
        <f>ВВ!#REF!*0.9+E22</f>
        <v>#REF!</v>
      </c>
      <c r="F18" s="107" t="e">
        <f>ВВ!#REF!*0.9+F22</f>
        <v>#REF!</v>
      </c>
    </row>
    <row r="19" spans="1:6" ht="14.45" customHeight="1" x14ac:dyDescent="0.25">
      <c r="A19" s="124"/>
      <c r="B19" s="125"/>
      <c r="C19" s="125"/>
    </row>
    <row r="20" spans="1:6" x14ac:dyDescent="0.25">
      <c r="A20" s="126" t="s">
        <v>239</v>
      </c>
      <c r="B20" s="125"/>
      <c r="C20" s="125"/>
    </row>
    <row r="21" spans="1:6" x14ac:dyDescent="0.25">
      <c r="A21" s="127" t="s">
        <v>240</v>
      </c>
      <c r="B21" s="128">
        <v>2000</v>
      </c>
      <c r="C21" s="128">
        <v>2000</v>
      </c>
      <c r="D21" s="128">
        <v>2000</v>
      </c>
      <c r="E21" s="128">
        <v>2000</v>
      </c>
      <c r="F21" s="128">
        <v>2000</v>
      </c>
    </row>
    <row r="22" spans="1:6" x14ac:dyDescent="0.25">
      <c r="A22" s="127" t="s">
        <v>241</v>
      </c>
      <c r="B22" s="128">
        <f t="shared" ref="B22:C22" si="0">B21*2</f>
        <v>4000</v>
      </c>
      <c r="C22" s="128">
        <f t="shared" si="0"/>
        <v>4000</v>
      </c>
      <c r="D22" s="128">
        <f t="shared" ref="D22:E22" si="1">D21*2</f>
        <v>4000</v>
      </c>
      <c r="E22" s="128">
        <f t="shared" si="1"/>
        <v>4000</v>
      </c>
      <c r="F22" s="128">
        <f t="shared" ref="F22" si="2">F21*2</f>
        <v>4000</v>
      </c>
    </row>
    <row r="23" spans="1:6" x14ac:dyDescent="0.25">
      <c r="A23" s="129"/>
      <c r="B23" s="130"/>
      <c r="C23" s="130"/>
    </row>
    <row r="24" spans="1:6" x14ac:dyDescent="0.25">
      <c r="A24" s="131" t="s">
        <v>20</v>
      </c>
    </row>
    <row r="25" spans="1:6" x14ac:dyDescent="0.25">
      <c r="A25" s="132" t="s">
        <v>50</v>
      </c>
    </row>
    <row r="26" spans="1:6" x14ac:dyDescent="0.25">
      <c r="A26" s="133" t="s">
        <v>21</v>
      </c>
    </row>
    <row r="27" spans="1:6" x14ac:dyDescent="0.25">
      <c r="A27" s="133" t="s">
        <v>23</v>
      </c>
    </row>
    <row r="28" spans="1:6" x14ac:dyDescent="0.25">
      <c r="A28" s="110" t="s">
        <v>24</v>
      </c>
    </row>
    <row r="29" spans="1:6" x14ac:dyDescent="0.25">
      <c r="A29" s="20" t="s">
        <v>25</v>
      </c>
    </row>
    <row r="30" spans="1:6" x14ac:dyDescent="0.25">
      <c r="A30" s="134" t="s">
        <v>51</v>
      </c>
    </row>
    <row r="31" spans="1:6" ht="60.75" x14ac:dyDescent="0.25">
      <c r="A31" s="135" t="s">
        <v>243</v>
      </c>
    </row>
    <row r="32" spans="1:6" x14ac:dyDescent="0.25">
      <c r="A32" s="136"/>
    </row>
    <row r="33" spans="1:1" x14ac:dyDescent="0.25">
      <c r="A33" s="137" t="s">
        <v>45</v>
      </c>
    </row>
    <row r="34" spans="1:1" x14ac:dyDescent="0.25">
      <c r="A34" s="138" t="s">
        <v>244</v>
      </c>
    </row>
    <row r="35" spans="1:1" x14ac:dyDescent="0.25">
      <c r="A35" s="138" t="s">
        <v>245</v>
      </c>
    </row>
    <row r="36" spans="1:1" x14ac:dyDescent="0.25">
      <c r="A36" s="138"/>
    </row>
    <row r="37" spans="1:1" x14ac:dyDescent="0.25">
      <c r="A37" s="139" t="s">
        <v>246</v>
      </c>
    </row>
    <row r="38" spans="1:1" x14ac:dyDescent="0.25">
      <c r="A38" s="140"/>
    </row>
    <row r="39" spans="1:1" ht="14.45" customHeight="1" x14ac:dyDescent="0.25">
      <c r="A39" s="265" t="s">
        <v>247</v>
      </c>
    </row>
    <row r="40" spans="1:1" ht="90" customHeight="1" x14ac:dyDescent="0.25">
      <c r="A40" s="266"/>
    </row>
    <row r="41" spans="1:1" x14ac:dyDescent="0.25">
      <c r="A41" s="140"/>
    </row>
    <row r="42" spans="1:1" x14ac:dyDescent="0.25">
      <c r="A42" s="141" t="s">
        <v>248</v>
      </c>
    </row>
    <row r="43" spans="1:1" ht="24" x14ac:dyDescent="0.25">
      <c r="A43" s="142" t="s">
        <v>249</v>
      </c>
    </row>
    <row r="44" spans="1:1" ht="33.6" customHeight="1" x14ac:dyDescent="0.25">
      <c r="A44" s="142" t="s">
        <v>250</v>
      </c>
    </row>
    <row r="45" spans="1:1" ht="33" customHeight="1" x14ac:dyDescent="0.25">
      <c r="A45" s="143" t="s">
        <v>251</v>
      </c>
    </row>
    <row r="46" spans="1:1" x14ac:dyDescent="0.25">
      <c r="A46" s="130"/>
    </row>
    <row r="47" spans="1:1" x14ac:dyDescent="0.25">
      <c r="A47" s="141" t="s">
        <v>26</v>
      </c>
    </row>
    <row r="48" spans="1:1" ht="70.150000000000006" customHeight="1" x14ac:dyDescent="0.25">
      <c r="A48" s="52" t="s">
        <v>105</v>
      </c>
    </row>
  </sheetData>
  <mergeCells count="1">
    <mergeCell ref="A39:A40"/>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B58"/>
  <sheetViews>
    <sheetView zoomScale="110" zoomScaleNormal="110" workbookViewId="0">
      <selection activeCell="E12" sqref="E12"/>
    </sheetView>
  </sheetViews>
  <sheetFormatPr defaultColWidth="9.140625" defaultRowHeight="12" x14ac:dyDescent="0.2"/>
  <cols>
    <col min="1" max="1" width="75.28515625" style="2" customWidth="1"/>
    <col min="2" max="16384" width="9.140625" style="2"/>
  </cols>
  <sheetData>
    <row r="1" spans="1:2" ht="12" customHeight="1" x14ac:dyDescent="0.2">
      <c r="A1" s="3" t="s">
        <v>0</v>
      </c>
    </row>
    <row r="2" spans="1:2" ht="12" customHeight="1" x14ac:dyDescent="0.2">
      <c r="A2" s="4" t="s">
        <v>164</v>
      </c>
    </row>
    <row r="3" spans="1:2" ht="10.35" customHeight="1" x14ac:dyDescent="0.2">
      <c r="A3" s="5"/>
    </row>
    <row r="4" spans="1:2" ht="11.45" customHeight="1" x14ac:dyDescent="0.2">
      <c r="A4" s="6" t="s">
        <v>2</v>
      </c>
    </row>
    <row r="5" spans="1:2" s="1" customFormat="1" ht="33.75" customHeight="1" x14ac:dyDescent="0.25">
      <c r="A5" s="7" t="s">
        <v>3</v>
      </c>
      <c r="B5" s="9" t="e">
        <f>ВВ!#REF!</f>
        <v>#REF!</v>
      </c>
    </row>
    <row r="6" spans="1:2" x14ac:dyDescent="0.2">
      <c r="A6" s="7"/>
      <c r="B6" s="9" t="e">
        <f>ВВ!#REF!</f>
        <v>#REF!</v>
      </c>
    </row>
    <row r="7" spans="1:2" x14ac:dyDescent="0.2">
      <c r="A7" s="10" t="s">
        <v>4</v>
      </c>
      <c r="B7" s="11"/>
    </row>
    <row r="8" spans="1:2" x14ac:dyDescent="0.2">
      <c r="A8" s="10">
        <v>1</v>
      </c>
      <c r="B8" s="18" t="e">
        <f>ROUNDUP(ВВ!#REF!*0.85,)</f>
        <v>#REF!</v>
      </c>
    </row>
    <row r="9" spans="1:2" x14ac:dyDescent="0.2">
      <c r="A9" s="10">
        <v>2</v>
      </c>
      <c r="B9" s="18" t="e">
        <f>ROUNDUP(ВВ!#REF!*0.85,)</f>
        <v>#REF!</v>
      </c>
    </row>
    <row r="10" spans="1:2" x14ac:dyDescent="0.2">
      <c r="A10" s="10" t="s">
        <v>5</v>
      </c>
      <c r="B10" s="18"/>
    </row>
    <row r="11" spans="1:2" x14ac:dyDescent="0.2">
      <c r="A11" s="10">
        <v>1</v>
      </c>
      <c r="B11" s="18" t="e">
        <f>ROUNDUP(ВВ!#REF!*0.85,)</f>
        <v>#REF!</v>
      </c>
    </row>
    <row r="12" spans="1:2" x14ac:dyDescent="0.2">
      <c r="A12" s="10">
        <v>2</v>
      </c>
      <c r="B12" s="18" t="e">
        <f>ROUNDUP(ВВ!#REF!*0.85,)</f>
        <v>#REF!</v>
      </c>
    </row>
    <row r="13" spans="1:2" x14ac:dyDescent="0.2">
      <c r="A13" s="14" t="s">
        <v>7</v>
      </c>
      <c r="B13" s="18"/>
    </row>
    <row r="14" spans="1:2" x14ac:dyDescent="0.2">
      <c r="A14" s="10">
        <v>1</v>
      </c>
      <c r="B14" s="18" t="e">
        <f>ROUNDUP(ВВ!#REF!*0.85,)</f>
        <v>#REF!</v>
      </c>
    </row>
    <row r="15" spans="1:2" x14ac:dyDescent="0.2">
      <c r="A15" s="10">
        <v>2</v>
      </c>
      <c r="B15" s="18" t="e">
        <f>ROUNDUP(ВВ!#REF!*0.85,)</f>
        <v>#REF!</v>
      </c>
    </row>
    <row r="16" spans="1:2" x14ac:dyDescent="0.2">
      <c r="A16" s="15" t="s">
        <v>8</v>
      </c>
      <c r="B16" s="18"/>
    </row>
    <row r="17" spans="1:2" x14ac:dyDescent="0.2">
      <c r="A17" s="10">
        <v>1</v>
      </c>
      <c r="B17" s="18" t="e">
        <f>ROUNDUP(ВВ!#REF!*0.85,)</f>
        <v>#REF!</v>
      </c>
    </row>
    <row r="18" spans="1:2" x14ac:dyDescent="0.2">
      <c r="A18" s="10">
        <v>2</v>
      </c>
      <c r="B18" s="18" t="e">
        <f>ROUNDUP(ВВ!#REF!*0.85,)</f>
        <v>#REF!</v>
      </c>
    </row>
    <row r="19" spans="1:2" x14ac:dyDescent="0.2">
      <c r="A19" s="16" t="s">
        <v>9</v>
      </c>
      <c r="B19" s="18"/>
    </row>
    <row r="20" spans="1:2" x14ac:dyDescent="0.2">
      <c r="A20" s="17" t="s">
        <v>10</v>
      </c>
      <c r="B20" s="30" t="e">
        <f>ROUNDUP(ВВ!#REF!*0.85,)</f>
        <v>#REF!</v>
      </c>
    </row>
    <row r="21" spans="1:2" hidden="1" x14ac:dyDescent="0.2">
      <c r="A21" s="16" t="s">
        <v>11</v>
      </c>
      <c r="B21" s="18"/>
    </row>
    <row r="22" spans="1:2" hidden="1" x14ac:dyDescent="0.2">
      <c r="A22" s="17" t="s">
        <v>12</v>
      </c>
      <c r="B22" s="18" t="e">
        <f>ВВ!#REF!*0.9</f>
        <v>#REF!</v>
      </c>
    </row>
    <row r="23" spans="1:2" ht="17.25" customHeight="1" x14ac:dyDescent="0.2">
      <c r="A23" s="27" t="s">
        <v>13</v>
      </c>
      <c r="B23" s="29"/>
    </row>
    <row r="24" spans="1:2" x14ac:dyDescent="0.2">
      <c r="A24" s="7" t="s">
        <v>3</v>
      </c>
      <c r="B24" s="9" t="e">
        <f t="shared" ref="B24" si="0">B5</f>
        <v>#REF!</v>
      </c>
    </row>
    <row r="25" spans="1:2" ht="20.25" customHeight="1" x14ac:dyDescent="0.2">
      <c r="A25" s="7"/>
      <c r="B25" s="9" t="e">
        <f t="shared" ref="B25" si="1">B6</f>
        <v>#REF!</v>
      </c>
    </row>
    <row r="26" spans="1:2" x14ac:dyDescent="0.2">
      <c r="A26" s="10" t="s">
        <v>4</v>
      </c>
      <c r="B26" s="11"/>
    </row>
    <row r="27" spans="1:2" x14ac:dyDescent="0.2">
      <c r="A27" s="10">
        <v>1</v>
      </c>
      <c r="B27" s="18" t="e">
        <f t="shared" ref="B27" si="2">ROUNDUP(B8*0.9,)</f>
        <v>#REF!</v>
      </c>
    </row>
    <row r="28" spans="1:2" x14ac:dyDescent="0.2">
      <c r="A28" s="10">
        <v>2</v>
      </c>
      <c r="B28" s="10" t="e">
        <f t="shared" ref="B28" si="3">ROUNDUP(B9*0.9,)</f>
        <v>#REF!</v>
      </c>
    </row>
    <row r="29" spans="1:2" x14ac:dyDescent="0.2">
      <c r="A29" s="10" t="s">
        <v>5</v>
      </c>
      <c r="B29" s="10"/>
    </row>
    <row r="30" spans="1:2" x14ac:dyDescent="0.2">
      <c r="A30" s="10">
        <v>1</v>
      </c>
      <c r="B30" s="10" t="e">
        <f t="shared" ref="B30" si="4">ROUNDUP(B11*0.9,)</f>
        <v>#REF!</v>
      </c>
    </row>
    <row r="31" spans="1:2" x14ac:dyDescent="0.2">
      <c r="A31" s="10">
        <v>2</v>
      </c>
      <c r="B31" s="10" t="e">
        <f t="shared" ref="B31" si="5">ROUNDUP(B12*0.9,)</f>
        <v>#REF!</v>
      </c>
    </row>
    <row r="32" spans="1:2" x14ac:dyDescent="0.2">
      <c r="A32" s="14" t="s">
        <v>7</v>
      </c>
      <c r="B32" s="10"/>
    </row>
    <row r="33" spans="1:2" x14ac:dyDescent="0.2">
      <c r="A33" s="10">
        <v>1</v>
      </c>
      <c r="B33" s="10" t="e">
        <f t="shared" ref="B33" si="6">ROUNDUP(B14*0.9,)</f>
        <v>#REF!</v>
      </c>
    </row>
    <row r="34" spans="1:2" x14ac:dyDescent="0.2">
      <c r="A34" s="10">
        <v>2</v>
      </c>
      <c r="B34" s="10" t="e">
        <f t="shared" ref="B34" si="7">ROUNDUP(B15*0.9,)</f>
        <v>#REF!</v>
      </c>
    </row>
    <row r="35" spans="1:2" x14ac:dyDescent="0.2">
      <c r="A35" s="15" t="s">
        <v>79</v>
      </c>
      <c r="B35" s="10"/>
    </row>
    <row r="36" spans="1:2" x14ac:dyDescent="0.2">
      <c r="A36" s="10">
        <v>1</v>
      </c>
      <c r="B36" s="10" t="e">
        <f t="shared" ref="B36" si="8">ROUNDUP(B17*0.9,)</f>
        <v>#REF!</v>
      </c>
    </row>
    <row r="37" spans="1:2" x14ac:dyDescent="0.2">
      <c r="A37" s="10">
        <v>2</v>
      </c>
      <c r="B37" s="10" t="e">
        <f t="shared" ref="B37" si="9">ROUNDUP(B18*0.9,)</f>
        <v>#REF!</v>
      </c>
    </row>
    <row r="38" spans="1:2" x14ac:dyDescent="0.2">
      <c r="A38" s="16" t="s">
        <v>9</v>
      </c>
      <c r="B38" s="10"/>
    </row>
    <row r="39" spans="1:2" x14ac:dyDescent="0.2">
      <c r="A39" s="17" t="s">
        <v>10</v>
      </c>
      <c r="B39" s="10" t="e">
        <f t="shared" ref="B39" si="10">ROUNDUP(B20*0.9,)</f>
        <v>#REF!</v>
      </c>
    </row>
    <row r="40" spans="1:2" hidden="1" x14ac:dyDescent="0.2">
      <c r="A40" s="16" t="s">
        <v>11</v>
      </c>
    </row>
    <row r="41" spans="1:2" hidden="1" x14ac:dyDescent="0.2">
      <c r="A41" s="17" t="s">
        <v>12</v>
      </c>
    </row>
    <row r="42" spans="1:2" ht="11.45" customHeight="1" x14ac:dyDescent="0.2">
      <c r="A42" s="109"/>
    </row>
    <row r="43" spans="1:2" ht="12" customHeight="1" x14ac:dyDescent="0.2"/>
    <row r="44" spans="1:2" ht="9.6" customHeight="1" x14ac:dyDescent="0.2"/>
    <row r="45" spans="1:2" ht="11.45" customHeight="1" x14ac:dyDescent="0.2">
      <c r="A45" s="4" t="s">
        <v>20</v>
      </c>
    </row>
    <row r="46" spans="1:2" ht="11.45" customHeight="1" x14ac:dyDescent="0.2">
      <c r="A46" s="19" t="s">
        <v>21</v>
      </c>
    </row>
    <row r="47" spans="1:2" ht="11.45" customHeight="1" x14ac:dyDescent="0.2">
      <c r="A47" s="19" t="s">
        <v>23</v>
      </c>
    </row>
    <row r="48" spans="1:2" ht="26.45" customHeight="1" x14ac:dyDescent="0.2">
      <c r="A48" s="120" t="s">
        <v>24</v>
      </c>
    </row>
    <row r="49" spans="1:1" x14ac:dyDescent="0.2">
      <c r="A49" s="20" t="s">
        <v>25</v>
      </c>
    </row>
    <row r="50" spans="1:1" ht="11.45" customHeight="1" x14ac:dyDescent="0.2"/>
    <row r="51" spans="1:1" x14ac:dyDescent="0.2">
      <c r="A51" s="21" t="s">
        <v>45</v>
      </c>
    </row>
    <row r="52" spans="1:1" x14ac:dyDescent="0.2">
      <c r="A52" s="119" t="s">
        <v>177</v>
      </c>
    </row>
    <row r="53" spans="1:1" x14ac:dyDescent="0.2">
      <c r="A53" s="23"/>
    </row>
    <row r="54" spans="1:1" x14ac:dyDescent="0.2">
      <c r="A54" s="24" t="s">
        <v>26</v>
      </c>
    </row>
    <row r="55" spans="1:1" ht="60" x14ac:dyDescent="0.2">
      <c r="A55" s="25" t="s">
        <v>47</v>
      </c>
    </row>
    <row r="57" spans="1:1" x14ac:dyDescent="0.2">
      <c r="A57" s="21" t="s">
        <v>41</v>
      </c>
    </row>
    <row r="58" spans="1:1" x14ac:dyDescent="0.2">
      <c r="A58" s="26" t="s">
        <v>252</v>
      </c>
    </row>
  </sheetData>
  <pageMargins left="0.7" right="0.7" top="0.75" bottom="0.75" header="0.3" footer="0.3"/>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B58"/>
  <sheetViews>
    <sheetView zoomScale="110" zoomScaleNormal="110" workbookViewId="0">
      <selection activeCell="B1" sqref="B1:E1048576"/>
    </sheetView>
  </sheetViews>
  <sheetFormatPr defaultColWidth="9.140625" defaultRowHeight="12" x14ac:dyDescent="0.2"/>
  <cols>
    <col min="1" max="1" width="78.28515625" style="2" customWidth="1"/>
    <col min="2" max="16384" width="9.140625" style="2"/>
  </cols>
  <sheetData>
    <row r="1" spans="1:2" ht="12" customHeight="1" x14ac:dyDescent="0.2">
      <c r="A1" s="3" t="s">
        <v>0</v>
      </c>
    </row>
    <row r="2" spans="1:2" ht="12" customHeight="1" x14ac:dyDescent="0.2">
      <c r="A2" s="4" t="s">
        <v>164</v>
      </c>
    </row>
    <row r="3" spans="1:2" ht="10.35" customHeight="1" x14ac:dyDescent="0.2">
      <c r="A3" s="5"/>
    </row>
    <row r="4" spans="1:2" ht="11.45" customHeight="1" x14ac:dyDescent="0.2">
      <c r="A4" s="6" t="s">
        <v>2</v>
      </c>
    </row>
    <row r="5" spans="1:2" s="1" customFormat="1" ht="33.75" customHeight="1" x14ac:dyDescent="0.25">
      <c r="A5" s="7" t="s">
        <v>3</v>
      </c>
      <c r="B5" s="9" t="e">
        <f>ВВ!#REF!</f>
        <v>#REF!</v>
      </c>
    </row>
    <row r="6" spans="1:2" x14ac:dyDescent="0.2">
      <c r="A6" s="7"/>
      <c r="B6" s="9" t="e">
        <f>ВВ!#REF!</f>
        <v>#REF!</v>
      </c>
    </row>
    <row r="7" spans="1:2" x14ac:dyDescent="0.2">
      <c r="A7" s="10" t="s">
        <v>4</v>
      </c>
      <c r="B7" s="11"/>
    </row>
    <row r="8" spans="1:2" x14ac:dyDescent="0.2">
      <c r="A8" s="10">
        <v>1</v>
      </c>
      <c r="B8" s="18" t="e">
        <f>ROUNDUP(ВВ!#REF!*0.85,)</f>
        <v>#REF!</v>
      </c>
    </row>
    <row r="9" spans="1:2" x14ac:dyDescent="0.2">
      <c r="A9" s="10">
        <v>2</v>
      </c>
      <c r="B9" s="18" t="e">
        <f>ROUNDUP(ВВ!#REF!*0.85,)</f>
        <v>#REF!</v>
      </c>
    </row>
    <row r="10" spans="1:2" x14ac:dyDescent="0.2">
      <c r="A10" s="10" t="s">
        <v>5</v>
      </c>
      <c r="B10" s="18"/>
    </row>
    <row r="11" spans="1:2" x14ac:dyDescent="0.2">
      <c r="A11" s="10">
        <v>1</v>
      </c>
      <c r="B11" s="18" t="e">
        <f>ROUNDUP(ВВ!#REF!*0.85,)</f>
        <v>#REF!</v>
      </c>
    </row>
    <row r="12" spans="1:2" x14ac:dyDescent="0.2">
      <c r="A12" s="10">
        <v>2</v>
      </c>
      <c r="B12" s="18" t="e">
        <f>ROUNDUP(ВВ!#REF!*0.85,)</f>
        <v>#REF!</v>
      </c>
    </row>
    <row r="13" spans="1:2" x14ac:dyDescent="0.2">
      <c r="A13" s="14" t="s">
        <v>7</v>
      </c>
      <c r="B13" s="18"/>
    </row>
    <row r="14" spans="1:2" x14ac:dyDescent="0.2">
      <c r="A14" s="10">
        <v>1</v>
      </c>
      <c r="B14" s="18" t="e">
        <f>ROUNDUP(ВВ!#REF!*0.85,)</f>
        <v>#REF!</v>
      </c>
    </row>
    <row r="15" spans="1:2" x14ac:dyDescent="0.2">
      <c r="A15" s="10">
        <v>2</v>
      </c>
      <c r="B15" s="18" t="e">
        <f>ROUNDUP(ВВ!#REF!*0.85,)</f>
        <v>#REF!</v>
      </c>
    </row>
    <row r="16" spans="1:2" x14ac:dyDescent="0.2">
      <c r="A16" s="15" t="s">
        <v>8</v>
      </c>
      <c r="B16" s="18"/>
    </row>
    <row r="17" spans="1:2" x14ac:dyDescent="0.2">
      <c r="A17" s="10">
        <v>1</v>
      </c>
      <c r="B17" s="18" t="e">
        <f>ROUNDUP(ВВ!#REF!*0.85,)</f>
        <v>#REF!</v>
      </c>
    </row>
    <row r="18" spans="1:2" x14ac:dyDescent="0.2">
      <c r="A18" s="10">
        <v>2</v>
      </c>
      <c r="B18" s="18" t="e">
        <f>ROUNDUP(ВВ!#REF!*0.85,)</f>
        <v>#REF!</v>
      </c>
    </row>
    <row r="19" spans="1:2" x14ac:dyDescent="0.2">
      <c r="A19" s="16" t="s">
        <v>9</v>
      </c>
      <c r="B19" s="18"/>
    </row>
    <row r="20" spans="1:2" x14ac:dyDescent="0.2">
      <c r="A20" s="17" t="s">
        <v>10</v>
      </c>
      <c r="B20" s="18" t="e">
        <f>ROUNDUP(ВВ!#REF!*0.85,)</f>
        <v>#REF!</v>
      </c>
    </row>
    <row r="21" spans="1:2" hidden="1" x14ac:dyDescent="0.2">
      <c r="A21" s="16" t="s">
        <v>11</v>
      </c>
      <c r="B21" s="18"/>
    </row>
    <row r="22" spans="1:2" hidden="1" x14ac:dyDescent="0.2">
      <c r="A22" s="17" t="s">
        <v>12</v>
      </c>
      <c r="B22" s="18" t="e">
        <f>ВВ!#REF!*0.9</f>
        <v>#REF!</v>
      </c>
    </row>
    <row r="23" spans="1:2" ht="17.25" customHeight="1" x14ac:dyDescent="0.2">
      <c r="A23" s="27" t="s">
        <v>13</v>
      </c>
      <c r="B23" s="29"/>
    </row>
    <row r="24" spans="1:2" x14ac:dyDescent="0.2">
      <c r="A24" s="7" t="s">
        <v>3</v>
      </c>
      <c r="B24" s="9" t="e">
        <f t="shared" ref="B24" si="0">B5</f>
        <v>#REF!</v>
      </c>
    </row>
    <row r="25" spans="1:2" ht="20.25" customHeight="1" x14ac:dyDescent="0.2">
      <c r="A25" s="7"/>
      <c r="B25" s="9" t="e">
        <f t="shared" ref="B25" si="1">B6</f>
        <v>#REF!</v>
      </c>
    </row>
    <row r="26" spans="1:2" x14ac:dyDescent="0.2">
      <c r="A26" s="10" t="s">
        <v>4</v>
      </c>
      <c r="B26" s="11"/>
    </row>
    <row r="27" spans="1:2" x14ac:dyDescent="0.2">
      <c r="A27" s="10">
        <v>1</v>
      </c>
      <c r="B27" s="18" t="e">
        <f t="shared" ref="B27" si="2">ROUNDUP(B8*0.87,)</f>
        <v>#REF!</v>
      </c>
    </row>
    <row r="28" spans="1:2" x14ac:dyDescent="0.2">
      <c r="A28" s="10">
        <v>2</v>
      </c>
      <c r="B28" s="18" t="e">
        <f t="shared" ref="B28" si="3">ROUNDUP(B9*0.87,)</f>
        <v>#REF!</v>
      </c>
    </row>
    <row r="29" spans="1:2" x14ac:dyDescent="0.2">
      <c r="A29" s="10" t="s">
        <v>5</v>
      </c>
      <c r="B29" s="18"/>
    </row>
    <row r="30" spans="1:2" x14ac:dyDescent="0.2">
      <c r="A30" s="10">
        <v>1</v>
      </c>
      <c r="B30" s="18" t="e">
        <f t="shared" ref="B30" si="4">ROUNDUP(B11*0.87,)</f>
        <v>#REF!</v>
      </c>
    </row>
    <row r="31" spans="1:2" x14ac:dyDescent="0.2">
      <c r="A31" s="10">
        <v>2</v>
      </c>
      <c r="B31" s="18" t="e">
        <f t="shared" ref="B31" si="5">ROUNDUP(B12*0.87,)</f>
        <v>#REF!</v>
      </c>
    </row>
    <row r="32" spans="1:2" x14ac:dyDescent="0.2">
      <c r="A32" s="14" t="s">
        <v>7</v>
      </c>
      <c r="B32" s="18"/>
    </row>
    <row r="33" spans="1:2" x14ac:dyDescent="0.2">
      <c r="A33" s="10">
        <v>1</v>
      </c>
      <c r="B33" s="18" t="e">
        <f t="shared" ref="B33" si="6">ROUNDUP(B14*0.87,)</f>
        <v>#REF!</v>
      </c>
    </row>
    <row r="34" spans="1:2" x14ac:dyDescent="0.2">
      <c r="A34" s="10">
        <v>2</v>
      </c>
      <c r="B34" s="12" t="e">
        <f t="shared" ref="B34" si="7">ROUNDUP(B15*0.87,)</f>
        <v>#REF!</v>
      </c>
    </row>
    <row r="35" spans="1:2" x14ac:dyDescent="0.2">
      <c r="A35" s="15" t="s">
        <v>79</v>
      </c>
      <c r="B35" s="12"/>
    </row>
    <row r="36" spans="1:2" x14ac:dyDescent="0.2">
      <c r="A36" s="10">
        <v>1</v>
      </c>
      <c r="B36" s="12" t="e">
        <f t="shared" ref="B36" si="8">ROUNDUP(B17*0.87,)</f>
        <v>#REF!</v>
      </c>
    </row>
    <row r="37" spans="1:2" x14ac:dyDescent="0.2">
      <c r="A37" s="10">
        <v>2</v>
      </c>
      <c r="B37" s="12" t="e">
        <f t="shared" ref="B37" si="9">ROUNDUP(B18*0.87,)</f>
        <v>#REF!</v>
      </c>
    </row>
    <row r="38" spans="1:2" x14ac:dyDescent="0.2">
      <c r="A38" s="16" t="s">
        <v>9</v>
      </c>
      <c r="B38" s="12"/>
    </row>
    <row r="39" spans="1:2" x14ac:dyDescent="0.2">
      <c r="A39" s="17" t="s">
        <v>10</v>
      </c>
      <c r="B39" s="12" t="e">
        <f t="shared" ref="B39" si="10">ROUNDUP(B20*0.87,)</f>
        <v>#REF!</v>
      </c>
    </row>
    <row r="40" spans="1:2" hidden="1" x14ac:dyDescent="0.2">
      <c r="A40" s="16" t="s">
        <v>11</v>
      </c>
    </row>
    <row r="41" spans="1:2" hidden="1" x14ac:dyDescent="0.2">
      <c r="A41" s="17" t="s">
        <v>12</v>
      </c>
    </row>
    <row r="42" spans="1:2" ht="11.45" customHeight="1" x14ac:dyDescent="0.2">
      <c r="A42" s="109"/>
    </row>
    <row r="43" spans="1:2" ht="12" customHeight="1" x14ac:dyDescent="0.2"/>
    <row r="44" spans="1:2" ht="9.6" customHeight="1" x14ac:dyDescent="0.2"/>
    <row r="45" spans="1:2" ht="11.45" customHeight="1" x14ac:dyDescent="0.2">
      <c r="A45" s="4" t="s">
        <v>20</v>
      </c>
    </row>
    <row r="46" spans="1:2" ht="11.45" customHeight="1" x14ac:dyDescent="0.2">
      <c r="A46" s="19" t="s">
        <v>21</v>
      </c>
    </row>
    <row r="47" spans="1:2" ht="11.45" customHeight="1" x14ac:dyDescent="0.2">
      <c r="A47" s="19" t="s">
        <v>23</v>
      </c>
    </row>
    <row r="48" spans="1:2" ht="11.45" customHeight="1" x14ac:dyDescent="0.2">
      <c r="A48" s="19" t="s">
        <v>24</v>
      </c>
    </row>
    <row r="49" spans="1:1" ht="11.45" customHeight="1" x14ac:dyDescent="0.2">
      <c r="A49" s="20" t="s">
        <v>25</v>
      </c>
    </row>
    <row r="50" spans="1:1" ht="11.45" customHeight="1" x14ac:dyDescent="0.2"/>
    <row r="51" spans="1:1" x14ac:dyDescent="0.2">
      <c r="A51" s="21" t="s">
        <v>45</v>
      </c>
    </row>
    <row r="52" spans="1:1" x14ac:dyDescent="0.2">
      <c r="A52" s="119" t="s">
        <v>177</v>
      </c>
    </row>
    <row r="53" spans="1:1" x14ac:dyDescent="0.2">
      <c r="A53" s="23"/>
    </row>
    <row r="54" spans="1:1" x14ac:dyDescent="0.2">
      <c r="A54" s="24" t="s">
        <v>26</v>
      </c>
    </row>
    <row r="55" spans="1:1" ht="60" x14ac:dyDescent="0.2">
      <c r="A55" s="25" t="s">
        <v>47</v>
      </c>
    </row>
    <row r="57" spans="1:1" x14ac:dyDescent="0.2">
      <c r="A57" s="21" t="s">
        <v>41</v>
      </c>
    </row>
    <row r="58" spans="1:1" x14ac:dyDescent="0.2">
      <c r="A58" s="26" t="s">
        <v>252</v>
      </c>
    </row>
  </sheetData>
  <pageMargins left="0.7" right="0.7" top="0.75" bottom="0.75" header="0.3" footer="0.3"/>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B35"/>
  <sheetViews>
    <sheetView zoomScale="110" zoomScaleNormal="110" workbookViewId="0">
      <selection activeCell="B1" sqref="B1:E1048576"/>
    </sheetView>
  </sheetViews>
  <sheetFormatPr defaultColWidth="9.140625" defaultRowHeight="12" x14ac:dyDescent="0.2"/>
  <cols>
    <col min="1" max="1" width="77.7109375" style="2" customWidth="1"/>
    <col min="2" max="16384" width="9.140625" style="2"/>
  </cols>
  <sheetData>
    <row r="1" spans="1:2" ht="12" customHeight="1" x14ac:dyDescent="0.2">
      <c r="A1" s="3" t="s">
        <v>0</v>
      </c>
    </row>
    <row r="2" spans="1:2" ht="12" customHeight="1" x14ac:dyDescent="0.2">
      <c r="A2" s="4" t="s">
        <v>164</v>
      </c>
    </row>
    <row r="3" spans="1:2" ht="10.35" customHeight="1" x14ac:dyDescent="0.2">
      <c r="A3" s="5"/>
    </row>
    <row r="4" spans="1:2" ht="11.45" customHeight="1" x14ac:dyDescent="0.2">
      <c r="A4" s="6" t="s">
        <v>2</v>
      </c>
    </row>
    <row r="5" spans="1:2" s="1" customFormat="1" ht="33.75" customHeight="1" x14ac:dyDescent="0.25">
      <c r="A5" s="7" t="s">
        <v>3</v>
      </c>
      <c r="B5" s="9" t="e">
        <f>ВВ!#REF!</f>
        <v>#REF!</v>
      </c>
    </row>
    <row r="6" spans="1:2" x14ac:dyDescent="0.2">
      <c r="A6" s="7"/>
      <c r="B6" s="9" t="e">
        <f>ВВ!#REF!</f>
        <v>#REF!</v>
      </c>
    </row>
    <row r="7" spans="1:2" x14ac:dyDescent="0.2">
      <c r="A7" s="10" t="s">
        <v>4</v>
      </c>
    </row>
    <row r="8" spans="1:2" x14ac:dyDescent="0.2">
      <c r="A8" s="10">
        <v>1</v>
      </c>
      <c r="B8" s="12" t="e">
        <f>ROUNDUP(ВВ!#REF!*0.85,)</f>
        <v>#REF!</v>
      </c>
    </row>
    <row r="9" spans="1:2" x14ac:dyDescent="0.2">
      <c r="A9" s="10">
        <v>2</v>
      </c>
      <c r="B9" s="12" t="e">
        <f>ROUNDUP(ВВ!#REF!*0.85,)</f>
        <v>#REF!</v>
      </c>
    </row>
    <row r="10" spans="1:2" x14ac:dyDescent="0.2">
      <c r="A10" s="10" t="s">
        <v>5</v>
      </c>
      <c r="B10" s="12"/>
    </row>
    <row r="11" spans="1:2" x14ac:dyDescent="0.2">
      <c r="A11" s="10">
        <v>1</v>
      </c>
      <c r="B11" s="12" t="e">
        <f>ROUNDUP(ВВ!#REF!*0.85,)</f>
        <v>#REF!</v>
      </c>
    </row>
    <row r="12" spans="1:2" x14ac:dyDescent="0.2">
      <c r="A12" s="10">
        <v>2</v>
      </c>
      <c r="B12" s="12" t="e">
        <f>ROUNDUP(ВВ!#REF!*0.85,)</f>
        <v>#REF!</v>
      </c>
    </row>
    <row r="13" spans="1:2" x14ac:dyDescent="0.2">
      <c r="A13" s="14" t="s">
        <v>7</v>
      </c>
      <c r="B13" s="12"/>
    </row>
    <row r="14" spans="1:2" x14ac:dyDescent="0.2">
      <c r="A14" s="10">
        <v>1</v>
      </c>
      <c r="B14" s="12" t="e">
        <f>ROUNDUP(ВВ!#REF!*0.85,)</f>
        <v>#REF!</v>
      </c>
    </row>
    <row r="15" spans="1:2" x14ac:dyDescent="0.2">
      <c r="A15" s="10">
        <v>2</v>
      </c>
      <c r="B15" s="12" t="e">
        <f>ROUNDUP(ВВ!#REF!*0.85,)</f>
        <v>#REF!</v>
      </c>
    </row>
    <row r="16" spans="1:2" x14ac:dyDescent="0.2">
      <c r="A16" s="15" t="s">
        <v>8</v>
      </c>
      <c r="B16" s="12"/>
    </row>
    <row r="17" spans="1:2" x14ac:dyDescent="0.2">
      <c r="A17" s="10">
        <v>1</v>
      </c>
      <c r="B17" s="12" t="e">
        <f>ROUNDUP(ВВ!#REF!*0.85,)</f>
        <v>#REF!</v>
      </c>
    </row>
    <row r="18" spans="1:2" x14ac:dyDescent="0.2">
      <c r="A18" s="10">
        <v>2</v>
      </c>
      <c r="B18" s="12" t="e">
        <f>ROUNDUP(ВВ!#REF!*0.85,)</f>
        <v>#REF!</v>
      </c>
    </row>
    <row r="19" spans="1:2" x14ac:dyDescent="0.2">
      <c r="A19" s="16" t="s">
        <v>9</v>
      </c>
      <c r="B19" s="12"/>
    </row>
    <row r="20" spans="1:2" x14ac:dyDescent="0.2">
      <c r="A20" s="17" t="s">
        <v>10</v>
      </c>
      <c r="B20" s="12" t="e">
        <f>ROUNDUP(ВВ!#REF!*0.85,)</f>
        <v>#REF!</v>
      </c>
    </row>
    <row r="21" spans="1:2" ht="11.45" customHeight="1" x14ac:dyDescent="0.2">
      <c r="A21" s="109"/>
    </row>
    <row r="22" spans="1:2" ht="11.45" customHeight="1" x14ac:dyDescent="0.2">
      <c r="A22" s="4" t="s">
        <v>20</v>
      </c>
    </row>
    <row r="23" spans="1:2" ht="11.45" customHeight="1" x14ac:dyDescent="0.2">
      <c r="A23" s="19" t="s">
        <v>21</v>
      </c>
    </row>
    <row r="24" spans="1:2" ht="11.45" customHeight="1" x14ac:dyDescent="0.2">
      <c r="A24" s="19" t="s">
        <v>23</v>
      </c>
    </row>
    <row r="25" spans="1:2" ht="11.45" customHeight="1" x14ac:dyDescent="0.2">
      <c r="A25" s="19" t="s">
        <v>24</v>
      </c>
    </row>
    <row r="26" spans="1:2" ht="11.45" customHeight="1" x14ac:dyDescent="0.2">
      <c r="A26" s="20" t="s">
        <v>25</v>
      </c>
    </row>
    <row r="27" spans="1:2" ht="11.45" customHeight="1" x14ac:dyDescent="0.2"/>
    <row r="28" spans="1:2" x14ac:dyDescent="0.2">
      <c r="A28" s="21" t="s">
        <v>45</v>
      </c>
    </row>
    <row r="29" spans="1:2" x14ac:dyDescent="0.2">
      <c r="A29" s="119" t="s">
        <v>177</v>
      </c>
    </row>
    <row r="30" spans="1:2" x14ac:dyDescent="0.2">
      <c r="A30" s="23"/>
    </row>
    <row r="31" spans="1:2" x14ac:dyDescent="0.2">
      <c r="A31" s="24" t="s">
        <v>26</v>
      </c>
    </row>
    <row r="32" spans="1:2" ht="60" x14ac:dyDescent="0.2">
      <c r="A32" s="25" t="s">
        <v>47</v>
      </c>
    </row>
    <row r="34" spans="1:1" x14ac:dyDescent="0.2">
      <c r="A34" s="21" t="s">
        <v>41</v>
      </c>
    </row>
    <row r="35" spans="1:1" x14ac:dyDescent="0.2">
      <c r="A35" s="26" t="s">
        <v>252</v>
      </c>
    </row>
  </sheetData>
  <pageMargins left="0.7" right="0.7" top="0.75" bottom="0.75" header="0.3" footer="0.3"/>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B37"/>
  <sheetViews>
    <sheetView workbookViewId="0">
      <selection activeCell="D17" sqref="D17"/>
    </sheetView>
  </sheetViews>
  <sheetFormatPr defaultColWidth="9.140625" defaultRowHeight="12" x14ac:dyDescent="0.2"/>
  <cols>
    <col min="1" max="1" width="91.42578125" style="2" customWidth="1"/>
    <col min="2" max="16384" width="9.140625" style="2"/>
  </cols>
  <sheetData>
    <row r="1" spans="1:2" ht="12" customHeight="1" x14ac:dyDescent="0.2">
      <c r="A1" s="91" t="s">
        <v>0</v>
      </c>
    </row>
    <row r="2" spans="1:2" ht="15.6" customHeight="1" x14ac:dyDescent="0.2">
      <c r="A2" s="92" t="s">
        <v>38</v>
      </c>
    </row>
    <row r="3" spans="1:2" ht="8.4499999999999993" customHeight="1" x14ac:dyDescent="0.2">
      <c r="A3" s="4"/>
    </row>
    <row r="4" spans="1:2" ht="11.45" customHeight="1" x14ac:dyDescent="0.2">
      <c r="A4" s="4" t="s">
        <v>2</v>
      </c>
    </row>
    <row r="5" spans="1:2" s="89" customFormat="1" ht="23.1" customHeight="1" x14ac:dyDescent="0.25">
      <c r="A5" s="93"/>
      <c r="B5" s="9" t="e">
        <f>ВВ!#REF!</f>
        <v>#REF!</v>
      </c>
    </row>
    <row r="6" spans="1:2" s="89" customFormat="1" x14ac:dyDescent="0.25">
      <c r="A6" s="93"/>
      <c r="B6" s="9" t="e">
        <f>ВВ!#REF!</f>
        <v>#REF!</v>
      </c>
    </row>
    <row r="7" spans="1:2" x14ac:dyDescent="0.2">
      <c r="A7" s="10" t="s">
        <v>4</v>
      </c>
      <c r="B7" s="11"/>
    </row>
    <row r="8" spans="1:2" x14ac:dyDescent="0.2">
      <c r="A8" s="94" t="s">
        <v>39</v>
      </c>
      <c r="B8" s="95" t="e">
        <f>ВВ!#REF!-1250</f>
        <v>#REF!</v>
      </c>
    </row>
    <row r="9" spans="1:2" x14ac:dyDescent="0.2">
      <c r="A9" s="10" t="s">
        <v>5</v>
      </c>
      <c r="B9" s="95"/>
    </row>
    <row r="10" spans="1:2" x14ac:dyDescent="0.2">
      <c r="A10" s="94" t="s">
        <v>39</v>
      </c>
      <c r="B10" s="95" t="e">
        <f>ВВ!#REF!-1250</f>
        <v>#REF!</v>
      </c>
    </row>
    <row r="11" spans="1:2" x14ac:dyDescent="0.2">
      <c r="A11" s="14" t="s">
        <v>7</v>
      </c>
      <c r="B11" s="95"/>
    </row>
    <row r="12" spans="1:2" x14ac:dyDescent="0.2">
      <c r="A12" s="94" t="s">
        <v>39</v>
      </c>
      <c r="B12" s="95" t="e">
        <f>ВВ!#REF!-1250</f>
        <v>#REF!</v>
      </c>
    </row>
    <row r="13" spans="1:2" x14ac:dyDescent="0.2">
      <c r="A13" s="15" t="s">
        <v>8</v>
      </c>
      <c r="B13" s="95"/>
    </row>
    <row r="14" spans="1:2" x14ac:dyDescent="0.2">
      <c r="A14" s="94" t="s">
        <v>39</v>
      </c>
      <c r="B14" s="95" t="e">
        <f>ВВ!#REF!-1250</f>
        <v>#REF!</v>
      </c>
    </row>
    <row r="15" spans="1:2" ht="10.35" customHeight="1" x14ac:dyDescent="0.2">
      <c r="A15" s="97"/>
      <c r="B15" s="98"/>
    </row>
    <row r="16" spans="1:2" ht="30.6" customHeight="1" x14ac:dyDescent="0.2">
      <c r="A16" s="99" t="s">
        <v>13</v>
      </c>
      <c r="B16" s="98"/>
    </row>
    <row r="17" spans="1:2" s="90" customFormat="1" ht="16.899999999999999" customHeight="1" x14ac:dyDescent="0.2">
      <c r="A17" s="7"/>
      <c r="B17" s="9" t="e">
        <f t="shared" ref="B17" si="0">B5</f>
        <v>#REF!</v>
      </c>
    </row>
    <row r="18" spans="1:2" s="90" customFormat="1" ht="16.149999999999999" customHeight="1" x14ac:dyDescent="0.2">
      <c r="A18" s="7"/>
      <c r="B18" s="9" t="e">
        <f t="shared" ref="B18" si="1">B6</f>
        <v>#REF!</v>
      </c>
    </row>
    <row r="19" spans="1:2" ht="16.149999999999999" customHeight="1" x14ac:dyDescent="0.2">
      <c r="A19" s="10" t="s">
        <v>4</v>
      </c>
      <c r="B19" s="11"/>
    </row>
    <row r="20" spans="1:2" x14ac:dyDescent="0.2">
      <c r="A20" s="94" t="s">
        <v>39</v>
      </c>
      <c r="B20" s="95" t="e">
        <f t="shared" ref="B20" si="2">ROUNDUP(B8*0.87,)</f>
        <v>#REF!</v>
      </c>
    </row>
    <row r="21" spans="1:2" x14ac:dyDescent="0.2">
      <c r="A21" s="10" t="s">
        <v>5</v>
      </c>
      <c r="B21" s="95"/>
    </row>
    <row r="22" spans="1:2" x14ac:dyDescent="0.2">
      <c r="A22" s="94" t="s">
        <v>39</v>
      </c>
      <c r="B22" s="95" t="e">
        <f t="shared" ref="B22" si="3">ROUNDUP(B10*0.87,)</f>
        <v>#REF!</v>
      </c>
    </row>
    <row r="23" spans="1:2" x14ac:dyDescent="0.2">
      <c r="A23" s="14" t="s">
        <v>7</v>
      </c>
      <c r="B23" s="95"/>
    </row>
    <row r="24" spans="1:2" x14ac:dyDescent="0.2">
      <c r="A24" s="94" t="s">
        <v>39</v>
      </c>
      <c r="B24" s="95" t="e">
        <f t="shared" ref="B24" si="4">ROUNDUP(B12*0.87,)</f>
        <v>#REF!</v>
      </c>
    </row>
    <row r="25" spans="1:2" x14ac:dyDescent="0.2">
      <c r="A25" s="14" t="s">
        <v>8</v>
      </c>
      <c r="B25" s="95"/>
    </row>
    <row r="26" spans="1:2" x14ac:dyDescent="0.2">
      <c r="A26" s="94" t="s">
        <v>39</v>
      </c>
      <c r="B26" s="95" t="e">
        <f t="shared" ref="B26" si="5">ROUNDUP(B14*0.87,)</f>
        <v>#REF!</v>
      </c>
    </row>
    <row r="27" spans="1:2" ht="16.5" customHeight="1" x14ac:dyDescent="0.2"/>
    <row r="28" spans="1:2" ht="11.45" customHeight="1" x14ac:dyDescent="0.2">
      <c r="A28" s="4" t="s">
        <v>20</v>
      </c>
    </row>
    <row r="29" spans="1:2" ht="12.75" customHeight="1" x14ac:dyDescent="0.2">
      <c r="A29" s="19" t="s">
        <v>21</v>
      </c>
    </row>
    <row r="30" spans="1:2" ht="12.75" customHeight="1" x14ac:dyDescent="0.2">
      <c r="A30" s="19" t="s">
        <v>23</v>
      </c>
    </row>
    <row r="31" spans="1:2" ht="12.75" customHeight="1" x14ac:dyDescent="0.2">
      <c r="A31" s="19" t="s">
        <v>24</v>
      </c>
    </row>
    <row r="32" spans="1:2" ht="12.75" customHeight="1" x14ac:dyDescent="0.2">
      <c r="A32" s="20" t="s">
        <v>25</v>
      </c>
    </row>
    <row r="33" spans="1:1" ht="11.45" customHeight="1" x14ac:dyDescent="0.2">
      <c r="A33" s="19"/>
    </row>
    <row r="34" spans="1:1" ht="11.45" customHeight="1" x14ac:dyDescent="0.2">
      <c r="A34" s="51" t="s">
        <v>26</v>
      </c>
    </row>
    <row r="35" spans="1:1" ht="60" x14ac:dyDescent="0.2">
      <c r="A35" s="52" t="s">
        <v>40</v>
      </c>
    </row>
    <row r="36" spans="1:1" x14ac:dyDescent="0.2">
      <c r="A36" s="21" t="s">
        <v>41</v>
      </c>
    </row>
    <row r="37" spans="1:1" x14ac:dyDescent="0.2">
      <c r="A37" s="117" t="s">
        <v>253</v>
      </c>
    </row>
  </sheetData>
  <pageMargins left="0.7" right="0.7" top="0.75" bottom="0.75" header="0.3" footer="0.3"/>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B37"/>
  <sheetViews>
    <sheetView zoomScale="90" zoomScaleNormal="90" workbookViewId="0"/>
  </sheetViews>
  <sheetFormatPr defaultColWidth="9.140625" defaultRowHeight="12" x14ac:dyDescent="0.2"/>
  <cols>
    <col min="1" max="1" width="91.42578125" style="2" customWidth="1"/>
    <col min="2" max="16384" width="9.140625" style="2"/>
  </cols>
  <sheetData>
    <row r="1" spans="1:2" ht="12" customHeight="1" x14ac:dyDescent="0.2">
      <c r="A1" s="91" t="s">
        <v>0</v>
      </c>
    </row>
    <row r="2" spans="1:2" ht="15.6" customHeight="1" x14ac:dyDescent="0.2">
      <c r="A2" s="92" t="s">
        <v>38</v>
      </c>
    </row>
    <row r="3" spans="1:2" ht="8.4499999999999993" customHeight="1" x14ac:dyDescent="0.2">
      <c r="A3" s="4"/>
    </row>
    <row r="4" spans="1:2" ht="11.45" customHeight="1" x14ac:dyDescent="0.2">
      <c r="A4" s="4" t="s">
        <v>2</v>
      </c>
    </row>
    <row r="5" spans="1:2" s="89" customFormat="1" ht="23.1" customHeight="1" x14ac:dyDescent="0.25">
      <c r="A5" s="93"/>
      <c r="B5" s="9" t="e">
        <f>ВВ!#REF!</f>
        <v>#REF!</v>
      </c>
    </row>
    <row r="6" spans="1:2" s="89" customFormat="1" ht="18.600000000000001" customHeight="1" x14ac:dyDescent="0.25">
      <c r="A6" s="93"/>
      <c r="B6" s="9" t="e">
        <f>ВВ!#REF!</f>
        <v>#REF!</v>
      </c>
    </row>
    <row r="7" spans="1:2" x14ac:dyDescent="0.2">
      <c r="A7" s="10" t="s">
        <v>4</v>
      </c>
      <c r="B7" s="11"/>
    </row>
    <row r="8" spans="1:2" x14ac:dyDescent="0.2">
      <c r="A8" s="94" t="s">
        <v>39</v>
      </c>
      <c r="B8" s="95" t="e">
        <f>ВВ!#REF!-1250</f>
        <v>#REF!</v>
      </c>
    </row>
    <row r="9" spans="1:2" x14ac:dyDescent="0.2">
      <c r="A9" s="10" t="s">
        <v>5</v>
      </c>
      <c r="B9" s="95"/>
    </row>
    <row r="10" spans="1:2" x14ac:dyDescent="0.2">
      <c r="A10" s="94" t="s">
        <v>39</v>
      </c>
      <c r="B10" s="95" t="e">
        <f>ВВ!#REF!-1250</f>
        <v>#REF!</v>
      </c>
    </row>
    <row r="11" spans="1:2" x14ac:dyDescent="0.2">
      <c r="A11" s="14" t="s">
        <v>7</v>
      </c>
      <c r="B11" s="95"/>
    </row>
    <row r="12" spans="1:2" x14ac:dyDescent="0.2">
      <c r="A12" s="94" t="s">
        <v>39</v>
      </c>
      <c r="B12" s="95" t="e">
        <f>ВВ!#REF!-1250</f>
        <v>#REF!</v>
      </c>
    </row>
    <row r="13" spans="1:2" x14ac:dyDescent="0.2">
      <c r="A13" s="15" t="s">
        <v>8</v>
      </c>
      <c r="B13" s="95"/>
    </row>
    <row r="14" spans="1:2" x14ac:dyDescent="0.2">
      <c r="A14" s="94" t="s">
        <v>39</v>
      </c>
      <c r="B14" s="95" t="e">
        <f>ВВ!#REF!-1250</f>
        <v>#REF!</v>
      </c>
    </row>
    <row r="15" spans="1:2" ht="10.35" customHeight="1" x14ac:dyDescent="0.2">
      <c r="A15" s="97"/>
      <c r="B15" s="98"/>
    </row>
    <row r="16" spans="1:2" ht="30.6" customHeight="1" x14ac:dyDescent="0.2">
      <c r="A16" s="99" t="s">
        <v>13</v>
      </c>
      <c r="B16" s="98"/>
    </row>
    <row r="17" spans="1:2" s="90" customFormat="1" ht="16.899999999999999" customHeight="1" x14ac:dyDescent="0.2">
      <c r="A17" s="7"/>
      <c r="B17" s="9" t="e">
        <f t="shared" ref="B17" si="0">B5</f>
        <v>#REF!</v>
      </c>
    </row>
    <row r="18" spans="1:2" s="90" customFormat="1" ht="16.149999999999999" customHeight="1" x14ac:dyDescent="0.2">
      <c r="A18" s="7"/>
      <c r="B18" s="9" t="e">
        <f t="shared" ref="B18" si="1">B6</f>
        <v>#REF!</v>
      </c>
    </row>
    <row r="19" spans="1:2" ht="16.149999999999999" customHeight="1" x14ac:dyDescent="0.2">
      <c r="A19" s="10" t="s">
        <v>4</v>
      </c>
      <c r="B19" s="11"/>
    </row>
    <row r="20" spans="1:2" x14ac:dyDescent="0.2">
      <c r="A20" s="94" t="s">
        <v>39</v>
      </c>
      <c r="B20" s="95" t="e">
        <f t="shared" ref="B20" si="2">ROUNDUP(B8*0.85,)</f>
        <v>#REF!</v>
      </c>
    </row>
    <row r="21" spans="1:2" x14ac:dyDescent="0.2">
      <c r="A21" s="10" t="s">
        <v>5</v>
      </c>
      <c r="B21" s="95"/>
    </row>
    <row r="22" spans="1:2" x14ac:dyDescent="0.2">
      <c r="A22" s="94" t="s">
        <v>39</v>
      </c>
      <c r="B22" s="118" t="e">
        <f t="shared" ref="B22" si="3">ROUNDUP(B10*0.85,)</f>
        <v>#REF!</v>
      </c>
    </row>
    <row r="23" spans="1:2" x14ac:dyDescent="0.2">
      <c r="A23" s="14" t="s">
        <v>7</v>
      </c>
      <c r="B23" s="118"/>
    </row>
    <row r="24" spans="1:2" x14ac:dyDescent="0.2">
      <c r="A24" s="94" t="s">
        <v>39</v>
      </c>
      <c r="B24" s="118" t="e">
        <f t="shared" ref="B24" si="4">ROUNDUP(B12*0.85,)</f>
        <v>#REF!</v>
      </c>
    </row>
    <row r="25" spans="1:2" x14ac:dyDescent="0.2">
      <c r="A25" s="14" t="s">
        <v>8</v>
      </c>
      <c r="B25" s="118"/>
    </row>
    <row r="26" spans="1:2" x14ac:dyDescent="0.2">
      <c r="A26" s="94" t="s">
        <v>39</v>
      </c>
      <c r="B26" s="118" t="e">
        <f t="shared" ref="B26" si="5">ROUNDUP(B14*0.85,)</f>
        <v>#REF!</v>
      </c>
    </row>
    <row r="27" spans="1:2" ht="16.5" customHeight="1" x14ac:dyDescent="0.2"/>
    <row r="28" spans="1:2" ht="11.45" customHeight="1" x14ac:dyDescent="0.2">
      <c r="A28" s="4" t="s">
        <v>20</v>
      </c>
    </row>
    <row r="29" spans="1:2" ht="12.75" customHeight="1" x14ac:dyDescent="0.2">
      <c r="A29" s="19" t="s">
        <v>21</v>
      </c>
    </row>
    <row r="30" spans="1:2" ht="12.75" customHeight="1" x14ac:dyDescent="0.2">
      <c r="A30" s="19" t="s">
        <v>23</v>
      </c>
    </row>
    <row r="31" spans="1:2" ht="12.75" customHeight="1" x14ac:dyDescent="0.2">
      <c r="A31" s="19" t="s">
        <v>24</v>
      </c>
    </row>
    <row r="32" spans="1:2" ht="12.75" customHeight="1" x14ac:dyDescent="0.2">
      <c r="A32" s="20" t="s">
        <v>25</v>
      </c>
    </row>
    <row r="33" spans="1:1" ht="11.45" customHeight="1" x14ac:dyDescent="0.2">
      <c r="A33" s="19"/>
    </row>
    <row r="34" spans="1:1" ht="11.45" customHeight="1" x14ac:dyDescent="0.2">
      <c r="A34" s="51" t="s">
        <v>26</v>
      </c>
    </row>
    <row r="35" spans="1:1" ht="60" x14ac:dyDescent="0.2">
      <c r="A35" s="52" t="s">
        <v>40</v>
      </c>
    </row>
    <row r="36" spans="1:1" x14ac:dyDescent="0.2">
      <c r="A36" s="21" t="s">
        <v>41</v>
      </c>
    </row>
    <row r="37" spans="1:1" x14ac:dyDescent="0.2">
      <c r="A37" s="117" t="s">
        <v>253</v>
      </c>
    </row>
  </sheetData>
  <pageMargins left="0.7" right="0.7" top="0.75" bottom="0.75" header="0.3" footer="0.3"/>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B26"/>
  <sheetViews>
    <sheetView zoomScale="90" zoomScaleNormal="90" workbookViewId="0">
      <selection activeCell="E19" sqref="E19:E20"/>
    </sheetView>
  </sheetViews>
  <sheetFormatPr defaultColWidth="9.140625" defaultRowHeight="12" x14ac:dyDescent="0.2"/>
  <cols>
    <col min="1" max="1" width="91.42578125" style="2" customWidth="1"/>
    <col min="2" max="16384" width="9.140625" style="2"/>
  </cols>
  <sheetData>
    <row r="1" spans="1:2" ht="12" customHeight="1" x14ac:dyDescent="0.2">
      <c r="A1" s="91" t="s">
        <v>0</v>
      </c>
    </row>
    <row r="2" spans="1:2" ht="15.6" customHeight="1" x14ac:dyDescent="0.2">
      <c r="A2" s="92" t="s">
        <v>38</v>
      </c>
    </row>
    <row r="3" spans="1:2" ht="8.4499999999999993" customHeight="1" x14ac:dyDescent="0.2">
      <c r="A3" s="4"/>
    </row>
    <row r="4" spans="1:2" ht="11.45" customHeight="1" x14ac:dyDescent="0.2">
      <c r="A4" s="4" t="s">
        <v>2</v>
      </c>
    </row>
    <row r="5" spans="1:2" s="89" customFormat="1" ht="23.1" customHeight="1" x14ac:dyDescent="0.25">
      <c r="A5" s="93"/>
      <c r="B5" s="9" t="e">
        <f>ВВ!#REF!</f>
        <v>#REF!</v>
      </c>
    </row>
    <row r="6" spans="1:2" s="89" customFormat="1" ht="18.600000000000001" customHeight="1" x14ac:dyDescent="0.25">
      <c r="A6" s="93"/>
      <c r="B6" s="9" t="e">
        <f>ВВ!#REF!</f>
        <v>#REF!</v>
      </c>
    </row>
    <row r="7" spans="1:2" x14ac:dyDescent="0.2">
      <c r="A7" s="10" t="s">
        <v>4</v>
      </c>
      <c r="B7" s="11"/>
    </row>
    <row r="8" spans="1:2" x14ac:dyDescent="0.2">
      <c r="A8" s="94" t="s">
        <v>39</v>
      </c>
      <c r="B8" s="95" t="e">
        <f>ВВ!#REF!-1250</f>
        <v>#REF!</v>
      </c>
    </row>
    <row r="9" spans="1:2" x14ac:dyDescent="0.2">
      <c r="A9" s="10" t="s">
        <v>5</v>
      </c>
      <c r="B9" s="95"/>
    </row>
    <row r="10" spans="1:2" x14ac:dyDescent="0.2">
      <c r="A10" s="94" t="s">
        <v>39</v>
      </c>
      <c r="B10" s="95" t="e">
        <f>ВВ!#REF!-1250</f>
        <v>#REF!</v>
      </c>
    </row>
    <row r="11" spans="1:2" x14ac:dyDescent="0.2">
      <c r="A11" s="14" t="s">
        <v>7</v>
      </c>
      <c r="B11" s="95"/>
    </row>
    <row r="12" spans="1:2" x14ac:dyDescent="0.2">
      <c r="A12" s="94" t="s">
        <v>39</v>
      </c>
      <c r="B12" s="95" t="e">
        <f>ВВ!#REF!-1250</f>
        <v>#REF!</v>
      </c>
    </row>
    <row r="13" spans="1:2" x14ac:dyDescent="0.2">
      <c r="A13" s="15" t="s">
        <v>8</v>
      </c>
      <c r="B13" s="95"/>
    </row>
    <row r="14" spans="1:2" x14ac:dyDescent="0.2">
      <c r="A14" s="94" t="s">
        <v>39</v>
      </c>
      <c r="B14" s="95" t="e">
        <f>ВВ!#REF!-1250</f>
        <v>#REF!</v>
      </c>
    </row>
    <row r="15" spans="1:2" ht="10.35" customHeight="1" x14ac:dyDescent="0.2">
      <c r="A15" s="97"/>
    </row>
    <row r="16" spans="1:2" ht="16.5" customHeight="1" x14ac:dyDescent="0.2"/>
    <row r="17" spans="1:1" ht="11.45" customHeight="1" x14ac:dyDescent="0.2">
      <c r="A17" s="4" t="s">
        <v>20</v>
      </c>
    </row>
    <row r="18" spans="1:1" ht="12.75" customHeight="1" x14ac:dyDescent="0.2">
      <c r="A18" s="19" t="s">
        <v>21</v>
      </c>
    </row>
    <row r="19" spans="1:1" ht="12.75" customHeight="1" x14ac:dyDescent="0.2">
      <c r="A19" s="19" t="s">
        <v>23</v>
      </c>
    </row>
    <row r="20" spans="1:1" ht="12.75" customHeight="1" x14ac:dyDescent="0.2">
      <c r="A20" s="19" t="s">
        <v>24</v>
      </c>
    </row>
    <row r="21" spans="1:1" ht="12.75" customHeight="1" x14ac:dyDescent="0.2">
      <c r="A21" s="20" t="s">
        <v>25</v>
      </c>
    </row>
    <row r="22" spans="1:1" ht="11.45" customHeight="1" x14ac:dyDescent="0.2">
      <c r="A22" s="19"/>
    </row>
    <row r="23" spans="1:1" ht="11.45" customHeight="1" x14ac:dyDescent="0.2">
      <c r="A23" s="51" t="s">
        <v>26</v>
      </c>
    </row>
    <row r="24" spans="1:1" ht="60" x14ac:dyDescent="0.2">
      <c r="A24" s="52" t="s">
        <v>40</v>
      </c>
    </row>
    <row r="25" spans="1:1" x14ac:dyDescent="0.2">
      <c r="A25" s="21" t="s">
        <v>41</v>
      </c>
    </row>
    <row r="26" spans="1:1" x14ac:dyDescent="0.2">
      <c r="A26" s="117" t="s">
        <v>253</v>
      </c>
    </row>
  </sheetData>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39991454817346722"/>
  </sheetPr>
  <dimension ref="A1:FQ42"/>
  <sheetViews>
    <sheetView workbookViewId="0">
      <selection activeCell="D30" sqref="D30"/>
    </sheetView>
  </sheetViews>
  <sheetFormatPr defaultColWidth="9.140625" defaultRowHeight="12" x14ac:dyDescent="0.2"/>
  <cols>
    <col min="1" max="1" width="91.42578125" style="2" customWidth="1"/>
    <col min="2" max="57" width="9.140625" style="2"/>
    <col min="58" max="62" width="9.140625" style="55"/>
    <col min="63" max="65" width="9.140625" style="2"/>
    <col min="66" max="70" width="9.140625" style="56"/>
    <col min="71" max="16384" width="9.140625" style="2"/>
  </cols>
  <sheetData>
    <row r="1" spans="1:173" ht="12" customHeight="1" x14ac:dyDescent="0.2">
      <c r="A1" s="91" t="s">
        <v>0</v>
      </c>
    </row>
    <row r="2" spans="1:173" ht="15.6" customHeight="1" x14ac:dyDescent="0.2">
      <c r="A2" s="92" t="s">
        <v>38</v>
      </c>
    </row>
    <row r="3" spans="1:173" ht="8.4499999999999993" hidden="1" customHeight="1" x14ac:dyDescent="0.2">
      <c r="A3" s="4"/>
    </row>
    <row r="4" spans="1:173" ht="11.45" hidden="1" customHeight="1" x14ac:dyDescent="0.2">
      <c r="A4" s="4" t="s">
        <v>2</v>
      </c>
    </row>
    <row r="5" spans="1:173" s="89" customFormat="1" ht="23.1" hidden="1" customHeight="1" x14ac:dyDescent="0.25">
      <c r="A5" s="93"/>
      <c r="B5" s="9">
        <f>RO!B5</f>
        <v>46124</v>
      </c>
      <c r="C5" s="9">
        <f>RO!C5</f>
        <v>46125</v>
      </c>
      <c r="D5" s="9">
        <f>RO!D5</f>
        <v>46126</v>
      </c>
      <c r="E5" s="9">
        <f>RO!E5</f>
        <v>46127</v>
      </c>
      <c r="F5" s="9">
        <f>RO!F5</f>
        <v>46128</v>
      </c>
      <c r="G5" s="9">
        <f>RO!G5</f>
        <v>46129</v>
      </c>
      <c r="H5" s="9">
        <f>RO!H5</f>
        <v>46130</v>
      </c>
      <c r="I5" s="9">
        <f>RO!I5</f>
        <v>46131</v>
      </c>
      <c r="J5" s="9">
        <f>RO!J5</f>
        <v>46132</v>
      </c>
      <c r="K5" s="9">
        <f>RO!K5</f>
        <v>46133</v>
      </c>
      <c r="L5" s="9">
        <f>RO!L5</f>
        <v>46134</v>
      </c>
      <c r="M5" s="9">
        <f>RO!M5</f>
        <v>46135</v>
      </c>
      <c r="N5" s="9">
        <f>RO!N5</f>
        <v>46136</v>
      </c>
      <c r="O5" s="9">
        <f>RO!O5</f>
        <v>46137</v>
      </c>
      <c r="P5" s="9">
        <f>RO!P5</f>
        <v>46138</v>
      </c>
      <c r="Q5" s="9">
        <f>RO!Q5</f>
        <v>46139</v>
      </c>
      <c r="R5" s="9">
        <f>RO!R5</f>
        <v>46140</v>
      </c>
      <c r="S5" s="9">
        <f>RO!S5</f>
        <v>46141</v>
      </c>
      <c r="T5" s="9">
        <f>RO!T5</f>
        <v>46142</v>
      </c>
      <c r="U5" s="9">
        <f>RO!U5</f>
        <v>46143</v>
      </c>
      <c r="V5" s="9">
        <f>RO!V5</f>
        <v>46144</v>
      </c>
      <c r="W5" s="9">
        <f>RO!W5</f>
        <v>46145</v>
      </c>
      <c r="X5" s="9">
        <f>RO!X5</f>
        <v>46146</v>
      </c>
      <c r="Y5" s="9">
        <f>RO!Y5</f>
        <v>46147</v>
      </c>
      <c r="Z5" s="9">
        <f>RO!Z5</f>
        <v>46148</v>
      </c>
      <c r="AA5" s="9">
        <f>RO!AA5</f>
        <v>46149</v>
      </c>
      <c r="AB5" s="9">
        <f>RO!AB5</f>
        <v>46150</v>
      </c>
      <c r="AC5" s="9">
        <f>RO!AC5</f>
        <v>46151</v>
      </c>
      <c r="AD5" s="9">
        <f>RO!AD5</f>
        <v>46152</v>
      </c>
      <c r="AE5" s="9">
        <f>RO!AE5</f>
        <v>46153</v>
      </c>
      <c r="AF5" s="9">
        <f>RO!AF5</f>
        <v>46154</v>
      </c>
      <c r="AG5" s="9">
        <f>RO!AG5</f>
        <v>46155</v>
      </c>
      <c r="AH5" s="9">
        <f>RO!AH5</f>
        <v>46156</v>
      </c>
      <c r="AI5" s="9">
        <f>RO!AI5</f>
        <v>46157</v>
      </c>
      <c r="AJ5" s="9">
        <f>RO!AJ5</f>
        <v>46158</v>
      </c>
      <c r="AK5" s="9">
        <f>RO!AK5</f>
        <v>46159</v>
      </c>
      <c r="AL5" s="9">
        <f>RO!AL5</f>
        <v>46160</v>
      </c>
      <c r="AM5" s="9">
        <f>RO!AM5</f>
        <v>46161</v>
      </c>
      <c r="AN5" s="9">
        <f>RO!AN5</f>
        <v>46162</v>
      </c>
      <c r="AO5" s="9">
        <f>RO!AO5</f>
        <v>46163</v>
      </c>
      <c r="AP5" s="9">
        <f>RO!AP5</f>
        <v>46164</v>
      </c>
      <c r="AQ5" s="9">
        <f>RO!AQ5</f>
        <v>46165</v>
      </c>
      <c r="AR5" s="9">
        <f>RO!AR5</f>
        <v>46166</v>
      </c>
      <c r="AS5" s="9">
        <f>RO!AS5</f>
        <v>46167</v>
      </c>
      <c r="AT5" s="9">
        <f>RO!AT5</f>
        <v>46168</v>
      </c>
      <c r="AU5" s="9">
        <f>RO!AU5</f>
        <v>46169</v>
      </c>
      <c r="AV5" s="9">
        <f>RO!AV5</f>
        <v>46170</v>
      </c>
      <c r="AW5" s="9">
        <f>RO!AW5</f>
        <v>46171</v>
      </c>
      <c r="AX5" s="9">
        <f>RO!AX5</f>
        <v>46172</v>
      </c>
      <c r="AY5" s="9">
        <f>RO!AY5</f>
        <v>46173</v>
      </c>
      <c r="AZ5" s="9">
        <f>RO!AZ5</f>
        <v>46174</v>
      </c>
      <c r="BA5" s="9">
        <f>RO!BA5</f>
        <v>46175</v>
      </c>
      <c r="BB5" s="9">
        <f>RO!BB5</f>
        <v>46176</v>
      </c>
      <c r="BC5" s="9">
        <f>RO!BC5</f>
        <v>46177</v>
      </c>
      <c r="BD5" s="9">
        <f>RO!BD5</f>
        <v>46178</v>
      </c>
      <c r="BE5" s="9">
        <f>RO!BE5</f>
        <v>46179</v>
      </c>
      <c r="BF5" s="58">
        <f>RO!BF5</f>
        <v>46180</v>
      </c>
      <c r="BG5" s="58">
        <f>RO!BG5</f>
        <v>46181</v>
      </c>
      <c r="BH5" s="58">
        <f>RO!BH5</f>
        <v>46182</v>
      </c>
      <c r="BI5" s="58">
        <f>RO!BI5</f>
        <v>46183</v>
      </c>
      <c r="BJ5" s="58">
        <f>RO!BJ5</f>
        <v>46184</v>
      </c>
      <c r="BK5" s="9">
        <f>RO!BK5</f>
        <v>46185</v>
      </c>
      <c r="BL5" s="9">
        <f>RO!BL5</f>
        <v>46186</v>
      </c>
      <c r="BM5" s="9">
        <f>RO!BM5</f>
        <v>46187</v>
      </c>
      <c r="BN5" s="9">
        <f>RO!BN5</f>
        <v>46188</v>
      </c>
      <c r="BO5" s="9">
        <f>RO!BO5</f>
        <v>46189</v>
      </c>
      <c r="BP5" s="9">
        <f>RO!BP5</f>
        <v>46190</v>
      </c>
      <c r="BQ5" s="9">
        <f>RO!BQ5</f>
        <v>46191</v>
      </c>
      <c r="BR5" s="9">
        <f>RO!BR5</f>
        <v>46192</v>
      </c>
      <c r="BS5" s="9">
        <f>RO!BS5</f>
        <v>46193</v>
      </c>
      <c r="BT5" s="9">
        <f>RO!BT5</f>
        <v>46194</v>
      </c>
      <c r="BU5" s="9">
        <f>RO!BU5</f>
        <v>46195</v>
      </c>
      <c r="BV5" s="9">
        <f>RO!BV5</f>
        <v>46196</v>
      </c>
      <c r="BW5" s="9">
        <f>RO!BW5</f>
        <v>46197</v>
      </c>
      <c r="BX5" s="9">
        <f>RO!BX5</f>
        <v>46198</v>
      </c>
      <c r="BY5" s="9">
        <f>RO!BY5</f>
        <v>46199</v>
      </c>
      <c r="BZ5" s="9">
        <f>RO!BZ5</f>
        <v>46200</v>
      </c>
      <c r="CA5" s="9">
        <f>RO!CA5</f>
        <v>46201</v>
      </c>
      <c r="CB5" s="9">
        <f>RO!CB5</f>
        <v>46202</v>
      </c>
      <c r="CC5" s="9">
        <f>RO!CC5</f>
        <v>46203</v>
      </c>
      <c r="CD5" s="9">
        <f>RO!CD5</f>
        <v>46204</v>
      </c>
      <c r="CE5" s="9">
        <f>RO!CE5</f>
        <v>46205</v>
      </c>
      <c r="CF5" s="9">
        <f>RO!CF5</f>
        <v>46206</v>
      </c>
      <c r="CG5" s="9">
        <f>RO!CG5</f>
        <v>46207</v>
      </c>
      <c r="CH5" s="9">
        <f>RO!CH5</f>
        <v>46208</v>
      </c>
      <c r="CI5" s="9">
        <f>RO!CI5</f>
        <v>46209</v>
      </c>
      <c r="CJ5" s="9">
        <f>RO!CJ5</f>
        <v>46210</v>
      </c>
      <c r="CK5" s="9">
        <f>RO!CK5</f>
        <v>46211</v>
      </c>
      <c r="CL5" s="9">
        <f>RO!CL5</f>
        <v>46212</v>
      </c>
      <c r="CM5" s="9">
        <f>RO!CM5</f>
        <v>46213</v>
      </c>
      <c r="CN5" s="9">
        <f>RO!CN5</f>
        <v>46214</v>
      </c>
      <c r="CO5" s="9">
        <f>RO!CO5</f>
        <v>46215</v>
      </c>
      <c r="CP5" s="9">
        <f>RO!CP5</f>
        <v>46216</v>
      </c>
      <c r="CQ5" s="9">
        <f>RO!CQ5</f>
        <v>46217</v>
      </c>
      <c r="CR5" s="9">
        <f>RO!CR5</f>
        <v>46218</v>
      </c>
      <c r="CS5" s="9">
        <f>RO!CS5</f>
        <v>46219</v>
      </c>
      <c r="CT5" s="9">
        <f>RO!CT5</f>
        <v>46220</v>
      </c>
      <c r="CU5" s="9">
        <f>RO!CU5</f>
        <v>46221</v>
      </c>
      <c r="CV5" s="9">
        <f>RO!CV5</f>
        <v>46222</v>
      </c>
      <c r="CW5" s="9">
        <f>RO!CW5</f>
        <v>46223</v>
      </c>
      <c r="CX5" s="9">
        <f>RO!CX5</f>
        <v>46224</v>
      </c>
      <c r="CY5" s="9">
        <f>RO!CY5</f>
        <v>46225</v>
      </c>
      <c r="CZ5" s="9">
        <f>RO!CZ5</f>
        <v>46226</v>
      </c>
      <c r="DA5" s="9">
        <f>RO!DA5</f>
        <v>46227</v>
      </c>
      <c r="DB5" s="9">
        <f>RO!DB5</f>
        <v>46228</v>
      </c>
      <c r="DC5" s="9">
        <f>RO!DC5</f>
        <v>46229</v>
      </c>
      <c r="DD5" s="9">
        <f>RO!DD5</f>
        <v>46230</v>
      </c>
      <c r="DE5" s="9">
        <f>RO!DE5</f>
        <v>46231</v>
      </c>
      <c r="DF5" s="9">
        <f>RO!DF5</f>
        <v>46232</v>
      </c>
      <c r="DG5" s="9">
        <f>RO!DG5</f>
        <v>46233</v>
      </c>
      <c r="DH5" s="9">
        <f>RO!DH5</f>
        <v>46234</v>
      </c>
      <c r="DI5" s="9">
        <f>RO!DI5</f>
        <v>46235</v>
      </c>
      <c r="DJ5" s="9">
        <f>RO!DJ5</f>
        <v>46236</v>
      </c>
      <c r="DK5" s="9">
        <f>RO!DK5</f>
        <v>46237</v>
      </c>
      <c r="DL5" s="9">
        <f>RO!DL5</f>
        <v>46238</v>
      </c>
      <c r="DM5" s="9">
        <f>RO!DM5</f>
        <v>46239</v>
      </c>
      <c r="DN5" s="9">
        <f>RO!DN5</f>
        <v>46240</v>
      </c>
      <c r="DO5" s="9">
        <f>RO!DO5</f>
        <v>46241</v>
      </c>
      <c r="DP5" s="9">
        <f>RO!DP5</f>
        <v>46242</v>
      </c>
      <c r="DQ5" s="9">
        <f>RO!DQ5</f>
        <v>46243</v>
      </c>
      <c r="DR5" s="9">
        <f>RO!DR5</f>
        <v>46244</v>
      </c>
      <c r="DS5" s="9">
        <f>RO!DS5</f>
        <v>46245</v>
      </c>
      <c r="DT5" s="9">
        <f>RO!DT5</f>
        <v>46246</v>
      </c>
      <c r="DU5" s="9">
        <f>RO!DU5</f>
        <v>46247</v>
      </c>
      <c r="DV5" s="9">
        <f>RO!DV5</f>
        <v>46248</v>
      </c>
      <c r="DW5" s="9">
        <f>RO!DW5</f>
        <v>46249</v>
      </c>
      <c r="DX5" s="9">
        <f>RO!DX5</f>
        <v>46250</v>
      </c>
      <c r="DY5" s="9">
        <f>RO!DY5</f>
        <v>46251</v>
      </c>
      <c r="DZ5" s="9">
        <f>RO!DZ5</f>
        <v>46252</v>
      </c>
      <c r="EA5" s="9">
        <f>RO!EA5</f>
        <v>46253</v>
      </c>
      <c r="EB5" s="9">
        <f>RO!EB5</f>
        <v>46254</v>
      </c>
      <c r="EC5" s="9">
        <f>RO!EC5</f>
        <v>46255</v>
      </c>
      <c r="ED5" s="9">
        <f>RO!ED5</f>
        <v>46256</v>
      </c>
      <c r="EE5" s="9">
        <f>RO!EE5</f>
        <v>46257</v>
      </c>
      <c r="EF5" s="9">
        <f>RO!EF5</f>
        <v>46258</v>
      </c>
      <c r="EG5" s="9">
        <f>RO!EG5</f>
        <v>46259</v>
      </c>
      <c r="EH5" s="9">
        <f>RO!EH5</f>
        <v>46260</v>
      </c>
      <c r="EI5" s="9">
        <f>RO!EI5</f>
        <v>46261</v>
      </c>
      <c r="EJ5" s="9">
        <f>RO!EJ5</f>
        <v>46262</v>
      </c>
      <c r="EK5" s="9">
        <f>RO!EK5</f>
        <v>46263</v>
      </c>
      <c r="EL5" s="9">
        <f>RO!EL5</f>
        <v>46264</v>
      </c>
      <c r="EM5" s="9">
        <f>RO!EM5</f>
        <v>46265</v>
      </c>
      <c r="EN5" s="9">
        <f>RO!EN5</f>
        <v>46266</v>
      </c>
      <c r="EO5" s="9">
        <f>RO!EO5</f>
        <v>46267</v>
      </c>
      <c r="EP5" s="9">
        <f>RO!EP5</f>
        <v>46268</v>
      </c>
      <c r="EQ5" s="9">
        <f>RO!EQ5</f>
        <v>46269</v>
      </c>
      <c r="ER5" s="9">
        <f>RO!ER5</f>
        <v>46270</v>
      </c>
      <c r="ES5" s="9">
        <f>RO!ES5</f>
        <v>46271</v>
      </c>
      <c r="ET5" s="9">
        <f>RO!ET5</f>
        <v>46272</v>
      </c>
      <c r="EU5" s="9">
        <f>RO!EU5</f>
        <v>46273</v>
      </c>
      <c r="EV5" s="9">
        <f>RO!EV5</f>
        <v>46274</v>
      </c>
      <c r="EW5" s="9">
        <f>RO!EW5</f>
        <v>46275</v>
      </c>
      <c r="EX5" s="9">
        <f>RO!EX5</f>
        <v>46276</v>
      </c>
      <c r="EY5" s="9">
        <f>RO!EY5</f>
        <v>46277</v>
      </c>
      <c r="EZ5" s="9">
        <f>RO!EZ5</f>
        <v>46278</v>
      </c>
      <c r="FA5" s="9">
        <f>RO!FA5</f>
        <v>46279</v>
      </c>
      <c r="FB5" s="9">
        <f>RO!FB5</f>
        <v>46280</v>
      </c>
      <c r="FC5" s="9">
        <f>RO!FC5</f>
        <v>46281</v>
      </c>
      <c r="FD5" s="9">
        <f>RO!FD5</f>
        <v>46282</v>
      </c>
      <c r="FE5" s="9">
        <f>RO!FE5</f>
        <v>46283</v>
      </c>
      <c r="FF5" s="9">
        <f>RO!FF5</f>
        <v>46284</v>
      </c>
      <c r="FG5" s="9">
        <f>RO!FG5</f>
        <v>46285</v>
      </c>
      <c r="FH5" s="9">
        <f>RO!FH5</f>
        <v>46286</v>
      </c>
      <c r="FI5" s="9">
        <f>RO!FI5</f>
        <v>46287</v>
      </c>
      <c r="FJ5" s="9">
        <f>RO!FJ5</f>
        <v>46288</v>
      </c>
      <c r="FK5" s="9">
        <f>RO!FK5</f>
        <v>46289</v>
      </c>
      <c r="FL5" s="9">
        <f>RO!FL5</f>
        <v>46290</v>
      </c>
      <c r="FM5" s="9">
        <f>RO!FM5</f>
        <v>46291</v>
      </c>
      <c r="FN5" s="9">
        <f>RO!FN5</f>
        <v>46292</v>
      </c>
      <c r="FO5" s="9">
        <f>RO!FO5</f>
        <v>46293</v>
      </c>
      <c r="FP5" s="9">
        <f>RO!FP5</f>
        <v>46294</v>
      </c>
      <c r="FQ5" s="9">
        <f>RO!FQ5</f>
        <v>46295</v>
      </c>
    </row>
    <row r="6" spans="1:173" s="89" customFormat="1" hidden="1" x14ac:dyDescent="0.25">
      <c r="A6" s="93"/>
      <c r="B6" s="9">
        <f>RO!B6</f>
        <v>46124</v>
      </c>
      <c r="C6" s="9">
        <f>RO!C6</f>
        <v>46125</v>
      </c>
      <c r="D6" s="9">
        <f>RO!D6</f>
        <v>46126</v>
      </c>
      <c r="E6" s="9">
        <f>RO!E6</f>
        <v>46127</v>
      </c>
      <c r="F6" s="9">
        <f>RO!F6</f>
        <v>46128</v>
      </c>
      <c r="G6" s="9">
        <f>RO!G6</f>
        <v>46129</v>
      </c>
      <c r="H6" s="9">
        <f>RO!H6</f>
        <v>46130</v>
      </c>
      <c r="I6" s="9">
        <f>RO!I6</f>
        <v>46131</v>
      </c>
      <c r="J6" s="9">
        <f>RO!J6</f>
        <v>46132</v>
      </c>
      <c r="K6" s="9">
        <f>RO!K6</f>
        <v>46133</v>
      </c>
      <c r="L6" s="9">
        <f>RO!L6</f>
        <v>46134</v>
      </c>
      <c r="M6" s="9">
        <f>RO!M6</f>
        <v>46135</v>
      </c>
      <c r="N6" s="9">
        <f>RO!N6</f>
        <v>46136</v>
      </c>
      <c r="O6" s="9">
        <f>RO!O6</f>
        <v>46137</v>
      </c>
      <c r="P6" s="9">
        <f>RO!P6</f>
        <v>46138</v>
      </c>
      <c r="Q6" s="9">
        <f>RO!Q6</f>
        <v>46139</v>
      </c>
      <c r="R6" s="9">
        <f>RO!R6</f>
        <v>46140</v>
      </c>
      <c r="S6" s="9">
        <f>RO!S6</f>
        <v>46141</v>
      </c>
      <c r="T6" s="9">
        <f>RO!T6</f>
        <v>46142</v>
      </c>
      <c r="U6" s="9">
        <f>RO!U6</f>
        <v>46143</v>
      </c>
      <c r="V6" s="9">
        <f>RO!V6</f>
        <v>46144</v>
      </c>
      <c r="W6" s="9">
        <f>RO!W6</f>
        <v>46145</v>
      </c>
      <c r="X6" s="9">
        <f>RO!X6</f>
        <v>46146</v>
      </c>
      <c r="Y6" s="9">
        <f>RO!Y6</f>
        <v>46147</v>
      </c>
      <c r="Z6" s="9">
        <f>RO!Z6</f>
        <v>46148</v>
      </c>
      <c r="AA6" s="9">
        <f>RO!AA6</f>
        <v>46149</v>
      </c>
      <c r="AB6" s="9">
        <f>RO!AB6</f>
        <v>46150</v>
      </c>
      <c r="AC6" s="9">
        <f>RO!AC6</f>
        <v>46151</v>
      </c>
      <c r="AD6" s="9">
        <f>RO!AD6</f>
        <v>46152</v>
      </c>
      <c r="AE6" s="9">
        <f>RO!AE6</f>
        <v>46153</v>
      </c>
      <c r="AF6" s="9">
        <f>RO!AF6</f>
        <v>46154</v>
      </c>
      <c r="AG6" s="9">
        <f>RO!AG6</f>
        <v>46155</v>
      </c>
      <c r="AH6" s="9">
        <f>RO!AH6</f>
        <v>46156</v>
      </c>
      <c r="AI6" s="9">
        <f>RO!AI6</f>
        <v>46157</v>
      </c>
      <c r="AJ6" s="9">
        <f>RO!AJ6</f>
        <v>46158</v>
      </c>
      <c r="AK6" s="9">
        <f>RO!AK6</f>
        <v>46159</v>
      </c>
      <c r="AL6" s="9">
        <f>RO!AL6</f>
        <v>46160</v>
      </c>
      <c r="AM6" s="9">
        <f>RO!AM6</f>
        <v>46161</v>
      </c>
      <c r="AN6" s="9">
        <f>RO!AN6</f>
        <v>46162</v>
      </c>
      <c r="AO6" s="9">
        <f>RO!AO6</f>
        <v>46163</v>
      </c>
      <c r="AP6" s="9">
        <f>RO!AP6</f>
        <v>46164</v>
      </c>
      <c r="AQ6" s="9">
        <f>RO!AQ6</f>
        <v>46165</v>
      </c>
      <c r="AR6" s="9">
        <f>RO!AR6</f>
        <v>46166</v>
      </c>
      <c r="AS6" s="9">
        <f>RO!AS6</f>
        <v>46167</v>
      </c>
      <c r="AT6" s="9">
        <f>RO!AT6</f>
        <v>46168</v>
      </c>
      <c r="AU6" s="9">
        <f>RO!AU6</f>
        <v>46169</v>
      </c>
      <c r="AV6" s="9">
        <f>RO!AV6</f>
        <v>46170</v>
      </c>
      <c r="AW6" s="9">
        <f>RO!AW6</f>
        <v>46171</v>
      </c>
      <c r="AX6" s="9">
        <f>RO!AX6</f>
        <v>46172</v>
      </c>
      <c r="AY6" s="9">
        <f>RO!AY6</f>
        <v>46173</v>
      </c>
      <c r="AZ6" s="9">
        <f>RO!AZ6</f>
        <v>46174</v>
      </c>
      <c r="BA6" s="9">
        <f>RO!BA6</f>
        <v>46175</v>
      </c>
      <c r="BB6" s="9">
        <f>RO!BB6</f>
        <v>46176</v>
      </c>
      <c r="BC6" s="9">
        <f>RO!BC6</f>
        <v>46177</v>
      </c>
      <c r="BD6" s="9">
        <f>RO!BD6</f>
        <v>46178</v>
      </c>
      <c r="BE6" s="9">
        <f>RO!BE6</f>
        <v>46179</v>
      </c>
      <c r="BF6" s="58">
        <f>RO!BF6</f>
        <v>46180</v>
      </c>
      <c r="BG6" s="58">
        <f>RO!BG6</f>
        <v>46181</v>
      </c>
      <c r="BH6" s="58">
        <f>RO!BH6</f>
        <v>46182</v>
      </c>
      <c r="BI6" s="58">
        <f>RO!BI6</f>
        <v>46183</v>
      </c>
      <c r="BJ6" s="58">
        <f>RO!BJ6</f>
        <v>46184</v>
      </c>
      <c r="BK6" s="9">
        <f>RO!BK6</f>
        <v>46185</v>
      </c>
      <c r="BL6" s="9">
        <f>RO!BL6</f>
        <v>46186</v>
      </c>
      <c r="BM6" s="9">
        <f>RO!BM6</f>
        <v>46187</v>
      </c>
      <c r="BN6" s="9">
        <f>RO!BN6</f>
        <v>46188</v>
      </c>
      <c r="BO6" s="9">
        <f>RO!BO6</f>
        <v>46189</v>
      </c>
      <c r="BP6" s="9">
        <f>RO!BP6</f>
        <v>46190</v>
      </c>
      <c r="BQ6" s="9">
        <f>RO!BQ6</f>
        <v>46191</v>
      </c>
      <c r="BR6" s="9">
        <f>RO!BR6</f>
        <v>46192</v>
      </c>
      <c r="BS6" s="9">
        <f>RO!BS6</f>
        <v>46193</v>
      </c>
      <c r="BT6" s="9">
        <f>RO!BT6</f>
        <v>46194</v>
      </c>
      <c r="BU6" s="9">
        <f>RO!BU6</f>
        <v>46195</v>
      </c>
      <c r="BV6" s="9">
        <f>RO!BV6</f>
        <v>46196</v>
      </c>
      <c r="BW6" s="9">
        <f>RO!BW6</f>
        <v>46197</v>
      </c>
      <c r="BX6" s="9">
        <f>RO!BX6</f>
        <v>46198</v>
      </c>
      <c r="BY6" s="9">
        <f>RO!BY6</f>
        <v>46199</v>
      </c>
      <c r="BZ6" s="9">
        <f>RO!BZ6</f>
        <v>46200</v>
      </c>
      <c r="CA6" s="9">
        <f>RO!CA6</f>
        <v>46201</v>
      </c>
      <c r="CB6" s="9">
        <f>RO!CB6</f>
        <v>46202</v>
      </c>
      <c r="CC6" s="9">
        <f>RO!CC6</f>
        <v>46203</v>
      </c>
      <c r="CD6" s="9">
        <f>RO!CD6</f>
        <v>46204</v>
      </c>
      <c r="CE6" s="9">
        <f>RO!CE6</f>
        <v>46205</v>
      </c>
      <c r="CF6" s="9">
        <f>RO!CF6</f>
        <v>46206</v>
      </c>
      <c r="CG6" s="9">
        <f>RO!CG6</f>
        <v>46207</v>
      </c>
      <c r="CH6" s="9">
        <f>RO!CH6</f>
        <v>46208</v>
      </c>
      <c r="CI6" s="9">
        <f>RO!CI6</f>
        <v>46209</v>
      </c>
      <c r="CJ6" s="9">
        <f>RO!CJ6</f>
        <v>46210</v>
      </c>
      <c r="CK6" s="9">
        <f>RO!CK6</f>
        <v>46211</v>
      </c>
      <c r="CL6" s="9">
        <f>RO!CL6</f>
        <v>46212</v>
      </c>
      <c r="CM6" s="9">
        <f>RO!CM6</f>
        <v>46213</v>
      </c>
      <c r="CN6" s="9">
        <f>RO!CN6</f>
        <v>46214</v>
      </c>
      <c r="CO6" s="9">
        <f>RO!CO6</f>
        <v>46215</v>
      </c>
      <c r="CP6" s="9">
        <f>RO!CP6</f>
        <v>46216</v>
      </c>
      <c r="CQ6" s="9">
        <f>RO!CQ6</f>
        <v>46217</v>
      </c>
      <c r="CR6" s="9">
        <f>RO!CR6</f>
        <v>46218</v>
      </c>
      <c r="CS6" s="9">
        <f>RO!CS6</f>
        <v>46219</v>
      </c>
      <c r="CT6" s="9">
        <f>RO!CT6</f>
        <v>46220</v>
      </c>
      <c r="CU6" s="9">
        <f>RO!CU6</f>
        <v>46221</v>
      </c>
      <c r="CV6" s="9">
        <f>RO!CV6</f>
        <v>46222</v>
      </c>
      <c r="CW6" s="9">
        <f>RO!CW6</f>
        <v>46223</v>
      </c>
      <c r="CX6" s="9">
        <f>RO!CX6</f>
        <v>46224</v>
      </c>
      <c r="CY6" s="9">
        <f>RO!CY6</f>
        <v>46225</v>
      </c>
      <c r="CZ6" s="9">
        <f>RO!CZ6</f>
        <v>46226</v>
      </c>
      <c r="DA6" s="9">
        <f>RO!DA6</f>
        <v>46227</v>
      </c>
      <c r="DB6" s="9">
        <f>RO!DB6</f>
        <v>46228</v>
      </c>
      <c r="DC6" s="9">
        <f>RO!DC6</f>
        <v>46229</v>
      </c>
      <c r="DD6" s="9">
        <f>RO!DD6</f>
        <v>46230</v>
      </c>
      <c r="DE6" s="9">
        <f>RO!DE6</f>
        <v>46231</v>
      </c>
      <c r="DF6" s="9">
        <f>RO!DF6</f>
        <v>46232</v>
      </c>
      <c r="DG6" s="9">
        <f>RO!DG6</f>
        <v>46233</v>
      </c>
      <c r="DH6" s="9">
        <f>RO!DH6</f>
        <v>46234</v>
      </c>
      <c r="DI6" s="9">
        <f>RO!DI6</f>
        <v>46235</v>
      </c>
      <c r="DJ6" s="9">
        <f>RO!DJ6</f>
        <v>46236</v>
      </c>
      <c r="DK6" s="9">
        <f>RO!DK6</f>
        <v>46237</v>
      </c>
      <c r="DL6" s="9">
        <f>RO!DL6</f>
        <v>46238</v>
      </c>
      <c r="DM6" s="9">
        <f>RO!DM6</f>
        <v>46239</v>
      </c>
      <c r="DN6" s="9">
        <f>RO!DN6</f>
        <v>46240</v>
      </c>
      <c r="DO6" s="9">
        <f>RO!DO6</f>
        <v>46241</v>
      </c>
      <c r="DP6" s="9">
        <f>RO!DP6</f>
        <v>46242</v>
      </c>
      <c r="DQ6" s="9">
        <f>RO!DQ6</f>
        <v>46243</v>
      </c>
      <c r="DR6" s="9">
        <f>RO!DR6</f>
        <v>46244</v>
      </c>
      <c r="DS6" s="9">
        <f>RO!DS6</f>
        <v>46245</v>
      </c>
      <c r="DT6" s="9">
        <f>RO!DT6</f>
        <v>46246</v>
      </c>
      <c r="DU6" s="9">
        <f>RO!DU6</f>
        <v>46247</v>
      </c>
      <c r="DV6" s="9">
        <f>RO!DV6</f>
        <v>46248</v>
      </c>
      <c r="DW6" s="9">
        <f>RO!DW6</f>
        <v>46249</v>
      </c>
      <c r="DX6" s="9">
        <f>RO!DX6</f>
        <v>46250</v>
      </c>
      <c r="DY6" s="9">
        <f>RO!DY6</f>
        <v>46251</v>
      </c>
      <c r="DZ6" s="9">
        <f>RO!DZ6</f>
        <v>46252</v>
      </c>
      <c r="EA6" s="9">
        <f>RO!EA6</f>
        <v>46253</v>
      </c>
      <c r="EB6" s="9">
        <f>RO!EB6</f>
        <v>46254</v>
      </c>
      <c r="EC6" s="9">
        <f>RO!EC6</f>
        <v>46255</v>
      </c>
      <c r="ED6" s="9">
        <f>RO!ED6</f>
        <v>46256</v>
      </c>
      <c r="EE6" s="9">
        <f>RO!EE6</f>
        <v>46257</v>
      </c>
      <c r="EF6" s="9">
        <f>RO!EF6</f>
        <v>46258</v>
      </c>
      <c r="EG6" s="9">
        <f>RO!EG6</f>
        <v>46259</v>
      </c>
      <c r="EH6" s="9">
        <f>RO!EH6</f>
        <v>46260</v>
      </c>
      <c r="EI6" s="9">
        <f>RO!EI6</f>
        <v>46261</v>
      </c>
      <c r="EJ6" s="9">
        <f>RO!EJ6</f>
        <v>46262</v>
      </c>
      <c r="EK6" s="9">
        <f>RO!EK6</f>
        <v>46263</v>
      </c>
      <c r="EL6" s="9">
        <f>RO!EL6</f>
        <v>46264</v>
      </c>
      <c r="EM6" s="9">
        <f>RO!EM6</f>
        <v>46265</v>
      </c>
      <c r="EN6" s="9">
        <f>RO!EN6</f>
        <v>46266</v>
      </c>
      <c r="EO6" s="9">
        <f>RO!EO6</f>
        <v>46267</v>
      </c>
      <c r="EP6" s="9">
        <f>RO!EP6</f>
        <v>46268</v>
      </c>
      <c r="EQ6" s="9">
        <f>RO!EQ6</f>
        <v>46269</v>
      </c>
      <c r="ER6" s="9">
        <f>RO!ER6</f>
        <v>46270</v>
      </c>
      <c r="ES6" s="9">
        <f>RO!ES6</f>
        <v>46271</v>
      </c>
      <c r="ET6" s="9">
        <f>RO!ET6</f>
        <v>46272</v>
      </c>
      <c r="EU6" s="9">
        <f>RO!EU6</f>
        <v>46273</v>
      </c>
      <c r="EV6" s="9">
        <f>RO!EV6</f>
        <v>46274</v>
      </c>
      <c r="EW6" s="9">
        <f>RO!EW6</f>
        <v>46275</v>
      </c>
      <c r="EX6" s="9">
        <f>RO!EX6</f>
        <v>46276</v>
      </c>
      <c r="EY6" s="9">
        <f>RO!EY6</f>
        <v>46277</v>
      </c>
      <c r="EZ6" s="9">
        <f>RO!EZ6</f>
        <v>46278</v>
      </c>
      <c r="FA6" s="9">
        <f>RO!FA6</f>
        <v>46279</v>
      </c>
      <c r="FB6" s="9">
        <f>RO!FB6</f>
        <v>46280</v>
      </c>
      <c r="FC6" s="9">
        <f>RO!FC6</f>
        <v>46281</v>
      </c>
      <c r="FD6" s="9">
        <f>RO!FD6</f>
        <v>46282</v>
      </c>
      <c r="FE6" s="9">
        <f>RO!FE6</f>
        <v>46283</v>
      </c>
      <c r="FF6" s="9">
        <f>RO!FF6</f>
        <v>46284</v>
      </c>
      <c r="FG6" s="9">
        <f>RO!FG6</f>
        <v>46285</v>
      </c>
      <c r="FH6" s="9">
        <f>RO!FH6</f>
        <v>46286</v>
      </c>
      <c r="FI6" s="9">
        <f>RO!FI6</f>
        <v>46287</v>
      </c>
      <c r="FJ6" s="9">
        <f>RO!FJ6</f>
        <v>46288</v>
      </c>
      <c r="FK6" s="9">
        <f>RO!FK6</f>
        <v>46289</v>
      </c>
      <c r="FL6" s="9">
        <f>RO!FL6</f>
        <v>46290</v>
      </c>
      <c r="FM6" s="9">
        <f>RO!FM6</f>
        <v>46291</v>
      </c>
      <c r="FN6" s="9">
        <f>RO!FN6</f>
        <v>46292</v>
      </c>
      <c r="FO6" s="9">
        <f>RO!FO6</f>
        <v>46293</v>
      </c>
      <c r="FP6" s="9">
        <f>RO!FP6</f>
        <v>46294</v>
      </c>
      <c r="FQ6" s="9">
        <f>RO!FQ6</f>
        <v>46295</v>
      </c>
    </row>
    <row r="7" spans="1:173" hidden="1" x14ac:dyDescent="0.2">
      <c r="A7" s="10" t="s">
        <v>14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59"/>
      <c r="BG7" s="59"/>
      <c r="BH7" s="59"/>
      <c r="BI7" s="59"/>
      <c r="BJ7" s="59"/>
      <c r="BK7" s="11"/>
      <c r="BL7" s="11"/>
      <c r="BM7" s="11"/>
      <c r="BN7" s="48"/>
      <c r="BO7" s="48"/>
      <c r="BP7" s="48"/>
      <c r="BQ7" s="48"/>
      <c r="BR7" s="48"/>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row>
    <row r="8" spans="1:173" hidden="1" x14ac:dyDescent="0.2">
      <c r="A8" s="94" t="s">
        <v>39</v>
      </c>
      <c r="B8" s="95">
        <f>RO!B8</f>
        <v>4300</v>
      </c>
      <c r="C8" s="95">
        <f>RO!C8</f>
        <v>4300</v>
      </c>
      <c r="D8" s="95">
        <f>RO!D8</f>
        <v>4300</v>
      </c>
      <c r="E8" s="95">
        <f>RO!E8</f>
        <v>4300</v>
      </c>
      <c r="F8" s="95">
        <f>RO!F8</f>
        <v>4300</v>
      </c>
      <c r="G8" s="95">
        <f>RO!G8</f>
        <v>4300</v>
      </c>
      <c r="H8" s="95">
        <f>RO!H8</f>
        <v>4300</v>
      </c>
      <c r="I8" s="95">
        <f>RO!I8</f>
        <v>4300</v>
      </c>
      <c r="J8" s="95">
        <f>RO!J8</f>
        <v>4300</v>
      </c>
      <c r="K8" s="95">
        <f>RO!K8</f>
        <v>4300</v>
      </c>
      <c r="L8" s="95">
        <f>RO!L8</f>
        <v>4300</v>
      </c>
      <c r="M8" s="95">
        <f>RO!M8</f>
        <v>4300</v>
      </c>
      <c r="N8" s="95">
        <f>RO!N8</f>
        <v>4600</v>
      </c>
      <c r="O8" s="95">
        <f>RO!O8</f>
        <v>4600</v>
      </c>
      <c r="P8" s="95">
        <f>RO!P8</f>
        <v>4300</v>
      </c>
      <c r="Q8" s="95">
        <f>RO!Q8</f>
        <v>4300</v>
      </c>
      <c r="R8" s="95">
        <f>RO!R8</f>
        <v>4300</v>
      </c>
      <c r="S8" s="95">
        <f>RO!S8</f>
        <v>4300</v>
      </c>
      <c r="T8" s="95">
        <f>RO!T8</f>
        <v>5200</v>
      </c>
      <c r="U8" s="95">
        <f>RO!U8</f>
        <v>5200</v>
      </c>
      <c r="V8" s="95">
        <f>RO!V8</f>
        <v>5200</v>
      </c>
      <c r="W8" s="95">
        <f>RO!W8</f>
        <v>4600</v>
      </c>
      <c r="X8" s="95">
        <f>RO!X8</f>
        <v>4600</v>
      </c>
      <c r="Y8" s="95">
        <f>RO!Y8</f>
        <v>4600</v>
      </c>
      <c r="Z8" s="95">
        <f>RO!Z8</f>
        <v>4600</v>
      </c>
      <c r="AA8" s="95">
        <f>RO!AA8</f>
        <v>4600</v>
      </c>
      <c r="AB8" s="95">
        <f>RO!AB8</f>
        <v>4900</v>
      </c>
      <c r="AC8" s="95">
        <f>RO!AC8</f>
        <v>4900</v>
      </c>
      <c r="AD8" s="95">
        <f>RO!AD8</f>
        <v>4900</v>
      </c>
      <c r="AE8" s="95">
        <f>RO!AE8</f>
        <v>4300</v>
      </c>
      <c r="AF8" s="95">
        <f>RO!AF8</f>
        <v>4300</v>
      </c>
      <c r="AG8" s="95">
        <f>RO!AG8</f>
        <v>4300</v>
      </c>
      <c r="AH8" s="95">
        <f>RO!AH8</f>
        <v>4300</v>
      </c>
      <c r="AI8" s="95">
        <f>RO!AI8</f>
        <v>4300</v>
      </c>
      <c r="AJ8" s="95">
        <f>RO!AJ8</f>
        <v>4300</v>
      </c>
      <c r="AK8" s="95">
        <f>RO!AK8</f>
        <v>4300</v>
      </c>
      <c r="AL8" s="95">
        <f>RO!AL8</f>
        <v>4300</v>
      </c>
      <c r="AM8" s="95">
        <f>RO!AM8</f>
        <v>4300</v>
      </c>
      <c r="AN8" s="95">
        <f>RO!AN8</f>
        <v>4300</v>
      </c>
      <c r="AO8" s="95">
        <f>RO!AO8</f>
        <v>4300</v>
      </c>
      <c r="AP8" s="95">
        <f>RO!AP8</f>
        <v>4300</v>
      </c>
      <c r="AQ8" s="95">
        <f>RO!AQ8</f>
        <v>4300</v>
      </c>
      <c r="AR8" s="95">
        <f>RO!AR8</f>
        <v>4300</v>
      </c>
      <c r="AS8" s="95">
        <f>RO!AS8</f>
        <v>4300</v>
      </c>
      <c r="AT8" s="95">
        <f>RO!AT8</f>
        <v>4300</v>
      </c>
      <c r="AU8" s="95">
        <f>RO!AU8</f>
        <v>4300</v>
      </c>
      <c r="AV8" s="95">
        <f>RO!AV8</f>
        <v>4300</v>
      </c>
      <c r="AW8" s="95">
        <f>RO!AW8</f>
        <v>4300</v>
      </c>
      <c r="AX8" s="95">
        <f>RO!AX8</f>
        <v>4300</v>
      </c>
      <c r="AY8" s="95">
        <f>RO!AY8</f>
        <v>4300</v>
      </c>
      <c r="AZ8" s="95">
        <f>RO!AZ8</f>
        <v>4600</v>
      </c>
      <c r="BA8" s="95">
        <f>RO!BA8</f>
        <v>4600</v>
      </c>
      <c r="BB8" s="95">
        <f>RO!BB8</f>
        <v>4600</v>
      </c>
      <c r="BC8" s="95">
        <f>RO!BC8</f>
        <v>4600</v>
      </c>
      <c r="BD8" s="95">
        <f>RO!BD8</f>
        <v>10300</v>
      </c>
      <c r="BE8" s="95">
        <f>RO!BE8</f>
        <v>10300</v>
      </c>
      <c r="BF8" s="100">
        <f>RO!BF8</f>
        <v>10300</v>
      </c>
      <c r="BG8" s="100">
        <f>RO!BG8</f>
        <v>10300</v>
      </c>
      <c r="BH8" s="100">
        <f>RO!BH8</f>
        <v>10300</v>
      </c>
      <c r="BI8" s="100">
        <f>RO!BI8</f>
        <v>10300</v>
      </c>
      <c r="BJ8" s="100">
        <f>RO!BJ8</f>
        <v>10300</v>
      </c>
      <c r="BK8" s="95">
        <f>RO!BK8</f>
        <v>10300</v>
      </c>
      <c r="BL8" s="95">
        <f>RO!BL8</f>
        <v>10300</v>
      </c>
      <c r="BM8" s="95">
        <f>RO!BM8</f>
        <v>10700</v>
      </c>
      <c r="BN8" s="95">
        <f>RO!BN8</f>
        <v>10700</v>
      </c>
      <c r="BO8" s="95">
        <f>RO!BO8</f>
        <v>10700</v>
      </c>
      <c r="BP8" s="95">
        <f>RO!BP8</f>
        <v>10700</v>
      </c>
      <c r="BQ8" s="95">
        <f>RO!BQ8</f>
        <v>10700</v>
      </c>
      <c r="BR8" s="95">
        <f>RO!BR8</f>
        <v>10700</v>
      </c>
      <c r="BS8" s="95">
        <f>RO!BS8</f>
        <v>10700</v>
      </c>
      <c r="BT8" s="95">
        <f>RO!BT8</f>
        <v>7700</v>
      </c>
      <c r="BU8" s="95">
        <f>RO!BU8</f>
        <v>7700</v>
      </c>
      <c r="BV8" s="95">
        <f>RO!BV8</f>
        <v>7700</v>
      </c>
      <c r="BW8" s="95">
        <f>RO!BW8</f>
        <v>7700</v>
      </c>
      <c r="BX8" s="95">
        <f>RO!BX8</f>
        <v>7700</v>
      </c>
      <c r="BY8" s="95">
        <f>RO!BY8</f>
        <v>7700</v>
      </c>
      <c r="BZ8" s="95">
        <f>RO!BZ8</f>
        <v>7700</v>
      </c>
      <c r="CA8" s="95">
        <f>RO!CA8</f>
        <v>7700</v>
      </c>
      <c r="CB8" s="95">
        <f>RO!CB8</f>
        <v>10700</v>
      </c>
      <c r="CC8" s="95">
        <f>RO!CC8</f>
        <v>10700</v>
      </c>
      <c r="CD8" s="95">
        <f>RO!CD8</f>
        <v>10700</v>
      </c>
      <c r="CE8" s="95">
        <f>RO!CE8</f>
        <v>10700</v>
      </c>
      <c r="CF8" s="95">
        <f>RO!CF8</f>
        <v>10700</v>
      </c>
      <c r="CG8" s="95">
        <f>RO!CG8</f>
        <v>10700</v>
      </c>
      <c r="CH8" s="95">
        <f>RO!CH8</f>
        <v>10700</v>
      </c>
      <c r="CI8" s="95">
        <f>RO!CI8</f>
        <v>10700</v>
      </c>
      <c r="CJ8" s="95">
        <f>RO!CJ8</f>
        <v>10700</v>
      </c>
      <c r="CK8" s="95">
        <f>RO!CK8</f>
        <v>10700</v>
      </c>
      <c r="CL8" s="95">
        <f>RO!CL8</f>
        <v>10700</v>
      </c>
      <c r="CM8" s="95">
        <f>RO!CM8</f>
        <v>10700</v>
      </c>
      <c r="CN8" s="95">
        <f>RO!CN8</f>
        <v>10700</v>
      </c>
      <c r="CO8" s="95">
        <f>RO!CO8</f>
        <v>10700</v>
      </c>
      <c r="CP8" s="95">
        <f>RO!CP8</f>
        <v>7200</v>
      </c>
      <c r="CQ8" s="95">
        <f>RO!CQ8</f>
        <v>7200</v>
      </c>
      <c r="CR8" s="95">
        <f>RO!CR8</f>
        <v>7200</v>
      </c>
      <c r="CS8" s="95">
        <f>RO!CS8</f>
        <v>7200</v>
      </c>
      <c r="CT8" s="95">
        <f>RO!CT8</f>
        <v>7700</v>
      </c>
      <c r="CU8" s="95">
        <f>RO!CU8</f>
        <v>7700</v>
      </c>
      <c r="CV8" s="95">
        <f>RO!CV8</f>
        <v>7200</v>
      </c>
      <c r="CW8" s="95">
        <f>RO!CW8</f>
        <v>7200</v>
      </c>
      <c r="CX8" s="95">
        <f>RO!CX8</f>
        <v>7200</v>
      </c>
      <c r="CY8" s="95">
        <f>RO!CY8</f>
        <v>7200</v>
      </c>
      <c r="CZ8" s="95">
        <f>RO!CZ8</f>
        <v>7200</v>
      </c>
      <c r="DA8" s="95">
        <f>RO!DA8</f>
        <v>7700</v>
      </c>
      <c r="DB8" s="95">
        <f>RO!DB8</f>
        <v>7700</v>
      </c>
      <c r="DC8" s="95">
        <f>RO!DC8</f>
        <v>7200</v>
      </c>
      <c r="DD8" s="95">
        <f>RO!DD8</f>
        <v>7200</v>
      </c>
      <c r="DE8" s="95">
        <f>RO!DE8</f>
        <v>7200</v>
      </c>
      <c r="DF8" s="95">
        <f>RO!DF8</f>
        <v>7200</v>
      </c>
      <c r="DG8" s="95">
        <f>RO!DG8</f>
        <v>7200</v>
      </c>
      <c r="DH8" s="95">
        <f>RO!DH8</f>
        <v>7700</v>
      </c>
      <c r="DI8" s="95">
        <f>RO!DI8</f>
        <v>7700</v>
      </c>
      <c r="DJ8" s="95">
        <f>RO!DJ8</f>
        <v>7200</v>
      </c>
      <c r="DK8" s="95">
        <f>RO!DK8</f>
        <v>7200</v>
      </c>
      <c r="DL8" s="95">
        <f>RO!DL8</f>
        <v>7200</v>
      </c>
      <c r="DM8" s="95">
        <f>RO!DM8</f>
        <v>7200</v>
      </c>
      <c r="DN8" s="95">
        <f>RO!DN8</f>
        <v>7200</v>
      </c>
      <c r="DO8" s="95">
        <f>RO!DO8</f>
        <v>7700</v>
      </c>
      <c r="DP8" s="95">
        <f>RO!DP8</f>
        <v>7700</v>
      </c>
      <c r="DQ8" s="95">
        <f>RO!DQ8</f>
        <v>7200</v>
      </c>
      <c r="DR8" s="95">
        <f>RO!DR8</f>
        <v>7200</v>
      </c>
      <c r="DS8" s="95">
        <f>RO!DS8</f>
        <v>7200</v>
      </c>
      <c r="DT8" s="95">
        <f>RO!DT8</f>
        <v>7200</v>
      </c>
      <c r="DU8" s="95">
        <f>RO!DU8</f>
        <v>7200</v>
      </c>
      <c r="DV8" s="95">
        <f>RO!DV8</f>
        <v>7700</v>
      </c>
      <c r="DW8" s="95">
        <f>RO!DW8</f>
        <v>7700</v>
      </c>
      <c r="DX8" s="95">
        <f>RO!DX8</f>
        <v>7200</v>
      </c>
      <c r="DY8" s="95">
        <f>RO!DY8</f>
        <v>7200</v>
      </c>
      <c r="DZ8" s="95">
        <f>RO!DZ8</f>
        <v>7200</v>
      </c>
      <c r="EA8" s="95">
        <f>RO!EA8</f>
        <v>7200</v>
      </c>
      <c r="EB8" s="95">
        <f>RO!EB8</f>
        <v>7200</v>
      </c>
      <c r="EC8" s="95">
        <f>RO!EC8</f>
        <v>7700</v>
      </c>
      <c r="ED8" s="95">
        <f>RO!ED8</f>
        <v>7700</v>
      </c>
      <c r="EE8" s="95">
        <f>RO!EE8</f>
        <v>6200</v>
      </c>
      <c r="EF8" s="95">
        <f>RO!EF8</f>
        <v>6200</v>
      </c>
      <c r="EG8" s="95">
        <f>RO!EG8</f>
        <v>6200</v>
      </c>
      <c r="EH8" s="95">
        <f>RO!EH8</f>
        <v>6200</v>
      </c>
      <c r="EI8" s="95">
        <f>RO!EI8</f>
        <v>6200</v>
      </c>
      <c r="EJ8" s="95">
        <f>RO!EJ8</f>
        <v>6200</v>
      </c>
      <c r="EK8" s="95">
        <f>RO!EK8</f>
        <v>6200</v>
      </c>
      <c r="EL8" s="95">
        <f>RO!EL8</f>
        <v>5700</v>
      </c>
      <c r="EM8" s="95">
        <f>RO!EM8</f>
        <v>5700</v>
      </c>
      <c r="EN8" s="95">
        <f>RO!EN8</f>
        <v>5700</v>
      </c>
      <c r="EO8" s="95">
        <f>RO!EO8</f>
        <v>5700</v>
      </c>
      <c r="EP8" s="95">
        <f>RO!EP8</f>
        <v>5700</v>
      </c>
      <c r="EQ8" s="95">
        <f>RO!EQ8</f>
        <v>6200</v>
      </c>
      <c r="ER8" s="95">
        <f>RO!ER8</f>
        <v>6200</v>
      </c>
      <c r="ES8" s="95">
        <f>RO!ES8</f>
        <v>5700</v>
      </c>
      <c r="ET8" s="95">
        <f>RO!ET8</f>
        <v>5700</v>
      </c>
      <c r="EU8" s="95">
        <f>RO!EU8</f>
        <v>5700</v>
      </c>
      <c r="EV8" s="95">
        <f>RO!EV8</f>
        <v>5700</v>
      </c>
      <c r="EW8" s="95">
        <f>RO!EW8</f>
        <v>5700</v>
      </c>
      <c r="EX8" s="95">
        <f>RO!EX8</f>
        <v>6200</v>
      </c>
      <c r="EY8" s="95">
        <f>RO!EY8</f>
        <v>6200</v>
      </c>
      <c r="EZ8" s="95">
        <f>RO!EZ8</f>
        <v>5700</v>
      </c>
      <c r="FA8" s="95">
        <f>RO!FA8</f>
        <v>5700</v>
      </c>
      <c r="FB8" s="95">
        <f>RO!FB8</f>
        <v>5700</v>
      </c>
      <c r="FC8" s="95">
        <f>RO!FC8</f>
        <v>5700</v>
      </c>
      <c r="FD8" s="95">
        <f>RO!FD8</f>
        <v>5700</v>
      </c>
      <c r="FE8" s="95">
        <f>RO!FE8</f>
        <v>6200</v>
      </c>
      <c r="FF8" s="95">
        <f>RO!FF8</f>
        <v>6200</v>
      </c>
      <c r="FG8" s="95">
        <f>RO!FG8</f>
        <v>6200</v>
      </c>
      <c r="FH8" s="95">
        <f>RO!FH8</f>
        <v>6200</v>
      </c>
      <c r="FI8" s="95">
        <f>RO!FI8</f>
        <v>6200</v>
      </c>
      <c r="FJ8" s="95">
        <f>RO!FJ8</f>
        <v>6200</v>
      </c>
      <c r="FK8" s="95">
        <f>RO!FK8</f>
        <v>6200</v>
      </c>
      <c r="FL8" s="95">
        <f>RO!FL8</f>
        <v>6200</v>
      </c>
      <c r="FM8" s="95">
        <f>RO!FM8</f>
        <v>6200</v>
      </c>
      <c r="FN8" s="95">
        <f>RO!FN8</f>
        <v>6200</v>
      </c>
      <c r="FO8" s="95">
        <f>RO!FO8</f>
        <v>6200</v>
      </c>
      <c r="FP8" s="95">
        <f>RO!FP8</f>
        <v>6200</v>
      </c>
      <c r="FQ8" s="95">
        <f>RO!FQ8</f>
        <v>6200</v>
      </c>
    </row>
    <row r="9" spans="1:173" hidden="1" x14ac:dyDescent="0.2">
      <c r="A9" s="10" t="s">
        <v>15</v>
      </c>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100"/>
      <c r="BG9" s="100"/>
      <c r="BH9" s="100"/>
      <c r="BI9" s="100"/>
      <c r="BJ9" s="100"/>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row>
    <row r="10" spans="1:173" hidden="1" x14ac:dyDescent="0.2">
      <c r="A10" s="94" t="s">
        <v>39</v>
      </c>
      <c r="B10" s="95">
        <f>RO!B10</f>
        <v>5800</v>
      </c>
      <c r="C10" s="95">
        <f>RO!C10</f>
        <v>5800</v>
      </c>
      <c r="D10" s="95">
        <f>RO!D10</f>
        <v>5800</v>
      </c>
      <c r="E10" s="95">
        <f>RO!E10</f>
        <v>5800</v>
      </c>
      <c r="F10" s="95">
        <f>RO!F10</f>
        <v>5800</v>
      </c>
      <c r="G10" s="95">
        <f>RO!G10</f>
        <v>5800</v>
      </c>
      <c r="H10" s="95">
        <f>RO!H10</f>
        <v>5800</v>
      </c>
      <c r="I10" s="95">
        <f>RO!I10</f>
        <v>5800</v>
      </c>
      <c r="J10" s="95">
        <f>RO!J10</f>
        <v>5800</v>
      </c>
      <c r="K10" s="95">
        <f>RO!K10</f>
        <v>5800</v>
      </c>
      <c r="L10" s="95">
        <f>RO!L10</f>
        <v>5800</v>
      </c>
      <c r="M10" s="95">
        <f>RO!M10</f>
        <v>5800</v>
      </c>
      <c r="N10" s="95">
        <f>RO!N10</f>
        <v>6100</v>
      </c>
      <c r="O10" s="95">
        <f>RO!O10</f>
        <v>6100</v>
      </c>
      <c r="P10" s="95">
        <f>RO!P10</f>
        <v>5800</v>
      </c>
      <c r="Q10" s="95">
        <f>RO!Q10</f>
        <v>5800</v>
      </c>
      <c r="R10" s="95">
        <f>RO!R10</f>
        <v>5800</v>
      </c>
      <c r="S10" s="95">
        <f>RO!S10</f>
        <v>5800</v>
      </c>
      <c r="T10" s="95">
        <f>RO!T10</f>
        <v>6700</v>
      </c>
      <c r="U10" s="95">
        <f>RO!U10</f>
        <v>6700</v>
      </c>
      <c r="V10" s="95">
        <f>RO!V10</f>
        <v>6700</v>
      </c>
      <c r="W10" s="95">
        <f>RO!W10</f>
        <v>6100</v>
      </c>
      <c r="X10" s="95">
        <f>RO!X10</f>
        <v>6100</v>
      </c>
      <c r="Y10" s="95">
        <f>RO!Y10</f>
        <v>6100</v>
      </c>
      <c r="Z10" s="95">
        <f>RO!Z10</f>
        <v>6100</v>
      </c>
      <c r="AA10" s="95">
        <f>RO!AA10</f>
        <v>6100</v>
      </c>
      <c r="AB10" s="95">
        <f>RO!AB10</f>
        <v>6400</v>
      </c>
      <c r="AC10" s="95">
        <f>RO!AC10</f>
        <v>6400</v>
      </c>
      <c r="AD10" s="95">
        <f>RO!AD10</f>
        <v>6400</v>
      </c>
      <c r="AE10" s="95">
        <f>RO!AE10</f>
        <v>5800</v>
      </c>
      <c r="AF10" s="95">
        <f>RO!AF10</f>
        <v>5800</v>
      </c>
      <c r="AG10" s="95">
        <f>RO!AG10</f>
        <v>5800</v>
      </c>
      <c r="AH10" s="95">
        <f>RO!AH10</f>
        <v>5800</v>
      </c>
      <c r="AI10" s="95">
        <f>RO!AI10</f>
        <v>5800</v>
      </c>
      <c r="AJ10" s="95">
        <f>RO!AJ10</f>
        <v>5800</v>
      </c>
      <c r="AK10" s="95">
        <f>RO!AK10</f>
        <v>5800</v>
      </c>
      <c r="AL10" s="95">
        <f>RO!AL10</f>
        <v>5800</v>
      </c>
      <c r="AM10" s="95">
        <f>RO!AM10</f>
        <v>5800</v>
      </c>
      <c r="AN10" s="95">
        <f>RO!AN10</f>
        <v>5800</v>
      </c>
      <c r="AO10" s="95">
        <f>RO!AO10</f>
        <v>5800</v>
      </c>
      <c r="AP10" s="95">
        <f>RO!AP10</f>
        <v>5800</v>
      </c>
      <c r="AQ10" s="95">
        <f>RO!AQ10</f>
        <v>5800</v>
      </c>
      <c r="AR10" s="95">
        <f>RO!AR10</f>
        <v>5800</v>
      </c>
      <c r="AS10" s="95">
        <f>RO!AS10</f>
        <v>5800</v>
      </c>
      <c r="AT10" s="95">
        <f>RO!AT10</f>
        <v>5800</v>
      </c>
      <c r="AU10" s="95">
        <f>RO!AU10</f>
        <v>5800</v>
      </c>
      <c r="AV10" s="95">
        <f>RO!AV10</f>
        <v>5800</v>
      </c>
      <c r="AW10" s="95">
        <f>RO!AW10</f>
        <v>5800</v>
      </c>
      <c r="AX10" s="95">
        <f>RO!AX10</f>
        <v>5800</v>
      </c>
      <c r="AY10" s="95">
        <f>RO!AY10</f>
        <v>5800</v>
      </c>
      <c r="AZ10" s="95">
        <f>RO!AZ10</f>
        <v>6100</v>
      </c>
      <c r="BA10" s="95">
        <f>RO!BA10</f>
        <v>6100</v>
      </c>
      <c r="BB10" s="95">
        <f>RO!BB10</f>
        <v>6100</v>
      </c>
      <c r="BC10" s="95">
        <f>RO!BC10</f>
        <v>6100</v>
      </c>
      <c r="BD10" s="95">
        <f>RO!BD10</f>
        <v>11800</v>
      </c>
      <c r="BE10" s="95">
        <f>RO!BE10</f>
        <v>11800</v>
      </c>
      <c r="BF10" s="100">
        <f>RO!BF10</f>
        <v>11800</v>
      </c>
      <c r="BG10" s="100">
        <f>RO!BG10</f>
        <v>11800</v>
      </c>
      <c r="BH10" s="100">
        <f>RO!BH10</f>
        <v>11800</v>
      </c>
      <c r="BI10" s="100">
        <f>RO!BI10</f>
        <v>11800</v>
      </c>
      <c r="BJ10" s="100">
        <f>RO!BJ10</f>
        <v>11800</v>
      </c>
      <c r="BK10" s="95">
        <f>RO!BK10</f>
        <v>11800</v>
      </c>
      <c r="BL10" s="95">
        <f>RO!BL10</f>
        <v>11800</v>
      </c>
      <c r="BM10" s="95">
        <f>RO!BM10</f>
        <v>12200</v>
      </c>
      <c r="BN10" s="95">
        <f>RO!BN10</f>
        <v>12200</v>
      </c>
      <c r="BO10" s="95">
        <f>RO!BO10</f>
        <v>12200</v>
      </c>
      <c r="BP10" s="95">
        <f>RO!BP10</f>
        <v>12200</v>
      </c>
      <c r="BQ10" s="95">
        <f>RO!BQ10</f>
        <v>12200</v>
      </c>
      <c r="BR10" s="95">
        <f>RO!BR10</f>
        <v>12200</v>
      </c>
      <c r="BS10" s="95">
        <f>RO!BS10</f>
        <v>12200</v>
      </c>
      <c r="BT10" s="95">
        <f>RO!BT10</f>
        <v>9200</v>
      </c>
      <c r="BU10" s="95">
        <f>RO!BU10</f>
        <v>9200</v>
      </c>
      <c r="BV10" s="95">
        <f>RO!BV10</f>
        <v>9200</v>
      </c>
      <c r="BW10" s="95">
        <f>RO!BW10</f>
        <v>9200</v>
      </c>
      <c r="BX10" s="95">
        <f>RO!BX10</f>
        <v>9200</v>
      </c>
      <c r="BY10" s="95">
        <f>RO!BY10</f>
        <v>9200</v>
      </c>
      <c r="BZ10" s="95">
        <f>RO!BZ10</f>
        <v>9200</v>
      </c>
      <c r="CA10" s="95">
        <f>RO!CA10</f>
        <v>9200</v>
      </c>
      <c r="CB10" s="95">
        <f>RO!CB10</f>
        <v>12200</v>
      </c>
      <c r="CC10" s="95">
        <f>RO!CC10</f>
        <v>12200</v>
      </c>
      <c r="CD10" s="95">
        <f>RO!CD10</f>
        <v>12200</v>
      </c>
      <c r="CE10" s="95">
        <f>RO!CE10</f>
        <v>12200</v>
      </c>
      <c r="CF10" s="95">
        <f>RO!CF10</f>
        <v>12200</v>
      </c>
      <c r="CG10" s="95">
        <f>RO!CG10</f>
        <v>12200</v>
      </c>
      <c r="CH10" s="95">
        <f>RO!CH10</f>
        <v>12200</v>
      </c>
      <c r="CI10" s="95">
        <f>RO!CI10</f>
        <v>12200</v>
      </c>
      <c r="CJ10" s="95">
        <f>RO!CJ10</f>
        <v>12200</v>
      </c>
      <c r="CK10" s="95">
        <f>RO!CK10</f>
        <v>12200</v>
      </c>
      <c r="CL10" s="95">
        <f>RO!CL10</f>
        <v>12200</v>
      </c>
      <c r="CM10" s="95">
        <f>RO!CM10</f>
        <v>12200</v>
      </c>
      <c r="CN10" s="95">
        <f>RO!CN10</f>
        <v>12200</v>
      </c>
      <c r="CO10" s="95">
        <f>RO!CO10</f>
        <v>12200</v>
      </c>
      <c r="CP10" s="95">
        <f>RO!CP10</f>
        <v>8700</v>
      </c>
      <c r="CQ10" s="95">
        <f>RO!CQ10</f>
        <v>8700</v>
      </c>
      <c r="CR10" s="95">
        <f>RO!CR10</f>
        <v>8700</v>
      </c>
      <c r="CS10" s="95">
        <f>RO!CS10</f>
        <v>8700</v>
      </c>
      <c r="CT10" s="95">
        <f>RO!CT10</f>
        <v>9200</v>
      </c>
      <c r="CU10" s="95">
        <f>RO!CU10</f>
        <v>9200</v>
      </c>
      <c r="CV10" s="95">
        <f>RO!CV10</f>
        <v>8700</v>
      </c>
      <c r="CW10" s="95">
        <f>RO!CW10</f>
        <v>8700</v>
      </c>
      <c r="CX10" s="95">
        <f>RO!CX10</f>
        <v>8700</v>
      </c>
      <c r="CY10" s="95">
        <f>RO!CY10</f>
        <v>8700</v>
      </c>
      <c r="CZ10" s="95">
        <f>RO!CZ10</f>
        <v>8700</v>
      </c>
      <c r="DA10" s="95">
        <f>RO!DA10</f>
        <v>9200</v>
      </c>
      <c r="DB10" s="95">
        <f>RO!DB10</f>
        <v>9200</v>
      </c>
      <c r="DC10" s="95">
        <f>RO!DC10</f>
        <v>8700</v>
      </c>
      <c r="DD10" s="95">
        <f>RO!DD10</f>
        <v>8700</v>
      </c>
      <c r="DE10" s="95">
        <f>RO!DE10</f>
        <v>8700</v>
      </c>
      <c r="DF10" s="95">
        <f>RO!DF10</f>
        <v>8700</v>
      </c>
      <c r="DG10" s="95">
        <f>RO!DG10</f>
        <v>8700</v>
      </c>
      <c r="DH10" s="95">
        <f>RO!DH10</f>
        <v>9200</v>
      </c>
      <c r="DI10" s="95">
        <f>RO!DI10</f>
        <v>9200</v>
      </c>
      <c r="DJ10" s="95">
        <f>RO!DJ10</f>
        <v>8700</v>
      </c>
      <c r="DK10" s="95">
        <f>RO!DK10</f>
        <v>8700</v>
      </c>
      <c r="DL10" s="95">
        <f>RO!DL10</f>
        <v>8700</v>
      </c>
      <c r="DM10" s="95">
        <f>RO!DM10</f>
        <v>8700</v>
      </c>
      <c r="DN10" s="95">
        <f>RO!DN10</f>
        <v>8700</v>
      </c>
      <c r="DO10" s="95">
        <f>RO!DO10</f>
        <v>9200</v>
      </c>
      <c r="DP10" s="95">
        <f>RO!DP10</f>
        <v>9200</v>
      </c>
      <c r="DQ10" s="95">
        <f>RO!DQ10</f>
        <v>8700</v>
      </c>
      <c r="DR10" s="95">
        <f>RO!DR10</f>
        <v>8700</v>
      </c>
      <c r="DS10" s="95">
        <f>RO!DS10</f>
        <v>8700</v>
      </c>
      <c r="DT10" s="95">
        <f>RO!DT10</f>
        <v>8700</v>
      </c>
      <c r="DU10" s="95">
        <f>RO!DU10</f>
        <v>8700</v>
      </c>
      <c r="DV10" s="95">
        <f>RO!DV10</f>
        <v>9200</v>
      </c>
      <c r="DW10" s="95">
        <f>RO!DW10</f>
        <v>9200</v>
      </c>
      <c r="DX10" s="95">
        <f>RO!DX10</f>
        <v>8700</v>
      </c>
      <c r="DY10" s="95">
        <f>RO!DY10</f>
        <v>8700</v>
      </c>
      <c r="DZ10" s="95">
        <f>RO!DZ10</f>
        <v>8700</v>
      </c>
      <c r="EA10" s="95">
        <f>RO!EA10</f>
        <v>8700</v>
      </c>
      <c r="EB10" s="95">
        <f>RO!EB10</f>
        <v>8700</v>
      </c>
      <c r="EC10" s="95">
        <f>RO!EC10</f>
        <v>9200</v>
      </c>
      <c r="ED10" s="95">
        <f>RO!ED10</f>
        <v>9200</v>
      </c>
      <c r="EE10" s="95">
        <f>RO!EE10</f>
        <v>7700</v>
      </c>
      <c r="EF10" s="95">
        <f>RO!EF10</f>
        <v>7700</v>
      </c>
      <c r="EG10" s="95">
        <f>RO!EG10</f>
        <v>7700</v>
      </c>
      <c r="EH10" s="95">
        <f>RO!EH10</f>
        <v>7700</v>
      </c>
      <c r="EI10" s="95">
        <f>RO!EI10</f>
        <v>7700</v>
      </c>
      <c r="EJ10" s="95">
        <f>RO!EJ10</f>
        <v>7700</v>
      </c>
      <c r="EK10" s="95">
        <f>RO!EK10</f>
        <v>7700</v>
      </c>
      <c r="EL10" s="95">
        <f>RO!EL10</f>
        <v>7200</v>
      </c>
      <c r="EM10" s="95">
        <f>RO!EM10</f>
        <v>7200</v>
      </c>
      <c r="EN10" s="95">
        <f>RO!EN10</f>
        <v>7200</v>
      </c>
      <c r="EO10" s="95">
        <f>RO!EO10</f>
        <v>7200</v>
      </c>
      <c r="EP10" s="95">
        <f>RO!EP10</f>
        <v>7200</v>
      </c>
      <c r="EQ10" s="95">
        <f>RO!EQ10</f>
        <v>7700</v>
      </c>
      <c r="ER10" s="95">
        <f>RO!ER10</f>
        <v>7700</v>
      </c>
      <c r="ES10" s="95">
        <f>RO!ES10</f>
        <v>7200</v>
      </c>
      <c r="ET10" s="95">
        <f>RO!ET10</f>
        <v>7200</v>
      </c>
      <c r="EU10" s="95">
        <f>RO!EU10</f>
        <v>7200</v>
      </c>
      <c r="EV10" s="95">
        <f>RO!EV10</f>
        <v>7200</v>
      </c>
      <c r="EW10" s="95">
        <f>RO!EW10</f>
        <v>7200</v>
      </c>
      <c r="EX10" s="95">
        <f>RO!EX10</f>
        <v>7700</v>
      </c>
      <c r="EY10" s="95">
        <f>RO!EY10</f>
        <v>7700</v>
      </c>
      <c r="EZ10" s="95">
        <f>RO!EZ10</f>
        <v>7200</v>
      </c>
      <c r="FA10" s="95">
        <f>RO!FA10</f>
        <v>7200</v>
      </c>
      <c r="FB10" s="95">
        <f>RO!FB10</f>
        <v>7200</v>
      </c>
      <c r="FC10" s="95">
        <f>RO!FC10</f>
        <v>7200</v>
      </c>
      <c r="FD10" s="95">
        <f>RO!FD10</f>
        <v>7200</v>
      </c>
      <c r="FE10" s="95">
        <f>RO!FE10</f>
        <v>7700</v>
      </c>
      <c r="FF10" s="95">
        <f>RO!FF10</f>
        <v>7700</v>
      </c>
      <c r="FG10" s="95">
        <f>RO!FG10</f>
        <v>7700</v>
      </c>
      <c r="FH10" s="95">
        <f>RO!FH10</f>
        <v>7700</v>
      </c>
      <c r="FI10" s="95">
        <f>RO!FI10</f>
        <v>7700</v>
      </c>
      <c r="FJ10" s="95">
        <f>RO!FJ10</f>
        <v>7700</v>
      </c>
      <c r="FK10" s="95">
        <f>RO!FK10</f>
        <v>7700</v>
      </c>
      <c r="FL10" s="95">
        <f>RO!FL10</f>
        <v>7700</v>
      </c>
      <c r="FM10" s="95">
        <f>RO!FM10</f>
        <v>7700</v>
      </c>
      <c r="FN10" s="95">
        <f>RO!FN10</f>
        <v>7700</v>
      </c>
      <c r="FO10" s="95">
        <f>RO!FO10</f>
        <v>7700</v>
      </c>
      <c r="FP10" s="95">
        <f>RO!FP10</f>
        <v>7700</v>
      </c>
      <c r="FQ10" s="95">
        <f>RO!FQ10</f>
        <v>7700</v>
      </c>
    </row>
    <row r="11" spans="1:173" s="11" customFormat="1" hidden="1" x14ac:dyDescent="0.2">
      <c r="A11" s="30" t="s">
        <v>16</v>
      </c>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100"/>
      <c r="BG11" s="100"/>
      <c r="BH11" s="100"/>
      <c r="BI11" s="100"/>
      <c r="BJ11" s="100"/>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row>
    <row r="12" spans="1:173" s="11" customFormat="1" hidden="1" x14ac:dyDescent="0.2">
      <c r="A12" s="96" t="s">
        <v>39</v>
      </c>
      <c r="B12" s="95">
        <f>RO!B12</f>
        <v>5300</v>
      </c>
      <c r="C12" s="95">
        <f>RO!C12</f>
        <v>5300</v>
      </c>
      <c r="D12" s="95">
        <f>RO!D12</f>
        <v>5300</v>
      </c>
      <c r="E12" s="95">
        <f>RO!E12</f>
        <v>5300</v>
      </c>
      <c r="F12" s="95">
        <f>RO!F12</f>
        <v>5300</v>
      </c>
      <c r="G12" s="95">
        <f>RO!G12</f>
        <v>5300</v>
      </c>
      <c r="H12" s="95">
        <f>RO!H12</f>
        <v>5300</v>
      </c>
      <c r="I12" s="95">
        <f>RO!I12</f>
        <v>5300</v>
      </c>
      <c r="J12" s="95">
        <f>RO!J12</f>
        <v>5300</v>
      </c>
      <c r="K12" s="95">
        <f>RO!K12</f>
        <v>5300</v>
      </c>
      <c r="L12" s="95">
        <f>RO!L12</f>
        <v>5300</v>
      </c>
      <c r="M12" s="95">
        <f>RO!M12</f>
        <v>5300</v>
      </c>
      <c r="N12" s="95">
        <f>RO!N12</f>
        <v>5600</v>
      </c>
      <c r="O12" s="95">
        <f>RO!O12</f>
        <v>5600</v>
      </c>
      <c r="P12" s="95">
        <f>RO!P12</f>
        <v>5300</v>
      </c>
      <c r="Q12" s="95">
        <f>RO!Q12</f>
        <v>5300</v>
      </c>
      <c r="R12" s="95">
        <f>RO!R12</f>
        <v>5300</v>
      </c>
      <c r="S12" s="95">
        <f>RO!S12</f>
        <v>5300</v>
      </c>
      <c r="T12" s="95">
        <f>RO!T12</f>
        <v>6200</v>
      </c>
      <c r="U12" s="95">
        <f>RO!U12</f>
        <v>6200</v>
      </c>
      <c r="V12" s="95">
        <f>RO!V12</f>
        <v>6200</v>
      </c>
      <c r="W12" s="95">
        <f>RO!W12</f>
        <v>5600</v>
      </c>
      <c r="X12" s="95">
        <f>RO!X12</f>
        <v>5600</v>
      </c>
      <c r="Y12" s="95">
        <f>RO!Y12</f>
        <v>5600</v>
      </c>
      <c r="Z12" s="95">
        <f>RO!Z12</f>
        <v>5600</v>
      </c>
      <c r="AA12" s="95">
        <f>RO!AA12</f>
        <v>5600</v>
      </c>
      <c r="AB12" s="95">
        <f>RO!AB12</f>
        <v>5900</v>
      </c>
      <c r="AC12" s="95">
        <f>RO!AC12</f>
        <v>5900</v>
      </c>
      <c r="AD12" s="95">
        <f>RO!AD12</f>
        <v>5900</v>
      </c>
      <c r="AE12" s="95">
        <f>RO!AE12</f>
        <v>5300</v>
      </c>
      <c r="AF12" s="95">
        <f>RO!AF12</f>
        <v>5300</v>
      </c>
      <c r="AG12" s="95">
        <f>RO!AG12</f>
        <v>5300</v>
      </c>
      <c r="AH12" s="95">
        <f>RO!AH12</f>
        <v>5300</v>
      </c>
      <c r="AI12" s="95">
        <f>RO!AI12</f>
        <v>5300</v>
      </c>
      <c r="AJ12" s="95">
        <f>RO!AJ12</f>
        <v>5300</v>
      </c>
      <c r="AK12" s="95">
        <f>RO!AK12</f>
        <v>5300</v>
      </c>
      <c r="AL12" s="95">
        <f>RO!AL12</f>
        <v>5300</v>
      </c>
      <c r="AM12" s="95">
        <f>RO!AM12</f>
        <v>5300</v>
      </c>
      <c r="AN12" s="95">
        <f>RO!AN12</f>
        <v>5300</v>
      </c>
      <c r="AO12" s="95">
        <f>RO!AO12</f>
        <v>5300</v>
      </c>
      <c r="AP12" s="95">
        <f>RO!AP12</f>
        <v>5300</v>
      </c>
      <c r="AQ12" s="95">
        <f>RO!AQ12</f>
        <v>5300</v>
      </c>
      <c r="AR12" s="95">
        <f>RO!AR12</f>
        <v>5300</v>
      </c>
      <c r="AS12" s="95">
        <f>RO!AS12</f>
        <v>5300</v>
      </c>
      <c r="AT12" s="95">
        <f>RO!AT12</f>
        <v>5300</v>
      </c>
      <c r="AU12" s="95">
        <f>RO!AU12</f>
        <v>5300</v>
      </c>
      <c r="AV12" s="95">
        <f>RO!AV12</f>
        <v>5300</v>
      </c>
      <c r="AW12" s="95">
        <f>RO!AW12</f>
        <v>5300</v>
      </c>
      <c r="AX12" s="95">
        <f>RO!AX12</f>
        <v>5300</v>
      </c>
      <c r="AY12" s="95">
        <f>RO!AY12</f>
        <v>5300</v>
      </c>
      <c r="AZ12" s="95">
        <f>RO!AZ12</f>
        <v>5600</v>
      </c>
      <c r="BA12" s="95">
        <f>RO!BA12</f>
        <v>5600</v>
      </c>
      <c r="BB12" s="95">
        <f>RO!BB12</f>
        <v>5600</v>
      </c>
      <c r="BC12" s="95">
        <f>RO!BC12</f>
        <v>5600</v>
      </c>
      <c r="BD12" s="95">
        <f>RO!BD12</f>
        <v>11300</v>
      </c>
      <c r="BE12" s="95">
        <f>RO!BE12</f>
        <v>11300</v>
      </c>
      <c r="BF12" s="100">
        <f>RO!BF12</f>
        <v>11300</v>
      </c>
      <c r="BG12" s="100">
        <f>RO!BG12</f>
        <v>11300</v>
      </c>
      <c r="BH12" s="100">
        <f>RO!BH12</f>
        <v>11300</v>
      </c>
      <c r="BI12" s="100">
        <f>RO!BI12</f>
        <v>11300</v>
      </c>
      <c r="BJ12" s="100">
        <f>RO!BJ12</f>
        <v>11300</v>
      </c>
      <c r="BK12" s="95">
        <f>RO!BK12</f>
        <v>11300</v>
      </c>
      <c r="BL12" s="95">
        <f>RO!BL12</f>
        <v>11300</v>
      </c>
      <c r="BM12" s="95">
        <f>RO!BM12</f>
        <v>11700</v>
      </c>
      <c r="BN12" s="95">
        <f>RO!BN12</f>
        <v>11700</v>
      </c>
      <c r="BO12" s="95">
        <f>RO!BO12</f>
        <v>11700</v>
      </c>
      <c r="BP12" s="95">
        <f>RO!BP12</f>
        <v>11700</v>
      </c>
      <c r="BQ12" s="95">
        <f>RO!BQ12</f>
        <v>11700</v>
      </c>
      <c r="BR12" s="95">
        <f>RO!BR12</f>
        <v>11700</v>
      </c>
      <c r="BS12" s="95">
        <f>RO!BS12</f>
        <v>11700</v>
      </c>
      <c r="BT12" s="95">
        <f>RO!BT12</f>
        <v>8700</v>
      </c>
      <c r="BU12" s="95">
        <f>RO!BU12</f>
        <v>8700</v>
      </c>
      <c r="BV12" s="95">
        <f>RO!BV12</f>
        <v>8700</v>
      </c>
      <c r="BW12" s="95">
        <f>RO!BW12</f>
        <v>8700</v>
      </c>
      <c r="BX12" s="95">
        <f>RO!BX12</f>
        <v>8700</v>
      </c>
      <c r="BY12" s="95">
        <f>RO!BY12</f>
        <v>8700</v>
      </c>
      <c r="BZ12" s="95">
        <f>RO!BZ12</f>
        <v>8700</v>
      </c>
      <c r="CA12" s="95">
        <f>RO!CA12</f>
        <v>8700</v>
      </c>
      <c r="CB12" s="95">
        <f>RO!CB12</f>
        <v>11700</v>
      </c>
      <c r="CC12" s="95">
        <f>RO!CC12</f>
        <v>11700</v>
      </c>
      <c r="CD12" s="95">
        <f>RO!CD12</f>
        <v>11700</v>
      </c>
      <c r="CE12" s="95">
        <f>RO!CE12</f>
        <v>11700</v>
      </c>
      <c r="CF12" s="95">
        <f>RO!CF12</f>
        <v>11700</v>
      </c>
      <c r="CG12" s="95">
        <f>RO!CG12</f>
        <v>11700</v>
      </c>
      <c r="CH12" s="95">
        <f>RO!CH12</f>
        <v>11700</v>
      </c>
      <c r="CI12" s="95">
        <f>RO!CI12</f>
        <v>11700</v>
      </c>
      <c r="CJ12" s="95">
        <f>RO!CJ12</f>
        <v>11700</v>
      </c>
      <c r="CK12" s="95">
        <f>RO!CK12</f>
        <v>11700</v>
      </c>
      <c r="CL12" s="95">
        <f>RO!CL12</f>
        <v>11700</v>
      </c>
      <c r="CM12" s="95">
        <f>RO!CM12</f>
        <v>11700</v>
      </c>
      <c r="CN12" s="95">
        <f>RO!CN12</f>
        <v>11700</v>
      </c>
      <c r="CO12" s="95">
        <f>RO!CO12</f>
        <v>11700</v>
      </c>
      <c r="CP12" s="95">
        <f>RO!CP12</f>
        <v>8200</v>
      </c>
      <c r="CQ12" s="95">
        <f>RO!CQ12</f>
        <v>8200</v>
      </c>
      <c r="CR12" s="95">
        <f>RO!CR12</f>
        <v>8200</v>
      </c>
      <c r="CS12" s="95">
        <f>RO!CS12</f>
        <v>8200</v>
      </c>
      <c r="CT12" s="95">
        <f>RO!CT12</f>
        <v>8700</v>
      </c>
      <c r="CU12" s="95">
        <f>RO!CU12</f>
        <v>8700</v>
      </c>
      <c r="CV12" s="95">
        <f>RO!CV12</f>
        <v>8200</v>
      </c>
      <c r="CW12" s="95">
        <f>RO!CW12</f>
        <v>8200</v>
      </c>
      <c r="CX12" s="95">
        <f>RO!CX12</f>
        <v>8200</v>
      </c>
      <c r="CY12" s="95">
        <f>RO!CY12</f>
        <v>8200</v>
      </c>
      <c r="CZ12" s="95">
        <f>RO!CZ12</f>
        <v>8200</v>
      </c>
      <c r="DA12" s="95">
        <f>RO!DA12</f>
        <v>8700</v>
      </c>
      <c r="DB12" s="95">
        <f>RO!DB12</f>
        <v>8700</v>
      </c>
      <c r="DC12" s="95">
        <f>RO!DC12</f>
        <v>8200</v>
      </c>
      <c r="DD12" s="95">
        <f>RO!DD12</f>
        <v>8200</v>
      </c>
      <c r="DE12" s="95">
        <f>RO!DE12</f>
        <v>8200</v>
      </c>
      <c r="DF12" s="95">
        <f>RO!DF12</f>
        <v>8200</v>
      </c>
      <c r="DG12" s="95">
        <f>RO!DG12</f>
        <v>8200</v>
      </c>
      <c r="DH12" s="95">
        <f>RO!DH12</f>
        <v>8700</v>
      </c>
      <c r="DI12" s="95">
        <f>RO!DI12</f>
        <v>8700</v>
      </c>
      <c r="DJ12" s="95">
        <f>RO!DJ12</f>
        <v>8200</v>
      </c>
      <c r="DK12" s="95">
        <f>RO!DK12</f>
        <v>8200</v>
      </c>
      <c r="DL12" s="95">
        <f>RO!DL12</f>
        <v>8200</v>
      </c>
      <c r="DM12" s="95">
        <f>RO!DM12</f>
        <v>8200</v>
      </c>
      <c r="DN12" s="95">
        <f>RO!DN12</f>
        <v>8200</v>
      </c>
      <c r="DO12" s="95">
        <f>RO!DO12</f>
        <v>8700</v>
      </c>
      <c r="DP12" s="95">
        <f>RO!DP12</f>
        <v>8700</v>
      </c>
      <c r="DQ12" s="95">
        <f>RO!DQ12</f>
        <v>8200</v>
      </c>
      <c r="DR12" s="95">
        <f>RO!DR12</f>
        <v>8200</v>
      </c>
      <c r="DS12" s="95">
        <f>RO!DS12</f>
        <v>8200</v>
      </c>
      <c r="DT12" s="95">
        <f>RO!DT12</f>
        <v>8200</v>
      </c>
      <c r="DU12" s="95">
        <f>RO!DU12</f>
        <v>8200</v>
      </c>
      <c r="DV12" s="95">
        <f>RO!DV12</f>
        <v>8700</v>
      </c>
      <c r="DW12" s="95">
        <f>RO!DW12</f>
        <v>8700</v>
      </c>
      <c r="DX12" s="95">
        <f>RO!DX12</f>
        <v>8200</v>
      </c>
      <c r="DY12" s="95">
        <f>RO!DY12</f>
        <v>8200</v>
      </c>
      <c r="DZ12" s="95">
        <f>RO!DZ12</f>
        <v>8200</v>
      </c>
      <c r="EA12" s="95">
        <f>RO!EA12</f>
        <v>8200</v>
      </c>
      <c r="EB12" s="95">
        <f>RO!EB12</f>
        <v>8200</v>
      </c>
      <c r="EC12" s="95">
        <f>RO!EC12</f>
        <v>8700</v>
      </c>
      <c r="ED12" s="95">
        <f>RO!ED12</f>
        <v>8700</v>
      </c>
      <c r="EE12" s="95">
        <f>RO!EE12</f>
        <v>7200</v>
      </c>
      <c r="EF12" s="95">
        <f>RO!EF12</f>
        <v>7200</v>
      </c>
      <c r="EG12" s="95">
        <f>RO!EG12</f>
        <v>7200</v>
      </c>
      <c r="EH12" s="95">
        <f>RO!EH12</f>
        <v>7200</v>
      </c>
      <c r="EI12" s="95">
        <f>RO!EI12</f>
        <v>7200</v>
      </c>
      <c r="EJ12" s="95">
        <f>RO!EJ12</f>
        <v>7200</v>
      </c>
      <c r="EK12" s="95">
        <f>RO!EK12</f>
        <v>7200</v>
      </c>
      <c r="EL12" s="95">
        <f>RO!EL12</f>
        <v>6700</v>
      </c>
      <c r="EM12" s="95">
        <f>RO!EM12</f>
        <v>6700</v>
      </c>
      <c r="EN12" s="95">
        <f>RO!EN12</f>
        <v>6700</v>
      </c>
      <c r="EO12" s="95">
        <f>RO!EO12</f>
        <v>6700</v>
      </c>
      <c r="EP12" s="95">
        <f>RO!EP12</f>
        <v>6700</v>
      </c>
      <c r="EQ12" s="95">
        <f>RO!EQ12</f>
        <v>7200</v>
      </c>
      <c r="ER12" s="95">
        <f>RO!ER12</f>
        <v>7200</v>
      </c>
      <c r="ES12" s="95">
        <f>RO!ES12</f>
        <v>6700</v>
      </c>
      <c r="ET12" s="95">
        <f>RO!ET12</f>
        <v>6700</v>
      </c>
      <c r="EU12" s="95">
        <f>RO!EU12</f>
        <v>6700</v>
      </c>
      <c r="EV12" s="95">
        <f>RO!EV12</f>
        <v>6700</v>
      </c>
      <c r="EW12" s="95">
        <f>RO!EW12</f>
        <v>6700</v>
      </c>
      <c r="EX12" s="95">
        <f>RO!EX12</f>
        <v>7200</v>
      </c>
      <c r="EY12" s="95">
        <f>RO!EY12</f>
        <v>7200</v>
      </c>
      <c r="EZ12" s="95">
        <f>RO!EZ12</f>
        <v>6700</v>
      </c>
      <c r="FA12" s="95">
        <f>RO!FA12</f>
        <v>6700</v>
      </c>
      <c r="FB12" s="95">
        <f>RO!FB12</f>
        <v>6700</v>
      </c>
      <c r="FC12" s="95">
        <f>RO!FC12</f>
        <v>6700</v>
      </c>
      <c r="FD12" s="95">
        <f>RO!FD12</f>
        <v>6700</v>
      </c>
      <c r="FE12" s="95">
        <f>RO!FE12</f>
        <v>7200</v>
      </c>
      <c r="FF12" s="95">
        <f>RO!FF12</f>
        <v>7200</v>
      </c>
      <c r="FG12" s="95">
        <f>RO!FG12</f>
        <v>7200</v>
      </c>
      <c r="FH12" s="95">
        <f>RO!FH12</f>
        <v>7200</v>
      </c>
      <c r="FI12" s="95">
        <f>RO!FI12</f>
        <v>7200</v>
      </c>
      <c r="FJ12" s="95">
        <f>RO!FJ12</f>
        <v>7200</v>
      </c>
      <c r="FK12" s="95">
        <f>RO!FK12</f>
        <v>7200</v>
      </c>
      <c r="FL12" s="95">
        <f>RO!FL12</f>
        <v>7200</v>
      </c>
      <c r="FM12" s="95">
        <f>RO!FM12</f>
        <v>7200</v>
      </c>
      <c r="FN12" s="95">
        <f>RO!FN12</f>
        <v>7200</v>
      </c>
      <c r="FO12" s="95">
        <f>RO!FO12</f>
        <v>7200</v>
      </c>
      <c r="FP12" s="95">
        <f>RO!FP12</f>
        <v>7200</v>
      </c>
      <c r="FQ12" s="95">
        <f>RO!FQ12</f>
        <v>7200</v>
      </c>
    </row>
    <row r="13" spans="1:173" hidden="1" x14ac:dyDescent="0.2">
      <c r="A13" s="14" t="s">
        <v>17</v>
      </c>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100"/>
      <c r="BG13" s="100"/>
      <c r="BH13" s="100"/>
      <c r="BI13" s="100"/>
      <c r="BJ13" s="100"/>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row>
    <row r="14" spans="1:173" hidden="1" x14ac:dyDescent="0.2">
      <c r="A14" s="94" t="s">
        <v>39</v>
      </c>
      <c r="B14" s="95">
        <f>RO!B14</f>
        <v>9800</v>
      </c>
      <c r="C14" s="95">
        <f>RO!C14</f>
        <v>9800</v>
      </c>
      <c r="D14" s="95">
        <f>RO!D14</f>
        <v>9800</v>
      </c>
      <c r="E14" s="95">
        <f>RO!E14</f>
        <v>9800</v>
      </c>
      <c r="F14" s="95">
        <f>RO!F14</f>
        <v>9800</v>
      </c>
      <c r="G14" s="95">
        <f>RO!G14</f>
        <v>9800</v>
      </c>
      <c r="H14" s="95">
        <f>RO!H14</f>
        <v>9800</v>
      </c>
      <c r="I14" s="95">
        <f>RO!I14</f>
        <v>9800</v>
      </c>
      <c r="J14" s="95">
        <f>RO!J14</f>
        <v>9800</v>
      </c>
      <c r="K14" s="95">
        <f>RO!K14</f>
        <v>9800</v>
      </c>
      <c r="L14" s="95">
        <f>RO!L14</f>
        <v>9800</v>
      </c>
      <c r="M14" s="95">
        <f>RO!M14</f>
        <v>9800</v>
      </c>
      <c r="N14" s="95">
        <f>RO!N14</f>
        <v>10100</v>
      </c>
      <c r="O14" s="95">
        <f>RO!O14</f>
        <v>10100</v>
      </c>
      <c r="P14" s="95">
        <f>RO!P14</f>
        <v>9800</v>
      </c>
      <c r="Q14" s="95">
        <f>RO!Q14</f>
        <v>9800</v>
      </c>
      <c r="R14" s="95">
        <f>RO!R14</f>
        <v>9800</v>
      </c>
      <c r="S14" s="95">
        <f>RO!S14</f>
        <v>9800</v>
      </c>
      <c r="T14" s="95">
        <f>RO!T14</f>
        <v>10700</v>
      </c>
      <c r="U14" s="95">
        <f>RO!U14</f>
        <v>10700</v>
      </c>
      <c r="V14" s="95">
        <f>RO!V14</f>
        <v>10700</v>
      </c>
      <c r="W14" s="95">
        <f>RO!W14</f>
        <v>10100</v>
      </c>
      <c r="X14" s="95">
        <f>RO!X14</f>
        <v>10100</v>
      </c>
      <c r="Y14" s="95">
        <f>RO!Y14</f>
        <v>10100</v>
      </c>
      <c r="Z14" s="95">
        <f>RO!Z14</f>
        <v>10100</v>
      </c>
      <c r="AA14" s="95">
        <f>RO!AA14</f>
        <v>10100</v>
      </c>
      <c r="AB14" s="95">
        <f>RO!AB14</f>
        <v>10400</v>
      </c>
      <c r="AC14" s="95">
        <f>RO!AC14</f>
        <v>10400</v>
      </c>
      <c r="AD14" s="95">
        <f>RO!AD14</f>
        <v>10400</v>
      </c>
      <c r="AE14" s="95">
        <f>RO!AE14</f>
        <v>9800</v>
      </c>
      <c r="AF14" s="95">
        <f>RO!AF14</f>
        <v>9800</v>
      </c>
      <c r="AG14" s="95">
        <f>RO!AG14</f>
        <v>9800</v>
      </c>
      <c r="AH14" s="95">
        <f>RO!AH14</f>
        <v>9800</v>
      </c>
      <c r="AI14" s="95">
        <f>RO!AI14</f>
        <v>9800</v>
      </c>
      <c r="AJ14" s="95">
        <f>RO!AJ14</f>
        <v>9800</v>
      </c>
      <c r="AK14" s="95">
        <f>RO!AK14</f>
        <v>9800</v>
      </c>
      <c r="AL14" s="95">
        <f>RO!AL14</f>
        <v>9800</v>
      </c>
      <c r="AM14" s="95">
        <f>RO!AM14</f>
        <v>9800</v>
      </c>
      <c r="AN14" s="95">
        <f>RO!AN14</f>
        <v>9800</v>
      </c>
      <c r="AO14" s="95">
        <f>RO!AO14</f>
        <v>9800</v>
      </c>
      <c r="AP14" s="95">
        <f>RO!AP14</f>
        <v>9800</v>
      </c>
      <c r="AQ14" s="95">
        <f>RO!AQ14</f>
        <v>9800</v>
      </c>
      <c r="AR14" s="95">
        <f>RO!AR14</f>
        <v>9800</v>
      </c>
      <c r="AS14" s="95">
        <f>RO!AS14</f>
        <v>9800</v>
      </c>
      <c r="AT14" s="95">
        <f>RO!AT14</f>
        <v>9800</v>
      </c>
      <c r="AU14" s="95">
        <f>RO!AU14</f>
        <v>9800</v>
      </c>
      <c r="AV14" s="95">
        <f>RO!AV14</f>
        <v>9800</v>
      </c>
      <c r="AW14" s="95">
        <f>RO!AW14</f>
        <v>9800</v>
      </c>
      <c r="AX14" s="95">
        <f>RO!AX14</f>
        <v>9800</v>
      </c>
      <c r="AY14" s="95">
        <f>RO!AY14</f>
        <v>9800</v>
      </c>
      <c r="AZ14" s="95">
        <f>RO!AZ14</f>
        <v>10100</v>
      </c>
      <c r="BA14" s="95">
        <f>RO!BA14</f>
        <v>10100</v>
      </c>
      <c r="BB14" s="95">
        <f>RO!BB14</f>
        <v>10100</v>
      </c>
      <c r="BC14" s="95">
        <f>RO!BC14</f>
        <v>10100</v>
      </c>
      <c r="BD14" s="95">
        <f>RO!BD14</f>
        <v>15800</v>
      </c>
      <c r="BE14" s="95">
        <f>RO!BE14</f>
        <v>15800</v>
      </c>
      <c r="BF14" s="100">
        <f>RO!BF14</f>
        <v>15800</v>
      </c>
      <c r="BG14" s="100">
        <f>RO!BG14</f>
        <v>15800</v>
      </c>
      <c r="BH14" s="100">
        <f>RO!BH14</f>
        <v>15800</v>
      </c>
      <c r="BI14" s="100">
        <f>RO!BI14</f>
        <v>15800</v>
      </c>
      <c r="BJ14" s="100">
        <f>RO!BJ14</f>
        <v>15800</v>
      </c>
      <c r="BK14" s="95">
        <f>RO!BK14</f>
        <v>15800</v>
      </c>
      <c r="BL14" s="95">
        <f>RO!BL14</f>
        <v>15800</v>
      </c>
      <c r="BM14" s="95">
        <f>RO!BM14</f>
        <v>16200</v>
      </c>
      <c r="BN14" s="95">
        <f>RO!BN14</f>
        <v>16200</v>
      </c>
      <c r="BO14" s="95">
        <f>RO!BO14</f>
        <v>16200</v>
      </c>
      <c r="BP14" s="95">
        <f>RO!BP14</f>
        <v>16200</v>
      </c>
      <c r="BQ14" s="95">
        <f>RO!BQ14</f>
        <v>16200</v>
      </c>
      <c r="BR14" s="95">
        <f>RO!BR14</f>
        <v>16200</v>
      </c>
      <c r="BS14" s="95">
        <f>RO!BS14</f>
        <v>16200</v>
      </c>
      <c r="BT14" s="95">
        <f>RO!BT14</f>
        <v>13200</v>
      </c>
      <c r="BU14" s="95">
        <f>RO!BU14</f>
        <v>13200</v>
      </c>
      <c r="BV14" s="95">
        <f>RO!BV14</f>
        <v>13200</v>
      </c>
      <c r="BW14" s="95">
        <f>RO!BW14</f>
        <v>13200</v>
      </c>
      <c r="BX14" s="95">
        <f>RO!BX14</f>
        <v>13200</v>
      </c>
      <c r="BY14" s="95">
        <f>RO!BY14</f>
        <v>13200</v>
      </c>
      <c r="BZ14" s="95">
        <f>RO!BZ14</f>
        <v>13200</v>
      </c>
      <c r="CA14" s="95">
        <f>RO!CA14</f>
        <v>13200</v>
      </c>
      <c r="CB14" s="95">
        <f>RO!CB14</f>
        <v>16200</v>
      </c>
      <c r="CC14" s="95">
        <f>RO!CC14</f>
        <v>16200</v>
      </c>
      <c r="CD14" s="95">
        <f>RO!CD14</f>
        <v>16200</v>
      </c>
      <c r="CE14" s="95">
        <f>RO!CE14</f>
        <v>16200</v>
      </c>
      <c r="CF14" s="95">
        <f>RO!CF14</f>
        <v>16200</v>
      </c>
      <c r="CG14" s="95">
        <f>RO!CG14</f>
        <v>16200</v>
      </c>
      <c r="CH14" s="95">
        <f>RO!CH14</f>
        <v>16200</v>
      </c>
      <c r="CI14" s="95">
        <f>RO!CI14</f>
        <v>16200</v>
      </c>
      <c r="CJ14" s="95">
        <f>RO!CJ14</f>
        <v>16200</v>
      </c>
      <c r="CK14" s="95">
        <f>RO!CK14</f>
        <v>16200</v>
      </c>
      <c r="CL14" s="95">
        <f>RO!CL14</f>
        <v>16200</v>
      </c>
      <c r="CM14" s="95">
        <f>RO!CM14</f>
        <v>16200</v>
      </c>
      <c r="CN14" s="95">
        <f>RO!CN14</f>
        <v>16200</v>
      </c>
      <c r="CO14" s="95">
        <f>RO!CO14</f>
        <v>16200</v>
      </c>
      <c r="CP14" s="95">
        <f>RO!CP14</f>
        <v>12700</v>
      </c>
      <c r="CQ14" s="95">
        <f>RO!CQ14</f>
        <v>12700</v>
      </c>
      <c r="CR14" s="95">
        <f>RO!CR14</f>
        <v>12700</v>
      </c>
      <c r="CS14" s="95">
        <f>RO!CS14</f>
        <v>12700</v>
      </c>
      <c r="CT14" s="95">
        <f>RO!CT14</f>
        <v>13200</v>
      </c>
      <c r="CU14" s="95">
        <f>RO!CU14</f>
        <v>13200</v>
      </c>
      <c r="CV14" s="95">
        <f>RO!CV14</f>
        <v>12700</v>
      </c>
      <c r="CW14" s="95">
        <f>RO!CW14</f>
        <v>12700</v>
      </c>
      <c r="CX14" s="95">
        <f>RO!CX14</f>
        <v>12700</v>
      </c>
      <c r="CY14" s="95">
        <f>RO!CY14</f>
        <v>12700</v>
      </c>
      <c r="CZ14" s="95">
        <f>RO!CZ14</f>
        <v>12700</v>
      </c>
      <c r="DA14" s="95">
        <f>RO!DA14</f>
        <v>13200</v>
      </c>
      <c r="DB14" s="95">
        <f>RO!DB14</f>
        <v>13200</v>
      </c>
      <c r="DC14" s="95">
        <f>RO!DC14</f>
        <v>12700</v>
      </c>
      <c r="DD14" s="95">
        <f>RO!DD14</f>
        <v>12700</v>
      </c>
      <c r="DE14" s="95">
        <f>RO!DE14</f>
        <v>12700</v>
      </c>
      <c r="DF14" s="95">
        <f>RO!DF14</f>
        <v>12700</v>
      </c>
      <c r="DG14" s="95">
        <f>RO!DG14</f>
        <v>12700</v>
      </c>
      <c r="DH14" s="95">
        <f>RO!DH14</f>
        <v>13200</v>
      </c>
      <c r="DI14" s="95">
        <f>RO!DI14</f>
        <v>13200</v>
      </c>
      <c r="DJ14" s="95">
        <f>RO!DJ14</f>
        <v>12700</v>
      </c>
      <c r="DK14" s="95">
        <f>RO!DK14</f>
        <v>12700</v>
      </c>
      <c r="DL14" s="95">
        <f>RO!DL14</f>
        <v>12700</v>
      </c>
      <c r="DM14" s="95">
        <f>RO!DM14</f>
        <v>12700</v>
      </c>
      <c r="DN14" s="95">
        <f>RO!DN14</f>
        <v>12700</v>
      </c>
      <c r="DO14" s="95">
        <f>RO!DO14</f>
        <v>13200</v>
      </c>
      <c r="DP14" s="95">
        <f>RO!DP14</f>
        <v>13200</v>
      </c>
      <c r="DQ14" s="95">
        <f>RO!DQ14</f>
        <v>12700</v>
      </c>
      <c r="DR14" s="95">
        <f>RO!DR14</f>
        <v>12700</v>
      </c>
      <c r="DS14" s="95">
        <f>RO!DS14</f>
        <v>12700</v>
      </c>
      <c r="DT14" s="95">
        <f>RO!DT14</f>
        <v>12700</v>
      </c>
      <c r="DU14" s="95">
        <f>RO!DU14</f>
        <v>12700</v>
      </c>
      <c r="DV14" s="95">
        <f>RO!DV14</f>
        <v>13200</v>
      </c>
      <c r="DW14" s="95">
        <f>RO!DW14</f>
        <v>13200</v>
      </c>
      <c r="DX14" s="95">
        <f>RO!DX14</f>
        <v>12700</v>
      </c>
      <c r="DY14" s="95">
        <f>RO!DY14</f>
        <v>12700</v>
      </c>
      <c r="DZ14" s="95">
        <f>RO!DZ14</f>
        <v>12700</v>
      </c>
      <c r="EA14" s="95">
        <f>RO!EA14</f>
        <v>12700</v>
      </c>
      <c r="EB14" s="95">
        <f>RO!EB14</f>
        <v>12700</v>
      </c>
      <c r="EC14" s="95">
        <f>RO!EC14</f>
        <v>13200</v>
      </c>
      <c r="ED14" s="95">
        <f>RO!ED14</f>
        <v>13200</v>
      </c>
      <c r="EE14" s="95">
        <f>RO!EE14</f>
        <v>11700</v>
      </c>
      <c r="EF14" s="95">
        <f>RO!EF14</f>
        <v>11700</v>
      </c>
      <c r="EG14" s="95">
        <f>RO!EG14</f>
        <v>11700</v>
      </c>
      <c r="EH14" s="95">
        <f>RO!EH14</f>
        <v>11700</v>
      </c>
      <c r="EI14" s="95">
        <f>RO!EI14</f>
        <v>11700</v>
      </c>
      <c r="EJ14" s="95">
        <f>RO!EJ14</f>
        <v>11700</v>
      </c>
      <c r="EK14" s="95">
        <f>RO!EK14</f>
        <v>11700</v>
      </c>
      <c r="EL14" s="95">
        <f>RO!EL14</f>
        <v>11200</v>
      </c>
      <c r="EM14" s="95">
        <f>RO!EM14</f>
        <v>11200</v>
      </c>
      <c r="EN14" s="95">
        <f>RO!EN14</f>
        <v>11200</v>
      </c>
      <c r="EO14" s="95">
        <f>RO!EO14</f>
        <v>11200</v>
      </c>
      <c r="EP14" s="95">
        <f>RO!EP14</f>
        <v>11200</v>
      </c>
      <c r="EQ14" s="95">
        <f>RO!EQ14</f>
        <v>11700</v>
      </c>
      <c r="ER14" s="95">
        <f>RO!ER14</f>
        <v>11700</v>
      </c>
      <c r="ES14" s="95">
        <f>RO!ES14</f>
        <v>11200</v>
      </c>
      <c r="ET14" s="95">
        <f>RO!ET14</f>
        <v>11200</v>
      </c>
      <c r="EU14" s="95">
        <f>RO!EU14</f>
        <v>11200</v>
      </c>
      <c r="EV14" s="95">
        <f>RO!EV14</f>
        <v>11200</v>
      </c>
      <c r="EW14" s="95">
        <f>RO!EW14</f>
        <v>11200</v>
      </c>
      <c r="EX14" s="95">
        <f>RO!EX14</f>
        <v>11700</v>
      </c>
      <c r="EY14" s="95">
        <f>RO!EY14</f>
        <v>11700</v>
      </c>
      <c r="EZ14" s="95">
        <f>RO!EZ14</f>
        <v>11200</v>
      </c>
      <c r="FA14" s="95">
        <f>RO!FA14</f>
        <v>11200</v>
      </c>
      <c r="FB14" s="95">
        <f>RO!FB14</f>
        <v>11200</v>
      </c>
      <c r="FC14" s="95">
        <f>RO!FC14</f>
        <v>11200</v>
      </c>
      <c r="FD14" s="95">
        <f>RO!FD14</f>
        <v>11200</v>
      </c>
      <c r="FE14" s="95">
        <f>RO!FE14</f>
        <v>11700</v>
      </c>
      <c r="FF14" s="95">
        <f>RO!FF14</f>
        <v>11700</v>
      </c>
      <c r="FG14" s="95">
        <f>RO!FG14</f>
        <v>11700</v>
      </c>
      <c r="FH14" s="95">
        <f>RO!FH14</f>
        <v>11700</v>
      </c>
      <c r="FI14" s="95">
        <f>RO!FI14</f>
        <v>11700</v>
      </c>
      <c r="FJ14" s="95">
        <f>RO!FJ14</f>
        <v>11700</v>
      </c>
      <c r="FK14" s="95">
        <f>RO!FK14</f>
        <v>11700</v>
      </c>
      <c r="FL14" s="95">
        <f>RO!FL14</f>
        <v>11700</v>
      </c>
      <c r="FM14" s="95">
        <f>RO!FM14</f>
        <v>11700</v>
      </c>
      <c r="FN14" s="95">
        <f>RO!FN14</f>
        <v>11700</v>
      </c>
      <c r="FO14" s="95">
        <f>RO!FO14</f>
        <v>11700</v>
      </c>
      <c r="FP14" s="95">
        <f>RO!FP14</f>
        <v>11700</v>
      </c>
      <c r="FQ14" s="95">
        <f>RO!FQ14</f>
        <v>11700</v>
      </c>
    </row>
    <row r="15" spans="1:173" hidden="1" x14ac:dyDescent="0.2">
      <c r="A15" s="15" t="s">
        <v>18</v>
      </c>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100"/>
      <c r="BG15" s="100"/>
      <c r="BH15" s="100"/>
      <c r="BI15" s="100"/>
      <c r="BJ15" s="100"/>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row>
    <row r="16" spans="1:173" hidden="1" x14ac:dyDescent="0.2">
      <c r="A16" s="94" t="s">
        <v>39</v>
      </c>
      <c r="B16" s="95">
        <f>RO!B16</f>
        <v>12800</v>
      </c>
      <c r="C16" s="95">
        <f>RO!C16</f>
        <v>12800</v>
      </c>
      <c r="D16" s="95">
        <f>RO!D16</f>
        <v>12800</v>
      </c>
      <c r="E16" s="95">
        <f>RO!E16</f>
        <v>12800</v>
      </c>
      <c r="F16" s="95">
        <f>RO!F16</f>
        <v>12800</v>
      </c>
      <c r="G16" s="95">
        <f>RO!G16</f>
        <v>12800</v>
      </c>
      <c r="H16" s="95">
        <f>RO!H16</f>
        <v>12800</v>
      </c>
      <c r="I16" s="95">
        <f>RO!I16</f>
        <v>12800</v>
      </c>
      <c r="J16" s="95">
        <f>RO!J16</f>
        <v>12800</v>
      </c>
      <c r="K16" s="95">
        <f>RO!K16</f>
        <v>12800</v>
      </c>
      <c r="L16" s="95">
        <f>RO!L16</f>
        <v>12800</v>
      </c>
      <c r="M16" s="95">
        <f>RO!M16</f>
        <v>12800</v>
      </c>
      <c r="N16" s="95">
        <f>RO!N16</f>
        <v>13100</v>
      </c>
      <c r="O16" s="95">
        <f>RO!O16</f>
        <v>13100</v>
      </c>
      <c r="P16" s="95">
        <f>RO!P16</f>
        <v>12800</v>
      </c>
      <c r="Q16" s="95">
        <f>RO!Q16</f>
        <v>12800</v>
      </c>
      <c r="R16" s="95">
        <f>RO!R16</f>
        <v>12800</v>
      </c>
      <c r="S16" s="95">
        <f>RO!S16</f>
        <v>12800</v>
      </c>
      <c r="T16" s="95">
        <f>RO!T16</f>
        <v>13700</v>
      </c>
      <c r="U16" s="95">
        <f>RO!U16</f>
        <v>13700</v>
      </c>
      <c r="V16" s="95">
        <f>RO!V16</f>
        <v>13700</v>
      </c>
      <c r="W16" s="95">
        <f>RO!W16</f>
        <v>13100</v>
      </c>
      <c r="X16" s="95">
        <f>RO!X16</f>
        <v>13100</v>
      </c>
      <c r="Y16" s="95">
        <f>RO!Y16</f>
        <v>13100</v>
      </c>
      <c r="Z16" s="95">
        <f>RO!Z16</f>
        <v>13100</v>
      </c>
      <c r="AA16" s="95">
        <f>RO!AA16</f>
        <v>13100</v>
      </c>
      <c r="AB16" s="95">
        <f>RO!AB16</f>
        <v>13400</v>
      </c>
      <c r="AC16" s="95">
        <f>RO!AC16</f>
        <v>13400</v>
      </c>
      <c r="AD16" s="95">
        <f>RO!AD16</f>
        <v>13400</v>
      </c>
      <c r="AE16" s="95">
        <f>RO!AE16</f>
        <v>12800</v>
      </c>
      <c r="AF16" s="95">
        <f>RO!AF16</f>
        <v>12800</v>
      </c>
      <c r="AG16" s="95">
        <f>RO!AG16</f>
        <v>12800</v>
      </c>
      <c r="AH16" s="95">
        <f>RO!AH16</f>
        <v>12800</v>
      </c>
      <c r="AI16" s="95">
        <f>RO!AI16</f>
        <v>12800</v>
      </c>
      <c r="AJ16" s="95">
        <f>RO!AJ16</f>
        <v>12800</v>
      </c>
      <c r="AK16" s="95">
        <f>RO!AK16</f>
        <v>12800</v>
      </c>
      <c r="AL16" s="95">
        <f>RO!AL16</f>
        <v>12800</v>
      </c>
      <c r="AM16" s="95">
        <f>RO!AM16</f>
        <v>12800</v>
      </c>
      <c r="AN16" s="95">
        <f>RO!AN16</f>
        <v>12800</v>
      </c>
      <c r="AO16" s="95">
        <f>RO!AO16</f>
        <v>12800</v>
      </c>
      <c r="AP16" s="95">
        <f>RO!AP16</f>
        <v>12800</v>
      </c>
      <c r="AQ16" s="95">
        <f>RO!AQ16</f>
        <v>12800</v>
      </c>
      <c r="AR16" s="95">
        <f>RO!AR16</f>
        <v>12800</v>
      </c>
      <c r="AS16" s="95">
        <f>RO!AS16</f>
        <v>12800</v>
      </c>
      <c r="AT16" s="95">
        <f>RO!AT16</f>
        <v>12800</v>
      </c>
      <c r="AU16" s="95">
        <f>RO!AU16</f>
        <v>12800</v>
      </c>
      <c r="AV16" s="95">
        <f>RO!AV16</f>
        <v>12800</v>
      </c>
      <c r="AW16" s="95">
        <f>RO!AW16</f>
        <v>12800</v>
      </c>
      <c r="AX16" s="95">
        <f>RO!AX16</f>
        <v>12800</v>
      </c>
      <c r="AY16" s="95">
        <f>RO!AY16</f>
        <v>12800</v>
      </c>
      <c r="AZ16" s="95">
        <f>RO!AZ16</f>
        <v>13100</v>
      </c>
      <c r="BA16" s="95">
        <f>RO!BA16</f>
        <v>13100</v>
      </c>
      <c r="BB16" s="95">
        <f>RO!BB16</f>
        <v>13100</v>
      </c>
      <c r="BC16" s="95">
        <f>RO!BC16</f>
        <v>13100</v>
      </c>
      <c r="BD16" s="95">
        <f>RO!BD16</f>
        <v>18800</v>
      </c>
      <c r="BE16" s="95">
        <f>RO!BE16</f>
        <v>18800</v>
      </c>
      <c r="BF16" s="100">
        <f>RO!BF16</f>
        <v>18800</v>
      </c>
      <c r="BG16" s="100">
        <f>RO!BG16</f>
        <v>18800</v>
      </c>
      <c r="BH16" s="100">
        <f>RO!BH16</f>
        <v>18800</v>
      </c>
      <c r="BI16" s="100">
        <f>RO!BI16</f>
        <v>18800</v>
      </c>
      <c r="BJ16" s="100">
        <f>RO!BJ16</f>
        <v>18800</v>
      </c>
      <c r="BK16" s="95">
        <f>RO!BK16</f>
        <v>18800</v>
      </c>
      <c r="BL16" s="95">
        <f>RO!BL16</f>
        <v>18800</v>
      </c>
      <c r="BM16" s="95">
        <f>RO!BM16</f>
        <v>19200</v>
      </c>
      <c r="BN16" s="95">
        <f>RO!BN16</f>
        <v>19200</v>
      </c>
      <c r="BO16" s="95">
        <f>RO!BO16</f>
        <v>19200</v>
      </c>
      <c r="BP16" s="95">
        <f>RO!BP16</f>
        <v>19200</v>
      </c>
      <c r="BQ16" s="95">
        <f>RO!BQ16</f>
        <v>19200</v>
      </c>
      <c r="BR16" s="95">
        <f>RO!BR16</f>
        <v>19200</v>
      </c>
      <c r="BS16" s="95">
        <f>RO!BS16</f>
        <v>19200</v>
      </c>
      <c r="BT16" s="95">
        <f>RO!BT16</f>
        <v>16200</v>
      </c>
      <c r="BU16" s="95">
        <f>RO!BU16</f>
        <v>16200</v>
      </c>
      <c r="BV16" s="95">
        <f>RO!BV16</f>
        <v>16200</v>
      </c>
      <c r="BW16" s="95">
        <f>RO!BW16</f>
        <v>16200</v>
      </c>
      <c r="BX16" s="95">
        <f>RO!BX16</f>
        <v>16200</v>
      </c>
      <c r="BY16" s="95">
        <f>RO!BY16</f>
        <v>16200</v>
      </c>
      <c r="BZ16" s="95">
        <f>RO!BZ16</f>
        <v>16200</v>
      </c>
      <c r="CA16" s="95">
        <f>RO!CA16</f>
        <v>16200</v>
      </c>
      <c r="CB16" s="95">
        <f>RO!CB16</f>
        <v>19200</v>
      </c>
      <c r="CC16" s="95">
        <f>RO!CC16</f>
        <v>19200</v>
      </c>
      <c r="CD16" s="95">
        <f>RO!CD16</f>
        <v>19200</v>
      </c>
      <c r="CE16" s="95">
        <f>RO!CE16</f>
        <v>19200</v>
      </c>
      <c r="CF16" s="95">
        <f>RO!CF16</f>
        <v>19200</v>
      </c>
      <c r="CG16" s="95">
        <f>RO!CG16</f>
        <v>19200</v>
      </c>
      <c r="CH16" s="95">
        <f>RO!CH16</f>
        <v>19200</v>
      </c>
      <c r="CI16" s="95">
        <f>RO!CI16</f>
        <v>19200</v>
      </c>
      <c r="CJ16" s="95">
        <f>RO!CJ16</f>
        <v>19200</v>
      </c>
      <c r="CK16" s="95">
        <f>RO!CK16</f>
        <v>19200</v>
      </c>
      <c r="CL16" s="95">
        <f>RO!CL16</f>
        <v>19200</v>
      </c>
      <c r="CM16" s="95">
        <f>RO!CM16</f>
        <v>19200</v>
      </c>
      <c r="CN16" s="95">
        <f>RO!CN16</f>
        <v>19200</v>
      </c>
      <c r="CO16" s="95">
        <f>RO!CO16</f>
        <v>19200</v>
      </c>
      <c r="CP16" s="95">
        <f>RO!CP16</f>
        <v>15700</v>
      </c>
      <c r="CQ16" s="95">
        <f>RO!CQ16</f>
        <v>15700</v>
      </c>
      <c r="CR16" s="95">
        <f>RO!CR16</f>
        <v>15700</v>
      </c>
      <c r="CS16" s="95">
        <f>RO!CS16</f>
        <v>15700</v>
      </c>
      <c r="CT16" s="95">
        <f>RO!CT16</f>
        <v>16200</v>
      </c>
      <c r="CU16" s="95">
        <f>RO!CU16</f>
        <v>16200</v>
      </c>
      <c r="CV16" s="95">
        <f>RO!CV16</f>
        <v>15700</v>
      </c>
      <c r="CW16" s="95">
        <f>RO!CW16</f>
        <v>15700</v>
      </c>
      <c r="CX16" s="95">
        <f>RO!CX16</f>
        <v>15700</v>
      </c>
      <c r="CY16" s="95">
        <f>RO!CY16</f>
        <v>15700</v>
      </c>
      <c r="CZ16" s="95">
        <f>RO!CZ16</f>
        <v>15700</v>
      </c>
      <c r="DA16" s="95">
        <f>RO!DA16</f>
        <v>16200</v>
      </c>
      <c r="DB16" s="95">
        <f>RO!DB16</f>
        <v>16200</v>
      </c>
      <c r="DC16" s="95">
        <f>RO!DC16</f>
        <v>15700</v>
      </c>
      <c r="DD16" s="95">
        <f>RO!DD16</f>
        <v>15700</v>
      </c>
      <c r="DE16" s="95">
        <f>RO!DE16</f>
        <v>15700</v>
      </c>
      <c r="DF16" s="95">
        <f>RO!DF16</f>
        <v>15700</v>
      </c>
      <c r="DG16" s="95">
        <f>RO!DG16</f>
        <v>15700</v>
      </c>
      <c r="DH16" s="95">
        <f>RO!DH16</f>
        <v>16200</v>
      </c>
      <c r="DI16" s="95">
        <f>RO!DI16</f>
        <v>16200</v>
      </c>
      <c r="DJ16" s="95">
        <f>RO!DJ16</f>
        <v>15700</v>
      </c>
      <c r="DK16" s="95">
        <f>RO!DK16</f>
        <v>15700</v>
      </c>
      <c r="DL16" s="95">
        <f>RO!DL16</f>
        <v>15700</v>
      </c>
      <c r="DM16" s="95">
        <f>RO!DM16</f>
        <v>15700</v>
      </c>
      <c r="DN16" s="95">
        <f>RO!DN16</f>
        <v>15700</v>
      </c>
      <c r="DO16" s="95">
        <f>RO!DO16</f>
        <v>16200</v>
      </c>
      <c r="DP16" s="95">
        <f>RO!DP16</f>
        <v>16200</v>
      </c>
      <c r="DQ16" s="95">
        <f>RO!DQ16</f>
        <v>15700</v>
      </c>
      <c r="DR16" s="95">
        <f>RO!DR16</f>
        <v>15700</v>
      </c>
      <c r="DS16" s="95">
        <f>RO!DS16</f>
        <v>15700</v>
      </c>
      <c r="DT16" s="95">
        <f>RO!DT16</f>
        <v>15700</v>
      </c>
      <c r="DU16" s="95">
        <f>RO!DU16</f>
        <v>15700</v>
      </c>
      <c r="DV16" s="95">
        <f>RO!DV16</f>
        <v>16200</v>
      </c>
      <c r="DW16" s="95">
        <f>RO!DW16</f>
        <v>16200</v>
      </c>
      <c r="DX16" s="95">
        <f>RO!DX16</f>
        <v>15700</v>
      </c>
      <c r="DY16" s="95">
        <f>RO!DY16</f>
        <v>15700</v>
      </c>
      <c r="DZ16" s="95">
        <f>RO!DZ16</f>
        <v>15700</v>
      </c>
      <c r="EA16" s="95">
        <f>RO!EA16</f>
        <v>15700</v>
      </c>
      <c r="EB16" s="95">
        <f>RO!EB16</f>
        <v>15700</v>
      </c>
      <c r="EC16" s="95">
        <f>RO!EC16</f>
        <v>16200</v>
      </c>
      <c r="ED16" s="95">
        <f>RO!ED16</f>
        <v>16200</v>
      </c>
      <c r="EE16" s="95">
        <f>RO!EE16</f>
        <v>14700</v>
      </c>
      <c r="EF16" s="95">
        <f>RO!EF16</f>
        <v>14700</v>
      </c>
      <c r="EG16" s="95">
        <f>RO!EG16</f>
        <v>14700</v>
      </c>
      <c r="EH16" s="95">
        <f>RO!EH16</f>
        <v>14700</v>
      </c>
      <c r="EI16" s="95">
        <f>RO!EI16</f>
        <v>14700</v>
      </c>
      <c r="EJ16" s="95">
        <f>RO!EJ16</f>
        <v>14700</v>
      </c>
      <c r="EK16" s="95">
        <f>RO!EK16</f>
        <v>14700</v>
      </c>
      <c r="EL16" s="95">
        <f>RO!EL16</f>
        <v>14200</v>
      </c>
      <c r="EM16" s="95">
        <f>RO!EM16</f>
        <v>14200</v>
      </c>
      <c r="EN16" s="95">
        <f>RO!EN16</f>
        <v>14200</v>
      </c>
      <c r="EO16" s="95">
        <f>RO!EO16</f>
        <v>14200</v>
      </c>
      <c r="EP16" s="95">
        <f>RO!EP16</f>
        <v>14200</v>
      </c>
      <c r="EQ16" s="95">
        <f>RO!EQ16</f>
        <v>14700</v>
      </c>
      <c r="ER16" s="95">
        <f>RO!ER16</f>
        <v>14700</v>
      </c>
      <c r="ES16" s="95">
        <f>RO!ES16</f>
        <v>14200</v>
      </c>
      <c r="ET16" s="95">
        <f>RO!ET16</f>
        <v>14200</v>
      </c>
      <c r="EU16" s="95">
        <f>RO!EU16</f>
        <v>14200</v>
      </c>
      <c r="EV16" s="95">
        <f>RO!EV16</f>
        <v>14200</v>
      </c>
      <c r="EW16" s="95">
        <f>RO!EW16</f>
        <v>14200</v>
      </c>
      <c r="EX16" s="95">
        <f>RO!EX16</f>
        <v>14700</v>
      </c>
      <c r="EY16" s="95">
        <f>RO!EY16</f>
        <v>14700</v>
      </c>
      <c r="EZ16" s="95">
        <f>RO!EZ16</f>
        <v>14200</v>
      </c>
      <c r="FA16" s="95">
        <f>RO!FA16</f>
        <v>14200</v>
      </c>
      <c r="FB16" s="95">
        <f>RO!FB16</f>
        <v>14200</v>
      </c>
      <c r="FC16" s="95">
        <f>RO!FC16</f>
        <v>14200</v>
      </c>
      <c r="FD16" s="95">
        <f>RO!FD16</f>
        <v>14200</v>
      </c>
      <c r="FE16" s="95">
        <f>RO!FE16</f>
        <v>14700</v>
      </c>
      <c r="FF16" s="95">
        <f>RO!FF16</f>
        <v>14700</v>
      </c>
      <c r="FG16" s="95">
        <f>RO!FG16</f>
        <v>14700</v>
      </c>
      <c r="FH16" s="95">
        <f>RO!FH16</f>
        <v>14700</v>
      </c>
      <c r="FI16" s="95">
        <f>RO!FI16</f>
        <v>14700</v>
      </c>
      <c r="FJ16" s="95">
        <f>RO!FJ16</f>
        <v>14700</v>
      </c>
      <c r="FK16" s="95">
        <f>RO!FK16</f>
        <v>14700</v>
      </c>
      <c r="FL16" s="95">
        <f>RO!FL16</f>
        <v>14700</v>
      </c>
      <c r="FM16" s="95">
        <f>RO!FM16</f>
        <v>14700</v>
      </c>
      <c r="FN16" s="95">
        <f>RO!FN16</f>
        <v>14700</v>
      </c>
      <c r="FO16" s="95">
        <f>RO!FO16</f>
        <v>14700</v>
      </c>
      <c r="FP16" s="95">
        <f>RO!FP16</f>
        <v>14700</v>
      </c>
      <c r="FQ16" s="95">
        <f>RO!FQ16</f>
        <v>14700</v>
      </c>
    </row>
    <row r="17" spans="1:173" ht="10.35" hidden="1" customHeight="1" x14ac:dyDescent="0.2">
      <c r="A17" s="97"/>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101"/>
      <c r="BG17" s="101"/>
      <c r="BH17" s="101"/>
      <c r="BI17" s="101"/>
      <c r="BJ17" s="101"/>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row>
    <row r="18" spans="1:173" ht="30.6" customHeight="1" x14ac:dyDescent="0.2">
      <c r="A18" s="99" t="s">
        <v>13</v>
      </c>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101"/>
      <c r="BG18" s="101"/>
      <c r="BH18" s="101"/>
      <c r="BI18" s="101"/>
      <c r="BJ18" s="101"/>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row>
    <row r="19" spans="1:173" s="242" customFormat="1" ht="16.899999999999999" customHeight="1" x14ac:dyDescent="0.2">
      <c r="A19" s="251"/>
      <c r="B19" s="9">
        <f t="shared" ref="B19:T19" si="0">B5</f>
        <v>46124</v>
      </c>
      <c r="C19" s="9">
        <f t="shared" si="0"/>
        <v>46125</v>
      </c>
      <c r="D19" s="9">
        <f t="shared" si="0"/>
        <v>46126</v>
      </c>
      <c r="E19" s="9">
        <f t="shared" si="0"/>
        <v>46127</v>
      </c>
      <c r="F19" s="9">
        <f t="shared" si="0"/>
        <v>46128</v>
      </c>
      <c r="G19" s="9">
        <f t="shared" si="0"/>
        <v>46129</v>
      </c>
      <c r="H19" s="9">
        <f t="shared" si="0"/>
        <v>46130</v>
      </c>
      <c r="I19" s="9">
        <f t="shared" si="0"/>
        <v>46131</v>
      </c>
      <c r="J19" s="9">
        <f t="shared" si="0"/>
        <v>46132</v>
      </c>
      <c r="K19" s="9">
        <f t="shared" si="0"/>
        <v>46133</v>
      </c>
      <c r="L19" s="9">
        <f t="shared" si="0"/>
        <v>46134</v>
      </c>
      <c r="M19" s="9">
        <f t="shared" si="0"/>
        <v>46135</v>
      </c>
      <c r="N19" s="9">
        <f t="shared" si="0"/>
        <v>46136</v>
      </c>
      <c r="O19" s="9">
        <f t="shared" si="0"/>
        <v>46137</v>
      </c>
      <c r="P19" s="9">
        <f t="shared" si="0"/>
        <v>46138</v>
      </c>
      <c r="Q19" s="9">
        <f t="shared" si="0"/>
        <v>46139</v>
      </c>
      <c r="R19" s="9">
        <f t="shared" si="0"/>
        <v>46140</v>
      </c>
      <c r="S19" s="9">
        <f t="shared" si="0"/>
        <v>46141</v>
      </c>
      <c r="T19" s="9">
        <f t="shared" si="0"/>
        <v>46142</v>
      </c>
      <c r="U19" s="9">
        <f t="shared" ref="U19:CF19" si="1">U5</f>
        <v>46143</v>
      </c>
      <c r="V19" s="9">
        <f t="shared" si="1"/>
        <v>46144</v>
      </c>
      <c r="W19" s="9">
        <f t="shared" si="1"/>
        <v>46145</v>
      </c>
      <c r="X19" s="9">
        <f t="shared" si="1"/>
        <v>46146</v>
      </c>
      <c r="Y19" s="9">
        <f t="shared" si="1"/>
        <v>46147</v>
      </c>
      <c r="Z19" s="9">
        <f t="shared" si="1"/>
        <v>46148</v>
      </c>
      <c r="AA19" s="9">
        <f t="shared" si="1"/>
        <v>46149</v>
      </c>
      <c r="AB19" s="9">
        <f t="shared" si="1"/>
        <v>46150</v>
      </c>
      <c r="AC19" s="9">
        <f t="shared" si="1"/>
        <v>46151</v>
      </c>
      <c r="AD19" s="9">
        <f t="shared" si="1"/>
        <v>46152</v>
      </c>
      <c r="AE19" s="9">
        <f t="shared" si="1"/>
        <v>46153</v>
      </c>
      <c r="AF19" s="9">
        <f t="shared" si="1"/>
        <v>46154</v>
      </c>
      <c r="AG19" s="9">
        <f t="shared" si="1"/>
        <v>46155</v>
      </c>
      <c r="AH19" s="9">
        <f t="shared" si="1"/>
        <v>46156</v>
      </c>
      <c r="AI19" s="9">
        <f t="shared" si="1"/>
        <v>46157</v>
      </c>
      <c r="AJ19" s="9">
        <f t="shared" si="1"/>
        <v>46158</v>
      </c>
      <c r="AK19" s="9">
        <f t="shared" si="1"/>
        <v>46159</v>
      </c>
      <c r="AL19" s="9">
        <f t="shared" si="1"/>
        <v>46160</v>
      </c>
      <c r="AM19" s="9">
        <f t="shared" si="1"/>
        <v>46161</v>
      </c>
      <c r="AN19" s="9">
        <f t="shared" si="1"/>
        <v>46162</v>
      </c>
      <c r="AO19" s="9">
        <f t="shared" si="1"/>
        <v>46163</v>
      </c>
      <c r="AP19" s="9">
        <f t="shared" si="1"/>
        <v>46164</v>
      </c>
      <c r="AQ19" s="9">
        <f t="shared" si="1"/>
        <v>46165</v>
      </c>
      <c r="AR19" s="9">
        <f t="shared" si="1"/>
        <v>46166</v>
      </c>
      <c r="AS19" s="9">
        <f t="shared" si="1"/>
        <v>46167</v>
      </c>
      <c r="AT19" s="9">
        <f t="shared" si="1"/>
        <v>46168</v>
      </c>
      <c r="AU19" s="9">
        <f t="shared" si="1"/>
        <v>46169</v>
      </c>
      <c r="AV19" s="9">
        <f t="shared" si="1"/>
        <v>46170</v>
      </c>
      <c r="AW19" s="9">
        <f t="shared" si="1"/>
        <v>46171</v>
      </c>
      <c r="AX19" s="9">
        <f t="shared" si="1"/>
        <v>46172</v>
      </c>
      <c r="AY19" s="9">
        <f t="shared" si="1"/>
        <v>46173</v>
      </c>
      <c r="AZ19" s="9">
        <f t="shared" si="1"/>
        <v>46174</v>
      </c>
      <c r="BA19" s="9">
        <f t="shared" si="1"/>
        <v>46175</v>
      </c>
      <c r="BB19" s="9">
        <f t="shared" si="1"/>
        <v>46176</v>
      </c>
      <c r="BC19" s="9">
        <f t="shared" si="1"/>
        <v>46177</v>
      </c>
      <c r="BD19" s="9">
        <f t="shared" si="1"/>
        <v>46178</v>
      </c>
      <c r="BE19" s="9">
        <f t="shared" si="1"/>
        <v>46179</v>
      </c>
      <c r="BF19" s="58">
        <f t="shared" si="1"/>
        <v>46180</v>
      </c>
      <c r="BG19" s="58">
        <f t="shared" si="1"/>
        <v>46181</v>
      </c>
      <c r="BH19" s="58">
        <f t="shared" si="1"/>
        <v>46182</v>
      </c>
      <c r="BI19" s="58">
        <f t="shared" si="1"/>
        <v>46183</v>
      </c>
      <c r="BJ19" s="58">
        <f t="shared" si="1"/>
        <v>46184</v>
      </c>
      <c r="BK19" s="9">
        <f t="shared" si="1"/>
        <v>46185</v>
      </c>
      <c r="BL19" s="9">
        <f t="shared" si="1"/>
        <v>46186</v>
      </c>
      <c r="BM19" s="9">
        <f t="shared" si="1"/>
        <v>46187</v>
      </c>
      <c r="BN19" s="9">
        <f t="shared" si="1"/>
        <v>46188</v>
      </c>
      <c r="BO19" s="9">
        <f t="shared" si="1"/>
        <v>46189</v>
      </c>
      <c r="BP19" s="9">
        <f t="shared" si="1"/>
        <v>46190</v>
      </c>
      <c r="BQ19" s="9">
        <f t="shared" si="1"/>
        <v>46191</v>
      </c>
      <c r="BR19" s="9">
        <f t="shared" si="1"/>
        <v>46192</v>
      </c>
      <c r="BS19" s="9">
        <f t="shared" si="1"/>
        <v>46193</v>
      </c>
      <c r="BT19" s="9">
        <f t="shared" si="1"/>
        <v>46194</v>
      </c>
      <c r="BU19" s="9">
        <f t="shared" si="1"/>
        <v>46195</v>
      </c>
      <c r="BV19" s="9">
        <f t="shared" si="1"/>
        <v>46196</v>
      </c>
      <c r="BW19" s="9">
        <f t="shared" si="1"/>
        <v>46197</v>
      </c>
      <c r="BX19" s="9">
        <f t="shared" si="1"/>
        <v>46198</v>
      </c>
      <c r="BY19" s="9">
        <f t="shared" si="1"/>
        <v>46199</v>
      </c>
      <c r="BZ19" s="9">
        <f t="shared" si="1"/>
        <v>46200</v>
      </c>
      <c r="CA19" s="9">
        <f t="shared" si="1"/>
        <v>46201</v>
      </c>
      <c r="CB19" s="9">
        <f t="shared" si="1"/>
        <v>46202</v>
      </c>
      <c r="CC19" s="9">
        <f t="shared" si="1"/>
        <v>46203</v>
      </c>
      <c r="CD19" s="9">
        <f t="shared" si="1"/>
        <v>46204</v>
      </c>
      <c r="CE19" s="9">
        <f t="shared" si="1"/>
        <v>46205</v>
      </c>
      <c r="CF19" s="9">
        <f t="shared" si="1"/>
        <v>46206</v>
      </c>
      <c r="CG19" s="9">
        <f t="shared" ref="CG19:ER19" si="2">CG5</f>
        <v>46207</v>
      </c>
      <c r="CH19" s="9">
        <f t="shared" si="2"/>
        <v>46208</v>
      </c>
      <c r="CI19" s="9">
        <f t="shared" si="2"/>
        <v>46209</v>
      </c>
      <c r="CJ19" s="9">
        <f t="shared" si="2"/>
        <v>46210</v>
      </c>
      <c r="CK19" s="9">
        <f t="shared" si="2"/>
        <v>46211</v>
      </c>
      <c r="CL19" s="9">
        <f t="shared" si="2"/>
        <v>46212</v>
      </c>
      <c r="CM19" s="9">
        <f t="shared" si="2"/>
        <v>46213</v>
      </c>
      <c r="CN19" s="9">
        <f t="shared" si="2"/>
        <v>46214</v>
      </c>
      <c r="CO19" s="9">
        <f t="shared" si="2"/>
        <v>46215</v>
      </c>
      <c r="CP19" s="9">
        <f t="shared" si="2"/>
        <v>46216</v>
      </c>
      <c r="CQ19" s="9">
        <f t="shared" si="2"/>
        <v>46217</v>
      </c>
      <c r="CR19" s="9">
        <f t="shared" si="2"/>
        <v>46218</v>
      </c>
      <c r="CS19" s="9">
        <f t="shared" si="2"/>
        <v>46219</v>
      </c>
      <c r="CT19" s="9">
        <f t="shared" si="2"/>
        <v>46220</v>
      </c>
      <c r="CU19" s="9">
        <f t="shared" si="2"/>
        <v>46221</v>
      </c>
      <c r="CV19" s="9">
        <f t="shared" si="2"/>
        <v>46222</v>
      </c>
      <c r="CW19" s="9">
        <f t="shared" si="2"/>
        <v>46223</v>
      </c>
      <c r="CX19" s="9">
        <f t="shared" si="2"/>
        <v>46224</v>
      </c>
      <c r="CY19" s="9">
        <f t="shared" si="2"/>
        <v>46225</v>
      </c>
      <c r="CZ19" s="9">
        <f t="shared" si="2"/>
        <v>46226</v>
      </c>
      <c r="DA19" s="9">
        <f t="shared" si="2"/>
        <v>46227</v>
      </c>
      <c r="DB19" s="9">
        <f t="shared" si="2"/>
        <v>46228</v>
      </c>
      <c r="DC19" s="9">
        <f t="shared" si="2"/>
        <v>46229</v>
      </c>
      <c r="DD19" s="9">
        <f t="shared" si="2"/>
        <v>46230</v>
      </c>
      <c r="DE19" s="9">
        <f t="shared" si="2"/>
        <v>46231</v>
      </c>
      <c r="DF19" s="9">
        <f t="shared" si="2"/>
        <v>46232</v>
      </c>
      <c r="DG19" s="9">
        <f t="shared" si="2"/>
        <v>46233</v>
      </c>
      <c r="DH19" s="9">
        <f t="shared" si="2"/>
        <v>46234</v>
      </c>
      <c r="DI19" s="9">
        <f t="shared" si="2"/>
        <v>46235</v>
      </c>
      <c r="DJ19" s="9">
        <f t="shared" si="2"/>
        <v>46236</v>
      </c>
      <c r="DK19" s="9">
        <f t="shared" si="2"/>
        <v>46237</v>
      </c>
      <c r="DL19" s="9">
        <f t="shared" si="2"/>
        <v>46238</v>
      </c>
      <c r="DM19" s="9">
        <f t="shared" si="2"/>
        <v>46239</v>
      </c>
      <c r="DN19" s="9">
        <f t="shared" si="2"/>
        <v>46240</v>
      </c>
      <c r="DO19" s="9">
        <f t="shared" si="2"/>
        <v>46241</v>
      </c>
      <c r="DP19" s="9">
        <f t="shared" si="2"/>
        <v>46242</v>
      </c>
      <c r="DQ19" s="9">
        <f t="shared" si="2"/>
        <v>46243</v>
      </c>
      <c r="DR19" s="9">
        <f t="shared" si="2"/>
        <v>46244</v>
      </c>
      <c r="DS19" s="9">
        <f t="shared" si="2"/>
        <v>46245</v>
      </c>
      <c r="DT19" s="9">
        <f t="shared" si="2"/>
        <v>46246</v>
      </c>
      <c r="DU19" s="9">
        <f t="shared" si="2"/>
        <v>46247</v>
      </c>
      <c r="DV19" s="9">
        <f t="shared" si="2"/>
        <v>46248</v>
      </c>
      <c r="DW19" s="9">
        <f t="shared" si="2"/>
        <v>46249</v>
      </c>
      <c r="DX19" s="9">
        <f t="shared" si="2"/>
        <v>46250</v>
      </c>
      <c r="DY19" s="9">
        <f t="shared" si="2"/>
        <v>46251</v>
      </c>
      <c r="DZ19" s="9">
        <f t="shared" si="2"/>
        <v>46252</v>
      </c>
      <c r="EA19" s="9">
        <f t="shared" si="2"/>
        <v>46253</v>
      </c>
      <c r="EB19" s="9">
        <f t="shared" si="2"/>
        <v>46254</v>
      </c>
      <c r="EC19" s="9">
        <f t="shared" si="2"/>
        <v>46255</v>
      </c>
      <c r="ED19" s="9">
        <f t="shared" si="2"/>
        <v>46256</v>
      </c>
      <c r="EE19" s="9">
        <f t="shared" si="2"/>
        <v>46257</v>
      </c>
      <c r="EF19" s="9">
        <f t="shared" si="2"/>
        <v>46258</v>
      </c>
      <c r="EG19" s="9">
        <f t="shared" si="2"/>
        <v>46259</v>
      </c>
      <c r="EH19" s="9">
        <f t="shared" si="2"/>
        <v>46260</v>
      </c>
      <c r="EI19" s="9">
        <f t="shared" si="2"/>
        <v>46261</v>
      </c>
      <c r="EJ19" s="9">
        <f t="shared" si="2"/>
        <v>46262</v>
      </c>
      <c r="EK19" s="9">
        <f t="shared" si="2"/>
        <v>46263</v>
      </c>
      <c r="EL19" s="9">
        <f t="shared" si="2"/>
        <v>46264</v>
      </c>
      <c r="EM19" s="9">
        <f t="shared" si="2"/>
        <v>46265</v>
      </c>
      <c r="EN19" s="9">
        <f t="shared" si="2"/>
        <v>46266</v>
      </c>
      <c r="EO19" s="9">
        <f t="shared" si="2"/>
        <v>46267</v>
      </c>
      <c r="EP19" s="9">
        <f t="shared" si="2"/>
        <v>46268</v>
      </c>
      <c r="EQ19" s="9">
        <f t="shared" si="2"/>
        <v>46269</v>
      </c>
      <c r="ER19" s="9">
        <f t="shared" si="2"/>
        <v>46270</v>
      </c>
      <c r="ES19" s="9">
        <f t="shared" ref="ES19:FQ19" si="3">ES5</f>
        <v>46271</v>
      </c>
      <c r="ET19" s="9">
        <f t="shared" si="3"/>
        <v>46272</v>
      </c>
      <c r="EU19" s="9">
        <f t="shared" si="3"/>
        <v>46273</v>
      </c>
      <c r="EV19" s="9">
        <f t="shared" si="3"/>
        <v>46274</v>
      </c>
      <c r="EW19" s="9">
        <f t="shared" si="3"/>
        <v>46275</v>
      </c>
      <c r="EX19" s="9">
        <f t="shared" si="3"/>
        <v>46276</v>
      </c>
      <c r="EY19" s="9">
        <f t="shared" si="3"/>
        <v>46277</v>
      </c>
      <c r="EZ19" s="9">
        <f t="shared" si="3"/>
        <v>46278</v>
      </c>
      <c r="FA19" s="9">
        <f t="shared" si="3"/>
        <v>46279</v>
      </c>
      <c r="FB19" s="9">
        <f t="shared" si="3"/>
        <v>46280</v>
      </c>
      <c r="FC19" s="9">
        <f t="shared" si="3"/>
        <v>46281</v>
      </c>
      <c r="FD19" s="9">
        <f t="shared" si="3"/>
        <v>46282</v>
      </c>
      <c r="FE19" s="9">
        <f t="shared" si="3"/>
        <v>46283</v>
      </c>
      <c r="FF19" s="9">
        <f t="shared" si="3"/>
        <v>46284</v>
      </c>
      <c r="FG19" s="9">
        <f t="shared" si="3"/>
        <v>46285</v>
      </c>
      <c r="FH19" s="9">
        <f t="shared" si="3"/>
        <v>46286</v>
      </c>
      <c r="FI19" s="9">
        <f t="shared" si="3"/>
        <v>46287</v>
      </c>
      <c r="FJ19" s="9">
        <f t="shared" si="3"/>
        <v>46288</v>
      </c>
      <c r="FK19" s="9">
        <f t="shared" si="3"/>
        <v>46289</v>
      </c>
      <c r="FL19" s="9">
        <f t="shared" si="3"/>
        <v>46290</v>
      </c>
      <c r="FM19" s="9">
        <f t="shared" si="3"/>
        <v>46291</v>
      </c>
      <c r="FN19" s="9">
        <f t="shared" si="3"/>
        <v>46292</v>
      </c>
      <c r="FO19" s="9">
        <f t="shared" si="3"/>
        <v>46293</v>
      </c>
      <c r="FP19" s="9">
        <f t="shared" si="3"/>
        <v>46294</v>
      </c>
      <c r="FQ19" s="9">
        <f t="shared" si="3"/>
        <v>46295</v>
      </c>
    </row>
    <row r="20" spans="1:173" s="242" customFormat="1" ht="16.149999999999999" customHeight="1" x14ac:dyDescent="0.2">
      <c r="A20" s="251"/>
      <c r="B20" s="9">
        <f t="shared" ref="B20:T20" si="4">B6</f>
        <v>46124</v>
      </c>
      <c r="C20" s="9">
        <f t="shared" si="4"/>
        <v>46125</v>
      </c>
      <c r="D20" s="9">
        <f t="shared" si="4"/>
        <v>46126</v>
      </c>
      <c r="E20" s="9">
        <f t="shared" si="4"/>
        <v>46127</v>
      </c>
      <c r="F20" s="9">
        <f t="shared" si="4"/>
        <v>46128</v>
      </c>
      <c r="G20" s="9">
        <f t="shared" si="4"/>
        <v>46129</v>
      </c>
      <c r="H20" s="9">
        <f t="shared" si="4"/>
        <v>46130</v>
      </c>
      <c r="I20" s="9">
        <f t="shared" si="4"/>
        <v>46131</v>
      </c>
      <c r="J20" s="9">
        <f t="shared" si="4"/>
        <v>46132</v>
      </c>
      <c r="K20" s="9">
        <f t="shared" si="4"/>
        <v>46133</v>
      </c>
      <c r="L20" s="9">
        <f t="shared" si="4"/>
        <v>46134</v>
      </c>
      <c r="M20" s="9">
        <f t="shared" si="4"/>
        <v>46135</v>
      </c>
      <c r="N20" s="9">
        <f t="shared" si="4"/>
        <v>46136</v>
      </c>
      <c r="O20" s="9">
        <f t="shared" si="4"/>
        <v>46137</v>
      </c>
      <c r="P20" s="9">
        <f t="shared" si="4"/>
        <v>46138</v>
      </c>
      <c r="Q20" s="9">
        <f t="shared" si="4"/>
        <v>46139</v>
      </c>
      <c r="R20" s="9">
        <f t="shared" si="4"/>
        <v>46140</v>
      </c>
      <c r="S20" s="9">
        <f t="shared" si="4"/>
        <v>46141</v>
      </c>
      <c r="T20" s="9">
        <f t="shared" si="4"/>
        <v>46142</v>
      </c>
      <c r="U20" s="9">
        <f t="shared" ref="U20:CF20" si="5">U6</f>
        <v>46143</v>
      </c>
      <c r="V20" s="9">
        <f t="shared" si="5"/>
        <v>46144</v>
      </c>
      <c r="W20" s="9">
        <f t="shared" si="5"/>
        <v>46145</v>
      </c>
      <c r="X20" s="9">
        <f t="shared" si="5"/>
        <v>46146</v>
      </c>
      <c r="Y20" s="9">
        <f t="shared" si="5"/>
        <v>46147</v>
      </c>
      <c r="Z20" s="9">
        <f t="shared" si="5"/>
        <v>46148</v>
      </c>
      <c r="AA20" s="9">
        <f t="shared" si="5"/>
        <v>46149</v>
      </c>
      <c r="AB20" s="9">
        <f t="shared" si="5"/>
        <v>46150</v>
      </c>
      <c r="AC20" s="9">
        <f t="shared" si="5"/>
        <v>46151</v>
      </c>
      <c r="AD20" s="9">
        <f t="shared" si="5"/>
        <v>46152</v>
      </c>
      <c r="AE20" s="9">
        <f t="shared" si="5"/>
        <v>46153</v>
      </c>
      <c r="AF20" s="9">
        <f t="shared" si="5"/>
        <v>46154</v>
      </c>
      <c r="AG20" s="9">
        <f t="shared" si="5"/>
        <v>46155</v>
      </c>
      <c r="AH20" s="9">
        <f t="shared" si="5"/>
        <v>46156</v>
      </c>
      <c r="AI20" s="9">
        <f t="shared" si="5"/>
        <v>46157</v>
      </c>
      <c r="AJ20" s="9">
        <f t="shared" si="5"/>
        <v>46158</v>
      </c>
      <c r="AK20" s="9">
        <f t="shared" si="5"/>
        <v>46159</v>
      </c>
      <c r="AL20" s="9">
        <f t="shared" si="5"/>
        <v>46160</v>
      </c>
      <c r="AM20" s="9">
        <f t="shared" si="5"/>
        <v>46161</v>
      </c>
      <c r="AN20" s="9">
        <f t="shared" si="5"/>
        <v>46162</v>
      </c>
      <c r="AO20" s="9">
        <f t="shared" si="5"/>
        <v>46163</v>
      </c>
      <c r="AP20" s="9">
        <f t="shared" si="5"/>
        <v>46164</v>
      </c>
      <c r="AQ20" s="9">
        <f t="shared" si="5"/>
        <v>46165</v>
      </c>
      <c r="AR20" s="9">
        <f t="shared" si="5"/>
        <v>46166</v>
      </c>
      <c r="AS20" s="9">
        <f t="shared" si="5"/>
        <v>46167</v>
      </c>
      <c r="AT20" s="9">
        <f t="shared" si="5"/>
        <v>46168</v>
      </c>
      <c r="AU20" s="9">
        <f t="shared" si="5"/>
        <v>46169</v>
      </c>
      <c r="AV20" s="9">
        <f t="shared" si="5"/>
        <v>46170</v>
      </c>
      <c r="AW20" s="9">
        <f t="shared" si="5"/>
        <v>46171</v>
      </c>
      <c r="AX20" s="9">
        <f t="shared" si="5"/>
        <v>46172</v>
      </c>
      <c r="AY20" s="9">
        <f t="shared" si="5"/>
        <v>46173</v>
      </c>
      <c r="AZ20" s="9">
        <f t="shared" si="5"/>
        <v>46174</v>
      </c>
      <c r="BA20" s="9">
        <f t="shared" si="5"/>
        <v>46175</v>
      </c>
      <c r="BB20" s="9">
        <f t="shared" si="5"/>
        <v>46176</v>
      </c>
      <c r="BC20" s="9">
        <f t="shared" si="5"/>
        <v>46177</v>
      </c>
      <c r="BD20" s="9">
        <f t="shared" si="5"/>
        <v>46178</v>
      </c>
      <c r="BE20" s="9">
        <f t="shared" si="5"/>
        <v>46179</v>
      </c>
      <c r="BF20" s="58">
        <f t="shared" si="5"/>
        <v>46180</v>
      </c>
      <c r="BG20" s="58">
        <f t="shared" si="5"/>
        <v>46181</v>
      </c>
      <c r="BH20" s="58">
        <f t="shared" si="5"/>
        <v>46182</v>
      </c>
      <c r="BI20" s="58">
        <f t="shared" si="5"/>
        <v>46183</v>
      </c>
      <c r="BJ20" s="58">
        <f t="shared" si="5"/>
        <v>46184</v>
      </c>
      <c r="BK20" s="9">
        <f t="shared" si="5"/>
        <v>46185</v>
      </c>
      <c r="BL20" s="9">
        <f t="shared" si="5"/>
        <v>46186</v>
      </c>
      <c r="BM20" s="9">
        <f t="shared" si="5"/>
        <v>46187</v>
      </c>
      <c r="BN20" s="9">
        <f t="shared" si="5"/>
        <v>46188</v>
      </c>
      <c r="BO20" s="9">
        <f t="shared" si="5"/>
        <v>46189</v>
      </c>
      <c r="BP20" s="9">
        <f t="shared" si="5"/>
        <v>46190</v>
      </c>
      <c r="BQ20" s="9">
        <f t="shared" si="5"/>
        <v>46191</v>
      </c>
      <c r="BR20" s="9">
        <f t="shared" si="5"/>
        <v>46192</v>
      </c>
      <c r="BS20" s="9">
        <f t="shared" si="5"/>
        <v>46193</v>
      </c>
      <c r="BT20" s="9">
        <f t="shared" si="5"/>
        <v>46194</v>
      </c>
      <c r="BU20" s="9">
        <f t="shared" si="5"/>
        <v>46195</v>
      </c>
      <c r="BV20" s="9">
        <f t="shared" si="5"/>
        <v>46196</v>
      </c>
      <c r="BW20" s="9">
        <f t="shared" si="5"/>
        <v>46197</v>
      </c>
      <c r="BX20" s="9">
        <f t="shared" si="5"/>
        <v>46198</v>
      </c>
      <c r="BY20" s="9">
        <f t="shared" si="5"/>
        <v>46199</v>
      </c>
      <c r="BZ20" s="9">
        <f t="shared" si="5"/>
        <v>46200</v>
      </c>
      <c r="CA20" s="9">
        <f t="shared" si="5"/>
        <v>46201</v>
      </c>
      <c r="CB20" s="9">
        <f t="shared" si="5"/>
        <v>46202</v>
      </c>
      <c r="CC20" s="9">
        <f t="shared" si="5"/>
        <v>46203</v>
      </c>
      <c r="CD20" s="9">
        <f t="shared" si="5"/>
        <v>46204</v>
      </c>
      <c r="CE20" s="9">
        <f t="shared" si="5"/>
        <v>46205</v>
      </c>
      <c r="CF20" s="9">
        <f t="shared" si="5"/>
        <v>46206</v>
      </c>
      <c r="CG20" s="9">
        <f t="shared" ref="CG20:ER20" si="6">CG6</f>
        <v>46207</v>
      </c>
      <c r="CH20" s="9">
        <f t="shared" si="6"/>
        <v>46208</v>
      </c>
      <c r="CI20" s="9">
        <f t="shared" si="6"/>
        <v>46209</v>
      </c>
      <c r="CJ20" s="9">
        <f t="shared" si="6"/>
        <v>46210</v>
      </c>
      <c r="CK20" s="9">
        <f t="shared" si="6"/>
        <v>46211</v>
      </c>
      <c r="CL20" s="9">
        <f t="shared" si="6"/>
        <v>46212</v>
      </c>
      <c r="CM20" s="9">
        <f t="shared" si="6"/>
        <v>46213</v>
      </c>
      <c r="CN20" s="9">
        <f t="shared" si="6"/>
        <v>46214</v>
      </c>
      <c r="CO20" s="9">
        <f t="shared" si="6"/>
        <v>46215</v>
      </c>
      <c r="CP20" s="9">
        <f t="shared" si="6"/>
        <v>46216</v>
      </c>
      <c r="CQ20" s="9">
        <f t="shared" si="6"/>
        <v>46217</v>
      </c>
      <c r="CR20" s="9">
        <f t="shared" si="6"/>
        <v>46218</v>
      </c>
      <c r="CS20" s="9">
        <f t="shared" si="6"/>
        <v>46219</v>
      </c>
      <c r="CT20" s="9">
        <f t="shared" si="6"/>
        <v>46220</v>
      </c>
      <c r="CU20" s="9">
        <f t="shared" si="6"/>
        <v>46221</v>
      </c>
      <c r="CV20" s="9">
        <f t="shared" si="6"/>
        <v>46222</v>
      </c>
      <c r="CW20" s="9">
        <f t="shared" si="6"/>
        <v>46223</v>
      </c>
      <c r="CX20" s="9">
        <f t="shared" si="6"/>
        <v>46224</v>
      </c>
      <c r="CY20" s="9">
        <f t="shared" si="6"/>
        <v>46225</v>
      </c>
      <c r="CZ20" s="9">
        <f t="shared" si="6"/>
        <v>46226</v>
      </c>
      <c r="DA20" s="9">
        <f t="shared" si="6"/>
        <v>46227</v>
      </c>
      <c r="DB20" s="9">
        <f t="shared" si="6"/>
        <v>46228</v>
      </c>
      <c r="DC20" s="9">
        <f t="shared" si="6"/>
        <v>46229</v>
      </c>
      <c r="DD20" s="9">
        <f t="shared" si="6"/>
        <v>46230</v>
      </c>
      <c r="DE20" s="9">
        <f t="shared" si="6"/>
        <v>46231</v>
      </c>
      <c r="DF20" s="9">
        <f t="shared" si="6"/>
        <v>46232</v>
      </c>
      <c r="DG20" s="9">
        <f t="shared" si="6"/>
        <v>46233</v>
      </c>
      <c r="DH20" s="9">
        <f t="shared" si="6"/>
        <v>46234</v>
      </c>
      <c r="DI20" s="9">
        <f t="shared" si="6"/>
        <v>46235</v>
      </c>
      <c r="DJ20" s="9">
        <f t="shared" si="6"/>
        <v>46236</v>
      </c>
      <c r="DK20" s="9">
        <f t="shared" si="6"/>
        <v>46237</v>
      </c>
      <c r="DL20" s="9">
        <f t="shared" si="6"/>
        <v>46238</v>
      </c>
      <c r="DM20" s="9">
        <f t="shared" si="6"/>
        <v>46239</v>
      </c>
      <c r="DN20" s="9">
        <f t="shared" si="6"/>
        <v>46240</v>
      </c>
      <c r="DO20" s="9">
        <f t="shared" si="6"/>
        <v>46241</v>
      </c>
      <c r="DP20" s="9">
        <f t="shared" si="6"/>
        <v>46242</v>
      </c>
      <c r="DQ20" s="9">
        <f t="shared" si="6"/>
        <v>46243</v>
      </c>
      <c r="DR20" s="9">
        <f t="shared" si="6"/>
        <v>46244</v>
      </c>
      <c r="DS20" s="9">
        <f t="shared" si="6"/>
        <v>46245</v>
      </c>
      <c r="DT20" s="9">
        <f t="shared" si="6"/>
        <v>46246</v>
      </c>
      <c r="DU20" s="9">
        <f t="shared" si="6"/>
        <v>46247</v>
      </c>
      <c r="DV20" s="9">
        <f t="shared" si="6"/>
        <v>46248</v>
      </c>
      <c r="DW20" s="9">
        <f t="shared" si="6"/>
        <v>46249</v>
      </c>
      <c r="DX20" s="9">
        <f t="shared" si="6"/>
        <v>46250</v>
      </c>
      <c r="DY20" s="9">
        <f t="shared" si="6"/>
        <v>46251</v>
      </c>
      <c r="DZ20" s="9">
        <f t="shared" si="6"/>
        <v>46252</v>
      </c>
      <c r="EA20" s="9">
        <f t="shared" si="6"/>
        <v>46253</v>
      </c>
      <c r="EB20" s="9">
        <f t="shared" si="6"/>
        <v>46254</v>
      </c>
      <c r="EC20" s="9">
        <f t="shared" si="6"/>
        <v>46255</v>
      </c>
      <c r="ED20" s="9">
        <f t="shared" si="6"/>
        <v>46256</v>
      </c>
      <c r="EE20" s="9">
        <f t="shared" si="6"/>
        <v>46257</v>
      </c>
      <c r="EF20" s="9">
        <f t="shared" si="6"/>
        <v>46258</v>
      </c>
      <c r="EG20" s="9">
        <f t="shared" si="6"/>
        <v>46259</v>
      </c>
      <c r="EH20" s="9">
        <f t="shared" si="6"/>
        <v>46260</v>
      </c>
      <c r="EI20" s="9">
        <f t="shared" si="6"/>
        <v>46261</v>
      </c>
      <c r="EJ20" s="9">
        <f t="shared" si="6"/>
        <v>46262</v>
      </c>
      <c r="EK20" s="9">
        <f t="shared" si="6"/>
        <v>46263</v>
      </c>
      <c r="EL20" s="9">
        <f t="shared" si="6"/>
        <v>46264</v>
      </c>
      <c r="EM20" s="9">
        <f t="shared" si="6"/>
        <v>46265</v>
      </c>
      <c r="EN20" s="9">
        <f t="shared" si="6"/>
        <v>46266</v>
      </c>
      <c r="EO20" s="9">
        <f t="shared" si="6"/>
        <v>46267</v>
      </c>
      <c r="EP20" s="9">
        <f t="shared" si="6"/>
        <v>46268</v>
      </c>
      <c r="EQ20" s="9">
        <f t="shared" si="6"/>
        <v>46269</v>
      </c>
      <c r="ER20" s="9">
        <f t="shared" si="6"/>
        <v>46270</v>
      </c>
      <c r="ES20" s="9">
        <f t="shared" ref="ES20:FQ20" si="7">ES6</f>
        <v>46271</v>
      </c>
      <c r="ET20" s="9">
        <f t="shared" si="7"/>
        <v>46272</v>
      </c>
      <c r="EU20" s="9">
        <f t="shared" si="7"/>
        <v>46273</v>
      </c>
      <c r="EV20" s="9">
        <f t="shared" si="7"/>
        <v>46274</v>
      </c>
      <c r="EW20" s="9">
        <f t="shared" si="7"/>
        <v>46275</v>
      </c>
      <c r="EX20" s="9">
        <f t="shared" si="7"/>
        <v>46276</v>
      </c>
      <c r="EY20" s="9">
        <f t="shared" si="7"/>
        <v>46277</v>
      </c>
      <c r="EZ20" s="9">
        <f t="shared" si="7"/>
        <v>46278</v>
      </c>
      <c r="FA20" s="9">
        <f t="shared" si="7"/>
        <v>46279</v>
      </c>
      <c r="FB20" s="9">
        <f t="shared" si="7"/>
        <v>46280</v>
      </c>
      <c r="FC20" s="9">
        <f t="shared" si="7"/>
        <v>46281</v>
      </c>
      <c r="FD20" s="9">
        <f t="shared" si="7"/>
        <v>46282</v>
      </c>
      <c r="FE20" s="9">
        <f t="shared" si="7"/>
        <v>46283</v>
      </c>
      <c r="FF20" s="9">
        <f t="shared" si="7"/>
        <v>46284</v>
      </c>
      <c r="FG20" s="9">
        <f t="shared" si="7"/>
        <v>46285</v>
      </c>
      <c r="FH20" s="9">
        <f t="shared" si="7"/>
        <v>46286</v>
      </c>
      <c r="FI20" s="9">
        <f t="shared" si="7"/>
        <v>46287</v>
      </c>
      <c r="FJ20" s="9">
        <f t="shared" si="7"/>
        <v>46288</v>
      </c>
      <c r="FK20" s="9">
        <f t="shared" si="7"/>
        <v>46289</v>
      </c>
      <c r="FL20" s="9">
        <f t="shared" si="7"/>
        <v>46290</v>
      </c>
      <c r="FM20" s="9">
        <f t="shared" si="7"/>
        <v>46291</v>
      </c>
      <c r="FN20" s="9">
        <f t="shared" si="7"/>
        <v>46292</v>
      </c>
      <c r="FO20" s="9">
        <f t="shared" si="7"/>
        <v>46293</v>
      </c>
      <c r="FP20" s="9">
        <f t="shared" si="7"/>
        <v>46294</v>
      </c>
      <c r="FQ20" s="9">
        <f t="shared" si="7"/>
        <v>46295</v>
      </c>
    </row>
    <row r="21" spans="1:173" ht="16.149999999999999" customHeight="1" x14ac:dyDescent="0.2">
      <c r="A21" s="10" t="s">
        <v>14</v>
      </c>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59"/>
      <c r="BG21" s="59"/>
      <c r="BH21" s="59"/>
      <c r="BI21" s="59"/>
      <c r="BJ21" s="59"/>
      <c r="BK21" s="11"/>
      <c r="BL21" s="11"/>
      <c r="BM21" s="11"/>
      <c r="BN21" s="48"/>
      <c r="BO21" s="48"/>
      <c r="BP21" s="48"/>
      <c r="BQ21" s="48"/>
      <c r="BR21" s="48"/>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row>
    <row r="22" spans="1:173" x14ac:dyDescent="0.2">
      <c r="A22" s="94" t="s">
        <v>39</v>
      </c>
      <c r="B22" s="95">
        <f t="shared" ref="B22:T22" si="8">ROUNDUP(B8*0.87,)</f>
        <v>3741</v>
      </c>
      <c r="C22" s="95">
        <f t="shared" si="8"/>
        <v>3741</v>
      </c>
      <c r="D22" s="95">
        <f t="shared" si="8"/>
        <v>3741</v>
      </c>
      <c r="E22" s="95">
        <f t="shared" si="8"/>
        <v>3741</v>
      </c>
      <c r="F22" s="95">
        <f t="shared" si="8"/>
        <v>3741</v>
      </c>
      <c r="G22" s="95">
        <f t="shared" si="8"/>
        <v>3741</v>
      </c>
      <c r="H22" s="95">
        <f t="shared" si="8"/>
        <v>3741</v>
      </c>
      <c r="I22" s="95">
        <f t="shared" si="8"/>
        <v>3741</v>
      </c>
      <c r="J22" s="95">
        <f t="shared" si="8"/>
        <v>3741</v>
      </c>
      <c r="K22" s="95">
        <f t="shared" si="8"/>
        <v>3741</v>
      </c>
      <c r="L22" s="95">
        <f t="shared" si="8"/>
        <v>3741</v>
      </c>
      <c r="M22" s="95">
        <f t="shared" si="8"/>
        <v>3741</v>
      </c>
      <c r="N22" s="95">
        <f t="shared" si="8"/>
        <v>4002</v>
      </c>
      <c r="O22" s="95">
        <f t="shared" si="8"/>
        <v>4002</v>
      </c>
      <c r="P22" s="95">
        <f t="shared" si="8"/>
        <v>3741</v>
      </c>
      <c r="Q22" s="95">
        <f t="shared" si="8"/>
        <v>3741</v>
      </c>
      <c r="R22" s="95">
        <f t="shared" si="8"/>
        <v>3741</v>
      </c>
      <c r="S22" s="95">
        <f t="shared" si="8"/>
        <v>3741</v>
      </c>
      <c r="T22" s="95">
        <f t="shared" si="8"/>
        <v>4524</v>
      </c>
      <c r="U22" s="95">
        <f t="shared" ref="U22:CF22" si="9">ROUNDUP(U8*0.87,)</f>
        <v>4524</v>
      </c>
      <c r="V22" s="95">
        <f t="shared" si="9"/>
        <v>4524</v>
      </c>
      <c r="W22" s="95">
        <f t="shared" si="9"/>
        <v>4002</v>
      </c>
      <c r="X22" s="95">
        <f t="shared" si="9"/>
        <v>4002</v>
      </c>
      <c r="Y22" s="95">
        <f t="shared" si="9"/>
        <v>4002</v>
      </c>
      <c r="Z22" s="95">
        <f t="shared" si="9"/>
        <v>4002</v>
      </c>
      <c r="AA22" s="95">
        <f t="shared" si="9"/>
        <v>4002</v>
      </c>
      <c r="AB22" s="95">
        <f t="shared" si="9"/>
        <v>4263</v>
      </c>
      <c r="AC22" s="95">
        <f t="shared" si="9"/>
        <v>4263</v>
      </c>
      <c r="AD22" s="95">
        <f t="shared" si="9"/>
        <v>4263</v>
      </c>
      <c r="AE22" s="95">
        <f t="shared" si="9"/>
        <v>3741</v>
      </c>
      <c r="AF22" s="95">
        <f t="shared" si="9"/>
        <v>3741</v>
      </c>
      <c r="AG22" s="95">
        <f t="shared" si="9"/>
        <v>3741</v>
      </c>
      <c r="AH22" s="95">
        <f t="shared" si="9"/>
        <v>3741</v>
      </c>
      <c r="AI22" s="95">
        <f t="shared" si="9"/>
        <v>3741</v>
      </c>
      <c r="AJ22" s="95">
        <f t="shared" si="9"/>
        <v>3741</v>
      </c>
      <c r="AK22" s="95">
        <f t="shared" si="9"/>
        <v>3741</v>
      </c>
      <c r="AL22" s="95">
        <f t="shared" si="9"/>
        <v>3741</v>
      </c>
      <c r="AM22" s="95">
        <f t="shared" si="9"/>
        <v>3741</v>
      </c>
      <c r="AN22" s="95">
        <f t="shared" si="9"/>
        <v>3741</v>
      </c>
      <c r="AO22" s="95">
        <f t="shared" si="9"/>
        <v>3741</v>
      </c>
      <c r="AP22" s="95">
        <f t="shared" si="9"/>
        <v>3741</v>
      </c>
      <c r="AQ22" s="95">
        <f t="shared" si="9"/>
        <v>3741</v>
      </c>
      <c r="AR22" s="95">
        <f t="shared" si="9"/>
        <v>3741</v>
      </c>
      <c r="AS22" s="95">
        <f t="shared" si="9"/>
        <v>3741</v>
      </c>
      <c r="AT22" s="95">
        <f t="shared" si="9"/>
        <v>3741</v>
      </c>
      <c r="AU22" s="95">
        <f t="shared" si="9"/>
        <v>3741</v>
      </c>
      <c r="AV22" s="95">
        <f t="shared" si="9"/>
        <v>3741</v>
      </c>
      <c r="AW22" s="95">
        <f t="shared" si="9"/>
        <v>3741</v>
      </c>
      <c r="AX22" s="95">
        <f t="shared" si="9"/>
        <v>3741</v>
      </c>
      <c r="AY22" s="95">
        <f t="shared" si="9"/>
        <v>3741</v>
      </c>
      <c r="AZ22" s="95">
        <f t="shared" si="9"/>
        <v>4002</v>
      </c>
      <c r="BA22" s="95">
        <f t="shared" si="9"/>
        <v>4002</v>
      </c>
      <c r="BB22" s="95">
        <f t="shared" si="9"/>
        <v>4002</v>
      </c>
      <c r="BC22" s="95">
        <f t="shared" si="9"/>
        <v>4002</v>
      </c>
      <c r="BD22" s="95">
        <f t="shared" si="9"/>
        <v>8961</v>
      </c>
      <c r="BE22" s="95">
        <f t="shared" si="9"/>
        <v>8961</v>
      </c>
      <c r="BF22" s="100">
        <f t="shared" si="9"/>
        <v>8961</v>
      </c>
      <c r="BG22" s="100">
        <f t="shared" si="9"/>
        <v>8961</v>
      </c>
      <c r="BH22" s="100">
        <f t="shared" si="9"/>
        <v>8961</v>
      </c>
      <c r="BI22" s="100">
        <f t="shared" si="9"/>
        <v>8961</v>
      </c>
      <c r="BJ22" s="100">
        <f t="shared" si="9"/>
        <v>8961</v>
      </c>
      <c r="BK22" s="95">
        <f t="shared" si="9"/>
        <v>8961</v>
      </c>
      <c r="BL22" s="95">
        <f t="shared" si="9"/>
        <v>8961</v>
      </c>
      <c r="BM22" s="95">
        <f t="shared" si="9"/>
        <v>9309</v>
      </c>
      <c r="BN22" s="95">
        <f t="shared" si="9"/>
        <v>9309</v>
      </c>
      <c r="BO22" s="95">
        <f t="shared" si="9"/>
        <v>9309</v>
      </c>
      <c r="BP22" s="95">
        <f t="shared" si="9"/>
        <v>9309</v>
      </c>
      <c r="BQ22" s="95">
        <f t="shared" si="9"/>
        <v>9309</v>
      </c>
      <c r="BR22" s="95">
        <f t="shared" si="9"/>
        <v>9309</v>
      </c>
      <c r="BS22" s="95">
        <f t="shared" si="9"/>
        <v>9309</v>
      </c>
      <c r="BT22" s="95">
        <f t="shared" si="9"/>
        <v>6699</v>
      </c>
      <c r="BU22" s="95">
        <f t="shared" si="9"/>
        <v>6699</v>
      </c>
      <c r="BV22" s="95">
        <f t="shared" si="9"/>
        <v>6699</v>
      </c>
      <c r="BW22" s="95">
        <f t="shared" si="9"/>
        <v>6699</v>
      </c>
      <c r="BX22" s="95">
        <f t="shared" si="9"/>
        <v>6699</v>
      </c>
      <c r="BY22" s="95">
        <f t="shared" si="9"/>
        <v>6699</v>
      </c>
      <c r="BZ22" s="95">
        <f t="shared" si="9"/>
        <v>6699</v>
      </c>
      <c r="CA22" s="95">
        <f t="shared" si="9"/>
        <v>6699</v>
      </c>
      <c r="CB22" s="95">
        <f t="shared" si="9"/>
        <v>9309</v>
      </c>
      <c r="CC22" s="95">
        <f t="shared" si="9"/>
        <v>9309</v>
      </c>
      <c r="CD22" s="95">
        <f t="shared" si="9"/>
        <v>9309</v>
      </c>
      <c r="CE22" s="95">
        <f t="shared" si="9"/>
        <v>9309</v>
      </c>
      <c r="CF22" s="95">
        <f t="shared" si="9"/>
        <v>9309</v>
      </c>
      <c r="CG22" s="95">
        <f t="shared" ref="CG22:ER22" si="10">ROUNDUP(CG8*0.87,)</f>
        <v>9309</v>
      </c>
      <c r="CH22" s="95">
        <f t="shared" si="10"/>
        <v>9309</v>
      </c>
      <c r="CI22" s="95">
        <f t="shared" si="10"/>
        <v>9309</v>
      </c>
      <c r="CJ22" s="95">
        <f t="shared" si="10"/>
        <v>9309</v>
      </c>
      <c r="CK22" s="95">
        <f t="shared" si="10"/>
        <v>9309</v>
      </c>
      <c r="CL22" s="95">
        <f t="shared" si="10"/>
        <v>9309</v>
      </c>
      <c r="CM22" s="95">
        <f t="shared" si="10"/>
        <v>9309</v>
      </c>
      <c r="CN22" s="95">
        <f t="shared" si="10"/>
        <v>9309</v>
      </c>
      <c r="CO22" s="95">
        <f t="shared" si="10"/>
        <v>9309</v>
      </c>
      <c r="CP22" s="95">
        <f t="shared" si="10"/>
        <v>6264</v>
      </c>
      <c r="CQ22" s="95">
        <f t="shared" si="10"/>
        <v>6264</v>
      </c>
      <c r="CR22" s="95">
        <f t="shared" si="10"/>
        <v>6264</v>
      </c>
      <c r="CS22" s="95">
        <f t="shared" si="10"/>
        <v>6264</v>
      </c>
      <c r="CT22" s="95">
        <f t="shared" si="10"/>
        <v>6699</v>
      </c>
      <c r="CU22" s="95">
        <f t="shared" si="10"/>
        <v>6699</v>
      </c>
      <c r="CV22" s="95">
        <f t="shared" si="10"/>
        <v>6264</v>
      </c>
      <c r="CW22" s="95">
        <f t="shared" si="10"/>
        <v>6264</v>
      </c>
      <c r="CX22" s="95">
        <f t="shared" si="10"/>
        <v>6264</v>
      </c>
      <c r="CY22" s="95">
        <f t="shared" si="10"/>
        <v>6264</v>
      </c>
      <c r="CZ22" s="95">
        <f t="shared" si="10"/>
        <v>6264</v>
      </c>
      <c r="DA22" s="95">
        <f t="shared" si="10"/>
        <v>6699</v>
      </c>
      <c r="DB22" s="95">
        <f t="shared" si="10"/>
        <v>6699</v>
      </c>
      <c r="DC22" s="95">
        <f t="shared" si="10"/>
        <v>6264</v>
      </c>
      <c r="DD22" s="95">
        <f t="shared" si="10"/>
        <v>6264</v>
      </c>
      <c r="DE22" s="95">
        <f t="shared" si="10"/>
        <v>6264</v>
      </c>
      <c r="DF22" s="95">
        <f t="shared" si="10"/>
        <v>6264</v>
      </c>
      <c r="DG22" s="95">
        <f t="shared" si="10"/>
        <v>6264</v>
      </c>
      <c r="DH22" s="95">
        <f t="shared" si="10"/>
        <v>6699</v>
      </c>
      <c r="DI22" s="95">
        <f t="shared" si="10"/>
        <v>6699</v>
      </c>
      <c r="DJ22" s="95">
        <f t="shared" si="10"/>
        <v>6264</v>
      </c>
      <c r="DK22" s="95">
        <f t="shared" si="10"/>
        <v>6264</v>
      </c>
      <c r="DL22" s="95">
        <f t="shared" si="10"/>
        <v>6264</v>
      </c>
      <c r="DM22" s="95">
        <f t="shared" si="10"/>
        <v>6264</v>
      </c>
      <c r="DN22" s="95">
        <f t="shared" si="10"/>
        <v>6264</v>
      </c>
      <c r="DO22" s="95">
        <f t="shared" si="10"/>
        <v>6699</v>
      </c>
      <c r="DP22" s="95">
        <f t="shared" si="10"/>
        <v>6699</v>
      </c>
      <c r="DQ22" s="95">
        <f t="shared" si="10"/>
        <v>6264</v>
      </c>
      <c r="DR22" s="95">
        <f t="shared" si="10"/>
        <v>6264</v>
      </c>
      <c r="DS22" s="95">
        <f t="shared" si="10"/>
        <v>6264</v>
      </c>
      <c r="DT22" s="95">
        <f t="shared" si="10"/>
        <v>6264</v>
      </c>
      <c r="DU22" s="95">
        <f t="shared" si="10"/>
        <v>6264</v>
      </c>
      <c r="DV22" s="95">
        <f t="shared" si="10"/>
        <v>6699</v>
      </c>
      <c r="DW22" s="95">
        <f t="shared" si="10"/>
        <v>6699</v>
      </c>
      <c r="DX22" s="95">
        <f t="shared" si="10"/>
        <v>6264</v>
      </c>
      <c r="DY22" s="95">
        <f t="shared" si="10"/>
        <v>6264</v>
      </c>
      <c r="DZ22" s="95">
        <f t="shared" si="10"/>
        <v>6264</v>
      </c>
      <c r="EA22" s="95">
        <f t="shared" si="10"/>
        <v>6264</v>
      </c>
      <c r="EB22" s="95">
        <f t="shared" si="10"/>
        <v>6264</v>
      </c>
      <c r="EC22" s="95">
        <f t="shared" si="10"/>
        <v>6699</v>
      </c>
      <c r="ED22" s="95">
        <f t="shared" si="10"/>
        <v>6699</v>
      </c>
      <c r="EE22" s="95">
        <f t="shared" si="10"/>
        <v>5394</v>
      </c>
      <c r="EF22" s="95">
        <f t="shared" si="10"/>
        <v>5394</v>
      </c>
      <c r="EG22" s="95">
        <f t="shared" si="10"/>
        <v>5394</v>
      </c>
      <c r="EH22" s="95">
        <f t="shared" si="10"/>
        <v>5394</v>
      </c>
      <c r="EI22" s="95">
        <f t="shared" si="10"/>
        <v>5394</v>
      </c>
      <c r="EJ22" s="95">
        <f t="shared" si="10"/>
        <v>5394</v>
      </c>
      <c r="EK22" s="95">
        <f t="shared" si="10"/>
        <v>5394</v>
      </c>
      <c r="EL22" s="95">
        <f t="shared" si="10"/>
        <v>4959</v>
      </c>
      <c r="EM22" s="95">
        <f t="shared" si="10"/>
        <v>4959</v>
      </c>
      <c r="EN22" s="95">
        <f t="shared" si="10"/>
        <v>4959</v>
      </c>
      <c r="EO22" s="95">
        <f t="shared" si="10"/>
        <v>4959</v>
      </c>
      <c r="EP22" s="95">
        <f t="shared" si="10"/>
        <v>4959</v>
      </c>
      <c r="EQ22" s="95">
        <f t="shared" si="10"/>
        <v>5394</v>
      </c>
      <c r="ER22" s="95">
        <f t="shared" si="10"/>
        <v>5394</v>
      </c>
      <c r="ES22" s="95">
        <f t="shared" ref="ES22:FQ22" si="11">ROUNDUP(ES8*0.87,)</f>
        <v>4959</v>
      </c>
      <c r="ET22" s="95">
        <f t="shared" si="11"/>
        <v>4959</v>
      </c>
      <c r="EU22" s="95">
        <f t="shared" si="11"/>
        <v>4959</v>
      </c>
      <c r="EV22" s="95">
        <f t="shared" si="11"/>
        <v>4959</v>
      </c>
      <c r="EW22" s="95">
        <f t="shared" si="11"/>
        <v>4959</v>
      </c>
      <c r="EX22" s="95">
        <f t="shared" si="11"/>
        <v>5394</v>
      </c>
      <c r="EY22" s="95">
        <f t="shared" si="11"/>
        <v>5394</v>
      </c>
      <c r="EZ22" s="95">
        <f t="shared" si="11"/>
        <v>4959</v>
      </c>
      <c r="FA22" s="95">
        <f t="shared" si="11"/>
        <v>4959</v>
      </c>
      <c r="FB22" s="95">
        <f t="shared" si="11"/>
        <v>4959</v>
      </c>
      <c r="FC22" s="95">
        <f t="shared" si="11"/>
        <v>4959</v>
      </c>
      <c r="FD22" s="95">
        <f t="shared" si="11"/>
        <v>4959</v>
      </c>
      <c r="FE22" s="95">
        <f t="shared" si="11"/>
        <v>5394</v>
      </c>
      <c r="FF22" s="95">
        <f t="shared" si="11"/>
        <v>5394</v>
      </c>
      <c r="FG22" s="95">
        <f t="shared" si="11"/>
        <v>5394</v>
      </c>
      <c r="FH22" s="95">
        <f t="shared" si="11"/>
        <v>5394</v>
      </c>
      <c r="FI22" s="95">
        <f t="shared" si="11"/>
        <v>5394</v>
      </c>
      <c r="FJ22" s="95">
        <f t="shared" si="11"/>
        <v>5394</v>
      </c>
      <c r="FK22" s="95">
        <f t="shared" si="11"/>
        <v>5394</v>
      </c>
      <c r="FL22" s="95">
        <f t="shared" si="11"/>
        <v>5394</v>
      </c>
      <c r="FM22" s="95">
        <f t="shared" si="11"/>
        <v>5394</v>
      </c>
      <c r="FN22" s="95">
        <f t="shared" si="11"/>
        <v>5394</v>
      </c>
      <c r="FO22" s="95">
        <f t="shared" si="11"/>
        <v>5394</v>
      </c>
      <c r="FP22" s="95">
        <f t="shared" si="11"/>
        <v>5394</v>
      </c>
      <c r="FQ22" s="95">
        <f t="shared" si="11"/>
        <v>5394</v>
      </c>
    </row>
    <row r="23" spans="1:173" x14ac:dyDescent="0.2">
      <c r="A23" s="10" t="s">
        <v>15</v>
      </c>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100"/>
      <c r="BG23" s="100"/>
      <c r="BH23" s="100"/>
      <c r="BI23" s="100"/>
      <c r="BJ23" s="100"/>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5"/>
      <c r="EF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c r="FJ23" s="95"/>
      <c r="FK23" s="95"/>
      <c r="FL23" s="95"/>
      <c r="FM23" s="95"/>
      <c r="FN23" s="95"/>
      <c r="FO23" s="95"/>
      <c r="FP23" s="95"/>
      <c r="FQ23" s="95"/>
    </row>
    <row r="24" spans="1:173" x14ac:dyDescent="0.2">
      <c r="A24" s="94" t="s">
        <v>39</v>
      </c>
      <c r="B24" s="95">
        <f t="shared" ref="B24:T24" si="12">ROUNDUP(B10*0.87,)</f>
        <v>5046</v>
      </c>
      <c r="C24" s="95">
        <f t="shared" si="12"/>
        <v>5046</v>
      </c>
      <c r="D24" s="95">
        <f t="shared" si="12"/>
        <v>5046</v>
      </c>
      <c r="E24" s="95">
        <f t="shared" si="12"/>
        <v>5046</v>
      </c>
      <c r="F24" s="95">
        <f t="shared" si="12"/>
        <v>5046</v>
      </c>
      <c r="G24" s="95">
        <f t="shared" si="12"/>
        <v>5046</v>
      </c>
      <c r="H24" s="95">
        <f t="shared" si="12"/>
        <v>5046</v>
      </c>
      <c r="I24" s="95">
        <f t="shared" si="12"/>
        <v>5046</v>
      </c>
      <c r="J24" s="95">
        <f t="shared" si="12"/>
        <v>5046</v>
      </c>
      <c r="K24" s="95">
        <f t="shared" si="12"/>
        <v>5046</v>
      </c>
      <c r="L24" s="95">
        <f t="shared" si="12"/>
        <v>5046</v>
      </c>
      <c r="M24" s="95">
        <f t="shared" si="12"/>
        <v>5046</v>
      </c>
      <c r="N24" s="95">
        <f t="shared" si="12"/>
        <v>5307</v>
      </c>
      <c r="O24" s="95">
        <f t="shared" si="12"/>
        <v>5307</v>
      </c>
      <c r="P24" s="95">
        <f t="shared" si="12"/>
        <v>5046</v>
      </c>
      <c r="Q24" s="95">
        <f t="shared" si="12"/>
        <v>5046</v>
      </c>
      <c r="R24" s="95">
        <f t="shared" si="12"/>
        <v>5046</v>
      </c>
      <c r="S24" s="95">
        <f t="shared" si="12"/>
        <v>5046</v>
      </c>
      <c r="T24" s="95">
        <f t="shared" si="12"/>
        <v>5829</v>
      </c>
      <c r="U24" s="95">
        <f t="shared" ref="U24:CF24" si="13">ROUNDUP(U10*0.87,)</f>
        <v>5829</v>
      </c>
      <c r="V24" s="95">
        <f t="shared" si="13"/>
        <v>5829</v>
      </c>
      <c r="W24" s="95">
        <f t="shared" si="13"/>
        <v>5307</v>
      </c>
      <c r="X24" s="95">
        <f t="shared" si="13"/>
        <v>5307</v>
      </c>
      <c r="Y24" s="95">
        <f t="shared" si="13"/>
        <v>5307</v>
      </c>
      <c r="Z24" s="95">
        <f t="shared" si="13"/>
        <v>5307</v>
      </c>
      <c r="AA24" s="95">
        <f t="shared" si="13"/>
        <v>5307</v>
      </c>
      <c r="AB24" s="95">
        <f t="shared" si="13"/>
        <v>5568</v>
      </c>
      <c r="AC24" s="95">
        <f t="shared" si="13"/>
        <v>5568</v>
      </c>
      <c r="AD24" s="95">
        <f t="shared" si="13"/>
        <v>5568</v>
      </c>
      <c r="AE24" s="95">
        <f t="shared" si="13"/>
        <v>5046</v>
      </c>
      <c r="AF24" s="95">
        <f t="shared" si="13"/>
        <v>5046</v>
      </c>
      <c r="AG24" s="95">
        <f t="shared" si="13"/>
        <v>5046</v>
      </c>
      <c r="AH24" s="95">
        <f t="shared" si="13"/>
        <v>5046</v>
      </c>
      <c r="AI24" s="95">
        <f t="shared" si="13"/>
        <v>5046</v>
      </c>
      <c r="AJ24" s="95">
        <f t="shared" si="13"/>
        <v>5046</v>
      </c>
      <c r="AK24" s="95">
        <f t="shared" si="13"/>
        <v>5046</v>
      </c>
      <c r="AL24" s="95">
        <f t="shared" si="13"/>
        <v>5046</v>
      </c>
      <c r="AM24" s="95">
        <f t="shared" si="13"/>
        <v>5046</v>
      </c>
      <c r="AN24" s="95">
        <f t="shared" si="13"/>
        <v>5046</v>
      </c>
      <c r="AO24" s="95">
        <f t="shared" si="13"/>
        <v>5046</v>
      </c>
      <c r="AP24" s="95">
        <f t="shared" si="13"/>
        <v>5046</v>
      </c>
      <c r="AQ24" s="95">
        <f t="shared" si="13"/>
        <v>5046</v>
      </c>
      <c r="AR24" s="95">
        <f t="shared" si="13"/>
        <v>5046</v>
      </c>
      <c r="AS24" s="95">
        <f t="shared" si="13"/>
        <v>5046</v>
      </c>
      <c r="AT24" s="95">
        <f t="shared" si="13"/>
        <v>5046</v>
      </c>
      <c r="AU24" s="95">
        <f t="shared" si="13"/>
        <v>5046</v>
      </c>
      <c r="AV24" s="95">
        <f t="shared" si="13"/>
        <v>5046</v>
      </c>
      <c r="AW24" s="95">
        <f t="shared" si="13"/>
        <v>5046</v>
      </c>
      <c r="AX24" s="95">
        <f t="shared" si="13"/>
        <v>5046</v>
      </c>
      <c r="AY24" s="95">
        <f t="shared" si="13"/>
        <v>5046</v>
      </c>
      <c r="AZ24" s="95">
        <f t="shared" si="13"/>
        <v>5307</v>
      </c>
      <c r="BA24" s="95">
        <f t="shared" si="13"/>
        <v>5307</v>
      </c>
      <c r="BB24" s="95">
        <f t="shared" si="13"/>
        <v>5307</v>
      </c>
      <c r="BC24" s="95">
        <f t="shared" si="13"/>
        <v>5307</v>
      </c>
      <c r="BD24" s="95">
        <f t="shared" si="13"/>
        <v>10266</v>
      </c>
      <c r="BE24" s="95">
        <f t="shared" si="13"/>
        <v>10266</v>
      </c>
      <c r="BF24" s="100">
        <f t="shared" si="13"/>
        <v>10266</v>
      </c>
      <c r="BG24" s="100">
        <f t="shared" si="13"/>
        <v>10266</v>
      </c>
      <c r="BH24" s="100">
        <f t="shared" si="13"/>
        <v>10266</v>
      </c>
      <c r="BI24" s="100">
        <f t="shared" si="13"/>
        <v>10266</v>
      </c>
      <c r="BJ24" s="100">
        <f t="shared" si="13"/>
        <v>10266</v>
      </c>
      <c r="BK24" s="95">
        <f t="shared" si="13"/>
        <v>10266</v>
      </c>
      <c r="BL24" s="95">
        <f t="shared" si="13"/>
        <v>10266</v>
      </c>
      <c r="BM24" s="95">
        <f t="shared" si="13"/>
        <v>10614</v>
      </c>
      <c r="BN24" s="95">
        <f t="shared" si="13"/>
        <v>10614</v>
      </c>
      <c r="BO24" s="95">
        <f t="shared" si="13"/>
        <v>10614</v>
      </c>
      <c r="BP24" s="95">
        <f t="shared" si="13"/>
        <v>10614</v>
      </c>
      <c r="BQ24" s="95">
        <f t="shared" si="13"/>
        <v>10614</v>
      </c>
      <c r="BR24" s="95">
        <f t="shared" si="13"/>
        <v>10614</v>
      </c>
      <c r="BS24" s="95">
        <f t="shared" si="13"/>
        <v>10614</v>
      </c>
      <c r="BT24" s="95">
        <f t="shared" si="13"/>
        <v>8004</v>
      </c>
      <c r="BU24" s="95">
        <f t="shared" si="13"/>
        <v>8004</v>
      </c>
      <c r="BV24" s="95">
        <f t="shared" si="13"/>
        <v>8004</v>
      </c>
      <c r="BW24" s="95">
        <f t="shared" si="13"/>
        <v>8004</v>
      </c>
      <c r="BX24" s="95">
        <f t="shared" si="13"/>
        <v>8004</v>
      </c>
      <c r="BY24" s="95">
        <f t="shared" si="13"/>
        <v>8004</v>
      </c>
      <c r="BZ24" s="95">
        <f t="shared" si="13"/>
        <v>8004</v>
      </c>
      <c r="CA24" s="95">
        <f t="shared" si="13"/>
        <v>8004</v>
      </c>
      <c r="CB24" s="95">
        <f t="shared" si="13"/>
        <v>10614</v>
      </c>
      <c r="CC24" s="95">
        <f t="shared" si="13"/>
        <v>10614</v>
      </c>
      <c r="CD24" s="95">
        <f t="shared" si="13"/>
        <v>10614</v>
      </c>
      <c r="CE24" s="95">
        <f t="shared" si="13"/>
        <v>10614</v>
      </c>
      <c r="CF24" s="95">
        <f t="shared" si="13"/>
        <v>10614</v>
      </c>
      <c r="CG24" s="95">
        <f t="shared" ref="CG24:ER24" si="14">ROUNDUP(CG10*0.87,)</f>
        <v>10614</v>
      </c>
      <c r="CH24" s="95">
        <f t="shared" si="14"/>
        <v>10614</v>
      </c>
      <c r="CI24" s="95">
        <f t="shared" si="14"/>
        <v>10614</v>
      </c>
      <c r="CJ24" s="95">
        <f t="shared" si="14"/>
        <v>10614</v>
      </c>
      <c r="CK24" s="95">
        <f t="shared" si="14"/>
        <v>10614</v>
      </c>
      <c r="CL24" s="95">
        <f t="shared" si="14"/>
        <v>10614</v>
      </c>
      <c r="CM24" s="95">
        <f t="shared" si="14"/>
        <v>10614</v>
      </c>
      <c r="CN24" s="95">
        <f t="shared" si="14"/>
        <v>10614</v>
      </c>
      <c r="CO24" s="95">
        <f t="shared" si="14"/>
        <v>10614</v>
      </c>
      <c r="CP24" s="95">
        <f t="shared" si="14"/>
        <v>7569</v>
      </c>
      <c r="CQ24" s="95">
        <f t="shared" si="14"/>
        <v>7569</v>
      </c>
      <c r="CR24" s="95">
        <f t="shared" si="14"/>
        <v>7569</v>
      </c>
      <c r="CS24" s="95">
        <f t="shared" si="14"/>
        <v>7569</v>
      </c>
      <c r="CT24" s="95">
        <f t="shared" si="14"/>
        <v>8004</v>
      </c>
      <c r="CU24" s="95">
        <f t="shared" si="14"/>
        <v>8004</v>
      </c>
      <c r="CV24" s="95">
        <f t="shared" si="14"/>
        <v>7569</v>
      </c>
      <c r="CW24" s="95">
        <f t="shared" si="14"/>
        <v>7569</v>
      </c>
      <c r="CX24" s="95">
        <f t="shared" si="14"/>
        <v>7569</v>
      </c>
      <c r="CY24" s="95">
        <f t="shared" si="14"/>
        <v>7569</v>
      </c>
      <c r="CZ24" s="95">
        <f t="shared" si="14"/>
        <v>7569</v>
      </c>
      <c r="DA24" s="95">
        <f t="shared" si="14"/>
        <v>8004</v>
      </c>
      <c r="DB24" s="95">
        <f t="shared" si="14"/>
        <v>8004</v>
      </c>
      <c r="DC24" s="95">
        <f t="shared" si="14"/>
        <v>7569</v>
      </c>
      <c r="DD24" s="95">
        <f t="shared" si="14"/>
        <v>7569</v>
      </c>
      <c r="DE24" s="95">
        <f t="shared" si="14"/>
        <v>7569</v>
      </c>
      <c r="DF24" s="95">
        <f t="shared" si="14"/>
        <v>7569</v>
      </c>
      <c r="DG24" s="95">
        <f t="shared" si="14"/>
        <v>7569</v>
      </c>
      <c r="DH24" s="95">
        <f t="shared" si="14"/>
        <v>8004</v>
      </c>
      <c r="DI24" s="95">
        <f t="shared" si="14"/>
        <v>8004</v>
      </c>
      <c r="DJ24" s="95">
        <f t="shared" si="14"/>
        <v>7569</v>
      </c>
      <c r="DK24" s="95">
        <f t="shared" si="14"/>
        <v>7569</v>
      </c>
      <c r="DL24" s="95">
        <f t="shared" si="14"/>
        <v>7569</v>
      </c>
      <c r="DM24" s="95">
        <f t="shared" si="14"/>
        <v>7569</v>
      </c>
      <c r="DN24" s="95">
        <f t="shared" si="14"/>
        <v>7569</v>
      </c>
      <c r="DO24" s="95">
        <f t="shared" si="14"/>
        <v>8004</v>
      </c>
      <c r="DP24" s="95">
        <f t="shared" si="14"/>
        <v>8004</v>
      </c>
      <c r="DQ24" s="95">
        <f t="shared" si="14"/>
        <v>7569</v>
      </c>
      <c r="DR24" s="95">
        <f t="shared" si="14"/>
        <v>7569</v>
      </c>
      <c r="DS24" s="95">
        <f t="shared" si="14"/>
        <v>7569</v>
      </c>
      <c r="DT24" s="95">
        <f t="shared" si="14"/>
        <v>7569</v>
      </c>
      <c r="DU24" s="95">
        <f t="shared" si="14"/>
        <v>7569</v>
      </c>
      <c r="DV24" s="95">
        <f t="shared" si="14"/>
        <v>8004</v>
      </c>
      <c r="DW24" s="95">
        <f t="shared" si="14"/>
        <v>8004</v>
      </c>
      <c r="DX24" s="95">
        <f t="shared" si="14"/>
        <v>7569</v>
      </c>
      <c r="DY24" s="95">
        <f t="shared" si="14"/>
        <v>7569</v>
      </c>
      <c r="DZ24" s="95">
        <f t="shared" si="14"/>
        <v>7569</v>
      </c>
      <c r="EA24" s="95">
        <f t="shared" si="14"/>
        <v>7569</v>
      </c>
      <c r="EB24" s="95">
        <f t="shared" si="14"/>
        <v>7569</v>
      </c>
      <c r="EC24" s="95">
        <f t="shared" si="14"/>
        <v>8004</v>
      </c>
      <c r="ED24" s="95">
        <f t="shared" si="14"/>
        <v>8004</v>
      </c>
      <c r="EE24" s="95">
        <f t="shared" si="14"/>
        <v>6699</v>
      </c>
      <c r="EF24" s="95">
        <f t="shared" si="14"/>
        <v>6699</v>
      </c>
      <c r="EG24" s="95">
        <f t="shared" si="14"/>
        <v>6699</v>
      </c>
      <c r="EH24" s="95">
        <f t="shared" si="14"/>
        <v>6699</v>
      </c>
      <c r="EI24" s="95">
        <f t="shared" si="14"/>
        <v>6699</v>
      </c>
      <c r="EJ24" s="95">
        <f t="shared" si="14"/>
        <v>6699</v>
      </c>
      <c r="EK24" s="95">
        <f t="shared" si="14"/>
        <v>6699</v>
      </c>
      <c r="EL24" s="95">
        <f t="shared" si="14"/>
        <v>6264</v>
      </c>
      <c r="EM24" s="95">
        <f t="shared" si="14"/>
        <v>6264</v>
      </c>
      <c r="EN24" s="95">
        <f t="shared" si="14"/>
        <v>6264</v>
      </c>
      <c r="EO24" s="95">
        <f t="shared" si="14"/>
        <v>6264</v>
      </c>
      <c r="EP24" s="95">
        <f t="shared" si="14"/>
        <v>6264</v>
      </c>
      <c r="EQ24" s="95">
        <f t="shared" si="14"/>
        <v>6699</v>
      </c>
      <c r="ER24" s="95">
        <f t="shared" si="14"/>
        <v>6699</v>
      </c>
      <c r="ES24" s="95">
        <f t="shared" ref="ES24:FQ24" si="15">ROUNDUP(ES10*0.87,)</f>
        <v>6264</v>
      </c>
      <c r="ET24" s="95">
        <f t="shared" si="15"/>
        <v>6264</v>
      </c>
      <c r="EU24" s="95">
        <f t="shared" si="15"/>
        <v>6264</v>
      </c>
      <c r="EV24" s="95">
        <f t="shared" si="15"/>
        <v>6264</v>
      </c>
      <c r="EW24" s="95">
        <f t="shared" si="15"/>
        <v>6264</v>
      </c>
      <c r="EX24" s="95">
        <f t="shared" si="15"/>
        <v>6699</v>
      </c>
      <c r="EY24" s="95">
        <f t="shared" si="15"/>
        <v>6699</v>
      </c>
      <c r="EZ24" s="95">
        <f t="shared" si="15"/>
        <v>6264</v>
      </c>
      <c r="FA24" s="95">
        <f t="shared" si="15"/>
        <v>6264</v>
      </c>
      <c r="FB24" s="95">
        <f t="shared" si="15"/>
        <v>6264</v>
      </c>
      <c r="FC24" s="95">
        <f t="shared" si="15"/>
        <v>6264</v>
      </c>
      <c r="FD24" s="95">
        <f t="shared" si="15"/>
        <v>6264</v>
      </c>
      <c r="FE24" s="95">
        <f t="shared" si="15"/>
        <v>6699</v>
      </c>
      <c r="FF24" s="95">
        <f t="shared" si="15"/>
        <v>6699</v>
      </c>
      <c r="FG24" s="95">
        <f t="shared" si="15"/>
        <v>6699</v>
      </c>
      <c r="FH24" s="95">
        <f t="shared" si="15"/>
        <v>6699</v>
      </c>
      <c r="FI24" s="95">
        <f t="shared" si="15"/>
        <v>6699</v>
      </c>
      <c r="FJ24" s="95">
        <f t="shared" si="15"/>
        <v>6699</v>
      </c>
      <c r="FK24" s="95">
        <f t="shared" si="15"/>
        <v>6699</v>
      </c>
      <c r="FL24" s="95">
        <f t="shared" si="15"/>
        <v>6699</v>
      </c>
      <c r="FM24" s="95">
        <f t="shared" si="15"/>
        <v>6699</v>
      </c>
      <c r="FN24" s="95">
        <f t="shared" si="15"/>
        <v>6699</v>
      </c>
      <c r="FO24" s="95">
        <f t="shared" si="15"/>
        <v>6699</v>
      </c>
      <c r="FP24" s="95">
        <f t="shared" si="15"/>
        <v>6699</v>
      </c>
      <c r="FQ24" s="95">
        <f t="shared" si="15"/>
        <v>6699</v>
      </c>
    </row>
    <row r="25" spans="1:173" s="11" customFormat="1" x14ac:dyDescent="0.2">
      <c r="A25" s="30" t="s">
        <v>16</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100"/>
      <c r="BG25" s="100"/>
      <c r="BH25" s="100"/>
      <c r="BI25" s="100"/>
      <c r="BJ25" s="100"/>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row>
    <row r="26" spans="1:173" s="11" customFormat="1" x14ac:dyDescent="0.2">
      <c r="A26" s="96" t="s">
        <v>39</v>
      </c>
      <c r="B26" s="95">
        <f t="shared" ref="B26:T26" si="16">B24</f>
        <v>5046</v>
      </c>
      <c r="C26" s="95">
        <f t="shared" si="16"/>
        <v>5046</v>
      </c>
      <c r="D26" s="95">
        <f t="shared" si="16"/>
        <v>5046</v>
      </c>
      <c r="E26" s="95">
        <f t="shared" si="16"/>
        <v>5046</v>
      </c>
      <c r="F26" s="95">
        <f t="shared" si="16"/>
        <v>5046</v>
      </c>
      <c r="G26" s="95">
        <f t="shared" si="16"/>
        <v>5046</v>
      </c>
      <c r="H26" s="95">
        <f t="shared" si="16"/>
        <v>5046</v>
      </c>
      <c r="I26" s="95">
        <f t="shared" si="16"/>
        <v>5046</v>
      </c>
      <c r="J26" s="95">
        <f t="shared" si="16"/>
        <v>5046</v>
      </c>
      <c r="K26" s="95">
        <f t="shared" si="16"/>
        <v>5046</v>
      </c>
      <c r="L26" s="95">
        <f t="shared" si="16"/>
        <v>5046</v>
      </c>
      <c r="M26" s="95">
        <f t="shared" si="16"/>
        <v>5046</v>
      </c>
      <c r="N26" s="95">
        <f t="shared" si="16"/>
        <v>5307</v>
      </c>
      <c r="O26" s="95">
        <f t="shared" si="16"/>
        <v>5307</v>
      </c>
      <c r="P26" s="95">
        <f t="shared" si="16"/>
        <v>5046</v>
      </c>
      <c r="Q26" s="95">
        <f t="shared" si="16"/>
        <v>5046</v>
      </c>
      <c r="R26" s="95">
        <f t="shared" si="16"/>
        <v>5046</v>
      </c>
      <c r="S26" s="95">
        <f t="shared" si="16"/>
        <v>5046</v>
      </c>
      <c r="T26" s="95">
        <f t="shared" si="16"/>
        <v>5829</v>
      </c>
      <c r="U26" s="95">
        <f t="shared" ref="U26:CF26" si="17">U24</f>
        <v>5829</v>
      </c>
      <c r="V26" s="95">
        <f t="shared" si="17"/>
        <v>5829</v>
      </c>
      <c r="W26" s="95">
        <f t="shared" si="17"/>
        <v>5307</v>
      </c>
      <c r="X26" s="95">
        <f t="shared" si="17"/>
        <v>5307</v>
      </c>
      <c r="Y26" s="95">
        <f t="shared" si="17"/>
        <v>5307</v>
      </c>
      <c r="Z26" s="95">
        <f t="shared" si="17"/>
        <v>5307</v>
      </c>
      <c r="AA26" s="95">
        <f t="shared" si="17"/>
        <v>5307</v>
      </c>
      <c r="AB26" s="95">
        <f t="shared" si="17"/>
        <v>5568</v>
      </c>
      <c r="AC26" s="95">
        <f t="shared" si="17"/>
        <v>5568</v>
      </c>
      <c r="AD26" s="95">
        <f t="shared" si="17"/>
        <v>5568</v>
      </c>
      <c r="AE26" s="95">
        <f t="shared" si="17"/>
        <v>5046</v>
      </c>
      <c r="AF26" s="95">
        <f t="shared" si="17"/>
        <v>5046</v>
      </c>
      <c r="AG26" s="95">
        <f t="shared" si="17"/>
        <v>5046</v>
      </c>
      <c r="AH26" s="95">
        <f t="shared" si="17"/>
        <v>5046</v>
      </c>
      <c r="AI26" s="95">
        <f t="shared" si="17"/>
        <v>5046</v>
      </c>
      <c r="AJ26" s="95">
        <f t="shared" si="17"/>
        <v>5046</v>
      </c>
      <c r="AK26" s="95">
        <f t="shared" si="17"/>
        <v>5046</v>
      </c>
      <c r="AL26" s="95">
        <f t="shared" si="17"/>
        <v>5046</v>
      </c>
      <c r="AM26" s="95">
        <f t="shared" si="17"/>
        <v>5046</v>
      </c>
      <c r="AN26" s="95">
        <f t="shared" si="17"/>
        <v>5046</v>
      </c>
      <c r="AO26" s="95">
        <f t="shared" si="17"/>
        <v>5046</v>
      </c>
      <c r="AP26" s="95">
        <f t="shared" si="17"/>
        <v>5046</v>
      </c>
      <c r="AQ26" s="95">
        <f t="shared" si="17"/>
        <v>5046</v>
      </c>
      <c r="AR26" s="95">
        <f t="shared" si="17"/>
        <v>5046</v>
      </c>
      <c r="AS26" s="95">
        <f t="shared" si="17"/>
        <v>5046</v>
      </c>
      <c r="AT26" s="95">
        <f t="shared" si="17"/>
        <v>5046</v>
      </c>
      <c r="AU26" s="95">
        <f t="shared" si="17"/>
        <v>5046</v>
      </c>
      <c r="AV26" s="95">
        <f t="shared" si="17"/>
        <v>5046</v>
      </c>
      <c r="AW26" s="95">
        <f t="shared" si="17"/>
        <v>5046</v>
      </c>
      <c r="AX26" s="95">
        <f t="shared" si="17"/>
        <v>5046</v>
      </c>
      <c r="AY26" s="95">
        <f t="shared" si="17"/>
        <v>5046</v>
      </c>
      <c r="AZ26" s="95">
        <f t="shared" si="17"/>
        <v>5307</v>
      </c>
      <c r="BA26" s="95">
        <f t="shared" si="17"/>
        <v>5307</v>
      </c>
      <c r="BB26" s="95">
        <f t="shared" si="17"/>
        <v>5307</v>
      </c>
      <c r="BC26" s="95">
        <f t="shared" si="17"/>
        <v>5307</v>
      </c>
      <c r="BD26" s="95">
        <f t="shared" si="17"/>
        <v>10266</v>
      </c>
      <c r="BE26" s="95">
        <f t="shared" si="17"/>
        <v>10266</v>
      </c>
      <c r="BF26" s="100">
        <f t="shared" si="17"/>
        <v>10266</v>
      </c>
      <c r="BG26" s="100">
        <f t="shared" si="17"/>
        <v>10266</v>
      </c>
      <c r="BH26" s="100">
        <f t="shared" si="17"/>
        <v>10266</v>
      </c>
      <c r="BI26" s="100">
        <f t="shared" si="17"/>
        <v>10266</v>
      </c>
      <c r="BJ26" s="100">
        <f t="shared" si="17"/>
        <v>10266</v>
      </c>
      <c r="BK26" s="95">
        <f t="shared" si="17"/>
        <v>10266</v>
      </c>
      <c r="BL26" s="95">
        <f t="shared" si="17"/>
        <v>10266</v>
      </c>
      <c r="BM26" s="95">
        <f t="shared" si="17"/>
        <v>10614</v>
      </c>
      <c r="BN26" s="95">
        <f t="shared" si="17"/>
        <v>10614</v>
      </c>
      <c r="BO26" s="95">
        <f t="shared" si="17"/>
        <v>10614</v>
      </c>
      <c r="BP26" s="95">
        <f t="shared" si="17"/>
        <v>10614</v>
      </c>
      <c r="BQ26" s="95">
        <f t="shared" si="17"/>
        <v>10614</v>
      </c>
      <c r="BR26" s="95">
        <f t="shared" si="17"/>
        <v>10614</v>
      </c>
      <c r="BS26" s="95">
        <f t="shared" si="17"/>
        <v>10614</v>
      </c>
      <c r="BT26" s="95">
        <f t="shared" si="17"/>
        <v>8004</v>
      </c>
      <c r="BU26" s="95">
        <f t="shared" si="17"/>
        <v>8004</v>
      </c>
      <c r="BV26" s="95">
        <f t="shared" si="17"/>
        <v>8004</v>
      </c>
      <c r="BW26" s="95">
        <f t="shared" si="17"/>
        <v>8004</v>
      </c>
      <c r="BX26" s="95">
        <f t="shared" si="17"/>
        <v>8004</v>
      </c>
      <c r="BY26" s="95">
        <f t="shared" si="17"/>
        <v>8004</v>
      </c>
      <c r="BZ26" s="95">
        <f t="shared" si="17"/>
        <v>8004</v>
      </c>
      <c r="CA26" s="95">
        <f t="shared" si="17"/>
        <v>8004</v>
      </c>
      <c r="CB26" s="95">
        <f t="shared" si="17"/>
        <v>10614</v>
      </c>
      <c r="CC26" s="95">
        <f t="shared" si="17"/>
        <v>10614</v>
      </c>
      <c r="CD26" s="95">
        <f t="shared" si="17"/>
        <v>10614</v>
      </c>
      <c r="CE26" s="95">
        <f t="shared" si="17"/>
        <v>10614</v>
      </c>
      <c r="CF26" s="95">
        <f t="shared" si="17"/>
        <v>10614</v>
      </c>
      <c r="CG26" s="95">
        <f t="shared" ref="CG26:ER26" si="18">CG24</f>
        <v>10614</v>
      </c>
      <c r="CH26" s="95">
        <f t="shared" si="18"/>
        <v>10614</v>
      </c>
      <c r="CI26" s="95">
        <f t="shared" si="18"/>
        <v>10614</v>
      </c>
      <c r="CJ26" s="95">
        <f t="shared" si="18"/>
        <v>10614</v>
      </c>
      <c r="CK26" s="95">
        <f t="shared" si="18"/>
        <v>10614</v>
      </c>
      <c r="CL26" s="95">
        <f t="shared" si="18"/>
        <v>10614</v>
      </c>
      <c r="CM26" s="95">
        <f t="shared" si="18"/>
        <v>10614</v>
      </c>
      <c r="CN26" s="95">
        <f t="shared" si="18"/>
        <v>10614</v>
      </c>
      <c r="CO26" s="95">
        <f t="shared" si="18"/>
        <v>10614</v>
      </c>
      <c r="CP26" s="95">
        <f t="shared" si="18"/>
        <v>7569</v>
      </c>
      <c r="CQ26" s="95">
        <f t="shared" si="18"/>
        <v>7569</v>
      </c>
      <c r="CR26" s="95">
        <f t="shared" si="18"/>
        <v>7569</v>
      </c>
      <c r="CS26" s="95">
        <f t="shared" si="18"/>
        <v>7569</v>
      </c>
      <c r="CT26" s="95">
        <f t="shared" si="18"/>
        <v>8004</v>
      </c>
      <c r="CU26" s="95">
        <f t="shared" si="18"/>
        <v>8004</v>
      </c>
      <c r="CV26" s="95">
        <f t="shared" si="18"/>
        <v>7569</v>
      </c>
      <c r="CW26" s="95">
        <f t="shared" si="18"/>
        <v>7569</v>
      </c>
      <c r="CX26" s="95">
        <f t="shared" si="18"/>
        <v>7569</v>
      </c>
      <c r="CY26" s="95">
        <f t="shared" si="18"/>
        <v>7569</v>
      </c>
      <c r="CZ26" s="95">
        <f t="shared" si="18"/>
        <v>7569</v>
      </c>
      <c r="DA26" s="95">
        <f t="shared" si="18"/>
        <v>8004</v>
      </c>
      <c r="DB26" s="95">
        <f t="shared" si="18"/>
        <v>8004</v>
      </c>
      <c r="DC26" s="95">
        <f t="shared" si="18"/>
        <v>7569</v>
      </c>
      <c r="DD26" s="95">
        <f t="shared" si="18"/>
        <v>7569</v>
      </c>
      <c r="DE26" s="95">
        <f t="shared" si="18"/>
        <v>7569</v>
      </c>
      <c r="DF26" s="95">
        <f t="shared" si="18"/>
        <v>7569</v>
      </c>
      <c r="DG26" s="95">
        <f t="shared" si="18"/>
        <v>7569</v>
      </c>
      <c r="DH26" s="95">
        <f t="shared" si="18"/>
        <v>8004</v>
      </c>
      <c r="DI26" s="95">
        <f t="shared" si="18"/>
        <v>8004</v>
      </c>
      <c r="DJ26" s="95">
        <f t="shared" si="18"/>
        <v>7569</v>
      </c>
      <c r="DK26" s="95">
        <f t="shared" si="18"/>
        <v>7569</v>
      </c>
      <c r="DL26" s="95">
        <f t="shared" si="18"/>
        <v>7569</v>
      </c>
      <c r="DM26" s="95">
        <f t="shared" si="18"/>
        <v>7569</v>
      </c>
      <c r="DN26" s="95">
        <f t="shared" si="18"/>
        <v>7569</v>
      </c>
      <c r="DO26" s="95">
        <f t="shared" si="18"/>
        <v>8004</v>
      </c>
      <c r="DP26" s="95">
        <f t="shared" si="18"/>
        <v>8004</v>
      </c>
      <c r="DQ26" s="95">
        <f t="shared" si="18"/>
        <v>7569</v>
      </c>
      <c r="DR26" s="95">
        <f t="shared" si="18"/>
        <v>7569</v>
      </c>
      <c r="DS26" s="95">
        <f t="shared" si="18"/>
        <v>7569</v>
      </c>
      <c r="DT26" s="95">
        <f t="shared" si="18"/>
        <v>7569</v>
      </c>
      <c r="DU26" s="95">
        <f t="shared" si="18"/>
        <v>7569</v>
      </c>
      <c r="DV26" s="95">
        <f t="shared" si="18"/>
        <v>8004</v>
      </c>
      <c r="DW26" s="95">
        <f t="shared" si="18"/>
        <v>8004</v>
      </c>
      <c r="DX26" s="95">
        <f t="shared" si="18"/>
        <v>7569</v>
      </c>
      <c r="DY26" s="95">
        <f t="shared" si="18"/>
        <v>7569</v>
      </c>
      <c r="DZ26" s="95">
        <f t="shared" si="18"/>
        <v>7569</v>
      </c>
      <c r="EA26" s="95">
        <f t="shared" si="18"/>
        <v>7569</v>
      </c>
      <c r="EB26" s="95">
        <f t="shared" si="18"/>
        <v>7569</v>
      </c>
      <c r="EC26" s="95">
        <f t="shared" si="18"/>
        <v>8004</v>
      </c>
      <c r="ED26" s="95">
        <f t="shared" si="18"/>
        <v>8004</v>
      </c>
      <c r="EE26" s="95">
        <f t="shared" si="18"/>
        <v>6699</v>
      </c>
      <c r="EF26" s="95">
        <f t="shared" si="18"/>
        <v>6699</v>
      </c>
      <c r="EG26" s="95">
        <f t="shared" si="18"/>
        <v>6699</v>
      </c>
      <c r="EH26" s="95">
        <f t="shared" si="18"/>
        <v>6699</v>
      </c>
      <c r="EI26" s="95">
        <f t="shared" si="18"/>
        <v>6699</v>
      </c>
      <c r="EJ26" s="95">
        <f t="shared" si="18"/>
        <v>6699</v>
      </c>
      <c r="EK26" s="95">
        <f t="shared" si="18"/>
        <v>6699</v>
      </c>
      <c r="EL26" s="95">
        <f t="shared" si="18"/>
        <v>6264</v>
      </c>
      <c r="EM26" s="95">
        <f t="shared" si="18"/>
        <v>6264</v>
      </c>
      <c r="EN26" s="95">
        <f t="shared" si="18"/>
        <v>6264</v>
      </c>
      <c r="EO26" s="95">
        <f t="shared" si="18"/>
        <v>6264</v>
      </c>
      <c r="EP26" s="95">
        <f t="shared" si="18"/>
        <v>6264</v>
      </c>
      <c r="EQ26" s="95">
        <f t="shared" si="18"/>
        <v>6699</v>
      </c>
      <c r="ER26" s="95">
        <f t="shared" si="18"/>
        <v>6699</v>
      </c>
      <c r="ES26" s="95">
        <f t="shared" ref="ES26:FQ26" si="19">ES24</f>
        <v>6264</v>
      </c>
      <c r="ET26" s="95">
        <f t="shared" si="19"/>
        <v>6264</v>
      </c>
      <c r="EU26" s="95">
        <f t="shared" si="19"/>
        <v>6264</v>
      </c>
      <c r="EV26" s="95">
        <f t="shared" si="19"/>
        <v>6264</v>
      </c>
      <c r="EW26" s="95">
        <f t="shared" si="19"/>
        <v>6264</v>
      </c>
      <c r="EX26" s="95">
        <f t="shared" si="19"/>
        <v>6699</v>
      </c>
      <c r="EY26" s="95">
        <f t="shared" si="19"/>
        <v>6699</v>
      </c>
      <c r="EZ26" s="95">
        <f t="shared" si="19"/>
        <v>6264</v>
      </c>
      <c r="FA26" s="95">
        <f t="shared" si="19"/>
        <v>6264</v>
      </c>
      <c r="FB26" s="95">
        <f t="shared" si="19"/>
        <v>6264</v>
      </c>
      <c r="FC26" s="95">
        <f t="shared" si="19"/>
        <v>6264</v>
      </c>
      <c r="FD26" s="95">
        <f t="shared" si="19"/>
        <v>6264</v>
      </c>
      <c r="FE26" s="95">
        <f t="shared" si="19"/>
        <v>6699</v>
      </c>
      <c r="FF26" s="95">
        <f t="shared" si="19"/>
        <v>6699</v>
      </c>
      <c r="FG26" s="95">
        <f t="shared" si="19"/>
        <v>6699</v>
      </c>
      <c r="FH26" s="95">
        <f t="shared" si="19"/>
        <v>6699</v>
      </c>
      <c r="FI26" s="95">
        <f t="shared" si="19"/>
        <v>6699</v>
      </c>
      <c r="FJ26" s="95">
        <f t="shared" si="19"/>
        <v>6699</v>
      </c>
      <c r="FK26" s="95">
        <f t="shared" si="19"/>
        <v>6699</v>
      </c>
      <c r="FL26" s="95">
        <f t="shared" si="19"/>
        <v>6699</v>
      </c>
      <c r="FM26" s="95">
        <f t="shared" si="19"/>
        <v>6699</v>
      </c>
      <c r="FN26" s="95">
        <f t="shared" si="19"/>
        <v>6699</v>
      </c>
      <c r="FO26" s="95">
        <f t="shared" si="19"/>
        <v>6699</v>
      </c>
      <c r="FP26" s="95">
        <f t="shared" si="19"/>
        <v>6699</v>
      </c>
      <c r="FQ26" s="95">
        <f t="shared" si="19"/>
        <v>6699</v>
      </c>
    </row>
    <row r="27" spans="1:173" x14ac:dyDescent="0.2">
      <c r="A27" s="14" t="s">
        <v>17</v>
      </c>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100"/>
      <c r="BG27" s="100"/>
      <c r="BH27" s="100"/>
      <c r="BI27" s="100"/>
      <c r="BJ27" s="100"/>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95"/>
      <c r="EA27" s="95"/>
      <c r="EB27" s="95"/>
      <c r="EC27" s="95"/>
      <c r="ED27" s="95"/>
      <c r="EE27" s="95"/>
      <c r="EF27" s="95"/>
      <c r="EG27" s="95"/>
      <c r="EH27" s="95"/>
      <c r="EI27" s="95"/>
      <c r="EJ27" s="95"/>
      <c r="EK27" s="95"/>
      <c r="EL27" s="95"/>
      <c r="EM27" s="95"/>
      <c r="EN27" s="95"/>
      <c r="EO27" s="95"/>
      <c r="EP27" s="95"/>
      <c r="EQ27" s="95"/>
      <c r="ER27" s="95"/>
      <c r="ES27" s="95"/>
      <c r="ET27" s="95"/>
      <c r="EU27" s="95"/>
      <c r="EV27" s="95"/>
      <c r="EW27" s="95"/>
      <c r="EX27" s="95"/>
      <c r="EY27" s="95"/>
      <c r="EZ27" s="95"/>
      <c r="FA27" s="95"/>
      <c r="FB27" s="95"/>
      <c r="FC27" s="95"/>
      <c r="FD27" s="95"/>
      <c r="FE27" s="95"/>
      <c r="FF27" s="95"/>
      <c r="FG27" s="95"/>
      <c r="FH27" s="95"/>
      <c r="FI27" s="95"/>
      <c r="FJ27" s="95"/>
      <c r="FK27" s="95"/>
      <c r="FL27" s="95"/>
      <c r="FM27" s="95"/>
      <c r="FN27" s="95"/>
      <c r="FO27" s="95"/>
      <c r="FP27" s="95"/>
      <c r="FQ27" s="95"/>
    </row>
    <row r="28" spans="1:173" x14ac:dyDescent="0.2">
      <c r="A28" s="94" t="s">
        <v>39</v>
      </c>
      <c r="B28" s="95">
        <f t="shared" ref="B28:T28" si="20">ROUNDUP(B14*0.87,)</f>
        <v>8526</v>
      </c>
      <c r="C28" s="95">
        <f t="shared" si="20"/>
        <v>8526</v>
      </c>
      <c r="D28" s="95">
        <f t="shared" si="20"/>
        <v>8526</v>
      </c>
      <c r="E28" s="95">
        <f t="shared" si="20"/>
        <v>8526</v>
      </c>
      <c r="F28" s="95">
        <f t="shared" si="20"/>
        <v>8526</v>
      </c>
      <c r="G28" s="95">
        <f t="shared" si="20"/>
        <v>8526</v>
      </c>
      <c r="H28" s="95">
        <f t="shared" si="20"/>
        <v>8526</v>
      </c>
      <c r="I28" s="95">
        <f t="shared" si="20"/>
        <v>8526</v>
      </c>
      <c r="J28" s="95">
        <f t="shared" si="20"/>
        <v>8526</v>
      </c>
      <c r="K28" s="95">
        <f t="shared" si="20"/>
        <v>8526</v>
      </c>
      <c r="L28" s="95">
        <f t="shared" si="20"/>
        <v>8526</v>
      </c>
      <c r="M28" s="95">
        <f t="shared" si="20"/>
        <v>8526</v>
      </c>
      <c r="N28" s="95">
        <f t="shared" si="20"/>
        <v>8787</v>
      </c>
      <c r="O28" s="95">
        <f t="shared" si="20"/>
        <v>8787</v>
      </c>
      <c r="P28" s="95">
        <f t="shared" si="20"/>
        <v>8526</v>
      </c>
      <c r="Q28" s="95">
        <f t="shared" si="20"/>
        <v>8526</v>
      </c>
      <c r="R28" s="95">
        <f t="shared" si="20"/>
        <v>8526</v>
      </c>
      <c r="S28" s="95">
        <f t="shared" si="20"/>
        <v>8526</v>
      </c>
      <c r="T28" s="95">
        <f t="shared" si="20"/>
        <v>9309</v>
      </c>
      <c r="U28" s="95">
        <f t="shared" ref="U28:CF28" si="21">ROUNDUP(U14*0.87,)</f>
        <v>9309</v>
      </c>
      <c r="V28" s="95">
        <f t="shared" si="21"/>
        <v>9309</v>
      </c>
      <c r="W28" s="95">
        <f t="shared" si="21"/>
        <v>8787</v>
      </c>
      <c r="X28" s="95">
        <f t="shared" si="21"/>
        <v>8787</v>
      </c>
      <c r="Y28" s="95">
        <f t="shared" si="21"/>
        <v>8787</v>
      </c>
      <c r="Z28" s="95">
        <f t="shared" si="21"/>
        <v>8787</v>
      </c>
      <c r="AA28" s="95">
        <f t="shared" si="21"/>
        <v>8787</v>
      </c>
      <c r="AB28" s="95">
        <f t="shared" si="21"/>
        <v>9048</v>
      </c>
      <c r="AC28" s="95">
        <f t="shared" si="21"/>
        <v>9048</v>
      </c>
      <c r="AD28" s="95">
        <f t="shared" si="21"/>
        <v>9048</v>
      </c>
      <c r="AE28" s="95">
        <f t="shared" si="21"/>
        <v>8526</v>
      </c>
      <c r="AF28" s="95">
        <f t="shared" si="21"/>
        <v>8526</v>
      </c>
      <c r="AG28" s="95">
        <f t="shared" si="21"/>
        <v>8526</v>
      </c>
      <c r="AH28" s="95">
        <f t="shared" si="21"/>
        <v>8526</v>
      </c>
      <c r="AI28" s="95">
        <f t="shared" si="21"/>
        <v>8526</v>
      </c>
      <c r="AJ28" s="95">
        <f t="shared" si="21"/>
        <v>8526</v>
      </c>
      <c r="AK28" s="95">
        <f t="shared" si="21"/>
        <v>8526</v>
      </c>
      <c r="AL28" s="95">
        <f t="shared" si="21"/>
        <v>8526</v>
      </c>
      <c r="AM28" s="95">
        <f t="shared" si="21"/>
        <v>8526</v>
      </c>
      <c r="AN28" s="95">
        <f t="shared" si="21"/>
        <v>8526</v>
      </c>
      <c r="AO28" s="95">
        <f t="shared" si="21"/>
        <v>8526</v>
      </c>
      <c r="AP28" s="95">
        <f t="shared" si="21"/>
        <v>8526</v>
      </c>
      <c r="AQ28" s="95">
        <f t="shared" si="21"/>
        <v>8526</v>
      </c>
      <c r="AR28" s="95">
        <f t="shared" si="21"/>
        <v>8526</v>
      </c>
      <c r="AS28" s="95">
        <f t="shared" si="21"/>
        <v>8526</v>
      </c>
      <c r="AT28" s="95">
        <f t="shared" si="21"/>
        <v>8526</v>
      </c>
      <c r="AU28" s="95">
        <f t="shared" si="21"/>
        <v>8526</v>
      </c>
      <c r="AV28" s="95">
        <f t="shared" si="21"/>
        <v>8526</v>
      </c>
      <c r="AW28" s="95">
        <f t="shared" si="21"/>
        <v>8526</v>
      </c>
      <c r="AX28" s="95">
        <f t="shared" si="21"/>
        <v>8526</v>
      </c>
      <c r="AY28" s="95">
        <f t="shared" si="21"/>
        <v>8526</v>
      </c>
      <c r="AZ28" s="95">
        <f t="shared" si="21"/>
        <v>8787</v>
      </c>
      <c r="BA28" s="95">
        <f t="shared" si="21"/>
        <v>8787</v>
      </c>
      <c r="BB28" s="95">
        <f t="shared" si="21"/>
        <v>8787</v>
      </c>
      <c r="BC28" s="95">
        <f t="shared" si="21"/>
        <v>8787</v>
      </c>
      <c r="BD28" s="95">
        <f t="shared" si="21"/>
        <v>13746</v>
      </c>
      <c r="BE28" s="95">
        <f t="shared" si="21"/>
        <v>13746</v>
      </c>
      <c r="BF28" s="100">
        <f t="shared" si="21"/>
        <v>13746</v>
      </c>
      <c r="BG28" s="100">
        <f t="shared" si="21"/>
        <v>13746</v>
      </c>
      <c r="BH28" s="100">
        <f t="shared" si="21"/>
        <v>13746</v>
      </c>
      <c r="BI28" s="100">
        <f t="shared" si="21"/>
        <v>13746</v>
      </c>
      <c r="BJ28" s="100">
        <f t="shared" si="21"/>
        <v>13746</v>
      </c>
      <c r="BK28" s="95">
        <f t="shared" si="21"/>
        <v>13746</v>
      </c>
      <c r="BL28" s="95">
        <f t="shared" si="21"/>
        <v>13746</v>
      </c>
      <c r="BM28" s="95">
        <f t="shared" si="21"/>
        <v>14094</v>
      </c>
      <c r="BN28" s="95">
        <f t="shared" si="21"/>
        <v>14094</v>
      </c>
      <c r="BO28" s="95">
        <f t="shared" si="21"/>
        <v>14094</v>
      </c>
      <c r="BP28" s="95">
        <f t="shared" si="21"/>
        <v>14094</v>
      </c>
      <c r="BQ28" s="95">
        <f t="shared" si="21"/>
        <v>14094</v>
      </c>
      <c r="BR28" s="95">
        <f t="shared" si="21"/>
        <v>14094</v>
      </c>
      <c r="BS28" s="95">
        <f t="shared" si="21"/>
        <v>14094</v>
      </c>
      <c r="BT28" s="95">
        <f t="shared" si="21"/>
        <v>11484</v>
      </c>
      <c r="BU28" s="95">
        <f t="shared" si="21"/>
        <v>11484</v>
      </c>
      <c r="BV28" s="95">
        <f t="shared" si="21"/>
        <v>11484</v>
      </c>
      <c r="BW28" s="95">
        <f t="shared" si="21"/>
        <v>11484</v>
      </c>
      <c r="BX28" s="95">
        <f t="shared" si="21"/>
        <v>11484</v>
      </c>
      <c r="BY28" s="95">
        <f t="shared" si="21"/>
        <v>11484</v>
      </c>
      <c r="BZ28" s="95">
        <f t="shared" si="21"/>
        <v>11484</v>
      </c>
      <c r="CA28" s="95">
        <f t="shared" si="21"/>
        <v>11484</v>
      </c>
      <c r="CB28" s="95">
        <f t="shared" si="21"/>
        <v>14094</v>
      </c>
      <c r="CC28" s="95">
        <f t="shared" si="21"/>
        <v>14094</v>
      </c>
      <c r="CD28" s="95">
        <f t="shared" si="21"/>
        <v>14094</v>
      </c>
      <c r="CE28" s="95">
        <f t="shared" si="21"/>
        <v>14094</v>
      </c>
      <c r="CF28" s="95">
        <f t="shared" si="21"/>
        <v>14094</v>
      </c>
      <c r="CG28" s="95">
        <f t="shared" ref="CG28:ER28" si="22">ROUNDUP(CG14*0.87,)</f>
        <v>14094</v>
      </c>
      <c r="CH28" s="95">
        <f t="shared" si="22"/>
        <v>14094</v>
      </c>
      <c r="CI28" s="95">
        <f t="shared" si="22"/>
        <v>14094</v>
      </c>
      <c r="CJ28" s="95">
        <f t="shared" si="22"/>
        <v>14094</v>
      </c>
      <c r="CK28" s="95">
        <f t="shared" si="22"/>
        <v>14094</v>
      </c>
      <c r="CL28" s="95">
        <f t="shared" si="22"/>
        <v>14094</v>
      </c>
      <c r="CM28" s="95">
        <f t="shared" si="22"/>
        <v>14094</v>
      </c>
      <c r="CN28" s="95">
        <f t="shared" si="22"/>
        <v>14094</v>
      </c>
      <c r="CO28" s="95">
        <f t="shared" si="22"/>
        <v>14094</v>
      </c>
      <c r="CP28" s="95">
        <f t="shared" si="22"/>
        <v>11049</v>
      </c>
      <c r="CQ28" s="95">
        <f t="shared" si="22"/>
        <v>11049</v>
      </c>
      <c r="CR28" s="95">
        <f t="shared" si="22"/>
        <v>11049</v>
      </c>
      <c r="CS28" s="95">
        <f t="shared" si="22"/>
        <v>11049</v>
      </c>
      <c r="CT28" s="95">
        <f t="shared" si="22"/>
        <v>11484</v>
      </c>
      <c r="CU28" s="95">
        <f t="shared" si="22"/>
        <v>11484</v>
      </c>
      <c r="CV28" s="95">
        <f t="shared" si="22"/>
        <v>11049</v>
      </c>
      <c r="CW28" s="95">
        <f t="shared" si="22"/>
        <v>11049</v>
      </c>
      <c r="CX28" s="95">
        <f t="shared" si="22"/>
        <v>11049</v>
      </c>
      <c r="CY28" s="95">
        <f t="shared" si="22"/>
        <v>11049</v>
      </c>
      <c r="CZ28" s="95">
        <f t="shared" si="22"/>
        <v>11049</v>
      </c>
      <c r="DA28" s="95">
        <f t="shared" si="22"/>
        <v>11484</v>
      </c>
      <c r="DB28" s="95">
        <f t="shared" si="22"/>
        <v>11484</v>
      </c>
      <c r="DC28" s="95">
        <f t="shared" si="22"/>
        <v>11049</v>
      </c>
      <c r="DD28" s="95">
        <f t="shared" si="22"/>
        <v>11049</v>
      </c>
      <c r="DE28" s="95">
        <f t="shared" si="22"/>
        <v>11049</v>
      </c>
      <c r="DF28" s="95">
        <f t="shared" si="22"/>
        <v>11049</v>
      </c>
      <c r="DG28" s="95">
        <f t="shared" si="22"/>
        <v>11049</v>
      </c>
      <c r="DH28" s="95">
        <f t="shared" si="22"/>
        <v>11484</v>
      </c>
      <c r="DI28" s="95">
        <f t="shared" si="22"/>
        <v>11484</v>
      </c>
      <c r="DJ28" s="95">
        <f t="shared" si="22"/>
        <v>11049</v>
      </c>
      <c r="DK28" s="95">
        <f t="shared" si="22"/>
        <v>11049</v>
      </c>
      <c r="DL28" s="95">
        <f t="shared" si="22"/>
        <v>11049</v>
      </c>
      <c r="DM28" s="95">
        <f t="shared" si="22"/>
        <v>11049</v>
      </c>
      <c r="DN28" s="95">
        <f t="shared" si="22"/>
        <v>11049</v>
      </c>
      <c r="DO28" s="95">
        <f t="shared" si="22"/>
        <v>11484</v>
      </c>
      <c r="DP28" s="95">
        <f t="shared" si="22"/>
        <v>11484</v>
      </c>
      <c r="DQ28" s="95">
        <f t="shared" si="22"/>
        <v>11049</v>
      </c>
      <c r="DR28" s="95">
        <f t="shared" si="22"/>
        <v>11049</v>
      </c>
      <c r="DS28" s="95">
        <f t="shared" si="22"/>
        <v>11049</v>
      </c>
      <c r="DT28" s="95">
        <f t="shared" si="22"/>
        <v>11049</v>
      </c>
      <c r="DU28" s="95">
        <f t="shared" si="22"/>
        <v>11049</v>
      </c>
      <c r="DV28" s="95">
        <f t="shared" si="22"/>
        <v>11484</v>
      </c>
      <c r="DW28" s="95">
        <f t="shared" si="22"/>
        <v>11484</v>
      </c>
      <c r="DX28" s="95">
        <f t="shared" si="22"/>
        <v>11049</v>
      </c>
      <c r="DY28" s="95">
        <f t="shared" si="22"/>
        <v>11049</v>
      </c>
      <c r="DZ28" s="95">
        <f t="shared" si="22"/>
        <v>11049</v>
      </c>
      <c r="EA28" s="95">
        <f t="shared" si="22"/>
        <v>11049</v>
      </c>
      <c r="EB28" s="95">
        <f t="shared" si="22"/>
        <v>11049</v>
      </c>
      <c r="EC28" s="95">
        <f t="shared" si="22"/>
        <v>11484</v>
      </c>
      <c r="ED28" s="95">
        <f t="shared" si="22"/>
        <v>11484</v>
      </c>
      <c r="EE28" s="95">
        <f t="shared" si="22"/>
        <v>10179</v>
      </c>
      <c r="EF28" s="95">
        <f t="shared" si="22"/>
        <v>10179</v>
      </c>
      <c r="EG28" s="95">
        <f t="shared" si="22"/>
        <v>10179</v>
      </c>
      <c r="EH28" s="95">
        <f t="shared" si="22"/>
        <v>10179</v>
      </c>
      <c r="EI28" s="95">
        <f t="shared" si="22"/>
        <v>10179</v>
      </c>
      <c r="EJ28" s="95">
        <f t="shared" si="22"/>
        <v>10179</v>
      </c>
      <c r="EK28" s="95">
        <f t="shared" si="22"/>
        <v>10179</v>
      </c>
      <c r="EL28" s="95">
        <f t="shared" si="22"/>
        <v>9744</v>
      </c>
      <c r="EM28" s="95">
        <f t="shared" si="22"/>
        <v>9744</v>
      </c>
      <c r="EN28" s="95">
        <f t="shared" si="22"/>
        <v>9744</v>
      </c>
      <c r="EO28" s="95">
        <f t="shared" si="22"/>
        <v>9744</v>
      </c>
      <c r="EP28" s="95">
        <f t="shared" si="22"/>
        <v>9744</v>
      </c>
      <c r="EQ28" s="95">
        <f t="shared" si="22"/>
        <v>10179</v>
      </c>
      <c r="ER28" s="95">
        <f t="shared" si="22"/>
        <v>10179</v>
      </c>
      <c r="ES28" s="95">
        <f t="shared" ref="ES28:FQ28" si="23">ROUNDUP(ES14*0.87,)</f>
        <v>9744</v>
      </c>
      <c r="ET28" s="95">
        <f t="shared" si="23"/>
        <v>9744</v>
      </c>
      <c r="EU28" s="95">
        <f t="shared" si="23"/>
        <v>9744</v>
      </c>
      <c r="EV28" s="95">
        <f t="shared" si="23"/>
        <v>9744</v>
      </c>
      <c r="EW28" s="95">
        <f t="shared" si="23"/>
        <v>9744</v>
      </c>
      <c r="EX28" s="95">
        <f t="shared" si="23"/>
        <v>10179</v>
      </c>
      <c r="EY28" s="95">
        <f t="shared" si="23"/>
        <v>10179</v>
      </c>
      <c r="EZ28" s="95">
        <f t="shared" si="23"/>
        <v>9744</v>
      </c>
      <c r="FA28" s="95">
        <f t="shared" si="23"/>
        <v>9744</v>
      </c>
      <c r="FB28" s="95">
        <f t="shared" si="23"/>
        <v>9744</v>
      </c>
      <c r="FC28" s="95">
        <f t="shared" si="23"/>
        <v>9744</v>
      </c>
      <c r="FD28" s="95">
        <f t="shared" si="23"/>
        <v>9744</v>
      </c>
      <c r="FE28" s="95">
        <f t="shared" si="23"/>
        <v>10179</v>
      </c>
      <c r="FF28" s="95">
        <f t="shared" si="23"/>
        <v>10179</v>
      </c>
      <c r="FG28" s="95">
        <f t="shared" si="23"/>
        <v>10179</v>
      </c>
      <c r="FH28" s="95">
        <f t="shared" si="23"/>
        <v>10179</v>
      </c>
      <c r="FI28" s="95">
        <f t="shared" si="23"/>
        <v>10179</v>
      </c>
      <c r="FJ28" s="95">
        <f t="shared" si="23"/>
        <v>10179</v>
      </c>
      <c r="FK28" s="95">
        <f t="shared" si="23"/>
        <v>10179</v>
      </c>
      <c r="FL28" s="95">
        <f t="shared" si="23"/>
        <v>10179</v>
      </c>
      <c r="FM28" s="95">
        <f t="shared" si="23"/>
        <v>10179</v>
      </c>
      <c r="FN28" s="95">
        <f t="shared" si="23"/>
        <v>10179</v>
      </c>
      <c r="FO28" s="95">
        <f t="shared" si="23"/>
        <v>10179</v>
      </c>
      <c r="FP28" s="95">
        <f t="shared" si="23"/>
        <v>10179</v>
      </c>
      <c r="FQ28" s="95">
        <f t="shared" si="23"/>
        <v>10179</v>
      </c>
    </row>
    <row r="29" spans="1:173" x14ac:dyDescent="0.2">
      <c r="A29" s="15" t="s">
        <v>18</v>
      </c>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100"/>
      <c r="BG29" s="100"/>
      <c r="BH29" s="100"/>
      <c r="BI29" s="100"/>
      <c r="BJ29" s="100"/>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row>
    <row r="30" spans="1:173" x14ac:dyDescent="0.2">
      <c r="A30" s="94" t="s">
        <v>39</v>
      </c>
      <c r="B30" s="95">
        <f t="shared" ref="B30:T30" si="24">ROUNDUP(B16*0.87,)</f>
        <v>11136</v>
      </c>
      <c r="C30" s="95">
        <f t="shared" si="24"/>
        <v>11136</v>
      </c>
      <c r="D30" s="95">
        <f t="shared" si="24"/>
        <v>11136</v>
      </c>
      <c r="E30" s="95">
        <f t="shared" si="24"/>
        <v>11136</v>
      </c>
      <c r="F30" s="95">
        <f t="shared" si="24"/>
        <v>11136</v>
      </c>
      <c r="G30" s="95">
        <f t="shared" si="24"/>
        <v>11136</v>
      </c>
      <c r="H30" s="95">
        <f t="shared" si="24"/>
        <v>11136</v>
      </c>
      <c r="I30" s="95">
        <f t="shared" si="24"/>
        <v>11136</v>
      </c>
      <c r="J30" s="95">
        <f t="shared" si="24"/>
        <v>11136</v>
      </c>
      <c r="K30" s="95">
        <f t="shared" si="24"/>
        <v>11136</v>
      </c>
      <c r="L30" s="95">
        <f t="shared" si="24"/>
        <v>11136</v>
      </c>
      <c r="M30" s="95">
        <f t="shared" si="24"/>
        <v>11136</v>
      </c>
      <c r="N30" s="95">
        <f t="shared" si="24"/>
        <v>11397</v>
      </c>
      <c r="O30" s="95">
        <f t="shared" si="24"/>
        <v>11397</v>
      </c>
      <c r="P30" s="95">
        <f t="shared" si="24"/>
        <v>11136</v>
      </c>
      <c r="Q30" s="95">
        <f t="shared" si="24"/>
        <v>11136</v>
      </c>
      <c r="R30" s="95">
        <f t="shared" si="24"/>
        <v>11136</v>
      </c>
      <c r="S30" s="95">
        <f t="shared" si="24"/>
        <v>11136</v>
      </c>
      <c r="T30" s="95">
        <f t="shared" si="24"/>
        <v>11919</v>
      </c>
      <c r="U30" s="95">
        <f t="shared" ref="U30:CF30" si="25">ROUNDUP(U16*0.87,)</f>
        <v>11919</v>
      </c>
      <c r="V30" s="95">
        <f t="shared" si="25"/>
        <v>11919</v>
      </c>
      <c r="W30" s="95">
        <f t="shared" si="25"/>
        <v>11397</v>
      </c>
      <c r="X30" s="95">
        <f t="shared" si="25"/>
        <v>11397</v>
      </c>
      <c r="Y30" s="95">
        <f t="shared" si="25"/>
        <v>11397</v>
      </c>
      <c r="Z30" s="95">
        <f t="shared" si="25"/>
        <v>11397</v>
      </c>
      <c r="AA30" s="95">
        <f t="shared" si="25"/>
        <v>11397</v>
      </c>
      <c r="AB30" s="95">
        <f t="shared" si="25"/>
        <v>11658</v>
      </c>
      <c r="AC30" s="95">
        <f t="shared" si="25"/>
        <v>11658</v>
      </c>
      <c r="AD30" s="95">
        <f t="shared" si="25"/>
        <v>11658</v>
      </c>
      <c r="AE30" s="95">
        <f t="shared" si="25"/>
        <v>11136</v>
      </c>
      <c r="AF30" s="95">
        <f t="shared" si="25"/>
        <v>11136</v>
      </c>
      <c r="AG30" s="95">
        <f t="shared" si="25"/>
        <v>11136</v>
      </c>
      <c r="AH30" s="95">
        <f t="shared" si="25"/>
        <v>11136</v>
      </c>
      <c r="AI30" s="95">
        <f t="shared" si="25"/>
        <v>11136</v>
      </c>
      <c r="AJ30" s="95">
        <f t="shared" si="25"/>
        <v>11136</v>
      </c>
      <c r="AK30" s="95">
        <f t="shared" si="25"/>
        <v>11136</v>
      </c>
      <c r="AL30" s="95">
        <f t="shared" si="25"/>
        <v>11136</v>
      </c>
      <c r="AM30" s="95">
        <f t="shared" si="25"/>
        <v>11136</v>
      </c>
      <c r="AN30" s="95">
        <f t="shared" si="25"/>
        <v>11136</v>
      </c>
      <c r="AO30" s="95">
        <f t="shared" si="25"/>
        <v>11136</v>
      </c>
      <c r="AP30" s="95">
        <f t="shared" si="25"/>
        <v>11136</v>
      </c>
      <c r="AQ30" s="95">
        <f t="shared" si="25"/>
        <v>11136</v>
      </c>
      <c r="AR30" s="95">
        <f t="shared" si="25"/>
        <v>11136</v>
      </c>
      <c r="AS30" s="95">
        <f t="shared" si="25"/>
        <v>11136</v>
      </c>
      <c r="AT30" s="95">
        <f t="shared" si="25"/>
        <v>11136</v>
      </c>
      <c r="AU30" s="95">
        <f t="shared" si="25"/>
        <v>11136</v>
      </c>
      <c r="AV30" s="95">
        <f t="shared" si="25"/>
        <v>11136</v>
      </c>
      <c r="AW30" s="95">
        <f t="shared" si="25"/>
        <v>11136</v>
      </c>
      <c r="AX30" s="95">
        <f t="shared" si="25"/>
        <v>11136</v>
      </c>
      <c r="AY30" s="95">
        <f t="shared" si="25"/>
        <v>11136</v>
      </c>
      <c r="AZ30" s="95">
        <f t="shared" si="25"/>
        <v>11397</v>
      </c>
      <c r="BA30" s="95">
        <f t="shared" si="25"/>
        <v>11397</v>
      </c>
      <c r="BB30" s="95">
        <f t="shared" si="25"/>
        <v>11397</v>
      </c>
      <c r="BC30" s="95">
        <f t="shared" si="25"/>
        <v>11397</v>
      </c>
      <c r="BD30" s="95">
        <f t="shared" si="25"/>
        <v>16356</v>
      </c>
      <c r="BE30" s="95">
        <f t="shared" si="25"/>
        <v>16356</v>
      </c>
      <c r="BF30" s="100">
        <f t="shared" si="25"/>
        <v>16356</v>
      </c>
      <c r="BG30" s="100">
        <f t="shared" si="25"/>
        <v>16356</v>
      </c>
      <c r="BH30" s="100">
        <f t="shared" si="25"/>
        <v>16356</v>
      </c>
      <c r="BI30" s="100">
        <f t="shared" si="25"/>
        <v>16356</v>
      </c>
      <c r="BJ30" s="100">
        <f t="shared" si="25"/>
        <v>16356</v>
      </c>
      <c r="BK30" s="95">
        <f t="shared" si="25"/>
        <v>16356</v>
      </c>
      <c r="BL30" s="95">
        <f t="shared" si="25"/>
        <v>16356</v>
      </c>
      <c r="BM30" s="95">
        <f t="shared" si="25"/>
        <v>16704</v>
      </c>
      <c r="BN30" s="95">
        <f t="shared" si="25"/>
        <v>16704</v>
      </c>
      <c r="BO30" s="95">
        <f t="shared" si="25"/>
        <v>16704</v>
      </c>
      <c r="BP30" s="95">
        <f t="shared" si="25"/>
        <v>16704</v>
      </c>
      <c r="BQ30" s="95">
        <f t="shared" si="25"/>
        <v>16704</v>
      </c>
      <c r="BR30" s="95">
        <f t="shared" si="25"/>
        <v>16704</v>
      </c>
      <c r="BS30" s="95">
        <f t="shared" si="25"/>
        <v>16704</v>
      </c>
      <c r="BT30" s="95">
        <f t="shared" si="25"/>
        <v>14094</v>
      </c>
      <c r="BU30" s="95">
        <f t="shared" si="25"/>
        <v>14094</v>
      </c>
      <c r="BV30" s="95">
        <f t="shared" si="25"/>
        <v>14094</v>
      </c>
      <c r="BW30" s="95">
        <f t="shared" si="25"/>
        <v>14094</v>
      </c>
      <c r="BX30" s="95">
        <f t="shared" si="25"/>
        <v>14094</v>
      </c>
      <c r="BY30" s="95">
        <f t="shared" si="25"/>
        <v>14094</v>
      </c>
      <c r="BZ30" s="95">
        <f t="shared" si="25"/>
        <v>14094</v>
      </c>
      <c r="CA30" s="95">
        <f t="shared" si="25"/>
        <v>14094</v>
      </c>
      <c r="CB30" s="95">
        <f t="shared" si="25"/>
        <v>16704</v>
      </c>
      <c r="CC30" s="95">
        <f t="shared" si="25"/>
        <v>16704</v>
      </c>
      <c r="CD30" s="95">
        <f t="shared" si="25"/>
        <v>16704</v>
      </c>
      <c r="CE30" s="95">
        <f t="shared" si="25"/>
        <v>16704</v>
      </c>
      <c r="CF30" s="95">
        <f t="shared" si="25"/>
        <v>16704</v>
      </c>
      <c r="CG30" s="95">
        <f t="shared" ref="CG30:ER30" si="26">ROUNDUP(CG16*0.87,)</f>
        <v>16704</v>
      </c>
      <c r="CH30" s="95">
        <f t="shared" si="26"/>
        <v>16704</v>
      </c>
      <c r="CI30" s="95">
        <f t="shared" si="26"/>
        <v>16704</v>
      </c>
      <c r="CJ30" s="95">
        <f t="shared" si="26"/>
        <v>16704</v>
      </c>
      <c r="CK30" s="95">
        <f t="shared" si="26"/>
        <v>16704</v>
      </c>
      <c r="CL30" s="95">
        <f t="shared" si="26"/>
        <v>16704</v>
      </c>
      <c r="CM30" s="95">
        <f t="shared" si="26"/>
        <v>16704</v>
      </c>
      <c r="CN30" s="95">
        <f t="shared" si="26"/>
        <v>16704</v>
      </c>
      <c r="CO30" s="95">
        <f t="shared" si="26"/>
        <v>16704</v>
      </c>
      <c r="CP30" s="95">
        <f t="shared" si="26"/>
        <v>13659</v>
      </c>
      <c r="CQ30" s="95">
        <f t="shared" si="26"/>
        <v>13659</v>
      </c>
      <c r="CR30" s="95">
        <f t="shared" si="26"/>
        <v>13659</v>
      </c>
      <c r="CS30" s="95">
        <f t="shared" si="26"/>
        <v>13659</v>
      </c>
      <c r="CT30" s="95">
        <f t="shared" si="26"/>
        <v>14094</v>
      </c>
      <c r="CU30" s="95">
        <f t="shared" si="26"/>
        <v>14094</v>
      </c>
      <c r="CV30" s="95">
        <f t="shared" si="26"/>
        <v>13659</v>
      </c>
      <c r="CW30" s="95">
        <f t="shared" si="26"/>
        <v>13659</v>
      </c>
      <c r="CX30" s="95">
        <f t="shared" si="26"/>
        <v>13659</v>
      </c>
      <c r="CY30" s="95">
        <f t="shared" si="26"/>
        <v>13659</v>
      </c>
      <c r="CZ30" s="95">
        <f t="shared" si="26"/>
        <v>13659</v>
      </c>
      <c r="DA30" s="95">
        <f t="shared" si="26"/>
        <v>14094</v>
      </c>
      <c r="DB30" s="95">
        <f t="shared" si="26"/>
        <v>14094</v>
      </c>
      <c r="DC30" s="95">
        <f t="shared" si="26"/>
        <v>13659</v>
      </c>
      <c r="DD30" s="95">
        <f t="shared" si="26"/>
        <v>13659</v>
      </c>
      <c r="DE30" s="95">
        <f t="shared" si="26"/>
        <v>13659</v>
      </c>
      <c r="DF30" s="95">
        <f t="shared" si="26"/>
        <v>13659</v>
      </c>
      <c r="DG30" s="95">
        <f t="shared" si="26"/>
        <v>13659</v>
      </c>
      <c r="DH30" s="95">
        <f t="shared" si="26"/>
        <v>14094</v>
      </c>
      <c r="DI30" s="95">
        <f t="shared" si="26"/>
        <v>14094</v>
      </c>
      <c r="DJ30" s="95">
        <f t="shared" si="26"/>
        <v>13659</v>
      </c>
      <c r="DK30" s="95">
        <f t="shared" si="26"/>
        <v>13659</v>
      </c>
      <c r="DL30" s="95">
        <f t="shared" si="26"/>
        <v>13659</v>
      </c>
      <c r="DM30" s="95">
        <f t="shared" si="26"/>
        <v>13659</v>
      </c>
      <c r="DN30" s="95">
        <f t="shared" si="26"/>
        <v>13659</v>
      </c>
      <c r="DO30" s="95">
        <f t="shared" si="26"/>
        <v>14094</v>
      </c>
      <c r="DP30" s="95">
        <f t="shared" si="26"/>
        <v>14094</v>
      </c>
      <c r="DQ30" s="95">
        <f t="shared" si="26"/>
        <v>13659</v>
      </c>
      <c r="DR30" s="95">
        <f t="shared" si="26"/>
        <v>13659</v>
      </c>
      <c r="DS30" s="95">
        <f t="shared" si="26"/>
        <v>13659</v>
      </c>
      <c r="DT30" s="95">
        <f t="shared" si="26"/>
        <v>13659</v>
      </c>
      <c r="DU30" s="95">
        <f t="shared" si="26"/>
        <v>13659</v>
      </c>
      <c r="DV30" s="95">
        <f t="shared" si="26"/>
        <v>14094</v>
      </c>
      <c r="DW30" s="95">
        <f t="shared" si="26"/>
        <v>14094</v>
      </c>
      <c r="DX30" s="95">
        <f t="shared" si="26"/>
        <v>13659</v>
      </c>
      <c r="DY30" s="95">
        <f t="shared" si="26"/>
        <v>13659</v>
      </c>
      <c r="DZ30" s="95">
        <f t="shared" si="26"/>
        <v>13659</v>
      </c>
      <c r="EA30" s="95">
        <f t="shared" si="26"/>
        <v>13659</v>
      </c>
      <c r="EB30" s="95">
        <f t="shared" si="26"/>
        <v>13659</v>
      </c>
      <c r="EC30" s="95">
        <f t="shared" si="26"/>
        <v>14094</v>
      </c>
      <c r="ED30" s="95">
        <f t="shared" si="26"/>
        <v>14094</v>
      </c>
      <c r="EE30" s="95">
        <f t="shared" si="26"/>
        <v>12789</v>
      </c>
      <c r="EF30" s="95">
        <f t="shared" si="26"/>
        <v>12789</v>
      </c>
      <c r="EG30" s="95">
        <f t="shared" si="26"/>
        <v>12789</v>
      </c>
      <c r="EH30" s="95">
        <f t="shared" si="26"/>
        <v>12789</v>
      </c>
      <c r="EI30" s="95">
        <f t="shared" si="26"/>
        <v>12789</v>
      </c>
      <c r="EJ30" s="95">
        <f t="shared" si="26"/>
        <v>12789</v>
      </c>
      <c r="EK30" s="95">
        <f t="shared" si="26"/>
        <v>12789</v>
      </c>
      <c r="EL30" s="95">
        <f t="shared" si="26"/>
        <v>12354</v>
      </c>
      <c r="EM30" s="95">
        <f t="shared" si="26"/>
        <v>12354</v>
      </c>
      <c r="EN30" s="95">
        <f t="shared" si="26"/>
        <v>12354</v>
      </c>
      <c r="EO30" s="95">
        <f t="shared" si="26"/>
        <v>12354</v>
      </c>
      <c r="EP30" s="95">
        <f t="shared" si="26"/>
        <v>12354</v>
      </c>
      <c r="EQ30" s="95">
        <f t="shared" si="26"/>
        <v>12789</v>
      </c>
      <c r="ER30" s="95">
        <f t="shared" si="26"/>
        <v>12789</v>
      </c>
      <c r="ES30" s="95">
        <f t="shared" ref="ES30:FQ30" si="27">ROUNDUP(ES16*0.87,)</f>
        <v>12354</v>
      </c>
      <c r="ET30" s="95">
        <f t="shared" si="27"/>
        <v>12354</v>
      </c>
      <c r="EU30" s="95">
        <f t="shared" si="27"/>
        <v>12354</v>
      </c>
      <c r="EV30" s="95">
        <f t="shared" si="27"/>
        <v>12354</v>
      </c>
      <c r="EW30" s="95">
        <f t="shared" si="27"/>
        <v>12354</v>
      </c>
      <c r="EX30" s="95">
        <f t="shared" si="27"/>
        <v>12789</v>
      </c>
      <c r="EY30" s="95">
        <f t="shared" si="27"/>
        <v>12789</v>
      </c>
      <c r="EZ30" s="95">
        <f t="shared" si="27"/>
        <v>12354</v>
      </c>
      <c r="FA30" s="95">
        <f t="shared" si="27"/>
        <v>12354</v>
      </c>
      <c r="FB30" s="95">
        <f t="shared" si="27"/>
        <v>12354</v>
      </c>
      <c r="FC30" s="95">
        <f t="shared" si="27"/>
        <v>12354</v>
      </c>
      <c r="FD30" s="95">
        <f t="shared" si="27"/>
        <v>12354</v>
      </c>
      <c r="FE30" s="95">
        <f t="shared" si="27"/>
        <v>12789</v>
      </c>
      <c r="FF30" s="95">
        <f t="shared" si="27"/>
        <v>12789</v>
      </c>
      <c r="FG30" s="95">
        <f t="shared" si="27"/>
        <v>12789</v>
      </c>
      <c r="FH30" s="95">
        <f t="shared" si="27"/>
        <v>12789</v>
      </c>
      <c r="FI30" s="95">
        <f t="shared" si="27"/>
        <v>12789</v>
      </c>
      <c r="FJ30" s="95">
        <f t="shared" si="27"/>
        <v>12789</v>
      </c>
      <c r="FK30" s="95">
        <f t="shared" si="27"/>
        <v>12789</v>
      </c>
      <c r="FL30" s="95">
        <f t="shared" si="27"/>
        <v>12789</v>
      </c>
      <c r="FM30" s="95">
        <f t="shared" si="27"/>
        <v>12789</v>
      </c>
      <c r="FN30" s="95">
        <f t="shared" si="27"/>
        <v>12789</v>
      </c>
      <c r="FO30" s="95">
        <f t="shared" si="27"/>
        <v>12789</v>
      </c>
      <c r="FP30" s="95">
        <f t="shared" si="27"/>
        <v>12789</v>
      </c>
      <c r="FQ30" s="95">
        <f t="shared" si="27"/>
        <v>12789</v>
      </c>
    </row>
    <row r="31" spans="1:173" ht="16.5" customHeight="1" x14ac:dyDescent="0.2"/>
    <row r="32" spans="1:173" ht="11.45" customHeight="1" x14ac:dyDescent="0.2">
      <c r="A32" s="4" t="s">
        <v>20</v>
      </c>
    </row>
    <row r="33" spans="1:1" ht="12.75" customHeight="1" x14ac:dyDescent="0.2">
      <c r="A33" s="19" t="s">
        <v>21</v>
      </c>
    </row>
    <row r="34" spans="1:1" ht="12.75" customHeight="1" x14ac:dyDescent="0.2">
      <c r="A34" s="19" t="s">
        <v>23</v>
      </c>
    </row>
    <row r="35" spans="1:1" ht="12.75" customHeight="1" x14ac:dyDescent="0.2">
      <c r="A35" s="19" t="s">
        <v>24</v>
      </c>
    </row>
    <row r="36" spans="1:1" ht="12.75" customHeight="1" x14ac:dyDescent="0.2">
      <c r="A36" s="20" t="s">
        <v>25</v>
      </c>
    </row>
    <row r="37" spans="1:1" ht="11.45" customHeight="1" x14ac:dyDescent="0.2">
      <c r="A37" s="19"/>
    </row>
    <row r="38" spans="1:1" ht="11.45" customHeight="1" x14ac:dyDescent="0.2">
      <c r="A38" s="51" t="s">
        <v>26</v>
      </c>
    </row>
    <row r="39" spans="1:1" ht="60" x14ac:dyDescent="0.2">
      <c r="A39" s="52" t="s">
        <v>40</v>
      </c>
    </row>
    <row r="40" spans="1:1" x14ac:dyDescent="0.2">
      <c r="A40" s="21" t="s">
        <v>41</v>
      </c>
    </row>
    <row r="41" spans="1:1" x14ac:dyDescent="0.2">
      <c r="A41" s="26" t="s">
        <v>42</v>
      </c>
    </row>
    <row r="42" spans="1:1" x14ac:dyDescent="0.2">
      <c r="A42" s="62" t="s">
        <v>43</v>
      </c>
    </row>
  </sheetData>
  <pageMargins left="0.7" right="0.7" top="0.75" bottom="0.75" header="0.3" footer="0.3"/>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B53"/>
  <sheetViews>
    <sheetView zoomScale="110" zoomScaleNormal="110" workbookViewId="0">
      <selection activeCell="B1" sqref="B1:D1048576"/>
    </sheetView>
  </sheetViews>
  <sheetFormatPr defaultColWidth="9.140625" defaultRowHeight="12" x14ac:dyDescent="0.2"/>
  <cols>
    <col min="1" max="1" width="77.7109375" style="2" customWidth="1"/>
    <col min="2" max="16384" width="9.140625" style="2"/>
  </cols>
  <sheetData>
    <row r="1" spans="1:2" ht="12" customHeight="1" x14ac:dyDescent="0.2">
      <c r="A1" s="3" t="s">
        <v>0</v>
      </c>
    </row>
    <row r="2" spans="1:2" ht="12" customHeight="1" x14ac:dyDescent="0.2">
      <c r="A2" s="50" t="s">
        <v>254</v>
      </c>
    </row>
    <row r="3" spans="1:2" ht="10.35" customHeight="1" x14ac:dyDescent="0.2">
      <c r="A3" s="5"/>
    </row>
    <row r="4" spans="1:2" ht="11.45" customHeight="1" x14ac:dyDescent="0.2">
      <c r="A4" s="6" t="s">
        <v>2</v>
      </c>
    </row>
    <row r="5" spans="1:2" s="1" customFormat="1" ht="33.75" customHeight="1" x14ac:dyDescent="0.25">
      <c r="A5" s="7" t="s">
        <v>3</v>
      </c>
      <c r="B5" s="9" t="e">
        <f>ВВ!#REF!</f>
        <v>#REF!</v>
      </c>
    </row>
    <row r="6" spans="1:2" x14ac:dyDescent="0.2">
      <c r="A6" s="7"/>
      <c r="B6" s="9" t="e">
        <f>ВВ!#REF!</f>
        <v>#REF!</v>
      </c>
    </row>
    <row r="7" spans="1:2" x14ac:dyDescent="0.2">
      <c r="A7" s="10" t="s">
        <v>4</v>
      </c>
    </row>
    <row r="8" spans="1:2" x14ac:dyDescent="0.2">
      <c r="A8" s="10">
        <v>1</v>
      </c>
      <c r="B8" s="12" t="e">
        <f>ROUNDUP(ВВ!#REF!*0.9,)</f>
        <v>#REF!</v>
      </c>
    </row>
    <row r="9" spans="1:2" x14ac:dyDescent="0.2">
      <c r="A9" s="10">
        <v>2</v>
      </c>
      <c r="B9" s="12" t="e">
        <f>ROUNDUP(ВВ!#REF!*0.9,)</f>
        <v>#REF!</v>
      </c>
    </row>
    <row r="10" spans="1:2" x14ac:dyDescent="0.2">
      <c r="A10" s="10" t="s">
        <v>5</v>
      </c>
      <c r="B10" s="12"/>
    </row>
    <row r="11" spans="1:2" x14ac:dyDescent="0.2">
      <c r="A11" s="10">
        <v>1</v>
      </c>
      <c r="B11" s="12" t="e">
        <f>ROUNDUP(ВВ!#REF!*0.9,)</f>
        <v>#REF!</v>
      </c>
    </row>
    <row r="12" spans="1:2" x14ac:dyDescent="0.2">
      <c r="A12" s="10">
        <v>2</v>
      </c>
      <c r="B12" s="12" t="e">
        <f>ROUNDUP(ВВ!#REF!*0.9,)</f>
        <v>#REF!</v>
      </c>
    </row>
    <row r="13" spans="1:2" x14ac:dyDescent="0.2">
      <c r="A13" s="14" t="s">
        <v>7</v>
      </c>
      <c r="B13" s="12"/>
    </row>
    <row r="14" spans="1:2" x14ac:dyDescent="0.2">
      <c r="A14" s="10">
        <v>1</v>
      </c>
      <c r="B14" s="12" t="e">
        <f>ROUNDUP(ВВ!#REF!*0.9,)</f>
        <v>#REF!</v>
      </c>
    </row>
    <row r="15" spans="1:2" x14ac:dyDescent="0.2">
      <c r="A15" s="10">
        <v>2</v>
      </c>
      <c r="B15" s="12" t="e">
        <f>ROUNDUP(ВВ!#REF!*0.9,)</f>
        <v>#REF!</v>
      </c>
    </row>
    <row r="16" spans="1:2" x14ac:dyDescent="0.2">
      <c r="A16" s="15" t="s">
        <v>8</v>
      </c>
      <c r="B16" s="12"/>
    </row>
    <row r="17" spans="1:2" x14ac:dyDescent="0.2">
      <c r="A17" s="10">
        <v>1</v>
      </c>
      <c r="B17" s="12" t="e">
        <f>ROUNDUP(ВВ!#REF!*0.9,)</f>
        <v>#REF!</v>
      </c>
    </row>
    <row r="18" spans="1:2" x14ac:dyDescent="0.2">
      <c r="A18" s="10">
        <v>2</v>
      </c>
      <c r="B18" s="12" t="e">
        <f>ROUNDUP(ВВ!#REF!*0.9,)</f>
        <v>#REF!</v>
      </c>
    </row>
    <row r="19" spans="1:2" x14ac:dyDescent="0.2">
      <c r="A19" s="16" t="s">
        <v>9</v>
      </c>
      <c r="B19" s="12"/>
    </row>
    <row r="20" spans="1:2" x14ac:dyDescent="0.2">
      <c r="A20" s="17" t="s">
        <v>10</v>
      </c>
      <c r="B20" s="12" t="e">
        <f>ROUNDUP(ВВ!#REF!*0.9,)</f>
        <v>#REF!</v>
      </c>
    </row>
    <row r="21" spans="1:2" ht="11.45" customHeight="1" x14ac:dyDescent="0.2">
      <c r="A21" s="109"/>
    </row>
    <row r="22" spans="1:2" ht="11.45" customHeight="1" x14ac:dyDescent="0.2">
      <c r="A22" s="4" t="s">
        <v>20</v>
      </c>
    </row>
    <row r="23" spans="1:2" ht="11.45" customHeight="1" x14ac:dyDescent="0.2">
      <c r="A23" s="19" t="s">
        <v>21</v>
      </c>
    </row>
    <row r="24" spans="1:2" ht="11.45" customHeight="1" x14ac:dyDescent="0.2">
      <c r="A24" s="19" t="s">
        <v>23</v>
      </c>
    </row>
    <row r="25" spans="1:2" ht="11.45" customHeight="1" x14ac:dyDescent="0.2">
      <c r="A25" s="19" t="s">
        <v>24</v>
      </c>
    </row>
    <row r="26" spans="1:2" x14ac:dyDescent="0.2">
      <c r="A26" s="20" t="s">
        <v>25</v>
      </c>
    </row>
    <row r="27" spans="1:2" s="63" customFormat="1" ht="24" x14ac:dyDescent="0.25">
      <c r="A27" s="110" t="s">
        <v>255</v>
      </c>
    </row>
    <row r="29" spans="1:2" ht="135" x14ac:dyDescent="0.2">
      <c r="A29" s="71" t="s">
        <v>256</v>
      </c>
    </row>
    <row r="30" spans="1:2" x14ac:dyDescent="0.2">
      <c r="A30" s="111" t="s">
        <v>45</v>
      </c>
    </row>
    <row r="31" spans="1:2" x14ac:dyDescent="0.2">
      <c r="A31" s="112" t="s">
        <v>257</v>
      </c>
    </row>
    <row r="32" spans="1:2" x14ac:dyDescent="0.2">
      <c r="A32" s="113" t="s">
        <v>258</v>
      </c>
    </row>
    <row r="33" spans="1:1" x14ac:dyDescent="0.2">
      <c r="A33" s="25"/>
    </row>
    <row r="34" spans="1:1" ht="25.5" x14ac:dyDescent="0.2">
      <c r="A34" s="114" t="s">
        <v>259</v>
      </c>
    </row>
    <row r="35" spans="1:1" ht="42" x14ac:dyDescent="0.2">
      <c r="A35" s="115" t="s">
        <v>260</v>
      </c>
    </row>
    <row r="36" spans="1:1" ht="42" x14ac:dyDescent="0.2">
      <c r="A36" s="115" t="s">
        <v>261</v>
      </c>
    </row>
    <row r="37" spans="1:1" ht="21" x14ac:dyDescent="0.2">
      <c r="A37" s="115" t="s">
        <v>262</v>
      </c>
    </row>
    <row r="38" spans="1:1" ht="31.5" x14ac:dyDescent="0.2">
      <c r="A38" s="115" t="s">
        <v>263</v>
      </c>
    </row>
    <row r="39" spans="1:1" ht="31.5" x14ac:dyDescent="0.2">
      <c r="A39" s="115" t="s">
        <v>264</v>
      </c>
    </row>
    <row r="40" spans="1:1" ht="31.5" x14ac:dyDescent="0.2">
      <c r="A40" s="115" t="s">
        <v>265</v>
      </c>
    </row>
    <row r="41" spans="1:1" ht="21" x14ac:dyDescent="0.2">
      <c r="A41" s="115" t="s">
        <v>266</v>
      </c>
    </row>
    <row r="42" spans="1:1" ht="31.5" x14ac:dyDescent="0.2">
      <c r="A42" s="115" t="s">
        <v>267</v>
      </c>
    </row>
    <row r="43" spans="1:1" ht="31.5" x14ac:dyDescent="0.2">
      <c r="A43" s="115" t="s">
        <v>268</v>
      </c>
    </row>
    <row r="44" spans="1:1" ht="21" x14ac:dyDescent="0.2">
      <c r="A44" s="115" t="s">
        <v>269</v>
      </c>
    </row>
    <row r="45" spans="1:1" x14ac:dyDescent="0.2">
      <c r="A45" s="116"/>
    </row>
    <row r="46" spans="1:1" ht="42" x14ac:dyDescent="0.2">
      <c r="A46" s="79" t="s">
        <v>97</v>
      </c>
    </row>
    <row r="47" spans="1:1" ht="21" x14ac:dyDescent="0.2">
      <c r="A47" s="80" t="s">
        <v>99</v>
      </c>
    </row>
    <row r="48" spans="1:1" ht="42.75" x14ac:dyDescent="0.2">
      <c r="A48" s="81" t="s">
        <v>123</v>
      </c>
    </row>
    <row r="49" spans="1:1" ht="21" x14ac:dyDescent="0.2">
      <c r="A49" s="82" t="s">
        <v>101</v>
      </c>
    </row>
    <row r="50" spans="1:1" x14ac:dyDescent="0.2">
      <c r="A50" s="83"/>
    </row>
    <row r="51" spans="1:1" x14ac:dyDescent="0.2">
      <c r="A51" s="84" t="s">
        <v>26</v>
      </c>
    </row>
    <row r="52" spans="1:1" ht="24" x14ac:dyDescent="0.2">
      <c r="A52" s="25" t="s">
        <v>102</v>
      </c>
    </row>
    <row r="53" spans="1:1" ht="24" x14ac:dyDescent="0.2">
      <c r="A53" s="25" t="s">
        <v>103</v>
      </c>
    </row>
  </sheetData>
  <pageMargins left="0.7" right="0.7" top="0.75" bottom="0.75" header="0.3" footer="0.3"/>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74"/>
  <sheetViews>
    <sheetView zoomScale="110" zoomScaleNormal="110" workbookViewId="0">
      <selection activeCell="B1" sqref="B1:D1048576"/>
    </sheetView>
  </sheetViews>
  <sheetFormatPr defaultColWidth="9.140625" defaultRowHeight="12" x14ac:dyDescent="0.2"/>
  <cols>
    <col min="1" max="1" width="75.28515625" style="2" customWidth="1"/>
    <col min="2" max="16384" width="9.140625" style="2"/>
  </cols>
  <sheetData>
    <row r="1" spans="1:2" ht="12" customHeight="1" x14ac:dyDescent="0.2">
      <c r="A1" s="3" t="s">
        <v>0</v>
      </c>
    </row>
    <row r="2" spans="1:2" ht="12" customHeight="1" x14ac:dyDescent="0.2">
      <c r="A2" s="50" t="s">
        <v>254</v>
      </c>
    </row>
    <row r="3" spans="1:2" ht="10.35" customHeight="1" x14ac:dyDescent="0.2">
      <c r="A3" s="5"/>
    </row>
    <row r="4" spans="1:2" ht="11.45" customHeight="1" x14ac:dyDescent="0.2">
      <c r="A4" s="6" t="s">
        <v>2</v>
      </c>
    </row>
    <row r="5" spans="1:2" s="1" customFormat="1" ht="33.75" customHeight="1" x14ac:dyDescent="0.25">
      <c r="A5" s="7" t="s">
        <v>3</v>
      </c>
      <c r="B5" s="9" t="e">
        <f>'ЯВК 2023 | COMMISSION'!B5</f>
        <v>#REF!</v>
      </c>
    </row>
    <row r="6" spans="1:2" x14ac:dyDescent="0.2">
      <c r="A6" s="7"/>
      <c r="B6" s="9" t="e">
        <f>'ЯВК 2023 | COMMISSION'!B6</f>
        <v>#REF!</v>
      </c>
    </row>
    <row r="7" spans="1:2" x14ac:dyDescent="0.2">
      <c r="A7" s="10" t="s">
        <v>4</v>
      </c>
    </row>
    <row r="8" spans="1:2" x14ac:dyDescent="0.2">
      <c r="A8" s="10">
        <v>1</v>
      </c>
      <c r="B8" s="12" t="e">
        <f>ROUNDUP(ВВ!#REF!*0.9,)</f>
        <v>#REF!</v>
      </c>
    </row>
    <row r="9" spans="1:2" x14ac:dyDescent="0.2">
      <c r="A9" s="10">
        <v>2</v>
      </c>
      <c r="B9" s="12" t="e">
        <f>ROUNDUP(ВВ!#REF!*0.9,)</f>
        <v>#REF!</v>
      </c>
    </row>
    <row r="10" spans="1:2" x14ac:dyDescent="0.2">
      <c r="A10" s="10" t="s">
        <v>5</v>
      </c>
      <c r="B10" s="12"/>
    </row>
    <row r="11" spans="1:2" x14ac:dyDescent="0.2">
      <c r="A11" s="10">
        <v>1</v>
      </c>
      <c r="B11" s="12" t="e">
        <f>ROUNDUP(ВВ!#REF!*0.9,)</f>
        <v>#REF!</v>
      </c>
    </row>
    <row r="12" spans="1:2" x14ac:dyDescent="0.2">
      <c r="A12" s="10">
        <v>2</v>
      </c>
      <c r="B12" s="12" t="e">
        <f>ROUNDUP(ВВ!#REF!*0.9,)</f>
        <v>#REF!</v>
      </c>
    </row>
    <row r="13" spans="1:2" x14ac:dyDescent="0.2">
      <c r="A13" s="14" t="s">
        <v>7</v>
      </c>
      <c r="B13" s="12"/>
    </row>
    <row r="14" spans="1:2" x14ac:dyDescent="0.2">
      <c r="A14" s="10">
        <v>1</v>
      </c>
      <c r="B14" s="12" t="e">
        <f>ROUNDUP(ВВ!#REF!*0.9,)</f>
        <v>#REF!</v>
      </c>
    </row>
    <row r="15" spans="1:2" x14ac:dyDescent="0.2">
      <c r="A15" s="10">
        <v>2</v>
      </c>
      <c r="B15" s="12" t="e">
        <f>ROUNDUP(ВВ!#REF!*0.9,)</f>
        <v>#REF!</v>
      </c>
    </row>
    <row r="16" spans="1:2" x14ac:dyDescent="0.2">
      <c r="A16" s="15" t="s">
        <v>8</v>
      </c>
      <c r="B16" s="12"/>
    </row>
    <row r="17" spans="1:2" x14ac:dyDescent="0.2">
      <c r="A17" s="10">
        <v>1</v>
      </c>
      <c r="B17" s="12" t="e">
        <f>ROUNDUP(ВВ!#REF!*0.9,)</f>
        <v>#REF!</v>
      </c>
    </row>
    <row r="18" spans="1:2" x14ac:dyDescent="0.2">
      <c r="A18" s="10">
        <v>2</v>
      </c>
      <c r="B18" s="12" t="e">
        <f>ROUNDUP(ВВ!#REF!*0.9,)</f>
        <v>#REF!</v>
      </c>
    </row>
    <row r="19" spans="1:2" x14ac:dyDescent="0.2">
      <c r="A19" s="16" t="s">
        <v>9</v>
      </c>
      <c r="B19" s="12"/>
    </row>
    <row r="20" spans="1:2" x14ac:dyDescent="0.2">
      <c r="A20" s="17" t="s">
        <v>10</v>
      </c>
      <c r="B20" s="12" t="e">
        <f>ROUNDUP(ВВ!#REF!*0.9,)</f>
        <v>#REF!</v>
      </c>
    </row>
    <row r="21" spans="1:2" hidden="1" x14ac:dyDescent="0.2">
      <c r="A21" s="16" t="s">
        <v>11</v>
      </c>
      <c r="B21" s="12"/>
    </row>
    <row r="22" spans="1:2" hidden="1" x14ac:dyDescent="0.2">
      <c r="A22" s="17" t="s">
        <v>12</v>
      </c>
      <c r="B22" s="12" t="e">
        <f>ВВ!#REF!*0.9</f>
        <v>#REF!</v>
      </c>
    </row>
    <row r="23" spans="1:2" ht="17.25" customHeight="1" x14ac:dyDescent="0.2">
      <c r="A23" s="27" t="s">
        <v>13</v>
      </c>
      <c r="B23" s="28"/>
    </row>
    <row r="24" spans="1:2" x14ac:dyDescent="0.2">
      <c r="A24" s="7" t="s">
        <v>3</v>
      </c>
      <c r="B24" s="9" t="e">
        <f t="shared" ref="B24" si="0">B5</f>
        <v>#REF!</v>
      </c>
    </row>
    <row r="25" spans="1:2" ht="20.25" customHeight="1" x14ac:dyDescent="0.2">
      <c r="A25" s="7"/>
      <c r="B25" s="9" t="e">
        <f t="shared" ref="B25" si="1">B6</f>
        <v>#REF!</v>
      </c>
    </row>
    <row r="26" spans="1:2" x14ac:dyDescent="0.2">
      <c r="A26" s="10" t="s">
        <v>4</v>
      </c>
    </row>
    <row r="27" spans="1:2" x14ac:dyDescent="0.2">
      <c r="A27" s="10">
        <v>1</v>
      </c>
      <c r="B27" s="12" t="e">
        <f t="shared" ref="B27" si="2">ROUNDUP(B8*0.9,)</f>
        <v>#REF!</v>
      </c>
    </row>
    <row r="28" spans="1:2" x14ac:dyDescent="0.2">
      <c r="A28" s="10">
        <v>2</v>
      </c>
      <c r="B28" s="10" t="e">
        <f t="shared" ref="B28" si="3">ROUNDUP(B9*0.9,)</f>
        <v>#REF!</v>
      </c>
    </row>
    <row r="29" spans="1:2" x14ac:dyDescent="0.2">
      <c r="A29" s="10" t="s">
        <v>5</v>
      </c>
      <c r="B29" s="10"/>
    </row>
    <row r="30" spans="1:2" x14ac:dyDescent="0.2">
      <c r="A30" s="10">
        <v>1</v>
      </c>
      <c r="B30" s="10" t="e">
        <f t="shared" ref="B30" si="4">ROUNDUP(B11*0.9,)</f>
        <v>#REF!</v>
      </c>
    </row>
    <row r="31" spans="1:2" x14ac:dyDescent="0.2">
      <c r="A31" s="10">
        <v>2</v>
      </c>
      <c r="B31" s="10" t="e">
        <f t="shared" ref="B31" si="5">ROUNDUP(B12*0.9,)</f>
        <v>#REF!</v>
      </c>
    </row>
    <row r="32" spans="1:2" x14ac:dyDescent="0.2">
      <c r="A32" s="14" t="s">
        <v>7</v>
      </c>
      <c r="B32" s="10"/>
    </row>
    <row r="33" spans="1:2" x14ac:dyDescent="0.2">
      <c r="A33" s="10">
        <v>1</v>
      </c>
      <c r="B33" s="10" t="e">
        <f t="shared" ref="B33" si="6">ROUNDUP(B14*0.9,)</f>
        <v>#REF!</v>
      </c>
    </row>
    <row r="34" spans="1:2" x14ac:dyDescent="0.2">
      <c r="A34" s="10">
        <v>2</v>
      </c>
      <c r="B34" s="10" t="e">
        <f t="shared" ref="B34" si="7">ROUNDUP(B15*0.9,)</f>
        <v>#REF!</v>
      </c>
    </row>
    <row r="35" spans="1:2" x14ac:dyDescent="0.2">
      <c r="A35" s="15" t="s">
        <v>79</v>
      </c>
      <c r="B35" s="10"/>
    </row>
    <row r="36" spans="1:2" x14ac:dyDescent="0.2">
      <c r="A36" s="10">
        <v>1</v>
      </c>
      <c r="B36" s="10" t="e">
        <f t="shared" ref="B36" si="8">ROUNDUP(B17*0.9,)</f>
        <v>#REF!</v>
      </c>
    </row>
    <row r="37" spans="1:2" x14ac:dyDescent="0.2">
      <c r="A37" s="10">
        <v>2</v>
      </c>
      <c r="B37" s="10" t="e">
        <f t="shared" ref="B37" si="9">ROUNDUP(B18*0.9,)</f>
        <v>#REF!</v>
      </c>
    </row>
    <row r="38" spans="1:2" x14ac:dyDescent="0.2">
      <c r="A38" s="16" t="s">
        <v>9</v>
      </c>
      <c r="B38" s="10"/>
    </row>
    <row r="39" spans="1:2" x14ac:dyDescent="0.2">
      <c r="A39" s="17" t="s">
        <v>10</v>
      </c>
      <c r="B39" s="10" t="e">
        <f t="shared" ref="B39" si="10">ROUNDUP(B20*0.9,)</f>
        <v>#REF!</v>
      </c>
    </row>
    <row r="40" spans="1:2" hidden="1" x14ac:dyDescent="0.2">
      <c r="A40" s="16" t="s">
        <v>11</v>
      </c>
    </row>
    <row r="41" spans="1:2" hidden="1" x14ac:dyDescent="0.2">
      <c r="A41" s="17" t="s">
        <v>12</v>
      </c>
    </row>
    <row r="42" spans="1:2" ht="11.45" customHeight="1" x14ac:dyDescent="0.2">
      <c r="A42" s="109"/>
    </row>
    <row r="43" spans="1:2" ht="12" customHeight="1" x14ac:dyDescent="0.2">
      <c r="A43" s="4" t="s">
        <v>20</v>
      </c>
    </row>
    <row r="44" spans="1:2" ht="9.6" customHeight="1" x14ac:dyDescent="0.2">
      <c r="A44" s="19" t="s">
        <v>21</v>
      </c>
    </row>
    <row r="45" spans="1:2" ht="11.45" customHeight="1" x14ac:dyDescent="0.2">
      <c r="A45" s="19" t="s">
        <v>23</v>
      </c>
    </row>
    <row r="46" spans="1:2" ht="11.45" customHeight="1" x14ac:dyDescent="0.2">
      <c r="A46" s="19" t="s">
        <v>24</v>
      </c>
    </row>
    <row r="47" spans="1:2" ht="11.45" customHeight="1" x14ac:dyDescent="0.2">
      <c r="A47" s="20" t="s">
        <v>25</v>
      </c>
    </row>
    <row r="48" spans="1:2" s="63" customFormat="1" ht="24" x14ac:dyDescent="0.25">
      <c r="A48" s="110" t="s">
        <v>255</v>
      </c>
    </row>
    <row r="49" spans="1:1" s="63" customFormat="1" ht="15" x14ac:dyDescent="0.25">
      <c r="A49" s="110"/>
    </row>
    <row r="50" spans="1:1" ht="135" x14ac:dyDescent="0.2">
      <c r="A50" s="71" t="s">
        <v>256</v>
      </c>
    </row>
    <row r="51" spans="1:1" ht="11.45" customHeight="1" x14ac:dyDescent="0.2">
      <c r="A51" s="111" t="s">
        <v>45</v>
      </c>
    </row>
    <row r="52" spans="1:1" x14ac:dyDescent="0.2">
      <c r="A52" s="112" t="s">
        <v>257</v>
      </c>
    </row>
    <row r="53" spans="1:1" x14ac:dyDescent="0.2">
      <c r="A53" s="113" t="s">
        <v>258</v>
      </c>
    </row>
    <row r="54" spans="1:1" x14ac:dyDescent="0.2">
      <c r="A54" s="25"/>
    </row>
    <row r="55" spans="1:1" ht="25.5" x14ac:dyDescent="0.2">
      <c r="A55" s="114" t="s">
        <v>259</v>
      </c>
    </row>
    <row r="56" spans="1:1" ht="42" x14ac:dyDescent="0.2">
      <c r="A56" s="115" t="s">
        <v>260</v>
      </c>
    </row>
    <row r="57" spans="1:1" ht="52.5" x14ac:dyDescent="0.2">
      <c r="A57" s="115" t="s">
        <v>261</v>
      </c>
    </row>
    <row r="58" spans="1:1" ht="21" x14ac:dyDescent="0.2">
      <c r="A58" s="115" t="s">
        <v>262</v>
      </c>
    </row>
    <row r="59" spans="1:1" ht="31.5" x14ac:dyDescent="0.2">
      <c r="A59" s="115" t="s">
        <v>263</v>
      </c>
    </row>
    <row r="60" spans="1:1" ht="31.5" x14ac:dyDescent="0.2">
      <c r="A60" s="115" t="s">
        <v>264</v>
      </c>
    </row>
    <row r="61" spans="1:1" ht="31.5" x14ac:dyDescent="0.2">
      <c r="A61" s="115" t="s">
        <v>265</v>
      </c>
    </row>
    <row r="62" spans="1:1" ht="21" x14ac:dyDescent="0.2">
      <c r="A62" s="115" t="s">
        <v>266</v>
      </c>
    </row>
    <row r="63" spans="1:1" ht="42" x14ac:dyDescent="0.2">
      <c r="A63" s="115" t="s">
        <v>267</v>
      </c>
    </row>
    <row r="64" spans="1:1" ht="31.5" x14ac:dyDescent="0.2">
      <c r="A64" s="115" t="s">
        <v>268</v>
      </c>
    </row>
    <row r="65" spans="1:1" ht="21" x14ac:dyDescent="0.2">
      <c r="A65" s="115" t="s">
        <v>269</v>
      </c>
    </row>
    <row r="66" spans="1:1" x14ac:dyDescent="0.2">
      <c r="A66" s="116"/>
    </row>
    <row r="67" spans="1:1" ht="42" x14ac:dyDescent="0.2">
      <c r="A67" s="79" t="s">
        <v>97</v>
      </c>
    </row>
    <row r="68" spans="1:1" ht="21" x14ac:dyDescent="0.2">
      <c r="A68" s="80" t="s">
        <v>99</v>
      </c>
    </row>
    <row r="69" spans="1:1" ht="53.25" x14ac:dyDescent="0.2">
      <c r="A69" s="81" t="s">
        <v>123</v>
      </c>
    </row>
    <row r="70" spans="1:1" ht="31.5" x14ac:dyDescent="0.2">
      <c r="A70" s="82" t="s">
        <v>101</v>
      </c>
    </row>
    <row r="71" spans="1:1" x14ac:dyDescent="0.2">
      <c r="A71" s="83"/>
    </row>
    <row r="72" spans="1:1" x14ac:dyDescent="0.2">
      <c r="A72" s="84" t="s">
        <v>26</v>
      </c>
    </row>
    <row r="73" spans="1:1" ht="24" x14ac:dyDescent="0.2">
      <c r="A73" s="25" t="s">
        <v>102</v>
      </c>
    </row>
    <row r="74" spans="1:1" ht="24" x14ac:dyDescent="0.2">
      <c r="A74" s="25" t="s">
        <v>103</v>
      </c>
    </row>
  </sheetData>
  <pageMargins left="0.7" right="0.7" top="0.75" bottom="0.75" header="0.3" footer="0.3"/>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B74"/>
  <sheetViews>
    <sheetView zoomScale="110" zoomScaleNormal="110" workbookViewId="0">
      <selection activeCell="B1" sqref="B1:D1048576"/>
    </sheetView>
  </sheetViews>
  <sheetFormatPr defaultColWidth="9.140625" defaultRowHeight="12" x14ac:dyDescent="0.2"/>
  <cols>
    <col min="1" max="1" width="78.28515625" style="2" customWidth="1"/>
    <col min="2" max="16384" width="9.140625" style="2"/>
  </cols>
  <sheetData>
    <row r="1" spans="1:2" ht="12" customHeight="1" x14ac:dyDescent="0.2">
      <c r="A1" s="3" t="s">
        <v>0</v>
      </c>
    </row>
    <row r="2" spans="1:2" ht="12" customHeight="1" x14ac:dyDescent="0.2">
      <c r="A2" s="50" t="s">
        <v>254</v>
      </c>
    </row>
    <row r="3" spans="1:2" ht="10.35" customHeight="1" x14ac:dyDescent="0.2">
      <c r="A3" s="5"/>
    </row>
    <row r="4" spans="1:2" ht="11.45" customHeight="1" x14ac:dyDescent="0.2">
      <c r="A4" s="6" t="s">
        <v>2</v>
      </c>
    </row>
    <row r="5" spans="1:2" s="1" customFormat="1" ht="33.75" customHeight="1" x14ac:dyDescent="0.25">
      <c r="A5" s="7" t="s">
        <v>3</v>
      </c>
      <c r="B5" s="9" t="e">
        <f>'ЯВК 2023 | COMMISSION'!B5</f>
        <v>#REF!</v>
      </c>
    </row>
    <row r="6" spans="1:2" x14ac:dyDescent="0.2">
      <c r="A6" s="7"/>
      <c r="B6" s="9" t="e">
        <f>'ЯВК 2023 | COMMISSION'!B6</f>
        <v>#REF!</v>
      </c>
    </row>
    <row r="7" spans="1:2" x14ac:dyDescent="0.2">
      <c r="A7" s="10" t="s">
        <v>4</v>
      </c>
    </row>
    <row r="8" spans="1:2" x14ac:dyDescent="0.2">
      <c r="A8" s="10">
        <v>1</v>
      </c>
      <c r="B8" s="12" t="e">
        <f>ROUNDUP(ВВ!#REF!*0.9,)</f>
        <v>#REF!</v>
      </c>
    </row>
    <row r="9" spans="1:2" x14ac:dyDescent="0.2">
      <c r="A9" s="10">
        <v>2</v>
      </c>
      <c r="B9" s="12" t="e">
        <f>ROUNDUP(ВВ!#REF!*0.9,)</f>
        <v>#REF!</v>
      </c>
    </row>
    <row r="10" spans="1:2" x14ac:dyDescent="0.2">
      <c r="A10" s="10" t="s">
        <v>5</v>
      </c>
      <c r="B10" s="12"/>
    </row>
    <row r="11" spans="1:2" x14ac:dyDescent="0.2">
      <c r="A11" s="10">
        <v>1</v>
      </c>
      <c r="B11" s="12" t="e">
        <f>ROUNDUP(ВВ!#REF!*0.9,)</f>
        <v>#REF!</v>
      </c>
    </row>
    <row r="12" spans="1:2" x14ac:dyDescent="0.2">
      <c r="A12" s="10">
        <v>2</v>
      </c>
      <c r="B12" s="12" t="e">
        <f>ROUNDUP(ВВ!#REF!*0.9,)</f>
        <v>#REF!</v>
      </c>
    </row>
    <row r="13" spans="1:2" x14ac:dyDescent="0.2">
      <c r="A13" s="14" t="s">
        <v>7</v>
      </c>
      <c r="B13" s="12"/>
    </row>
    <row r="14" spans="1:2" x14ac:dyDescent="0.2">
      <c r="A14" s="10">
        <v>1</v>
      </c>
      <c r="B14" s="12" t="e">
        <f>ROUNDUP(ВВ!#REF!*0.9,)</f>
        <v>#REF!</v>
      </c>
    </row>
    <row r="15" spans="1:2" x14ac:dyDescent="0.2">
      <c r="A15" s="10">
        <v>2</v>
      </c>
      <c r="B15" s="12" t="e">
        <f>ROUNDUP(ВВ!#REF!*0.9,)</f>
        <v>#REF!</v>
      </c>
    </row>
    <row r="16" spans="1:2" x14ac:dyDescent="0.2">
      <c r="A16" s="15" t="s">
        <v>8</v>
      </c>
      <c r="B16" s="12"/>
    </row>
    <row r="17" spans="1:2" x14ac:dyDescent="0.2">
      <c r="A17" s="10">
        <v>1</v>
      </c>
      <c r="B17" s="12" t="e">
        <f>ROUNDUP(ВВ!#REF!*0.9,)</f>
        <v>#REF!</v>
      </c>
    </row>
    <row r="18" spans="1:2" x14ac:dyDescent="0.2">
      <c r="A18" s="10">
        <v>2</v>
      </c>
      <c r="B18" s="12" t="e">
        <f>ROUNDUP(ВВ!#REF!*0.9,)</f>
        <v>#REF!</v>
      </c>
    </row>
    <row r="19" spans="1:2" x14ac:dyDescent="0.2">
      <c r="A19" s="16" t="s">
        <v>9</v>
      </c>
      <c r="B19" s="12"/>
    </row>
    <row r="20" spans="1:2" x14ac:dyDescent="0.2">
      <c r="A20" s="17" t="s">
        <v>10</v>
      </c>
      <c r="B20" s="12" t="e">
        <f>ROUNDUP(ВВ!#REF!*0.9,)</f>
        <v>#REF!</v>
      </c>
    </row>
    <row r="21" spans="1:2" hidden="1" x14ac:dyDescent="0.2">
      <c r="A21" s="16" t="s">
        <v>11</v>
      </c>
      <c r="B21" s="12"/>
    </row>
    <row r="22" spans="1:2" hidden="1" x14ac:dyDescent="0.2">
      <c r="A22" s="17" t="s">
        <v>12</v>
      </c>
      <c r="B22" s="12" t="e">
        <f>ВВ!#REF!*0.9</f>
        <v>#REF!</v>
      </c>
    </row>
    <row r="23" spans="1:2" ht="17.25" customHeight="1" x14ac:dyDescent="0.2">
      <c r="A23" s="27" t="s">
        <v>13</v>
      </c>
      <c r="B23" s="28"/>
    </row>
    <row r="24" spans="1:2" x14ac:dyDescent="0.2">
      <c r="A24" s="7" t="s">
        <v>3</v>
      </c>
      <c r="B24" s="9" t="e">
        <f t="shared" ref="B24" si="0">B5</f>
        <v>#REF!</v>
      </c>
    </row>
    <row r="25" spans="1:2" ht="20.25" customHeight="1" x14ac:dyDescent="0.2">
      <c r="A25" s="7"/>
      <c r="B25" s="9" t="e">
        <f t="shared" ref="B25" si="1">B6</f>
        <v>#REF!</v>
      </c>
    </row>
    <row r="26" spans="1:2" x14ac:dyDescent="0.2">
      <c r="A26" s="10" t="s">
        <v>4</v>
      </c>
    </row>
    <row r="27" spans="1:2" x14ac:dyDescent="0.2">
      <c r="A27" s="10">
        <v>1</v>
      </c>
      <c r="B27" s="12" t="e">
        <f t="shared" ref="B27" si="2">ROUNDUP(B8*0.87,)</f>
        <v>#REF!</v>
      </c>
    </row>
    <row r="28" spans="1:2" x14ac:dyDescent="0.2">
      <c r="A28" s="10">
        <v>2</v>
      </c>
      <c r="B28" s="12" t="e">
        <f t="shared" ref="B28" si="3">ROUNDUP(B9*0.87,)</f>
        <v>#REF!</v>
      </c>
    </row>
    <row r="29" spans="1:2" x14ac:dyDescent="0.2">
      <c r="A29" s="10" t="s">
        <v>5</v>
      </c>
      <c r="B29" s="12"/>
    </row>
    <row r="30" spans="1:2" x14ac:dyDescent="0.2">
      <c r="A30" s="10">
        <v>1</v>
      </c>
      <c r="B30" s="12" t="e">
        <f t="shared" ref="B30" si="4">ROUNDUP(B11*0.87,)</f>
        <v>#REF!</v>
      </c>
    </row>
    <row r="31" spans="1:2" x14ac:dyDescent="0.2">
      <c r="A31" s="10">
        <v>2</v>
      </c>
      <c r="B31" s="12" t="e">
        <f t="shared" ref="B31" si="5">ROUNDUP(B12*0.87,)</f>
        <v>#REF!</v>
      </c>
    </row>
    <row r="32" spans="1:2" x14ac:dyDescent="0.2">
      <c r="A32" s="14" t="s">
        <v>7</v>
      </c>
      <c r="B32" s="12"/>
    </row>
    <row r="33" spans="1:2" x14ac:dyDescent="0.2">
      <c r="A33" s="10">
        <v>1</v>
      </c>
      <c r="B33" s="12" t="e">
        <f t="shared" ref="B33" si="6">ROUNDUP(B14*0.87,)</f>
        <v>#REF!</v>
      </c>
    </row>
    <row r="34" spans="1:2" x14ac:dyDescent="0.2">
      <c r="A34" s="10">
        <v>2</v>
      </c>
      <c r="B34" s="12" t="e">
        <f t="shared" ref="B34" si="7">ROUNDUP(B15*0.87,)</f>
        <v>#REF!</v>
      </c>
    </row>
    <row r="35" spans="1:2" x14ac:dyDescent="0.2">
      <c r="A35" s="15" t="s">
        <v>79</v>
      </c>
      <c r="B35" s="12"/>
    </row>
    <row r="36" spans="1:2" x14ac:dyDescent="0.2">
      <c r="A36" s="10">
        <v>1</v>
      </c>
      <c r="B36" s="12" t="e">
        <f t="shared" ref="B36" si="8">ROUNDUP(B17*0.87,)</f>
        <v>#REF!</v>
      </c>
    </row>
    <row r="37" spans="1:2" x14ac:dyDescent="0.2">
      <c r="A37" s="10">
        <v>2</v>
      </c>
      <c r="B37" s="12" t="e">
        <f t="shared" ref="B37" si="9">ROUNDUP(B18*0.87,)</f>
        <v>#REF!</v>
      </c>
    </row>
    <row r="38" spans="1:2" x14ac:dyDescent="0.2">
      <c r="A38" s="16" t="s">
        <v>9</v>
      </c>
      <c r="B38" s="12"/>
    </row>
    <row r="39" spans="1:2" x14ac:dyDescent="0.2">
      <c r="A39" s="17" t="s">
        <v>10</v>
      </c>
      <c r="B39" s="12" t="e">
        <f t="shared" ref="B39" si="10">ROUNDUP(B20*0.87,)</f>
        <v>#REF!</v>
      </c>
    </row>
    <row r="40" spans="1:2" hidden="1" x14ac:dyDescent="0.2">
      <c r="A40" s="16" t="s">
        <v>11</v>
      </c>
    </row>
    <row r="41" spans="1:2" hidden="1" x14ac:dyDescent="0.2">
      <c r="A41" s="17" t="s">
        <v>12</v>
      </c>
    </row>
    <row r="42" spans="1:2" ht="11.45" customHeight="1" x14ac:dyDescent="0.2">
      <c r="A42" s="109"/>
    </row>
    <row r="43" spans="1:2" ht="12" customHeight="1" x14ac:dyDescent="0.2">
      <c r="A43" s="4" t="s">
        <v>20</v>
      </c>
    </row>
    <row r="44" spans="1:2" ht="9.6" customHeight="1" x14ac:dyDescent="0.2">
      <c r="A44" s="19" t="s">
        <v>21</v>
      </c>
    </row>
    <row r="45" spans="1:2" ht="11.45" customHeight="1" x14ac:dyDescent="0.2">
      <c r="A45" s="19" t="s">
        <v>23</v>
      </c>
    </row>
    <row r="46" spans="1:2" ht="11.45" customHeight="1" x14ac:dyDescent="0.2">
      <c r="A46" s="19" t="s">
        <v>24</v>
      </c>
    </row>
    <row r="47" spans="1:2" x14ac:dyDescent="0.2">
      <c r="A47" s="20" t="s">
        <v>25</v>
      </c>
    </row>
    <row r="48" spans="1:2" s="63" customFormat="1" ht="24" customHeight="1" x14ac:dyDescent="0.25">
      <c r="A48" s="110" t="s">
        <v>255</v>
      </c>
    </row>
    <row r="49" spans="1:1" s="63" customFormat="1" ht="24" customHeight="1" x14ac:dyDescent="0.25">
      <c r="A49" s="110"/>
    </row>
    <row r="50" spans="1:1" ht="121.5" customHeight="1" x14ac:dyDescent="0.2">
      <c r="A50" s="71" t="s">
        <v>256</v>
      </c>
    </row>
    <row r="51" spans="1:1" ht="11.45" customHeight="1" x14ac:dyDescent="0.2">
      <c r="A51" s="111" t="s">
        <v>45</v>
      </c>
    </row>
    <row r="52" spans="1:1" x14ac:dyDescent="0.2">
      <c r="A52" s="112" t="s">
        <v>257</v>
      </c>
    </row>
    <row r="53" spans="1:1" x14ac:dyDescent="0.2">
      <c r="A53" s="113" t="s">
        <v>258</v>
      </c>
    </row>
    <row r="54" spans="1:1" x14ac:dyDescent="0.2">
      <c r="A54" s="25"/>
    </row>
    <row r="55" spans="1:1" ht="25.5" x14ac:dyDescent="0.2">
      <c r="A55" s="114" t="s">
        <v>259</v>
      </c>
    </row>
    <row r="56" spans="1:1" ht="31.5" x14ac:dyDescent="0.2">
      <c r="A56" s="115" t="s">
        <v>260</v>
      </c>
    </row>
    <row r="57" spans="1:1" ht="42" x14ac:dyDescent="0.2">
      <c r="A57" s="115" t="s">
        <v>261</v>
      </c>
    </row>
    <row r="58" spans="1:1" ht="21" x14ac:dyDescent="0.2">
      <c r="A58" s="115" t="s">
        <v>262</v>
      </c>
    </row>
    <row r="59" spans="1:1" ht="31.5" x14ac:dyDescent="0.2">
      <c r="A59" s="115" t="s">
        <v>263</v>
      </c>
    </row>
    <row r="60" spans="1:1" ht="31.5" x14ac:dyDescent="0.2">
      <c r="A60" s="115" t="s">
        <v>264</v>
      </c>
    </row>
    <row r="61" spans="1:1" ht="31.5" x14ac:dyDescent="0.2">
      <c r="A61" s="115" t="s">
        <v>265</v>
      </c>
    </row>
    <row r="62" spans="1:1" ht="21" x14ac:dyDescent="0.2">
      <c r="A62" s="115" t="s">
        <v>266</v>
      </c>
    </row>
    <row r="63" spans="1:1" ht="31.5" x14ac:dyDescent="0.2">
      <c r="A63" s="115" t="s">
        <v>267</v>
      </c>
    </row>
    <row r="64" spans="1:1" ht="31.5" x14ac:dyDescent="0.2">
      <c r="A64" s="115" t="s">
        <v>268</v>
      </c>
    </row>
    <row r="65" spans="1:1" ht="21" x14ac:dyDescent="0.2">
      <c r="A65" s="115" t="s">
        <v>269</v>
      </c>
    </row>
    <row r="66" spans="1:1" x14ac:dyDescent="0.2">
      <c r="A66" s="116"/>
    </row>
    <row r="67" spans="1:1" ht="42" x14ac:dyDescent="0.2">
      <c r="A67" s="79" t="s">
        <v>97</v>
      </c>
    </row>
    <row r="68" spans="1:1" ht="21" x14ac:dyDescent="0.2">
      <c r="A68" s="80" t="s">
        <v>99</v>
      </c>
    </row>
    <row r="69" spans="1:1" ht="42.75" x14ac:dyDescent="0.2">
      <c r="A69" s="81" t="s">
        <v>123</v>
      </c>
    </row>
    <row r="70" spans="1:1" ht="21" x14ac:dyDescent="0.2">
      <c r="A70" s="82" t="s">
        <v>101</v>
      </c>
    </row>
    <row r="71" spans="1:1" x14ac:dyDescent="0.2">
      <c r="A71" s="83"/>
    </row>
    <row r="72" spans="1:1" x14ac:dyDescent="0.2">
      <c r="A72" s="84" t="s">
        <v>26</v>
      </c>
    </row>
    <row r="73" spans="1:1" ht="24" x14ac:dyDescent="0.2">
      <c r="A73" s="25" t="s">
        <v>102</v>
      </c>
    </row>
    <row r="74" spans="1:1" ht="24" x14ac:dyDescent="0.2">
      <c r="A74" s="25" t="s">
        <v>103</v>
      </c>
    </row>
  </sheetData>
  <pageMargins left="0.7" right="0.7" top="0.75" bottom="0.75" header="0.3" footer="0.3"/>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F69"/>
  <sheetViews>
    <sheetView workbookViewId="0">
      <selection activeCell="C1" sqref="C1:XFD1048576"/>
    </sheetView>
  </sheetViews>
  <sheetFormatPr defaultColWidth="8.7109375" defaultRowHeight="15" x14ac:dyDescent="0.25"/>
  <cols>
    <col min="1" max="1" width="87.42578125" style="63" customWidth="1"/>
    <col min="2" max="2" width="7" style="67" hidden="1" customWidth="1"/>
    <col min="3" max="16384" width="8.7109375" style="63"/>
  </cols>
  <sheetData>
    <row r="1" spans="1:6" x14ac:dyDescent="0.25">
      <c r="A1" s="64" t="s">
        <v>0</v>
      </c>
    </row>
    <row r="2" spans="1:6" x14ac:dyDescent="0.25">
      <c r="A2" s="65" t="s">
        <v>197</v>
      </c>
      <c r="B2" s="105" t="e">
        <f>ВВ!#REF!</f>
        <v>#REF!</v>
      </c>
      <c r="C2" s="106" t="e">
        <f>ВВ!#REF!</f>
        <v>#REF!</v>
      </c>
      <c r="D2" s="106" t="e">
        <f>ВВ!#REF!</f>
        <v>#REF!</v>
      </c>
      <c r="E2" s="106" t="e">
        <f>ВВ!#REF!</f>
        <v>#REF!</v>
      </c>
      <c r="F2" s="106" t="e">
        <f>ВВ!#REF!</f>
        <v>#REF!</v>
      </c>
    </row>
    <row r="3" spans="1:6" x14ac:dyDescent="0.25">
      <c r="A3" s="7" t="s">
        <v>3</v>
      </c>
      <c r="B3" s="105" t="e">
        <f>ВВ!#REF!</f>
        <v>#REF!</v>
      </c>
      <c r="C3" s="106" t="e">
        <f>ВВ!#REF!</f>
        <v>#REF!</v>
      </c>
      <c r="D3" s="106" t="e">
        <f>ВВ!#REF!</f>
        <v>#REF!</v>
      </c>
      <c r="E3" s="106" t="e">
        <f>ВВ!#REF!</f>
        <v>#REF!</v>
      </c>
      <c r="F3" s="106" t="e">
        <f>ВВ!#REF!</f>
        <v>#REF!</v>
      </c>
    </row>
    <row r="4" spans="1:6" x14ac:dyDescent="0.25">
      <c r="A4" s="66" t="s">
        <v>4</v>
      </c>
    </row>
    <row r="5" spans="1:6" x14ac:dyDescent="0.25">
      <c r="A5" s="66">
        <v>1</v>
      </c>
      <c r="B5" s="87" t="e">
        <f>ВВ!#REF!</f>
        <v>#REF!</v>
      </c>
      <c r="C5" s="107" t="e">
        <f>ВВ!#REF!</f>
        <v>#REF!</v>
      </c>
      <c r="D5" s="107" t="e">
        <f>ВВ!#REF!</f>
        <v>#REF!</v>
      </c>
      <c r="E5" s="107" t="e">
        <f>ВВ!#REF!</f>
        <v>#REF!</v>
      </c>
      <c r="F5" s="107" t="e">
        <f>ВВ!#REF!</f>
        <v>#REF!</v>
      </c>
    </row>
    <row r="6" spans="1:6" x14ac:dyDescent="0.25">
      <c r="A6" s="66">
        <v>2</v>
      </c>
      <c r="B6" s="87" t="e">
        <f>ВВ!#REF!</f>
        <v>#REF!</v>
      </c>
      <c r="C6" s="107" t="e">
        <f>ВВ!#REF!</f>
        <v>#REF!</v>
      </c>
      <c r="D6" s="107" t="e">
        <f>ВВ!#REF!</f>
        <v>#REF!</v>
      </c>
      <c r="E6" s="107" t="e">
        <f>ВВ!#REF!</f>
        <v>#REF!</v>
      </c>
      <c r="F6" s="107" t="e">
        <f>ВВ!#REF!</f>
        <v>#REF!</v>
      </c>
    </row>
    <row r="7" spans="1:6" ht="18.75" customHeight="1" x14ac:dyDescent="0.25">
      <c r="A7" s="66" t="s">
        <v>5</v>
      </c>
      <c r="B7" s="87"/>
      <c r="C7" s="107"/>
      <c r="D7" s="107"/>
      <c r="E7" s="107"/>
      <c r="F7" s="107"/>
    </row>
    <row r="8" spans="1:6" x14ac:dyDescent="0.25">
      <c r="A8" s="66">
        <v>1</v>
      </c>
      <c r="B8" s="87" t="e">
        <f>ВВ!#REF!</f>
        <v>#REF!</v>
      </c>
      <c r="C8" s="107" t="e">
        <f>ВВ!#REF!</f>
        <v>#REF!</v>
      </c>
      <c r="D8" s="107" t="e">
        <f>ВВ!#REF!</f>
        <v>#REF!</v>
      </c>
      <c r="E8" s="107" t="e">
        <f>ВВ!#REF!</f>
        <v>#REF!</v>
      </c>
      <c r="F8" s="107" t="e">
        <f>ВВ!#REF!</f>
        <v>#REF!</v>
      </c>
    </row>
    <row r="9" spans="1:6" x14ac:dyDescent="0.25">
      <c r="A9" s="66">
        <v>2</v>
      </c>
      <c r="B9" s="87" t="e">
        <f>ВВ!#REF!</f>
        <v>#REF!</v>
      </c>
      <c r="C9" s="107" t="e">
        <f>ВВ!#REF!</f>
        <v>#REF!</v>
      </c>
      <c r="D9" s="107" t="e">
        <f>ВВ!#REF!</f>
        <v>#REF!</v>
      </c>
      <c r="E9" s="107" t="e">
        <f>ВВ!#REF!</f>
        <v>#REF!</v>
      </c>
      <c r="F9" s="107" t="e">
        <f>ВВ!#REF!</f>
        <v>#REF!</v>
      </c>
    </row>
    <row r="10" spans="1:6" x14ac:dyDescent="0.25">
      <c r="A10" s="66" t="s">
        <v>7</v>
      </c>
      <c r="B10" s="87"/>
      <c r="C10" s="107"/>
      <c r="D10" s="107"/>
      <c r="E10" s="107"/>
      <c r="F10" s="107"/>
    </row>
    <row r="11" spans="1:6" x14ac:dyDescent="0.25">
      <c r="A11" s="66">
        <v>1</v>
      </c>
      <c r="B11" s="87" t="e">
        <f>ВВ!#REF!</f>
        <v>#REF!</v>
      </c>
      <c r="C11" s="107" t="e">
        <f>ВВ!#REF!</f>
        <v>#REF!</v>
      </c>
      <c r="D11" s="107" t="e">
        <f>ВВ!#REF!</f>
        <v>#REF!</v>
      </c>
      <c r="E11" s="107" t="e">
        <f>ВВ!#REF!</f>
        <v>#REF!</v>
      </c>
      <c r="F11" s="107" t="e">
        <f>ВВ!#REF!</f>
        <v>#REF!</v>
      </c>
    </row>
    <row r="12" spans="1:6" x14ac:dyDescent="0.25">
      <c r="A12" s="66">
        <v>2</v>
      </c>
      <c r="B12" s="87" t="e">
        <f>ВВ!#REF!</f>
        <v>#REF!</v>
      </c>
      <c r="C12" s="107" t="e">
        <f>ВВ!#REF!</f>
        <v>#REF!</v>
      </c>
      <c r="D12" s="107" t="e">
        <f>ВВ!#REF!</f>
        <v>#REF!</v>
      </c>
      <c r="E12" s="107" t="e">
        <f>ВВ!#REF!</f>
        <v>#REF!</v>
      </c>
      <c r="F12" s="107" t="e">
        <f>ВВ!#REF!</f>
        <v>#REF!</v>
      </c>
    </row>
    <row r="13" spans="1:6" x14ac:dyDescent="0.25">
      <c r="A13" s="14" t="s">
        <v>79</v>
      </c>
      <c r="B13" s="87"/>
      <c r="C13" s="107"/>
      <c r="D13" s="107"/>
      <c r="E13" s="107"/>
      <c r="F13" s="107"/>
    </row>
    <row r="14" spans="1:6" x14ac:dyDescent="0.25">
      <c r="A14" s="66">
        <v>1</v>
      </c>
      <c r="B14" s="87" t="e">
        <f>ВВ!#REF!</f>
        <v>#REF!</v>
      </c>
      <c r="C14" s="107" t="e">
        <f>ВВ!#REF!</f>
        <v>#REF!</v>
      </c>
      <c r="D14" s="107" t="e">
        <f>ВВ!#REF!</f>
        <v>#REF!</v>
      </c>
      <c r="E14" s="107" t="e">
        <f>ВВ!#REF!</f>
        <v>#REF!</v>
      </c>
      <c r="F14" s="107" t="e">
        <f>ВВ!#REF!</f>
        <v>#REF!</v>
      </c>
    </row>
    <row r="15" spans="1:6" x14ac:dyDescent="0.25">
      <c r="A15" s="66">
        <v>2</v>
      </c>
      <c r="B15" s="87" t="e">
        <f>ВВ!#REF!</f>
        <v>#REF!</v>
      </c>
      <c r="C15" s="107" t="e">
        <f>ВВ!#REF!</f>
        <v>#REF!</v>
      </c>
      <c r="D15" s="107" t="e">
        <f>ВВ!#REF!</f>
        <v>#REF!</v>
      </c>
      <c r="E15" s="107" t="e">
        <f>ВВ!#REF!</f>
        <v>#REF!</v>
      </c>
      <c r="F15" s="107" t="e">
        <f>ВВ!#REF!</f>
        <v>#REF!</v>
      </c>
    </row>
    <row r="16" spans="1:6" x14ac:dyDescent="0.25">
      <c r="A16" s="68" t="s">
        <v>9</v>
      </c>
      <c r="B16" s="87"/>
      <c r="C16" s="107"/>
      <c r="D16" s="107"/>
      <c r="E16" s="107"/>
      <c r="F16" s="107"/>
    </row>
    <row r="17" spans="1:6" x14ac:dyDescent="0.25">
      <c r="A17" s="69" t="s">
        <v>10</v>
      </c>
      <c r="B17" s="87" t="e">
        <f>ВВ!#REF!</f>
        <v>#REF!</v>
      </c>
      <c r="C17" s="107" t="e">
        <f>ВВ!#REF!</f>
        <v>#REF!</v>
      </c>
      <c r="D17" s="107" t="e">
        <f>ВВ!#REF!</f>
        <v>#REF!</v>
      </c>
      <c r="E17" s="107" t="e">
        <f>ВВ!#REF!</f>
        <v>#REF!</v>
      </c>
      <c r="F17" s="107" t="e">
        <f>ВВ!#REF!</f>
        <v>#REF!</v>
      </c>
    </row>
    <row r="18" spans="1:6" x14ac:dyDescent="0.25">
      <c r="A18" s="70"/>
      <c r="B18" s="87"/>
      <c r="C18" s="107"/>
      <c r="D18" s="107"/>
      <c r="E18" s="107"/>
      <c r="F18" s="107"/>
    </row>
    <row r="19" spans="1:6" s="85" customFormat="1" ht="12" x14ac:dyDescent="0.2">
      <c r="A19" s="88" t="s">
        <v>13</v>
      </c>
      <c r="B19" s="8" t="e">
        <f t="shared" ref="B19" si="0">B2</f>
        <v>#REF!</v>
      </c>
      <c r="C19" s="102" t="e">
        <f t="shared" ref="C19:F19" si="1">C2</f>
        <v>#REF!</v>
      </c>
      <c r="D19" s="102" t="e">
        <f t="shared" si="1"/>
        <v>#REF!</v>
      </c>
      <c r="E19" s="102" t="e">
        <f t="shared" si="1"/>
        <v>#REF!</v>
      </c>
      <c r="F19" s="102" t="e">
        <f t="shared" si="1"/>
        <v>#REF!</v>
      </c>
    </row>
    <row r="20" spans="1:6" s="85" customFormat="1" ht="11.25" x14ac:dyDescent="0.2">
      <c r="A20" s="7" t="s">
        <v>3</v>
      </c>
      <c r="B20" s="8" t="e">
        <f t="shared" ref="B20" si="2">B3</f>
        <v>#REF!</v>
      </c>
      <c r="C20" s="102" t="e">
        <f t="shared" ref="C20:F20" si="3">C3</f>
        <v>#REF!</v>
      </c>
      <c r="D20" s="102" t="e">
        <f t="shared" si="3"/>
        <v>#REF!</v>
      </c>
      <c r="E20" s="102" t="e">
        <f t="shared" si="3"/>
        <v>#REF!</v>
      </c>
      <c r="F20" s="102" t="e">
        <f t="shared" si="3"/>
        <v>#REF!</v>
      </c>
    </row>
    <row r="21" spans="1:6" x14ac:dyDescent="0.25">
      <c r="A21" s="66" t="s">
        <v>4</v>
      </c>
      <c r="B21" s="11"/>
      <c r="C21" s="2"/>
      <c r="D21" s="2"/>
      <c r="E21" s="2"/>
      <c r="F21" s="2"/>
    </row>
    <row r="22" spans="1:6" x14ac:dyDescent="0.25">
      <c r="A22" s="66">
        <v>1</v>
      </c>
      <c r="B22" s="13" t="e">
        <f t="shared" ref="B22" si="4">B5*0.85</f>
        <v>#REF!</v>
      </c>
      <c r="C22" s="103" t="e">
        <f t="shared" ref="C22:F22" si="5">C5*0.85</f>
        <v>#REF!</v>
      </c>
      <c r="D22" s="103" t="e">
        <f t="shared" si="5"/>
        <v>#REF!</v>
      </c>
      <c r="E22" s="103" t="e">
        <f t="shared" si="5"/>
        <v>#REF!</v>
      </c>
      <c r="F22" s="103" t="e">
        <f t="shared" si="5"/>
        <v>#REF!</v>
      </c>
    </row>
    <row r="23" spans="1:6" x14ac:dyDescent="0.25">
      <c r="A23" s="66">
        <v>2</v>
      </c>
      <c r="B23" s="13" t="e">
        <f t="shared" ref="B23" si="6">B6*0.85</f>
        <v>#REF!</v>
      </c>
      <c r="C23" s="103" t="e">
        <f t="shared" ref="C23:F23" si="7">C6*0.85</f>
        <v>#REF!</v>
      </c>
      <c r="D23" s="103" t="e">
        <f t="shared" si="7"/>
        <v>#REF!</v>
      </c>
      <c r="E23" s="103" t="e">
        <f t="shared" si="7"/>
        <v>#REF!</v>
      </c>
      <c r="F23" s="103" t="e">
        <f t="shared" si="7"/>
        <v>#REF!</v>
      </c>
    </row>
    <row r="24" spans="1:6" x14ac:dyDescent="0.25">
      <c r="A24" s="66" t="s">
        <v>5</v>
      </c>
      <c r="B24" s="13"/>
      <c r="C24" s="103"/>
      <c r="D24" s="103"/>
      <c r="E24" s="103"/>
      <c r="F24" s="103"/>
    </row>
    <row r="25" spans="1:6" x14ac:dyDescent="0.25">
      <c r="A25" s="66">
        <v>1</v>
      </c>
      <c r="B25" s="13" t="e">
        <f t="shared" ref="B25" si="8">B8*0.85</f>
        <v>#REF!</v>
      </c>
      <c r="C25" s="103" t="e">
        <f t="shared" ref="C25:F25" si="9">C8*0.85</f>
        <v>#REF!</v>
      </c>
      <c r="D25" s="103" t="e">
        <f t="shared" si="9"/>
        <v>#REF!</v>
      </c>
      <c r="E25" s="103" t="e">
        <f t="shared" si="9"/>
        <v>#REF!</v>
      </c>
      <c r="F25" s="103" t="e">
        <f t="shared" si="9"/>
        <v>#REF!</v>
      </c>
    </row>
    <row r="26" spans="1:6" x14ac:dyDescent="0.25">
      <c r="A26" s="66">
        <v>2</v>
      </c>
      <c r="B26" s="13" t="e">
        <f t="shared" ref="B26" si="10">B9*0.85</f>
        <v>#REF!</v>
      </c>
      <c r="C26" s="103" t="e">
        <f t="shared" ref="C26:F26" si="11">C9*0.85</f>
        <v>#REF!</v>
      </c>
      <c r="D26" s="103" t="e">
        <f t="shared" si="11"/>
        <v>#REF!</v>
      </c>
      <c r="E26" s="103" t="e">
        <f t="shared" si="11"/>
        <v>#REF!</v>
      </c>
      <c r="F26" s="103" t="e">
        <f t="shared" si="11"/>
        <v>#REF!</v>
      </c>
    </row>
    <row r="27" spans="1:6" x14ac:dyDescent="0.25">
      <c r="A27" s="66" t="s">
        <v>7</v>
      </c>
      <c r="B27" s="13"/>
      <c r="C27" s="103"/>
      <c r="D27" s="103"/>
      <c r="E27" s="103"/>
      <c r="F27" s="103"/>
    </row>
    <row r="28" spans="1:6" x14ac:dyDescent="0.25">
      <c r="A28" s="66">
        <v>1</v>
      </c>
      <c r="B28" s="13" t="e">
        <f t="shared" ref="B28" si="12">B11*0.85</f>
        <v>#REF!</v>
      </c>
      <c r="C28" s="103" t="e">
        <f t="shared" ref="C28:F28" si="13">C11*0.85</f>
        <v>#REF!</v>
      </c>
      <c r="D28" s="103" t="e">
        <f t="shared" si="13"/>
        <v>#REF!</v>
      </c>
      <c r="E28" s="103" t="e">
        <f t="shared" si="13"/>
        <v>#REF!</v>
      </c>
      <c r="F28" s="103" t="e">
        <f t="shared" si="13"/>
        <v>#REF!</v>
      </c>
    </row>
    <row r="29" spans="1:6" x14ac:dyDescent="0.25">
      <c r="A29" s="66">
        <v>2</v>
      </c>
      <c r="B29" s="13" t="e">
        <f t="shared" ref="B29" si="14">B12*0.85</f>
        <v>#REF!</v>
      </c>
      <c r="C29" s="103" t="e">
        <f t="shared" ref="C29:F29" si="15">C12*0.85</f>
        <v>#REF!</v>
      </c>
      <c r="D29" s="103" t="e">
        <f t="shared" si="15"/>
        <v>#REF!</v>
      </c>
      <c r="E29" s="103" t="e">
        <f t="shared" si="15"/>
        <v>#REF!</v>
      </c>
      <c r="F29" s="103" t="e">
        <f t="shared" si="15"/>
        <v>#REF!</v>
      </c>
    </row>
    <row r="30" spans="1:6" ht="19.5" customHeight="1" x14ac:dyDescent="0.25">
      <c r="A30" s="15" t="s">
        <v>79</v>
      </c>
      <c r="B30" s="13"/>
      <c r="C30" s="103"/>
      <c r="D30" s="103"/>
      <c r="E30" s="103"/>
      <c r="F30" s="103"/>
    </row>
    <row r="31" spans="1:6" x14ac:dyDescent="0.25">
      <c r="A31" s="66">
        <v>1</v>
      </c>
      <c r="B31" s="13" t="e">
        <f t="shared" ref="B31" si="16">B14*0.85</f>
        <v>#REF!</v>
      </c>
      <c r="C31" s="103" t="e">
        <f t="shared" ref="C31:F31" si="17">C14*0.85</f>
        <v>#REF!</v>
      </c>
      <c r="D31" s="103" t="e">
        <f t="shared" si="17"/>
        <v>#REF!</v>
      </c>
      <c r="E31" s="103" t="e">
        <f t="shared" si="17"/>
        <v>#REF!</v>
      </c>
      <c r="F31" s="103" t="e">
        <f t="shared" si="17"/>
        <v>#REF!</v>
      </c>
    </row>
    <row r="32" spans="1:6" x14ac:dyDescent="0.25">
      <c r="A32" s="66">
        <v>2</v>
      </c>
      <c r="B32" s="13" t="e">
        <f t="shared" ref="B32" si="18">B15*0.85</f>
        <v>#REF!</v>
      </c>
      <c r="C32" s="103" t="e">
        <f t="shared" ref="C32:F32" si="19">C15*0.85</f>
        <v>#REF!</v>
      </c>
      <c r="D32" s="103" t="e">
        <f t="shared" si="19"/>
        <v>#REF!</v>
      </c>
      <c r="E32" s="103" t="e">
        <f t="shared" si="19"/>
        <v>#REF!</v>
      </c>
      <c r="F32" s="103" t="e">
        <f t="shared" si="19"/>
        <v>#REF!</v>
      </c>
    </row>
    <row r="33" spans="1:6" x14ac:dyDescent="0.25">
      <c r="A33" s="68" t="s">
        <v>9</v>
      </c>
      <c r="B33" s="13"/>
      <c r="C33" s="103"/>
      <c r="D33" s="103"/>
      <c r="E33" s="103"/>
      <c r="F33" s="103"/>
    </row>
    <row r="34" spans="1:6" x14ac:dyDescent="0.25">
      <c r="A34" s="69" t="s">
        <v>10</v>
      </c>
      <c r="B34" s="13" t="e">
        <f t="shared" ref="B34" si="20">B17*0.85</f>
        <v>#REF!</v>
      </c>
      <c r="C34" s="103" t="e">
        <f t="shared" ref="C34:F34" si="21">C17*0.85</f>
        <v>#REF!</v>
      </c>
      <c r="D34" s="103" t="e">
        <f t="shared" si="21"/>
        <v>#REF!</v>
      </c>
      <c r="E34" s="103" t="e">
        <f t="shared" si="21"/>
        <v>#REF!</v>
      </c>
      <c r="F34" s="103" t="e">
        <f t="shared" si="21"/>
        <v>#REF!</v>
      </c>
    </row>
    <row r="36" spans="1:6" ht="130.9" customHeight="1" x14ac:dyDescent="0.25">
      <c r="A36" s="71" t="s">
        <v>270</v>
      </c>
    </row>
    <row r="37" spans="1:6" x14ac:dyDescent="0.25">
      <c r="A37" s="72" t="s">
        <v>45</v>
      </c>
    </row>
    <row r="38" spans="1:6" x14ac:dyDescent="0.25">
      <c r="A38" s="73" t="s">
        <v>271</v>
      </c>
    </row>
    <row r="39" spans="1:6" x14ac:dyDescent="0.25">
      <c r="A39" s="73" t="s">
        <v>272</v>
      </c>
    </row>
    <row r="40" spans="1:6" x14ac:dyDescent="0.25">
      <c r="A40" s="74"/>
    </row>
    <row r="41" spans="1:6" x14ac:dyDescent="0.25">
      <c r="A41" s="72" t="s">
        <v>20</v>
      </c>
    </row>
    <row r="42" spans="1:6" x14ac:dyDescent="0.25">
      <c r="A42" s="75" t="s">
        <v>201</v>
      </c>
    </row>
    <row r="43" spans="1:6" x14ac:dyDescent="0.25">
      <c r="A43" s="75" t="s">
        <v>202</v>
      </c>
    </row>
    <row r="44" spans="1:6" x14ac:dyDescent="0.25">
      <c r="A44" s="75" t="s">
        <v>203</v>
      </c>
    </row>
    <row r="45" spans="1:6" x14ac:dyDescent="0.25">
      <c r="A45" s="75" t="s">
        <v>204</v>
      </c>
    </row>
    <row r="46" spans="1:6" x14ac:dyDescent="0.25">
      <c r="A46" s="76" t="s">
        <v>273</v>
      </c>
    </row>
    <row r="47" spans="1:6" x14ac:dyDescent="0.25">
      <c r="A47" s="76" t="s">
        <v>206</v>
      </c>
    </row>
    <row r="48" spans="1:6" x14ac:dyDescent="0.25">
      <c r="A48" s="20" t="s">
        <v>25</v>
      </c>
    </row>
    <row r="49" spans="1:1" ht="21" x14ac:dyDescent="0.25">
      <c r="A49" s="77" t="s">
        <v>207</v>
      </c>
    </row>
    <row r="50" spans="1:1" ht="42" x14ac:dyDescent="0.25">
      <c r="A50" s="104" t="s">
        <v>274</v>
      </c>
    </row>
    <row r="51" spans="1:1" ht="21" x14ac:dyDescent="0.25">
      <c r="A51" s="104" t="s">
        <v>275</v>
      </c>
    </row>
    <row r="52" spans="1:1" ht="31.5" x14ac:dyDescent="0.25">
      <c r="A52" s="104" t="s">
        <v>276</v>
      </c>
    </row>
    <row r="53" spans="1:1" ht="31.5" x14ac:dyDescent="0.25">
      <c r="A53" s="104" t="s">
        <v>277</v>
      </c>
    </row>
    <row r="54" spans="1:1" ht="42" x14ac:dyDescent="0.25">
      <c r="A54" s="104" t="s">
        <v>278</v>
      </c>
    </row>
    <row r="55" spans="1:1" ht="21" x14ac:dyDescent="0.25">
      <c r="A55" s="104" t="s">
        <v>279</v>
      </c>
    </row>
    <row r="56" spans="1:1" ht="26.25" x14ac:dyDescent="0.25">
      <c r="A56" s="104" t="s">
        <v>280</v>
      </c>
    </row>
    <row r="57" spans="1:1" ht="25.5" x14ac:dyDescent="0.25">
      <c r="A57" s="104" t="s">
        <v>281</v>
      </c>
    </row>
    <row r="58" spans="1:1" ht="31.5" x14ac:dyDescent="0.25">
      <c r="A58" s="104" t="s">
        <v>282</v>
      </c>
    </row>
    <row r="59" spans="1:1" ht="31.5" x14ac:dyDescent="0.25">
      <c r="A59" s="104" t="s">
        <v>283</v>
      </c>
    </row>
    <row r="60" spans="1:1" ht="31.5" x14ac:dyDescent="0.25">
      <c r="A60" s="79" t="s">
        <v>97</v>
      </c>
    </row>
    <row r="61" spans="1:1" ht="21" x14ac:dyDescent="0.25">
      <c r="A61" s="80" t="s">
        <v>99</v>
      </c>
    </row>
    <row r="62" spans="1:1" ht="43.5" x14ac:dyDescent="0.25">
      <c r="A62" s="81" t="s">
        <v>123</v>
      </c>
    </row>
    <row r="63" spans="1:1" ht="21" x14ac:dyDescent="0.25">
      <c r="A63" s="82" t="s">
        <v>101</v>
      </c>
    </row>
    <row r="64" spans="1:1" x14ac:dyDescent="0.25">
      <c r="A64" s="83"/>
    </row>
    <row r="65" spans="1:1" x14ac:dyDescent="0.25">
      <c r="A65" s="84" t="s">
        <v>26</v>
      </c>
    </row>
    <row r="66" spans="1:1" ht="24" x14ac:dyDescent="0.25">
      <c r="A66" s="25" t="s">
        <v>102</v>
      </c>
    </row>
    <row r="67" spans="1:1" ht="24" x14ac:dyDescent="0.25">
      <c r="A67" s="25" t="s">
        <v>103</v>
      </c>
    </row>
    <row r="69" spans="1:1" x14ac:dyDescent="0.25">
      <c r="A69" s="108"/>
    </row>
  </sheetData>
  <pageMargins left="0.7" right="0.7" top="0.75" bottom="0.75" header="0.3" footer="0.3"/>
  <pageSetup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F67"/>
  <sheetViews>
    <sheetView workbookViewId="0">
      <selection activeCell="C1" sqref="C1:XFD1048576"/>
    </sheetView>
  </sheetViews>
  <sheetFormatPr defaultColWidth="8.7109375" defaultRowHeight="15" x14ac:dyDescent="0.25"/>
  <cols>
    <col min="1" max="1" width="72.28515625" style="63" customWidth="1"/>
    <col min="2" max="2" width="8.7109375" style="63" hidden="1" customWidth="1"/>
    <col min="3" max="16384" width="8.7109375" style="63"/>
  </cols>
  <sheetData>
    <row r="1" spans="1:6" x14ac:dyDescent="0.25">
      <c r="A1" s="64" t="s">
        <v>0</v>
      </c>
    </row>
    <row r="2" spans="1:6" x14ac:dyDescent="0.25">
      <c r="A2" s="65" t="s">
        <v>197</v>
      </c>
      <c r="B2" s="105" t="e">
        <f>'ЗЭГ | FIT15'!B2</f>
        <v>#REF!</v>
      </c>
      <c r="C2" s="106" t="e">
        <f>'ЗЭГ | FIT15'!C2</f>
        <v>#REF!</v>
      </c>
      <c r="D2" s="106" t="e">
        <f>'ЗЭГ | FIT15'!D2</f>
        <v>#REF!</v>
      </c>
      <c r="E2" s="106" t="e">
        <f>'ЗЭГ | FIT15'!E2</f>
        <v>#REF!</v>
      </c>
      <c r="F2" s="106" t="e">
        <f>'ЗЭГ | FIT15'!F2</f>
        <v>#REF!</v>
      </c>
    </row>
    <row r="3" spans="1:6" ht="25.5" customHeight="1" x14ac:dyDescent="0.25">
      <c r="A3" s="7" t="s">
        <v>3</v>
      </c>
      <c r="B3" s="105" t="e">
        <f>'ЗЭГ | FIT15'!B3</f>
        <v>#REF!</v>
      </c>
      <c r="C3" s="106" t="e">
        <f>'ЗЭГ | FIT15'!C3</f>
        <v>#REF!</v>
      </c>
      <c r="D3" s="106" t="e">
        <f>'ЗЭГ | FIT15'!D3</f>
        <v>#REF!</v>
      </c>
      <c r="E3" s="106" t="e">
        <f>'ЗЭГ | FIT15'!E3</f>
        <v>#REF!</v>
      </c>
      <c r="F3" s="106" t="e">
        <f>'ЗЭГ | FIT15'!F3</f>
        <v>#REF!</v>
      </c>
    </row>
    <row r="4" spans="1:6" x14ac:dyDescent="0.25">
      <c r="A4" s="66" t="s">
        <v>4</v>
      </c>
    </row>
    <row r="5" spans="1:6" x14ac:dyDescent="0.25">
      <c r="A5" s="66">
        <v>1</v>
      </c>
      <c r="B5" s="107" t="e">
        <f>'ЗЭГ | FIT15'!B5</f>
        <v>#REF!</v>
      </c>
      <c r="C5" s="107" t="e">
        <f>'ЗЭГ | FIT15'!C5</f>
        <v>#REF!</v>
      </c>
      <c r="D5" s="107" t="e">
        <f>'ЗЭГ | FIT15'!D5</f>
        <v>#REF!</v>
      </c>
      <c r="E5" s="107" t="e">
        <f>'ЗЭГ | FIT15'!E5</f>
        <v>#REF!</v>
      </c>
      <c r="F5" s="107" t="e">
        <f>'ЗЭГ | FIT15'!F5</f>
        <v>#REF!</v>
      </c>
    </row>
    <row r="6" spans="1:6" x14ac:dyDescent="0.25">
      <c r="A6" s="66">
        <v>2</v>
      </c>
      <c r="B6" s="107" t="e">
        <f>'ЗЭГ | FIT15'!B6</f>
        <v>#REF!</v>
      </c>
      <c r="C6" s="107" t="e">
        <f>'ЗЭГ | FIT15'!C6</f>
        <v>#REF!</v>
      </c>
      <c r="D6" s="107" t="e">
        <f>'ЗЭГ | FIT15'!D6</f>
        <v>#REF!</v>
      </c>
      <c r="E6" s="107" t="e">
        <f>'ЗЭГ | FIT15'!E6</f>
        <v>#REF!</v>
      </c>
      <c r="F6" s="107" t="e">
        <f>'ЗЭГ | FIT15'!F6</f>
        <v>#REF!</v>
      </c>
    </row>
    <row r="7" spans="1:6" ht="18.75" customHeight="1" x14ac:dyDescent="0.25">
      <c r="A7" s="66" t="s">
        <v>5</v>
      </c>
      <c r="B7" s="107"/>
      <c r="C7" s="107"/>
      <c r="D7" s="107"/>
      <c r="E7" s="107"/>
      <c r="F7" s="107"/>
    </row>
    <row r="8" spans="1:6" x14ac:dyDescent="0.25">
      <c r="A8" s="66">
        <v>1</v>
      </c>
      <c r="B8" s="107" t="e">
        <f>'ЗЭГ | FIT15'!B8</f>
        <v>#REF!</v>
      </c>
      <c r="C8" s="107" t="e">
        <f>'ЗЭГ | FIT15'!C8</f>
        <v>#REF!</v>
      </c>
      <c r="D8" s="107" t="e">
        <f>'ЗЭГ | FIT15'!D8</f>
        <v>#REF!</v>
      </c>
      <c r="E8" s="107" t="e">
        <f>'ЗЭГ | FIT15'!E8</f>
        <v>#REF!</v>
      </c>
      <c r="F8" s="107" t="e">
        <f>'ЗЭГ | FIT15'!F8</f>
        <v>#REF!</v>
      </c>
    </row>
    <row r="9" spans="1:6" x14ac:dyDescent="0.25">
      <c r="A9" s="66">
        <v>2</v>
      </c>
      <c r="B9" s="107" t="e">
        <f>'ЗЭГ | FIT15'!B9</f>
        <v>#REF!</v>
      </c>
      <c r="C9" s="107" t="e">
        <f>'ЗЭГ | FIT15'!C9</f>
        <v>#REF!</v>
      </c>
      <c r="D9" s="107" t="e">
        <f>'ЗЭГ | FIT15'!D9</f>
        <v>#REF!</v>
      </c>
      <c r="E9" s="107" t="e">
        <f>'ЗЭГ | FIT15'!E9</f>
        <v>#REF!</v>
      </c>
      <c r="F9" s="107" t="e">
        <f>'ЗЭГ | FIT15'!F9</f>
        <v>#REF!</v>
      </c>
    </row>
    <row r="10" spans="1:6" x14ac:dyDescent="0.25">
      <c r="A10" s="66" t="s">
        <v>7</v>
      </c>
      <c r="B10" s="107"/>
      <c r="C10" s="107"/>
      <c r="D10" s="107"/>
      <c r="E10" s="107"/>
      <c r="F10" s="107"/>
    </row>
    <row r="11" spans="1:6" x14ac:dyDescent="0.25">
      <c r="A11" s="66">
        <v>1</v>
      </c>
      <c r="B11" s="107" t="e">
        <f>'ЗЭГ | FIT15'!B11</f>
        <v>#REF!</v>
      </c>
      <c r="C11" s="107" t="e">
        <f>'ЗЭГ | FIT15'!C11</f>
        <v>#REF!</v>
      </c>
      <c r="D11" s="107" t="e">
        <f>'ЗЭГ | FIT15'!D11</f>
        <v>#REF!</v>
      </c>
      <c r="E11" s="107" t="e">
        <f>'ЗЭГ | FIT15'!E11</f>
        <v>#REF!</v>
      </c>
      <c r="F11" s="107" t="e">
        <f>'ЗЭГ | FIT15'!F11</f>
        <v>#REF!</v>
      </c>
    </row>
    <row r="12" spans="1:6" x14ac:dyDescent="0.25">
      <c r="A12" s="66">
        <v>2</v>
      </c>
      <c r="B12" s="107" t="e">
        <f>'ЗЭГ | FIT15'!B12</f>
        <v>#REF!</v>
      </c>
      <c r="C12" s="107" t="e">
        <f>'ЗЭГ | FIT15'!C12</f>
        <v>#REF!</v>
      </c>
      <c r="D12" s="107" t="e">
        <f>'ЗЭГ | FIT15'!D12</f>
        <v>#REF!</v>
      </c>
      <c r="E12" s="107" t="e">
        <f>'ЗЭГ | FIT15'!E12</f>
        <v>#REF!</v>
      </c>
      <c r="F12" s="107" t="e">
        <f>'ЗЭГ | FIT15'!F12</f>
        <v>#REF!</v>
      </c>
    </row>
    <row r="13" spans="1:6" x14ac:dyDescent="0.25">
      <c r="A13" s="14" t="s">
        <v>79</v>
      </c>
      <c r="B13" s="107"/>
      <c r="C13" s="107"/>
      <c r="D13" s="107"/>
      <c r="E13" s="107"/>
      <c r="F13" s="107"/>
    </row>
    <row r="14" spans="1:6" x14ac:dyDescent="0.25">
      <c r="A14" s="66">
        <v>1</v>
      </c>
      <c r="B14" s="107" t="e">
        <f>'ЗЭГ | FIT15'!B14</f>
        <v>#REF!</v>
      </c>
      <c r="C14" s="107" t="e">
        <f>'ЗЭГ | FIT15'!C14</f>
        <v>#REF!</v>
      </c>
      <c r="D14" s="107" t="e">
        <f>'ЗЭГ | FIT15'!D14</f>
        <v>#REF!</v>
      </c>
      <c r="E14" s="107" t="e">
        <f>'ЗЭГ | FIT15'!E14</f>
        <v>#REF!</v>
      </c>
      <c r="F14" s="107" t="e">
        <f>'ЗЭГ | FIT15'!F14</f>
        <v>#REF!</v>
      </c>
    </row>
    <row r="15" spans="1:6" x14ac:dyDescent="0.25">
      <c r="A15" s="66">
        <v>2</v>
      </c>
      <c r="B15" s="107" t="e">
        <f>'ЗЭГ | FIT15'!B15</f>
        <v>#REF!</v>
      </c>
      <c r="C15" s="107" t="e">
        <f>'ЗЭГ | FIT15'!C15</f>
        <v>#REF!</v>
      </c>
      <c r="D15" s="107" t="e">
        <f>'ЗЭГ | FIT15'!D15</f>
        <v>#REF!</v>
      </c>
      <c r="E15" s="107" t="e">
        <f>'ЗЭГ | FIT15'!E15</f>
        <v>#REF!</v>
      </c>
      <c r="F15" s="107" t="e">
        <f>'ЗЭГ | FIT15'!F15</f>
        <v>#REF!</v>
      </c>
    </row>
    <row r="16" spans="1:6" x14ac:dyDescent="0.25">
      <c r="A16" s="68" t="s">
        <v>9</v>
      </c>
      <c r="B16" s="107"/>
      <c r="C16" s="107"/>
      <c r="D16" s="107"/>
      <c r="E16" s="107"/>
      <c r="F16" s="107"/>
    </row>
    <row r="17" spans="1:6" x14ac:dyDescent="0.25">
      <c r="A17" s="69" t="s">
        <v>10</v>
      </c>
      <c r="B17" s="107" t="e">
        <f>'ЗЭГ | FIT15'!B17</f>
        <v>#REF!</v>
      </c>
      <c r="C17" s="107" t="e">
        <f>'ЗЭГ | FIT15'!C17</f>
        <v>#REF!</v>
      </c>
      <c r="D17" s="107" t="e">
        <f>'ЗЭГ | FIT15'!D17</f>
        <v>#REF!</v>
      </c>
      <c r="E17" s="107" t="e">
        <f>'ЗЭГ | FIT15'!E17</f>
        <v>#REF!</v>
      </c>
      <c r="F17" s="107" t="e">
        <f>'ЗЭГ | FIT15'!F17</f>
        <v>#REF!</v>
      </c>
    </row>
    <row r="18" spans="1:6" x14ac:dyDescent="0.25">
      <c r="A18" s="70"/>
    </row>
    <row r="19" spans="1:6" s="85" customFormat="1" ht="34.5" customHeight="1" x14ac:dyDescent="0.2">
      <c r="A19" s="88" t="s">
        <v>13</v>
      </c>
      <c r="B19" s="8" t="e">
        <f t="shared" ref="B19" si="0">B2</f>
        <v>#REF!</v>
      </c>
      <c r="C19" s="102" t="e">
        <f t="shared" ref="C19:F19" si="1">C2</f>
        <v>#REF!</v>
      </c>
      <c r="D19" s="102" t="e">
        <f t="shared" si="1"/>
        <v>#REF!</v>
      </c>
      <c r="E19" s="102" t="e">
        <f t="shared" si="1"/>
        <v>#REF!</v>
      </c>
      <c r="F19" s="102" t="e">
        <f t="shared" si="1"/>
        <v>#REF!</v>
      </c>
    </row>
    <row r="20" spans="1:6" s="85" customFormat="1" ht="34.5" customHeight="1" x14ac:dyDescent="0.2">
      <c r="A20" s="7" t="s">
        <v>3</v>
      </c>
      <c r="B20" s="8" t="e">
        <f t="shared" ref="B20" si="2">B3</f>
        <v>#REF!</v>
      </c>
      <c r="C20" s="102" t="e">
        <f t="shared" ref="C20:F20" si="3">C3</f>
        <v>#REF!</v>
      </c>
      <c r="D20" s="102" t="e">
        <f t="shared" si="3"/>
        <v>#REF!</v>
      </c>
      <c r="E20" s="102" t="e">
        <f t="shared" si="3"/>
        <v>#REF!</v>
      </c>
      <c r="F20" s="102" t="e">
        <f t="shared" si="3"/>
        <v>#REF!</v>
      </c>
    </row>
    <row r="21" spans="1:6" x14ac:dyDescent="0.25">
      <c r="A21" s="66" t="s">
        <v>4</v>
      </c>
    </row>
    <row r="22" spans="1:6" x14ac:dyDescent="0.25">
      <c r="A22" s="66">
        <v>1</v>
      </c>
      <c r="B22" s="103" t="e">
        <f t="shared" ref="B22:B34" si="4">B5*0.82</f>
        <v>#REF!</v>
      </c>
      <c r="C22" s="103" t="e">
        <f t="shared" ref="C22:F22" si="5">C5*0.82</f>
        <v>#REF!</v>
      </c>
      <c r="D22" s="103" t="e">
        <f t="shared" si="5"/>
        <v>#REF!</v>
      </c>
      <c r="E22" s="103" t="e">
        <f t="shared" si="5"/>
        <v>#REF!</v>
      </c>
      <c r="F22" s="103" t="e">
        <f t="shared" si="5"/>
        <v>#REF!</v>
      </c>
    </row>
    <row r="23" spans="1:6" x14ac:dyDescent="0.25">
      <c r="A23" s="66">
        <v>2</v>
      </c>
      <c r="B23" s="103" t="e">
        <f t="shared" ref="B23" si="6">B6*0.82</f>
        <v>#REF!</v>
      </c>
      <c r="C23" s="103" t="e">
        <f t="shared" ref="C23:F23" si="7">C6*0.82</f>
        <v>#REF!</v>
      </c>
      <c r="D23" s="103" t="e">
        <f t="shared" si="7"/>
        <v>#REF!</v>
      </c>
      <c r="E23" s="103" t="e">
        <f t="shared" si="7"/>
        <v>#REF!</v>
      </c>
      <c r="F23" s="103" t="e">
        <f t="shared" si="7"/>
        <v>#REF!</v>
      </c>
    </row>
    <row r="24" spans="1:6" ht="24" x14ac:dyDescent="0.25">
      <c r="A24" s="66" t="s">
        <v>5</v>
      </c>
      <c r="B24" s="103"/>
      <c r="C24" s="103"/>
      <c r="D24" s="103"/>
      <c r="E24" s="103"/>
      <c r="F24" s="103"/>
    </row>
    <row r="25" spans="1:6" x14ac:dyDescent="0.25">
      <c r="A25" s="66">
        <v>1</v>
      </c>
      <c r="B25" s="103" t="e">
        <f t="shared" si="4"/>
        <v>#REF!</v>
      </c>
      <c r="C25" s="103" t="e">
        <f t="shared" ref="C25:F25" si="8">C8*0.82</f>
        <v>#REF!</v>
      </c>
      <c r="D25" s="103" t="e">
        <f t="shared" si="8"/>
        <v>#REF!</v>
      </c>
      <c r="E25" s="103" t="e">
        <f t="shared" si="8"/>
        <v>#REF!</v>
      </c>
      <c r="F25" s="103" t="e">
        <f t="shared" si="8"/>
        <v>#REF!</v>
      </c>
    </row>
    <row r="26" spans="1:6" x14ac:dyDescent="0.25">
      <c r="A26" s="66">
        <v>2</v>
      </c>
      <c r="B26" s="103" t="e">
        <f t="shared" si="4"/>
        <v>#REF!</v>
      </c>
      <c r="C26" s="103" t="e">
        <f t="shared" ref="C26:F26" si="9">C9*0.82</f>
        <v>#REF!</v>
      </c>
      <c r="D26" s="103" t="e">
        <f t="shared" si="9"/>
        <v>#REF!</v>
      </c>
      <c r="E26" s="103" t="e">
        <f t="shared" si="9"/>
        <v>#REF!</v>
      </c>
      <c r="F26" s="103" t="e">
        <f t="shared" si="9"/>
        <v>#REF!</v>
      </c>
    </row>
    <row r="27" spans="1:6" x14ac:dyDescent="0.25">
      <c r="A27" s="66" t="s">
        <v>7</v>
      </c>
      <c r="B27" s="103"/>
      <c r="C27" s="103"/>
      <c r="D27" s="103"/>
      <c r="E27" s="103"/>
      <c r="F27" s="103"/>
    </row>
    <row r="28" spans="1:6" x14ac:dyDescent="0.25">
      <c r="A28" s="66">
        <v>1</v>
      </c>
      <c r="B28" s="103" t="e">
        <f t="shared" si="4"/>
        <v>#REF!</v>
      </c>
      <c r="C28" s="103" t="e">
        <f t="shared" ref="C28:F28" si="10">C11*0.82</f>
        <v>#REF!</v>
      </c>
      <c r="D28" s="103" t="e">
        <f t="shared" si="10"/>
        <v>#REF!</v>
      </c>
      <c r="E28" s="103" t="e">
        <f t="shared" si="10"/>
        <v>#REF!</v>
      </c>
      <c r="F28" s="103" t="e">
        <f t="shared" si="10"/>
        <v>#REF!</v>
      </c>
    </row>
    <row r="29" spans="1:6" x14ac:dyDescent="0.25">
      <c r="A29" s="66">
        <v>2</v>
      </c>
      <c r="B29" s="103" t="e">
        <f t="shared" si="4"/>
        <v>#REF!</v>
      </c>
      <c r="C29" s="103" t="e">
        <f t="shared" ref="C29:F29" si="11">C12*0.82</f>
        <v>#REF!</v>
      </c>
      <c r="D29" s="103" t="e">
        <f t="shared" si="11"/>
        <v>#REF!</v>
      </c>
      <c r="E29" s="103" t="e">
        <f t="shared" si="11"/>
        <v>#REF!</v>
      </c>
      <c r="F29" s="103" t="e">
        <f t="shared" si="11"/>
        <v>#REF!</v>
      </c>
    </row>
    <row r="30" spans="1:6" ht="19.5" customHeight="1" x14ac:dyDescent="0.25">
      <c r="A30" s="15" t="s">
        <v>79</v>
      </c>
      <c r="B30" s="103"/>
      <c r="C30" s="103"/>
      <c r="D30" s="103"/>
      <c r="E30" s="103"/>
      <c r="F30" s="103"/>
    </row>
    <row r="31" spans="1:6" x14ac:dyDescent="0.25">
      <c r="A31" s="66">
        <v>1</v>
      </c>
      <c r="B31" s="103" t="e">
        <f t="shared" si="4"/>
        <v>#REF!</v>
      </c>
      <c r="C31" s="103" t="e">
        <f t="shared" ref="C31:F31" si="12">C14*0.82</f>
        <v>#REF!</v>
      </c>
      <c r="D31" s="103" t="e">
        <f t="shared" si="12"/>
        <v>#REF!</v>
      </c>
      <c r="E31" s="103" t="e">
        <f t="shared" si="12"/>
        <v>#REF!</v>
      </c>
      <c r="F31" s="103" t="e">
        <f t="shared" si="12"/>
        <v>#REF!</v>
      </c>
    </row>
    <row r="32" spans="1:6" x14ac:dyDescent="0.25">
      <c r="A32" s="66">
        <v>2</v>
      </c>
      <c r="B32" s="103" t="e">
        <f t="shared" si="4"/>
        <v>#REF!</v>
      </c>
      <c r="C32" s="103" t="e">
        <f t="shared" ref="C32:F32" si="13">C15*0.82</f>
        <v>#REF!</v>
      </c>
      <c r="D32" s="103" t="e">
        <f t="shared" si="13"/>
        <v>#REF!</v>
      </c>
      <c r="E32" s="103" t="e">
        <f t="shared" si="13"/>
        <v>#REF!</v>
      </c>
      <c r="F32" s="103" t="e">
        <f t="shared" si="13"/>
        <v>#REF!</v>
      </c>
    </row>
    <row r="33" spans="1:6" x14ac:dyDescent="0.25">
      <c r="A33" s="68" t="s">
        <v>9</v>
      </c>
      <c r="B33" s="103"/>
      <c r="C33" s="103"/>
      <c r="D33" s="103"/>
      <c r="E33" s="103"/>
      <c r="F33" s="103"/>
    </row>
    <row r="34" spans="1:6" x14ac:dyDescent="0.25">
      <c r="A34" s="69" t="s">
        <v>10</v>
      </c>
      <c r="B34" s="103" t="e">
        <f t="shared" si="4"/>
        <v>#REF!</v>
      </c>
      <c r="C34" s="103" t="e">
        <f t="shared" ref="C34:F34" si="14">C17*0.82</f>
        <v>#REF!</v>
      </c>
      <c r="D34" s="103" t="e">
        <f t="shared" si="14"/>
        <v>#REF!</v>
      </c>
      <c r="E34" s="103" t="e">
        <f t="shared" si="14"/>
        <v>#REF!</v>
      </c>
      <c r="F34" s="103" t="e">
        <f t="shared" si="14"/>
        <v>#REF!</v>
      </c>
    </row>
    <row r="36" spans="1:6" ht="165" x14ac:dyDescent="0.25">
      <c r="A36" s="71" t="s">
        <v>270</v>
      </c>
    </row>
    <row r="37" spans="1:6" x14ac:dyDescent="0.25">
      <c r="A37" s="72" t="s">
        <v>45</v>
      </c>
    </row>
    <row r="38" spans="1:6" x14ac:dyDescent="0.25">
      <c r="A38" s="73" t="s">
        <v>271</v>
      </c>
    </row>
    <row r="39" spans="1:6" x14ac:dyDescent="0.25">
      <c r="A39" s="73" t="s">
        <v>272</v>
      </c>
    </row>
    <row r="40" spans="1:6" x14ac:dyDescent="0.25">
      <c r="A40" s="74"/>
    </row>
    <row r="41" spans="1:6" x14ac:dyDescent="0.25">
      <c r="A41" s="72" t="s">
        <v>20</v>
      </c>
    </row>
    <row r="42" spans="1:6" x14ac:dyDescent="0.25">
      <c r="A42" s="75" t="s">
        <v>201</v>
      </c>
    </row>
    <row r="43" spans="1:6" x14ac:dyDescent="0.25">
      <c r="A43" s="75" t="s">
        <v>202</v>
      </c>
    </row>
    <row r="44" spans="1:6" x14ac:dyDescent="0.25">
      <c r="A44" s="75" t="s">
        <v>203</v>
      </c>
    </row>
    <row r="45" spans="1:6" x14ac:dyDescent="0.25">
      <c r="A45" s="75" t="s">
        <v>204</v>
      </c>
    </row>
    <row r="46" spans="1:6" x14ac:dyDescent="0.25">
      <c r="A46" s="76" t="s">
        <v>273</v>
      </c>
    </row>
    <row r="47" spans="1:6" x14ac:dyDescent="0.25">
      <c r="A47" s="76" t="s">
        <v>206</v>
      </c>
    </row>
    <row r="48" spans="1:6" x14ac:dyDescent="0.25">
      <c r="A48" s="20" t="s">
        <v>25</v>
      </c>
    </row>
    <row r="49" spans="1:1" ht="31.5" x14ac:dyDescent="0.25">
      <c r="A49" s="77" t="s">
        <v>207</v>
      </c>
    </row>
    <row r="50" spans="1:1" ht="52.5" x14ac:dyDescent="0.25">
      <c r="A50" s="104" t="s">
        <v>274</v>
      </c>
    </row>
    <row r="51" spans="1:1" ht="31.5" x14ac:dyDescent="0.25">
      <c r="A51" s="104" t="s">
        <v>275</v>
      </c>
    </row>
    <row r="52" spans="1:1" ht="31.5" x14ac:dyDescent="0.25">
      <c r="A52" s="104" t="s">
        <v>276</v>
      </c>
    </row>
    <row r="53" spans="1:1" ht="31.5" x14ac:dyDescent="0.25">
      <c r="A53" s="104" t="s">
        <v>277</v>
      </c>
    </row>
    <row r="54" spans="1:1" ht="42" x14ac:dyDescent="0.25">
      <c r="A54" s="104" t="s">
        <v>278</v>
      </c>
    </row>
    <row r="55" spans="1:1" ht="31.5" x14ac:dyDescent="0.25">
      <c r="A55" s="104" t="s">
        <v>279</v>
      </c>
    </row>
    <row r="56" spans="1:1" ht="36.75" x14ac:dyDescent="0.25">
      <c r="A56" s="104" t="s">
        <v>280</v>
      </c>
    </row>
    <row r="57" spans="1:1" ht="25.5" x14ac:dyDescent="0.25">
      <c r="A57" s="104" t="s">
        <v>281</v>
      </c>
    </row>
    <row r="58" spans="1:1" ht="42" x14ac:dyDescent="0.25">
      <c r="A58" s="104" t="s">
        <v>282</v>
      </c>
    </row>
    <row r="59" spans="1:1" ht="31.5" x14ac:dyDescent="0.25">
      <c r="A59" s="104" t="s">
        <v>283</v>
      </c>
    </row>
    <row r="60" spans="1:1" ht="42" x14ac:dyDescent="0.25">
      <c r="A60" s="79" t="s">
        <v>97</v>
      </c>
    </row>
    <row r="61" spans="1:1" ht="21" x14ac:dyDescent="0.25">
      <c r="A61" s="80" t="s">
        <v>99</v>
      </c>
    </row>
    <row r="62" spans="1:1" ht="54" x14ac:dyDescent="0.25">
      <c r="A62" s="81" t="s">
        <v>123</v>
      </c>
    </row>
    <row r="63" spans="1:1" ht="31.5" x14ac:dyDescent="0.25">
      <c r="A63" s="82" t="s">
        <v>101</v>
      </c>
    </row>
    <row r="64" spans="1:1" x14ac:dyDescent="0.25">
      <c r="A64" s="83"/>
    </row>
    <row r="65" spans="1:1" x14ac:dyDescent="0.25">
      <c r="A65" s="84" t="s">
        <v>26</v>
      </c>
    </row>
    <row r="66" spans="1:1" ht="24" x14ac:dyDescent="0.25">
      <c r="A66" s="25" t="s">
        <v>102</v>
      </c>
    </row>
    <row r="67" spans="1:1" ht="24" x14ac:dyDescent="0.25">
      <c r="A67" s="25" t="s">
        <v>103</v>
      </c>
    </row>
  </sheetData>
  <pageMargins left="0.7" right="0.7" top="0.75" bottom="0.75" header="0.3" footer="0.3"/>
  <pageSetup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50"/>
  <sheetViews>
    <sheetView workbookViewId="0">
      <selection activeCell="C1" sqref="C1:XFD1048576"/>
    </sheetView>
  </sheetViews>
  <sheetFormatPr defaultColWidth="8.7109375" defaultRowHeight="15" x14ac:dyDescent="0.25"/>
  <cols>
    <col min="1" max="1" width="73.85546875" style="63" customWidth="1"/>
    <col min="2" max="2" width="8.7109375" style="63" hidden="1" customWidth="1"/>
    <col min="3" max="16384" width="8.7109375" style="63"/>
  </cols>
  <sheetData>
    <row r="1" spans="1:6" x14ac:dyDescent="0.25">
      <c r="A1" s="64" t="s">
        <v>0</v>
      </c>
    </row>
    <row r="2" spans="1:6" x14ac:dyDescent="0.25">
      <c r="A2" s="65" t="s">
        <v>197</v>
      </c>
      <c r="B2" s="8" t="e">
        <f>'ЗЭГ | FIT15'!B2</f>
        <v>#REF!</v>
      </c>
      <c r="C2" s="102" t="e">
        <f>'ЗЭГ | FIT15'!C2</f>
        <v>#REF!</v>
      </c>
      <c r="D2" s="102" t="e">
        <f>'ЗЭГ | FIT15'!D2</f>
        <v>#REF!</v>
      </c>
      <c r="E2" s="102" t="e">
        <f>'ЗЭГ | FIT15'!E2</f>
        <v>#REF!</v>
      </c>
      <c r="F2" s="102" t="e">
        <f>'ЗЭГ | FIT15'!F2</f>
        <v>#REF!</v>
      </c>
    </row>
    <row r="3" spans="1:6" ht="25.5" customHeight="1" x14ac:dyDescent="0.25">
      <c r="A3" s="7" t="s">
        <v>3</v>
      </c>
      <c r="B3" s="8" t="e">
        <f>'ЗЭГ | FIT15'!B3</f>
        <v>#REF!</v>
      </c>
      <c r="C3" s="102" t="e">
        <f>'ЗЭГ | FIT15'!C3</f>
        <v>#REF!</v>
      </c>
      <c r="D3" s="102" t="e">
        <f>'ЗЭГ | FIT15'!D3</f>
        <v>#REF!</v>
      </c>
      <c r="E3" s="102" t="e">
        <f>'ЗЭГ | FIT15'!E3</f>
        <v>#REF!</v>
      </c>
      <c r="F3" s="102" t="e">
        <f>'ЗЭГ | FIT15'!F3</f>
        <v>#REF!</v>
      </c>
    </row>
    <row r="4" spans="1:6" x14ac:dyDescent="0.25">
      <c r="A4" s="66" t="s">
        <v>4</v>
      </c>
    </row>
    <row r="5" spans="1:6" x14ac:dyDescent="0.25">
      <c r="A5" s="66">
        <v>1</v>
      </c>
      <c r="B5" s="103" t="e">
        <f>'ЗЭГ | FIT15'!B5</f>
        <v>#REF!</v>
      </c>
      <c r="C5" s="103" t="e">
        <f>'ЗЭГ | FIT15'!C5</f>
        <v>#REF!</v>
      </c>
      <c r="D5" s="103" t="e">
        <f>'ЗЭГ | FIT15'!D5</f>
        <v>#REF!</v>
      </c>
      <c r="E5" s="103" t="e">
        <f>'ЗЭГ | FIT15'!E5</f>
        <v>#REF!</v>
      </c>
      <c r="F5" s="103" t="e">
        <f>'ЗЭГ | FIT15'!F5</f>
        <v>#REF!</v>
      </c>
    </row>
    <row r="6" spans="1:6" x14ac:dyDescent="0.25">
      <c r="A6" s="66">
        <v>2</v>
      </c>
      <c r="B6" s="103" t="e">
        <f>'ЗЭГ | FIT15'!B6</f>
        <v>#REF!</v>
      </c>
      <c r="C6" s="103" t="e">
        <f>'ЗЭГ | FIT15'!C6</f>
        <v>#REF!</v>
      </c>
      <c r="D6" s="103" t="e">
        <f>'ЗЭГ | FIT15'!D6</f>
        <v>#REF!</v>
      </c>
      <c r="E6" s="103" t="e">
        <f>'ЗЭГ | FIT15'!E6</f>
        <v>#REF!</v>
      </c>
      <c r="F6" s="103" t="e">
        <f>'ЗЭГ | FIT15'!F6</f>
        <v>#REF!</v>
      </c>
    </row>
    <row r="7" spans="1:6" ht="18.75" customHeight="1" x14ac:dyDescent="0.25">
      <c r="A7" s="66" t="s">
        <v>5</v>
      </c>
      <c r="B7" s="103"/>
      <c r="C7" s="103"/>
      <c r="D7" s="103"/>
      <c r="E7" s="103"/>
      <c r="F7" s="103"/>
    </row>
    <row r="8" spans="1:6" x14ac:dyDescent="0.25">
      <c r="A8" s="66">
        <v>1</v>
      </c>
      <c r="B8" s="103" t="e">
        <f>'ЗЭГ | FIT15'!B8</f>
        <v>#REF!</v>
      </c>
      <c r="C8" s="103" t="e">
        <f>'ЗЭГ | FIT15'!C8</f>
        <v>#REF!</v>
      </c>
      <c r="D8" s="103" t="e">
        <f>'ЗЭГ | FIT15'!D8</f>
        <v>#REF!</v>
      </c>
      <c r="E8" s="103" t="e">
        <f>'ЗЭГ | FIT15'!E8</f>
        <v>#REF!</v>
      </c>
      <c r="F8" s="103" t="e">
        <f>'ЗЭГ | FIT15'!F8</f>
        <v>#REF!</v>
      </c>
    </row>
    <row r="9" spans="1:6" x14ac:dyDescent="0.25">
      <c r="A9" s="66">
        <v>2</v>
      </c>
      <c r="B9" s="103" t="e">
        <f>'ЗЭГ | FIT15'!B9</f>
        <v>#REF!</v>
      </c>
      <c r="C9" s="103" t="e">
        <f>'ЗЭГ | FIT15'!C9</f>
        <v>#REF!</v>
      </c>
      <c r="D9" s="103" t="e">
        <f>'ЗЭГ | FIT15'!D9</f>
        <v>#REF!</v>
      </c>
      <c r="E9" s="103" t="e">
        <f>'ЗЭГ | FIT15'!E9</f>
        <v>#REF!</v>
      </c>
      <c r="F9" s="103" t="e">
        <f>'ЗЭГ | FIT15'!F9</f>
        <v>#REF!</v>
      </c>
    </row>
    <row r="10" spans="1:6" x14ac:dyDescent="0.25">
      <c r="A10" s="66" t="s">
        <v>7</v>
      </c>
      <c r="B10" s="103"/>
      <c r="C10" s="103"/>
      <c r="D10" s="103"/>
      <c r="E10" s="103"/>
      <c r="F10" s="103"/>
    </row>
    <row r="11" spans="1:6" x14ac:dyDescent="0.25">
      <c r="A11" s="66">
        <v>1</v>
      </c>
      <c r="B11" s="103" t="e">
        <f>'ЗЭГ | FIT15'!B11</f>
        <v>#REF!</v>
      </c>
      <c r="C11" s="103" t="e">
        <f>'ЗЭГ | FIT15'!C11</f>
        <v>#REF!</v>
      </c>
      <c r="D11" s="103" t="e">
        <f>'ЗЭГ | FIT15'!D11</f>
        <v>#REF!</v>
      </c>
      <c r="E11" s="103" t="e">
        <f>'ЗЭГ | FIT15'!E11</f>
        <v>#REF!</v>
      </c>
      <c r="F11" s="103" t="e">
        <f>'ЗЭГ | FIT15'!F11</f>
        <v>#REF!</v>
      </c>
    </row>
    <row r="12" spans="1:6" x14ac:dyDescent="0.25">
      <c r="A12" s="66">
        <v>2</v>
      </c>
      <c r="B12" s="103" t="e">
        <f>'ЗЭГ | FIT15'!B12</f>
        <v>#REF!</v>
      </c>
      <c r="C12" s="103" t="e">
        <f>'ЗЭГ | FIT15'!C12</f>
        <v>#REF!</v>
      </c>
      <c r="D12" s="103" t="e">
        <f>'ЗЭГ | FIT15'!D12</f>
        <v>#REF!</v>
      </c>
      <c r="E12" s="103" t="e">
        <f>'ЗЭГ | FIT15'!E12</f>
        <v>#REF!</v>
      </c>
      <c r="F12" s="103" t="e">
        <f>'ЗЭГ | FIT15'!F12</f>
        <v>#REF!</v>
      </c>
    </row>
    <row r="13" spans="1:6" x14ac:dyDescent="0.25">
      <c r="A13" s="14" t="s">
        <v>79</v>
      </c>
      <c r="B13" s="103"/>
      <c r="C13" s="103"/>
      <c r="D13" s="103"/>
      <c r="E13" s="103"/>
      <c r="F13" s="103"/>
    </row>
    <row r="14" spans="1:6" x14ac:dyDescent="0.25">
      <c r="A14" s="66">
        <v>1</v>
      </c>
      <c r="B14" s="103" t="e">
        <f>'ЗЭГ | FIT15'!B14</f>
        <v>#REF!</v>
      </c>
      <c r="C14" s="103" t="e">
        <f>'ЗЭГ | FIT15'!C14</f>
        <v>#REF!</v>
      </c>
      <c r="D14" s="103" t="e">
        <f>'ЗЭГ | FIT15'!D14</f>
        <v>#REF!</v>
      </c>
      <c r="E14" s="103" t="e">
        <f>'ЗЭГ | FIT15'!E14</f>
        <v>#REF!</v>
      </c>
      <c r="F14" s="103" t="e">
        <f>'ЗЭГ | FIT15'!F14</f>
        <v>#REF!</v>
      </c>
    </row>
    <row r="15" spans="1:6" x14ac:dyDescent="0.25">
      <c r="A15" s="66">
        <v>2</v>
      </c>
      <c r="B15" s="103" t="e">
        <f>'ЗЭГ | FIT15'!B15</f>
        <v>#REF!</v>
      </c>
      <c r="C15" s="103" t="e">
        <f>'ЗЭГ | FIT15'!C15</f>
        <v>#REF!</v>
      </c>
      <c r="D15" s="103" t="e">
        <f>'ЗЭГ | FIT15'!D15</f>
        <v>#REF!</v>
      </c>
      <c r="E15" s="103" t="e">
        <f>'ЗЭГ | FIT15'!E15</f>
        <v>#REF!</v>
      </c>
      <c r="F15" s="103" t="e">
        <f>'ЗЭГ | FIT15'!F15</f>
        <v>#REF!</v>
      </c>
    </row>
    <row r="16" spans="1:6" x14ac:dyDescent="0.25">
      <c r="A16" s="68" t="s">
        <v>9</v>
      </c>
      <c r="B16" s="103"/>
      <c r="C16" s="103"/>
      <c r="D16" s="103"/>
      <c r="E16" s="103"/>
      <c r="F16" s="103"/>
    </row>
    <row r="17" spans="1:6" x14ac:dyDescent="0.25">
      <c r="A17" s="69" t="s">
        <v>10</v>
      </c>
      <c r="B17" s="103" t="e">
        <f>'ЗЭГ | FIT15'!B17</f>
        <v>#REF!</v>
      </c>
      <c r="C17" s="103" t="e">
        <f>'ЗЭГ | FIT15'!C17</f>
        <v>#REF!</v>
      </c>
      <c r="D17" s="103" t="e">
        <f>'ЗЭГ | FIT15'!D17</f>
        <v>#REF!</v>
      </c>
      <c r="E17" s="103" t="e">
        <f>'ЗЭГ | FIT15'!E17</f>
        <v>#REF!</v>
      </c>
      <c r="F17" s="103" t="e">
        <f>'ЗЭГ | FIT15'!F17</f>
        <v>#REF!</v>
      </c>
    </row>
    <row r="18" spans="1:6" x14ac:dyDescent="0.25">
      <c r="A18" s="70"/>
    </row>
    <row r="19" spans="1:6" ht="150" x14ac:dyDescent="0.25">
      <c r="A19" s="71" t="s">
        <v>270</v>
      </c>
    </row>
    <row r="20" spans="1:6" x14ac:dyDescent="0.25">
      <c r="A20" s="72" t="s">
        <v>45</v>
      </c>
    </row>
    <row r="21" spans="1:6" x14ac:dyDescent="0.25">
      <c r="A21" s="73" t="s">
        <v>271</v>
      </c>
    </row>
    <row r="22" spans="1:6" x14ac:dyDescent="0.25">
      <c r="A22" s="73" t="s">
        <v>272</v>
      </c>
    </row>
    <row r="23" spans="1:6" x14ac:dyDescent="0.25">
      <c r="A23" s="74"/>
    </row>
    <row r="24" spans="1:6" x14ac:dyDescent="0.25">
      <c r="A24" s="72" t="s">
        <v>20</v>
      </c>
    </row>
    <row r="25" spans="1:6" x14ac:dyDescent="0.25">
      <c r="A25" s="75" t="s">
        <v>201</v>
      </c>
    </row>
    <row r="26" spans="1:6" x14ac:dyDescent="0.25">
      <c r="A26" s="75" t="s">
        <v>202</v>
      </c>
    </row>
    <row r="27" spans="1:6" x14ac:dyDescent="0.25">
      <c r="A27" s="75" t="s">
        <v>203</v>
      </c>
    </row>
    <row r="28" spans="1:6" x14ac:dyDescent="0.25">
      <c r="A28" s="75" t="s">
        <v>204</v>
      </c>
    </row>
    <row r="29" spans="1:6" x14ac:dyDescent="0.25">
      <c r="A29" s="76" t="s">
        <v>273</v>
      </c>
    </row>
    <row r="30" spans="1:6" x14ac:dyDescent="0.25">
      <c r="A30" s="76" t="s">
        <v>206</v>
      </c>
    </row>
    <row r="31" spans="1:6" x14ac:dyDescent="0.25">
      <c r="A31" s="20" t="s">
        <v>25</v>
      </c>
    </row>
    <row r="32" spans="1:6" ht="33" customHeight="1" x14ac:dyDescent="0.25">
      <c r="A32" s="77" t="s">
        <v>207</v>
      </c>
    </row>
    <row r="33" spans="1:1" ht="52.5" x14ac:dyDescent="0.25">
      <c r="A33" s="104" t="s">
        <v>274</v>
      </c>
    </row>
    <row r="34" spans="1:1" ht="31.5" x14ac:dyDescent="0.25">
      <c r="A34" s="104" t="s">
        <v>275</v>
      </c>
    </row>
    <row r="35" spans="1:1" ht="31.5" x14ac:dyDescent="0.25">
      <c r="A35" s="104" t="s">
        <v>276</v>
      </c>
    </row>
    <row r="36" spans="1:1" ht="31.5" x14ac:dyDescent="0.25">
      <c r="A36" s="104" t="s">
        <v>277</v>
      </c>
    </row>
    <row r="37" spans="1:1" ht="42" x14ac:dyDescent="0.25">
      <c r="A37" s="104" t="s">
        <v>278</v>
      </c>
    </row>
    <row r="38" spans="1:1" ht="31.5" x14ac:dyDescent="0.25">
      <c r="A38" s="104" t="s">
        <v>279</v>
      </c>
    </row>
    <row r="39" spans="1:1" ht="36.75" x14ac:dyDescent="0.25">
      <c r="A39" s="104" t="s">
        <v>280</v>
      </c>
    </row>
    <row r="40" spans="1:1" ht="25.5" x14ac:dyDescent="0.25">
      <c r="A40" s="104" t="s">
        <v>281</v>
      </c>
    </row>
    <row r="41" spans="1:1" ht="42" x14ac:dyDescent="0.25">
      <c r="A41" s="104" t="s">
        <v>282</v>
      </c>
    </row>
    <row r="42" spans="1:1" ht="31.5" x14ac:dyDescent="0.25">
      <c r="A42" s="104" t="s">
        <v>283</v>
      </c>
    </row>
    <row r="43" spans="1:1" ht="42" x14ac:dyDescent="0.25">
      <c r="A43" s="79" t="s">
        <v>97</v>
      </c>
    </row>
    <row r="44" spans="1:1" ht="21" x14ac:dyDescent="0.25">
      <c r="A44" s="80" t="s">
        <v>99</v>
      </c>
    </row>
    <row r="45" spans="1:1" ht="54" x14ac:dyDescent="0.25">
      <c r="A45" s="81" t="s">
        <v>123</v>
      </c>
    </row>
    <row r="46" spans="1:1" ht="31.5" x14ac:dyDescent="0.25">
      <c r="A46" s="82" t="s">
        <v>101</v>
      </c>
    </row>
    <row r="47" spans="1:1" x14ac:dyDescent="0.25">
      <c r="A47" s="83"/>
    </row>
    <row r="48" spans="1:1" x14ac:dyDescent="0.25">
      <c r="A48" s="84" t="s">
        <v>26</v>
      </c>
    </row>
    <row r="49" spans="1:1" ht="24" x14ac:dyDescent="0.25">
      <c r="A49" s="25" t="s">
        <v>102</v>
      </c>
    </row>
    <row r="50" spans="1:1" ht="24" x14ac:dyDescent="0.25">
      <c r="A50" s="25" t="s">
        <v>103</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FQ42"/>
  <sheetViews>
    <sheetView topLeftCell="A13" workbookViewId="0">
      <selection activeCell="A41" sqref="A41"/>
    </sheetView>
  </sheetViews>
  <sheetFormatPr defaultColWidth="9.140625" defaultRowHeight="12" x14ac:dyDescent="0.2"/>
  <cols>
    <col min="1" max="1" width="91.42578125" style="2" customWidth="1"/>
    <col min="2" max="57" width="9.140625" style="2"/>
    <col min="58" max="62" width="9.140625" style="55"/>
    <col min="63" max="65" width="9.140625" style="2"/>
    <col min="66" max="70" width="9.140625" style="56"/>
    <col min="71" max="16384" width="9.140625" style="2"/>
  </cols>
  <sheetData>
    <row r="1" spans="1:173" ht="12" customHeight="1" x14ac:dyDescent="0.2">
      <c r="A1" s="91" t="s">
        <v>0</v>
      </c>
    </row>
    <row r="2" spans="1:173" ht="15.6" customHeight="1" x14ac:dyDescent="0.2">
      <c r="A2" s="92" t="s">
        <v>38</v>
      </c>
    </row>
    <row r="3" spans="1:173" ht="8.4499999999999993" customHeight="1" x14ac:dyDescent="0.2">
      <c r="A3" s="4"/>
    </row>
    <row r="4" spans="1:173" ht="11.45" customHeight="1" x14ac:dyDescent="0.2">
      <c r="A4" s="4" t="s">
        <v>2</v>
      </c>
    </row>
    <row r="5" spans="1:173" s="89" customFormat="1" ht="23.1" customHeight="1" x14ac:dyDescent="0.25">
      <c r="A5" s="93"/>
      <c r="B5" s="9">
        <f>RO!B5</f>
        <v>46124</v>
      </c>
      <c r="C5" s="9">
        <f>RO!C5</f>
        <v>46125</v>
      </c>
      <c r="D5" s="9">
        <f>RO!D5</f>
        <v>46126</v>
      </c>
      <c r="E5" s="9">
        <f>RO!E5</f>
        <v>46127</v>
      </c>
      <c r="F5" s="9">
        <f>RO!F5</f>
        <v>46128</v>
      </c>
      <c r="G5" s="9">
        <f>RO!G5</f>
        <v>46129</v>
      </c>
      <c r="H5" s="9">
        <f>RO!H5</f>
        <v>46130</v>
      </c>
      <c r="I5" s="9">
        <f>RO!I5</f>
        <v>46131</v>
      </c>
      <c r="J5" s="9">
        <f>RO!J5</f>
        <v>46132</v>
      </c>
      <c r="K5" s="9">
        <f>RO!K5</f>
        <v>46133</v>
      </c>
      <c r="L5" s="9">
        <f>RO!L5</f>
        <v>46134</v>
      </c>
      <c r="M5" s="9">
        <f>RO!M5</f>
        <v>46135</v>
      </c>
      <c r="N5" s="9">
        <f>RO!N5</f>
        <v>46136</v>
      </c>
      <c r="O5" s="9">
        <f>RO!O5</f>
        <v>46137</v>
      </c>
      <c r="P5" s="9">
        <f>RO!P5</f>
        <v>46138</v>
      </c>
      <c r="Q5" s="9">
        <f>RO!Q5</f>
        <v>46139</v>
      </c>
      <c r="R5" s="9">
        <f>RO!R5</f>
        <v>46140</v>
      </c>
      <c r="S5" s="9">
        <f>RO!S5</f>
        <v>46141</v>
      </c>
      <c r="T5" s="9">
        <f>RO!T5</f>
        <v>46142</v>
      </c>
      <c r="U5" s="9">
        <f>RO!U5</f>
        <v>46143</v>
      </c>
      <c r="V5" s="9">
        <f>RO!V5</f>
        <v>46144</v>
      </c>
      <c r="W5" s="9">
        <f>RO!W5</f>
        <v>46145</v>
      </c>
      <c r="X5" s="9">
        <f>RO!X5</f>
        <v>46146</v>
      </c>
      <c r="Y5" s="9">
        <f>RO!Y5</f>
        <v>46147</v>
      </c>
      <c r="Z5" s="9">
        <f>RO!Z5</f>
        <v>46148</v>
      </c>
      <c r="AA5" s="9">
        <f>RO!AA5</f>
        <v>46149</v>
      </c>
      <c r="AB5" s="9">
        <f>RO!AB5</f>
        <v>46150</v>
      </c>
      <c r="AC5" s="9">
        <f>RO!AC5</f>
        <v>46151</v>
      </c>
      <c r="AD5" s="9">
        <f>RO!AD5</f>
        <v>46152</v>
      </c>
      <c r="AE5" s="9">
        <f>RO!AE5</f>
        <v>46153</v>
      </c>
      <c r="AF5" s="9">
        <f>RO!AF5</f>
        <v>46154</v>
      </c>
      <c r="AG5" s="9">
        <f>RO!AG5</f>
        <v>46155</v>
      </c>
      <c r="AH5" s="9">
        <f>RO!AH5</f>
        <v>46156</v>
      </c>
      <c r="AI5" s="9">
        <f>RO!AI5</f>
        <v>46157</v>
      </c>
      <c r="AJ5" s="9">
        <f>RO!AJ5</f>
        <v>46158</v>
      </c>
      <c r="AK5" s="9">
        <f>RO!AK5</f>
        <v>46159</v>
      </c>
      <c r="AL5" s="9">
        <f>RO!AL5</f>
        <v>46160</v>
      </c>
      <c r="AM5" s="9">
        <f>RO!AM5</f>
        <v>46161</v>
      </c>
      <c r="AN5" s="9">
        <f>RO!AN5</f>
        <v>46162</v>
      </c>
      <c r="AO5" s="9">
        <f>RO!AO5</f>
        <v>46163</v>
      </c>
      <c r="AP5" s="9">
        <f>RO!AP5</f>
        <v>46164</v>
      </c>
      <c r="AQ5" s="9">
        <f>RO!AQ5</f>
        <v>46165</v>
      </c>
      <c r="AR5" s="9">
        <f>RO!AR5</f>
        <v>46166</v>
      </c>
      <c r="AS5" s="9">
        <f>RO!AS5</f>
        <v>46167</v>
      </c>
      <c r="AT5" s="9">
        <f>RO!AT5</f>
        <v>46168</v>
      </c>
      <c r="AU5" s="9">
        <f>RO!AU5</f>
        <v>46169</v>
      </c>
      <c r="AV5" s="9">
        <f>RO!AV5</f>
        <v>46170</v>
      </c>
      <c r="AW5" s="9">
        <f>RO!AW5</f>
        <v>46171</v>
      </c>
      <c r="AX5" s="9">
        <f>RO!AX5</f>
        <v>46172</v>
      </c>
      <c r="AY5" s="9">
        <f>RO!AY5</f>
        <v>46173</v>
      </c>
      <c r="AZ5" s="9">
        <f>RO!AZ5</f>
        <v>46174</v>
      </c>
      <c r="BA5" s="9">
        <f>RO!BA5</f>
        <v>46175</v>
      </c>
      <c r="BB5" s="9">
        <f>RO!BB5</f>
        <v>46176</v>
      </c>
      <c r="BC5" s="9">
        <f>RO!BC5</f>
        <v>46177</v>
      </c>
      <c r="BD5" s="9">
        <f>RO!BD5</f>
        <v>46178</v>
      </c>
      <c r="BE5" s="9">
        <f>RO!BE5</f>
        <v>46179</v>
      </c>
      <c r="BF5" s="58">
        <f>RO!BF5</f>
        <v>46180</v>
      </c>
      <c r="BG5" s="58">
        <f>RO!BG5</f>
        <v>46181</v>
      </c>
      <c r="BH5" s="58">
        <f>RO!BH5</f>
        <v>46182</v>
      </c>
      <c r="BI5" s="58">
        <f>RO!BI5</f>
        <v>46183</v>
      </c>
      <c r="BJ5" s="58">
        <f>RO!BJ5</f>
        <v>46184</v>
      </c>
      <c r="BK5" s="9">
        <f>RO!BK5</f>
        <v>46185</v>
      </c>
      <c r="BL5" s="9">
        <f>RO!BL5</f>
        <v>46186</v>
      </c>
      <c r="BM5" s="9">
        <f>RO!BM5</f>
        <v>46187</v>
      </c>
      <c r="BN5" s="9">
        <f>RO!BN5</f>
        <v>46188</v>
      </c>
      <c r="BO5" s="9">
        <f>RO!BO5</f>
        <v>46189</v>
      </c>
      <c r="BP5" s="9">
        <f>RO!BP5</f>
        <v>46190</v>
      </c>
      <c r="BQ5" s="9">
        <f>RO!BQ5</f>
        <v>46191</v>
      </c>
      <c r="BR5" s="9">
        <f>RO!BR5</f>
        <v>46192</v>
      </c>
      <c r="BS5" s="9">
        <f>RO!BS5</f>
        <v>46193</v>
      </c>
      <c r="BT5" s="9">
        <f>RO!BT5</f>
        <v>46194</v>
      </c>
      <c r="BU5" s="9">
        <f>RO!BU5</f>
        <v>46195</v>
      </c>
      <c r="BV5" s="9">
        <f>RO!BV5</f>
        <v>46196</v>
      </c>
      <c r="BW5" s="9">
        <f>RO!BW5</f>
        <v>46197</v>
      </c>
      <c r="BX5" s="9">
        <f>RO!BX5</f>
        <v>46198</v>
      </c>
      <c r="BY5" s="9">
        <f>RO!BY5</f>
        <v>46199</v>
      </c>
      <c r="BZ5" s="9">
        <f>RO!BZ5</f>
        <v>46200</v>
      </c>
      <c r="CA5" s="9">
        <f>RO!CA5</f>
        <v>46201</v>
      </c>
      <c r="CB5" s="9">
        <f>RO!CB5</f>
        <v>46202</v>
      </c>
      <c r="CC5" s="9">
        <f>RO!CC5</f>
        <v>46203</v>
      </c>
      <c r="CD5" s="9">
        <f>RO!CD5</f>
        <v>46204</v>
      </c>
      <c r="CE5" s="9">
        <f>RO!CE5</f>
        <v>46205</v>
      </c>
      <c r="CF5" s="9">
        <f>RO!CF5</f>
        <v>46206</v>
      </c>
      <c r="CG5" s="9">
        <f>RO!CG5</f>
        <v>46207</v>
      </c>
      <c r="CH5" s="9">
        <f>RO!CH5</f>
        <v>46208</v>
      </c>
      <c r="CI5" s="9">
        <f>RO!CI5</f>
        <v>46209</v>
      </c>
      <c r="CJ5" s="9">
        <f>RO!CJ5</f>
        <v>46210</v>
      </c>
      <c r="CK5" s="9">
        <f>RO!CK5</f>
        <v>46211</v>
      </c>
      <c r="CL5" s="9">
        <f>RO!CL5</f>
        <v>46212</v>
      </c>
      <c r="CM5" s="9">
        <f>RO!CM5</f>
        <v>46213</v>
      </c>
      <c r="CN5" s="9">
        <f>RO!CN5</f>
        <v>46214</v>
      </c>
      <c r="CO5" s="9">
        <f>RO!CO5</f>
        <v>46215</v>
      </c>
      <c r="CP5" s="9">
        <f>RO!CP5</f>
        <v>46216</v>
      </c>
      <c r="CQ5" s="9">
        <f>RO!CQ5</f>
        <v>46217</v>
      </c>
      <c r="CR5" s="9">
        <f>RO!CR5</f>
        <v>46218</v>
      </c>
      <c r="CS5" s="9">
        <f>RO!CS5</f>
        <v>46219</v>
      </c>
      <c r="CT5" s="9">
        <f>RO!CT5</f>
        <v>46220</v>
      </c>
      <c r="CU5" s="9">
        <f>RO!CU5</f>
        <v>46221</v>
      </c>
      <c r="CV5" s="9">
        <f>RO!CV5</f>
        <v>46222</v>
      </c>
      <c r="CW5" s="9">
        <f>RO!CW5</f>
        <v>46223</v>
      </c>
      <c r="CX5" s="9">
        <f>RO!CX5</f>
        <v>46224</v>
      </c>
      <c r="CY5" s="9">
        <f>RO!CY5</f>
        <v>46225</v>
      </c>
      <c r="CZ5" s="9">
        <f>RO!CZ5</f>
        <v>46226</v>
      </c>
      <c r="DA5" s="9">
        <f>RO!DA5</f>
        <v>46227</v>
      </c>
      <c r="DB5" s="9">
        <f>RO!DB5</f>
        <v>46228</v>
      </c>
      <c r="DC5" s="9">
        <f>RO!DC5</f>
        <v>46229</v>
      </c>
      <c r="DD5" s="9">
        <f>RO!DD5</f>
        <v>46230</v>
      </c>
      <c r="DE5" s="9">
        <f>RO!DE5</f>
        <v>46231</v>
      </c>
      <c r="DF5" s="9">
        <f>RO!DF5</f>
        <v>46232</v>
      </c>
      <c r="DG5" s="9">
        <f>RO!DG5</f>
        <v>46233</v>
      </c>
      <c r="DH5" s="9">
        <f>RO!DH5</f>
        <v>46234</v>
      </c>
      <c r="DI5" s="9">
        <f>RO!DI5</f>
        <v>46235</v>
      </c>
      <c r="DJ5" s="9">
        <f>RO!DJ5</f>
        <v>46236</v>
      </c>
      <c r="DK5" s="9">
        <f>RO!DK5</f>
        <v>46237</v>
      </c>
      <c r="DL5" s="9">
        <f>RO!DL5</f>
        <v>46238</v>
      </c>
      <c r="DM5" s="9">
        <f>RO!DM5</f>
        <v>46239</v>
      </c>
      <c r="DN5" s="9">
        <f>RO!DN5</f>
        <v>46240</v>
      </c>
      <c r="DO5" s="9">
        <f>RO!DO5</f>
        <v>46241</v>
      </c>
      <c r="DP5" s="9">
        <f>RO!DP5</f>
        <v>46242</v>
      </c>
      <c r="DQ5" s="9">
        <f>RO!DQ5</f>
        <v>46243</v>
      </c>
      <c r="DR5" s="9">
        <f>RO!DR5</f>
        <v>46244</v>
      </c>
      <c r="DS5" s="9">
        <f>RO!DS5</f>
        <v>46245</v>
      </c>
      <c r="DT5" s="9">
        <f>RO!DT5</f>
        <v>46246</v>
      </c>
      <c r="DU5" s="9">
        <f>RO!DU5</f>
        <v>46247</v>
      </c>
      <c r="DV5" s="9">
        <f>RO!DV5</f>
        <v>46248</v>
      </c>
      <c r="DW5" s="9">
        <f>RO!DW5</f>
        <v>46249</v>
      </c>
      <c r="DX5" s="9">
        <f>RO!DX5</f>
        <v>46250</v>
      </c>
      <c r="DY5" s="9">
        <f>RO!DY5</f>
        <v>46251</v>
      </c>
      <c r="DZ5" s="9">
        <f>RO!DZ5</f>
        <v>46252</v>
      </c>
      <c r="EA5" s="9">
        <f>RO!EA5</f>
        <v>46253</v>
      </c>
      <c r="EB5" s="9">
        <f>RO!EB5</f>
        <v>46254</v>
      </c>
      <c r="EC5" s="9">
        <f>RO!EC5</f>
        <v>46255</v>
      </c>
      <c r="ED5" s="9">
        <f>RO!ED5</f>
        <v>46256</v>
      </c>
      <c r="EE5" s="9">
        <f>RO!EE5</f>
        <v>46257</v>
      </c>
      <c r="EF5" s="9">
        <f>RO!EF5</f>
        <v>46258</v>
      </c>
      <c r="EG5" s="9">
        <f>RO!EG5</f>
        <v>46259</v>
      </c>
      <c r="EH5" s="9">
        <f>RO!EH5</f>
        <v>46260</v>
      </c>
      <c r="EI5" s="9">
        <f>RO!EI5</f>
        <v>46261</v>
      </c>
      <c r="EJ5" s="9">
        <f>RO!EJ5</f>
        <v>46262</v>
      </c>
      <c r="EK5" s="9">
        <f>RO!EK5</f>
        <v>46263</v>
      </c>
      <c r="EL5" s="9">
        <f>RO!EL5</f>
        <v>46264</v>
      </c>
      <c r="EM5" s="9">
        <f>RO!EM5</f>
        <v>46265</v>
      </c>
      <c r="EN5" s="9">
        <f>RO!EN5</f>
        <v>46266</v>
      </c>
      <c r="EO5" s="9">
        <f>RO!EO5</f>
        <v>46267</v>
      </c>
      <c r="EP5" s="9">
        <f>RO!EP5</f>
        <v>46268</v>
      </c>
      <c r="EQ5" s="9">
        <f>RO!EQ5</f>
        <v>46269</v>
      </c>
      <c r="ER5" s="9">
        <f>RO!ER5</f>
        <v>46270</v>
      </c>
      <c r="ES5" s="9">
        <f>RO!ES5</f>
        <v>46271</v>
      </c>
      <c r="ET5" s="9">
        <f>RO!ET5</f>
        <v>46272</v>
      </c>
      <c r="EU5" s="9">
        <f>RO!EU5</f>
        <v>46273</v>
      </c>
      <c r="EV5" s="9">
        <f>RO!EV5</f>
        <v>46274</v>
      </c>
      <c r="EW5" s="9">
        <f>RO!EW5</f>
        <v>46275</v>
      </c>
      <c r="EX5" s="9">
        <f>RO!EX5</f>
        <v>46276</v>
      </c>
      <c r="EY5" s="9">
        <f>RO!EY5</f>
        <v>46277</v>
      </c>
      <c r="EZ5" s="9">
        <f>RO!EZ5</f>
        <v>46278</v>
      </c>
      <c r="FA5" s="9">
        <f>RO!FA5</f>
        <v>46279</v>
      </c>
      <c r="FB5" s="9">
        <f>RO!FB5</f>
        <v>46280</v>
      </c>
      <c r="FC5" s="9">
        <f>RO!FC5</f>
        <v>46281</v>
      </c>
      <c r="FD5" s="9">
        <f>RO!FD5</f>
        <v>46282</v>
      </c>
      <c r="FE5" s="9">
        <f>RO!FE5</f>
        <v>46283</v>
      </c>
      <c r="FF5" s="9">
        <f>RO!FF5</f>
        <v>46284</v>
      </c>
      <c r="FG5" s="9">
        <f>RO!FG5</f>
        <v>46285</v>
      </c>
      <c r="FH5" s="9">
        <f>RO!FH5</f>
        <v>46286</v>
      </c>
      <c r="FI5" s="9">
        <f>RO!FI5</f>
        <v>46287</v>
      </c>
      <c r="FJ5" s="9">
        <f>RO!FJ5</f>
        <v>46288</v>
      </c>
      <c r="FK5" s="9">
        <f>RO!FK5</f>
        <v>46289</v>
      </c>
      <c r="FL5" s="9">
        <f>RO!FL5</f>
        <v>46290</v>
      </c>
      <c r="FM5" s="9">
        <f>RO!FM5</f>
        <v>46291</v>
      </c>
      <c r="FN5" s="9">
        <f>RO!FN5</f>
        <v>46292</v>
      </c>
      <c r="FO5" s="9">
        <f>RO!FO5</f>
        <v>46293</v>
      </c>
      <c r="FP5" s="9">
        <f>RO!FP5</f>
        <v>46294</v>
      </c>
      <c r="FQ5" s="9">
        <f>RO!FQ5</f>
        <v>46295</v>
      </c>
    </row>
    <row r="6" spans="1:173" s="89" customFormat="1" x14ac:dyDescent="0.25">
      <c r="A6" s="93"/>
      <c r="B6" s="9">
        <f>RO!B6</f>
        <v>46124</v>
      </c>
      <c r="C6" s="9">
        <f>RO!C6</f>
        <v>46125</v>
      </c>
      <c r="D6" s="9">
        <f>RO!D6</f>
        <v>46126</v>
      </c>
      <c r="E6" s="9">
        <f>RO!E6</f>
        <v>46127</v>
      </c>
      <c r="F6" s="9">
        <f>RO!F6</f>
        <v>46128</v>
      </c>
      <c r="G6" s="9">
        <f>RO!G6</f>
        <v>46129</v>
      </c>
      <c r="H6" s="9">
        <f>RO!H6</f>
        <v>46130</v>
      </c>
      <c r="I6" s="9">
        <f>RO!I6</f>
        <v>46131</v>
      </c>
      <c r="J6" s="9">
        <f>RO!J6</f>
        <v>46132</v>
      </c>
      <c r="K6" s="9">
        <f>RO!K6</f>
        <v>46133</v>
      </c>
      <c r="L6" s="9">
        <f>RO!L6</f>
        <v>46134</v>
      </c>
      <c r="M6" s="9">
        <f>RO!M6</f>
        <v>46135</v>
      </c>
      <c r="N6" s="9">
        <f>RO!N6</f>
        <v>46136</v>
      </c>
      <c r="O6" s="9">
        <f>RO!O6</f>
        <v>46137</v>
      </c>
      <c r="P6" s="9">
        <f>RO!P6</f>
        <v>46138</v>
      </c>
      <c r="Q6" s="9">
        <f>RO!Q6</f>
        <v>46139</v>
      </c>
      <c r="R6" s="9">
        <f>RO!R6</f>
        <v>46140</v>
      </c>
      <c r="S6" s="9">
        <f>RO!S6</f>
        <v>46141</v>
      </c>
      <c r="T6" s="9">
        <f>RO!T6</f>
        <v>46142</v>
      </c>
      <c r="U6" s="9">
        <f>RO!U6</f>
        <v>46143</v>
      </c>
      <c r="V6" s="9">
        <f>RO!V6</f>
        <v>46144</v>
      </c>
      <c r="W6" s="9">
        <f>RO!W6</f>
        <v>46145</v>
      </c>
      <c r="X6" s="9">
        <f>RO!X6</f>
        <v>46146</v>
      </c>
      <c r="Y6" s="9">
        <f>RO!Y6</f>
        <v>46147</v>
      </c>
      <c r="Z6" s="9">
        <f>RO!Z6</f>
        <v>46148</v>
      </c>
      <c r="AA6" s="9">
        <f>RO!AA6</f>
        <v>46149</v>
      </c>
      <c r="AB6" s="9">
        <f>RO!AB6</f>
        <v>46150</v>
      </c>
      <c r="AC6" s="9">
        <f>RO!AC6</f>
        <v>46151</v>
      </c>
      <c r="AD6" s="9">
        <f>RO!AD6</f>
        <v>46152</v>
      </c>
      <c r="AE6" s="9">
        <f>RO!AE6</f>
        <v>46153</v>
      </c>
      <c r="AF6" s="9">
        <f>RO!AF6</f>
        <v>46154</v>
      </c>
      <c r="AG6" s="9">
        <f>RO!AG6</f>
        <v>46155</v>
      </c>
      <c r="AH6" s="9">
        <f>RO!AH6</f>
        <v>46156</v>
      </c>
      <c r="AI6" s="9">
        <f>RO!AI6</f>
        <v>46157</v>
      </c>
      <c r="AJ6" s="9">
        <f>RO!AJ6</f>
        <v>46158</v>
      </c>
      <c r="AK6" s="9">
        <f>RO!AK6</f>
        <v>46159</v>
      </c>
      <c r="AL6" s="9">
        <f>RO!AL6</f>
        <v>46160</v>
      </c>
      <c r="AM6" s="9">
        <f>RO!AM6</f>
        <v>46161</v>
      </c>
      <c r="AN6" s="9">
        <f>RO!AN6</f>
        <v>46162</v>
      </c>
      <c r="AO6" s="9">
        <f>RO!AO6</f>
        <v>46163</v>
      </c>
      <c r="AP6" s="9">
        <f>RO!AP6</f>
        <v>46164</v>
      </c>
      <c r="AQ6" s="9">
        <f>RO!AQ6</f>
        <v>46165</v>
      </c>
      <c r="AR6" s="9">
        <f>RO!AR6</f>
        <v>46166</v>
      </c>
      <c r="AS6" s="9">
        <f>RO!AS6</f>
        <v>46167</v>
      </c>
      <c r="AT6" s="9">
        <f>RO!AT6</f>
        <v>46168</v>
      </c>
      <c r="AU6" s="9">
        <f>RO!AU6</f>
        <v>46169</v>
      </c>
      <c r="AV6" s="9">
        <f>RO!AV6</f>
        <v>46170</v>
      </c>
      <c r="AW6" s="9">
        <f>RO!AW6</f>
        <v>46171</v>
      </c>
      <c r="AX6" s="9">
        <f>RO!AX6</f>
        <v>46172</v>
      </c>
      <c r="AY6" s="9">
        <f>RO!AY6</f>
        <v>46173</v>
      </c>
      <c r="AZ6" s="9">
        <f>RO!AZ6</f>
        <v>46174</v>
      </c>
      <c r="BA6" s="9">
        <f>RO!BA6</f>
        <v>46175</v>
      </c>
      <c r="BB6" s="9">
        <f>RO!BB6</f>
        <v>46176</v>
      </c>
      <c r="BC6" s="9">
        <f>RO!BC6</f>
        <v>46177</v>
      </c>
      <c r="BD6" s="9">
        <f>RO!BD6</f>
        <v>46178</v>
      </c>
      <c r="BE6" s="9">
        <f>RO!BE6</f>
        <v>46179</v>
      </c>
      <c r="BF6" s="58">
        <f>RO!BF6</f>
        <v>46180</v>
      </c>
      <c r="BG6" s="58">
        <f>RO!BG6</f>
        <v>46181</v>
      </c>
      <c r="BH6" s="58">
        <f>RO!BH6</f>
        <v>46182</v>
      </c>
      <c r="BI6" s="58">
        <f>RO!BI6</f>
        <v>46183</v>
      </c>
      <c r="BJ6" s="58">
        <f>RO!BJ6</f>
        <v>46184</v>
      </c>
      <c r="BK6" s="9">
        <f>RO!BK6</f>
        <v>46185</v>
      </c>
      <c r="BL6" s="9">
        <f>RO!BL6</f>
        <v>46186</v>
      </c>
      <c r="BM6" s="9">
        <f>RO!BM6</f>
        <v>46187</v>
      </c>
      <c r="BN6" s="9">
        <f>RO!BN6</f>
        <v>46188</v>
      </c>
      <c r="BO6" s="9">
        <f>RO!BO6</f>
        <v>46189</v>
      </c>
      <c r="BP6" s="9">
        <f>RO!BP6</f>
        <v>46190</v>
      </c>
      <c r="BQ6" s="9">
        <f>RO!BQ6</f>
        <v>46191</v>
      </c>
      <c r="BR6" s="9">
        <f>RO!BR6</f>
        <v>46192</v>
      </c>
      <c r="BS6" s="9">
        <f>RO!BS6</f>
        <v>46193</v>
      </c>
      <c r="BT6" s="9">
        <f>RO!BT6</f>
        <v>46194</v>
      </c>
      <c r="BU6" s="9">
        <f>RO!BU6</f>
        <v>46195</v>
      </c>
      <c r="BV6" s="9">
        <f>RO!BV6</f>
        <v>46196</v>
      </c>
      <c r="BW6" s="9">
        <f>RO!BW6</f>
        <v>46197</v>
      </c>
      <c r="BX6" s="9">
        <f>RO!BX6</f>
        <v>46198</v>
      </c>
      <c r="BY6" s="9">
        <f>RO!BY6</f>
        <v>46199</v>
      </c>
      <c r="BZ6" s="9">
        <f>RO!BZ6</f>
        <v>46200</v>
      </c>
      <c r="CA6" s="9">
        <f>RO!CA6</f>
        <v>46201</v>
      </c>
      <c r="CB6" s="9">
        <f>RO!CB6</f>
        <v>46202</v>
      </c>
      <c r="CC6" s="9">
        <f>RO!CC6</f>
        <v>46203</v>
      </c>
      <c r="CD6" s="9">
        <f>RO!CD6</f>
        <v>46204</v>
      </c>
      <c r="CE6" s="9">
        <f>RO!CE6</f>
        <v>46205</v>
      </c>
      <c r="CF6" s="9">
        <f>RO!CF6</f>
        <v>46206</v>
      </c>
      <c r="CG6" s="9">
        <f>RO!CG6</f>
        <v>46207</v>
      </c>
      <c r="CH6" s="9">
        <f>RO!CH6</f>
        <v>46208</v>
      </c>
      <c r="CI6" s="9">
        <f>RO!CI6</f>
        <v>46209</v>
      </c>
      <c r="CJ6" s="9">
        <f>RO!CJ6</f>
        <v>46210</v>
      </c>
      <c r="CK6" s="9">
        <f>RO!CK6</f>
        <v>46211</v>
      </c>
      <c r="CL6" s="9">
        <f>RO!CL6</f>
        <v>46212</v>
      </c>
      <c r="CM6" s="9">
        <f>RO!CM6</f>
        <v>46213</v>
      </c>
      <c r="CN6" s="9">
        <f>RO!CN6</f>
        <v>46214</v>
      </c>
      <c r="CO6" s="9">
        <f>RO!CO6</f>
        <v>46215</v>
      </c>
      <c r="CP6" s="9">
        <f>RO!CP6</f>
        <v>46216</v>
      </c>
      <c r="CQ6" s="9">
        <f>RO!CQ6</f>
        <v>46217</v>
      </c>
      <c r="CR6" s="9">
        <f>RO!CR6</f>
        <v>46218</v>
      </c>
      <c r="CS6" s="9">
        <f>RO!CS6</f>
        <v>46219</v>
      </c>
      <c r="CT6" s="9">
        <f>RO!CT6</f>
        <v>46220</v>
      </c>
      <c r="CU6" s="9">
        <f>RO!CU6</f>
        <v>46221</v>
      </c>
      <c r="CV6" s="9">
        <f>RO!CV6</f>
        <v>46222</v>
      </c>
      <c r="CW6" s="9">
        <f>RO!CW6</f>
        <v>46223</v>
      </c>
      <c r="CX6" s="9">
        <f>RO!CX6</f>
        <v>46224</v>
      </c>
      <c r="CY6" s="9">
        <f>RO!CY6</f>
        <v>46225</v>
      </c>
      <c r="CZ6" s="9">
        <f>RO!CZ6</f>
        <v>46226</v>
      </c>
      <c r="DA6" s="9">
        <f>RO!DA6</f>
        <v>46227</v>
      </c>
      <c r="DB6" s="9">
        <f>RO!DB6</f>
        <v>46228</v>
      </c>
      <c r="DC6" s="9">
        <f>RO!DC6</f>
        <v>46229</v>
      </c>
      <c r="DD6" s="9">
        <f>RO!DD6</f>
        <v>46230</v>
      </c>
      <c r="DE6" s="9">
        <f>RO!DE6</f>
        <v>46231</v>
      </c>
      <c r="DF6" s="9">
        <f>RO!DF6</f>
        <v>46232</v>
      </c>
      <c r="DG6" s="9">
        <f>RO!DG6</f>
        <v>46233</v>
      </c>
      <c r="DH6" s="9">
        <f>RO!DH6</f>
        <v>46234</v>
      </c>
      <c r="DI6" s="9">
        <f>RO!DI6</f>
        <v>46235</v>
      </c>
      <c r="DJ6" s="9">
        <f>RO!DJ6</f>
        <v>46236</v>
      </c>
      <c r="DK6" s="9">
        <f>RO!DK6</f>
        <v>46237</v>
      </c>
      <c r="DL6" s="9">
        <f>RO!DL6</f>
        <v>46238</v>
      </c>
      <c r="DM6" s="9">
        <f>RO!DM6</f>
        <v>46239</v>
      </c>
      <c r="DN6" s="9">
        <f>RO!DN6</f>
        <v>46240</v>
      </c>
      <c r="DO6" s="9">
        <f>RO!DO6</f>
        <v>46241</v>
      </c>
      <c r="DP6" s="9">
        <f>RO!DP6</f>
        <v>46242</v>
      </c>
      <c r="DQ6" s="9">
        <f>RO!DQ6</f>
        <v>46243</v>
      </c>
      <c r="DR6" s="9">
        <f>RO!DR6</f>
        <v>46244</v>
      </c>
      <c r="DS6" s="9">
        <f>RO!DS6</f>
        <v>46245</v>
      </c>
      <c r="DT6" s="9">
        <f>RO!DT6</f>
        <v>46246</v>
      </c>
      <c r="DU6" s="9">
        <f>RO!DU6</f>
        <v>46247</v>
      </c>
      <c r="DV6" s="9">
        <f>RO!DV6</f>
        <v>46248</v>
      </c>
      <c r="DW6" s="9">
        <f>RO!DW6</f>
        <v>46249</v>
      </c>
      <c r="DX6" s="9">
        <f>RO!DX6</f>
        <v>46250</v>
      </c>
      <c r="DY6" s="9">
        <f>RO!DY6</f>
        <v>46251</v>
      </c>
      <c r="DZ6" s="9">
        <f>RO!DZ6</f>
        <v>46252</v>
      </c>
      <c r="EA6" s="9">
        <f>RO!EA6</f>
        <v>46253</v>
      </c>
      <c r="EB6" s="9">
        <f>RO!EB6</f>
        <v>46254</v>
      </c>
      <c r="EC6" s="9">
        <f>RO!EC6</f>
        <v>46255</v>
      </c>
      <c r="ED6" s="9">
        <f>RO!ED6</f>
        <v>46256</v>
      </c>
      <c r="EE6" s="9">
        <f>RO!EE6</f>
        <v>46257</v>
      </c>
      <c r="EF6" s="9">
        <f>RO!EF6</f>
        <v>46258</v>
      </c>
      <c r="EG6" s="9">
        <f>RO!EG6</f>
        <v>46259</v>
      </c>
      <c r="EH6" s="9">
        <f>RO!EH6</f>
        <v>46260</v>
      </c>
      <c r="EI6" s="9">
        <f>RO!EI6</f>
        <v>46261</v>
      </c>
      <c r="EJ6" s="9">
        <f>RO!EJ6</f>
        <v>46262</v>
      </c>
      <c r="EK6" s="9">
        <f>RO!EK6</f>
        <v>46263</v>
      </c>
      <c r="EL6" s="9">
        <f>RO!EL6</f>
        <v>46264</v>
      </c>
      <c r="EM6" s="9">
        <f>RO!EM6</f>
        <v>46265</v>
      </c>
      <c r="EN6" s="9">
        <f>RO!EN6</f>
        <v>46266</v>
      </c>
      <c r="EO6" s="9">
        <f>RO!EO6</f>
        <v>46267</v>
      </c>
      <c r="EP6" s="9">
        <f>RO!EP6</f>
        <v>46268</v>
      </c>
      <c r="EQ6" s="9">
        <f>RO!EQ6</f>
        <v>46269</v>
      </c>
      <c r="ER6" s="9">
        <f>RO!ER6</f>
        <v>46270</v>
      </c>
      <c r="ES6" s="9">
        <f>RO!ES6</f>
        <v>46271</v>
      </c>
      <c r="ET6" s="9">
        <f>RO!ET6</f>
        <v>46272</v>
      </c>
      <c r="EU6" s="9">
        <f>RO!EU6</f>
        <v>46273</v>
      </c>
      <c r="EV6" s="9">
        <f>RO!EV6</f>
        <v>46274</v>
      </c>
      <c r="EW6" s="9">
        <f>RO!EW6</f>
        <v>46275</v>
      </c>
      <c r="EX6" s="9">
        <f>RO!EX6</f>
        <v>46276</v>
      </c>
      <c r="EY6" s="9">
        <f>RO!EY6</f>
        <v>46277</v>
      </c>
      <c r="EZ6" s="9">
        <f>RO!EZ6</f>
        <v>46278</v>
      </c>
      <c r="FA6" s="9">
        <f>RO!FA6</f>
        <v>46279</v>
      </c>
      <c r="FB6" s="9">
        <f>RO!FB6</f>
        <v>46280</v>
      </c>
      <c r="FC6" s="9">
        <f>RO!FC6</f>
        <v>46281</v>
      </c>
      <c r="FD6" s="9">
        <f>RO!FD6</f>
        <v>46282</v>
      </c>
      <c r="FE6" s="9">
        <f>RO!FE6</f>
        <v>46283</v>
      </c>
      <c r="FF6" s="9">
        <f>RO!FF6</f>
        <v>46284</v>
      </c>
      <c r="FG6" s="9">
        <f>RO!FG6</f>
        <v>46285</v>
      </c>
      <c r="FH6" s="9">
        <f>RO!FH6</f>
        <v>46286</v>
      </c>
      <c r="FI6" s="9">
        <f>RO!FI6</f>
        <v>46287</v>
      </c>
      <c r="FJ6" s="9">
        <f>RO!FJ6</f>
        <v>46288</v>
      </c>
      <c r="FK6" s="9">
        <f>RO!FK6</f>
        <v>46289</v>
      </c>
      <c r="FL6" s="9">
        <f>RO!FL6</f>
        <v>46290</v>
      </c>
      <c r="FM6" s="9">
        <f>RO!FM6</f>
        <v>46291</v>
      </c>
      <c r="FN6" s="9">
        <f>RO!FN6</f>
        <v>46292</v>
      </c>
      <c r="FO6" s="9">
        <f>RO!FO6</f>
        <v>46293</v>
      </c>
      <c r="FP6" s="9">
        <f>RO!FP6</f>
        <v>46294</v>
      </c>
      <c r="FQ6" s="9">
        <f>RO!FQ6</f>
        <v>46295</v>
      </c>
    </row>
    <row r="7" spans="1:173" x14ac:dyDescent="0.2">
      <c r="A7" s="10" t="s">
        <v>4</v>
      </c>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59"/>
      <c r="BG7" s="59"/>
      <c r="BH7" s="59"/>
      <c r="BI7" s="59"/>
      <c r="BJ7" s="59"/>
      <c r="BK7" s="11"/>
      <c r="BL7" s="11"/>
      <c r="BM7" s="11"/>
      <c r="BN7" s="48"/>
      <c r="BO7" s="48"/>
      <c r="BP7" s="48"/>
      <c r="BQ7" s="48"/>
      <c r="BR7" s="48"/>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row>
    <row r="8" spans="1:173" x14ac:dyDescent="0.2">
      <c r="A8" s="94" t="s">
        <v>39</v>
      </c>
      <c r="B8" s="95">
        <f>RO!B8</f>
        <v>4300</v>
      </c>
      <c r="C8" s="95">
        <f>RO!C8</f>
        <v>4300</v>
      </c>
      <c r="D8" s="95">
        <f>RO!D8</f>
        <v>4300</v>
      </c>
      <c r="E8" s="95">
        <f>RO!E8</f>
        <v>4300</v>
      </c>
      <c r="F8" s="95">
        <f>RO!F8</f>
        <v>4300</v>
      </c>
      <c r="G8" s="95">
        <f>RO!G8</f>
        <v>4300</v>
      </c>
      <c r="H8" s="95">
        <f>RO!H8</f>
        <v>4300</v>
      </c>
      <c r="I8" s="95">
        <f>RO!I8</f>
        <v>4300</v>
      </c>
      <c r="J8" s="95">
        <f>RO!J8</f>
        <v>4300</v>
      </c>
      <c r="K8" s="95">
        <f>RO!K8</f>
        <v>4300</v>
      </c>
      <c r="L8" s="95">
        <f>RO!L8</f>
        <v>4300</v>
      </c>
      <c r="M8" s="95">
        <f>RO!M8</f>
        <v>4300</v>
      </c>
      <c r="N8" s="95">
        <f>RO!N8</f>
        <v>4600</v>
      </c>
      <c r="O8" s="95">
        <f>RO!O8</f>
        <v>4600</v>
      </c>
      <c r="P8" s="95">
        <f>RO!P8</f>
        <v>4300</v>
      </c>
      <c r="Q8" s="95">
        <f>RO!Q8</f>
        <v>4300</v>
      </c>
      <c r="R8" s="95">
        <f>RO!R8</f>
        <v>4300</v>
      </c>
      <c r="S8" s="95">
        <f>RO!S8</f>
        <v>4300</v>
      </c>
      <c r="T8" s="95">
        <f>RO!T8</f>
        <v>5200</v>
      </c>
      <c r="U8" s="95">
        <f>RO!U8</f>
        <v>5200</v>
      </c>
      <c r="V8" s="95">
        <f>RO!V8</f>
        <v>5200</v>
      </c>
      <c r="W8" s="95">
        <f>RO!W8</f>
        <v>4600</v>
      </c>
      <c r="X8" s="95">
        <f>RO!X8</f>
        <v>4600</v>
      </c>
      <c r="Y8" s="95">
        <f>RO!Y8</f>
        <v>4600</v>
      </c>
      <c r="Z8" s="95">
        <f>RO!Z8</f>
        <v>4600</v>
      </c>
      <c r="AA8" s="95">
        <f>RO!AA8</f>
        <v>4600</v>
      </c>
      <c r="AB8" s="95">
        <f>RO!AB8</f>
        <v>4900</v>
      </c>
      <c r="AC8" s="95">
        <f>RO!AC8</f>
        <v>4900</v>
      </c>
      <c r="AD8" s="95">
        <f>RO!AD8</f>
        <v>4900</v>
      </c>
      <c r="AE8" s="95">
        <f>RO!AE8</f>
        <v>4300</v>
      </c>
      <c r="AF8" s="95">
        <f>RO!AF8</f>
        <v>4300</v>
      </c>
      <c r="AG8" s="95">
        <f>RO!AG8</f>
        <v>4300</v>
      </c>
      <c r="AH8" s="95">
        <f>RO!AH8</f>
        <v>4300</v>
      </c>
      <c r="AI8" s="95">
        <f>RO!AI8</f>
        <v>4300</v>
      </c>
      <c r="AJ8" s="95">
        <f>RO!AJ8</f>
        <v>4300</v>
      </c>
      <c r="AK8" s="95">
        <f>RO!AK8</f>
        <v>4300</v>
      </c>
      <c r="AL8" s="95">
        <f>RO!AL8</f>
        <v>4300</v>
      </c>
      <c r="AM8" s="95">
        <f>RO!AM8</f>
        <v>4300</v>
      </c>
      <c r="AN8" s="95">
        <f>RO!AN8</f>
        <v>4300</v>
      </c>
      <c r="AO8" s="95">
        <f>RO!AO8</f>
        <v>4300</v>
      </c>
      <c r="AP8" s="95">
        <f>RO!AP8</f>
        <v>4300</v>
      </c>
      <c r="AQ8" s="95">
        <f>RO!AQ8</f>
        <v>4300</v>
      </c>
      <c r="AR8" s="95">
        <f>RO!AR8</f>
        <v>4300</v>
      </c>
      <c r="AS8" s="95">
        <f>RO!AS8</f>
        <v>4300</v>
      </c>
      <c r="AT8" s="95">
        <f>RO!AT8</f>
        <v>4300</v>
      </c>
      <c r="AU8" s="95">
        <f>RO!AU8</f>
        <v>4300</v>
      </c>
      <c r="AV8" s="95">
        <f>RO!AV8</f>
        <v>4300</v>
      </c>
      <c r="AW8" s="95">
        <f>RO!AW8</f>
        <v>4300</v>
      </c>
      <c r="AX8" s="95">
        <f>RO!AX8</f>
        <v>4300</v>
      </c>
      <c r="AY8" s="95">
        <f>RO!AY8</f>
        <v>4300</v>
      </c>
      <c r="AZ8" s="95">
        <f>RO!AZ8</f>
        <v>4600</v>
      </c>
      <c r="BA8" s="95">
        <f>RO!BA8</f>
        <v>4600</v>
      </c>
      <c r="BB8" s="95">
        <f>RO!BB8</f>
        <v>4600</v>
      </c>
      <c r="BC8" s="95">
        <f>RO!BC8</f>
        <v>4600</v>
      </c>
      <c r="BD8" s="95">
        <f>RO!BD8</f>
        <v>10300</v>
      </c>
      <c r="BE8" s="95">
        <f>RO!BE8</f>
        <v>10300</v>
      </c>
      <c r="BF8" s="100">
        <f>RO!BF8</f>
        <v>10300</v>
      </c>
      <c r="BG8" s="100">
        <f>RO!BG8</f>
        <v>10300</v>
      </c>
      <c r="BH8" s="100">
        <f>RO!BH8</f>
        <v>10300</v>
      </c>
      <c r="BI8" s="100">
        <f>RO!BI8</f>
        <v>10300</v>
      </c>
      <c r="BJ8" s="100">
        <f>RO!BJ8</f>
        <v>10300</v>
      </c>
      <c r="BK8" s="95">
        <f>RO!BK8</f>
        <v>10300</v>
      </c>
      <c r="BL8" s="95">
        <f>RO!BL8</f>
        <v>10300</v>
      </c>
      <c r="BM8" s="95">
        <f>RO!BM8</f>
        <v>10700</v>
      </c>
      <c r="BN8" s="95">
        <f>RO!BN8</f>
        <v>10700</v>
      </c>
      <c r="BO8" s="95">
        <f>RO!BO8</f>
        <v>10700</v>
      </c>
      <c r="BP8" s="95">
        <f>RO!BP8</f>
        <v>10700</v>
      </c>
      <c r="BQ8" s="95">
        <f>RO!BQ8</f>
        <v>10700</v>
      </c>
      <c r="BR8" s="95">
        <f>RO!BR8</f>
        <v>10700</v>
      </c>
      <c r="BS8" s="95">
        <f>RO!BS8</f>
        <v>10700</v>
      </c>
      <c r="BT8" s="95">
        <f>RO!BT8</f>
        <v>7700</v>
      </c>
      <c r="BU8" s="95">
        <f>RO!BU8</f>
        <v>7700</v>
      </c>
      <c r="BV8" s="95">
        <f>RO!BV8</f>
        <v>7700</v>
      </c>
      <c r="BW8" s="95">
        <f>RO!BW8</f>
        <v>7700</v>
      </c>
      <c r="BX8" s="95">
        <f>RO!BX8</f>
        <v>7700</v>
      </c>
      <c r="BY8" s="95">
        <f>RO!BY8</f>
        <v>7700</v>
      </c>
      <c r="BZ8" s="95">
        <f>RO!BZ8</f>
        <v>7700</v>
      </c>
      <c r="CA8" s="95">
        <f>RO!CA8</f>
        <v>7700</v>
      </c>
      <c r="CB8" s="95">
        <f>RO!CB8</f>
        <v>10700</v>
      </c>
      <c r="CC8" s="95">
        <f>RO!CC8</f>
        <v>10700</v>
      </c>
      <c r="CD8" s="95">
        <f>RO!CD8</f>
        <v>10700</v>
      </c>
      <c r="CE8" s="95">
        <f>RO!CE8</f>
        <v>10700</v>
      </c>
      <c r="CF8" s="95">
        <f>RO!CF8</f>
        <v>10700</v>
      </c>
      <c r="CG8" s="95">
        <f>RO!CG8</f>
        <v>10700</v>
      </c>
      <c r="CH8" s="95">
        <f>RO!CH8</f>
        <v>10700</v>
      </c>
      <c r="CI8" s="95">
        <f>RO!CI8</f>
        <v>10700</v>
      </c>
      <c r="CJ8" s="95">
        <f>RO!CJ8</f>
        <v>10700</v>
      </c>
      <c r="CK8" s="95">
        <f>RO!CK8</f>
        <v>10700</v>
      </c>
      <c r="CL8" s="95">
        <f>RO!CL8</f>
        <v>10700</v>
      </c>
      <c r="CM8" s="95">
        <f>RO!CM8</f>
        <v>10700</v>
      </c>
      <c r="CN8" s="95">
        <f>RO!CN8</f>
        <v>10700</v>
      </c>
      <c r="CO8" s="95">
        <f>RO!CO8</f>
        <v>10700</v>
      </c>
      <c r="CP8" s="95">
        <f>RO!CP8</f>
        <v>7200</v>
      </c>
      <c r="CQ8" s="95">
        <f>RO!CQ8</f>
        <v>7200</v>
      </c>
      <c r="CR8" s="95">
        <f>RO!CR8</f>
        <v>7200</v>
      </c>
      <c r="CS8" s="95">
        <f>RO!CS8</f>
        <v>7200</v>
      </c>
      <c r="CT8" s="95">
        <f>RO!CT8</f>
        <v>7700</v>
      </c>
      <c r="CU8" s="95">
        <f>RO!CU8</f>
        <v>7700</v>
      </c>
      <c r="CV8" s="95">
        <f>RO!CV8</f>
        <v>7200</v>
      </c>
      <c r="CW8" s="95">
        <f>RO!CW8</f>
        <v>7200</v>
      </c>
      <c r="CX8" s="95">
        <f>RO!CX8</f>
        <v>7200</v>
      </c>
      <c r="CY8" s="95">
        <f>RO!CY8</f>
        <v>7200</v>
      </c>
      <c r="CZ8" s="95">
        <f>RO!CZ8</f>
        <v>7200</v>
      </c>
      <c r="DA8" s="95">
        <f>RO!DA8</f>
        <v>7700</v>
      </c>
      <c r="DB8" s="95">
        <f>RO!DB8</f>
        <v>7700</v>
      </c>
      <c r="DC8" s="95">
        <f>RO!DC8</f>
        <v>7200</v>
      </c>
      <c r="DD8" s="95">
        <f>RO!DD8</f>
        <v>7200</v>
      </c>
      <c r="DE8" s="95">
        <f>RO!DE8</f>
        <v>7200</v>
      </c>
      <c r="DF8" s="95">
        <f>RO!DF8</f>
        <v>7200</v>
      </c>
      <c r="DG8" s="95">
        <f>RO!DG8</f>
        <v>7200</v>
      </c>
      <c r="DH8" s="95">
        <f>RO!DH8</f>
        <v>7700</v>
      </c>
      <c r="DI8" s="95">
        <f>RO!DI8</f>
        <v>7700</v>
      </c>
      <c r="DJ8" s="95">
        <f>RO!DJ8</f>
        <v>7200</v>
      </c>
      <c r="DK8" s="95">
        <f>RO!DK8</f>
        <v>7200</v>
      </c>
      <c r="DL8" s="95">
        <f>RO!DL8</f>
        <v>7200</v>
      </c>
      <c r="DM8" s="95">
        <f>RO!DM8</f>
        <v>7200</v>
      </c>
      <c r="DN8" s="95">
        <f>RO!DN8</f>
        <v>7200</v>
      </c>
      <c r="DO8" s="95">
        <f>RO!DO8</f>
        <v>7700</v>
      </c>
      <c r="DP8" s="95">
        <f>RO!DP8</f>
        <v>7700</v>
      </c>
      <c r="DQ8" s="95">
        <f>RO!DQ8</f>
        <v>7200</v>
      </c>
      <c r="DR8" s="95">
        <f>RO!DR8</f>
        <v>7200</v>
      </c>
      <c r="DS8" s="95">
        <f>RO!DS8</f>
        <v>7200</v>
      </c>
      <c r="DT8" s="95">
        <f>RO!DT8</f>
        <v>7200</v>
      </c>
      <c r="DU8" s="95">
        <f>RO!DU8</f>
        <v>7200</v>
      </c>
      <c r="DV8" s="95">
        <f>RO!DV8</f>
        <v>7700</v>
      </c>
      <c r="DW8" s="95">
        <f>RO!DW8</f>
        <v>7700</v>
      </c>
      <c r="DX8" s="95">
        <f>RO!DX8</f>
        <v>7200</v>
      </c>
      <c r="DY8" s="95">
        <f>RO!DY8</f>
        <v>7200</v>
      </c>
      <c r="DZ8" s="95">
        <f>RO!DZ8</f>
        <v>7200</v>
      </c>
      <c r="EA8" s="95">
        <f>RO!EA8</f>
        <v>7200</v>
      </c>
      <c r="EB8" s="95">
        <f>RO!EB8</f>
        <v>7200</v>
      </c>
      <c r="EC8" s="95">
        <f>RO!EC8</f>
        <v>7700</v>
      </c>
      <c r="ED8" s="95">
        <f>RO!ED8</f>
        <v>7700</v>
      </c>
      <c r="EE8" s="95">
        <f>RO!EE8</f>
        <v>6200</v>
      </c>
      <c r="EF8" s="95">
        <f>RO!EF8</f>
        <v>6200</v>
      </c>
      <c r="EG8" s="95">
        <f>RO!EG8</f>
        <v>6200</v>
      </c>
      <c r="EH8" s="95">
        <f>RO!EH8</f>
        <v>6200</v>
      </c>
      <c r="EI8" s="95">
        <f>RO!EI8</f>
        <v>6200</v>
      </c>
      <c r="EJ8" s="95">
        <f>RO!EJ8</f>
        <v>6200</v>
      </c>
      <c r="EK8" s="95">
        <f>RO!EK8</f>
        <v>6200</v>
      </c>
      <c r="EL8" s="95">
        <f>RO!EL8</f>
        <v>5700</v>
      </c>
      <c r="EM8" s="95">
        <f>RO!EM8</f>
        <v>5700</v>
      </c>
      <c r="EN8" s="95">
        <f>RO!EN8</f>
        <v>5700</v>
      </c>
      <c r="EO8" s="95">
        <f>RO!EO8</f>
        <v>5700</v>
      </c>
      <c r="EP8" s="95">
        <f>RO!EP8</f>
        <v>5700</v>
      </c>
      <c r="EQ8" s="95">
        <f>RO!EQ8</f>
        <v>6200</v>
      </c>
      <c r="ER8" s="95">
        <f>RO!ER8</f>
        <v>6200</v>
      </c>
      <c r="ES8" s="95">
        <f>RO!ES8</f>
        <v>5700</v>
      </c>
      <c r="ET8" s="95">
        <f>RO!ET8</f>
        <v>5700</v>
      </c>
      <c r="EU8" s="95">
        <f>RO!EU8</f>
        <v>5700</v>
      </c>
      <c r="EV8" s="95">
        <f>RO!EV8</f>
        <v>5700</v>
      </c>
      <c r="EW8" s="95">
        <f>RO!EW8</f>
        <v>5700</v>
      </c>
      <c r="EX8" s="95">
        <f>RO!EX8</f>
        <v>6200</v>
      </c>
      <c r="EY8" s="95">
        <f>RO!EY8</f>
        <v>6200</v>
      </c>
      <c r="EZ8" s="95">
        <f>RO!EZ8</f>
        <v>5700</v>
      </c>
      <c r="FA8" s="95">
        <f>RO!FA8</f>
        <v>5700</v>
      </c>
      <c r="FB8" s="95">
        <f>RO!FB8</f>
        <v>5700</v>
      </c>
      <c r="FC8" s="95">
        <f>RO!FC8</f>
        <v>5700</v>
      </c>
      <c r="FD8" s="95">
        <f>RO!FD8</f>
        <v>5700</v>
      </c>
      <c r="FE8" s="95">
        <f>RO!FE8</f>
        <v>6200</v>
      </c>
      <c r="FF8" s="95">
        <f>RO!FF8</f>
        <v>6200</v>
      </c>
      <c r="FG8" s="95">
        <f>RO!FG8</f>
        <v>6200</v>
      </c>
      <c r="FH8" s="95">
        <f>RO!FH8</f>
        <v>6200</v>
      </c>
      <c r="FI8" s="95">
        <f>RO!FI8</f>
        <v>6200</v>
      </c>
      <c r="FJ8" s="95">
        <f>RO!FJ8</f>
        <v>6200</v>
      </c>
      <c r="FK8" s="95">
        <f>RO!FK8</f>
        <v>6200</v>
      </c>
      <c r="FL8" s="95">
        <f>RO!FL8</f>
        <v>6200</v>
      </c>
      <c r="FM8" s="95">
        <f>RO!FM8</f>
        <v>6200</v>
      </c>
      <c r="FN8" s="95">
        <f>RO!FN8</f>
        <v>6200</v>
      </c>
      <c r="FO8" s="95">
        <f>RO!FO8</f>
        <v>6200</v>
      </c>
      <c r="FP8" s="95">
        <f>RO!FP8</f>
        <v>6200</v>
      </c>
      <c r="FQ8" s="95">
        <f>RO!FQ8</f>
        <v>6200</v>
      </c>
    </row>
    <row r="9" spans="1:173" x14ac:dyDescent="0.2">
      <c r="A9" s="10" t="s">
        <v>5</v>
      </c>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100"/>
      <c r="BG9" s="100"/>
      <c r="BH9" s="100"/>
      <c r="BI9" s="100"/>
      <c r="BJ9" s="100"/>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row>
    <row r="10" spans="1:173" x14ac:dyDescent="0.2">
      <c r="A10" s="94" t="s">
        <v>39</v>
      </c>
      <c r="B10" s="95">
        <f>RO!B10</f>
        <v>5800</v>
      </c>
      <c r="C10" s="95">
        <f>RO!C10</f>
        <v>5800</v>
      </c>
      <c r="D10" s="95">
        <f>RO!D10</f>
        <v>5800</v>
      </c>
      <c r="E10" s="95">
        <f>RO!E10</f>
        <v>5800</v>
      </c>
      <c r="F10" s="95">
        <f>RO!F10</f>
        <v>5800</v>
      </c>
      <c r="G10" s="95">
        <f>RO!G10</f>
        <v>5800</v>
      </c>
      <c r="H10" s="95">
        <f>RO!H10</f>
        <v>5800</v>
      </c>
      <c r="I10" s="95">
        <f>RO!I10</f>
        <v>5800</v>
      </c>
      <c r="J10" s="95">
        <f>RO!J10</f>
        <v>5800</v>
      </c>
      <c r="K10" s="95">
        <f>RO!K10</f>
        <v>5800</v>
      </c>
      <c r="L10" s="95">
        <f>RO!L10</f>
        <v>5800</v>
      </c>
      <c r="M10" s="95">
        <f>RO!M10</f>
        <v>5800</v>
      </c>
      <c r="N10" s="95">
        <f>RO!N10</f>
        <v>6100</v>
      </c>
      <c r="O10" s="95">
        <f>RO!O10</f>
        <v>6100</v>
      </c>
      <c r="P10" s="95">
        <f>RO!P10</f>
        <v>5800</v>
      </c>
      <c r="Q10" s="95">
        <f>RO!Q10</f>
        <v>5800</v>
      </c>
      <c r="R10" s="95">
        <f>RO!R10</f>
        <v>5800</v>
      </c>
      <c r="S10" s="95">
        <f>RO!S10</f>
        <v>5800</v>
      </c>
      <c r="T10" s="95">
        <f>RO!T10</f>
        <v>6700</v>
      </c>
      <c r="U10" s="95">
        <f>RO!U10</f>
        <v>6700</v>
      </c>
      <c r="V10" s="95">
        <f>RO!V10</f>
        <v>6700</v>
      </c>
      <c r="W10" s="95">
        <f>RO!W10</f>
        <v>6100</v>
      </c>
      <c r="X10" s="95">
        <f>RO!X10</f>
        <v>6100</v>
      </c>
      <c r="Y10" s="95">
        <f>RO!Y10</f>
        <v>6100</v>
      </c>
      <c r="Z10" s="95">
        <f>RO!Z10</f>
        <v>6100</v>
      </c>
      <c r="AA10" s="95">
        <f>RO!AA10</f>
        <v>6100</v>
      </c>
      <c r="AB10" s="95">
        <f>RO!AB10</f>
        <v>6400</v>
      </c>
      <c r="AC10" s="95">
        <f>RO!AC10</f>
        <v>6400</v>
      </c>
      <c r="AD10" s="95">
        <f>RO!AD10</f>
        <v>6400</v>
      </c>
      <c r="AE10" s="95">
        <f>RO!AE10</f>
        <v>5800</v>
      </c>
      <c r="AF10" s="95">
        <f>RO!AF10</f>
        <v>5800</v>
      </c>
      <c r="AG10" s="95">
        <f>RO!AG10</f>
        <v>5800</v>
      </c>
      <c r="AH10" s="95">
        <f>RO!AH10</f>
        <v>5800</v>
      </c>
      <c r="AI10" s="95">
        <f>RO!AI10</f>
        <v>5800</v>
      </c>
      <c r="AJ10" s="95">
        <f>RO!AJ10</f>
        <v>5800</v>
      </c>
      <c r="AK10" s="95">
        <f>RO!AK10</f>
        <v>5800</v>
      </c>
      <c r="AL10" s="95">
        <f>RO!AL10</f>
        <v>5800</v>
      </c>
      <c r="AM10" s="95">
        <f>RO!AM10</f>
        <v>5800</v>
      </c>
      <c r="AN10" s="95">
        <f>RO!AN10</f>
        <v>5800</v>
      </c>
      <c r="AO10" s="95">
        <f>RO!AO10</f>
        <v>5800</v>
      </c>
      <c r="AP10" s="95">
        <f>RO!AP10</f>
        <v>5800</v>
      </c>
      <c r="AQ10" s="95">
        <f>RO!AQ10</f>
        <v>5800</v>
      </c>
      <c r="AR10" s="95">
        <f>RO!AR10</f>
        <v>5800</v>
      </c>
      <c r="AS10" s="95">
        <f>RO!AS10</f>
        <v>5800</v>
      </c>
      <c r="AT10" s="95">
        <f>RO!AT10</f>
        <v>5800</v>
      </c>
      <c r="AU10" s="95">
        <f>RO!AU10</f>
        <v>5800</v>
      </c>
      <c r="AV10" s="95">
        <f>RO!AV10</f>
        <v>5800</v>
      </c>
      <c r="AW10" s="95">
        <f>RO!AW10</f>
        <v>5800</v>
      </c>
      <c r="AX10" s="95">
        <f>RO!AX10</f>
        <v>5800</v>
      </c>
      <c r="AY10" s="95">
        <f>RO!AY10</f>
        <v>5800</v>
      </c>
      <c r="AZ10" s="95">
        <f>RO!AZ10</f>
        <v>6100</v>
      </c>
      <c r="BA10" s="95">
        <f>RO!BA10</f>
        <v>6100</v>
      </c>
      <c r="BB10" s="95">
        <f>RO!BB10</f>
        <v>6100</v>
      </c>
      <c r="BC10" s="95">
        <f>RO!BC10</f>
        <v>6100</v>
      </c>
      <c r="BD10" s="95">
        <f>RO!BD10</f>
        <v>11800</v>
      </c>
      <c r="BE10" s="95">
        <f>RO!BE10</f>
        <v>11800</v>
      </c>
      <c r="BF10" s="100">
        <f>RO!BF10</f>
        <v>11800</v>
      </c>
      <c r="BG10" s="100">
        <f>RO!BG10</f>
        <v>11800</v>
      </c>
      <c r="BH10" s="100">
        <f>RO!BH10</f>
        <v>11800</v>
      </c>
      <c r="BI10" s="100">
        <f>RO!BI10</f>
        <v>11800</v>
      </c>
      <c r="BJ10" s="100">
        <f>RO!BJ10</f>
        <v>11800</v>
      </c>
      <c r="BK10" s="95">
        <f>RO!BK10</f>
        <v>11800</v>
      </c>
      <c r="BL10" s="95">
        <f>RO!BL10</f>
        <v>11800</v>
      </c>
      <c r="BM10" s="95">
        <f>RO!BM10</f>
        <v>12200</v>
      </c>
      <c r="BN10" s="95">
        <f>RO!BN10</f>
        <v>12200</v>
      </c>
      <c r="BO10" s="95">
        <f>RO!BO10</f>
        <v>12200</v>
      </c>
      <c r="BP10" s="95">
        <f>RO!BP10</f>
        <v>12200</v>
      </c>
      <c r="BQ10" s="95">
        <f>RO!BQ10</f>
        <v>12200</v>
      </c>
      <c r="BR10" s="95">
        <f>RO!BR10</f>
        <v>12200</v>
      </c>
      <c r="BS10" s="95">
        <f>RO!BS10</f>
        <v>12200</v>
      </c>
      <c r="BT10" s="95">
        <f>RO!BT10</f>
        <v>9200</v>
      </c>
      <c r="BU10" s="95">
        <f>RO!BU10</f>
        <v>9200</v>
      </c>
      <c r="BV10" s="95">
        <f>RO!BV10</f>
        <v>9200</v>
      </c>
      <c r="BW10" s="95">
        <f>RO!BW10</f>
        <v>9200</v>
      </c>
      <c r="BX10" s="95">
        <f>RO!BX10</f>
        <v>9200</v>
      </c>
      <c r="BY10" s="95">
        <f>RO!BY10</f>
        <v>9200</v>
      </c>
      <c r="BZ10" s="95">
        <f>RO!BZ10</f>
        <v>9200</v>
      </c>
      <c r="CA10" s="95">
        <f>RO!CA10</f>
        <v>9200</v>
      </c>
      <c r="CB10" s="95">
        <f>RO!CB10</f>
        <v>12200</v>
      </c>
      <c r="CC10" s="95">
        <f>RO!CC10</f>
        <v>12200</v>
      </c>
      <c r="CD10" s="95">
        <f>RO!CD10</f>
        <v>12200</v>
      </c>
      <c r="CE10" s="95">
        <f>RO!CE10</f>
        <v>12200</v>
      </c>
      <c r="CF10" s="95">
        <f>RO!CF10</f>
        <v>12200</v>
      </c>
      <c r="CG10" s="95">
        <f>RO!CG10</f>
        <v>12200</v>
      </c>
      <c r="CH10" s="95">
        <f>RO!CH10</f>
        <v>12200</v>
      </c>
      <c r="CI10" s="95">
        <f>RO!CI10</f>
        <v>12200</v>
      </c>
      <c r="CJ10" s="95">
        <f>RO!CJ10</f>
        <v>12200</v>
      </c>
      <c r="CK10" s="95">
        <f>RO!CK10</f>
        <v>12200</v>
      </c>
      <c r="CL10" s="95">
        <f>RO!CL10</f>
        <v>12200</v>
      </c>
      <c r="CM10" s="95">
        <f>RO!CM10</f>
        <v>12200</v>
      </c>
      <c r="CN10" s="95">
        <f>RO!CN10</f>
        <v>12200</v>
      </c>
      <c r="CO10" s="95">
        <f>RO!CO10</f>
        <v>12200</v>
      </c>
      <c r="CP10" s="95">
        <f>RO!CP10</f>
        <v>8700</v>
      </c>
      <c r="CQ10" s="95">
        <f>RO!CQ10</f>
        <v>8700</v>
      </c>
      <c r="CR10" s="95">
        <f>RO!CR10</f>
        <v>8700</v>
      </c>
      <c r="CS10" s="95">
        <f>RO!CS10</f>
        <v>8700</v>
      </c>
      <c r="CT10" s="95">
        <f>RO!CT10</f>
        <v>9200</v>
      </c>
      <c r="CU10" s="95">
        <f>RO!CU10</f>
        <v>9200</v>
      </c>
      <c r="CV10" s="95">
        <f>RO!CV10</f>
        <v>8700</v>
      </c>
      <c r="CW10" s="95">
        <f>RO!CW10</f>
        <v>8700</v>
      </c>
      <c r="CX10" s="95">
        <f>RO!CX10</f>
        <v>8700</v>
      </c>
      <c r="CY10" s="95">
        <f>RO!CY10</f>
        <v>8700</v>
      </c>
      <c r="CZ10" s="95">
        <f>RO!CZ10</f>
        <v>8700</v>
      </c>
      <c r="DA10" s="95">
        <f>RO!DA10</f>
        <v>9200</v>
      </c>
      <c r="DB10" s="95">
        <f>RO!DB10</f>
        <v>9200</v>
      </c>
      <c r="DC10" s="95">
        <f>RO!DC10</f>
        <v>8700</v>
      </c>
      <c r="DD10" s="95">
        <f>RO!DD10</f>
        <v>8700</v>
      </c>
      <c r="DE10" s="95">
        <f>RO!DE10</f>
        <v>8700</v>
      </c>
      <c r="DF10" s="95">
        <f>RO!DF10</f>
        <v>8700</v>
      </c>
      <c r="DG10" s="95">
        <f>RO!DG10</f>
        <v>8700</v>
      </c>
      <c r="DH10" s="95">
        <f>RO!DH10</f>
        <v>9200</v>
      </c>
      <c r="DI10" s="95">
        <f>RO!DI10</f>
        <v>9200</v>
      </c>
      <c r="DJ10" s="95">
        <f>RO!DJ10</f>
        <v>8700</v>
      </c>
      <c r="DK10" s="95">
        <f>RO!DK10</f>
        <v>8700</v>
      </c>
      <c r="DL10" s="95">
        <f>RO!DL10</f>
        <v>8700</v>
      </c>
      <c r="DM10" s="95">
        <f>RO!DM10</f>
        <v>8700</v>
      </c>
      <c r="DN10" s="95">
        <f>RO!DN10</f>
        <v>8700</v>
      </c>
      <c r="DO10" s="95">
        <f>RO!DO10</f>
        <v>9200</v>
      </c>
      <c r="DP10" s="95">
        <f>RO!DP10</f>
        <v>9200</v>
      </c>
      <c r="DQ10" s="95">
        <f>RO!DQ10</f>
        <v>8700</v>
      </c>
      <c r="DR10" s="95">
        <f>RO!DR10</f>
        <v>8700</v>
      </c>
      <c r="DS10" s="95">
        <f>RO!DS10</f>
        <v>8700</v>
      </c>
      <c r="DT10" s="95">
        <f>RO!DT10</f>
        <v>8700</v>
      </c>
      <c r="DU10" s="95">
        <f>RO!DU10</f>
        <v>8700</v>
      </c>
      <c r="DV10" s="95">
        <f>RO!DV10</f>
        <v>9200</v>
      </c>
      <c r="DW10" s="95">
        <f>RO!DW10</f>
        <v>9200</v>
      </c>
      <c r="DX10" s="95">
        <f>RO!DX10</f>
        <v>8700</v>
      </c>
      <c r="DY10" s="95">
        <f>RO!DY10</f>
        <v>8700</v>
      </c>
      <c r="DZ10" s="95">
        <f>RO!DZ10</f>
        <v>8700</v>
      </c>
      <c r="EA10" s="95">
        <f>RO!EA10</f>
        <v>8700</v>
      </c>
      <c r="EB10" s="95">
        <f>RO!EB10</f>
        <v>8700</v>
      </c>
      <c r="EC10" s="95">
        <f>RO!EC10</f>
        <v>9200</v>
      </c>
      <c r="ED10" s="95">
        <f>RO!ED10</f>
        <v>9200</v>
      </c>
      <c r="EE10" s="95">
        <f>RO!EE10</f>
        <v>7700</v>
      </c>
      <c r="EF10" s="95">
        <f>RO!EF10</f>
        <v>7700</v>
      </c>
      <c r="EG10" s="95">
        <f>RO!EG10</f>
        <v>7700</v>
      </c>
      <c r="EH10" s="95">
        <f>RO!EH10</f>
        <v>7700</v>
      </c>
      <c r="EI10" s="95">
        <f>RO!EI10</f>
        <v>7700</v>
      </c>
      <c r="EJ10" s="95">
        <f>RO!EJ10</f>
        <v>7700</v>
      </c>
      <c r="EK10" s="95">
        <f>RO!EK10</f>
        <v>7700</v>
      </c>
      <c r="EL10" s="95">
        <f>RO!EL10</f>
        <v>7200</v>
      </c>
      <c r="EM10" s="95">
        <f>RO!EM10</f>
        <v>7200</v>
      </c>
      <c r="EN10" s="95">
        <f>RO!EN10</f>
        <v>7200</v>
      </c>
      <c r="EO10" s="95">
        <f>RO!EO10</f>
        <v>7200</v>
      </c>
      <c r="EP10" s="95">
        <f>RO!EP10</f>
        <v>7200</v>
      </c>
      <c r="EQ10" s="95">
        <f>RO!EQ10</f>
        <v>7700</v>
      </c>
      <c r="ER10" s="95">
        <f>RO!ER10</f>
        <v>7700</v>
      </c>
      <c r="ES10" s="95">
        <f>RO!ES10</f>
        <v>7200</v>
      </c>
      <c r="ET10" s="95">
        <f>RO!ET10</f>
        <v>7200</v>
      </c>
      <c r="EU10" s="95">
        <f>RO!EU10</f>
        <v>7200</v>
      </c>
      <c r="EV10" s="95">
        <f>RO!EV10</f>
        <v>7200</v>
      </c>
      <c r="EW10" s="95">
        <f>RO!EW10</f>
        <v>7200</v>
      </c>
      <c r="EX10" s="95">
        <f>RO!EX10</f>
        <v>7700</v>
      </c>
      <c r="EY10" s="95">
        <f>RO!EY10</f>
        <v>7700</v>
      </c>
      <c r="EZ10" s="95">
        <f>RO!EZ10</f>
        <v>7200</v>
      </c>
      <c r="FA10" s="95">
        <f>RO!FA10</f>
        <v>7200</v>
      </c>
      <c r="FB10" s="95">
        <f>RO!FB10</f>
        <v>7200</v>
      </c>
      <c r="FC10" s="95">
        <f>RO!FC10</f>
        <v>7200</v>
      </c>
      <c r="FD10" s="95">
        <f>RO!FD10</f>
        <v>7200</v>
      </c>
      <c r="FE10" s="95">
        <f>RO!FE10</f>
        <v>7700</v>
      </c>
      <c r="FF10" s="95">
        <f>RO!FF10</f>
        <v>7700</v>
      </c>
      <c r="FG10" s="95">
        <f>RO!FG10</f>
        <v>7700</v>
      </c>
      <c r="FH10" s="95">
        <f>RO!FH10</f>
        <v>7700</v>
      </c>
      <c r="FI10" s="95">
        <f>RO!FI10</f>
        <v>7700</v>
      </c>
      <c r="FJ10" s="95">
        <f>RO!FJ10</f>
        <v>7700</v>
      </c>
      <c r="FK10" s="95">
        <f>RO!FK10</f>
        <v>7700</v>
      </c>
      <c r="FL10" s="95">
        <f>RO!FL10</f>
        <v>7700</v>
      </c>
      <c r="FM10" s="95">
        <f>RO!FM10</f>
        <v>7700</v>
      </c>
      <c r="FN10" s="95">
        <f>RO!FN10</f>
        <v>7700</v>
      </c>
      <c r="FO10" s="95">
        <f>RO!FO10</f>
        <v>7700</v>
      </c>
      <c r="FP10" s="95">
        <f>RO!FP10</f>
        <v>7700</v>
      </c>
      <c r="FQ10" s="95">
        <f>RO!FQ10</f>
        <v>7700</v>
      </c>
    </row>
    <row r="11" spans="1:173" s="11" customFormat="1" x14ac:dyDescent="0.2">
      <c r="A11" s="30" t="s">
        <v>6</v>
      </c>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100"/>
      <c r="BG11" s="100"/>
      <c r="BH11" s="100"/>
      <c r="BI11" s="100"/>
      <c r="BJ11" s="100"/>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c r="EO11" s="95"/>
      <c r="EP11" s="95"/>
      <c r="EQ11" s="95"/>
      <c r="ER11" s="95"/>
      <c r="ES11" s="95"/>
      <c r="ET11" s="95"/>
      <c r="EU11" s="95"/>
      <c r="EV11" s="95"/>
      <c r="EW11" s="95"/>
      <c r="EX11" s="95"/>
      <c r="EY11" s="95"/>
      <c r="EZ11" s="95"/>
      <c r="FA11" s="95"/>
      <c r="FB11" s="95"/>
      <c r="FC11" s="95"/>
      <c r="FD11" s="95"/>
      <c r="FE11" s="95"/>
      <c r="FF11" s="95"/>
      <c r="FG11" s="95"/>
      <c r="FH11" s="95"/>
      <c r="FI11" s="95"/>
      <c r="FJ11" s="95"/>
      <c r="FK11" s="95"/>
      <c r="FL11" s="95"/>
      <c r="FM11" s="95"/>
      <c r="FN11" s="95"/>
      <c r="FO11" s="95"/>
      <c r="FP11" s="95"/>
      <c r="FQ11" s="95"/>
    </row>
    <row r="12" spans="1:173" s="11" customFormat="1" x14ac:dyDescent="0.2">
      <c r="A12" s="96" t="s">
        <v>39</v>
      </c>
      <c r="B12" s="95">
        <f>RO!B12</f>
        <v>5300</v>
      </c>
      <c r="C12" s="95">
        <f>RO!C12</f>
        <v>5300</v>
      </c>
      <c r="D12" s="95">
        <f>RO!D12</f>
        <v>5300</v>
      </c>
      <c r="E12" s="95">
        <f>RO!E12</f>
        <v>5300</v>
      </c>
      <c r="F12" s="95">
        <f>RO!F12</f>
        <v>5300</v>
      </c>
      <c r="G12" s="95">
        <f>RO!G12</f>
        <v>5300</v>
      </c>
      <c r="H12" s="95">
        <f>RO!H12</f>
        <v>5300</v>
      </c>
      <c r="I12" s="95">
        <f>RO!I12</f>
        <v>5300</v>
      </c>
      <c r="J12" s="95">
        <f>RO!J12</f>
        <v>5300</v>
      </c>
      <c r="K12" s="95">
        <f>RO!K12</f>
        <v>5300</v>
      </c>
      <c r="L12" s="95">
        <f>RO!L12</f>
        <v>5300</v>
      </c>
      <c r="M12" s="95">
        <f>RO!M12</f>
        <v>5300</v>
      </c>
      <c r="N12" s="95">
        <f>RO!N12</f>
        <v>5600</v>
      </c>
      <c r="O12" s="95">
        <f>RO!O12</f>
        <v>5600</v>
      </c>
      <c r="P12" s="95">
        <f>RO!P12</f>
        <v>5300</v>
      </c>
      <c r="Q12" s="95">
        <f>RO!Q12</f>
        <v>5300</v>
      </c>
      <c r="R12" s="95">
        <f>RO!R12</f>
        <v>5300</v>
      </c>
      <c r="S12" s="95">
        <f>RO!S12</f>
        <v>5300</v>
      </c>
      <c r="T12" s="95">
        <f>RO!T12</f>
        <v>6200</v>
      </c>
      <c r="U12" s="95">
        <f>RO!U12</f>
        <v>6200</v>
      </c>
      <c r="V12" s="95">
        <f>RO!V12</f>
        <v>6200</v>
      </c>
      <c r="W12" s="95">
        <f>RO!W12</f>
        <v>5600</v>
      </c>
      <c r="X12" s="95">
        <f>RO!X12</f>
        <v>5600</v>
      </c>
      <c r="Y12" s="95">
        <f>RO!Y12</f>
        <v>5600</v>
      </c>
      <c r="Z12" s="95">
        <f>RO!Z12</f>
        <v>5600</v>
      </c>
      <c r="AA12" s="95">
        <f>RO!AA12</f>
        <v>5600</v>
      </c>
      <c r="AB12" s="95">
        <f>RO!AB12</f>
        <v>5900</v>
      </c>
      <c r="AC12" s="95">
        <f>RO!AC12</f>
        <v>5900</v>
      </c>
      <c r="AD12" s="95">
        <f>RO!AD12</f>
        <v>5900</v>
      </c>
      <c r="AE12" s="95">
        <f>RO!AE12</f>
        <v>5300</v>
      </c>
      <c r="AF12" s="95">
        <f>RO!AF12</f>
        <v>5300</v>
      </c>
      <c r="AG12" s="95">
        <f>RO!AG12</f>
        <v>5300</v>
      </c>
      <c r="AH12" s="95">
        <f>RO!AH12</f>
        <v>5300</v>
      </c>
      <c r="AI12" s="95">
        <f>RO!AI12</f>
        <v>5300</v>
      </c>
      <c r="AJ12" s="95">
        <f>RO!AJ12</f>
        <v>5300</v>
      </c>
      <c r="AK12" s="95">
        <f>RO!AK12</f>
        <v>5300</v>
      </c>
      <c r="AL12" s="95">
        <f>RO!AL12</f>
        <v>5300</v>
      </c>
      <c r="AM12" s="95">
        <f>RO!AM12</f>
        <v>5300</v>
      </c>
      <c r="AN12" s="95">
        <f>RO!AN12</f>
        <v>5300</v>
      </c>
      <c r="AO12" s="95">
        <f>RO!AO12</f>
        <v>5300</v>
      </c>
      <c r="AP12" s="95">
        <f>RO!AP12</f>
        <v>5300</v>
      </c>
      <c r="AQ12" s="95">
        <f>RO!AQ12</f>
        <v>5300</v>
      </c>
      <c r="AR12" s="95">
        <f>RO!AR12</f>
        <v>5300</v>
      </c>
      <c r="AS12" s="95">
        <f>RO!AS12</f>
        <v>5300</v>
      </c>
      <c r="AT12" s="95">
        <f>RO!AT12</f>
        <v>5300</v>
      </c>
      <c r="AU12" s="95">
        <f>RO!AU12</f>
        <v>5300</v>
      </c>
      <c r="AV12" s="95">
        <f>RO!AV12</f>
        <v>5300</v>
      </c>
      <c r="AW12" s="95">
        <f>RO!AW12</f>
        <v>5300</v>
      </c>
      <c r="AX12" s="95">
        <f>RO!AX12</f>
        <v>5300</v>
      </c>
      <c r="AY12" s="95">
        <f>RO!AY12</f>
        <v>5300</v>
      </c>
      <c r="AZ12" s="95">
        <f>RO!AZ12</f>
        <v>5600</v>
      </c>
      <c r="BA12" s="95">
        <f>RO!BA12</f>
        <v>5600</v>
      </c>
      <c r="BB12" s="95">
        <f>RO!BB12</f>
        <v>5600</v>
      </c>
      <c r="BC12" s="95">
        <f>RO!BC12</f>
        <v>5600</v>
      </c>
      <c r="BD12" s="95">
        <f>RO!BD12</f>
        <v>11300</v>
      </c>
      <c r="BE12" s="95">
        <f>RO!BE12</f>
        <v>11300</v>
      </c>
      <c r="BF12" s="100">
        <f>RO!BF12</f>
        <v>11300</v>
      </c>
      <c r="BG12" s="100">
        <f>RO!BG12</f>
        <v>11300</v>
      </c>
      <c r="BH12" s="100">
        <f>RO!BH12</f>
        <v>11300</v>
      </c>
      <c r="BI12" s="100">
        <f>RO!BI12</f>
        <v>11300</v>
      </c>
      <c r="BJ12" s="100">
        <f>RO!BJ12</f>
        <v>11300</v>
      </c>
      <c r="BK12" s="95">
        <f>RO!BK12</f>
        <v>11300</v>
      </c>
      <c r="BL12" s="95">
        <f>RO!BL12</f>
        <v>11300</v>
      </c>
      <c r="BM12" s="95">
        <f>RO!BM12</f>
        <v>11700</v>
      </c>
      <c r="BN12" s="95">
        <f>RO!BN12</f>
        <v>11700</v>
      </c>
      <c r="BO12" s="95">
        <f>RO!BO12</f>
        <v>11700</v>
      </c>
      <c r="BP12" s="95">
        <f>RO!BP12</f>
        <v>11700</v>
      </c>
      <c r="BQ12" s="95">
        <f>RO!BQ12</f>
        <v>11700</v>
      </c>
      <c r="BR12" s="95">
        <f>RO!BR12</f>
        <v>11700</v>
      </c>
      <c r="BS12" s="95">
        <f>RO!BS12</f>
        <v>11700</v>
      </c>
      <c r="BT12" s="95">
        <f>RO!BT12</f>
        <v>8700</v>
      </c>
      <c r="BU12" s="95">
        <f>RO!BU12</f>
        <v>8700</v>
      </c>
      <c r="BV12" s="95">
        <f>RO!BV12</f>
        <v>8700</v>
      </c>
      <c r="BW12" s="95">
        <f>RO!BW12</f>
        <v>8700</v>
      </c>
      <c r="BX12" s="95">
        <f>RO!BX12</f>
        <v>8700</v>
      </c>
      <c r="BY12" s="95">
        <f>RO!BY12</f>
        <v>8700</v>
      </c>
      <c r="BZ12" s="95">
        <f>RO!BZ12</f>
        <v>8700</v>
      </c>
      <c r="CA12" s="95">
        <f>RO!CA12</f>
        <v>8700</v>
      </c>
      <c r="CB12" s="95">
        <f>RO!CB12</f>
        <v>11700</v>
      </c>
      <c r="CC12" s="95">
        <f>RO!CC12</f>
        <v>11700</v>
      </c>
      <c r="CD12" s="95">
        <f>RO!CD12</f>
        <v>11700</v>
      </c>
      <c r="CE12" s="95">
        <f>RO!CE12</f>
        <v>11700</v>
      </c>
      <c r="CF12" s="95">
        <f>RO!CF12</f>
        <v>11700</v>
      </c>
      <c r="CG12" s="95">
        <f>RO!CG12</f>
        <v>11700</v>
      </c>
      <c r="CH12" s="95">
        <f>RO!CH12</f>
        <v>11700</v>
      </c>
      <c r="CI12" s="95">
        <f>RO!CI12</f>
        <v>11700</v>
      </c>
      <c r="CJ12" s="95">
        <f>RO!CJ12</f>
        <v>11700</v>
      </c>
      <c r="CK12" s="95">
        <f>RO!CK12</f>
        <v>11700</v>
      </c>
      <c r="CL12" s="95">
        <f>RO!CL12</f>
        <v>11700</v>
      </c>
      <c r="CM12" s="95">
        <f>RO!CM12</f>
        <v>11700</v>
      </c>
      <c r="CN12" s="95">
        <f>RO!CN12</f>
        <v>11700</v>
      </c>
      <c r="CO12" s="95">
        <f>RO!CO12</f>
        <v>11700</v>
      </c>
      <c r="CP12" s="95">
        <f>RO!CP12</f>
        <v>8200</v>
      </c>
      <c r="CQ12" s="95">
        <f>RO!CQ12</f>
        <v>8200</v>
      </c>
      <c r="CR12" s="95">
        <f>RO!CR12</f>
        <v>8200</v>
      </c>
      <c r="CS12" s="95">
        <f>RO!CS12</f>
        <v>8200</v>
      </c>
      <c r="CT12" s="95">
        <f>RO!CT12</f>
        <v>8700</v>
      </c>
      <c r="CU12" s="95">
        <f>RO!CU12</f>
        <v>8700</v>
      </c>
      <c r="CV12" s="95">
        <f>RO!CV12</f>
        <v>8200</v>
      </c>
      <c r="CW12" s="95">
        <f>RO!CW12</f>
        <v>8200</v>
      </c>
      <c r="CX12" s="95">
        <f>RO!CX12</f>
        <v>8200</v>
      </c>
      <c r="CY12" s="95">
        <f>RO!CY12</f>
        <v>8200</v>
      </c>
      <c r="CZ12" s="95">
        <f>RO!CZ12</f>
        <v>8200</v>
      </c>
      <c r="DA12" s="95">
        <f>RO!DA12</f>
        <v>8700</v>
      </c>
      <c r="DB12" s="95">
        <f>RO!DB12</f>
        <v>8700</v>
      </c>
      <c r="DC12" s="95">
        <f>RO!DC12</f>
        <v>8200</v>
      </c>
      <c r="DD12" s="95">
        <f>RO!DD12</f>
        <v>8200</v>
      </c>
      <c r="DE12" s="95">
        <f>RO!DE12</f>
        <v>8200</v>
      </c>
      <c r="DF12" s="95">
        <f>RO!DF12</f>
        <v>8200</v>
      </c>
      <c r="DG12" s="95">
        <f>RO!DG12</f>
        <v>8200</v>
      </c>
      <c r="DH12" s="95">
        <f>RO!DH12</f>
        <v>8700</v>
      </c>
      <c r="DI12" s="95">
        <f>RO!DI12</f>
        <v>8700</v>
      </c>
      <c r="DJ12" s="95">
        <f>RO!DJ12</f>
        <v>8200</v>
      </c>
      <c r="DK12" s="95">
        <f>RO!DK12</f>
        <v>8200</v>
      </c>
      <c r="DL12" s="95">
        <f>RO!DL12</f>
        <v>8200</v>
      </c>
      <c r="DM12" s="95">
        <f>RO!DM12</f>
        <v>8200</v>
      </c>
      <c r="DN12" s="95">
        <f>RO!DN12</f>
        <v>8200</v>
      </c>
      <c r="DO12" s="95">
        <f>RO!DO12</f>
        <v>8700</v>
      </c>
      <c r="DP12" s="95">
        <f>RO!DP12</f>
        <v>8700</v>
      </c>
      <c r="DQ12" s="95">
        <f>RO!DQ12</f>
        <v>8200</v>
      </c>
      <c r="DR12" s="95">
        <f>RO!DR12</f>
        <v>8200</v>
      </c>
      <c r="DS12" s="95">
        <f>RO!DS12</f>
        <v>8200</v>
      </c>
      <c r="DT12" s="95">
        <f>RO!DT12</f>
        <v>8200</v>
      </c>
      <c r="DU12" s="95">
        <f>RO!DU12</f>
        <v>8200</v>
      </c>
      <c r="DV12" s="95">
        <f>RO!DV12</f>
        <v>8700</v>
      </c>
      <c r="DW12" s="95">
        <f>RO!DW12</f>
        <v>8700</v>
      </c>
      <c r="DX12" s="95">
        <f>RO!DX12</f>
        <v>8200</v>
      </c>
      <c r="DY12" s="95">
        <f>RO!DY12</f>
        <v>8200</v>
      </c>
      <c r="DZ12" s="95">
        <f>RO!DZ12</f>
        <v>8200</v>
      </c>
      <c r="EA12" s="95">
        <f>RO!EA12</f>
        <v>8200</v>
      </c>
      <c r="EB12" s="95">
        <f>RO!EB12</f>
        <v>8200</v>
      </c>
      <c r="EC12" s="95">
        <f>RO!EC12</f>
        <v>8700</v>
      </c>
      <c r="ED12" s="95">
        <f>RO!ED12</f>
        <v>8700</v>
      </c>
      <c r="EE12" s="95">
        <f>RO!EE12</f>
        <v>7200</v>
      </c>
      <c r="EF12" s="95">
        <f>RO!EF12</f>
        <v>7200</v>
      </c>
      <c r="EG12" s="95">
        <f>RO!EG12</f>
        <v>7200</v>
      </c>
      <c r="EH12" s="95">
        <f>RO!EH12</f>
        <v>7200</v>
      </c>
      <c r="EI12" s="95">
        <f>RO!EI12</f>
        <v>7200</v>
      </c>
      <c r="EJ12" s="95">
        <f>RO!EJ12</f>
        <v>7200</v>
      </c>
      <c r="EK12" s="95">
        <f>RO!EK12</f>
        <v>7200</v>
      </c>
      <c r="EL12" s="95">
        <f>RO!EL12</f>
        <v>6700</v>
      </c>
      <c r="EM12" s="95">
        <f>RO!EM12</f>
        <v>6700</v>
      </c>
      <c r="EN12" s="95">
        <f>RO!EN12</f>
        <v>6700</v>
      </c>
      <c r="EO12" s="95">
        <f>RO!EO12</f>
        <v>6700</v>
      </c>
      <c r="EP12" s="95">
        <f>RO!EP12</f>
        <v>6700</v>
      </c>
      <c r="EQ12" s="95">
        <f>RO!EQ12</f>
        <v>7200</v>
      </c>
      <c r="ER12" s="95">
        <f>RO!ER12</f>
        <v>7200</v>
      </c>
      <c r="ES12" s="95">
        <f>RO!ES12</f>
        <v>6700</v>
      </c>
      <c r="ET12" s="95">
        <f>RO!ET12</f>
        <v>6700</v>
      </c>
      <c r="EU12" s="95">
        <f>RO!EU12</f>
        <v>6700</v>
      </c>
      <c r="EV12" s="95">
        <f>RO!EV12</f>
        <v>6700</v>
      </c>
      <c r="EW12" s="95">
        <f>RO!EW12</f>
        <v>6700</v>
      </c>
      <c r="EX12" s="95">
        <f>RO!EX12</f>
        <v>7200</v>
      </c>
      <c r="EY12" s="95">
        <f>RO!EY12</f>
        <v>7200</v>
      </c>
      <c r="EZ12" s="95">
        <f>RO!EZ12</f>
        <v>6700</v>
      </c>
      <c r="FA12" s="95">
        <f>RO!FA12</f>
        <v>6700</v>
      </c>
      <c r="FB12" s="95">
        <f>RO!FB12</f>
        <v>6700</v>
      </c>
      <c r="FC12" s="95">
        <f>RO!FC12</f>
        <v>6700</v>
      </c>
      <c r="FD12" s="95">
        <f>RO!FD12</f>
        <v>6700</v>
      </c>
      <c r="FE12" s="95">
        <f>RO!FE12</f>
        <v>7200</v>
      </c>
      <c r="FF12" s="95">
        <f>RO!FF12</f>
        <v>7200</v>
      </c>
      <c r="FG12" s="95">
        <f>RO!FG12</f>
        <v>7200</v>
      </c>
      <c r="FH12" s="95">
        <f>RO!FH12</f>
        <v>7200</v>
      </c>
      <c r="FI12" s="95">
        <f>RO!FI12</f>
        <v>7200</v>
      </c>
      <c r="FJ12" s="95">
        <f>RO!FJ12</f>
        <v>7200</v>
      </c>
      <c r="FK12" s="95">
        <f>RO!FK12</f>
        <v>7200</v>
      </c>
      <c r="FL12" s="95">
        <f>RO!FL12</f>
        <v>7200</v>
      </c>
      <c r="FM12" s="95">
        <f>RO!FM12</f>
        <v>7200</v>
      </c>
      <c r="FN12" s="95">
        <f>RO!FN12</f>
        <v>7200</v>
      </c>
      <c r="FO12" s="95">
        <f>RO!FO12</f>
        <v>7200</v>
      </c>
      <c r="FP12" s="95">
        <f>RO!FP12</f>
        <v>7200</v>
      </c>
      <c r="FQ12" s="95">
        <f>RO!FQ12</f>
        <v>7200</v>
      </c>
    </row>
    <row r="13" spans="1:173" x14ac:dyDescent="0.2">
      <c r="A13" s="14" t="s">
        <v>7</v>
      </c>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100"/>
      <c r="BG13" s="100"/>
      <c r="BH13" s="100"/>
      <c r="BI13" s="100"/>
      <c r="BJ13" s="100"/>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CR13" s="95"/>
      <c r="CS13" s="95"/>
      <c r="CT13" s="95"/>
      <c r="CU13" s="95"/>
      <c r="CV13" s="95"/>
      <c r="CW13" s="95"/>
      <c r="CX13" s="95"/>
      <c r="CY13" s="95"/>
      <c r="CZ13" s="95"/>
      <c r="DA13" s="95"/>
      <c r="DB13" s="95"/>
      <c r="DC13" s="95"/>
      <c r="DD13" s="95"/>
      <c r="DE13" s="95"/>
      <c r="DF13" s="95"/>
      <c r="DG13" s="95"/>
      <c r="DH13" s="95"/>
      <c r="DI13" s="95"/>
      <c r="DJ13" s="95"/>
      <c r="DK13" s="95"/>
      <c r="DL13" s="95"/>
      <c r="DM13" s="95"/>
      <c r="DN13" s="95"/>
      <c r="DO13" s="95"/>
      <c r="DP13" s="95"/>
      <c r="DQ13" s="95"/>
      <c r="DR13" s="95"/>
      <c r="DS13" s="95"/>
      <c r="DT13" s="95"/>
      <c r="DU13" s="95"/>
      <c r="DV13" s="95"/>
      <c r="DW13" s="95"/>
      <c r="DX13" s="95"/>
      <c r="DY13" s="95"/>
      <c r="DZ13" s="95"/>
      <c r="EA13" s="95"/>
      <c r="EB13" s="95"/>
      <c r="EC13" s="95"/>
      <c r="ED13" s="95"/>
      <c r="EE13" s="95"/>
      <c r="EF13" s="95"/>
      <c r="EG13" s="95"/>
      <c r="EH13" s="95"/>
      <c r="EI13" s="95"/>
      <c r="EJ13" s="95"/>
      <c r="EK13" s="95"/>
      <c r="EL13" s="95"/>
      <c r="EM13" s="95"/>
      <c r="EN13" s="95"/>
      <c r="EO13" s="95"/>
      <c r="EP13" s="95"/>
      <c r="EQ13" s="95"/>
      <c r="ER13" s="95"/>
      <c r="ES13" s="95"/>
      <c r="ET13" s="95"/>
      <c r="EU13" s="95"/>
      <c r="EV13" s="95"/>
      <c r="EW13" s="95"/>
      <c r="EX13" s="95"/>
      <c r="EY13" s="95"/>
      <c r="EZ13" s="95"/>
      <c r="FA13" s="95"/>
      <c r="FB13" s="95"/>
      <c r="FC13" s="95"/>
      <c r="FD13" s="95"/>
      <c r="FE13" s="95"/>
      <c r="FF13" s="95"/>
      <c r="FG13" s="95"/>
      <c r="FH13" s="95"/>
      <c r="FI13" s="95"/>
      <c r="FJ13" s="95"/>
      <c r="FK13" s="95"/>
      <c r="FL13" s="95"/>
      <c r="FM13" s="95"/>
      <c r="FN13" s="95"/>
      <c r="FO13" s="95"/>
      <c r="FP13" s="95"/>
      <c r="FQ13" s="95"/>
    </row>
    <row r="14" spans="1:173" x14ac:dyDescent="0.2">
      <c r="A14" s="94" t="s">
        <v>39</v>
      </c>
      <c r="B14" s="95">
        <f>RO!B14</f>
        <v>9800</v>
      </c>
      <c r="C14" s="95">
        <f>RO!C14</f>
        <v>9800</v>
      </c>
      <c r="D14" s="95">
        <f>RO!D14</f>
        <v>9800</v>
      </c>
      <c r="E14" s="95">
        <f>RO!E14</f>
        <v>9800</v>
      </c>
      <c r="F14" s="95">
        <f>RO!F14</f>
        <v>9800</v>
      </c>
      <c r="G14" s="95">
        <f>RO!G14</f>
        <v>9800</v>
      </c>
      <c r="H14" s="95">
        <f>RO!H14</f>
        <v>9800</v>
      </c>
      <c r="I14" s="95">
        <f>RO!I14</f>
        <v>9800</v>
      </c>
      <c r="J14" s="95">
        <f>RO!J14</f>
        <v>9800</v>
      </c>
      <c r="K14" s="95">
        <f>RO!K14</f>
        <v>9800</v>
      </c>
      <c r="L14" s="95">
        <f>RO!L14</f>
        <v>9800</v>
      </c>
      <c r="M14" s="95">
        <f>RO!M14</f>
        <v>9800</v>
      </c>
      <c r="N14" s="95">
        <f>RO!N14</f>
        <v>10100</v>
      </c>
      <c r="O14" s="95">
        <f>RO!O14</f>
        <v>10100</v>
      </c>
      <c r="P14" s="95">
        <f>RO!P14</f>
        <v>9800</v>
      </c>
      <c r="Q14" s="95">
        <f>RO!Q14</f>
        <v>9800</v>
      </c>
      <c r="R14" s="95">
        <f>RO!R14</f>
        <v>9800</v>
      </c>
      <c r="S14" s="95">
        <f>RO!S14</f>
        <v>9800</v>
      </c>
      <c r="T14" s="95">
        <f>RO!T14</f>
        <v>10700</v>
      </c>
      <c r="U14" s="95">
        <f>RO!U14</f>
        <v>10700</v>
      </c>
      <c r="V14" s="95">
        <f>RO!V14</f>
        <v>10700</v>
      </c>
      <c r="W14" s="95">
        <f>RO!W14</f>
        <v>10100</v>
      </c>
      <c r="X14" s="95">
        <f>RO!X14</f>
        <v>10100</v>
      </c>
      <c r="Y14" s="95">
        <f>RO!Y14</f>
        <v>10100</v>
      </c>
      <c r="Z14" s="95">
        <f>RO!Z14</f>
        <v>10100</v>
      </c>
      <c r="AA14" s="95">
        <f>RO!AA14</f>
        <v>10100</v>
      </c>
      <c r="AB14" s="95">
        <f>RO!AB14</f>
        <v>10400</v>
      </c>
      <c r="AC14" s="95">
        <f>RO!AC14</f>
        <v>10400</v>
      </c>
      <c r="AD14" s="95">
        <f>RO!AD14</f>
        <v>10400</v>
      </c>
      <c r="AE14" s="95">
        <f>RO!AE14</f>
        <v>9800</v>
      </c>
      <c r="AF14" s="95">
        <f>RO!AF14</f>
        <v>9800</v>
      </c>
      <c r="AG14" s="95">
        <f>RO!AG14</f>
        <v>9800</v>
      </c>
      <c r="AH14" s="95">
        <f>RO!AH14</f>
        <v>9800</v>
      </c>
      <c r="AI14" s="95">
        <f>RO!AI14</f>
        <v>9800</v>
      </c>
      <c r="AJ14" s="95">
        <f>RO!AJ14</f>
        <v>9800</v>
      </c>
      <c r="AK14" s="95">
        <f>RO!AK14</f>
        <v>9800</v>
      </c>
      <c r="AL14" s="95">
        <f>RO!AL14</f>
        <v>9800</v>
      </c>
      <c r="AM14" s="95">
        <f>RO!AM14</f>
        <v>9800</v>
      </c>
      <c r="AN14" s="95">
        <f>RO!AN14</f>
        <v>9800</v>
      </c>
      <c r="AO14" s="95">
        <f>RO!AO14</f>
        <v>9800</v>
      </c>
      <c r="AP14" s="95">
        <f>RO!AP14</f>
        <v>9800</v>
      </c>
      <c r="AQ14" s="95">
        <f>RO!AQ14</f>
        <v>9800</v>
      </c>
      <c r="AR14" s="95">
        <f>RO!AR14</f>
        <v>9800</v>
      </c>
      <c r="AS14" s="95">
        <f>RO!AS14</f>
        <v>9800</v>
      </c>
      <c r="AT14" s="95">
        <f>RO!AT14</f>
        <v>9800</v>
      </c>
      <c r="AU14" s="95">
        <f>RO!AU14</f>
        <v>9800</v>
      </c>
      <c r="AV14" s="95">
        <f>RO!AV14</f>
        <v>9800</v>
      </c>
      <c r="AW14" s="95">
        <f>RO!AW14</f>
        <v>9800</v>
      </c>
      <c r="AX14" s="95">
        <f>RO!AX14</f>
        <v>9800</v>
      </c>
      <c r="AY14" s="95">
        <f>RO!AY14</f>
        <v>9800</v>
      </c>
      <c r="AZ14" s="95">
        <f>RO!AZ14</f>
        <v>10100</v>
      </c>
      <c r="BA14" s="95">
        <f>RO!BA14</f>
        <v>10100</v>
      </c>
      <c r="BB14" s="95">
        <f>RO!BB14</f>
        <v>10100</v>
      </c>
      <c r="BC14" s="95">
        <f>RO!BC14</f>
        <v>10100</v>
      </c>
      <c r="BD14" s="95">
        <f>RO!BD14</f>
        <v>15800</v>
      </c>
      <c r="BE14" s="95">
        <f>RO!BE14</f>
        <v>15800</v>
      </c>
      <c r="BF14" s="100">
        <f>RO!BF14</f>
        <v>15800</v>
      </c>
      <c r="BG14" s="100">
        <f>RO!BG14</f>
        <v>15800</v>
      </c>
      <c r="BH14" s="100">
        <f>RO!BH14</f>
        <v>15800</v>
      </c>
      <c r="BI14" s="100">
        <f>RO!BI14</f>
        <v>15800</v>
      </c>
      <c r="BJ14" s="100">
        <f>RO!BJ14</f>
        <v>15800</v>
      </c>
      <c r="BK14" s="95">
        <f>RO!BK14</f>
        <v>15800</v>
      </c>
      <c r="BL14" s="95">
        <f>RO!BL14</f>
        <v>15800</v>
      </c>
      <c r="BM14" s="95">
        <f>RO!BM14</f>
        <v>16200</v>
      </c>
      <c r="BN14" s="95">
        <f>RO!BN14</f>
        <v>16200</v>
      </c>
      <c r="BO14" s="95">
        <f>RO!BO14</f>
        <v>16200</v>
      </c>
      <c r="BP14" s="95">
        <f>RO!BP14</f>
        <v>16200</v>
      </c>
      <c r="BQ14" s="95">
        <f>RO!BQ14</f>
        <v>16200</v>
      </c>
      <c r="BR14" s="95">
        <f>RO!BR14</f>
        <v>16200</v>
      </c>
      <c r="BS14" s="95">
        <f>RO!BS14</f>
        <v>16200</v>
      </c>
      <c r="BT14" s="95">
        <f>RO!BT14</f>
        <v>13200</v>
      </c>
      <c r="BU14" s="95">
        <f>RO!BU14</f>
        <v>13200</v>
      </c>
      <c r="BV14" s="95">
        <f>RO!BV14</f>
        <v>13200</v>
      </c>
      <c r="BW14" s="95">
        <f>RO!BW14</f>
        <v>13200</v>
      </c>
      <c r="BX14" s="95">
        <f>RO!BX14</f>
        <v>13200</v>
      </c>
      <c r="BY14" s="95">
        <f>RO!BY14</f>
        <v>13200</v>
      </c>
      <c r="BZ14" s="95">
        <f>RO!BZ14</f>
        <v>13200</v>
      </c>
      <c r="CA14" s="95">
        <f>RO!CA14</f>
        <v>13200</v>
      </c>
      <c r="CB14" s="95">
        <f>RO!CB14</f>
        <v>16200</v>
      </c>
      <c r="CC14" s="95">
        <f>RO!CC14</f>
        <v>16200</v>
      </c>
      <c r="CD14" s="95">
        <f>RO!CD14</f>
        <v>16200</v>
      </c>
      <c r="CE14" s="95">
        <f>RO!CE14</f>
        <v>16200</v>
      </c>
      <c r="CF14" s="95">
        <f>RO!CF14</f>
        <v>16200</v>
      </c>
      <c r="CG14" s="95">
        <f>RO!CG14</f>
        <v>16200</v>
      </c>
      <c r="CH14" s="95">
        <f>RO!CH14</f>
        <v>16200</v>
      </c>
      <c r="CI14" s="95">
        <f>RO!CI14</f>
        <v>16200</v>
      </c>
      <c r="CJ14" s="95">
        <f>RO!CJ14</f>
        <v>16200</v>
      </c>
      <c r="CK14" s="95">
        <f>RO!CK14</f>
        <v>16200</v>
      </c>
      <c r="CL14" s="95">
        <f>RO!CL14</f>
        <v>16200</v>
      </c>
      <c r="CM14" s="95">
        <f>RO!CM14</f>
        <v>16200</v>
      </c>
      <c r="CN14" s="95">
        <f>RO!CN14</f>
        <v>16200</v>
      </c>
      <c r="CO14" s="95">
        <f>RO!CO14</f>
        <v>16200</v>
      </c>
      <c r="CP14" s="95">
        <f>RO!CP14</f>
        <v>12700</v>
      </c>
      <c r="CQ14" s="95">
        <f>RO!CQ14</f>
        <v>12700</v>
      </c>
      <c r="CR14" s="95">
        <f>RO!CR14</f>
        <v>12700</v>
      </c>
      <c r="CS14" s="95">
        <f>RO!CS14</f>
        <v>12700</v>
      </c>
      <c r="CT14" s="95">
        <f>RO!CT14</f>
        <v>13200</v>
      </c>
      <c r="CU14" s="95">
        <f>RO!CU14</f>
        <v>13200</v>
      </c>
      <c r="CV14" s="95">
        <f>RO!CV14</f>
        <v>12700</v>
      </c>
      <c r="CW14" s="95">
        <f>RO!CW14</f>
        <v>12700</v>
      </c>
      <c r="CX14" s="95">
        <f>RO!CX14</f>
        <v>12700</v>
      </c>
      <c r="CY14" s="95">
        <f>RO!CY14</f>
        <v>12700</v>
      </c>
      <c r="CZ14" s="95">
        <f>RO!CZ14</f>
        <v>12700</v>
      </c>
      <c r="DA14" s="95">
        <f>RO!DA14</f>
        <v>13200</v>
      </c>
      <c r="DB14" s="95">
        <f>RO!DB14</f>
        <v>13200</v>
      </c>
      <c r="DC14" s="95">
        <f>RO!DC14</f>
        <v>12700</v>
      </c>
      <c r="DD14" s="95">
        <f>RO!DD14</f>
        <v>12700</v>
      </c>
      <c r="DE14" s="95">
        <f>RO!DE14</f>
        <v>12700</v>
      </c>
      <c r="DF14" s="95">
        <f>RO!DF14</f>
        <v>12700</v>
      </c>
      <c r="DG14" s="95">
        <f>RO!DG14</f>
        <v>12700</v>
      </c>
      <c r="DH14" s="95">
        <f>RO!DH14</f>
        <v>13200</v>
      </c>
      <c r="DI14" s="95">
        <f>RO!DI14</f>
        <v>13200</v>
      </c>
      <c r="DJ14" s="95">
        <f>RO!DJ14</f>
        <v>12700</v>
      </c>
      <c r="DK14" s="95">
        <f>RO!DK14</f>
        <v>12700</v>
      </c>
      <c r="DL14" s="95">
        <f>RO!DL14</f>
        <v>12700</v>
      </c>
      <c r="DM14" s="95">
        <f>RO!DM14</f>
        <v>12700</v>
      </c>
      <c r="DN14" s="95">
        <f>RO!DN14</f>
        <v>12700</v>
      </c>
      <c r="DO14" s="95">
        <f>RO!DO14</f>
        <v>13200</v>
      </c>
      <c r="DP14" s="95">
        <f>RO!DP14</f>
        <v>13200</v>
      </c>
      <c r="DQ14" s="95">
        <f>RO!DQ14</f>
        <v>12700</v>
      </c>
      <c r="DR14" s="95">
        <f>RO!DR14</f>
        <v>12700</v>
      </c>
      <c r="DS14" s="95">
        <f>RO!DS14</f>
        <v>12700</v>
      </c>
      <c r="DT14" s="95">
        <f>RO!DT14</f>
        <v>12700</v>
      </c>
      <c r="DU14" s="95">
        <f>RO!DU14</f>
        <v>12700</v>
      </c>
      <c r="DV14" s="95">
        <f>RO!DV14</f>
        <v>13200</v>
      </c>
      <c r="DW14" s="95">
        <f>RO!DW14</f>
        <v>13200</v>
      </c>
      <c r="DX14" s="95">
        <f>RO!DX14</f>
        <v>12700</v>
      </c>
      <c r="DY14" s="95">
        <f>RO!DY14</f>
        <v>12700</v>
      </c>
      <c r="DZ14" s="95">
        <f>RO!DZ14</f>
        <v>12700</v>
      </c>
      <c r="EA14" s="95">
        <f>RO!EA14</f>
        <v>12700</v>
      </c>
      <c r="EB14" s="95">
        <f>RO!EB14</f>
        <v>12700</v>
      </c>
      <c r="EC14" s="95">
        <f>RO!EC14</f>
        <v>13200</v>
      </c>
      <c r="ED14" s="95">
        <f>RO!ED14</f>
        <v>13200</v>
      </c>
      <c r="EE14" s="95">
        <f>RO!EE14</f>
        <v>11700</v>
      </c>
      <c r="EF14" s="95">
        <f>RO!EF14</f>
        <v>11700</v>
      </c>
      <c r="EG14" s="95">
        <f>RO!EG14</f>
        <v>11700</v>
      </c>
      <c r="EH14" s="95">
        <f>RO!EH14</f>
        <v>11700</v>
      </c>
      <c r="EI14" s="95">
        <f>RO!EI14</f>
        <v>11700</v>
      </c>
      <c r="EJ14" s="95">
        <f>RO!EJ14</f>
        <v>11700</v>
      </c>
      <c r="EK14" s="95">
        <f>RO!EK14</f>
        <v>11700</v>
      </c>
      <c r="EL14" s="95">
        <f>RO!EL14</f>
        <v>11200</v>
      </c>
      <c r="EM14" s="95">
        <f>RO!EM14</f>
        <v>11200</v>
      </c>
      <c r="EN14" s="95">
        <f>RO!EN14</f>
        <v>11200</v>
      </c>
      <c r="EO14" s="95">
        <f>RO!EO14</f>
        <v>11200</v>
      </c>
      <c r="EP14" s="95">
        <f>RO!EP14</f>
        <v>11200</v>
      </c>
      <c r="EQ14" s="95">
        <f>RO!EQ14</f>
        <v>11700</v>
      </c>
      <c r="ER14" s="95">
        <f>RO!ER14</f>
        <v>11700</v>
      </c>
      <c r="ES14" s="95">
        <f>RO!ES14</f>
        <v>11200</v>
      </c>
      <c r="ET14" s="95">
        <f>RO!ET14</f>
        <v>11200</v>
      </c>
      <c r="EU14" s="95">
        <f>RO!EU14</f>
        <v>11200</v>
      </c>
      <c r="EV14" s="95">
        <f>RO!EV14</f>
        <v>11200</v>
      </c>
      <c r="EW14" s="95">
        <f>RO!EW14</f>
        <v>11200</v>
      </c>
      <c r="EX14" s="95">
        <f>RO!EX14</f>
        <v>11700</v>
      </c>
      <c r="EY14" s="95">
        <f>RO!EY14</f>
        <v>11700</v>
      </c>
      <c r="EZ14" s="95">
        <f>RO!EZ14</f>
        <v>11200</v>
      </c>
      <c r="FA14" s="95">
        <f>RO!FA14</f>
        <v>11200</v>
      </c>
      <c r="FB14" s="95">
        <f>RO!FB14</f>
        <v>11200</v>
      </c>
      <c r="FC14" s="95">
        <f>RO!FC14</f>
        <v>11200</v>
      </c>
      <c r="FD14" s="95">
        <f>RO!FD14</f>
        <v>11200</v>
      </c>
      <c r="FE14" s="95">
        <f>RO!FE14</f>
        <v>11700</v>
      </c>
      <c r="FF14" s="95">
        <f>RO!FF14</f>
        <v>11700</v>
      </c>
      <c r="FG14" s="95">
        <f>RO!FG14</f>
        <v>11700</v>
      </c>
      <c r="FH14" s="95">
        <f>RO!FH14</f>
        <v>11700</v>
      </c>
      <c r="FI14" s="95">
        <f>RO!FI14</f>
        <v>11700</v>
      </c>
      <c r="FJ14" s="95">
        <f>RO!FJ14</f>
        <v>11700</v>
      </c>
      <c r="FK14" s="95">
        <f>RO!FK14</f>
        <v>11700</v>
      </c>
      <c r="FL14" s="95">
        <f>RO!FL14</f>
        <v>11700</v>
      </c>
      <c r="FM14" s="95">
        <f>RO!FM14</f>
        <v>11700</v>
      </c>
      <c r="FN14" s="95">
        <f>RO!FN14</f>
        <v>11700</v>
      </c>
      <c r="FO14" s="95">
        <f>RO!FO14</f>
        <v>11700</v>
      </c>
      <c r="FP14" s="95">
        <f>RO!FP14</f>
        <v>11700</v>
      </c>
      <c r="FQ14" s="95">
        <f>RO!FQ14</f>
        <v>11700</v>
      </c>
    </row>
    <row r="15" spans="1:173" x14ac:dyDescent="0.2">
      <c r="A15" s="15" t="s">
        <v>8</v>
      </c>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c r="AW15" s="95"/>
      <c r="AX15" s="95"/>
      <c r="AY15" s="95"/>
      <c r="AZ15" s="95"/>
      <c r="BA15" s="95"/>
      <c r="BB15" s="95"/>
      <c r="BC15" s="95"/>
      <c r="BD15" s="95"/>
      <c r="BE15" s="95"/>
      <c r="BF15" s="100"/>
      <c r="BG15" s="100"/>
      <c r="BH15" s="100"/>
      <c r="BI15" s="100"/>
      <c r="BJ15" s="100"/>
      <c r="BK15" s="95"/>
      <c r="BL15" s="95"/>
      <c r="BM15" s="95"/>
      <c r="BN15" s="95"/>
      <c r="BO15" s="95"/>
      <c r="BP15" s="95"/>
      <c r="BQ15" s="95"/>
      <c r="BR15" s="95"/>
      <c r="BS15" s="95"/>
      <c r="BT15" s="95"/>
      <c r="BU15" s="95"/>
      <c r="BV15" s="95"/>
      <c r="BW15" s="95"/>
      <c r="BX15" s="95"/>
      <c r="BY15" s="95"/>
      <c r="BZ15" s="95"/>
      <c r="CA15" s="95"/>
      <c r="CB15" s="95"/>
      <c r="CC15" s="95"/>
      <c r="CD15" s="95"/>
      <c r="CE15" s="95"/>
      <c r="CF15" s="95"/>
      <c r="CG15" s="95"/>
      <c r="CH15" s="95"/>
      <c r="CI15" s="95"/>
      <c r="CJ15" s="95"/>
      <c r="CK15" s="95"/>
      <c r="CL15" s="95"/>
      <c r="CM15" s="95"/>
      <c r="CN15" s="95"/>
      <c r="CO15" s="95"/>
      <c r="CP15" s="95"/>
      <c r="CQ15" s="95"/>
      <c r="CR15" s="95"/>
      <c r="CS15" s="95"/>
      <c r="CT15" s="95"/>
      <c r="CU15" s="95"/>
      <c r="CV15" s="95"/>
      <c r="CW15" s="95"/>
      <c r="CX15" s="95"/>
      <c r="CY15" s="95"/>
      <c r="CZ15" s="95"/>
      <c r="DA15" s="95"/>
      <c r="DB15" s="95"/>
      <c r="DC15" s="95"/>
      <c r="DD15" s="95"/>
      <c r="DE15" s="95"/>
      <c r="DF15" s="95"/>
      <c r="DG15" s="95"/>
      <c r="DH15" s="95"/>
      <c r="DI15" s="95"/>
      <c r="DJ15" s="95"/>
      <c r="DK15" s="95"/>
      <c r="DL15" s="95"/>
      <c r="DM15" s="95"/>
      <c r="DN15" s="95"/>
      <c r="DO15" s="95"/>
      <c r="DP15" s="95"/>
      <c r="DQ15" s="95"/>
      <c r="DR15" s="95"/>
      <c r="DS15" s="95"/>
      <c r="DT15" s="95"/>
      <c r="DU15" s="95"/>
      <c r="DV15" s="95"/>
      <c r="DW15" s="95"/>
      <c r="DX15" s="95"/>
      <c r="DY15" s="95"/>
      <c r="DZ15" s="95"/>
      <c r="EA15" s="95"/>
      <c r="EB15" s="95"/>
      <c r="EC15" s="95"/>
      <c r="ED15" s="95"/>
      <c r="EE15" s="95"/>
      <c r="EF15" s="95"/>
      <c r="EG15" s="95"/>
      <c r="EH15" s="95"/>
      <c r="EI15" s="95"/>
      <c r="EJ15" s="95"/>
      <c r="EK15" s="95"/>
      <c r="EL15" s="95"/>
      <c r="EM15" s="95"/>
      <c r="EN15" s="95"/>
      <c r="EO15" s="95"/>
      <c r="EP15" s="95"/>
      <c r="EQ15" s="95"/>
      <c r="ER15" s="95"/>
      <c r="ES15" s="95"/>
      <c r="ET15" s="95"/>
      <c r="EU15" s="95"/>
      <c r="EV15" s="95"/>
      <c r="EW15" s="95"/>
      <c r="EX15" s="95"/>
      <c r="EY15" s="95"/>
      <c r="EZ15" s="95"/>
      <c r="FA15" s="95"/>
      <c r="FB15" s="95"/>
      <c r="FC15" s="95"/>
      <c r="FD15" s="95"/>
      <c r="FE15" s="95"/>
      <c r="FF15" s="95"/>
      <c r="FG15" s="95"/>
      <c r="FH15" s="95"/>
      <c r="FI15" s="95"/>
      <c r="FJ15" s="95"/>
      <c r="FK15" s="95"/>
      <c r="FL15" s="95"/>
      <c r="FM15" s="95"/>
      <c r="FN15" s="95"/>
      <c r="FO15" s="95"/>
      <c r="FP15" s="95"/>
      <c r="FQ15" s="95"/>
    </row>
    <row r="16" spans="1:173" x14ac:dyDescent="0.2">
      <c r="A16" s="94" t="s">
        <v>39</v>
      </c>
      <c r="B16" s="95">
        <f>RO!B16</f>
        <v>12800</v>
      </c>
      <c r="C16" s="95">
        <f>RO!C16</f>
        <v>12800</v>
      </c>
      <c r="D16" s="95">
        <f>RO!D16</f>
        <v>12800</v>
      </c>
      <c r="E16" s="95">
        <f>RO!E16</f>
        <v>12800</v>
      </c>
      <c r="F16" s="95">
        <f>RO!F16</f>
        <v>12800</v>
      </c>
      <c r="G16" s="95">
        <f>RO!G16</f>
        <v>12800</v>
      </c>
      <c r="H16" s="95">
        <f>RO!H16</f>
        <v>12800</v>
      </c>
      <c r="I16" s="95">
        <f>RO!I16</f>
        <v>12800</v>
      </c>
      <c r="J16" s="95">
        <f>RO!J16</f>
        <v>12800</v>
      </c>
      <c r="K16" s="95">
        <f>RO!K16</f>
        <v>12800</v>
      </c>
      <c r="L16" s="95">
        <f>RO!L16</f>
        <v>12800</v>
      </c>
      <c r="M16" s="95">
        <f>RO!M16</f>
        <v>12800</v>
      </c>
      <c r="N16" s="95">
        <f>RO!N16</f>
        <v>13100</v>
      </c>
      <c r="O16" s="95">
        <f>RO!O16</f>
        <v>13100</v>
      </c>
      <c r="P16" s="95">
        <f>RO!P16</f>
        <v>12800</v>
      </c>
      <c r="Q16" s="95">
        <f>RO!Q16</f>
        <v>12800</v>
      </c>
      <c r="R16" s="95">
        <f>RO!R16</f>
        <v>12800</v>
      </c>
      <c r="S16" s="95">
        <f>RO!S16</f>
        <v>12800</v>
      </c>
      <c r="T16" s="95">
        <f>RO!T16</f>
        <v>13700</v>
      </c>
      <c r="U16" s="95">
        <f>RO!U16</f>
        <v>13700</v>
      </c>
      <c r="V16" s="95">
        <f>RO!V16</f>
        <v>13700</v>
      </c>
      <c r="W16" s="95">
        <f>RO!W16</f>
        <v>13100</v>
      </c>
      <c r="X16" s="95">
        <f>RO!X16</f>
        <v>13100</v>
      </c>
      <c r="Y16" s="95">
        <f>RO!Y16</f>
        <v>13100</v>
      </c>
      <c r="Z16" s="95">
        <f>RO!Z16</f>
        <v>13100</v>
      </c>
      <c r="AA16" s="95">
        <f>RO!AA16</f>
        <v>13100</v>
      </c>
      <c r="AB16" s="95">
        <f>RO!AB16</f>
        <v>13400</v>
      </c>
      <c r="AC16" s="95">
        <f>RO!AC16</f>
        <v>13400</v>
      </c>
      <c r="AD16" s="95">
        <f>RO!AD16</f>
        <v>13400</v>
      </c>
      <c r="AE16" s="95">
        <f>RO!AE16</f>
        <v>12800</v>
      </c>
      <c r="AF16" s="95">
        <f>RO!AF16</f>
        <v>12800</v>
      </c>
      <c r="AG16" s="95">
        <f>RO!AG16</f>
        <v>12800</v>
      </c>
      <c r="AH16" s="95">
        <f>RO!AH16</f>
        <v>12800</v>
      </c>
      <c r="AI16" s="95">
        <f>RO!AI16</f>
        <v>12800</v>
      </c>
      <c r="AJ16" s="95">
        <f>RO!AJ16</f>
        <v>12800</v>
      </c>
      <c r="AK16" s="95">
        <f>RO!AK16</f>
        <v>12800</v>
      </c>
      <c r="AL16" s="95">
        <f>RO!AL16</f>
        <v>12800</v>
      </c>
      <c r="AM16" s="95">
        <f>RO!AM16</f>
        <v>12800</v>
      </c>
      <c r="AN16" s="95">
        <f>RO!AN16</f>
        <v>12800</v>
      </c>
      <c r="AO16" s="95">
        <f>RO!AO16</f>
        <v>12800</v>
      </c>
      <c r="AP16" s="95">
        <f>RO!AP16</f>
        <v>12800</v>
      </c>
      <c r="AQ16" s="95">
        <f>RO!AQ16</f>
        <v>12800</v>
      </c>
      <c r="AR16" s="95">
        <f>RO!AR16</f>
        <v>12800</v>
      </c>
      <c r="AS16" s="95">
        <f>RO!AS16</f>
        <v>12800</v>
      </c>
      <c r="AT16" s="95">
        <f>RO!AT16</f>
        <v>12800</v>
      </c>
      <c r="AU16" s="95">
        <f>RO!AU16</f>
        <v>12800</v>
      </c>
      <c r="AV16" s="95">
        <f>RO!AV16</f>
        <v>12800</v>
      </c>
      <c r="AW16" s="95">
        <f>RO!AW16</f>
        <v>12800</v>
      </c>
      <c r="AX16" s="95">
        <f>RO!AX16</f>
        <v>12800</v>
      </c>
      <c r="AY16" s="95">
        <f>RO!AY16</f>
        <v>12800</v>
      </c>
      <c r="AZ16" s="95">
        <f>RO!AZ16</f>
        <v>13100</v>
      </c>
      <c r="BA16" s="95">
        <f>RO!BA16</f>
        <v>13100</v>
      </c>
      <c r="BB16" s="95">
        <f>RO!BB16</f>
        <v>13100</v>
      </c>
      <c r="BC16" s="95">
        <f>RO!BC16</f>
        <v>13100</v>
      </c>
      <c r="BD16" s="95">
        <f>RO!BD16</f>
        <v>18800</v>
      </c>
      <c r="BE16" s="95">
        <f>RO!BE16</f>
        <v>18800</v>
      </c>
      <c r="BF16" s="100">
        <f>RO!BF16</f>
        <v>18800</v>
      </c>
      <c r="BG16" s="100">
        <f>RO!BG16</f>
        <v>18800</v>
      </c>
      <c r="BH16" s="100">
        <f>RO!BH16</f>
        <v>18800</v>
      </c>
      <c r="BI16" s="100">
        <f>RO!BI16</f>
        <v>18800</v>
      </c>
      <c r="BJ16" s="100">
        <f>RO!BJ16</f>
        <v>18800</v>
      </c>
      <c r="BK16" s="95">
        <f>RO!BK16</f>
        <v>18800</v>
      </c>
      <c r="BL16" s="95">
        <f>RO!BL16</f>
        <v>18800</v>
      </c>
      <c r="BM16" s="95">
        <f>RO!BM16</f>
        <v>19200</v>
      </c>
      <c r="BN16" s="95">
        <f>RO!BN16</f>
        <v>19200</v>
      </c>
      <c r="BO16" s="95">
        <f>RO!BO16</f>
        <v>19200</v>
      </c>
      <c r="BP16" s="95">
        <f>RO!BP16</f>
        <v>19200</v>
      </c>
      <c r="BQ16" s="95">
        <f>RO!BQ16</f>
        <v>19200</v>
      </c>
      <c r="BR16" s="95">
        <f>RO!BR16</f>
        <v>19200</v>
      </c>
      <c r="BS16" s="95">
        <f>RO!BS16</f>
        <v>19200</v>
      </c>
      <c r="BT16" s="95">
        <f>RO!BT16</f>
        <v>16200</v>
      </c>
      <c r="BU16" s="95">
        <f>RO!BU16</f>
        <v>16200</v>
      </c>
      <c r="BV16" s="95">
        <f>RO!BV16</f>
        <v>16200</v>
      </c>
      <c r="BW16" s="95">
        <f>RO!BW16</f>
        <v>16200</v>
      </c>
      <c r="BX16" s="95">
        <f>RO!BX16</f>
        <v>16200</v>
      </c>
      <c r="BY16" s="95">
        <f>RO!BY16</f>
        <v>16200</v>
      </c>
      <c r="BZ16" s="95">
        <f>RO!BZ16</f>
        <v>16200</v>
      </c>
      <c r="CA16" s="95">
        <f>RO!CA16</f>
        <v>16200</v>
      </c>
      <c r="CB16" s="95">
        <f>RO!CB16</f>
        <v>19200</v>
      </c>
      <c r="CC16" s="95">
        <f>RO!CC16</f>
        <v>19200</v>
      </c>
      <c r="CD16" s="95">
        <f>RO!CD16</f>
        <v>19200</v>
      </c>
      <c r="CE16" s="95">
        <f>RO!CE16</f>
        <v>19200</v>
      </c>
      <c r="CF16" s="95">
        <f>RO!CF16</f>
        <v>19200</v>
      </c>
      <c r="CG16" s="95">
        <f>RO!CG16</f>
        <v>19200</v>
      </c>
      <c r="CH16" s="95">
        <f>RO!CH16</f>
        <v>19200</v>
      </c>
      <c r="CI16" s="95">
        <f>RO!CI16</f>
        <v>19200</v>
      </c>
      <c r="CJ16" s="95">
        <f>RO!CJ16</f>
        <v>19200</v>
      </c>
      <c r="CK16" s="95">
        <f>RO!CK16</f>
        <v>19200</v>
      </c>
      <c r="CL16" s="95">
        <f>RO!CL16</f>
        <v>19200</v>
      </c>
      <c r="CM16" s="95">
        <f>RO!CM16</f>
        <v>19200</v>
      </c>
      <c r="CN16" s="95">
        <f>RO!CN16</f>
        <v>19200</v>
      </c>
      <c r="CO16" s="95">
        <f>RO!CO16</f>
        <v>19200</v>
      </c>
      <c r="CP16" s="95">
        <f>RO!CP16</f>
        <v>15700</v>
      </c>
      <c r="CQ16" s="95">
        <f>RO!CQ16</f>
        <v>15700</v>
      </c>
      <c r="CR16" s="95">
        <f>RO!CR16</f>
        <v>15700</v>
      </c>
      <c r="CS16" s="95">
        <f>RO!CS16</f>
        <v>15700</v>
      </c>
      <c r="CT16" s="95">
        <f>RO!CT16</f>
        <v>16200</v>
      </c>
      <c r="CU16" s="95">
        <f>RO!CU16</f>
        <v>16200</v>
      </c>
      <c r="CV16" s="95">
        <f>RO!CV16</f>
        <v>15700</v>
      </c>
      <c r="CW16" s="95">
        <f>RO!CW16</f>
        <v>15700</v>
      </c>
      <c r="CX16" s="95">
        <f>RO!CX16</f>
        <v>15700</v>
      </c>
      <c r="CY16" s="95">
        <f>RO!CY16</f>
        <v>15700</v>
      </c>
      <c r="CZ16" s="95">
        <f>RO!CZ16</f>
        <v>15700</v>
      </c>
      <c r="DA16" s="95">
        <f>RO!DA16</f>
        <v>16200</v>
      </c>
      <c r="DB16" s="95">
        <f>RO!DB16</f>
        <v>16200</v>
      </c>
      <c r="DC16" s="95">
        <f>RO!DC16</f>
        <v>15700</v>
      </c>
      <c r="DD16" s="95">
        <f>RO!DD16</f>
        <v>15700</v>
      </c>
      <c r="DE16" s="95">
        <f>RO!DE16</f>
        <v>15700</v>
      </c>
      <c r="DF16" s="95">
        <f>RO!DF16</f>
        <v>15700</v>
      </c>
      <c r="DG16" s="95">
        <f>RO!DG16</f>
        <v>15700</v>
      </c>
      <c r="DH16" s="95">
        <f>RO!DH16</f>
        <v>16200</v>
      </c>
      <c r="DI16" s="95">
        <f>RO!DI16</f>
        <v>16200</v>
      </c>
      <c r="DJ16" s="95">
        <f>RO!DJ16</f>
        <v>15700</v>
      </c>
      <c r="DK16" s="95">
        <f>RO!DK16</f>
        <v>15700</v>
      </c>
      <c r="DL16" s="95">
        <f>RO!DL16</f>
        <v>15700</v>
      </c>
      <c r="DM16" s="95">
        <f>RO!DM16</f>
        <v>15700</v>
      </c>
      <c r="DN16" s="95">
        <f>RO!DN16</f>
        <v>15700</v>
      </c>
      <c r="DO16" s="95">
        <f>RO!DO16</f>
        <v>16200</v>
      </c>
      <c r="DP16" s="95">
        <f>RO!DP16</f>
        <v>16200</v>
      </c>
      <c r="DQ16" s="95">
        <f>RO!DQ16</f>
        <v>15700</v>
      </c>
      <c r="DR16" s="95">
        <f>RO!DR16</f>
        <v>15700</v>
      </c>
      <c r="DS16" s="95">
        <f>RO!DS16</f>
        <v>15700</v>
      </c>
      <c r="DT16" s="95">
        <f>RO!DT16</f>
        <v>15700</v>
      </c>
      <c r="DU16" s="95">
        <f>RO!DU16</f>
        <v>15700</v>
      </c>
      <c r="DV16" s="95">
        <f>RO!DV16</f>
        <v>16200</v>
      </c>
      <c r="DW16" s="95">
        <f>RO!DW16</f>
        <v>16200</v>
      </c>
      <c r="DX16" s="95">
        <f>RO!DX16</f>
        <v>15700</v>
      </c>
      <c r="DY16" s="95">
        <f>RO!DY16</f>
        <v>15700</v>
      </c>
      <c r="DZ16" s="95">
        <f>RO!DZ16</f>
        <v>15700</v>
      </c>
      <c r="EA16" s="95">
        <f>RO!EA16</f>
        <v>15700</v>
      </c>
      <c r="EB16" s="95">
        <f>RO!EB16</f>
        <v>15700</v>
      </c>
      <c r="EC16" s="95">
        <f>RO!EC16</f>
        <v>16200</v>
      </c>
      <c r="ED16" s="95">
        <f>RO!ED16</f>
        <v>16200</v>
      </c>
      <c r="EE16" s="95">
        <f>RO!EE16</f>
        <v>14700</v>
      </c>
      <c r="EF16" s="95">
        <f>RO!EF16</f>
        <v>14700</v>
      </c>
      <c r="EG16" s="95">
        <f>RO!EG16</f>
        <v>14700</v>
      </c>
      <c r="EH16" s="95">
        <f>RO!EH16</f>
        <v>14700</v>
      </c>
      <c r="EI16" s="95">
        <f>RO!EI16</f>
        <v>14700</v>
      </c>
      <c r="EJ16" s="95">
        <f>RO!EJ16</f>
        <v>14700</v>
      </c>
      <c r="EK16" s="95">
        <f>RO!EK16</f>
        <v>14700</v>
      </c>
      <c r="EL16" s="95">
        <f>RO!EL16</f>
        <v>14200</v>
      </c>
      <c r="EM16" s="95">
        <f>RO!EM16</f>
        <v>14200</v>
      </c>
      <c r="EN16" s="95">
        <f>RO!EN16</f>
        <v>14200</v>
      </c>
      <c r="EO16" s="95">
        <f>RO!EO16</f>
        <v>14200</v>
      </c>
      <c r="EP16" s="95">
        <f>RO!EP16</f>
        <v>14200</v>
      </c>
      <c r="EQ16" s="95">
        <f>RO!EQ16</f>
        <v>14700</v>
      </c>
      <c r="ER16" s="95">
        <f>RO!ER16</f>
        <v>14700</v>
      </c>
      <c r="ES16" s="95">
        <f>RO!ES16</f>
        <v>14200</v>
      </c>
      <c r="ET16" s="95">
        <f>RO!ET16</f>
        <v>14200</v>
      </c>
      <c r="EU16" s="95">
        <f>RO!EU16</f>
        <v>14200</v>
      </c>
      <c r="EV16" s="95">
        <f>RO!EV16</f>
        <v>14200</v>
      </c>
      <c r="EW16" s="95">
        <f>RO!EW16</f>
        <v>14200</v>
      </c>
      <c r="EX16" s="95">
        <f>RO!EX16</f>
        <v>14700</v>
      </c>
      <c r="EY16" s="95">
        <f>RO!EY16</f>
        <v>14700</v>
      </c>
      <c r="EZ16" s="95">
        <f>RO!EZ16</f>
        <v>14200</v>
      </c>
      <c r="FA16" s="95">
        <f>RO!FA16</f>
        <v>14200</v>
      </c>
      <c r="FB16" s="95">
        <f>RO!FB16</f>
        <v>14200</v>
      </c>
      <c r="FC16" s="95">
        <f>RO!FC16</f>
        <v>14200</v>
      </c>
      <c r="FD16" s="95">
        <f>RO!FD16</f>
        <v>14200</v>
      </c>
      <c r="FE16" s="95">
        <f>RO!FE16</f>
        <v>14700</v>
      </c>
      <c r="FF16" s="95">
        <f>RO!FF16</f>
        <v>14700</v>
      </c>
      <c r="FG16" s="95">
        <f>RO!FG16</f>
        <v>14700</v>
      </c>
      <c r="FH16" s="95">
        <f>RO!FH16</f>
        <v>14700</v>
      </c>
      <c r="FI16" s="95">
        <f>RO!FI16</f>
        <v>14700</v>
      </c>
      <c r="FJ16" s="95">
        <f>RO!FJ16</f>
        <v>14700</v>
      </c>
      <c r="FK16" s="95">
        <f>RO!FK16</f>
        <v>14700</v>
      </c>
      <c r="FL16" s="95">
        <f>RO!FL16</f>
        <v>14700</v>
      </c>
      <c r="FM16" s="95">
        <f>RO!FM16</f>
        <v>14700</v>
      </c>
      <c r="FN16" s="95">
        <f>RO!FN16</f>
        <v>14700</v>
      </c>
      <c r="FO16" s="95">
        <f>RO!FO16</f>
        <v>14700</v>
      </c>
      <c r="FP16" s="95">
        <f>RO!FP16</f>
        <v>14700</v>
      </c>
      <c r="FQ16" s="95">
        <f>RO!FQ16</f>
        <v>14700</v>
      </c>
    </row>
    <row r="17" spans="1:173" ht="10.35" customHeight="1" x14ac:dyDescent="0.2">
      <c r="A17" s="97"/>
      <c r="B17" s="98"/>
      <c r="C17" s="98"/>
      <c r="D17" s="98"/>
      <c r="E17" s="98"/>
      <c r="F17" s="98"/>
      <c r="G17" s="98"/>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101"/>
      <c r="BG17" s="101"/>
      <c r="BH17" s="101"/>
      <c r="BI17" s="101"/>
      <c r="BJ17" s="101"/>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row>
    <row r="18" spans="1:173" ht="30.6" customHeight="1" x14ac:dyDescent="0.2">
      <c r="A18" s="99" t="s">
        <v>13</v>
      </c>
      <c r="B18" s="98"/>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101"/>
      <c r="BG18" s="101"/>
      <c r="BH18" s="101"/>
      <c r="BI18" s="101"/>
      <c r="BJ18" s="101"/>
      <c r="BK18" s="98"/>
      <c r="BL18" s="98"/>
      <c r="BM18" s="98"/>
      <c r="BN18" s="98"/>
      <c r="BO18" s="98"/>
      <c r="BP18" s="98"/>
      <c r="BQ18" s="98"/>
      <c r="BR18" s="98"/>
      <c r="BS18" s="98"/>
      <c r="BT18" s="98"/>
      <c r="BU18" s="98"/>
      <c r="BV18" s="98"/>
      <c r="BW18" s="98"/>
      <c r="BX18" s="98"/>
      <c r="BY18" s="98"/>
      <c r="BZ18" s="98"/>
      <c r="CA18" s="98"/>
      <c r="CB18" s="98"/>
      <c r="CC18" s="98"/>
      <c r="CD18" s="98"/>
      <c r="CE18" s="98"/>
      <c r="CF18" s="98"/>
      <c r="CG18" s="98"/>
      <c r="CH18" s="98"/>
      <c r="CI18" s="98"/>
      <c r="CJ18" s="98"/>
      <c r="CK18" s="98"/>
      <c r="CL18" s="98"/>
      <c r="CM18" s="98"/>
      <c r="CN18" s="98"/>
      <c r="CO18" s="98"/>
      <c r="CP18" s="98"/>
      <c r="CQ18" s="98"/>
      <c r="CR18" s="98"/>
      <c r="CS18" s="98"/>
      <c r="CT18" s="98"/>
      <c r="CU18" s="98"/>
      <c r="CV18" s="98"/>
      <c r="CW18" s="98"/>
      <c r="CX18" s="98"/>
      <c r="CY18" s="98"/>
      <c r="CZ18" s="98"/>
      <c r="DA18" s="98"/>
      <c r="DB18" s="98"/>
      <c r="DC18" s="98"/>
      <c r="DD18" s="98"/>
      <c r="DE18" s="98"/>
      <c r="DF18" s="98"/>
      <c r="DG18" s="98"/>
      <c r="DH18" s="98"/>
      <c r="DI18" s="98"/>
      <c r="DJ18" s="98"/>
      <c r="DK18" s="98"/>
      <c r="DL18" s="98"/>
      <c r="DM18" s="98"/>
      <c r="DN18" s="98"/>
      <c r="DO18" s="98"/>
      <c r="DP18" s="98"/>
      <c r="DQ18" s="98"/>
      <c r="DR18" s="98"/>
      <c r="DS18" s="98"/>
      <c r="DT18" s="98"/>
      <c r="DU18" s="98"/>
      <c r="DV18" s="98"/>
      <c r="DW18" s="98"/>
      <c r="DX18" s="98"/>
      <c r="DY18" s="98"/>
      <c r="DZ18" s="98"/>
      <c r="EA18" s="98"/>
      <c r="EB18" s="98"/>
      <c r="EC18" s="98"/>
      <c r="ED18" s="98"/>
      <c r="EE18" s="98"/>
      <c r="EF18" s="98"/>
      <c r="EG18" s="98"/>
      <c r="EH18" s="98"/>
      <c r="EI18" s="98"/>
      <c r="EJ18" s="98"/>
      <c r="EK18" s="98"/>
      <c r="EL18" s="98"/>
      <c r="EM18" s="98"/>
      <c r="EN18" s="98"/>
      <c r="EO18" s="98"/>
      <c r="EP18" s="98"/>
      <c r="EQ18" s="98"/>
      <c r="ER18" s="98"/>
      <c r="ES18" s="98"/>
      <c r="ET18" s="98"/>
      <c r="EU18" s="98"/>
      <c r="EV18" s="98"/>
      <c r="EW18" s="98"/>
      <c r="EX18" s="98"/>
      <c r="EY18" s="98"/>
      <c r="EZ18" s="98"/>
      <c r="FA18" s="98"/>
      <c r="FB18" s="98"/>
      <c r="FC18" s="98"/>
      <c r="FD18" s="98"/>
      <c r="FE18" s="98"/>
      <c r="FF18" s="98"/>
      <c r="FG18" s="98"/>
      <c r="FH18" s="98"/>
      <c r="FI18" s="98"/>
      <c r="FJ18" s="98"/>
      <c r="FK18" s="98"/>
      <c r="FL18" s="98"/>
      <c r="FM18" s="98"/>
      <c r="FN18" s="98"/>
      <c r="FO18" s="98"/>
      <c r="FP18" s="98"/>
      <c r="FQ18" s="98"/>
    </row>
    <row r="19" spans="1:173" s="90" customFormat="1" ht="16.899999999999999" customHeight="1" x14ac:dyDescent="0.2">
      <c r="A19" s="7"/>
      <c r="B19" s="9">
        <f t="shared" ref="B19:BM20" si="0">B5</f>
        <v>46124</v>
      </c>
      <c r="C19" s="9">
        <f t="shared" si="0"/>
        <v>46125</v>
      </c>
      <c r="D19" s="9">
        <f t="shared" si="0"/>
        <v>46126</v>
      </c>
      <c r="E19" s="9">
        <f t="shared" si="0"/>
        <v>46127</v>
      </c>
      <c r="F19" s="9">
        <f t="shared" si="0"/>
        <v>46128</v>
      </c>
      <c r="G19" s="9">
        <f t="shared" si="0"/>
        <v>46129</v>
      </c>
      <c r="H19" s="9">
        <f t="shared" si="0"/>
        <v>46130</v>
      </c>
      <c r="I19" s="9">
        <f t="shared" si="0"/>
        <v>46131</v>
      </c>
      <c r="J19" s="9">
        <f t="shared" si="0"/>
        <v>46132</v>
      </c>
      <c r="K19" s="9">
        <f t="shared" si="0"/>
        <v>46133</v>
      </c>
      <c r="L19" s="9">
        <f t="shared" si="0"/>
        <v>46134</v>
      </c>
      <c r="M19" s="9">
        <f t="shared" si="0"/>
        <v>46135</v>
      </c>
      <c r="N19" s="9">
        <f t="shared" si="0"/>
        <v>46136</v>
      </c>
      <c r="O19" s="9">
        <f t="shared" si="0"/>
        <v>46137</v>
      </c>
      <c r="P19" s="9">
        <f t="shared" si="0"/>
        <v>46138</v>
      </c>
      <c r="Q19" s="9">
        <f t="shared" si="0"/>
        <v>46139</v>
      </c>
      <c r="R19" s="9">
        <f t="shared" si="0"/>
        <v>46140</v>
      </c>
      <c r="S19" s="9">
        <f t="shared" si="0"/>
        <v>46141</v>
      </c>
      <c r="T19" s="9">
        <f t="shared" si="0"/>
        <v>46142</v>
      </c>
      <c r="U19" s="9">
        <f t="shared" si="0"/>
        <v>46143</v>
      </c>
      <c r="V19" s="9">
        <f t="shared" si="0"/>
        <v>46144</v>
      </c>
      <c r="W19" s="9">
        <f t="shared" si="0"/>
        <v>46145</v>
      </c>
      <c r="X19" s="9">
        <f t="shared" si="0"/>
        <v>46146</v>
      </c>
      <c r="Y19" s="9">
        <f t="shared" si="0"/>
        <v>46147</v>
      </c>
      <c r="Z19" s="9">
        <f t="shared" si="0"/>
        <v>46148</v>
      </c>
      <c r="AA19" s="9">
        <f t="shared" si="0"/>
        <v>46149</v>
      </c>
      <c r="AB19" s="9">
        <f t="shared" si="0"/>
        <v>46150</v>
      </c>
      <c r="AC19" s="9">
        <f t="shared" si="0"/>
        <v>46151</v>
      </c>
      <c r="AD19" s="9">
        <f t="shared" si="0"/>
        <v>46152</v>
      </c>
      <c r="AE19" s="9">
        <f t="shared" si="0"/>
        <v>46153</v>
      </c>
      <c r="AF19" s="9">
        <f t="shared" si="0"/>
        <v>46154</v>
      </c>
      <c r="AG19" s="9">
        <f t="shared" si="0"/>
        <v>46155</v>
      </c>
      <c r="AH19" s="9">
        <f t="shared" si="0"/>
        <v>46156</v>
      </c>
      <c r="AI19" s="9">
        <f t="shared" si="0"/>
        <v>46157</v>
      </c>
      <c r="AJ19" s="9">
        <f t="shared" si="0"/>
        <v>46158</v>
      </c>
      <c r="AK19" s="9">
        <f t="shared" si="0"/>
        <v>46159</v>
      </c>
      <c r="AL19" s="9">
        <f t="shared" si="0"/>
        <v>46160</v>
      </c>
      <c r="AM19" s="9">
        <f t="shared" si="0"/>
        <v>46161</v>
      </c>
      <c r="AN19" s="9">
        <f t="shared" si="0"/>
        <v>46162</v>
      </c>
      <c r="AO19" s="9">
        <f t="shared" si="0"/>
        <v>46163</v>
      </c>
      <c r="AP19" s="9">
        <f t="shared" si="0"/>
        <v>46164</v>
      </c>
      <c r="AQ19" s="9">
        <f t="shared" si="0"/>
        <v>46165</v>
      </c>
      <c r="AR19" s="9">
        <f t="shared" si="0"/>
        <v>46166</v>
      </c>
      <c r="AS19" s="9">
        <f t="shared" si="0"/>
        <v>46167</v>
      </c>
      <c r="AT19" s="9">
        <f t="shared" si="0"/>
        <v>46168</v>
      </c>
      <c r="AU19" s="9">
        <f t="shared" si="0"/>
        <v>46169</v>
      </c>
      <c r="AV19" s="9">
        <f t="shared" si="0"/>
        <v>46170</v>
      </c>
      <c r="AW19" s="9">
        <f t="shared" si="0"/>
        <v>46171</v>
      </c>
      <c r="AX19" s="9">
        <f t="shared" si="0"/>
        <v>46172</v>
      </c>
      <c r="AY19" s="9">
        <f t="shared" si="0"/>
        <v>46173</v>
      </c>
      <c r="AZ19" s="9">
        <f t="shared" si="0"/>
        <v>46174</v>
      </c>
      <c r="BA19" s="9">
        <f t="shared" si="0"/>
        <v>46175</v>
      </c>
      <c r="BB19" s="9">
        <f t="shared" si="0"/>
        <v>46176</v>
      </c>
      <c r="BC19" s="9">
        <f t="shared" si="0"/>
        <v>46177</v>
      </c>
      <c r="BD19" s="9">
        <f t="shared" si="0"/>
        <v>46178</v>
      </c>
      <c r="BE19" s="9">
        <f t="shared" si="0"/>
        <v>46179</v>
      </c>
      <c r="BF19" s="58">
        <f t="shared" si="0"/>
        <v>46180</v>
      </c>
      <c r="BG19" s="58">
        <f t="shared" si="0"/>
        <v>46181</v>
      </c>
      <c r="BH19" s="58">
        <f t="shared" si="0"/>
        <v>46182</v>
      </c>
      <c r="BI19" s="58">
        <f t="shared" si="0"/>
        <v>46183</v>
      </c>
      <c r="BJ19" s="58">
        <f t="shared" si="0"/>
        <v>46184</v>
      </c>
      <c r="BK19" s="9">
        <f t="shared" si="0"/>
        <v>46185</v>
      </c>
      <c r="BL19" s="9">
        <f t="shared" si="0"/>
        <v>46186</v>
      </c>
      <c r="BM19" s="9">
        <f t="shared" si="0"/>
        <v>46187</v>
      </c>
      <c r="BN19" s="9">
        <f t="shared" ref="BN19:DY20" si="1">BN5</f>
        <v>46188</v>
      </c>
      <c r="BO19" s="9">
        <f t="shared" si="1"/>
        <v>46189</v>
      </c>
      <c r="BP19" s="9">
        <f t="shared" si="1"/>
        <v>46190</v>
      </c>
      <c r="BQ19" s="9">
        <f t="shared" si="1"/>
        <v>46191</v>
      </c>
      <c r="BR19" s="9">
        <f t="shared" si="1"/>
        <v>46192</v>
      </c>
      <c r="BS19" s="9">
        <f t="shared" si="1"/>
        <v>46193</v>
      </c>
      <c r="BT19" s="9">
        <f t="shared" si="1"/>
        <v>46194</v>
      </c>
      <c r="BU19" s="9">
        <f t="shared" si="1"/>
        <v>46195</v>
      </c>
      <c r="BV19" s="9">
        <f t="shared" si="1"/>
        <v>46196</v>
      </c>
      <c r="BW19" s="9">
        <f t="shared" si="1"/>
        <v>46197</v>
      </c>
      <c r="BX19" s="9">
        <f t="shared" si="1"/>
        <v>46198</v>
      </c>
      <c r="BY19" s="9">
        <f t="shared" si="1"/>
        <v>46199</v>
      </c>
      <c r="BZ19" s="9">
        <f t="shared" si="1"/>
        <v>46200</v>
      </c>
      <c r="CA19" s="9">
        <f t="shared" si="1"/>
        <v>46201</v>
      </c>
      <c r="CB19" s="9">
        <f t="shared" si="1"/>
        <v>46202</v>
      </c>
      <c r="CC19" s="9">
        <f t="shared" si="1"/>
        <v>46203</v>
      </c>
      <c r="CD19" s="9">
        <f t="shared" si="1"/>
        <v>46204</v>
      </c>
      <c r="CE19" s="9">
        <f t="shared" si="1"/>
        <v>46205</v>
      </c>
      <c r="CF19" s="9">
        <f t="shared" si="1"/>
        <v>46206</v>
      </c>
      <c r="CG19" s="9">
        <f t="shared" si="1"/>
        <v>46207</v>
      </c>
      <c r="CH19" s="9">
        <f t="shared" si="1"/>
        <v>46208</v>
      </c>
      <c r="CI19" s="9">
        <f t="shared" si="1"/>
        <v>46209</v>
      </c>
      <c r="CJ19" s="9">
        <f t="shared" si="1"/>
        <v>46210</v>
      </c>
      <c r="CK19" s="9">
        <f t="shared" si="1"/>
        <v>46211</v>
      </c>
      <c r="CL19" s="9">
        <f t="shared" si="1"/>
        <v>46212</v>
      </c>
      <c r="CM19" s="9">
        <f t="shared" si="1"/>
        <v>46213</v>
      </c>
      <c r="CN19" s="9">
        <f t="shared" si="1"/>
        <v>46214</v>
      </c>
      <c r="CO19" s="9">
        <f t="shared" si="1"/>
        <v>46215</v>
      </c>
      <c r="CP19" s="9">
        <f t="shared" si="1"/>
        <v>46216</v>
      </c>
      <c r="CQ19" s="9">
        <f t="shared" si="1"/>
        <v>46217</v>
      </c>
      <c r="CR19" s="9">
        <f t="shared" si="1"/>
        <v>46218</v>
      </c>
      <c r="CS19" s="9">
        <f t="shared" si="1"/>
        <v>46219</v>
      </c>
      <c r="CT19" s="9">
        <f t="shared" si="1"/>
        <v>46220</v>
      </c>
      <c r="CU19" s="9">
        <f t="shared" si="1"/>
        <v>46221</v>
      </c>
      <c r="CV19" s="9">
        <f t="shared" si="1"/>
        <v>46222</v>
      </c>
      <c r="CW19" s="9">
        <f t="shared" si="1"/>
        <v>46223</v>
      </c>
      <c r="CX19" s="9">
        <f t="shared" si="1"/>
        <v>46224</v>
      </c>
      <c r="CY19" s="9">
        <f t="shared" si="1"/>
        <v>46225</v>
      </c>
      <c r="CZ19" s="9">
        <f t="shared" si="1"/>
        <v>46226</v>
      </c>
      <c r="DA19" s="9">
        <f t="shared" si="1"/>
        <v>46227</v>
      </c>
      <c r="DB19" s="9">
        <f t="shared" si="1"/>
        <v>46228</v>
      </c>
      <c r="DC19" s="9">
        <f t="shared" si="1"/>
        <v>46229</v>
      </c>
      <c r="DD19" s="9">
        <f t="shared" si="1"/>
        <v>46230</v>
      </c>
      <c r="DE19" s="9">
        <f t="shared" si="1"/>
        <v>46231</v>
      </c>
      <c r="DF19" s="9">
        <f t="shared" si="1"/>
        <v>46232</v>
      </c>
      <c r="DG19" s="9">
        <f t="shared" si="1"/>
        <v>46233</v>
      </c>
      <c r="DH19" s="9">
        <f t="shared" si="1"/>
        <v>46234</v>
      </c>
      <c r="DI19" s="9">
        <f t="shared" si="1"/>
        <v>46235</v>
      </c>
      <c r="DJ19" s="9">
        <f t="shared" si="1"/>
        <v>46236</v>
      </c>
      <c r="DK19" s="9">
        <f t="shared" si="1"/>
        <v>46237</v>
      </c>
      <c r="DL19" s="9">
        <f t="shared" si="1"/>
        <v>46238</v>
      </c>
      <c r="DM19" s="9">
        <f t="shared" si="1"/>
        <v>46239</v>
      </c>
      <c r="DN19" s="9">
        <f t="shared" si="1"/>
        <v>46240</v>
      </c>
      <c r="DO19" s="9">
        <f t="shared" si="1"/>
        <v>46241</v>
      </c>
      <c r="DP19" s="9">
        <f t="shared" si="1"/>
        <v>46242</v>
      </c>
      <c r="DQ19" s="9">
        <f t="shared" si="1"/>
        <v>46243</v>
      </c>
      <c r="DR19" s="9">
        <f t="shared" si="1"/>
        <v>46244</v>
      </c>
      <c r="DS19" s="9">
        <f t="shared" si="1"/>
        <v>46245</v>
      </c>
      <c r="DT19" s="9">
        <f t="shared" si="1"/>
        <v>46246</v>
      </c>
      <c r="DU19" s="9">
        <f t="shared" si="1"/>
        <v>46247</v>
      </c>
      <c r="DV19" s="9">
        <f t="shared" si="1"/>
        <v>46248</v>
      </c>
      <c r="DW19" s="9">
        <f t="shared" si="1"/>
        <v>46249</v>
      </c>
      <c r="DX19" s="9">
        <f t="shared" si="1"/>
        <v>46250</v>
      </c>
      <c r="DY19" s="9">
        <f t="shared" si="1"/>
        <v>46251</v>
      </c>
      <c r="DZ19" s="9">
        <f t="shared" ref="DZ19:FQ20" si="2">DZ5</f>
        <v>46252</v>
      </c>
      <c r="EA19" s="9">
        <f t="shared" si="2"/>
        <v>46253</v>
      </c>
      <c r="EB19" s="9">
        <f t="shared" si="2"/>
        <v>46254</v>
      </c>
      <c r="EC19" s="9">
        <f t="shared" si="2"/>
        <v>46255</v>
      </c>
      <c r="ED19" s="9">
        <f t="shared" si="2"/>
        <v>46256</v>
      </c>
      <c r="EE19" s="9">
        <f t="shared" si="2"/>
        <v>46257</v>
      </c>
      <c r="EF19" s="9">
        <f t="shared" si="2"/>
        <v>46258</v>
      </c>
      <c r="EG19" s="9">
        <f t="shared" si="2"/>
        <v>46259</v>
      </c>
      <c r="EH19" s="9">
        <f t="shared" si="2"/>
        <v>46260</v>
      </c>
      <c r="EI19" s="9">
        <f t="shared" si="2"/>
        <v>46261</v>
      </c>
      <c r="EJ19" s="9">
        <f t="shared" si="2"/>
        <v>46262</v>
      </c>
      <c r="EK19" s="9">
        <f t="shared" si="2"/>
        <v>46263</v>
      </c>
      <c r="EL19" s="9">
        <f t="shared" si="2"/>
        <v>46264</v>
      </c>
      <c r="EM19" s="9">
        <f t="shared" si="2"/>
        <v>46265</v>
      </c>
      <c r="EN19" s="9">
        <f t="shared" si="2"/>
        <v>46266</v>
      </c>
      <c r="EO19" s="9">
        <f t="shared" si="2"/>
        <v>46267</v>
      </c>
      <c r="EP19" s="9">
        <f t="shared" si="2"/>
        <v>46268</v>
      </c>
      <c r="EQ19" s="9">
        <f t="shared" si="2"/>
        <v>46269</v>
      </c>
      <c r="ER19" s="9">
        <f t="shared" si="2"/>
        <v>46270</v>
      </c>
      <c r="ES19" s="9">
        <f t="shared" si="2"/>
        <v>46271</v>
      </c>
      <c r="ET19" s="9">
        <f t="shared" si="2"/>
        <v>46272</v>
      </c>
      <c r="EU19" s="9">
        <f t="shared" si="2"/>
        <v>46273</v>
      </c>
      <c r="EV19" s="9">
        <f t="shared" si="2"/>
        <v>46274</v>
      </c>
      <c r="EW19" s="9">
        <f t="shared" si="2"/>
        <v>46275</v>
      </c>
      <c r="EX19" s="9">
        <f t="shared" si="2"/>
        <v>46276</v>
      </c>
      <c r="EY19" s="9">
        <f t="shared" si="2"/>
        <v>46277</v>
      </c>
      <c r="EZ19" s="9">
        <f t="shared" si="2"/>
        <v>46278</v>
      </c>
      <c r="FA19" s="9">
        <f t="shared" si="2"/>
        <v>46279</v>
      </c>
      <c r="FB19" s="9">
        <f t="shared" si="2"/>
        <v>46280</v>
      </c>
      <c r="FC19" s="9">
        <f t="shared" si="2"/>
        <v>46281</v>
      </c>
      <c r="FD19" s="9">
        <f t="shared" si="2"/>
        <v>46282</v>
      </c>
      <c r="FE19" s="9">
        <f t="shared" si="2"/>
        <v>46283</v>
      </c>
      <c r="FF19" s="9">
        <f t="shared" si="2"/>
        <v>46284</v>
      </c>
      <c r="FG19" s="9">
        <f t="shared" si="2"/>
        <v>46285</v>
      </c>
      <c r="FH19" s="9">
        <f t="shared" si="2"/>
        <v>46286</v>
      </c>
      <c r="FI19" s="9">
        <f t="shared" si="2"/>
        <v>46287</v>
      </c>
      <c r="FJ19" s="9">
        <f t="shared" si="2"/>
        <v>46288</v>
      </c>
      <c r="FK19" s="9">
        <f t="shared" si="2"/>
        <v>46289</v>
      </c>
      <c r="FL19" s="9">
        <f t="shared" si="2"/>
        <v>46290</v>
      </c>
      <c r="FM19" s="9">
        <f t="shared" si="2"/>
        <v>46291</v>
      </c>
      <c r="FN19" s="9">
        <f t="shared" si="2"/>
        <v>46292</v>
      </c>
      <c r="FO19" s="9">
        <f t="shared" si="2"/>
        <v>46293</v>
      </c>
      <c r="FP19" s="9">
        <f t="shared" si="2"/>
        <v>46294</v>
      </c>
      <c r="FQ19" s="9">
        <f t="shared" si="2"/>
        <v>46295</v>
      </c>
    </row>
    <row r="20" spans="1:173" s="90" customFormat="1" ht="16.149999999999999" customHeight="1" x14ac:dyDescent="0.2">
      <c r="A20" s="7"/>
      <c r="B20" s="9">
        <f t="shared" si="0"/>
        <v>46124</v>
      </c>
      <c r="C20" s="9">
        <f t="shared" si="0"/>
        <v>46125</v>
      </c>
      <c r="D20" s="9">
        <f t="shared" si="0"/>
        <v>46126</v>
      </c>
      <c r="E20" s="9">
        <f t="shared" si="0"/>
        <v>46127</v>
      </c>
      <c r="F20" s="9">
        <f t="shared" si="0"/>
        <v>46128</v>
      </c>
      <c r="G20" s="9">
        <f t="shared" si="0"/>
        <v>46129</v>
      </c>
      <c r="H20" s="9">
        <f t="shared" si="0"/>
        <v>46130</v>
      </c>
      <c r="I20" s="9">
        <f t="shared" si="0"/>
        <v>46131</v>
      </c>
      <c r="J20" s="9">
        <f t="shared" si="0"/>
        <v>46132</v>
      </c>
      <c r="K20" s="9">
        <f t="shared" si="0"/>
        <v>46133</v>
      </c>
      <c r="L20" s="9">
        <f t="shared" si="0"/>
        <v>46134</v>
      </c>
      <c r="M20" s="9">
        <f t="shared" si="0"/>
        <v>46135</v>
      </c>
      <c r="N20" s="9">
        <f t="shared" si="0"/>
        <v>46136</v>
      </c>
      <c r="O20" s="9">
        <f t="shared" si="0"/>
        <v>46137</v>
      </c>
      <c r="P20" s="9">
        <f t="shared" si="0"/>
        <v>46138</v>
      </c>
      <c r="Q20" s="9">
        <f t="shared" si="0"/>
        <v>46139</v>
      </c>
      <c r="R20" s="9">
        <f t="shared" si="0"/>
        <v>46140</v>
      </c>
      <c r="S20" s="9">
        <f t="shared" si="0"/>
        <v>46141</v>
      </c>
      <c r="T20" s="9">
        <f t="shared" si="0"/>
        <v>46142</v>
      </c>
      <c r="U20" s="9">
        <f t="shared" si="0"/>
        <v>46143</v>
      </c>
      <c r="V20" s="9">
        <f t="shared" si="0"/>
        <v>46144</v>
      </c>
      <c r="W20" s="9">
        <f t="shared" si="0"/>
        <v>46145</v>
      </c>
      <c r="X20" s="9">
        <f t="shared" si="0"/>
        <v>46146</v>
      </c>
      <c r="Y20" s="9">
        <f t="shared" si="0"/>
        <v>46147</v>
      </c>
      <c r="Z20" s="9">
        <f t="shared" si="0"/>
        <v>46148</v>
      </c>
      <c r="AA20" s="9">
        <f t="shared" si="0"/>
        <v>46149</v>
      </c>
      <c r="AB20" s="9">
        <f t="shared" si="0"/>
        <v>46150</v>
      </c>
      <c r="AC20" s="9">
        <f t="shared" si="0"/>
        <v>46151</v>
      </c>
      <c r="AD20" s="9">
        <f t="shared" si="0"/>
        <v>46152</v>
      </c>
      <c r="AE20" s="9">
        <f t="shared" si="0"/>
        <v>46153</v>
      </c>
      <c r="AF20" s="9">
        <f t="shared" si="0"/>
        <v>46154</v>
      </c>
      <c r="AG20" s="9">
        <f t="shared" si="0"/>
        <v>46155</v>
      </c>
      <c r="AH20" s="9">
        <f t="shared" si="0"/>
        <v>46156</v>
      </c>
      <c r="AI20" s="9">
        <f t="shared" si="0"/>
        <v>46157</v>
      </c>
      <c r="AJ20" s="9">
        <f t="shared" si="0"/>
        <v>46158</v>
      </c>
      <c r="AK20" s="9">
        <f t="shared" si="0"/>
        <v>46159</v>
      </c>
      <c r="AL20" s="9">
        <f t="shared" si="0"/>
        <v>46160</v>
      </c>
      <c r="AM20" s="9">
        <f t="shared" si="0"/>
        <v>46161</v>
      </c>
      <c r="AN20" s="9">
        <f t="shared" si="0"/>
        <v>46162</v>
      </c>
      <c r="AO20" s="9">
        <f t="shared" si="0"/>
        <v>46163</v>
      </c>
      <c r="AP20" s="9">
        <f t="shared" si="0"/>
        <v>46164</v>
      </c>
      <c r="AQ20" s="9">
        <f t="shared" si="0"/>
        <v>46165</v>
      </c>
      <c r="AR20" s="9">
        <f t="shared" si="0"/>
        <v>46166</v>
      </c>
      <c r="AS20" s="9">
        <f t="shared" si="0"/>
        <v>46167</v>
      </c>
      <c r="AT20" s="9">
        <f t="shared" si="0"/>
        <v>46168</v>
      </c>
      <c r="AU20" s="9">
        <f t="shared" si="0"/>
        <v>46169</v>
      </c>
      <c r="AV20" s="9">
        <f t="shared" si="0"/>
        <v>46170</v>
      </c>
      <c r="AW20" s="9">
        <f t="shared" si="0"/>
        <v>46171</v>
      </c>
      <c r="AX20" s="9">
        <f t="shared" si="0"/>
        <v>46172</v>
      </c>
      <c r="AY20" s="9">
        <f t="shared" si="0"/>
        <v>46173</v>
      </c>
      <c r="AZ20" s="9">
        <f t="shared" si="0"/>
        <v>46174</v>
      </c>
      <c r="BA20" s="9">
        <f t="shared" si="0"/>
        <v>46175</v>
      </c>
      <c r="BB20" s="9">
        <f t="shared" si="0"/>
        <v>46176</v>
      </c>
      <c r="BC20" s="9">
        <f t="shared" si="0"/>
        <v>46177</v>
      </c>
      <c r="BD20" s="9">
        <f t="shared" si="0"/>
        <v>46178</v>
      </c>
      <c r="BE20" s="9">
        <f t="shared" si="0"/>
        <v>46179</v>
      </c>
      <c r="BF20" s="58">
        <f t="shared" si="0"/>
        <v>46180</v>
      </c>
      <c r="BG20" s="58">
        <f t="shared" si="0"/>
        <v>46181</v>
      </c>
      <c r="BH20" s="58">
        <f t="shared" si="0"/>
        <v>46182</v>
      </c>
      <c r="BI20" s="58">
        <f t="shared" si="0"/>
        <v>46183</v>
      </c>
      <c r="BJ20" s="58">
        <f t="shared" si="0"/>
        <v>46184</v>
      </c>
      <c r="BK20" s="9">
        <f t="shared" si="0"/>
        <v>46185</v>
      </c>
      <c r="BL20" s="9">
        <f t="shared" si="0"/>
        <v>46186</v>
      </c>
      <c r="BM20" s="9">
        <f t="shared" si="0"/>
        <v>46187</v>
      </c>
      <c r="BN20" s="9">
        <f t="shared" si="1"/>
        <v>46188</v>
      </c>
      <c r="BO20" s="9">
        <f t="shared" si="1"/>
        <v>46189</v>
      </c>
      <c r="BP20" s="9">
        <f t="shared" si="1"/>
        <v>46190</v>
      </c>
      <c r="BQ20" s="9">
        <f t="shared" si="1"/>
        <v>46191</v>
      </c>
      <c r="BR20" s="9">
        <f t="shared" si="1"/>
        <v>46192</v>
      </c>
      <c r="BS20" s="9">
        <f t="shared" si="1"/>
        <v>46193</v>
      </c>
      <c r="BT20" s="9">
        <f t="shared" si="1"/>
        <v>46194</v>
      </c>
      <c r="BU20" s="9">
        <f t="shared" si="1"/>
        <v>46195</v>
      </c>
      <c r="BV20" s="9">
        <f t="shared" si="1"/>
        <v>46196</v>
      </c>
      <c r="BW20" s="9">
        <f t="shared" si="1"/>
        <v>46197</v>
      </c>
      <c r="BX20" s="9">
        <f t="shared" si="1"/>
        <v>46198</v>
      </c>
      <c r="BY20" s="9">
        <f t="shared" si="1"/>
        <v>46199</v>
      </c>
      <c r="BZ20" s="9">
        <f t="shared" si="1"/>
        <v>46200</v>
      </c>
      <c r="CA20" s="9">
        <f t="shared" si="1"/>
        <v>46201</v>
      </c>
      <c r="CB20" s="9">
        <f t="shared" si="1"/>
        <v>46202</v>
      </c>
      <c r="CC20" s="9">
        <f t="shared" si="1"/>
        <v>46203</v>
      </c>
      <c r="CD20" s="9">
        <f t="shared" si="1"/>
        <v>46204</v>
      </c>
      <c r="CE20" s="9">
        <f t="shared" si="1"/>
        <v>46205</v>
      </c>
      <c r="CF20" s="9">
        <f t="shared" si="1"/>
        <v>46206</v>
      </c>
      <c r="CG20" s="9">
        <f t="shared" si="1"/>
        <v>46207</v>
      </c>
      <c r="CH20" s="9">
        <f t="shared" si="1"/>
        <v>46208</v>
      </c>
      <c r="CI20" s="9">
        <f t="shared" si="1"/>
        <v>46209</v>
      </c>
      <c r="CJ20" s="9">
        <f t="shared" si="1"/>
        <v>46210</v>
      </c>
      <c r="CK20" s="9">
        <f t="shared" si="1"/>
        <v>46211</v>
      </c>
      <c r="CL20" s="9">
        <f t="shared" si="1"/>
        <v>46212</v>
      </c>
      <c r="CM20" s="9">
        <f t="shared" si="1"/>
        <v>46213</v>
      </c>
      <c r="CN20" s="9">
        <f t="shared" si="1"/>
        <v>46214</v>
      </c>
      <c r="CO20" s="9">
        <f t="shared" si="1"/>
        <v>46215</v>
      </c>
      <c r="CP20" s="9">
        <f t="shared" si="1"/>
        <v>46216</v>
      </c>
      <c r="CQ20" s="9">
        <f t="shared" si="1"/>
        <v>46217</v>
      </c>
      <c r="CR20" s="9">
        <f t="shared" si="1"/>
        <v>46218</v>
      </c>
      <c r="CS20" s="9">
        <f t="shared" si="1"/>
        <v>46219</v>
      </c>
      <c r="CT20" s="9">
        <f t="shared" si="1"/>
        <v>46220</v>
      </c>
      <c r="CU20" s="9">
        <f t="shared" si="1"/>
        <v>46221</v>
      </c>
      <c r="CV20" s="9">
        <f t="shared" si="1"/>
        <v>46222</v>
      </c>
      <c r="CW20" s="9">
        <f t="shared" si="1"/>
        <v>46223</v>
      </c>
      <c r="CX20" s="9">
        <f t="shared" si="1"/>
        <v>46224</v>
      </c>
      <c r="CY20" s="9">
        <f t="shared" si="1"/>
        <v>46225</v>
      </c>
      <c r="CZ20" s="9">
        <f t="shared" si="1"/>
        <v>46226</v>
      </c>
      <c r="DA20" s="9">
        <f t="shared" si="1"/>
        <v>46227</v>
      </c>
      <c r="DB20" s="9">
        <f t="shared" si="1"/>
        <v>46228</v>
      </c>
      <c r="DC20" s="9">
        <f t="shared" si="1"/>
        <v>46229</v>
      </c>
      <c r="DD20" s="9">
        <f t="shared" si="1"/>
        <v>46230</v>
      </c>
      <c r="DE20" s="9">
        <f t="shared" si="1"/>
        <v>46231</v>
      </c>
      <c r="DF20" s="9">
        <f t="shared" si="1"/>
        <v>46232</v>
      </c>
      <c r="DG20" s="9">
        <f t="shared" si="1"/>
        <v>46233</v>
      </c>
      <c r="DH20" s="9">
        <f t="shared" si="1"/>
        <v>46234</v>
      </c>
      <c r="DI20" s="9">
        <f t="shared" si="1"/>
        <v>46235</v>
      </c>
      <c r="DJ20" s="9">
        <f t="shared" si="1"/>
        <v>46236</v>
      </c>
      <c r="DK20" s="9">
        <f t="shared" si="1"/>
        <v>46237</v>
      </c>
      <c r="DL20" s="9">
        <f t="shared" si="1"/>
        <v>46238</v>
      </c>
      <c r="DM20" s="9">
        <f t="shared" si="1"/>
        <v>46239</v>
      </c>
      <c r="DN20" s="9">
        <f t="shared" si="1"/>
        <v>46240</v>
      </c>
      <c r="DO20" s="9">
        <f t="shared" si="1"/>
        <v>46241</v>
      </c>
      <c r="DP20" s="9">
        <f t="shared" si="1"/>
        <v>46242</v>
      </c>
      <c r="DQ20" s="9">
        <f t="shared" si="1"/>
        <v>46243</v>
      </c>
      <c r="DR20" s="9">
        <f t="shared" si="1"/>
        <v>46244</v>
      </c>
      <c r="DS20" s="9">
        <f t="shared" si="1"/>
        <v>46245</v>
      </c>
      <c r="DT20" s="9">
        <f t="shared" si="1"/>
        <v>46246</v>
      </c>
      <c r="DU20" s="9">
        <f t="shared" si="1"/>
        <v>46247</v>
      </c>
      <c r="DV20" s="9">
        <f t="shared" si="1"/>
        <v>46248</v>
      </c>
      <c r="DW20" s="9">
        <f t="shared" si="1"/>
        <v>46249</v>
      </c>
      <c r="DX20" s="9">
        <f t="shared" si="1"/>
        <v>46250</v>
      </c>
      <c r="DY20" s="9">
        <f t="shared" si="1"/>
        <v>46251</v>
      </c>
      <c r="DZ20" s="9">
        <f t="shared" si="2"/>
        <v>46252</v>
      </c>
      <c r="EA20" s="9">
        <f t="shared" si="2"/>
        <v>46253</v>
      </c>
      <c r="EB20" s="9">
        <f t="shared" si="2"/>
        <v>46254</v>
      </c>
      <c r="EC20" s="9">
        <f t="shared" si="2"/>
        <v>46255</v>
      </c>
      <c r="ED20" s="9">
        <f t="shared" si="2"/>
        <v>46256</v>
      </c>
      <c r="EE20" s="9">
        <f t="shared" si="2"/>
        <v>46257</v>
      </c>
      <c r="EF20" s="9">
        <f t="shared" si="2"/>
        <v>46258</v>
      </c>
      <c r="EG20" s="9">
        <f t="shared" si="2"/>
        <v>46259</v>
      </c>
      <c r="EH20" s="9">
        <f t="shared" si="2"/>
        <v>46260</v>
      </c>
      <c r="EI20" s="9">
        <f t="shared" si="2"/>
        <v>46261</v>
      </c>
      <c r="EJ20" s="9">
        <f t="shared" si="2"/>
        <v>46262</v>
      </c>
      <c r="EK20" s="9">
        <f t="shared" si="2"/>
        <v>46263</v>
      </c>
      <c r="EL20" s="9">
        <f t="shared" si="2"/>
        <v>46264</v>
      </c>
      <c r="EM20" s="9">
        <f t="shared" si="2"/>
        <v>46265</v>
      </c>
      <c r="EN20" s="9">
        <f t="shared" si="2"/>
        <v>46266</v>
      </c>
      <c r="EO20" s="9">
        <f t="shared" si="2"/>
        <v>46267</v>
      </c>
      <c r="EP20" s="9">
        <f t="shared" si="2"/>
        <v>46268</v>
      </c>
      <c r="EQ20" s="9">
        <f t="shared" si="2"/>
        <v>46269</v>
      </c>
      <c r="ER20" s="9">
        <f t="shared" si="2"/>
        <v>46270</v>
      </c>
      <c r="ES20" s="9">
        <f t="shared" si="2"/>
        <v>46271</v>
      </c>
      <c r="ET20" s="9">
        <f t="shared" si="2"/>
        <v>46272</v>
      </c>
      <c r="EU20" s="9">
        <f t="shared" si="2"/>
        <v>46273</v>
      </c>
      <c r="EV20" s="9">
        <f t="shared" si="2"/>
        <v>46274</v>
      </c>
      <c r="EW20" s="9">
        <f t="shared" si="2"/>
        <v>46275</v>
      </c>
      <c r="EX20" s="9">
        <f t="shared" si="2"/>
        <v>46276</v>
      </c>
      <c r="EY20" s="9">
        <f t="shared" si="2"/>
        <v>46277</v>
      </c>
      <c r="EZ20" s="9">
        <f t="shared" si="2"/>
        <v>46278</v>
      </c>
      <c r="FA20" s="9">
        <f t="shared" si="2"/>
        <v>46279</v>
      </c>
      <c r="FB20" s="9">
        <f t="shared" si="2"/>
        <v>46280</v>
      </c>
      <c r="FC20" s="9">
        <f t="shared" si="2"/>
        <v>46281</v>
      </c>
      <c r="FD20" s="9">
        <f t="shared" si="2"/>
        <v>46282</v>
      </c>
      <c r="FE20" s="9">
        <f t="shared" si="2"/>
        <v>46283</v>
      </c>
      <c r="FF20" s="9">
        <f t="shared" si="2"/>
        <v>46284</v>
      </c>
      <c r="FG20" s="9">
        <f t="shared" si="2"/>
        <v>46285</v>
      </c>
      <c r="FH20" s="9">
        <f t="shared" si="2"/>
        <v>46286</v>
      </c>
      <c r="FI20" s="9">
        <f t="shared" si="2"/>
        <v>46287</v>
      </c>
      <c r="FJ20" s="9">
        <f t="shared" si="2"/>
        <v>46288</v>
      </c>
      <c r="FK20" s="9">
        <f t="shared" si="2"/>
        <v>46289</v>
      </c>
      <c r="FL20" s="9">
        <f t="shared" si="2"/>
        <v>46290</v>
      </c>
      <c r="FM20" s="9">
        <f t="shared" si="2"/>
        <v>46291</v>
      </c>
      <c r="FN20" s="9">
        <f t="shared" si="2"/>
        <v>46292</v>
      </c>
      <c r="FO20" s="9">
        <f t="shared" si="2"/>
        <v>46293</v>
      </c>
      <c r="FP20" s="9">
        <f t="shared" si="2"/>
        <v>46294</v>
      </c>
      <c r="FQ20" s="9">
        <f t="shared" si="2"/>
        <v>46295</v>
      </c>
    </row>
    <row r="21" spans="1:173" ht="16.149999999999999" customHeight="1" x14ac:dyDescent="0.2">
      <c r="A21" s="10" t="s">
        <v>4</v>
      </c>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59"/>
      <c r="BG21" s="59"/>
      <c r="BH21" s="59"/>
      <c r="BI21" s="59"/>
      <c r="BJ21" s="59"/>
      <c r="BK21" s="11"/>
      <c r="BL21" s="11"/>
      <c r="BM21" s="11"/>
      <c r="BN21" s="48"/>
      <c r="BO21" s="48"/>
      <c r="BP21" s="48"/>
      <c r="BQ21" s="48"/>
      <c r="BR21" s="48"/>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row>
    <row r="22" spans="1:173" x14ac:dyDescent="0.2">
      <c r="A22" s="94" t="s">
        <v>39</v>
      </c>
      <c r="B22" s="95">
        <f>ROUNDUP(B8*0.87,)+25</f>
        <v>3766</v>
      </c>
      <c r="C22" s="95">
        <f t="shared" ref="C22:BN22" si="3">ROUNDUP(C8*0.87,)+25</f>
        <v>3766</v>
      </c>
      <c r="D22" s="95">
        <f t="shared" si="3"/>
        <v>3766</v>
      </c>
      <c r="E22" s="95">
        <f t="shared" si="3"/>
        <v>3766</v>
      </c>
      <c r="F22" s="95">
        <f t="shared" si="3"/>
        <v>3766</v>
      </c>
      <c r="G22" s="95">
        <f t="shared" si="3"/>
        <v>3766</v>
      </c>
      <c r="H22" s="95">
        <f t="shared" si="3"/>
        <v>3766</v>
      </c>
      <c r="I22" s="95">
        <f t="shared" si="3"/>
        <v>3766</v>
      </c>
      <c r="J22" s="95">
        <f t="shared" si="3"/>
        <v>3766</v>
      </c>
      <c r="K22" s="95">
        <f t="shared" si="3"/>
        <v>3766</v>
      </c>
      <c r="L22" s="95">
        <f t="shared" si="3"/>
        <v>3766</v>
      </c>
      <c r="M22" s="95">
        <f t="shared" si="3"/>
        <v>3766</v>
      </c>
      <c r="N22" s="95">
        <f t="shared" si="3"/>
        <v>4027</v>
      </c>
      <c r="O22" s="95">
        <f t="shared" si="3"/>
        <v>4027</v>
      </c>
      <c r="P22" s="95">
        <f t="shared" si="3"/>
        <v>3766</v>
      </c>
      <c r="Q22" s="95">
        <f t="shared" si="3"/>
        <v>3766</v>
      </c>
      <c r="R22" s="95">
        <f t="shared" si="3"/>
        <v>3766</v>
      </c>
      <c r="S22" s="95">
        <f t="shared" si="3"/>
        <v>3766</v>
      </c>
      <c r="T22" s="95">
        <f t="shared" si="3"/>
        <v>4549</v>
      </c>
      <c r="U22" s="95">
        <f t="shared" si="3"/>
        <v>4549</v>
      </c>
      <c r="V22" s="95">
        <f t="shared" si="3"/>
        <v>4549</v>
      </c>
      <c r="W22" s="95">
        <f t="shared" si="3"/>
        <v>4027</v>
      </c>
      <c r="X22" s="95">
        <f t="shared" si="3"/>
        <v>4027</v>
      </c>
      <c r="Y22" s="95">
        <f t="shared" si="3"/>
        <v>4027</v>
      </c>
      <c r="Z22" s="95">
        <f t="shared" si="3"/>
        <v>4027</v>
      </c>
      <c r="AA22" s="95">
        <f t="shared" si="3"/>
        <v>4027</v>
      </c>
      <c r="AB22" s="95">
        <f t="shared" si="3"/>
        <v>4288</v>
      </c>
      <c r="AC22" s="95">
        <f t="shared" si="3"/>
        <v>4288</v>
      </c>
      <c r="AD22" s="95">
        <f t="shared" si="3"/>
        <v>4288</v>
      </c>
      <c r="AE22" s="95">
        <f t="shared" si="3"/>
        <v>3766</v>
      </c>
      <c r="AF22" s="95">
        <f t="shared" si="3"/>
        <v>3766</v>
      </c>
      <c r="AG22" s="95">
        <f t="shared" si="3"/>
        <v>3766</v>
      </c>
      <c r="AH22" s="95">
        <f t="shared" si="3"/>
        <v>3766</v>
      </c>
      <c r="AI22" s="95">
        <f t="shared" si="3"/>
        <v>3766</v>
      </c>
      <c r="AJ22" s="95">
        <f t="shared" si="3"/>
        <v>3766</v>
      </c>
      <c r="AK22" s="95">
        <f t="shared" si="3"/>
        <v>3766</v>
      </c>
      <c r="AL22" s="95">
        <f t="shared" si="3"/>
        <v>3766</v>
      </c>
      <c r="AM22" s="95">
        <f t="shared" si="3"/>
        <v>3766</v>
      </c>
      <c r="AN22" s="95">
        <f t="shared" si="3"/>
        <v>3766</v>
      </c>
      <c r="AO22" s="95">
        <f t="shared" si="3"/>
        <v>3766</v>
      </c>
      <c r="AP22" s="95">
        <f t="shared" si="3"/>
        <v>3766</v>
      </c>
      <c r="AQ22" s="95">
        <f t="shared" si="3"/>
        <v>3766</v>
      </c>
      <c r="AR22" s="95">
        <f t="shared" si="3"/>
        <v>3766</v>
      </c>
      <c r="AS22" s="95">
        <f t="shared" si="3"/>
        <v>3766</v>
      </c>
      <c r="AT22" s="95">
        <f t="shared" si="3"/>
        <v>3766</v>
      </c>
      <c r="AU22" s="95">
        <f t="shared" si="3"/>
        <v>3766</v>
      </c>
      <c r="AV22" s="95">
        <f t="shared" si="3"/>
        <v>3766</v>
      </c>
      <c r="AW22" s="95">
        <f t="shared" si="3"/>
        <v>3766</v>
      </c>
      <c r="AX22" s="95">
        <f t="shared" si="3"/>
        <v>3766</v>
      </c>
      <c r="AY22" s="95">
        <f t="shared" si="3"/>
        <v>3766</v>
      </c>
      <c r="AZ22" s="95">
        <f t="shared" si="3"/>
        <v>4027</v>
      </c>
      <c r="BA22" s="95">
        <f t="shared" si="3"/>
        <v>4027</v>
      </c>
      <c r="BB22" s="95">
        <f t="shared" si="3"/>
        <v>4027</v>
      </c>
      <c r="BC22" s="95">
        <f t="shared" si="3"/>
        <v>4027</v>
      </c>
      <c r="BD22" s="95">
        <f t="shared" si="3"/>
        <v>8986</v>
      </c>
      <c r="BE22" s="95">
        <f t="shared" si="3"/>
        <v>8986</v>
      </c>
      <c r="BF22" s="100">
        <f t="shared" si="3"/>
        <v>8986</v>
      </c>
      <c r="BG22" s="100">
        <f t="shared" si="3"/>
        <v>8986</v>
      </c>
      <c r="BH22" s="100">
        <f t="shared" si="3"/>
        <v>8986</v>
      </c>
      <c r="BI22" s="100">
        <f t="shared" si="3"/>
        <v>8986</v>
      </c>
      <c r="BJ22" s="100">
        <f t="shared" si="3"/>
        <v>8986</v>
      </c>
      <c r="BK22" s="95">
        <f t="shared" si="3"/>
        <v>8986</v>
      </c>
      <c r="BL22" s="95">
        <f t="shared" si="3"/>
        <v>8986</v>
      </c>
      <c r="BM22" s="95">
        <f t="shared" si="3"/>
        <v>9334</v>
      </c>
      <c r="BN22" s="95">
        <f t="shared" si="3"/>
        <v>9334</v>
      </c>
      <c r="BO22" s="95">
        <f t="shared" ref="BO22:DZ22" si="4">ROUNDUP(BO8*0.87,)+25</f>
        <v>9334</v>
      </c>
      <c r="BP22" s="95">
        <f t="shared" si="4"/>
        <v>9334</v>
      </c>
      <c r="BQ22" s="95">
        <f t="shared" si="4"/>
        <v>9334</v>
      </c>
      <c r="BR22" s="95">
        <f t="shared" si="4"/>
        <v>9334</v>
      </c>
      <c r="BS22" s="95">
        <f t="shared" si="4"/>
        <v>9334</v>
      </c>
      <c r="BT22" s="95">
        <f t="shared" si="4"/>
        <v>6724</v>
      </c>
      <c r="BU22" s="95">
        <f t="shared" si="4"/>
        <v>6724</v>
      </c>
      <c r="BV22" s="95">
        <f t="shared" si="4"/>
        <v>6724</v>
      </c>
      <c r="BW22" s="95">
        <f t="shared" si="4"/>
        <v>6724</v>
      </c>
      <c r="BX22" s="95">
        <f t="shared" si="4"/>
        <v>6724</v>
      </c>
      <c r="BY22" s="95">
        <f t="shared" si="4"/>
        <v>6724</v>
      </c>
      <c r="BZ22" s="95">
        <f t="shared" si="4"/>
        <v>6724</v>
      </c>
      <c r="CA22" s="95">
        <f t="shared" si="4"/>
        <v>6724</v>
      </c>
      <c r="CB22" s="95">
        <f t="shared" si="4"/>
        <v>9334</v>
      </c>
      <c r="CC22" s="95">
        <f t="shared" si="4"/>
        <v>9334</v>
      </c>
      <c r="CD22" s="95">
        <f t="shared" si="4"/>
        <v>9334</v>
      </c>
      <c r="CE22" s="95">
        <f t="shared" si="4"/>
        <v>9334</v>
      </c>
      <c r="CF22" s="95">
        <f t="shared" si="4"/>
        <v>9334</v>
      </c>
      <c r="CG22" s="95">
        <f t="shared" si="4"/>
        <v>9334</v>
      </c>
      <c r="CH22" s="95">
        <f t="shared" si="4"/>
        <v>9334</v>
      </c>
      <c r="CI22" s="95">
        <f t="shared" si="4"/>
        <v>9334</v>
      </c>
      <c r="CJ22" s="95">
        <f t="shared" si="4"/>
        <v>9334</v>
      </c>
      <c r="CK22" s="95">
        <f t="shared" si="4"/>
        <v>9334</v>
      </c>
      <c r="CL22" s="95">
        <f t="shared" si="4"/>
        <v>9334</v>
      </c>
      <c r="CM22" s="95">
        <f t="shared" si="4"/>
        <v>9334</v>
      </c>
      <c r="CN22" s="95">
        <f t="shared" si="4"/>
        <v>9334</v>
      </c>
      <c r="CO22" s="95">
        <f t="shared" si="4"/>
        <v>9334</v>
      </c>
      <c r="CP22" s="95">
        <f t="shared" si="4"/>
        <v>6289</v>
      </c>
      <c r="CQ22" s="95">
        <f t="shared" si="4"/>
        <v>6289</v>
      </c>
      <c r="CR22" s="95">
        <f t="shared" si="4"/>
        <v>6289</v>
      </c>
      <c r="CS22" s="95">
        <f t="shared" si="4"/>
        <v>6289</v>
      </c>
      <c r="CT22" s="95">
        <f t="shared" si="4"/>
        <v>6724</v>
      </c>
      <c r="CU22" s="95">
        <f t="shared" si="4"/>
        <v>6724</v>
      </c>
      <c r="CV22" s="95">
        <f t="shared" si="4"/>
        <v>6289</v>
      </c>
      <c r="CW22" s="95">
        <f t="shared" si="4"/>
        <v>6289</v>
      </c>
      <c r="CX22" s="95">
        <f t="shared" si="4"/>
        <v>6289</v>
      </c>
      <c r="CY22" s="95">
        <f t="shared" si="4"/>
        <v>6289</v>
      </c>
      <c r="CZ22" s="95">
        <f t="shared" si="4"/>
        <v>6289</v>
      </c>
      <c r="DA22" s="95">
        <f t="shared" si="4"/>
        <v>6724</v>
      </c>
      <c r="DB22" s="95">
        <f t="shared" si="4"/>
        <v>6724</v>
      </c>
      <c r="DC22" s="95">
        <f t="shared" si="4"/>
        <v>6289</v>
      </c>
      <c r="DD22" s="95">
        <f t="shared" si="4"/>
        <v>6289</v>
      </c>
      <c r="DE22" s="95">
        <f t="shared" si="4"/>
        <v>6289</v>
      </c>
      <c r="DF22" s="95">
        <f t="shared" si="4"/>
        <v>6289</v>
      </c>
      <c r="DG22" s="95">
        <f t="shared" si="4"/>
        <v>6289</v>
      </c>
      <c r="DH22" s="95">
        <f t="shared" si="4"/>
        <v>6724</v>
      </c>
      <c r="DI22" s="95">
        <f t="shared" si="4"/>
        <v>6724</v>
      </c>
      <c r="DJ22" s="95">
        <f t="shared" si="4"/>
        <v>6289</v>
      </c>
      <c r="DK22" s="95">
        <f t="shared" si="4"/>
        <v>6289</v>
      </c>
      <c r="DL22" s="95">
        <f t="shared" si="4"/>
        <v>6289</v>
      </c>
      <c r="DM22" s="95">
        <f t="shared" si="4"/>
        <v>6289</v>
      </c>
      <c r="DN22" s="95">
        <f t="shared" si="4"/>
        <v>6289</v>
      </c>
      <c r="DO22" s="95">
        <f t="shared" si="4"/>
        <v>6724</v>
      </c>
      <c r="DP22" s="95">
        <f t="shared" si="4"/>
        <v>6724</v>
      </c>
      <c r="DQ22" s="95">
        <f t="shared" si="4"/>
        <v>6289</v>
      </c>
      <c r="DR22" s="95">
        <f t="shared" si="4"/>
        <v>6289</v>
      </c>
      <c r="DS22" s="95">
        <f t="shared" si="4"/>
        <v>6289</v>
      </c>
      <c r="DT22" s="95">
        <f t="shared" si="4"/>
        <v>6289</v>
      </c>
      <c r="DU22" s="95">
        <f t="shared" si="4"/>
        <v>6289</v>
      </c>
      <c r="DV22" s="95">
        <f t="shared" si="4"/>
        <v>6724</v>
      </c>
      <c r="DW22" s="95">
        <f t="shared" si="4"/>
        <v>6724</v>
      </c>
      <c r="DX22" s="95">
        <f t="shared" si="4"/>
        <v>6289</v>
      </c>
      <c r="DY22" s="95">
        <f t="shared" si="4"/>
        <v>6289</v>
      </c>
      <c r="DZ22" s="95">
        <f t="shared" si="4"/>
        <v>6289</v>
      </c>
      <c r="EA22" s="95">
        <f t="shared" ref="EA22:FQ22" si="5">ROUNDUP(EA8*0.87,)+25</f>
        <v>6289</v>
      </c>
      <c r="EB22" s="95">
        <f t="shared" si="5"/>
        <v>6289</v>
      </c>
      <c r="EC22" s="95">
        <f t="shared" si="5"/>
        <v>6724</v>
      </c>
      <c r="ED22" s="95">
        <f t="shared" si="5"/>
        <v>6724</v>
      </c>
      <c r="EE22" s="95">
        <f t="shared" si="5"/>
        <v>5419</v>
      </c>
      <c r="EF22" s="95">
        <f t="shared" si="5"/>
        <v>5419</v>
      </c>
      <c r="EG22" s="95">
        <f t="shared" si="5"/>
        <v>5419</v>
      </c>
      <c r="EH22" s="95">
        <f t="shared" si="5"/>
        <v>5419</v>
      </c>
      <c r="EI22" s="95">
        <f t="shared" si="5"/>
        <v>5419</v>
      </c>
      <c r="EJ22" s="95">
        <f t="shared" si="5"/>
        <v>5419</v>
      </c>
      <c r="EK22" s="95">
        <f t="shared" si="5"/>
        <v>5419</v>
      </c>
      <c r="EL22" s="95">
        <f t="shared" si="5"/>
        <v>4984</v>
      </c>
      <c r="EM22" s="95">
        <f t="shared" si="5"/>
        <v>4984</v>
      </c>
      <c r="EN22" s="95">
        <f t="shared" si="5"/>
        <v>4984</v>
      </c>
      <c r="EO22" s="95">
        <f t="shared" si="5"/>
        <v>4984</v>
      </c>
      <c r="EP22" s="95">
        <f t="shared" si="5"/>
        <v>4984</v>
      </c>
      <c r="EQ22" s="95">
        <f t="shared" si="5"/>
        <v>5419</v>
      </c>
      <c r="ER22" s="95">
        <f t="shared" si="5"/>
        <v>5419</v>
      </c>
      <c r="ES22" s="95">
        <f t="shared" si="5"/>
        <v>4984</v>
      </c>
      <c r="ET22" s="95">
        <f t="shared" si="5"/>
        <v>4984</v>
      </c>
      <c r="EU22" s="95">
        <f t="shared" si="5"/>
        <v>4984</v>
      </c>
      <c r="EV22" s="95">
        <f t="shared" si="5"/>
        <v>4984</v>
      </c>
      <c r="EW22" s="95">
        <f t="shared" si="5"/>
        <v>4984</v>
      </c>
      <c r="EX22" s="95">
        <f t="shared" si="5"/>
        <v>5419</v>
      </c>
      <c r="EY22" s="95">
        <f t="shared" si="5"/>
        <v>5419</v>
      </c>
      <c r="EZ22" s="95">
        <f t="shared" si="5"/>
        <v>4984</v>
      </c>
      <c r="FA22" s="95">
        <f t="shared" si="5"/>
        <v>4984</v>
      </c>
      <c r="FB22" s="95">
        <f t="shared" si="5"/>
        <v>4984</v>
      </c>
      <c r="FC22" s="95">
        <f t="shared" si="5"/>
        <v>4984</v>
      </c>
      <c r="FD22" s="95">
        <f t="shared" si="5"/>
        <v>4984</v>
      </c>
      <c r="FE22" s="95">
        <f t="shared" si="5"/>
        <v>5419</v>
      </c>
      <c r="FF22" s="95">
        <f t="shared" si="5"/>
        <v>5419</v>
      </c>
      <c r="FG22" s="95">
        <f t="shared" si="5"/>
        <v>5419</v>
      </c>
      <c r="FH22" s="95">
        <f t="shared" si="5"/>
        <v>5419</v>
      </c>
      <c r="FI22" s="95">
        <f t="shared" si="5"/>
        <v>5419</v>
      </c>
      <c r="FJ22" s="95">
        <f t="shared" si="5"/>
        <v>5419</v>
      </c>
      <c r="FK22" s="95">
        <f t="shared" si="5"/>
        <v>5419</v>
      </c>
      <c r="FL22" s="95">
        <f t="shared" si="5"/>
        <v>5419</v>
      </c>
      <c r="FM22" s="95">
        <f t="shared" si="5"/>
        <v>5419</v>
      </c>
      <c r="FN22" s="95">
        <f t="shared" si="5"/>
        <v>5419</v>
      </c>
      <c r="FO22" s="95">
        <f t="shared" si="5"/>
        <v>5419</v>
      </c>
      <c r="FP22" s="95">
        <f t="shared" si="5"/>
        <v>5419</v>
      </c>
      <c r="FQ22" s="95">
        <f t="shared" si="5"/>
        <v>5419</v>
      </c>
    </row>
    <row r="23" spans="1:173" x14ac:dyDescent="0.2">
      <c r="A23" s="10" t="s">
        <v>5</v>
      </c>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100"/>
      <c r="BG23" s="100"/>
      <c r="BH23" s="100"/>
      <c r="BI23" s="100"/>
      <c r="BJ23" s="100"/>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CQ23" s="95"/>
      <c r="CR23" s="95"/>
      <c r="CS23" s="95"/>
      <c r="CT23" s="95"/>
      <c r="CU23" s="95"/>
      <c r="CV23" s="95"/>
      <c r="CW23" s="95"/>
      <c r="CX23" s="95"/>
      <c r="CY23" s="95"/>
      <c r="CZ23" s="95"/>
      <c r="DA23" s="95"/>
      <c r="DB23" s="95"/>
      <c r="DC23" s="95"/>
      <c r="DD23" s="95"/>
      <c r="DE23" s="95"/>
      <c r="DF23" s="95"/>
      <c r="DG23" s="95"/>
      <c r="DH23" s="95"/>
      <c r="DI23" s="95"/>
      <c r="DJ23" s="95"/>
      <c r="DK23" s="95"/>
      <c r="DL23" s="95"/>
      <c r="DM23" s="95"/>
      <c r="DN23" s="95"/>
      <c r="DO23" s="95"/>
      <c r="DP23" s="95"/>
      <c r="DQ23" s="95"/>
      <c r="DR23" s="95"/>
      <c r="DS23" s="95"/>
      <c r="DT23" s="95"/>
      <c r="DU23" s="95"/>
      <c r="DV23" s="95"/>
      <c r="DW23" s="95"/>
      <c r="DX23" s="95"/>
      <c r="DY23" s="95"/>
      <c r="DZ23" s="95"/>
      <c r="EA23" s="95"/>
      <c r="EB23" s="95"/>
      <c r="EC23" s="95"/>
      <c r="ED23" s="95"/>
      <c r="EE23" s="95"/>
      <c r="EF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c r="FJ23" s="95"/>
      <c r="FK23" s="95"/>
      <c r="FL23" s="95"/>
      <c r="FM23" s="95"/>
      <c r="FN23" s="95"/>
      <c r="FO23" s="95"/>
      <c r="FP23" s="95"/>
      <c r="FQ23" s="95"/>
    </row>
    <row r="24" spans="1:173" x14ac:dyDescent="0.2">
      <c r="A24" s="94" t="s">
        <v>39</v>
      </c>
      <c r="B24" s="95">
        <f>ROUNDUP(B10*0.87,)+25</f>
        <v>5071</v>
      </c>
      <c r="C24" s="95">
        <f t="shared" ref="C24:BN24" si="6">ROUNDUP(C10*0.87,)+25</f>
        <v>5071</v>
      </c>
      <c r="D24" s="95">
        <f t="shared" si="6"/>
        <v>5071</v>
      </c>
      <c r="E24" s="95">
        <f t="shared" si="6"/>
        <v>5071</v>
      </c>
      <c r="F24" s="95">
        <f t="shared" si="6"/>
        <v>5071</v>
      </c>
      <c r="G24" s="95">
        <f t="shared" si="6"/>
        <v>5071</v>
      </c>
      <c r="H24" s="95">
        <f t="shared" si="6"/>
        <v>5071</v>
      </c>
      <c r="I24" s="95">
        <f t="shared" si="6"/>
        <v>5071</v>
      </c>
      <c r="J24" s="95">
        <f t="shared" si="6"/>
        <v>5071</v>
      </c>
      <c r="K24" s="95">
        <f t="shared" si="6"/>
        <v>5071</v>
      </c>
      <c r="L24" s="95">
        <f t="shared" si="6"/>
        <v>5071</v>
      </c>
      <c r="M24" s="95">
        <f t="shared" si="6"/>
        <v>5071</v>
      </c>
      <c r="N24" s="95">
        <f t="shared" si="6"/>
        <v>5332</v>
      </c>
      <c r="O24" s="95">
        <f t="shared" si="6"/>
        <v>5332</v>
      </c>
      <c r="P24" s="95">
        <f t="shared" si="6"/>
        <v>5071</v>
      </c>
      <c r="Q24" s="95">
        <f t="shared" si="6"/>
        <v>5071</v>
      </c>
      <c r="R24" s="95">
        <f t="shared" si="6"/>
        <v>5071</v>
      </c>
      <c r="S24" s="95">
        <f t="shared" si="6"/>
        <v>5071</v>
      </c>
      <c r="T24" s="95">
        <f t="shared" si="6"/>
        <v>5854</v>
      </c>
      <c r="U24" s="95">
        <f t="shared" si="6"/>
        <v>5854</v>
      </c>
      <c r="V24" s="95">
        <f t="shared" si="6"/>
        <v>5854</v>
      </c>
      <c r="W24" s="95">
        <f t="shared" si="6"/>
        <v>5332</v>
      </c>
      <c r="X24" s="95">
        <f t="shared" si="6"/>
        <v>5332</v>
      </c>
      <c r="Y24" s="95">
        <f t="shared" si="6"/>
        <v>5332</v>
      </c>
      <c r="Z24" s="95">
        <f t="shared" si="6"/>
        <v>5332</v>
      </c>
      <c r="AA24" s="95">
        <f t="shared" si="6"/>
        <v>5332</v>
      </c>
      <c r="AB24" s="95">
        <f t="shared" si="6"/>
        <v>5593</v>
      </c>
      <c r="AC24" s="95">
        <f t="shared" si="6"/>
        <v>5593</v>
      </c>
      <c r="AD24" s="95">
        <f t="shared" si="6"/>
        <v>5593</v>
      </c>
      <c r="AE24" s="95">
        <f t="shared" si="6"/>
        <v>5071</v>
      </c>
      <c r="AF24" s="95">
        <f t="shared" si="6"/>
        <v>5071</v>
      </c>
      <c r="AG24" s="95">
        <f t="shared" si="6"/>
        <v>5071</v>
      </c>
      <c r="AH24" s="95">
        <f t="shared" si="6"/>
        <v>5071</v>
      </c>
      <c r="AI24" s="95">
        <f t="shared" si="6"/>
        <v>5071</v>
      </c>
      <c r="AJ24" s="95">
        <f t="shared" si="6"/>
        <v>5071</v>
      </c>
      <c r="AK24" s="95">
        <f t="shared" si="6"/>
        <v>5071</v>
      </c>
      <c r="AL24" s="95">
        <f t="shared" si="6"/>
        <v>5071</v>
      </c>
      <c r="AM24" s="95">
        <f t="shared" si="6"/>
        <v>5071</v>
      </c>
      <c r="AN24" s="95">
        <f t="shared" si="6"/>
        <v>5071</v>
      </c>
      <c r="AO24" s="95">
        <f t="shared" si="6"/>
        <v>5071</v>
      </c>
      <c r="AP24" s="95">
        <f t="shared" si="6"/>
        <v>5071</v>
      </c>
      <c r="AQ24" s="95">
        <f t="shared" si="6"/>
        <v>5071</v>
      </c>
      <c r="AR24" s="95">
        <f t="shared" si="6"/>
        <v>5071</v>
      </c>
      <c r="AS24" s="95">
        <f t="shared" si="6"/>
        <v>5071</v>
      </c>
      <c r="AT24" s="95">
        <f t="shared" si="6"/>
        <v>5071</v>
      </c>
      <c r="AU24" s="95">
        <f t="shared" si="6"/>
        <v>5071</v>
      </c>
      <c r="AV24" s="95">
        <f t="shared" si="6"/>
        <v>5071</v>
      </c>
      <c r="AW24" s="95">
        <f t="shared" si="6"/>
        <v>5071</v>
      </c>
      <c r="AX24" s="95">
        <f t="shared" si="6"/>
        <v>5071</v>
      </c>
      <c r="AY24" s="95">
        <f t="shared" si="6"/>
        <v>5071</v>
      </c>
      <c r="AZ24" s="95">
        <f t="shared" si="6"/>
        <v>5332</v>
      </c>
      <c r="BA24" s="95">
        <f t="shared" si="6"/>
        <v>5332</v>
      </c>
      <c r="BB24" s="95">
        <f t="shared" si="6"/>
        <v>5332</v>
      </c>
      <c r="BC24" s="95">
        <f t="shared" si="6"/>
        <v>5332</v>
      </c>
      <c r="BD24" s="95">
        <f t="shared" si="6"/>
        <v>10291</v>
      </c>
      <c r="BE24" s="95">
        <f t="shared" si="6"/>
        <v>10291</v>
      </c>
      <c r="BF24" s="100">
        <f t="shared" si="6"/>
        <v>10291</v>
      </c>
      <c r="BG24" s="100">
        <f t="shared" si="6"/>
        <v>10291</v>
      </c>
      <c r="BH24" s="100">
        <f t="shared" si="6"/>
        <v>10291</v>
      </c>
      <c r="BI24" s="100">
        <f t="shared" si="6"/>
        <v>10291</v>
      </c>
      <c r="BJ24" s="100">
        <f t="shared" si="6"/>
        <v>10291</v>
      </c>
      <c r="BK24" s="95">
        <f t="shared" si="6"/>
        <v>10291</v>
      </c>
      <c r="BL24" s="95">
        <f t="shared" si="6"/>
        <v>10291</v>
      </c>
      <c r="BM24" s="95">
        <f t="shared" si="6"/>
        <v>10639</v>
      </c>
      <c r="BN24" s="95">
        <f t="shared" si="6"/>
        <v>10639</v>
      </c>
      <c r="BO24" s="95">
        <f t="shared" ref="BO24:DZ24" si="7">ROUNDUP(BO10*0.87,)+25</f>
        <v>10639</v>
      </c>
      <c r="BP24" s="95">
        <f t="shared" si="7"/>
        <v>10639</v>
      </c>
      <c r="BQ24" s="95">
        <f t="shared" si="7"/>
        <v>10639</v>
      </c>
      <c r="BR24" s="95">
        <f t="shared" si="7"/>
        <v>10639</v>
      </c>
      <c r="BS24" s="95">
        <f t="shared" si="7"/>
        <v>10639</v>
      </c>
      <c r="BT24" s="95">
        <f t="shared" si="7"/>
        <v>8029</v>
      </c>
      <c r="BU24" s="95">
        <f t="shared" si="7"/>
        <v>8029</v>
      </c>
      <c r="BV24" s="95">
        <f t="shared" si="7"/>
        <v>8029</v>
      </c>
      <c r="BW24" s="95">
        <f t="shared" si="7"/>
        <v>8029</v>
      </c>
      <c r="BX24" s="95">
        <f t="shared" si="7"/>
        <v>8029</v>
      </c>
      <c r="BY24" s="95">
        <f t="shared" si="7"/>
        <v>8029</v>
      </c>
      <c r="BZ24" s="95">
        <f t="shared" si="7"/>
        <v>8029</v>
      </c>
      <c r="CA24" s="95">
        <f t="shared" si="7"/>
        <v>8029</v>
      </c>
      <c r="CB24" s="95">
        <f t="shared" si="7"/>
        <v>10639</v>
      </c>
      <c r="CC24" s="95">
        <f t="shared" si="7"/>
        <v>10639</v>
      </c>
      <c r="CD24" s="95">
        <f t="shared" si="7"/>
        <v>10639</v>
      </c>
      <c r="CE24" s="95">
        <f t="shared" si="7"/>
        <v>10639</v>
      </c>
      <c r="CF24" s="95">
        <f t="shared" si="7"/>
        <v>10639</v>
      </c>
      <c r="CG24" s="95">
        <f t="shared" si="7"/>
        <v>10639</v>
      </c>
      <c r="CH24" s="95">
        <f t="shared" si="7"/>
        <v>10639</v>
      </c>
      <c r="CI24" s="95">
        <f t="shared" si="7"/>
        <v>10639</v>
      </c>
      <c r="CJ24" s="95">
        <f t="shared" si="7"/>
        <v>10639</v>
      </c>
      <c r="CK24" s="95">
        <f t="shared" si="7"/>
        <v>10639</v>
      </c>
      <c r="CL24" s="95">
        <f t="shared" si="7"/>
        <v>10639</v>
      </c>
      <c r="CM24" s="95">
        <f t="shared" si="7"/>
        <v>10639</v>
      </c>
      <c r="CN24" s="95">
        <f t="shared" si="7"/>
        <v>10639</v>
      </c>
      <c r="CO24" s="95">
        <f t="shared" si="7"/>
        <v>10639</v>
      </c>
      <c r="CP24" s="95">
        <f t="shared" si="7"/>
        <v>7594</v>
      </c>
      <c r="CQ24" s="95">
        <f t="shared" si="7"/>
        <v>7594</v>
      </c>
      <c r="CR24" s="95">
        <f t="shared" si="7"/>
        <v>7594</v>
      </c>
      <c r="CS24" s="95">
        <f t="shared" si="7"/>
        <v>7594</v>
      </c>
      <c r="CT24" s="95">
        <f t="shared" si="7"/>
        <v>8029</v>
      </c>
      <c r="CU24" s="95">
        <f t="shared" si="7"/>
        <v>8029</v>
      </c>
      <c r="CV24" s="95">
        <f t="shared" si="7"/>
        <v>7594</v>
      </c>
      <c r="CW24" s="95">
        <f t="shared" si="7"/>
        <v>7594</v>
      </c>
      <c r="CX24" s="95">
        <f t="shared" si="7"/>
        <v>7594</v>
      </c>
      <c r="CY24" s="95">
        <f t="shared" si="7"/>
        <v>7594</v>
      </c>
      <c r="CZ24" s="95">
        <f t="shared" si="7"/>
        <v>7594</v>
      </c>
      <c r="DA24" s="95">
        <f t="shared" si="7"/>
        <v>8029</v>
      </c>
      <c r="DB24" s="95">
        <f t="shared" si="7"/>
        <v>8029</v>
      </c>
      <c r="DC24" s="95">
        <f t="shared" si="7"/>
        <v>7594</v>
      </c>
      <c r="DD24" s="95">
        <f t="shared" si="7"/>
        <v>7594</v>
      </c>
      <c r="DE24" s="95">
        <f t="shared" si="7"/>
        <v>7594</v>
      </c>
      <c r="DF24" s="95">
        <f t="shared" si="7"/>
        <v>7594</v>
      </c>
      <c r="DG24" s="95">
        <f t="shared" si="7"/>
        <v>7594</v>
      </c>
      <c r="DH24" s="95">
        <f t="shared" si="7"/>
        <v>8029</v>
      </c>
      <c r="DI24" s="95">
        <f t="shared" si="7"/>
        <v>8029</v>
      </c>
      <c r="DJ24" s="95">
        <f t="shared" si="7"/>
        <v>7594</v>
      </c>
      <c r="DK24" s="95">
        <f t="shared" si="7"/>
        <v>7594</v>
      </c>
      <c r="DL24" s="95">
        <f t="shared" si="7"/>
        <v>7594</v>
      </c>
      <c r="DM24" s="95">
        <f t="shared" si="7"/>
        <v>7594</v>
      </c>
      <c r="DN24" s="95">
        <f t="shared" si="7"/>
        <v>7594</v>
      </c>
      <c r="DO24" s="95">
        <f t="shared" si="7"/>
        <v>8029</v>
      </c>
      <c r="DP24" s="95">
        <f t="shared" si="7"/>
        <v>8029</v>
      </c>
      <c r="DQ24" s="95">
        <f t="shared" si="7"/>
        <v>7594</v>
      </c>
      <c r="DR24" s="95">
        <f t="shared" si="7"/>
        <v>7594</v>
      </c>
      <c r="DS24" s="95">
        <f t="shared" si="7"/>
        <v>7594</v>
      </c>
      <c r="DT24" s="95">
        <f t="shared" si="7"/>
        <v>7594</v>
      </c>
      <c r="DU24" s="95">
        <f t="shared" si="7"/>
        <v>7594</v>
      </c>
      <c r="DV24" s="95">
        <f t="shared" si="7"/>
        <v>8029</v>
      </c>
      <c r="DW24" s="95">
        <f t="shared" si="7"/>
        <v>8029</v>
      </c>
      <c r="DX24" s="95">
        <f t="shared" si="7"/>
        <v>7594</v>
      </c>
      <c r="DY24" s="95">
        <f t="shared" si="7"/>
        <v>7594</v>
      </c>
      <c r="DZ24" s="95">
        <f t="shared" si="7"/>
        <v>7594</v>
      </c>
      <c r="EA24" s="95">
        <f t="shared" ref="EA24:FQ24" si="8">ROUNDUP(EA10*0.87,)+25</f>
        <v>7594</v>
      </c>
      <c r="EB24" s="95">
        <f t="shared" si="8"/>
        <v>7594</v>
      </c>
      <c r="EC24" s="95">
        <f t="shared" si="8"/>
        <v>8029</v>
      </c>
      <c r="ED24" s="95">
        <f t="shared" si="8"/>
        <v>8029</v>
      </c>
      <c r="EE24" s="95">
        <f t="shared" si="8"/>
        <v>6724</v>
      </c>
      <c r="EF24" s="95">
        <f t="shared" si="8"/>
        <v>6724</v>
      </c>
      <c r="EG24" s="95">
        <f t="shared" si="8"/>
        <v>6724</v>
      </c>
      <c r="EH24" s="95">
        <f t="shared" si="8"/>
        <v>6724</v>
      </c>
      <c r="EI24" s="95">
        <f t="shared" si="8"/>
        <v>6724</v>
      </c>
      <c r="EJ24" s="95">
        <f t="shared" si="8"/>
        <v>6724</v>
      </c>
      <c r="EK24" s="95">
        <f t="shared" si="8"/>
        <v>6724</v>
      </c>
      <c r="EL24" s="95">
        <f t="shared" si="8"/>
        <v>6289</v>
      </c>
      <c r="EM24" s="95">
        <f t="shared" si="8"/>
        <v>6289</v>
      </c>
      <c r="EN24" s="95">
        <f t="shared" si="8"/>
        <v>6289</v>
      </c>
      <c r="EO24" s="95">
        <f t="shared" si="8"/>
        <v>6289</v>
      </c>
      <c r="EP24" s="95">
        <f t="shared" si="8"/>
        <v>6289</v>
      </c>
      <c r="EQ24" s="95">
        <f t="shared" si="8"/>
        <v>6724</v>
      </c>
      <c r="ER24" s="95">
        <f t="shared" si="8"/>
        <v>6724</v>
      </c>
      <c r="ES24" s="95">
        <f t="shared" si="8"/>
        <v>6289</v>
      </c>
      <c r="ET24" s="95">
        <f t="shared" si="8"/>
        <v>6289</v>
      </c>
      <c r="EU24" s="95">
        <f t="shared" si="8"/>
        <v>6289</v>
      </c>
      <c r="EV24" s="95">
        <f t="shared" si="8"/>
        <v>6289</v>
      </c>
      <c r="EW24" s="95">
        <f t="shared" si="8"/>
        <v>6289</v>
      </c>
      <c r="EX24" s="95">
        <f t="shared" si="8"/>
        <v>6724</v>
      </c>
      <c r="EY24" s="95">
        <f t="shared" si="8"/>
        <v>6724</v>
      </c>
      <c r="EZ24" s="95">
        <f t="shared" si="8"/>
        <v>6289</v>
      </c>
      <c r="FA24" s="95">
        <f t="shared" si="8"/>
        <v>6289</v>
      </c>
      <c r="FB24" s="95">
        <f t="shared" si="8"/>
        <v>6289</v>
      </c>
      <c r="FC24" s="95">
        <f t="shared" si="8"/>
        <v>6289</v>
      </c>
      <c r="FD24" s="95">
        <f t="shared" si="8"/>
        <v>6289</v>
      </c>
      <c r="FE24" s="95">
        <f t="shared" si="8"/>
        <v>6724</v>
      </c>
      <c r="FF24" s="95">
        <f t="shared" si="8"/>
        <v>6724</v>
      </c>
      <c r="FG24" s="95">
        <f t="shared" si="8"/>
        <v>6724</v>
      </c>
      <c r="FH24" s="95">
        <f t="shared" si="8"/>
        <v>6724</v>
      </c>
      <c r="FI24" s="95">
        <f t="shared" si="8"/>
        <v>6724</v>
      </c>
      <c r="FJ24" s="95">
        <f t="shared" si="8"/>
        <v>6724</v>
      </c>
      <c r="FK24" s="95">
        <f t="shared" si="8"/>
        <v>6724</v>
      </c>
      <c r="FL24" s="95">
        <f t="shared" si="8"/>
        <v>6724</v>
      </c>
      <c r="FM24" s="95">
        <f t="shared" si="8"/>
        <v>6724</v>
      </c>
      <c r="FN24" s="95">
        <f t="shared" si="8"/>
        <v>6724</v>
      </c>
      <c r="FO24" s="95">
        <f t="shared" si="8"/>
        <v>6724</v>
      </c>
      <c r="FP24" s="95">
        <f t="shared" si="8"/>
        <v>6724</v>
      </c>
      <c r="FQ24" s="95">
        <f t="shared" si="8"/>
        <v>6724</v>
      </c>
    </row>
    <row r="25" spans="1:173" s="11" customFormat="1" x14ac:dyDescent="0.2">
      <c r="A25" s="30" t="s">
        <v>6</v>
      </c>
      <c r="B25" s="95"/>
      <c r="C25" s="95"/>
      <c r="D25" s="95"/>
      <c r="E25" s="95"/>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100"/>
      <c r="BG25" s="100"/>
      <c r="BH25" s="100"/>
      <c r="BI25" s="100"/>
      <c r="BJ25" s="100"/>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CQ25" s="95"/>
      <c r="CR25" s="95"/>
      <c r="CS25" s="95"/>
      <c r="CT25" s="95"/>
      <c r="CU25" s="95"/>
      <c r="CV25" s="95"/>
      <c r="CW25" s="95"/>
      <c r="CX25" s="95"/>
      <c r="CY25" s="95"/>
      <c r="CZ25" s="95"/>
      <c r="DA25" s="95"/>
      <c r="DB25" s="95"/>
      <c r="DC25" s="95"/>
      <c r="DD25" s="95"/>
      <c r="DE25" s="95"/>
      <c r="DF25" s="95"/>
      <c r="DG25" s="95"/>
      <c r="DH25" s="95"/>
      <c r="DI25" s="95"/>
      <c r="DJ25" s="95"/>
      <c r="DK25" s="95"/>
      <c r="DL25" s="95"/>
      <c r="DM25" s="95"/>
      <c r="DN25" s="95"/>
      <c r="DO25" s="95"/>
      <c r="DP25" s="95"/>
      <c r="DQ25" s="95"/>
      <c r="DR25" s="95"/>
      <c r="DS25" s="95"/>
      <c r="DT25" s="95"/>
      <c r="DU25" s="95"/>
      <c r="DV25" s="95"/>
      <c r="DW25" s="95"/>
      <c r="DX25" s="95"/>
      <c r="DY25" s="95"/>
      <c r="DZ25" s="95"/>
      <c r="EA25" s="95"/>
      <c r="EB25" s="95"/>
      <c r="EC25" s="95"/>
      <c r="ED25" s="95"/>
      <c r="EE25" s="95"/>
      <c r="EF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row>
    <row r="26" spans="1:173" s="11" customFormat="1" x14ac:dyDescent="0.2">
      <c r="A26" s="96" t="s">
        <v>39</v>
      </c>
      <c r="B26" s="95">
        <f>B24+25</f>
        <v>5096</v>
      </c>
      <c r="C26" s="95">
        <f t="shared" ref="C26:BN26" si="9">C24+25</f>
        <v>5096</v>
      </c>
      <c r="D26" s="95">
        <f t="shared" si="9"/>
        <v>5096</v>
      </c>
      <c r="E26" s="95">
        <f t="shared" si="9"/>
        <v>5096</v>
      </c>
      <c r="F26" s="95">
        <f t="shared" si="9"/>
        <v>5096</v>
      </c>
      <c r="G26" s="95">
        <f t="shared" si="9"/>
        <v>5096</v>
      </c>
      <c r="H26" s="95">
        <f t="shared" si="9"/>
        <v>5096</v>
      </c>
      <c r="I26" s="95">
        <f t="shared" si="9"/>
        <v>5096</v>
      </c>
      <c r="J26" s="95">
        <f t="shared" si="9"/>
        <v>5096</v>
      </c>
      <c r="K26" s="95">
        <f t="shared" si="9"/>
        <v>5096</v>
      </c>
      <c r="L26" s="95">
        <f t="shared" si="9"/>
        <v>5096</v>
      </c>
      <c r="M26" s="95">
        <f t="shared" si="9"/>
        <v>5096</v>
      </c>
      <c r="N26" s="95">
        <f t="shared" si="9"/>
        <v>5357</v>
      </c>
      <c r="O26" s="95">
        <f t="shared" si="9"/>
        <v>5357</v>
      </c>
      <c r="P26" s="95">
        <f t="shared" si="9"/>
        <v>5096</v>
      </c>
      <c r="Q26" s="95">
        <f t="shared" si="9"/>
        <v>5096</v>
      </c>
      <c r="R26" s="95">
        <f t="shared" si="9"/>
        <v>5096</v>
      </c>
      <c r="S26" s="95">
        <f t="shared" si="9"/>
        <v>5096</v>
      </c>
      <c r="T26" s="95">
        <f t="shared" si="9"/>
        <v>5879</v>
      </c>
      <c r="U26" s="95">
        <f t="shared" si="9"/>
        <v>5879</v>
      </c>
      <c r="V26" s="95">
        <f t="shared" si="9"/>
        <v>5879</v>
      </c>
      <c r="W26" s="95">
        <f t="shared" si="9"/>
        <v>5357</v>
      </c>
      <c r="X26" s="95">
        <f t="shared" si="9"/>
        <v>5357</v>
      </c>
      <c r="Y26" s="95">
        <f t="shared" si="9"/>
        <v>5357</v>
      </c>
      <c r="Z26" s="95">
        <f t="shared" si="9"/>
        <v>5357</v>
      </c>
      <c r="AA26" s="95">
        <f t="shared" si="9"/>
        <v>5357</v>
      </c>
      <c r="AB26" s="95">
        <f t="shared" si="9"/>
        <v>5618</v>
      </c>
      <c r="AC26" s="95">
        <f t="shared" si="9"/>
        <v>5618</v>
      </c>
      <c r="AD26" s="95">
        <f t="shared" si="9"/>
        <v>5618</v>
      </c>
      <c r="AE26" s="95">
        <f t="shared" si="9"/>
        <v>5096</v>
      </c>
      <c r="AF26" s="95">
        <f t="shared" si="9"/>
        <v>5096</v>
      </c>
      <c r="AG26" s="95">
        <f t="shared" si="9"/>
        <v>5096</v>
      </c>
      <c r="AH26" s="95">
        <f t="shared" si="9"/>
        <v>5096</v>
      </c>
      <c r="AI26" s="95">
        <f t="shared" si="9"/>
        <v>5096</v>
      </c>
      <c r="AJ26" s="95">
        <f t="shared" si="9"/>
        <v>5096</v>
      </c>
      <c r="AK26" s="95">
        <f t="shared" si="9"/>
        <v>5096</v>
      </c>
      <c r="AL26" s="95">
        <f t="shared" si="9"/>
        <v>5096</v>
      </c>
      <c r="AM26" s="95">
        <f t="shared" si="9"/>
        <v>5096</v>
      </c>
      <c r="AN26" s="95">
        <f t="shared" si="9"/>
        <v>5096</v>
      </c>
      <c r="AO26" s="95">
        <f t="shared" si="9"/>
        <v>5096</v>
      </c>
      <c r="AP26" s="95">
        <f t="shared" si="9"/>
        <v>5096</v>
      </c>
      <c r="AQ26" s="95">
        <f t="shared" si="9"/>
        <v>5096</v>
      </c>
      <c r="AR26" s="95">
        <f t="shared" si="9"/>
        <v>5096</v>
      </c>
      <c r="AS26" s="95">
        <f t="shared" si="9"/>
        <v>5096</v>
      </c>
      <c r="AT26" s="95">
        <f t="shared" si="9"/>
        <v>5096</v>
      </c>
      <c r="AU26" s="95">
        <f t="shared" si="9"/>
        <v>5096</v>
      </c>
      <c r="AV26" s="95">
        <f t="shared" si="9"/>
        <v>5096</v>
      </c>
      <c r="AW26" s="95">
        <f t="shared" si="9"/>
        <v>5096</v>
      </c>
      <c r="AX26" s="95">
        <f t="shared" si="9"/>
        <v>5096</v>
      </c>
      <c r="AY26" s="95">
        <f t="shared" si="9"/>
        <v>5096</v>
      </c>
      <c r="AZ26" s="95">
        <f t="shared" si="9"/>
        <v>5357</v>
      </c>
      <c r="BA26" s="95">
        <f t="shared" si="9"/>
        <v>5357</v>
      </c>
      <c r="BB26" s="95">
        <f t="shared" si="9"/>
        <v>5357</v>
      </c>
      <c r="BC26" s="95">
        <f t="shared" si="9"/>
        <v>5357</v>
      </c>
      <c r="BD26" s="95">
        <f t="shared" si="9"/>
        <v>10316</v>
      </c>
      <c r="BE26" s="95">
        <f t="shared" si="9"/>
        <v>10316</v>
      </c>
      <c r="BF26" s="100">
        <f t="shared" si="9"/>
        <v>10316</v>
      </c>
      <c r="BG26" s="100">
        <f t="shared" si="9"/>
        <v>10316</v>
      </c>
      <c r="BH26" s="100">
        <f t="shared" si="9"/>
        <v>10316</v>
      </c>
      <c r="BI26" s="100">
        <f t="shared" si="9"/>
        <v>10316</v>
      </c>
      <c r="BJ26" s="100">
        <f t="shared" si="9"/>
        <v>10316</v>
      </c>
      <c r="BK26" s="95">
        <f t="shared" si="9"/>
        <v>10316</v>
      </c>
      <c r="BL26" s="95">
        <f t="shared" si="9"/>
        <v>10316</v>
      </c>
      <c r="BM26" s="95">
        <f t="shared" si="9"/>
        <v>10664</v>
      </c>
      <c r="BN26" s="95">
        <f t="shared" si="9"/>
        <v>10664</v>
      </c>
      <c r="BO26" s="95">
        <f t="shared" ref="BO26:DZ26" si="10">BO24+25</f>
        <v>10664</v>
      </c>
      <c r="BP26" s="95">
        <f t="shared" si="10"/>
        <v>10664</v>
      </c>
      <c r="BQ26" s="95">
        <f t="shared" si="10"/>
        <v>10664</v>
      </c>
      <c r="BR26" s="95">
        <f t="shared" si="10"/>
        <v>10664</v>
      </c>
      <c r="BS26" s="95">
        <f t="shared" si="10"/>
        <v>10664</v>
      </c>
      <c r="BT26" s="95">
        <f t="shared" si="10"/>
        <v>8054</v>
      </c>
      <c r="BU26" s="95">
        <f t="shared" si="10"/>
        <v>8054</v>
      </c>
      <c r="BV26" s="95">
        <f t="shared" si="10"/>
        <v>8054</v>
      </c>
      <c r="BW26" s="95">
        <f t="shared" si="10"/>
        <v>8054</v>
      </c>
      <c r="BX26" s="95">
        <f t="shared" si="10"/>
        <v>8054</v>
      </c>
      <c r="BY26" s="95">
        <f t="shared" si="10"/>
        <v>8054</v>
      </c>
      <c r="BZ26" s="95">
        <f t="shared" si="10"/>
        <v>8054</v>
      </c>
      <c r="CA26" s="95">
        <f t="shared" si="10"/>
        <v>8054</v>
      </c>
      <c r="CB26" s="95">
        <f t="shared" si="10"/>
        <v>10664</v>
      </c>
      <c r="CC26" s="95">
        <f t="shared" si="10"/>
        <v>10664</v>
      </c>
      <c r="CD26" s="95">
        <f t="shared" si="10"/>
        <v>10664</v>
      </c>
      <c r="CE26" s="95">
        <f t="shared" si="10"/>
        <v>10664</v>
      </c>
      <c r="CF26" s="95">
        <f t="shared" si="10"/>
        <v>10664</v>
      </c>
      <c r="CG26" s="95">
        <f t="shared" si="10"/>
        <v>10664</v>
      </c>
      <c r="CH26" s="95">
        <f t="shared" si="10"/>
        <v>10664</v>
      </c>
      <c r="CI26" s="95">
        <f t="shared" si="10"/>
        <v>10664</v>
      </c>
      <c r="CJ26" s="95">
        <f t="shared" si="10"/>
        <v>10664</v>
      </c>
      <c r="CK26" s="95">
        <f t="shared" si="10"/>
        <v>10664</v>
      </c>
      <c r="CL26" s="95">
        <f t="shared" si="10"/>
        <v>10664</v>
      </c>
      <c r="CM26" s="95">
        <f t="shared" si="10"/>
        <v>10664</v>
      </c>
      <c r="CN26" s="95">
        <f t="shared" si="10"/>
        <v>10664</v>
      </c>
      <c r="CO26" s="95">
        <f t="shared" si="10"/>
        <v>10664</v>
      </c>
      <c r="CP26" s="95">
        <f t="shared" si="10"/>
        <v>7619</v>
      </c>
      <c r="CQ26" s="95">
        <f t="shared" si="10"/>
        <v>7619</v>
      </c>
      <c r="CR26" s="95">
        <f t="shared" si="10"/>
        <v>7619</v>
      </c>
      <c r="CS26" s="95">
        <f t="shared" si="10"/>
        <v>7619</v>
      </c>
      <c r="CT26" s="95">
        <f t="shared" si="10"/>
        <v>8054</v>
      </c>
      <c r="CU26" s="95">
        <f t="shared" si="10"/>
        <v>8054</v>
      </c>
      <c r="CV26" s="95">
        <f t="shared" si="10"/>
        <v>7619</v>
      </c>
      <c r="CW26" s="95">
        <f t="shared" si="10"/>
        <v>7619</v>
      </c>
      <c r="CX26" s="95">
        <f t="shared" si="10"/>
        <v>7619</v>
      </c>
      <c r="CY26" s="95">
        <f t="shared" si="10"/>
        <v>7619</v>
      </c>
      <c r="CZ26" s="95">
        <f t="shared" si="10"/>
        <v>7619</v>
      </c>
      <c r="DA26" s="95">
        <f t="shared" si="10"/>
        <v>8054</v>
      </c>
      <c r="DB26" s="95">
        <f t="shared" si="10"/>
        <v>8054</v>
      </c>
      <c r="DC26" s="95">
        <f t="shared" si="10"/>
        <v>7619</v>
      </c>
      <c r="DD26" s="95">
        <f t="shared" si="10"/>
        <v>7619</v>
      </c>
      <c r="DE26" s="95">
        <f t="shared" si="10"/>
        <v>7619</v>
      </c>
      <c r="DF26" s="95">
        <f t="shared" si="10"/>
        <v>7619</v>
      </c>
      <c r="DG26" s="95">
        <f t="shared" si="10"/>
        <v>7619</v>
      </c>
      <c r="DH26" s="95">
        <f t="shared" si="10"/>
        <v>8054</v>
      </c>
      <c r="DI26" s="95">
        <f t="shared" si="10"/>
        <v>8054</v>
      </c>
      <c r="DJ26" s="95">
        <f t="shared" si="10"/>
        <v>7619</v>
      </c>
      <c r="DK26" s="95">
        <f t="shared" si="10"/>
        <v>7619</v>
      </c>
      <c r="DL26" s="95">
        <f t="shared" si="10"/>
        <v>7619</v>
      </c>
      <c r="DM26" s="95">
        <f t="shared" si="10"/>
        <v>7619</v>
      </c>
      <c r="DN26" s="95">
        <f t="shared" si="10"/>
        <v>7619</v>
      </c>
      <c r="DO26" s="95">
        <f t="shared" si="10"/>
        <v>8054</v>
      </c>
      <c r="DP26" s="95">
        <f t="shared" si="10"/>
        <v>8054</v>
      </c>
      <c r="DQ26" s="95">
        <f t="shared" si="10"/>
        <v>7619</v>
      </c>
      <c r="DR26" s="95">
        <f t="shared" si="10"/>
        <v>7619</v>
      </c>
      <c r="DS26" s="95">
        <f t="shared" si="10"/>
        <v>7619</v>
      </c>
      <c r="DT26" s="95">
        <f t="shared" si="10"/>
        <v>7619</v>
      </c>
      <c r="DU26" s="95">
        <f t="shared" si="10"/>
        <v>7619</v>
      </c>
      <c r="DV26" s="95">
        <f t="shared" si="10"/>
        <v>8054</v>
      </c>
      <c r="DW26" s="95">
        <f t="shared" si="10"/>
        <v>8054</v>
      </c>
      <c r="DX26" s="95">
        <f t="shared" si="10"/>
        <v>7619</v>
      </c>
      <c r="DY26" s="95">
        <f t="shared" si="10"/>
        <v>7619</v>
      </c>
      <c r="DZ26" s="95">
        <f t="shared" si="10"/>
        <v>7619</v>
      </c>
      <c r="EA26" s="95">
        <f t="shared" ref="EA26:FQ26" si="11">EA24+25</f>
        <v>7619</v>
      </c>
      <c r="EB26" s="95">
        <f t="shared" si="11"/>
        <v>7619</v>
      </c>
      <c r="EC26" s="95">
        <f t="shared" si="11"/>
        <v>8054</v>
      </c>
      <c r="ED26" s="95">
        <f t="shared" si="11"/>
        <v>8054</v>
      </c>
      <c r="EE26" s="95">
        <f t="shared" si="11"/>
        <v>6749</v>
      </c>
      <c r="EF26" s="95">
        <f t="shared" si="11"/>
        <v>6749</v>
      </c>
      <c r="EG26" s="95">
        <f t="shared" si="11"/>
        <v>6749</v>
      </c>
      <c r="EH26" s="95">
        <f t="shared" si="11"/>
        <v>6749</v>
      </c>
      <c r="EI26" s="95">
        <f t="shared" si="11"/>
        <v>6749</v>
      </c>
      <c r="EJ26" s="95">
        <f t="shared" si="11"/>
        <v>6749</v>
      </c>
      <c r="EK26" s="95">
        <f t="shared" si="11"/>
        <v>6749</v>
      </c>
      <c r="EL26" s="95">
        <f t="shared" si="11"/>
        <v>6314</v>
      </c>
      <c r="EM26" s="95">
        <f t="shared" si="11"/>
        <v>6314</v>
      </c>
      <c r="EN26" s="95">
        <f t="shared" si="11"/>
        <v>6314</v>
      </c>
      <c r="EO26" s="95">
        <f t="shared" si="11"/>
        <v>6314</v>
      </c>
      <c r="EP26" s="95">
        <f t="shared" si="11"/>
        <v>6314</v>
      </c>
      <c r="EQ26" s="95">
        <f t="shared" si="11"/>
        <v>6749</v>
      </c>
      <c r="ER26" s="95">
        <f t="shared" si="11"/>
        <v>6749</v>
      </c>
      <c r="ES26" s="95">
        <f t="shared" si="11"/>
        <v>6314</v>
      </c>
      <c r="ET26" s="95">
        <f t="shared" si="11"/>
        <v>6314</v>
      </c>
      <c r="EU26" s="95">
        <f t="shared" si="11"/>
        <v>6314</v>
      </c>
      <c r="EV26" s="95">
        <f t="shared" si="11"/>
        <v>6314</v>
      </c>
      <c r="EW26" s="95">
        <f t="shared" si="11"/>
        <v>6314</v>
      </c>
      <c r="EX26" s="95">
        <f t="shared" si="11"/>
        <v>6749</v>
      </c>
      <c r="EY26" s="95">
        <f t="shared" si="11"/>
        <v>6749</v>
      </c>
      <c r="EZ26" s="95">
        <f t="shared" si="11"/>
        <v>6314</v>
      </c>
      <c r="FA26" s="95">
        <f t="shared" si="11"/>
        <v>6314</v>
      </c>
      <c r="FB26" s="95">
        <f t="shared" si="11"/>
        <v>6314</v>
      </c>
      <c r="FC26" s="95">
        <f t="shared" si="11"/>
        <v>6314</v>
      </c>
      <c r="FD26" s="95">
        <f t="shared" si="11"/>
        <v>6314</v>
      </c>
      <c r="FE26" s="95">
        <f t="shared" si="11"/>
        <v>6749</v>
      </c>
      <c r="FF26" s="95">
        <f t="shared" si="11"/>
        <v>6749</v>
      </c>
      <c r="FG26" s="95">
        <f t="shared" si="11"/>
        <v>6749</v>
      </c>
      <c r="FH26" s="95">
        <f t="shared" si="11"/>
        <v>6749</v>
      </c>
      <c r="FI26" s="95">
        <f t="shared" si="11"/>
        <v>6749</v>
      </c>
      <c r="FJ26" s="95">
        <f t="shared" si="11"/>
        <v>6749</v>
      </c>
      <c r="FK26" s="95">
        <f t="shared" si="11"/>
        <v>6749</v>
      </c>
      <c r="FL26" s="95">
        <f t="shared" si="11"/>
        <v>6749</v>
      </c>
      <c r="FM26" s="95">
        <f t="shared" si="11"/>
        <v>6749</v>
      </c>
      <c r="FN26" s="95">
        <f t="shared" si="11"/>
        <v>6749</v>
      </c>
      <c r="FO26" s="95">
        <f t="shared" si="11"/>
        <v>6749</v>
      </c>
      <c r="FP26" s="95">
        <f t="shared" si="11"/>
        <v>6749</v>
      </c>
      <c r="FQ26" s="95">
        <f t="shared" si="11"/>
        <v>6749</v>
      </c>
    </row>
    <row r="27" spans="1:173" x14ac:dyDescent="0.2">
      <c r="A27" s="14" t="s">
        <v>7</v>
      </c>
      <c r="B27" s="95"/>
      <c r="C27" s="95"/>
      <c r="D27" s="95"/>
      <c r="E27" s="95"/>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100"/>
      <c r="BG27" s="100"/>
      <c r="BH27" s="100"/>
      <c r="BI27" s="100"/>
      <c r="BJ27" s="100"/>
      <c r="BK27" s="95"/>
      <c r="BL27" s="95"/>
      <c r="BM27" s="95"/>
      <c r="BN27" s="95"/>
      <c r="BO27" s="95"/>
      <c r="BP27" s="95"/>
      <c r="BQ27" s="95"/>
      <c r="BR27" s="95"/>
      <c r="BS27" s="95"/>
      <c r="BT27" s="95"/>
      <c r="BU27" s="95"/>
      <c r="BV27" s="95"/>
      <c r="BW27" s="95"/>
      <c r="BX27" s="95"/>
      <c r="BY27" s="95"/>
      <c r="BZ27" s="95"/>
      <c r="CA27" s="95"/>
      <c r="CB27" s="95"/>
      <c r="CC27" s="95"/>
      <c r="CD27" s="95"/>
      <c r="CE27" s="95"/>
      <c r="CF27" s="95"/>
      <c r="CG27" s="95"/>
      <c r="CH27" s="95"/>
      <c r="CI27" s="95"/>
      <c r="CJ27" s="95"/>
      <c r="CK27" s="95"/>
      <c r="CL27" s="95"/>
      <c r="CM27" s="95"/>
      <c r="CN27" s="95"/>
      <c r="CO27" s="95"/>
      <c r="CP27" s="95"/>
      <c r="CQ27" s="95"/>
      <c r="CR27" s="95"/>
      <c r="CS27" s="95"/>
      <c r="CT27" s="95"/>
      <c r="CU27" s="95"/>
      <c r="CV27" s="95"/>
      <c r="CW27" s="95"/>
      <c r="CX27" s="95"/>
      <c r="CY27" s="95"/>
      <c r="CZ27" s="95"/>
      <c r="DA27" s="95"/>
      <c r="DB27" s="95"/>
      <c r="DC27" s="95"/>
      <c r="DD27" s="95"/>
      <c r="DE27" s="95"/>
      <c r="DF27" s="95"/>
      <c r="DG27" s="95"/>
      <c r="DH27" s="95"/>
      <c r="DI27" s="95"/>
      <c r="DJ27" s="95"/>
      <c r="DK27" s="95"/>
      <c r="DL27" s="95"/>
      <c r="DM27" s="95"/>
      <c r="DN27" s="95"/>
      <c r="DO27" s="95"/>
      <c r="DP27" s="95"/>
      <c r="DQ27" s="95"/>
      <c r="DR27" s="95"/>
      <c r="DS27" s="95"/>
      <c r="DT27" s="95"/>
      <c r="DU27" s="95"/>
      <c r="DV27" s="95"/>
      <c r="DW27" s="95"/>
      <c r="DX27" s="95"/>
      <c r="DY27" s="95"/>
      <c r="DZ27" s="95"/>
      <c r="EA27" s="95"/>
      <c r="EB27" s="95"/>
      <c r="EC27" s="95"/>
      <c r="ED27" s="95"/>
      <c r="EE27" s="95"/>
      <c r="EF27" s="95"/>
      <c r="EG27" s="95"/>
      <c r="EH27" s="95"/>
      <c r="EI27" s="95"/>
      <c r="EJ27" s="95"/>
      <c r="EK27" s="95"/>
      <c r="EL27" s="95"/>
      <c r="EM27" s="95"/>
      <c r="EN27" s="95"/>
      <c r="EO27" s="95"/>
      <c r="EP27" s="95"/>
      <c r="EQ27" s="95"/>
      <c r="ER27" s="95"/>
      <c r="ES27" s="95"/>
      <c r="ET27" s="95"/>
      <c r="EU27" s="95"/>
      <c r="EV27" s="95"/>
      <c r="EW27" s="95"/>
      <c r="EX27" s="95"/>
      <c r="EY27" s="95"/>
      <c r="EZ27" s="95"/>
      <c r="FA27" s="95"/>
      <c r="FB27" s="95"/>
      <c r="FC27" s="95"/>
      <c r="FD27" s="95"/>
      <c r="FE27" s="95"/>
      <c r="FF27" s="95"/>
      <c r="FG27" s="95"/>
      <c r="FH27" s="95"/>
      <c r="FI27" s="95"/>
      <c r="FJ27" s="95"/>
      <c r="FK27" s="95"/>
      <c r="FL27" s="95"/>
      <c r="FM27" s="95"/>
      <c r="FN27" s="95"/>
      <c r="FO27" s="95"/>
      <c r="FP27" s="95"/>
      <c r="FQ27" s="95"/>
    </row>
    <row r="28" spans="1:173" x14ac:dyDescent="0.2">
      <c r="A28" s="94" t="s">
        <v>39</v>
      </c>
      <c r="B28" s="95">
        <f>ROUNDUP(B14*0.87,)+25</f>
        <v>8551</v>
      </c>
      <c r="C28" s="95">
        <f t="shared" ref="C28:BN28" si="12">ROUNDUP(C14*0.87,)+25</f>
        <v>8551</v>
      </c>
      <c r="D28" s="95">
        <f t="shared" si="12"/>
        <v>8551</v>
      </c>
      <c r="E28" s="95">
        <f t="shared" si="12"/>
        <v>8551</v>
      </c>
      <c r="F28" s="95">
        <f t="shared" si="12"/>
        <v>8551</v>
      </c>
      <c r="G28" s="95">
        <f t="shared" si="12"/>
        <v>8551</v>
      </c>
      <c r="H28" s="95">
        <f t="shared" si="12"/>
        <v>8551</v>
      </c>
      <c r="I28" s="95">
        <f t="shared" si="12"/>
        <v>8551</v>
      </c>
      <c r="J28" s="95">
        <f t="shared" si="12"/>
        <v>8551</v>
      </c>
      <c r="K28" s="95">
        <f t="shared" si="12"/>
        <v>8551</v>
      </c>
      <c r="L28" s="95">
        <f t="shared" si="12"/>
        <v>8551</v>
      </c>
      <c r="M28" s="95">
        <f t="shared" si="12"/>
        <v>8551</v>
      </c>
      <c r="N28" s="95">
        <f t="shared" si="12"/>
        <v>8812</v>
      </c>
      <c r="O28" s="95">
        <f t="shared" si="12"/>
        <v>8812</v>
      </c>
      <c r="P28" s="95">
        <f t="shared" si="12"/>
        <v>8551</v>
      </c>
      <c r="Q28" s="95">
        <f t="shared" si="12"/>
        <v>8551</v>
      </c>
      <c r="R28" s="95">
        <f t="shared" si="12"/>
        <v>8551</v>
      </c>
      <c r="S28" s="95">
        <f t="shared" si="12"/>
        <v>8551</v>
      </c>
      <c r="T28" s="95">
        <f t="shared" si="12"/>
        <v>9334</v>
      </c>
      <c r="U28" s="95">
        <f t="shared" si="12"/>
        <v>9334</v>
      </c>
      <c r="V28" s="95">
        <f t="shared" si="12"/>
        <v>9334</v>
      </c>
      <c r="W28" s="95">
        <f t="shared" si="12"/>
        <v>8812</v>
      </c>
      <c r="X28" s="95">
        <f t="shared" si="12"/>
        <v>8812</v>
      </c>
      <c r="Y28" s="95">
        <f t="shared" si="12"/>
        <v>8812</v>
      </c>
      <c r="Z28" s="95">
        <f t="shared" si="12"/>
        <v>8812</v>
      </c>
      <c r="AA28" s="95">
        <f t="shared" si="12"/>
        <v>8812</v>
      </c>
      <c r="AB28" s="95">
        <f t="shared" si="12"/>
        <v>9073</v>
      </c>
      <c r="AC28" s="95">
        <f t="shared" si="12"/>
        <v>9073</v>
      </c>
      <c r="AD28" s="95">
        <f t="shared" si="12"/>
        <v>9073</v>
      </c>
      <c r="AE28" s="95">
        <f t="shared" si="12"/>
        <v>8551</v>
      </c>
      <c r="AF28" s="95">
        <f t="shared" si="12"/>
        <v>8551</v>
      </c>
      <c r="AG28" s="95">
        <f t="shared" si="12"/>
        <v>8551</v>
      </c>
      <c r="AH28" s="95">
        <f t="shared" si="12"/>
        <v>8551</v>
      </c>
      <c r="AI28" s="95">
        <f t="shared" si="12"/>
        <v>8551</v>
      </c>
      <c r="AJ28" s="95">
        <f t="shared" si="12"/>
        <v>8551</v>
      </c>
      <c r="AK28" s="95">
        <f t="shared" si="12"/>
        <v>8551</v>
      </c>
      <c r="AL28" s="95">
        <f t="shared" si="12"/>
        <v>8551</v>
      </c>
      <c r="AM28" s="95">
        <f t="shared" si="12"/>
        <v>8551</v>
      </c>
      <c r="AN28" s="95">
        <f t="shared" si="12"/>
        <v>8551</v>
      </c>
      <c r="AO28" s="95">
        <f t="shared" si="12"/>
        <v>8551</v>
      </c>
      <c r="AP28" s="95">
        <f t="shared" si="12"/>
        <v>8551</v>
      </c>
      <c r="AQ28" s="95">
        <f t="shared" si="12"/>
        <v>8551</v>
      </c>
      <c r="AR28" s="95">
        <f t="shared" si="12"/>
        <v>8551</v>
      </c>
      <c r="AS28" s="95">
        <f t="shared" si="12"/>
        <v>8551</v>
      </c>
      <c r="AT28" s="95">
        <f t="shared" si="12"/>
        <v>8551</v>
      </c>
      <c r="AU28" s="95">
        <f t="shared" si="12"/>
        <v>8551</v>
      </c>
      <c r="AV28" s="95">
        <f t="shared" si="12"/>
        <v>8551</v>
      </c>
      <c r="AW28" s="95">
        <f t="shared" si="12"/>
        <v>8551</v>
      </c>
      <c r="AX28" s="95">
        <f t="shared" si="12"/>
        <v>8551</v>
      </c>
      <c r="AY28" s="95">
        <f t="shared" si="12"/>
        <v>8551</v>
      </c>
      <c r="AZ28" s="95">
        <f t="shared" si="12"/>
        <v>8812</v>
      </c>
      <c r="BA28" s="95">
        <f t="shared" si="12"/>
        <v>8812</v>
      </c>
      <c r="BB28" s="95">
        <f t="shared" si="12"/>
        <v>8812</v>
      </c>
      <c r="BC28" s="95">
        <f t="shared" si="12"/>
        <v>8812</v>
      </c>
      <c r="BD28" s="95">
        <f t="shared" si="12"/>
        <v>13771</v>
      </c>
      <c r="BE28" s="95">
        <f t="shared" si="12"/>
        <v>13771</v>
      </c>
      <c r="BF28" s="100">
        <f t="shared" si="12"/>
        <v>13771</v>
      </c>
      <c r="BG28" s="100">
        <f t="shared" si="12"/>
        <v>13771</v>
      </c>
      <c r="BH28" s="100">
        <f t="shared" si="12"/>
        <v>13771</v>
      </c>
      <c r="BI28" s="100">
        <f t="shared" si="12"/>
        <v>13771</v>
      </c>
      <c r="BJ28" s="100">
        <f t="shared" si="12"/>
        <v>13771</v>
      </c>
      <c r="BK28" s="95">
        <f t="shared" si="12"/>
        <v>13771</v>
      </c>
      <c r="BL28" s="95">
        <f t="shared" si="12"/>
        <v>13771</v>
      </c>
      <c r="BM28" s="95">
        <f t="shared" si="12"/>
        <v>14119</v>
      </c>
      <c r="BN28" s="95">
        <f t="shared" si="12"/>
        <v>14119</v>
      </c>
      <c r="BO28" s="95">
        <f t="shared" ref="BO28:DZ28" si="13">ROUNDUP(BO14*0.87,)+25</f>
        <v>14119</v>
      </c>
      <c r="BP28" s="95">
        <f t="shared" si="13"/>
        <v>14119</v>
      </c>
      <c r="BQ28" s="95">
        <f t="shared" si="13"/>
        <v>14119</v>
      </c>
      <c r="BR28" s="95">
        <f t="shared" si="13"/>
        <v>14119</v>
      </c>
      <c r="BS28" s="95">
        <f t="shared" si="13"/>
        <v>14119</v>
      </c>
      <c r="BT28" s="95">
        <f t="shared" si="13"/>
        <v>11509</v>
      </c>
      <c r="BU28" s="95">
        <f t="shared" si="13"/>
        <v>11509</v>
      </c>
      <c r="BV28" s="95">
        <f t="shared" si="13"/>
        <v>11509</v>
      </c>
      <c r="BW28" s="95">
        <f t="shared" si="13"/>
        <v>11509</v>
      </c>
      <c r="BX28" s="95">
        <f t="shared" si="13"/>
        <v>11509</v>
      </c>
      <c r="BY28" s="95">
        <f t="shared" si="13"/>
        <v>11509</v>
      </c>
      <c r="BZ28" s="95">
        <f t="shared" si="13"/>
        <v>11509</v>
      </c>
      <c r="CA28" s="95">
        <f t="shared" si="13"/>
        <v>11509</v>
      </c>
      <c r="CB28" s="95">
        <f t="shared" si="13"/>
        <v>14119</v>
      </c>
      <c r="CC28" s="95">
        <f t="shared" si="13"/>
        <v>14119</v>
      </c>
      <c r="CD28" s="95">
        <f t="shared" si="13"/>
        <v>14119</v>
      </c>
      <c r="CE28" s="95">
        <f t="shared" si="13"/>
        <v>14119</v>
      </c>
      <c r="CF28" s="95">
        <f t="shared" si="13"/>
        <v>14119</v>
      </c>
      <c r="CG28" s="95">
        <f t="shared" si="13"/>
        <v>14119</v>
      </c>
      <c r="CH28" s="95">
        <f t="shared" si="13"/>
        <v>14119</v>
      </c>
      <c r="CI28" s="95">
        <f t="shared" si="13"/>
        <v>14119</v>
      </c>
      <c r="CJ28" s="95">
        <f t="shared" si="13"/>
        <v>14119</v>
      </c>
      <c r="CK28" s="95">
        <f t="shared" si="13"/>
        <v>14119</v>
      </c>
      <c r="CL28" s="95">
        <f t="shared" si="13"/>
        <v>14119</v>
      </c>
      <c r="CM28" s="95">
        <f t="shared" si="13"/>
        <v>14119</v>
      </c>
      <c r="CN28" s="95">
        <f t="shared" si="13"/>
        <v>14119</v>
      </c>
      <c r="CO28" s="95">
        <f t="shared" si="13"/>
        <v>14119</v>
      </c>
      <c r="CP28" s="95">
        <f t="shared" si="13"/>
        <v>11074</v>
      </c>
      <c r="CQ28" s="95">
        <f t="shared" si="13"/>
        <v>11074</v>
      </c>
      <c r="CR28" s="95">
        <f t="shared" si="13"/>
        <v>11074</v>
      </c>
      <c r="CS28" s="95">
        <f t="shared" si="13"/>
        <v>11074</v>
      </c>
      <c r="CT28" s="95">
        <f t="shared" si="13"/>
        <v>11509</v>
      </c>
      <c r="CU28" s="95">
        <f t="shared" si="13"/>
        <v>11509</v>
      </c>
      <c r="CV28" s="95">
        <f t="shared" si="13"/>
        <v>11074</v>
      </c>
      <c r="CW28" s="95">
        <f t="shared" si="13"/>
        <v>11074</v>
      </c>
      <c r="CX28" s="95">
        <f t="shared" si="13"/>
        <v>11074</v>
      </c>
      <c r="CY28" s="95">
        <f t="shared" si="13"/>
        <v>11074</v>
      </c>
      <c r="CZ28" s="95">
        <f t="shared" si="13"/>
        <v>11074</v>
      </c>
      <c r="DA28" s="95">
        <f t="shared" si="13"/>
        <v>11509</v>
      </c>
      <c r="DB28" s="95">
        <f t="shared" si="13"/>
        <v>11509</v>
      </c>
      <c r="DC28" s="95">
        <f t="shared" si="13"/>
        <v>11074</v>
      </c>
      <c r="DD28" s="95">
        <f t="shared" si="13"/>
        <v>11074</v>
      </c>
      <c r="DE28" s="95">
        <f t="shared" si="13"/>
        <v>11074</v>
      </c>
      <c r="DF28" s="95">
        <f t="shared" si="13"/>
        <v>11074</v>
      </c>
      <c r="DG28" s="95">
        <f t="shared" si="13"/>
        <v>11074</v>
      </c>
      <c r="DH28" s="95">
        <f t="shared" si="13"/>
        <v>11509</v>
      </c>
      <c r="DI28" s="95">
        <f t="shared" si="13"/>
        <v>11509</v>
      </c>
      <c r="DJ28" s="95">
        <f t="shared" si="13"/>
        <v>11074</v>
      </c>
      <c r="DK28" s="95">
        <f t="shared" si="13"/>
        <v>11074</v>
      </c>
      <c r="DL28" s="95">
        <f t="shared" si="13"/>
        <v>11074</v>
      </c>
      <c r="DM28" s="95">
        <f t="shared" si="13"/>
        <v>11074</v>
      </c>
      <c r="DN28" s="95">
        <f t="shared" si="13"/>
        <v>11074</v>
      </c>
      <c r="DO28" s="95">
        <f t="shared" si="13"/>
        <v>11509</v>
      </c>
      <c r="DP28" s="95">
        <f t="shared" si="13"/>
        <v>11509</v>
      </c>
      <c r="DQ28" s="95">
        <f t="shared" si="13"/>
        <v>11074</v>
      </c>
      <c r="DR28" s="95">
        <f t="shared" si="13"/>
        <v>11074</v>
      </c>
      <c r="DS28" s="95">
        <f t="shared" si="13"/>
        <v>11074</v>
      </c>
      <c r="DT28" s="95">
        <f t="shared" si="13"/>
        <v>11074</v>
      </c>
      <c r="DU28" s="95">
        <f t="shared" si="13"/>
        <v>11074</v>
      </c>
      <c r="DV28" s="95">
        <f t="shared" si="13"/>
        <v>11509</v>
      </c>
      <c r="DW28" s="95">
        <f t="shared" si="13"/>
        <v>11509</v>
      </c>
      <c r="DX28" s="95">
        <f t="shared" si="13"/>
        <v>11074</v>
      </c>
      <c r="DY28" s="95">
        <f t="shared" si="13"/>
        <v>11074</v>
      </c>
      <c r="DZ28" s="95">
        <f t="shared" si="13"/>
        <v>11074</v>
      </c>
      <c r="EA28" s="95">
        <f t="shared" ref="EA28:FQ28" si="14">ROUNDUP(EA14*0.87,)+25</f>
        <v>11074</v>
      </c>
      <c r="EB28" s="95">
        <f t="shared" si="14"/>
        <v>11074</v>
      </c>
      <c r="EC28" s="95">
        <f t="shared" si="14"/>
        <v>11509</v>
      </c>
      <c r="ED28" s="95">
        <f t="shared" si="14"/>
        <v>11509</v>
      </c>
      <c r="EE28" s="95">
        <f t="shared" si="14"/>
        <v>10204</v>
      </c>
      <c r="EF28" s="95">
        <f t="shared" si="14"/>
        <v>10204</v>
      </c>
      <c r="EG28" s="95">
        <f t="shared" si="14"/>
        <v>10204</v>
      </c>
      <c r="EH28" s="95">
        <f t="shared" si="14"/>
        <v>10204</v>
      </c>
      <c r="EI28" s="95">
        <f t="shared" si="14"/>
        <v>10204</v>
      </c>
      <c r="EJ28" s="95">
        <f t="shared" si="14"/>
        <v>10204</v>
      </c>
      <c r="EK28" s="95">
        <f t="shared" si="14"/>
        <v>10204</v>
      </c>
      <c r="EL28" s="95">
        <f t="shared" si="14"/>
        <v>9769</v>
      </c>
      <c r="EM28" s="95">
        <f t="shared" si="14"/>
        <v>9769</v>
      </c>
      <c r="EN28" s="95">
        <f t="shared" si="14"/>
        <v>9769</v>
      </c>
      <c r="EO28" s="95">
        <f t="shared" si="14"/>
        <v>9769</v>
      </c>
      <c r="EP28" s="95">
        <f t="shared" si="14"/>
        <v>9769</v>
      </c>
      <c r="EQ28" s="95">
        <f t="shared" si="14"/>
        <v>10204</v>
      </c>
      <c r="ER28" s="95">
        <f t="shared" si="14"/>
        <v>10204</v>
      </c>
      <c r="ES28" s="95">
        <f t="shared" si="14"/>
        <v>9769</v>
      </c>
      <c r="ET28" s="95">
        <f t="shared" si="14"/>
        <v>9769</v>
      </c>
      <c r="EU28" s="95">
        <f t="shared" si="14"/>
        <v>9769</v>
      </c>
      <c r="EV28" s="95">
        <f t="shared" si="14"/>
        <v>9769</v>
      </c>
      <c r="EW28" s="95">
        <f t="shared" si="14"/>
        <v>9769</v>
      </c>
      <c r="EX28" s="95">
        <f t="shared" si="14"/>
        <v>10204</v>
      </c>
      <c r="EY28" s="95">
        <f t="shared" si="14"/>
        <v>10204</v>
      </c>
      <c r="EZ28" s="95">
        <f t="shared" si="14"/>
        <v>9769</v>
      </c>
      <c r="FA28" s="95">
        <f t="shared" si="14"/>
        <v>9769</v>
      </c>
      <c r="FB28" s="95">
        <f t="shared" si="14"/>
        <v>9769</v>
      </c>
      <c r="FC28" s="95">
        <f t="shared" si="14"/>
        <v>9769</v>
      </c>
      <c r="FD28" s="95">
        <f t="shared" si="14"/>
        <v>9769</v>
      </c>
      <c r="FE28" s="95">
        <f t="shared" si="14"/>
        <v>10204</v>
      </c>
      <c r="FF28" s="95">
        <f t="shared" si="14"/>
        <v>10204</v>
      </c>
      <c r="FG28" s="95">
        <f t="shared" si="14"/>
        <v>10204</v>
      </c>
      <c r="FH28" s="95">
        <f t="shared" si="14"/>
        <v>10204</v>
      </c>
      <c r="FI28" s="95">
        <f t="shared" si="14"/>
        <v>10204</v>
      </c>
      <c r="FJ28" s="95">
        <f t="shared" si="14"/>
        <v>10204</v>
      </c>
      <c r="FK28" s="95">
        <f t="shared" si="14"/>
        <v>10204</v>
      </c>
      <c r="FL28" s="95">
        <f t="shared" si="14"/>
        <v>10204</v>
      </c>
      <c r="FM28" s="95">
        <f t="shared" si="14"/>
        <v>10204</v>
      </c>
      <c r="FN28" s="95">
        <f t="shared" si="14"/>
        <v>10204</v>
      </c>
      <c r="FO28" s="95">
        <f t="shared" si="14"/>
        <v>10204</v>
      </c>
      <c r="FP28" s="95">
        <f t="shared" si="14"/>
        <v>10204</v>
      </c>
      <c r="FQ28" s="95">
        <f t="shared" si="14"/>
        <v>10204</v>
      </c>
    </row>
    <row r="29" spans="1:173" x14ac:dyDescent="0.2">
      <c r="A29" s="14" t="s">
        <v>8</v>
      </c>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100"/>
      <c r="BG29" s="100"/>
      <c r="BH29" s="100"/>
      <c r="BI29" s="100"/>
      <c r="BJ29" s="100"/>
      <c r="BK29" s="95"/>
      <c r="BL29" s="95"/>
      <c r="BM29" s="95"/>
      <c r="BN29" s="95"/>
      <c r="BO29" s="95"/>
      <c r="BP29" s="95"/>
      <c r="BQ29" s="95"/>
      <c r="BR29" s="95"/>
      <c r="BS29" s="95"/>
      <c r="BT29" s="95"/>
      <c r="BU29" s="95"/>
      <c r="BV29" s="95"/>
      <c r="BW29" s="95"/>
      <c r="BX29" s="95"/>
      <c r="BY29" s="95"/>
      <c r="BZ29" s="95"/>
      <c r="CA29" s="95"/>
      <c r="CB29" s="95"/>
      <c r="CC29" s="95"/>
      <c r="CD29" s="95"/>
      <c r="CE29" s="95"/>
      <c r="CF29" s="95"/>
      <c r="CG29" s="95"/>
      <c r="CH29" s="95"/>
      <c r="CI29" s="95"/>
      <c r="CJ29" s="95"/>
      <c r="CK29" s="95"/>
      <c r="CL29" s="95"/>
      <c r="CM29" s="95"/>
      <c r="CN29" s="95"/>
      <c r="CO29" s="95"/>
      <c r="CP29" s="95"/>
      <c r="CQ29" s="95"/>
      <c r="CR29" s="95"/>
      <c r="CS29" s="95"/>
      <c r="CT29" s="95"/>
      <c r="CU29" s="95"/>
      <c r="CV29" s="95"/>
      <c r="CW29" s="95"/>
      <c r="CX29" s="95"/>
      <c r="CY29" s="95"/>
      <c r="CZ29" s="95"/>
      <c r="DA29" s="95"/>
      <c r="DB29" s="95"/>
      <c r="DC29" s="95"/>
      <c r="DD29" s="95"/>
      <c r="DE29" s="95"/>
      <c r="DF29" s="95"/>
      <c r="DG29" s="95"/>
      <c r="DH29" s="95"/>
      <c r="DI29" s="95"/>
      <c r="DJ29" s="95"/>
      <c r="DK29" s="95"/>
      <c r="DL29" s="95"/>
      <c r="DM29" s="95"/>
      <c r="DN29" s="95"/>
      <c r="DO29" s="95"/>
      <c r="DP29" s="95"/>
      <c r="DQ29" s="95"/>
      <c r="DR29" s="95"/>
      <c r="DS29" s="95"/>
      <c r="DT29" s="95"/>
      <c r="DU29" s="95"/>
      <c r="DV29" s="95"/>
      <c r="DW29" s="95"/>
      <c r="DX29" s="95"/>
      <c r="DY29" s="95"/>
      <c r="DZ29" s="95"/>
      <c r="EA29" s="95"/>
      <c r="EB29" s="95"/>
      <c r="EC29" s="95"/>
      <c r="ED29" s="95"/>
      <c r="EE29" s="95"/>
      <c r="EF29" s="95"/>
      <c r="EG29" s="95"/>
      <c r="EH29" s="95"/>
      <c r="EI29" s="95"/>
      <c r="EJ29" s="95"/>
      <c r="EK29" s="95"/>
      <c r="EL29" s="95"/>
      <c r="EM29" s="95"/>
      <c r="EN29" s="95"/>
      <c r="EO29" s="95"/>
      <c r="EP29" s="95"/>
      <c r="EQ29" s="95"/>
      <c r="ER29" s="95"/>
      <c r="ES29" s="95"/>
      <c r="ET29" s="95"/>
      <c r="EU29" s="95"/>
      <c r="EV29" s="95"/>
      <c r="EW29" s="95"/>
      <c r="EX29" s="95"/>
      <c r="EY29" s="95"/>
      <c r="EZ29" s="95"/>
      <c r="FA29" s="95"/>
      <c r="FB29" s="95"/>
      <c r="FC29" s="95"/>
      <c r="FD29" s="95"/>
      <c r="FE29" s="95"/>
      <c r="FF29" s="95"/>
      <c r="FG29" s="95"/>
      <c r="FH29" s="95"/>
      <c r="FI29" s="95"/>
      <c r="FJ29" s="95"/>
      <c r="FK29" s="95"/>
      <c r="FL29" s="95"/>
      <c r="FM29" s="95"/>
      <c r="FN29" s="95"/>
      <c r="FO29" s="95"/>
      <c r="FP29" s="95"/>
      <c r="FQ29" s="95"/>
    </row>
    <row r="30" spans="1:173" x14ac:dyDescent="0.2">
      <c r="A30" s="94" t="s">
        <v>39</v>
      </c>
      <c r="B30" s="95">
        <f>ROUNDUP(B16*0.87,)+25</f>
        <v>11161</v>
      </c>
      <c r="C30" s="95">
        <f t="shared" ref="C30:BN30" si="15">ROUNDUP(C16*0.87,)+25</f>
        <v>11161</v>
      </c>
      <c r="D30" s="95">
        <f t="shared" si="15"/>
        <v>11161</v>
      </c>
      <c r="E30" s="95">
        <f t="shared" si="15"/>
        <v>11161</v>
      </c>
      <c r="F30" s="95">
        <f t="shared" si="15"/>
        <v>11161</v>
      </c>
      <c r="G30" s="95">
        <f t="shared" si="15"/>
        <v>11161</v>
      </c>
      <c r="H30" s="95">
        <f t="shared" si="15"/>
        <v>11161</v>
      </c>
      <c r="I30" s="95">
        <f t="shared" si="15"/>
        <v>11161</v>
      </c>
      <c r="J30" s="95">
        <f t="shared" si="15"/>
        <v>11161</v>
      </c>
      <c r="K30" s="95">
        <f t="shared" si="15"/>
        <v>11161</v>
      </c>
      <c r="L30" s="95">
        <f t="shared" si="15"/>
        <v>11161</v>
      </c>
      <c r="M30" s="95">
        <f t="shared" si="15"/>
        <v>11161</v>
      </c>
      <c r="N30" s="95">
        <f t="shared" si="15"/>
        <v>11422</v>
      </c>
      <c r="O30" s="95">
        <f t="shared" si="15"/>
        <v>11422</v>
      </c>
      <c r="P30" s="95">
        <f t="shared" si="15"/>
        <v>11161</v>
      </c>
      <c r="Q30" s="95">
        <f t="shared" si="15"/>
        <v>11161</v>
      </c>
      <c r="R30" s="95">
        <f t="shared" si="15"/>
        <v>11161</v>
      </c>
      <c r="S30" s="95">
        <f t="shared" si="15"/>
        <v>11161</v>
      </c>
      <c r="T30" s="95">
        <f t="shared" si="15"/>
        <v>11944</v>
      </c>
      <c r="U30" s="95">
        <f t="shared" si="15"/>
        <v>11944</v>
      </c>
      <c r="V30" s="95">
        <f t="shared" si="15"/>
        <v>11944</v>
      </c>
      <c r="W30" s="95">
        <f t="shared" si="15"/>
        <v>11422</v>
      </c>
      <c r="X30" s="95">
        <f t="shared" si="15"/>
        <v>11422</v>
      </c>
      <c r="Y30" s="95">
        <f t="shared" si="15"/>
        <v>11422</v>
      </c>
      <c r="Z30" s="95">
        <f t="shared" si="15"/>
        <v>11422</v>
      </c>
      <c r="AA30" s="95">
        <f t="shared" si="15"/>
        <v>11422</v>
      </c>
      <c r="AB30" s="95">
        <f t="shared" si="15"/>
        <v>11683</v>
      </c>
      <c r="AC30" s="95">
        <f t="shared" si="15"/>
        <v>11683</v>
      </c>
      <c r="AD30" s="95">
        <f t="shared" si="15"/>
        <v>11683</v>
      </c>
      <c r="AE30" s="95">
        <f t="shared" si="15"/>
        <v>11161</v>
      </c>
      <c r="AF30" s="95">
        <f t="shared" si="15"/>
        <v>11161</v>
      </c>
      <c r="AG30" s="95">
        <f t="shared" si="15"/>
        <v>11161</v>
      </c>
      <c r="AH30" s="95">
        <f t="shared" si="15"/>
        <v>11161</v>
      </c>
      <c r="AI30" s="95">
        <f t="shared" si="15"/>
        <v>11161</v>
      </c>
      <c r="AJ30" s="95">
        <f t="shared" si="15"/>
        <v>11161</v>
      </c>
      <c r="AK30" s="95">
        <f t="shared" si="15"/>
        <v>11161</v>
      </c>
      <c r="AL30" s="95">
        <f t="shared" si="15"/>
        <v>11161</v>
      </c>
      <c r="AM30" s="95">
        <f t="shared" si="15"/>
        <v>11161</v>
      </c>
      <c r="AN30" s="95">
        <f t="shared" si="15"/>
        <v>11161</v>
      </c>
      <c r="AO30" s="95">
        <f t="shared" si="15"/>
        <v>11161</v>
      </c>
      <c r="AP30" s="95">
        <f t="shared" si="15"/>
        <v>11161</v>
      </c>
      <c r="AQ30" s="95">
        <f t="shared" si="15"/>
        <v>11161</v>
      </c>
      <c r="AR30" s="95">
        <f t="shared" si="15"/>
        <v>11161</v>
      </c>
      <c r="AS30" s="95">
        <f t="shared" si="15"/>
        <v>11161</v>
      </c>
      <c r="AT30" s="95">
        <f t="shared" si="15"/>
        <v>11161</v>
      </c>
      <c r="AU30" s="95">
        <f t="shared" si="15"/>
        <v>11161</v>
      </c>
      <c r="AV30" s="95">
        <f t="shared" si="15"/>
        <v>11161</v>
      </c>
      <c r="AW30" s="95">
        <f t="shared" si="15"/>
        <v>11161</v>
      </c>
      <c r="AX30" s="95">
        <f t="shared" si="15"/>
        <v>11161</v>
      </c>
      <c r="AY30" s="95">
        <f t="shared" si="15"/>
        <v>11161</v>
      </c>
      <c r="AZ30" s="95">
        <f t="shared" si="15"/>
        <v>11422</v>
      </c>
      <c r="BA30" s="95">
        <f t="shared" si="15"/>
        <v>11422</v>
      </c>
      <c r="BB30" s="95">
        <f t="shared" si="15"/>
        <v>11422</v>
      </c>
      <c r="BC30" s="95">
        <f t="shared" si="15"/>
        <v>11422</v>
      </c>
      <c r="BD30" s="95">
        <f t="shared" si="15"/>
        <v>16381</v>
      </c>
      <c r="BE30" s="95">
        <f t="shared" si="15"/>
        <v>16381</v>
      </c>
      <c r="BF30" s="100">
        <f t="shared" si="15"/>
        <v>16381</v>
      </c>
      <c r="BG30" s="100">
        <f t="shared" si="15"/>
        <v>16381</v>
      </c>
      <c r="BH30" s="100">
        <f t="shared" si="15"/>
        <v>16381</v>
      </c>
      <c r="BI30" s="100">
        <f t="shared" si="15"/>
        <v>16381</v>
      </c>
      <c r="BJ30" s="100">
        <f t="shared" si="15"/>
        <v>16381</v>
      </c>
      <c r="BK30" s="95">
        <f t="shared" si="15"/>
        <v>16381</v>
      </c>
      <c r="BL30" s="95">
        <f t="shared" si="15"/>
        <v>16381</v>
      </c>
      <c r="BM30" s="95">
        <f t="shared" si="15"/>
        <v>16729</v>
      </c>
      <c r="BN30" s="95">
        <f t="shared" si="15"/>
        <v>16729</v>
      </c>
      <c r="BO30" s="95">
        <f t="shared" ref="BO30:DZ30" si="16">ROUNDUP(BO16*0.87,)+25</f>
        <v>16729</v>
      </c>
      <c r="BP30" s="95">
        <f t="shared" si="16"/>
        <v>16729</v>
      </c>
      <c r="BQ30" s="95">
        <f t="shared" si="16"/>
        <v>16729</v>
      </c>
      <c r="BR30" s="95">
        <f t="shared" si="16"/>
        <v>16729</v>
      </c>
      <c r="BS30" s="95">
        <f t="shared" si="16"/>
        <v>16729</v>
      </c>
      <c r="BT30" s="95">
        <f t="shared" si="16"/>
        <v>14119</v>
      </c>
      <c r="BU30" s="95">
        <f t="shared" si="16"/>
        <v>14119</v>
      </c>
      <c r="BV30" s="95">
        <f t="shared" si="16"/>
        <v>14119</v>
      </c>
      <c r="BW30" s="95">
        <f t="shared" si="16"/>
        <v>14119</v>
      </c>
      <c r="BX30" s="95">
        <f t="shared" si="16"/>
        <v>14119</v>
      </c>
      <c r="BY30" s="95">
        <f t="shared" si="16"/>
        <v>14119</v>
      </c>
      <c r="BZ30" s="95">
        <f t="shared" si="16"/>
        <v>14119</v>
      </c>
      <c r="CA30" s="95">
        <f t="shared" si="16"/>
        <v>14119</v>
      </c>
      <c r="CB30" s="95">
        <f t="shared" si="16"/>
        <v>16729</v>
      </c>
      <c r="CC30" s="95">
        <f t="shared" si="16"/>
        <v>16729</v>
      </c>
      <c r="CD30" s="95">
        <f t="shared" si="16"/>
        <v>16729</v>
      </c>
      <c r="CE30" s="95">
        <f t="shared" si="16"/>
        <v>16729</v>
      </c>
      <c r="CF30" s="95">
        <f t="shared" si="16"/>
        <v>16729</v>
      </c>
      <c r="CG30" s="95">
        <f t="shared" si="16"/>
        <v>16729</v>
      </c>
      <c r="CH30" s="95">
        <f t="shared" si="16"/>
        <v>16729</v>
      </c>
      <c r="CI30" s="95">
        <f t="shared" si="16"/>
        <v>16729</v>
      </c>
      <c r="CJ30" s="95">
        <f t="shared" si="16"/>
        <v>16729</v>
      </c>
      <c r="CK30" s="95">
        <f t="shared" si="16"/>
        <v>16729</v>
      </c>
      <c r="CL30" s="95">
        <f t="shared" si="16"/>
        <v>16729</v>
      </c>
      <c r="CM30" s="95">
        <f t="shared" si="16"/>
        <v>16729</v>
      </c>
      <c r="CN30" s="95">
        <f t="shared" si="16"/>
        <v>16729</v>
      </c>
      <c r="CO30" s="95">
        <f t="shared" si="16"/>
        <v>16729</v>
      </c>
      <c r="CP30" s="95">
        <f t="shared" si="16"/>
        <v>13684</v>
      </c>
      <c r="CQ30" s="95">
        <f t="shared" si="16"/>
        <v>13684</v>
      </c>
      <c r="CR30" s="95">
        <f t="shared" si="16"/>
        <v>13684</v>
      </c>
      <c r="CS30" s="95">
        <f t="shared" si="16"/>
        <v>13684</v>
      </c>
      <c r="CT30" s="95">
        <f t="shared" si="16"/>
        <v>14119</v>
      </c>
      <c r="CU30" s="95">
        <f t="shared" si="16"/>
        <v>14119</v>
      </c>
      <c r="CV30" s="95">
        <f t="shared" si="16"/>
        <v>13684</v>
      </c>
      <c r="CW30" s="95">
        <f t="shared" si="16"/>
        <v>13684</v>
      </c>
      <c r="CX30" s="95">
        <f t="shared" si="16"/>
        <v>13684</v>
      </c>
      <c r="CY30" s="95">
        <f t="shared" si="16"/>
        <v>13684</v>
      </c>
      <c r="CZ30" s="95">
        <f t="shared" si="16"/>
        <v>13684</v>
      </c>
      <c r="DA30" s="95">
        <f t="shared" si="16"/>
        <v>14119</v>
      </c>
      <c r="DB30" s="95">
        <f t="shared" si="16"/>
        <v>14119</v>
      </c>
      <c r="DC30" s="95">
        <f t="shared" si="16"/>
        <v>13684</v>
      </c>
      <c r="DD30" s="95">
        <f t="shared" si="16"/>
        <v>13684</v>
      </c>
      <c r="DE30" s="95">
        <f t="shared" si="16"/>
        <v>13684</v>
      </c>
      <c r="DF30" s="95">
        <f t="shared" si="16"/>
        <v>13684</v>
      </c>
      <c r="DG30" s="95">
        <f t="shared" si="16"/>
        <v>13684</v>
      </c>
      <c r="DH30" s="95">
        <f t="shared" si="16"/>
        <v>14119</v>
      </c>
      <c r="DI30" s="95">
        <f t="shared" si="16"/>
        <v>14119</v>
      </c>
      <c r="DJ30" s="95">
        <f t="shared" si="16"/>
        <v>13684</v>
      </c>
      <c r="DK30" s="95">
        <f t="shared" si="16"/>
        <v>13684</v>
      </c>
      <c r="DL30" s="95">
        <f t="shared" si="16"/>
        <v>13684</v>
      </c>
      <c r="DM30" s="95">
        <f t="shared" si="16"/>
        <v>13684</v>
      </c>
      <c r="DN30" s="95">
        <f t="shared" si="16"/>
        <v>13684</v>
      </c>
      <c r="DO30" s="95">
        <f t="shared" si="16"/>
        <v>14119</v>
      </c>
      <c r="DP30" s="95">
        <f t="shared" si="16"/>
        <v>14119</v>
      </c>
      <c r="DQ30" s="95">
        <f t="shared" si="16"/>
        <v>13684</v>
      </c>
      <c r="DR30" s="95">
        <f t="shared" si="16"/>
        <v>13684</v>
      </c>
      <c r="DS30" s="95">
        <f t="shared" si="16"/>
        <v>13684</v>
      </c>
      <c r="DT30" s="95">
        <f t="shared" si="16"/>
        <v>13684</v>
      </c>
      <c r="DU30" s="95">
        <f t="shared" si="16"/>
        <v>13684</v>
      </c>
      <c r="DV30" s="95">
        <f t="shared" si="16"/>
        <v>14119</v>
      </c>
      <c r="DW30" s="95">
        <f t="shared" si="16"/>
        <v>14119</v>
      </c>
      <c r="DX30" s="95">
        <f t="shared" si="16"/>
        <v>13684</v>
      </c>
      <c r="DY30" s="95">
        <f t="shared" si="16"/>
        <v>13684</v>
      </c>
      <c r="DZ30" s="95">
        <f t="shared" si="16"/>
        <v>13684</v>
      </c>
      <c r="EA30" s="95">
        <f t="shared" ref="EA30:FQ30" si="17">ROUNDUP(EA16*0.87,)+25</f>
        <v>13684</v>
      </c>
      <c r="EB30" s="95">
        <f t="shared" si="17"/>
        <v>13684</v>
      </c>
      <c r="EC30" s="95">
        <f t="shared" si="17"/>
        <v>14119</v>
      </c>
      <c r="ED30" s="95">
        <f t="shared" si="17"/>
        <v>14119</v>
      </c>
      <c r="EE30" s="95">
        <f t="shared" si="17"/>
        <v>12814</v>
      </c>
      <c r="EF30" s="95">
        <f t="shared" si="17"/>
        <v>12814</v>
      </c>
      <c r="EG30" s="95">
        <f t="shared" si="17"/>
        <v>12814</v>
      </c>
      <c r="EH30" s="95">
        <f t="shared" si="17"/>
        <v>12814</v>
      </c>
      <c r="EI30" s="95">
        <f t="shared" si="17"/>
        <v>12814</v>
      </c>
      <c r="EJ30" s="95">
        <f t="shared" si="17"/>
        <v>12814</v>
      </c>
      <c r="EK30" s="95">
        <f t="shared" si="17"/>
        <v>12814</v>
      </c>
      <c r="EL30" s="95">
        <f t="shared" si="17"/>
        <v>12379</v>
      </c>
      <c r="EM30" s="95">
        <f t="shared" si="17"/>
        <v>12379</v>
      </c>
      <c r="EN30" s="95">
        <f t="shared" si="17"/>
        <v>12379</v>
      </c>
      <c r="EO30" s="95">
        <f t="shared" si="17"/>
        <v>12379</v>
      </c>
      <c r="EP30" s="95">
        <f t="shared" si="17"/>
        <v>12379</v>
      </c>
      <c r="EQ30" s="95">
        <f t="shared" si="17"/>
        <v>12814</v>
      </c>
      <c r="ER30" s="95">
        <f t="shared" si="17"/>
        <v>12814</v>
      </c>
      <c r="ES30" s="95">
        <f t="shared" si="17"/>
        <v>12379</v>
      </c>
      <c r="ET30" s="95">
        <f t="shared" si="17"/>
        <v>12379</v>
      </c>
      <c r="EU30" s="95">
        <f t="shared" si="17"/>
        <v>12379</v>
      </c>
      <c r="EV30" s="95">
        <f t="shared" si="17"/>
        <v>12379</v>
      </c>
      <c r="EW30" s="95">
        <f t="shared" si="17"/>
        <v>12379</v>
      </c>
      <c r="EX30" s="95">
        <f t="shared" si="17"/>
        <v>12814</v>
      </c>
      <c r="EY30" s="95">
        <f t="shared" si="17"/>
        <v>12814</v>
      </c>
      <c r="EZ30" s="95">
        <f t="shared" si="17"/>
        <v>12379</v>
      </c>
      <c r="FA30" s="95">
        <f t="shared" si="17"/>
        <v>12379</v>
      </c>
      <c r="FB30" s="95">
        <f t="shared" si="17"/>
        <v>12379</v>
      </c>
      <c r="FC30" s="95">
        <f t="shared" si="17"/>
        <v>12379</v>
      </c>
      <c r="FD30" s="95">
        <f t="shared" si="17"/>
        <v>12379</v>
      </c>
      <c r="FE30" s="95">
        <f t="shared" si="17"/>
        <v>12814</v>
      </c>
      <c r="FF30" s="95">
        <f t="shared" si="17"/>
        <v>12814</v>
      </c>
      <c r="FG30" s="95">
        <f t="shared" si="17"/>
        <v>12814</v>
      </c>
      <c r="FH30" s="95">
        <f t="shared" si="17"/>
        <v>12814</v>
      </c>
      <c r="FI30" s="95">
        <f t="shared" si="17"/>
        <v>12814</v>
      </c>
      <c r="FJ30" s="95">
        <f t="shared" si="17"/>
        <v>12814</v>
      </c>
      <c r="FK30" s="95">
        <f t="shared" si="17"/>
        <v>12814</v>
      </c>
      <c r="FL30" s="95">
        <f t="shared" si="17"/>
        <v>12814</v>
      </c>
      <c r="FM30" s="95">
        <f t="shared" si="17"/>
        <v>12814</v>
      </c>
      <c r="FN30" s="95">
        <f t="shared" si="17"/>
        <v>12814</v>
      </c>
      <c r="FO30" s="95">
        <f t="shared" si="17"/>
        <v>12814</v>
      </c>
      <c r="FP30" s="95">
        <f t="shared" si="17"/>
        <v>12814</v>
      </c>
      <c r="FQ30" s="95">
        <f t="shared" si="17"/>
        <v>12814</v>
      </c>
    </row>
    <row r="31" spans="1:173" ht="16.5" customHeight="1" x14ac:dyDescent="0.2"/>
    <row r="32" spans="1:173" ht="11.45" customHeight="1" x14ac:dyDescent="0.2">
      <c r="A32" s="4" t="s">
        <v>20</v>
      </c>
    </row>
    <row r="33" spans="1:1" ht="12.75" customHeight="1" x14ac:dyDescent="0.2">
      <c r="A33" s="19" t="s">
        <v>21</v>
      </c>
    </row>
    <row r="34" spans="1:1" ht="12.75" customHeight="1" x14ac:dyDescent="0.2">
      <c r="A34" s="19" t="s">
        <v>23</v>
      </c>
    </row>
    <row r="35" spans="1:1" ht="12.75" customHeight="1" x14ac:dyDescent="0.2">
      <c r="A35" s="19" t="s">
        <v>24</v>
      </c>
    </row>
    <row r="36" spans="1:1" ht="12.75" customHeight="1" x14ac:dyDescent="0.2">
      <c r="A36" s="20" t="s">
        <v>25</v>
      </c>
    </row>
    <row r="37" spans="1:1" ht="11.45" customHeight="1" x14ac:dyDescent="0.2">
      <c r="A37" s="19"/>
    </row>
    <row r="38" spans="1:1" ht="11.45" customHeight="1" x14ac:dyDescent="0.2">
      <c r="A38" s="51" t="s">
        <v>26</v>
      </c>
    </row>
    <row r="39" spans="1:1" ht="60" x14ac:dyDescent="0.2">
      <c r="A39" s="52" t="s">
        <v>40</v>
      </c>
    </row>
    <row r="40" spans="1:1" x14ac:dyDescent="0.2">
      <c r="A40" s="21" t="s">
        <v>41</v>
      </c>
    </row>
    <row r="41" spans="1:1" x14ac:dyDescent="0.2">
      <c r="A41" s="26" t="s">
        <v>42</v>
      </c>
    </row>
    <row r="42" spans="1:1" x14ac:dyDescent="0.2">
      <c r="A42" s="62" t="s">
        <v>43</v>
      </c>
    </row>
  </sheetData>
  <pageMargins left="0.7" right="0.7" top="0.75" bottom="0.75" header="0.3" footer="0.3"/>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sheetPr>
  <dimension ref="A1:B62"/>
  <sheetViews>
    <sheetView topLeftCell="A13" workbookViewId="0">
      <selection activeCell="B6" sqref="B6"/>
    </sheetView>
  </sheetViews>
  <sheetFormatPr defaultColWidth="8.7109375" defaultRowHeight="15" x14ac:dyDescent="0.25"/>
  <cols>
    <col min="1" max="1" width="87.42578125" style="63" customWidth="1"/>
    <col min="2" max="16384" width="8.7109375" style="63"/>
  </cols>
  <sheetData>
    <row r="1" spans="1:2" x14ac:dyDescent="0.25">
      <c r="A1" s="64" t="s">
        <v>0</v>
      </c>
    </row>
    <row r="2" spans="1:2" x14ac:dyDescent="0.25">
      <c r="A2" s="65" t="s">
        <v>284</v>
      </c>
      <c r="B2" s="86" t="e">
        <f>ВВ!#REF!</f>
        <v>#REF!</v>
      </c>
    </row>
    <row r="3" spans="1:2" ht="25.5" customHeight="1" x14ac:dyDescent="0.25">
      <c r="A3" s="7" t="s">
        <v>3</v>
      </c>
      <c r="B3" s="86" t="e">
        <f>ВВ!#REF!</f>
        <v>#REF!</v>
      </c>
    </row>
    <row r="4" spans="1:2" x14ac:dyDescent="0.25">
      <c r="A4" s="66" t="s">
        <v>4</v>
      </c>
      <c r="B4" s="67"/>
    </row>
    <row r="5" spans="1:2" x14ac:dyDescent="0.25">
      <c r="A5" s="66">
        <v>1</v>
      </c>
      <c r="B5" s="87" t="e">
        <f>ВВ!#REF!*0.85</f>
        <v>#REF!</v>
      </c>
    </row>
    <row r="6" spans="1:2" x14ac:dyDescent="0.25">
      <c r="A6" s="66">
        <v>2</v>
      </c>
      <c r="B6" s="87" t="e">
        <f>ВВ!#REF!*0.85</f>
        <v>#REF!</v>
      </c>
    </row>
    <row r="7" spans="1:2" ht="18.75" customHeight="1" x14ac:dyDescent="0.25">
      <c r="A7" s="66" t="s">
        <v>5</v>
      </c>
      <c r="B7" s="87"/>
    </row>
    <row r="8" spans="1:2" x14ac:dyDescent="0.25">
      <c r="A8" s="66">
        <v>1</v>
      </c>
      <c r="B8" s="87" t="e">
        <f>ВВ!#REF!*0.85</f>
        <v>#REF!</v>
      </c>
    </row>
    <row r="9" spans="1:2" x14ac:dyDescent="0.25">
      <c r="A9" s="66">
        <v>2</v>
      </c>
      <c r="B9" s="87" t="e">
        <f>ВВ!#REF!*0.85</f>
        <v>#REF!</v>
      </c>
    </row>
    <row r="10" spans="1:2" x14ac:dyDescent="0.25">
      <c r="A10" s="66" t="s">
        <v>7</v>
      </c>
      <c r="B10" s="87"/>
    </row>
    <row r="11" spans="1:2" x14ac:dyDescent="0.25">
      <c r="A11" s="66">
        <v>1</v>
      </c>
      <c r="B11" s="87" t="e">
        <f>ВВ!#REF!*0.85</f>
        <v>#REF!</v>
      </c>
    </row>
    <row r="12" spans="1:2" x14ac:dyDescent="0.25">
      <c r="A12" s="66">
        <v>2</v>
      </c>
      <c r="B12" s="87" t="e">
        <f>ВВ!#REF!*0.85</f>
        <v>#REF!</v>
      </c>
    </row>
    <row r="13" spans="1:2" x14ac:dyDescent="0.25">
      <c r="A13" s="14" t="s">
        <v>79</v>
      </c>
      <c r="B13" s="87"/>
    </row>
    <row r="14" spans="1:2" x14ac:dyDescent="0.25">
      <c r="A14" s="66">
        <v>1</v>
      </c>
      <c r="B14" s="87" t="e">
        <f>ВВ!#REF!*0.85</f>
        <v>#REF!</v>
      </c>
    </row>
    <row r="15" spans="1:2" x14ac:dyDescent="0.25">
      <c r="A15" s="66">
        <v>2</v>
      </c>
      <c r="B15" s="87" t="e">
        <f>ВВ!#REF!*0.85</f>
        <v>#REF!</v>
      </c>
    </row>
    <row r="16" spans="1:2" x14ac:dyDescent="0.25">
      <c r="A16" s="68" t="s">
        <v>9</v>
      </c>
      <c r="B16" s="87"/>
    </row>
    <row r="17" spans="1:2" x14ac:dyDescent="0.25">
      <c r="A17" s="69" t="s">
        <v>10</v>
      </c>
      <c r="B17" s="87" t="e">
        <f>ВВ!#REF!*0.85</f>
        <v>#REF!</v>
      </c>
    </row>
    <row r="18" spans="1:2" x14ac:dyDescent="0.25">
      <c r="A18" s="70"/>
      <c r="B18" s="67"/>
    </row>
    <row r="19" spans="1:2" s="85" customFormat="1" ht="34.5" customHeight="1" x14ac:dyDescent="0.2">
      <c r="A19" s="88" t="s">
        <v>13</v>
      </c>
      <c r="B19" s="9" t="e">
        <f t="shared" ref="B19" si="0">B2</f>
        <v>#REF!</v>
      </c>
    </row>
    <row r="20" spans="1:2" s="85" customFormat="1" ht="34.5" customHeight="1" x14ac:dyDescent="0.2">
      <c r="A20" s="7" t="s">
        <v>3</v>
      </c>
      <c r="B20" s="9" t="e">
        <f t="shared" ref="B20" si="1">B3</f>
        <v>#REF!</v>
      </c>
    </row>
    <row r="21" spans="1:2" x14ac:dyDescent="0.25">
      <c r="A21" s="66" t="s">
        <v>4</v>
      </c>
      <c r="B21" s="67"/>
    </row>
    <row r="22" spans="1:2" x14ac:dyDescent="0.25">
      <c r="A22" s="66">
        <v>1</v>
      </c>
      <c r="B22" s="18" t="e">
        <f t="shared" ref="B22" si="2">ROUNDUP(B5*0.9,)</f>
        <v>#REF!</v>
      </c>
    </row>
    <row r="23" spans="1:2" x14ac:dyDescent="0.25">
      <c r="A23" s="66">
        <v>2</v>
      </c>
      <c r="B23" s="30" t="e">
        <f t="shared" ref="B23" si="3">ROUNDUP(B6*0.9,)</f>
        <v>#REF!</v>
      </c>
    </row>
    <row r="24" spans="1:2" x14ac:dyDescent="0.25">
      <c r="A24" s="66" t="s">
        <v>5</v>
      </c>
      <c r="B24" s="30"/>
    </row>
    <row r="25" spans="1:2" x14ac:dyDescent="0.25">
      <c r="A25" s="66">
        <v>1</v>
      </c>
      <c r="B25" s="30" t="e">
        <f t="shared" ref="B25" si="4">ROUNDUP(B8*0.9,)</f>
        <v>#REF!</v>
      </c>
    </row>
    <row r="26" spans="1:2" x14ac:dyDescent="0.25">
      <c r="A26" s="66">
        <v>2</v>
      </c>
      <c r="B26" s="30" t="e">
        <f t="shared" ref="B26" si="5">ROUNDUP(B9*0.9,)</f>
        <v>#REF!</v>
      </c>
    </row>
    <row r="27" spans="1:2" x14ac:dyDescent="0.25">
      <c r="A27" s="66" t="s">
        <v>7</v>
      </c>
      <c r="B27" s="30"/>
    </row>
    <row r="28" spans="1:2" x14ac:dyDescent="0.25">
      <c r="A28" s="66">
        <v>1</v>
      </c>
      <c r="B28" s="30" t="e">
        <f t="shared" ref="B28" si="6">ROUNDUP(B11*0.9,)</f>
        <v>#REF!</v>
      </c>
    </row>
    <row r="29" spans="1:2" x14ac:dyDescent="0.25">
      <c r="A29" s="66">
        <v>2</v>
      </c>
      <c r="B29" s="30" t="e">
        <f t="shared" ref="B29" si="7">ROUNDUP(B12*0.9,)</f>
        <v>#REF!</v>
      </c>
    </row>
    <row r="30" spans="1:2" ht="19.5" customHeight="1" x14ac:dyDescent="0.25">
      <c r="A30" s="15" t="s">
        <v>79</v>
      </c>
      <c r="B30" s="30"/>
    </row>
    <row r="31" spans="1:2" x14ac:dyDescent="0.25">
      <c r="A31" s="66">
        <v>1</v>
      </c>
      <c r="B31" s="30" t="e">
        <f t="shared" ref="B31" si="8">ROUNDUP(B14*0.9,)</f>
        <v>#REF!</v>
      </c>
    </row>
    <row r="32" spans="1:2" x14ac:dyDescent="0.25">
      <c r="A32" s="66">
        <v>2</v>
      </c>
      <c r="B32" s="30" t="e">
        <f t="shared" ref="B32" si="9">ROUNDUP(B15*0.9,)</f>
        <v>#REF!</v>
      </c>
    </row>
    <row r="33" spans="1:2" x14ac:dyDescent="0.25">
      <c r="A33" s="68" t="s">
        <v>9</v>
      </c>
      <c r="B33" s="30"/>
    </row>
    <row r="34" spans="1:2" x14ac:dyDescent="0.25">
      <c r="A34" s="69" t="s">
        <v>10</v>
      </c>
      <c r="B34" s="30" t="e">
        <f t="shared" ref="B34" si="10">ROUNDUP(B17*0.9,)</f>
        <v>#REF!</v>
      </c>
    </row>
    <row r="35" spans="1:2" x14ac:dyDescent="0.25">
      <c r="B35" s="67"/>
    </row>
    <row r="36" spans="1:2" ht="130.9" customHeight="1" x14ac:dyDescent="0.25">
      <c r="A36" s="71" t="s">
        <v>285</v>
      </c>
    </row>
    <row r="37" spans="1:2" x14ac:dyDescent="0.25">
      <c r="A37" s="72" t="s">
        <v>45</v>
      </c>
    </row>
    <row r="38" spans="1:2" x14ac:dyDescent="0.25">
      <c r="A38" s="73" t="s">
        <v>286</v>
      </c>
    </row>
    <row r="39" spans="1:2" x14ac:dyDescent="0.25">
      <c r="A39" s="73" t="s">
        <v>287</v>
      </c>
    </row>
    <row r="40" spans="1:2" x14ac:dyDescent="0.25">
      <c r="A40" s="74"/>
    </row>
    <row r="41" spans="1:2" x14ac:dyDescent="0.25">
      <c r="A41" s="72" t="s">
        <v>20</v>
      </c>
    </row>
    <row r="42" spans="1:2" x14ac:dyDescent="0.25">
      <c r="A42" s="75" t="s">
        <v>201</v>
      </c>
    </row>
    <row r="43" spans="1:2" x14ac:dyDescent="0.25">
      <c r="A43" s="75" t="s">
        <v>202</v>
      </c>
    </row>
    <row r="44" spans="1:2" x14ac:dyDescent="0.25">
      <c r="A44" s="75" t="s">
        <v>203</v>
      </c>
    </row>
    <row r="45" spans="1:2" x14ac:dyDescent="0.25">
      <c r="A45" s="75" t="s">
        <v>204</v>
      </c>
    </row>
    <row r="46" spans="1:2" x14ac:dyDescent="0.25">
      <c r="A46" s="76" t="s">
        <v>273</v>
      </c>
    </row>
    <row r="47" spans="1:2" x14ac:dyDescent="0.25">
      <c r="A47" s="76" t="s">
        <v>206</v>
      </c>
    </row>
    <row r="48" spans="1:2" x14ac:dyDescent="0.25">
      <c r="A48" s="20" t="s">
        <v>25</v>
      </c>
    </row>
    <row r="49" spans="1:1" ht="21" x14ac:dyDescent="0.25">
      <c r="A49" s="77" t="s">
        <v>288</v>
      </c>
    </row>
    <row r="50" spans="1:1" ht="31.5" x14ac:dyDescent="0.25">
      <c r="A50" s="78" t="s">
        <v>289</v>
      </c>
    </row>
    <row r="51" spans="1:1" x14ac:dyDescent="0.25">
      <c r="A51" s="78" t="s">
        <v>290</v>
      </c>
    </row>
    <row r="52" spans="1:1" ht="21" x14ac:dyDescent="0.25">
      <c r="A52" s="78" t="s">
        <v>291</v>
      </c>
    </row>
    <row r="53" spans="1:1" ht="21" x14ac:dyDescent="0.25">
      <c r="A53" s="78" t="s">
        <v>292</v>
      </c>
    </row>
    <row r="54" spans="1:1" ht="31.5" x14ac:dyDescent="0.25">
      <c r="A54" s="78" t="s">
        <v>293</v>
      </c>
    </row>
    <row r="55" spans="1:1" ht="31.5" x14ac:dyDescent="0.25">
      <c r="A55" s="79" t="s">
        <v>97</v>
      </c>
    </row>
    <row r="56" spans="1:1" ht="21" x14ac:dyDescent="0.25">
      <c r="A56" s="80" t="s">
        <v>99</v>
      </c>
    </row>
    <row r="57" spans="1:1" ht="43.5" x14ac:dyDescent="0.25">
      <c r="A57" s="81" t="s">
        <v>123</v>
      </c>
    </row>
    <row r="58" spans="1:1" ht="21" x14ac:dyDescent="0.25">
      <c r="A58" s="82" t="s">
        <v>101</v>
      </c>
    </row>
    <row r="59" spans="1:1" x14ac:dyDescent="0.25">
      <c r="A59" s="83"/>
    </row>
    <row r="60" spans="1:1" x14ac:dyDescent="0.25">
      <c r="A60" s="84" t="s">
        <v>26</v>
      </c>
    </row>
    <row r="61" spans="1:1" ht="24" x14ac:dyDescent="0.25">
      <c r="A61" s="25" t="s">
        <v>102</v>
      </c>
    </row>
    <row r="62" spans="1:1" ht="24" x14ac:dyDescent="0.25">
      <c r="A62" s="25" t="s">
        <v>103</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sheetPr>
  <dimension ref="A1:B62"/>
  <sheetViews>
    <sheetView workbookViewId="0">
      <selection activeCell="B1" sqref="B1:E1048576"/>
    </sheetView>
  </sheetViews>
  <sheetFormatPr defaultColWidth="8.7109375" defaultRowHeight="15" x14ac:dyDescent="0.25"/>
  <cols>
    <col min="1" max="1" width="72.28515625" style="63" customWidth="1"/>
    <col min="2" max="16384" width="8.7109375" style="63"/>
  </cols>
  <sheetData>
    <row r="1" spans="1:2" x14ac:dyDescent="0.25">
      <c r="A1" s="64" t="s">
        <v>0</v>
      </c>
    </row>
    <row r="2" spans="1:2" x14ac:dyDescent="0.25">
      <c r="A2" s="65" t="s">
        <v>284</v>
      </c>
      <c r="B2" s="86" t="e">
        <f>'Наполни лето | FIT15'!B2</f>
        <v>#REF!</v>
      </c>
    </row>
    <row r="3" spans="1:2" ht="25.5" customHeight="1" x14ac:dyDescent="0.25">
      <c r="A3" s="7" t="s">
        <v>3</v>
      </c>
      <c r="B3" s="86" t="e">
        <f>'Наполни лето | FIT15'!B3</f>
        <v>#REF!</v>
      </c>
    </row>
    <row r="4" spans="1:2" x14ac:dyDescent="0.25">
      <c r="A4" s="66" t="s">
        <v>4</v>
      </c>
      <c r="B4" s="67"/>
    </row>
    <row r="5" spans="1:2" x14ac:dyDescent="0.25">
      <c r="A5" s="66">
        <v>1</v>
      </c>
      <c r="B5" s="87" t="e">
        <f>'Наполни лето | FIT15'!B5</f>
        <v>#REF!</v>
      </c>
    </row>
    <row r="6" spans="1:2" x14ac:dyDescent="0.25">
      <c r="A6" s="66">
        <v>2</v>
      </c>
      <c r="B6" s="87" t="e">
        <f>'Наполни лето | FIT15'!B6</f>
        <v>#REF!</v>
      </c>
    </row>
    <row r="7" spans="1:2" ht="18.75" customHeight="1" x14ac:dyDescent="0.25">
      <c r="A7" s="66" t="s">
        <v>5</v>
      </c>
      <c r="B7" s="87"/>
    </row>
    <row r="8" spans="1:2" x14ac:dyDescent="0.25">
      <c r="A8" s="66">
        <v>1</v>
      </c>
      <c r="B8" s="87" t="e">
        <f>'Наполни лето | FIT15'!B8</f>
        <v>#REF!</v>
      </c>
    </row>
    <row r="9" spans="1:2" x14ac:dyDescent="0.25">
      <c r="A9" s="66">
        <v>2</v>
      </c>
      <c r="B9" s="87" t="e">
        <f>'Наполни лето | FIT15'!B9</f>
        <v>#REF!</v>
      </c>
    </row>
    <row r="10" spans="1:2" x14ac:dyDescent="0.25">
      <c r="A10" s="66" t="s">
        <v>7</v>
      </c>
      <c r="B10" s="87"/>
    </row>
    <row r="11" spans="1:2" x14ac:dyDescent="0.25">
      <c r="A11" s="66">
        <v>1</v>
      </c>
      <c r="B11" s="87" t="e">
        <f>'Наполни лето | FIT15'!B11</f>
        <v>#REF!</v>
      </c>
    </row>
    <row r="12" spans="1:2" x14ac:dyDescent="0.25">
      <c r="A12" s="66">
        <v>2</v>
      </c>
      <c r="B12" s="87" t="e">
        <f>'Наполни лето | FIT15'!B12</f>
        <v>#REF!</v>
      </c>
    </row>
    <row r="13" spans="1:2" x14ac:dyDescent="0.25">
      <c r="A13" s="14" t="s">
        <v>79</v>
      </c>
      <c r="B13" s="87"/>
    </row>
    <row r="14" spans="1:2" x14ac:dyDescent="0.25">
      <c r="A14" s="66">
        <v>1</v>
      </c>
      <c r="B14" s="87" t="e">
        <f>'Наполни лето | FIT15'!B14</f>
        <v>#REF!</v>
      </c>
    </row>
    <row r="15" spans="1:2" x14ac:dyDescent="0.25">
      <c r="A15" s="66">
        <v>2</v>
      </c>
      <c r="B15" s="87" t="e">
        <f>'Наполни лето | FIT15'!B15</f>
        <v>#REF!</v>
      </c>
    </row>
    <row r="16" spans="1:2" x14ac:dyDescent="0.25">
      <c r="A16" s="68" t="s">
        <v>9</v>
      </c>
      <c r="B16" s="87"/>
    </row>
    <row r="17" spans="1:2" x14ac:dyDescent="0.25">
      <c r="A17" s="69" t="s">
        <v>10</v>
      </c>
      <c r="B17" s="87" t="e">
        <f>'Наполни лето | FIT15'!B17</f>
        <v>#REF!</v>
      </c>
    </row>
    <row r="18" spans="1:2" x14ac:dyDescent="0.25">
      <c r="A18" s="70"/>
      <c r="B18" s="67"/>
    </row>
    <row r="19" spans="1:2" s="85" customFormat="1" ht="34.5" customHeight="1" x14ac:dyDescent="0.2">
      <c r="A19" s="88" t="s">
        <v>13</v>
      </c>
      <c r="B19" s="9" t="e">
        <f t="shared" ref="B19" si="0">B2</f>
        <v>#REF!</v>
      </c>
    </row>
    <row r="20" spans="1:2" s="85" customFormat="1" ht="34.5" customHeight="1" x14ac:dyDescent="0.2">
      <c r="A20" s="7" t="s">
        <v>3</v>
      </c>
      <c r="B20" s="9" t="e">
        <f t="shared" ref="B20" si="1">B3</f>
        <v>#REF!</v>
      </c>
    </row>
    <row r="21" spans="1:2" x14ac:dyDescent="0.25">
      <c r="A21" s="66" t="s">
        <v>4</v>
      </c>
      <c r="B21" s="67"/>
    </row>
    <row r="22" spans="1:2" x14ac:dyDescent="0.25">
      <c r="A22" s="66">
        <v>1</v>
      </c>
      <c r="B22" s="18" t="e">
        <f t="shared" ref="B22" si="2">ROUNDUP(B5*0.87,)</f>
        <v>#REF!</v>
      </c>
    </row>
    <row r="23" spans="1:2" x14ac:dyDescent="0.25">
      <c r="A23" s="66">
        <v>2</v>
      </c>
      <c r="B23" s="30" t="e">
        <f t="shared" ref="B23" si="3">ROUNDUP(B6*0.87,)</f>
        <v>#REF!</v>
      </c>
    </row>
    <row r="24" spans="1:2" ht="24" x14ac:dyDescent="0.25">
      <c r="A24" s="66" t="s">
        <v>5</v>
      </c>
      <c r="B24" s="30"/>
    </row>
    <row r="25" spans="1:2" x14ac:dyDescent="0.25">
      <c r="A25" s="66">
        <v>1</v>
      </c>
      <c r="B25" s="30" t="e">
        <f t="shared" ref="B25" si="4">ROUNDUP(B8*0.87,)</f>
        <v>#REF!</v>
      </c>
    </row>
    <row r="26" spans="1:2" x14ac:dyDescent="0.25">
      <c r="A26" s="66">
        <v>2</v>
      </c>
      <c r="B26" s="30" t="e">
        <f t="shared" ref="B26" si="5">ROUNDUP(B9*0.87,)</f>
        <v>#REF!</v>
      </c>
    </row>
    <row r="27" spans="1:2" x14ac:dyDescent="0.25">
      <c r="A27" s="66" t="s">
        <v>7</v>
      </c>
      <c r="B27" s="30"/>
    </row>
    <row r="28" spans="1:2" x14ac:dyDescent="0.25">
      <c r="A28" s="66">
        <v>1</v>
      </c>
      <c r="B28" s="30" t="e">
        <f t="shared" ref="B28" si="6">ROUNDUP(B11*0.87,)</f>
        <v>#REF!</v>
      </c>
    </row>
    <row r="29" spans="1:2" x14ac:dyDescent="0.25">
      <c r="A29" s="66">
        <v>2</v>
      </c>
      <c r="B29" s="30" t="e">
        <f t="shared" ref="B29" si="7">ROUNDUP(B12*0.87,)</f>
        <v>#REF!</v>
      </c>
    </row>
    <row r="30" spans="1:2" ht="19.5" customHeight="1" x14ac:dyDescent="0.25">
      <c r="A30" s="15" t="s">
        <v>79</v>
      </c>
      <c r="B30" s="30"/>
    </row>
    <row r="31" spans="1:2" x14ac:dyDescent="0.25">
      <c r="A31" s="66">
        <v>1</v>
      </c>
      <c r="B31" s="30" t="e">
        <f t="shared" ref="B31" si="8">ROUNDUP(B14*0.87,)</f>
        <v>#REF!</v>
      </c>
    </row>
    <row r="32" spans="1:2" x14ac:dyDescent="0.25">
      <c r="A32" s="66">
        <v>2</v>
      </c>
      <c r="B32" s="30" t="e">
        <f t="shared" ref="B32" si="9">ROUNDUP(B15*0.87,)</f>
        <v>#REF!</v>
      </c>
    </row>
    <row r="33" spans="1:2" x14ac:dyDescent="0.25">
      <c r="A33" s="68" t="s">
        <v>9</v>
      </c>
      <c r="B33" s="30"/>
    </row>
    <row r="34" spans="1:2" x14ac:dyDescent="0.25">
      <c r="A34" s="69" t="s">
        <v>10</v>
      </c>
      <c r="B34" s="30" t="e">
        <f t="shared" ref="B34" si="10">ROUNDUP(B17*0.87,)</f>
        <v>#REF!</v>
      </c>
    </row>
    <row r="36" spans="1:2" ht="165" x14ac:dyDescent="0.25">
      <c r="A36" s="71" t="s">
        <v>285</v>
      </c>
    </row>
    <row r="37" spans="1:2" x14ac:dyDescent="0.25">
      <c r="A37" s="72" t="s">
        <v>45</v>
      </c>
    </row>
    <row r="38" spans="1:2" x14ac:dyDescent="0.25">
      <c r="A38" s="73" t="s">
        <v>286</v>
      </c>
    </row>
    <row r="39" spans="1:2" x14ac:dyDescent="0.25">
      <c r="A39" s="73" t="s">
        <v>287</v>
      </c>
    </row>
    <row r="40" spans="1:2" x14ac:dyDescent="0.25">
      <c r="A40" s="74"/>
    </row>
    <row r="41" spans="1:2" x14ac:dyDescent="0.25">
      <c r="A41" s="72" t="s">
        <v>20</v>
      </c>
    </row>
    <row r="42" spans="1:2" x14ac:dyDescent="0.25">
      <c r="A42" s="75" t="s">
        <v>201</v>
      </c>
    </row>
    <row r="43" spans="1:2" x14ac:dyDescent="0.25">
      <c r="A43" s="75" t="s">
        <v>202</v>
      </c>
    </row>
    <row r="44" spans="1:2" x14ac:dyDescent="0.25">
      <c r="A44" s="75" t="s">
        <v>203</v>
      </c>
    </row>
    <row r="45" spans="1:2" x14ac:dyDescent="0.25">
      <c r="A45" s="75" t="s">
        <v>204</v>
      </c>
    </row>
    <row r="46" spans="1:2" x14ac:dyDescent="0.25">
      <c r="A46" s="76" t="s">
        <v>273</v>
      </c>
    </row>
    <row r="47" spans="1:2" x14ac:dyDescent="0.25">
      <c r="A47" s="76" t="s">
        <v>206</v>
      </c>
    </row>
    <row r="48" spans="1:2" x14ac:dyDescent="0.25">
      <c r="A48" s="20" t="s">
        <v>25</v>
      </c>
    </row>
    <row r="49" spans="1:1" ht="21" x14ac:dyDescent="0.25">
      <c r="A49" s="77" t="s">
        <v>288</v>
      </c>
    </row>
    <row r="50" spans="1:1" ht="42" x14ac:dyDescent="0.25">
      <c r="A50" s="78" t="s">
        <v>289</v>
      </c>
    </row>
    <row r="51" spans="1:1" x14ac:dyDescent="0.25">
      <c r="A51" s="78" t="s">
        <v>290</v>
      </c>
    </row>
    <row r="52" spans="1:1" ht="31.5" x14ac:dyDescent="0.25">
      <c r="A52" s="78" t="s">
        <v>291</v>
      </c>
    </row>
    <row r="53" spans="1:1" ht="21" x14ac:dyDescent="0.25">
      <c r="A53" s="78" t="s">
        <v>292</v>
      </c>
    </row>
    <row r="54" spans="1:1" ht="31.5" x14ac:dyDescent="0.25">
      <c r="A54" s="78" t="s">
        <v>293</v>
      </c>
    </row>
    <row r="55" spans="1:1" ht="42" x14ac:dyDescent="0.25">
      <c r="A55" s="79" t="s">
        <v>97</v>
      </c>
    </row>
    <row r="56" spans="1:1" ht="21" x14ac:dyDescent="0.25">
      <c r="A56" s="80" t="s">
        <v>99</v>
      </c>
    </row>
    <row r="57" spans="1:1" ht="54" x14ac:dyDescent="0.25">
      <c r="A57" s="81" t="s">
        <v>123</v>
      </c>
    </row>
    <row r="58" spans="1:1" ht="31.5" x14ac:dyDescent="0.25">
      <c r="A58" s="82" t="s">
        <v>101</v>
      </c>
    </row>
    <row r="59" spans="1:1" x14ac:dyDescent="0.25">
      <c r="A59" s="83"/>
    </row>
    <row r="60" spans="1:1" x14ac:dyDescent="0.25">
      <c r="A60" s="84" t="s">
        <v>26</v>
      </c>
    </row>
    <row r="61" spans="1:1" ht="24" x14ac:dyDescent="0.25">
      <c r="A61" s="25" t="s">
        <v>102</v>
      </c>
    </row>
    <row r="62" spans="1:1" ht="24" x14ac:dyDescent="0.25">
      <c r="A62" s="25" t="s">
        <v>103</v>
      </c>
    </row>
  </sheetData>
  <pageMargins left="0.7" right="0.7" top="0.75" bottom="0.75" header="0.3" footer="0.3"/>
  <pageSetup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sheetPr>
  <dimension ref="A1:B45"/>
  <sheetViews>
    <sheetView workbookViewId="0">
      <selection activeCell="B1" sqref="B1:E1048576"/>
    </sheetView>
  </sheetViews>
  <sheetFormatPr defaultColWidth="8.7109375" defaultRowHeight="15" x14ac:dyDescent="0.25"/>
  <cols>
    <col min="1" max="1" width="73.85546875" style="63" customWidth="1"/>
    <col min="2" max="16384" width="8.7109375" style="63"/>
  </cols>
  <sheetData>
    <row r="1" spans="1:2" x14ac:dyDescent="0.25">
      <c r="A1" s="64" t="s">
        <v>0</v>
      </c>
    </row>
    <row r="2" spans="1:2" x14ac:dyDescent="0.25">
      <c r="A2" s="65" t="s">
        <v>284</v>
      </c>
      <c r="B2" s="9" t="e">
        <f>'Наполни лето | FIT15'!B2</f>
        <v>#REF!</v>
      </c>
    </row>
    <row r="3" spans="1:2" ht="25.5" customHeight="1" x14ac:dyDescent="0.25">
      <c r="A3" s="7" t="s">
        <v>3</v>
      </c>
      <c r="B3" s="9" t="e">
        <f>'Наполни лето | FIT15'!B3</f>
        <v>#REF!</v>
      </c>
    </row>
    <row r="4" spans="1:2" x14ac:dyDescent="0.25">
      <c r="A4" s="66" t="s">
        <v>4</v>
      </c>
      <c r="B4" s="67"/>
    </row>
    <row r="5" spans="1:2" x14ac:dyDescent="0.25">
      <c r="A5" s="66">
        <v>1</v>
      </c>
      <c r="B5" s="13" t="e">
        <f>'Наполни лето | FIT15'!B5</f>
        <v>#REF!</v>
      </c>
    </row>
    <row r="6" spans="1:2" x14ac:dyDescent="0.25">
      <c r="A6" s="66">
        <v>2</v>
      </c>
      <c r="B6" s="13" t="e">
        <f>'Наполни лето | FIT15'!B6</f>
        <v>#REF!</v>
      </c>
    </row>
    <row r="7" spans="1:2" ht="18.75" customHeight="1" x14ac:dyDescent="0.25">
      <c r="A7" s="66" t="s">
        <v>5</v>
      </c>
      <c r="B7" s="13"/>
    </row>
    <row r="8" spans="1:2" x14ac:dyDescent="0.25">
      <c r="A8" s="66">
        <v>1</v>
      </c>
      <c r="B8" s="13" t="e">
        <f>'Наполни лето | FIT15'!B8</f>
        <v>#REF!</v>
      </c>
    </row>
    <row r="9" spans="1:2" x14ac:dyDescent="0.25">
      <c r="A9" s="66">
        <v>2</v>
      </c>
      <c r="B9" s="13" t="e">
        <f>'Наполни лето | FIT15'!B9</f>
        <v>#REF!</v>
      </c>
    </row>
    <row r="10" spans="1:2" x14ac:dyDescent="0.25">
      <c r="A10" s="66" t="s">
        <v>7</v>
      </c>
      <c r="B10" s="13"/>
    </row>
    <row r="11" spans="1:2" x14ac:dyDescent="0.25">
      <c r="A11" s="66">
        <v>1</v>
      </c>
      <c r="B11" s="13" t="e">
        <f>'Наполни лето | FIT15'!B11</f>
        <v>#REF!</v>
      </c>
    </row>
    <row r="12" spans="1:2" x14ac:dyDescent="0.25">
      <c r="A12" s="66">
        <v>2</v>
      </c>
      <c r="B12" s="13" t="e">
        <f>'Наполни лето | FIT15'!B12</f>
        <v>#REF!</v>
      </c>
    </row>
    <row r="13" spans="1:2" x14ac:dyDescent="0.25">
      <c r="A13" s="14" t="s">
        <v>79</v>
      </c>
      <c r="B13" s="13"/>
    </row>
    <row r="14" spans="1:2" x14ac:dyDescent="0.25">
      <c r="A14" s="66">
        <v>1</v>
      </c>
      <c r="B14" s="13" t="e">
        <f>'Наполни лето | FIT15'!B14</f>
        <v>#REF!</v>
      </c>
    </row>
    <row r="15" spans="1:2" x14ac:dyDescent="0.25">
      <c r="A15" s="66">
        <v>2</v>
      </c>
      <c r="B15" s="13" t="e">
        <f>'Наполни лето | FIT15'!B15</f>
        <v>#REF!</v>
      </c>
    </row>
    <row r="16" spans="1:2" x14ac:dyDescent="0.25">
      <c r="A16" s="68" t="s">
        <v>9</v>
      </c>
      <c r="B16" s="13"/>
    </row>
    <row r="17" spans="1:2" x14ac:dyDescent="0.25">
      <c r="A17" s="69" t="s">
        <v>10</v>
      </c>
      <c r="B17" s="13" t="e">
        <f>'Наполни лето | FIT15'!B17</f>
        <v>#REF!</v>
      </c>
    </row>
    <row r="18" spans="1:2" x14ac:dyDescent="0.25">
      <c r="A18" s="70"/>
    </row>
    <row r="19" spans="1:2" ht="150" x14ac:dyDescent="0.25">
      <c r="A19" s="71" t="s">
        <v>285</v>
      </c>
    </row>
    <row r="20" spans="1:2" x14ac:dyDescent="0.25">
      <c r="A20" s="72" t="s">
        <v>45</v>
      </c>
    </row>
    <row r="21" spans="1:2" x14ac:dyDescent="0.25">
      <c r="A21" s="73" t="s">
        <v>286</v>
      </c>
    </row>
    <row r="22" spans="1:2" x14ac:dyDescent="0.25">
      <c r="A22" s="73" t="s">
        <v>287</v>
      </c>
    </row>
    <row r="23" spans="1:2" x14ac:dyDescent="0.25">
      <c r="A23" s="74"/>
    </row>
    <row r="24" spans="1:2" x14ac:dyDescent="0.25">
      <c r="A24" s="72" t="s">
        <v>20</v>
      </c>
    </row>
    <row r="25" spans="1:2" x14ac:dyDescent="0.25">
      <c r="A25" s="75" t="s">
        <v>201</v>
      </c>
    </row>
    <row r="26" spans="1:2" x14ac:dyDescent="0.25">
      <c r="A26" s="75" t="s">
        <v>202</v>
      </c>
    </row>
    <row r="27" spans="1:2" x14ac:dyDescent="0.25">
      <c r="A27" s="75" t="s">
        <v>203</v>
      </c>
    </row>
    <row r="28" spans="1:2" x14ac:dyDescent="0.25">
      <c r="A28" s="75" t="s">
        <v>204</v>
      </c>
    </row>
    <row r="29" spans="1:2" x14ac:dyDescent="0.25">
      <c r="A29" s="76" t="s">
        <v>273</v>
      </c>
    </row>
    <row r="30" spans="1:2" x14ac:dyDescent="0.25">
      <c r="A30" s="76" t="s">
        <v>206</v>
      </c>
    </row>
    <row r="31" spans="1:2" x14ac:dyDescent="0.25">
      <c r="A31" s="20" t="s">
        <v>25</v>
      </c>
    </row>
    <row r="32" spans="1:2" ht="33" customHeight="1" x14ac:dyDescent="0.25">
      <c r="A32" s="77" t="s">
        <v>288</v>
      </c>
    </row>
    <row r="33" spans="1:1" ht="42" x14ac:dyDescent="0.25">
      <c r="A33" s="78" t="s">
        <v>289</v>
      </c>
    </row>
    <row r="34" spans="1:1" x14ac:dyDescent="0.25">
      <c r="A34" s="78" t="s">
        <v>290</v>
      </c>
    </row>
    <row r="35" spans="1:1" ht="31.5" x14ac:dyDescent="0.25">
      <c r="A35" s="78" t="s">
        <v>291</v>
      </c>
    </row>
    <row r="36" spans="1:1" ht="21" x14ac:dyDescent="0.25">
      <c r="A36" s="78" t="s">
        <v>292</v>
      </c>
    </row>
    <row r="37" spans="1:1" ht="31.5" x14ac:dyDescent="0.25">
      <c r="A37" s="78" t="s">
        <v>293</v>
      </c>
    </row>
    <row r="38" spans="1:1" ht="42" x14ac:dyDescent="0.25">
      <c r="A38" s="79" t="s">
        <v>97</v>
      </c>
    </row>
    <row r="39" spans="1:1" ht="21" x14ac:dyDescent="0.25">
      <c r="A39" s="80" t="s">
        <v>99</v>
      </c>
    </row>
    <row r="40" spans="1:1" ht="54" x14ac:dyDescent="0.25">
      <c r="A40" s="81" t="s">
        <v>123</v>
      </c>
    </row>
    <row r="41" spans="1:1" ht="31.5" x14ac:dyDescent="0.25">
      <c r="A41" s="82" t="s">
        <v>101</v>
      </c>
    </row>
    <row r="42" spans="1:1" x14ac:dyDescent="0.25">
      <c r="A42" s="83"/>
    </row>
    <row r="43" spans="1:1" x14ac:dyDescent="0.25">
      <c r="A43" s="84" t="s">
        <v>26</v>
      </c>
    </row>
    <row r="44" spans="1:1" ht="24" x14ac:dyDescent="0.25">
      <c r="A44" s="25" t="s">
        <v>102</v>
      </c>
    </row>
    <row r="45" spans="1:1" ht="24" x14ac:dyDescent="0.25">
      <c r="A45" s="25" t="s">
        <v>103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39991454817346722"/>
  </sheetPr>
  <dimension ref="A1:GR65"/>
  <sheetViews>
    <sheetView zoomScale="85" zoomScaleNormal="85" workbookViewId="0">
      <selection activeCell="D30" sqref="D30"/>
    </sheetView>
  </sheetViews>
  <sheetFormatPr defaultColWidth="9.140625" defaultRowHeight="12" x14ac:dyDescent="0.2"/>
  <cols>
    <col min="1" max="1" width="91.42578125" style="2" customWidth="1"/>
    <col min="2" max="84" width="9.140625" style="2"/>
    <col min="85" max="89" width="9.85546875" style="55" customWidth="1"/>
    <col min="90" max="92" width="9.140625" style="2"/>
    <col min="93" max="97" width="9.85546875" style="56" customWidth="1"/>
    <col min="98" max="16384" width="9.140625" style="2"/>
  </cols>
  <sheetData>
    <row r="1" spans="1:200" ht="12" customHeight="1" x14ac:dyDescent="0.2">
      <c r="A1" s="3" t="s">
        <v>0</v>
      </c>
    </row>
    <row r="2" spans="1:200" ht="12" customHeight="1" x14ac:dyDescent="0.2">
      <c r="A2" s="4" t="s">
        <v>44</v>
      </c>
    </row>
    <row r="3" spans="1:200" ht="10.35" hidden="1" customHeight="1" x14ac:dyDescent="0.2">
      <c r="A3" s="5"/>
    </row>
    <row r="4" spans="1:200" ht="11.45" hidden="1" customHeight="1" x14ac:dyDescent="0.2">
      <c r="A4" s="6" t="s">
        <v>2</v>
      </c>
    </row>
    <row r="5" spans="1:200" s="1" customFormat="1" ht="33.75" hidden="1" customHeight="1" x14ac:dyDescent="0.25">
      <c r="A5" s="7" t="s">
        <v>3</v>
      </c>
      <c r="B5" s="9">
        <f>ВВ!B4</f>
        <v>46097</v>
      </c>
      <c r="C5" s="9">
        <f>ВВ!C4</f>
        <v>46098</v>
      </c>
      <c r="D5" s="9">
        <f>ВВ!D4</f>
        <v>46099</v>
      </c>
      <c r="E5" s="9">
        <f>ВВ!E4</f>
        <v>46100</v>
      </c>
      <c r="F5" s="9">
        <f>ВВ!F4</f>
        <v>46101</v>
      </c>
      <c r="G5" s="9">
        <f>ВВ!G4</f>
        <v>46102</v>
      </c>
      <c r="H5" s="9">
        <f>ВВ!H4</f>
        <v>46103</v>
      </c>
      <c r="I5" s="9">
        <f>ВВ!I4</f>
        <v>46104</v>
      </c>
      <c r="J5" s="9">
        <f>ВВ!J4</f>
        <v>46105</v>
      </c>
      <c r="K5" s="9">
        <f>ВВ!K4</f>
        <v>46106</v>
      </c>
      <c r="L5" s="9">
        <f>ВВ!L4</f>
        <v>46107</v>
      </c>
      <c r="M5" s="9">
        <f>ВВ!M4</f>
        <v>46108</v>
      </c>
      <c r="N5" s="9">
        <f>ВВ!N4</f>
        <v>46109</v>
      </c>
      <c r="O5" s="9">
        <f>ВВ!O4</f>
        <v>46110</v>
      </c>
      <c r="P5" s="9">
        <f>ВВ!P4</f>
        <v>46111</v>
      </c>
      <c r="Q5" s="9">
        <f>ВВ!Q4</f>
        <v>46112</v>
      </c>
      <c r="R5" s="9">
        <f>ВВ!R4</f>
        <v>46113</v>
      </c>
      <c r="S5" s="9">
        <f>ВВ!S4</f>
        <v>46114</v>
      </c>
      <c r="T5" s="9">
        <f>ВВ!T4</f>
        <v>46115</v>
      </c>
      <c r="U5" s="9">
        <f>ВВ!U4</f>
        <v>46116</v>
      </c>
      <c r="V5" s="9">
        <f>ВВ!V4</f>
        <v>46117</v>
      </c>
      <c r="W5" s="9">
        <f>ВВ!W4</f>
        <v>46118</v>
      </c>
      <c r="X5" s="9">
        <f>ВВ!X4</f>
        <v>46119</v>
      </c>
      <c r="Y5" s="9">
        <f>ВВ!Y4</f>
        <v>46120</v>
      </c>
      <c r="Z5" s="9">
        <f>ВВ!Z4</f>
        <v>46121</v>
      </c>
      <c r="AA5" s="9">
        <f>ВВ!AA4</f>
        <v>46122</v>
      </c>
      <c r="AB5" s="9">
        <f>ВВ!AB4</f>
        <v>46123</v>
      </c>
      <c r="AC5" s="9">
        <f>ВВ!AC4</f>
        <v>46124</v>
      </c>
      <c r="AD5" s="9">
        <f>ВВ!AD4</f>
        <v>46125</v>
      </c>
      <c r="AE5" s="9">
        <f>ВВ!AE4</f>
        <v>46126</v>
      </c>
      <c r="AF5" s="9">
        <f>ВВ!AF4</f>
        <v>46127</v>
      </c>
      <c r="AG5" s="9">
        <f>ВВ!AG4</f>
        <v>46128</v>
      </c>
      <c r="AH5" s="9">
        <f>ВВ!AH4</f>
        <v>46129</v>
      </c>
      <c r="AI5" s="9">
        <f>ВВ!AI4</f>
        <v>46130</v>
      </c>
      <c r="AJ5" s="9">
        <f>ВВ!AJ4</f>
        <v>46131</v>
      </c>
      <c r="AK5" s="9">
        <f>ВВ!AK4</f>
        <v>46132</v>
      </c>
      <c r="AL5" s="9">
        <f>ВВ!AL4</f>
        <v>46133</v>
      </c>
      <c r="AM5" s="9">
        <f>ВВ!AM4</f>
        <v>46134</v>
      </c>
      <c r="AN5" s="9">
        <f>ВВ!AN4</f>
        <v>46135</v>
      </c>
      <c r="AO5" s="9">
        <f>ВВ!AO4</f>
        <v>46136</v>
      </c>
      <c r="AP5" s="9">
        <f>ВВ!AP4</f>
        <v>46137</v>
      </c>
      <c r="AQ5" s="9">
        <f>ВВ!AQ4</f>
        <v>46138</v>
      </c>
      <c r="AR5" s="9">
        <f>ВВ!AR4</f>
        <v>46139</v>
      </c>
      <c r="AS5" s="9">
        <f>ВВ!AS4</f>
        <v>46140</v>
      </c>
      <c r="AT5" s="9">
        <f>ВВ!AT4</f>
        <v>46141</v>
      </c>
      <c r="AU5" s="9">
        <f>ВВ!AU4</f>
        <v>46142</v>
      </c>
      <c r="AV5" s="9">
        <f>ВВ!AV4</f>
        <v>46143</v>
      </c>
      <c r="AW5" s="9">
        <f>ВВ!AW4</f>
        <v>46144</v>
      </c>
      <c r="AX5" s="9">
        <f>ВВ!AX4</f>
        <v>46145</v>
      </c>
      <c r="AY5" s="9">
        <f>ВВ!AY4</f>
        <v>46146</v>
      </c>
      <c r="AZ5" s="9">
        <f>ВВ!AZ4</f>
        <v>46147</v>
      </c>
      <c r="BA5" s="9">
        <f>ВВ!BA4</f>
        <v>46148</v>
      </c>
      <c r="BB5" s="9">
        <f>ВВ!BB4</f>
        <v>46149</v>
      </c>
      <c r="BC5" s="9">
        <f>ВВ!BC4</f>
        <v>46150</v>
      </c>
      <c r="BD5" s="9">
        <f>ВВ!BD4</f>
        <v>46151</v>
      </c>
      <c r="BE5" s="9">
        <f>ВВ!BE4</f>
        <v>46152</v>
      </c>
      <c r="BF5" s="9">
        <f>ВВ!BF4</f>
        <v>46153</v>
      </c>
      <c r="BG5" s="9">
        <f>ВВ!BG4</f>
        <v>46154</v>
      </c>
      <c r="BH5" s="9">
        <f>ВВ!BH4</f>
        <v>46155</v>
      </c>
      <c r="BI5" s="9">
        <f>ВВ!BI4</f>
        <v>46156</v>
      </c>
      <c r="BJ5" s="9">
        <f>ВВ!BJ4</f>
        <v>46157</v>
      </c>
      <c r="BK5" s="9">
        <f>ВВ!BK4</f>
        <v>46158</v>
      </c>
      <c r="BL5" s="9">
        <f>ВВ!BL4</f>
        <v>46159</v>
      </c>
      <c r="BM5" s="9">
        <f>ВВ!BM4</f>
        <v>46160</v>
      </c>
      <c r="BN5" s="9">
        <f>ВВ!BN4</f>
        <v>46161</v>
      </c>
      <c r="BO5" s="9">
        <f>ВВ!BO4</f>
        <v>46162</v>
      </c>
      <c r="BP5" s="9">
        <f>ВВ!BP4</f>
        <v>46163</v>
      </c>
      <c r="BQ5" s="9">
        <f>ВВ!BQ4</f>
        <v>46164</v>
      </c>
      <c r="BR5" s="9">
        <f>ВВ!BR4</f>
        <v>46165</v>
      </c>
      <c r="BS5" s="9">
        <f>ВВ!BS4</f>
        <v>46166</v>
      </c>
      <c r="BT5" s="9">
        <f>ВВ!BT4</f>
        <v>46167</v>
      </c>
      <c r="BU5" s="9">
        <f>ВВ!BU4</f>
        <v>46168</v>
      </c>
      <c r="BV5" s="9">
        <f>ВВ!BV4</f>
        <v>46169</v>
      </c>
      <c r="BW5" s="9">
        <f>ВВ!BW4</f>
        <v>46170</v>
      </c>
      <c r="BX5" s="9">
        <f>ВВ!BX4</f>
        <v>46171</v>
      </c>
      <c r="BY5" s="9">
        <f>ВВ!BY4</f>
        <v>46172</v>
      </c>
      <c r="BZ5" s="9">
        <f>ВВ!BZ4</f>
        <v>46173</v>
      </c>
      <c r="CA5" s="9">
        <f>ВВ!CA4</f>
        <v>46174</v>
      </c>
      <c r="CB5" s="9">
        <f>ВВ!CB4</f>
        <v>46175</v>
      </c>
      <c r="CC5" s="9">
        <f>ВВ!CC4</f>
        <v>46176</v>
      </c>
      <c r="CD5" s="9">
        <f>ВВ!CD4</f>
        <v>46177</v>
      </c>
      <c r="CE5" s="9">
        <f>ВВ!CE4</f>
        <v>46178</v>
      </c>
      <c r="CF5" s="9">
        <f>ВВ!CF4</f>
        <v>46179</v>
      </c>
      <c r="CG5" s="58">
        <f>ВВ!CG4</f>
        <v>46180</v>
      </c>
      <c r="CH5" s="58">
        <f>ВВ!CH4</f>
        <v>46181</v>
      </c>
      <c r="CI5" s="58">
        <f>ВВ!CI4</f>
        <v>46182</v>
      </c>
      <c r="CJ5" s="58">
        <f>ВВ!CJ4</f>
        <v>46183</v>
      </c>
      <c r="CK5" s="58">
        <f>ВВ!CK4</f>
        <v>46184</v>
      </c>
      <c r="CL5" s="9">
        <f>ВВ!CL4</f>
        <v>46185</v>
      </c>
      <c r="CM5" s="9">
        <f>ВВ!CM4</f>
        <v>46186</v>
      </c>
      <c r="CN5" s="9">
        <f>ВВ!CN4</f>
        <v>46187</v>
      </c>
      <c r="CO5" s="9">
        <f>ВВ!CO4</f>
        <v>46188</v>
      </c>
      <c r="CP5" s="9">
        <f>ВВ!CP4</f>
        <v>46189</v>
      </c>
      <c r="CQ5" s="9">
        <f>ВВ!CQ4</f>
        <v>46190</v>
      </c>
      <c r="CR5" s="9">
        <f>ВВ!CR4</f>
        <v>46191</v>
      </c>
      <c r="CS5" s="9">
        <f>ВВ!CS4</f>
        <v>46192</v>
      </c>
      <c r="CT5" s="9">
        <f>ВВ!CT4</f>
        <v>46193</v>
      </c>
      <c r="CU5" s="9">
        <f>ВВ!CU4</f>
        <v>46194</v>
      </c>
      <c r="CV5" s="9">
        <f>ВВ!CV4</f>
        <v>46195</v>
      </c>
      <c r="CW5" s="9">
        <f>ВВ!CW4</f>
        <v>46196</v>
      </c>
      <c r="CX5" s="9">
        <f>ВВ!CX4</f>
        <v>46197</v>
      </c>
      <c r="CY5" s="9">
        <f>ВВ!CY4</f>
        <v>46198</v>
      </c>
      <c r="CZ5" s="9">
        <f>ВВ!CZ4</f>
        <v>46199</v>
      </c>
      <c r="DA5" s="9">
        <f>ВВ!DA4</f>
        <v>46200</v>
      </c>
      <c r="DB5" s="9">
        <f>ВВ!DB4</f>
        <v>46201</v>
      </c>
      <c r="DC5" s="9">
        <f>ВВ!DC4</f>
        <v>46202</v>
      </c>
      <c r="DD5" s="9">
        <f>ВВ!DD4</f>
        <v>46203</v>
      </c>
      <c r="DE5" s="9">
        <f>ВВ!DE4</f>
        <v>46204</v>
      </c>
      <c r="DF5" s="9">
        <f>ВВ!DF4</f>
        <v>46205</v>
      </c>
      <c r="DG5" s="9">
        <f>ВВ!DG4</f>
        <v>46206</v>
      </c>
      <c r="DH5" s="9">
        <f>ВВ!DH4</f>
        <v>46207</v>
      </c>
      <c r="DI5" s="9">
        <f>ВВ!DI4</f>
        <v>46208</v>
      </c>
      <c r="DJ5" s="9">
        <f>ВВ!DJ4</f>
        <v>46209</v>
      </c>
      <c r="DK5" s="9">
        <f>ВВ!DK4</f>
        <v>46210</v>
      </c>
      <c r="DL5" s="9">
        <f>ВВ!DL4</f>
        <v>46211</v>
      </c>
      <c r="DM5" s="9">
        <f>ВВ!DM4</f>
        <v>46212</v>
      </c>
      <c r="DN5" s="9">
        <f>ВВ!DN4</f>
        <v>46213</v>
      </c>
      <c r="DO5" s="9">
        <f>ВВ!DO4</f>
        <v>46214</v>
      </c>
      <c r="DP5" s="9">
        <f>ВВ!DP4</f>
        <v>46215</v>
      </c>
      <c r="DQ5" s="9">
        <f>ВВ!DQ4</f>
        <v>46216</v>
      </c>
      <c r="DR5" s="9">
        <f>ВВ!DR4</f>
        <v>46217</v>
      </c>
      <c r="DS5" s="9">
        <f>ВВ!DS4</f>
        <v>46218</v>
      </c>
      <c r="DT5" s="9">
        <f>ВВ!DT4</f>
        <v>46219</v>
      </c>
      <c r="DU5" s="9">
        <f>ВВ!DU4</f>
        <v>46220</v>
      </c>
      <c r="DV5" s="9">
        <f>ВВ!DV4</f>
        <v>46221</v>
      </c>
      <c r="DW5" s="9">
        <f>ВВ!DW4</f>
        <v>46222</v>
      </c>
      <c r="DX5" s="9">
        <f>ВВ!DX4</f>
        <v>46223</v>
      </c>
      <c r="DY5" s="9">
        <f>ВВ!DY4</f>
        <v>46224</v>
      </c>
      <c r="DZ5" s="9">
        <f>ВВ!DZ4</f>
        <v>46225</v>
      </c>
      <c r="EA5" s="9">
        <f>ВВ!EA4</f>
        <v>46226</v>
      </c>
      <c r="EB5" s="9">
        <f>ВВ!EB4</f>
        <v>46227</v>
      </c>
      <c r="EC5" s="9">
        <f>ВВ!EC4</f>
        <v>46228</v>
      </c>
      <c r="ED5" s="9">
        <f>ВВ!ED4</f>
        <v>46229</v>
      </c>
      <c r="EE5" s="9">
        <f>ВВ!EE4</f>
        <v>46230</v>
      </c>
      <c r="EF5" s="9">
        <f>ВВ!EF4</f>
        <v>46231</v>
      </c>
      <c r="EG5" s="9">
        <f>ВВ!EG4</f>
        <v>46232</v>
      </c>
      <c r="EH5" s="9">
        <f>ВВ!EH4</f>
        <v>46233</v>
      </c>
      <c r="EI5" s="9">
        <f>ВВ!EI4</f>
        <v>46234</v>
      </c>
      <c r="EJ5" s="9">
        <f>ВВ!EJ4</f>
        <v>46235</v>
      </c>
      <c r="EK5" s="9">
        <f>ВВ!EK4</f>
        <v>46236</v>
      </c>
      <c r="EL5" s="9">
        <f>ВВ!EL4</f>
        <v>46237</v>
      </c>
      <c r="EM5" s="9">
        <f>ВВ!EM4</f>
        <v>46238</v>
      </c>
      <c r="EN5" s="9">
        <f>ВВ!EN4</f>
        <v>46239</v>
      </c>
      <c r="EO5" s="9">
        <f>ВВ!EO4</f>
        <v>46240</v>
      </c>
      <c r="EP5" s="9">
        <f>ВВ!EP4</f>
        <v>46241</v>
      </c>
      <c r="EQ5" s="9">
        <f>ВВ!EQ4</f>
        <v>46242</v>
      </c>
      <c r="ER5" s="9">
        <f>ВВ!ER4</f>
        <v>46243</v>
      </c>
      <c r="ES5" s="9">
        <f>ВВ!ES4</f>
        <v>46244</v>
      </c>
      <c r="ET5" s="9">
        <f>ВВ!ET4</f>
        <v>46245</v>
      </c>
      <c r="EU5" s="9">
        <f>ВВ!EU4</f>
        <v>46246</v>
      </c>
      <c r="EV5" s="9">
        <f>ВВ!EV4</f>
        <v>46247</v>
      </c>
      <c r="EW5" s="9">
        <f>ВВ!EW4</f>
        <v>46248</v>
      </c>
      <c r="EX5" s="9">
        <f>ВВ!EX4</f>
        <v>46249</v>
      </c>
      <c r="EY5" s="9">
        <f>ВВ!EY4</f>
        <v>46250</v>
      </c>
      <c r="EZ5" s="9">
        <f>ВВ!EZ4</f>
        <v>46251</v>
      </c>
      <c r="FA5" s="9">
        <f>ВВ!FA4</f>
        <v>46252</v>
      </c>
      <c r="FB5" s="9">
        <f>ВВ!FB4</f>
        <v>46253</v>
      </c>
      <c r="FC5" s="9">
        <f>ВВ!FC4</f>
        <v>46254</v>
      </c>
      <c r="FD5" s="9">
        <f>ВВ!FD4</f>
        <v>46255</v>
      </c>
      <c r="FE5" s="9">
        <f>ВВ!FE4</f>
        <v>46256</v>
      </c>
      <c r="FF5" s="9">
        <f>ВВ!FF4</f>
        <v>46257</v>
      </c>
      <c r="FG5" s="9">
        <f>ВВ!FG4</f>
        <v>46258</v>
      </c>
      <c r="FH5" s="9">
        <f>ВВ!FH4</f>
        <v>46259</v>
      </c>
      <c r="FI5" s="9">
        <f>ВВ!FI4</f>
        <v>46260</v>
      </c>
      <c r="FJ5" s="9">
        <f>ВВ!FJ4</f>
        <v>46261</v>
      </c>
      <c r="FK5" s="9">
        <f>ВВ!FK4</f>
        <v>46262</v>
      </c>
      <c r="FL5" s="9">
        <f>ВВ!FL4</f>
        <v>46263</v>
      </c>
      <c r="FM5" s="9">
        <f>ВВ!FM4</f>
        <v>46264</v>
      </c>
      <c r="FN5" s="9">
        <f>ВВ!FN4</f>
        <v>46265</v>
      </c>
      <c r="FO5" s="9">
        <f>ВВ!FO4</f>
        <v>46266</v>
      </c>
      <c r="FP5" s="9">
        <f>ВВ!FP4</f>
        <v>46267</v>
      </c>
      <c r="FQ5" s="9">
        <f>ВВ!FQ4</f>
        <v>46268</v>
      </c>
      <c r="FR5" s="9">
        <f>ВВ!FR4</f>
        <v>46269</v>
      </c>
      <c r="FS5" s="9">
        <f>ВВ!FS4</f>
        <v>46270</v>
      </c>
      <c r="FT5" s="9">
        <f>ВВ!FT4</f>
        <v>46271</v>
      </c>
      <c r="FU5" s="9">
        <f>ВВ!FU4</f>
        <v>46272</v>
      </c>
      <c r="FV5" s="9">
        <f>ВВ!FV4</f>
        <v>46273</v>
      </c>
      <c r="FW5" s="9">
        <f>ВВ!FW4</f>
        <v>46274</v>
      </c>
      <c r="FX5" s="9">
        <f>ВВ!FX4</f>
        <v>46275</v>
      </c>
      <c r="FY5" s="9">
        <f>ВВ!FY4</f>
        <v>46276</v>
      </c>
      <c r="FZ5" s="9">
        <f>ВВ!FZ4</f>
        <v>46277</v>
      </c>
      <c r="GA5" s="9">
        <f>ВВ!GA4</f>
        <v>46278</v>
      </c>
      <c r="GB5" s="9">
        <f>ВВ!GB4</f>
        <v>46279</v>
      </c>
      <c r="GC5" s="9">
        <f>ВВ!GC4</f>
        <v>46280</v>
      </c>
      <c r="GD5" s="9">
        <f>ВВ!GD4</f>
        <v>46281</v>
      </c>
      <c r="GE5" s="9">
        <f>ВВ!GE4</f>
        <v>46282</v>
      </c>
      <c r="GF5" s="9">
        <f>ВВ!GF4</f>
        <v>46283</v>
      </c>
      <c r="GG5" s="9">
        <f>ВВ!GG4</f>
        <v>46284</v>
      </c>
      <c r="GH5" s="9">
        <f>ВВ!GH4</f>
        <v>46285</v>
      </c>
      <c r="GI5" s="9">
        <f>ВВ!GI4</f>
        <v>46286</v>
      </c>
      <c r="GJ5" s="9">
        <f>ВВ!GJ4</f>
        <v>46287</v>
      </c>
      <c r="GK5" s="9">
        <f>ВВ!GK4</f>
        <v>46288</v>
      </c>
      <c r="GL5" s="9">
        <f>ВВ!GL4</f>
        <v>46289</v>
      </c>
      <c r="GM5" s="9">
        <f>ВВ!GM4</f>
        <v>46290</v>
      </c>
      <c r="GN5" s="9">
        <f>ВВ!GN4</f>
        <v>46291</v>
      </c>
      <c r="GO5" s="9">
        <f>ВВ!GO4</f>
        <v>46292</v>
      </c>
      <c r="GP5" s="9">
        <f>ВВ!GP4</f>
        <v>46293</v>
      </c>
      <c r="GQ5" s="9">
        <f>ВВ!GQ4</f>
        <v>46294</v>
      </c>
      <c r="GR5" s="9">
        <f>ВВ!GR4</f>
        <v>46295</v>
      </c>
    </row>
    <row r="6" spans="1:200" hidden="1" x14ac:dyDescent="0.2">
      <c r="A6" s="7"/>
      <c r="B6" s="9">
        <f>ВВ!B5</f>
        <v>46097</v>
      </c>
      <c r="C6" s="9">
        <f>ВВ!C5</f>
        <v>46098</v>
      </c>
      <c r="D6" s="9">
        <f>ВВ!D5</f>
        <v>46099</v>
      </c>
      <c r="E6" s="9">
        <f>ВВ!E5</f>
        <v>46100</v>
      </c>
      <c r="F6" s="9">
        <f>ВВ!F5</f>
        <v>46101</v>
      </c>
      <c r="G6" s="9">
        <f>ВВ!G5</f>
        <v>46102</v>
      </c>
      <c r="H6" s="9">
        <f>ВВ!H5</f>
        <v>46103</v>
      </c>
      <c r="I6" s="9">
        <f>ВВ!I5</f>
        <v>46104</v>
      </c>
      <c r="J6" s="9">
        <f>ВВ!J5</f>
        <v>46105</v>
      </c>
      <c r="K6" s="9">
        <f>ВВ!K5</f>
        <v>46106</v>
      </c>
      <c r="L6" s="9">
        <f>ВВ!L5</f>
        <v>46107</v>
      </c>
      <c r="M6" s="9">
        <f>ВВ!M5</f>
        <v>46108</v>
      </c>
      <c r="N6" s="9">
        <f>ВВ!N5</f>
        <v>46109</v>
      </c>
      <c r="O6" s="9">
        <f>ВВ!O5</f>
        <v>46110</v>
      </c>
      <c r="P6" s="9">
        <f>ВВ!P5</f>
        <v>46111</v>
      </c>
      <c r="Q6" s="9">
        <f>ВВ!Q5</f>
        <v>46112</v>
      </c>
      <c r="R6" s="9">
        <f>ВВ!R5</f>
        <v>46113</v>
      </c>
      <c r="S6" s="9">
        <f>ВВ!S5</f>
        <v>46114</v>
      </c>
      <c r="T6" s="9">
        <f>ВВ!T5</f>
        <v>46115</v>
      </c>
      <c r="U6" s="9">
        <f>ВВ!U5</f>
        <v>46116</v>
      </c>
      <c r="V6" s="9">
        <f>ВВ!V5</f>
        <v>46117</v>
      </c>
      <c r="W6" s="9">
        <f>ВВ!W5</f>
        <v>46118</v>
      </c>
      <c r="X6" s="9">
        <f>ВВ!X5</f>
        <v>46119</v>
      </c>
      <c r="Y6" s="9">
        <f>ВВ!Y5</f>
        <v>46120</v>
      </c>
      <c r="Z6" s="9">
        <f>ВВ!Z5</f>
        <v>46121</v>
      </c>
      <c r="AA6" s="9">
        <f>ВВ!AA5</f>
        <v>46122</v>
      </c>
      <c r="AB6" s="9">
        <f>ВВ!AB5</f>
        <v>46123</v>
      </c>
      <c r="AC6" s="9">
        <f>ВВ!AC5</f>
        <v>46124</v>
      </c>
      <c r="AD6" s="9">
        <f>ВВ!AD5</f>
        <v>46125</v>
      </c>
      <c r="AE6" s="9">
        <f>ВВ!AE5</f>
        <v>46126</v>
      </c>
      <c r="AF6" s="9">
        <f>ВВ!AF5</f>
        <v>46127</v>
      </c>
      <c r="AG6" s="9">
        <f>ВВ!AG5</f>
        <v>46128</v>
      </c>
      <c r="AH6" s="9">
        <f>ВВ!AH5</f>
        <v>46129</v>
      </c>
      <c r="AI6" s="9">
        <f>ВВ!AI5</f>
        <v>46130</v>
      </c>
      <c r="AJ6" s="9">
        <f>ВВ!AJ5</f>
        <v>46131</v>
      </c>
      <c r="AK6" s="9">
        <f>ВВ!AK5</f>
        <v>46132</v>
      </c>
      <c r="AL6" s="9">
        <f>ВВ!AL5</f>
        <v>46133</v>
      </c>
      <c r="AM6" s="9">
        <f>ВВ!AM5</f>
        <v>46134</v>
      </c>
      <c r="AN6" s="9">
        <f>ВВ!AN5</f>
        <v>46135</v>
      </c>
      <c r="AO6" s="9">
        <f>ВВ!AO5</f>
        <v>46136</v>
      </c>
      <c r="AP6" s="9">
        <f>ВВ!AP5</f>
        <v>46137</v>
      </c>
      <c r="AQ6" s="9">
        <f>ВВ!AQ5</f>
        <v>46138</v>
      </c>
      <c r="AR6" s="9">
        <f>ВВ!AR5</f>
        <v>46139</v>
      </c>
      <c r="AS6" s="9">
        <f>ВВ!AS5</f>
        <v>46140</v>
      </c>
      <c r="AT6" s="9">
        <f>ВВ!AT5</f>
        <v>46141</v>
      </c>
      <c r="AU6" s="9">
        <f>ВВ!AU5</f>
        <v>46142</v>
      </c>
      <c r="AV6" s="9">
        <f>ВВ!AV5</f>
        <v>46143</v>
      </c>
      <c r="AW6" s="9">
        <f>ВВ!AW5</f>
        <v>46144</v>
      </c>
      <c r="AX6" s="9">
        <f>ВВ!AX5</f>
        <v>46145</v>
      </c>
      <c r="AY6" s="9">
        <f>ВВ!AY5</f>
        <v>46146</v>
      </c>
      <c r="AZ6" s="9">
        <f>ВВ!AZ5</f>
        <v>46147</v>
      </c>
      <c r="BA6" s="9">
        <f>ВВ!BA5</f>
        <v>46148</v>
      </c>
      <c r="BB6" s="9">
        <f>ВВ!BB5</f>
        <v>46149</v>
      </c>
      <c r="BC6" s="9">
        <f>ВВ!BC5</f>
        <v>46150</v>
      </c>
      <c r="BD6" s="9">
        <f>ВВ!BD5</f>
        <v>46151</v>
      </c>
      <c r="BE6" s="9">
        <f>ВВ!BE5</f>
        <v>46152</v>
      </c>
      <c r="BF6" s="9">
        <f>ВВ!BF5</f>
        <v>46153</v>
      </c>
      <c r="BG6" s="9">
        <f>ВВ!BG5</f>
        <v>46154</v>
      </c>
      <c r="BH6" s="9">
        <f>ВВ!BH5</f>
        <v>46155</v>
      </c>
      <c r="BI6" s="9">
        <f>ВВ!BI5</f>
        <v>46156</v>
      </c>
      <c r="BJ6" s="9">
        <f>ВВ!BJ5</f>
        <v>46157</v>
      </c>
      <c r="BK6" s="9">
        <f>ВВ!BK5</f>
        <v>46158</v>
      </c>
      <c r="BL6" s="9">
        <f>ВВ!BL5</f>
        <v>46159</v>
      </c>
      <c r="BM6" s="9">
        <f>ВВ!BM5</f>
        <v>46160</v>
      </c>
      <c r="BN6" s="9">
        <f>ВВ!BN5</f>
        <v>46161</v>
      </c>
      <c r="BO6" s="9">
        <f>ВВ!BO5</f>
        <v>46162</v>
      </c>
      <c r="BP6" s="9">
        <f>ВВ!BP5</f>
        <v>46163</v>
      </c>
      <c r="BQ6" s="9">
        <f>ВВ!BQ5</f>
        <v>46164</v>
      </c>
      <c r="BR6" s="9">
        <f>ВВ!BR5</f>
        <v>46165</v>
      </c>
      <c r="BS6" s="9">
        <f>ВВ!BS5</f>
        <v>46166</v>
      </c>
      <c r="BT6" s="9">
        <f>ВВ!BT5</f>
        <v>46167</v>
      </c>
      <c r="BU6" s="9">
        <f>ВВ!BU5</f>
        <v>46168</v>
      </c>
      <c r="BV6" s="9">
        <f>ВВ!BV5</f>
        <v>46169</v>
      </c>
      <c r="BW6" s="9">
        <f>ВВ!BW5</f>
        <v>46170</v>
      </c>
      <c r="BX6" s="9">
        <f>ВВ!BX5</f>
        <v>46171</v>
      </c>
      <c r="BY6" s="9">
        <f>ВВ!BY5</f>
        <v>46172</v>
      </c>
      <c r="BZ6" s="9">
        <f>ВВ!BZ5</f>
        <v>46173</v>
      </c>
      <c r="CA6" s="9">
        <f>ВВ!CA5</f>
        <v>46174</v>
      </c>
      <c r="CB6" s="9">
        <f>ВВ!CB5</f>
        <v>46175</v>
      </c>
      <c r="CC6" s="9">
        <f>ВВ!CC5</f>
        <v>46176</v>
      </c>
      <c r="CD6" s="9">
        <f>ВВ!CD5</f>
        <v>46177</v>
      </c>
      <c r="CE6" s="9">
        <f>ВВ!CE5</f>
        <v>46178</v>
      </c>
      <c r="CF6" s="9">
        <f>ВВ!CF5</f>
        <v>46179</v>
      </c>
      <c r="CG6" s="58">
        <f>ВВ!CG5</f>
        <v>46180</v>
      </c>
      <c r="CH6" s="58">
        <f>ВВ!CH5</f>
        <v>46181</v>
      </c>
      <c r="CI6" s="58">
        <f>ВВ!CI5</f>
        <v>46182</v>
      </c>
      <c r="CJ6" s="58">
        <f>ВВ!CJ5</f>
        <v>46183</v>
      </c>
      <c r="CK6" s="58">
        <f>ВВ!CK5</f>
        <v>46184</v>
      </c>
      <c r="CL6" s="9">
        <f>ВВ!CL5</f>
        <v>46185</v>
      </c>
      <c r="CM6" s="9">
        <f>ВВ!CM5</f>
        <v>46186</v>
      </c>
      <c r="CN6" s="9">
        <f>ВВ!CN5</f>
        <v>46187</v>
      </c>
      <c r="CO6" s="9">
        <f>ВВ!CO5</f>
        <v>46188</v>
      </c>
      <c r="CP6" s="9">
        <f>ВВ!CP5</f>
        <v>46189</v>
      </c>
      <c r="CQ6" s="9">
        <f>ВВ!CQ5</f>
        <v>46190</v>
      </c>
      <c r="CR6" s="9">
        <f>ВВ!CR5</f>
        <v>46191</v>
      </c>
      <c r="CS6" s="9">
        <f>ВВ!CS5</f>
        <v>46192</v>
      </c>
      <c r="CT6" s="9">
        <f>ВВ!CT5</f>
        <v>46193</v>
      </c>
      <c r="CU6" s="9">
        <f>ВВ!CU5</f>
        <v>46194</v>
      </c>
      <c r="CV6" s="9">
        <f>ВВ!CV5</f>
        <v>46195</v>
      </c>
      <c r="CW6" s="9">
        <f>ВВ!CW5</f>
        <v>46196</v>
      </c>
      <c r="CX6" s="9">
        <f>ВВ!CX5</f>
        <v>46197</v>
      </c>
      <c r="CY6" s="9">
        <f>ВВ!CY5</f>
        <v>46198</v>
      </c>
      <c r="CZ6" s="9">
        <f>ВВ!CZ5</f>
        <v>46199</v>
      </c>
      <c r="DA6" s="9">
        <f>ВВ!DA5</f>
        <v>46200</v>
      </c>
      <c r="DB6" s="9">
        <f>ВВ!DB5</f>
        <v>46201</v>
      </c>
      <c r="DC6" s="9">
        <f>ВВ!DC5</f>
        <v>46202</v>
      </c>
      <c r="DD6" s="9">
        <f>ВВ!DD5</f>
        <v>46203</v>
      </c>
      <c r="DE6" s="9">
        <f>ВВ!DE5</f>
        <v>46204</v>
      </c>
      <c r="DF6" s="9">
        <f>ВВ!DF5</f>
        <v>46205</v>
      </c>
      <c r="DG6" s="9">
        <f>ВВ!DG5</f>
        <v>46206</v>
      </c>
      <c r="DH6" s="9">
        <f>ВВ!DH5</f>
        <v>46207</v>
      </c>
      <c r="DI6" s="9">
        <f>ВВ!DI5</f>
        <v>46208</v>
      </c>
      <c r="DJ6" s="9">
        <f>ВВ!DJ5</f>
        <v>46209</v>
      </c>
      <c r="DK6" s="9">
        <f>ВВ!DK5</f>
        <v>46210</v>
      </c>
      <c r="DL6" s="9">
        <f>ВВ!DL5</f>
        <v>46211</v>
      </c>
      <c r="DM6" s="9">
        <f>ВВ!DM5</f>
        <v>46212</v>
      </c>
      <c r="DN6" s="9">
        <f>ВВ!DN5</f>
        <v>46213</v>
      </c>
      <c r="DO6" s="9">
        <f>ВВ!DO5</f>
        <v>46214</v>
      </c>
      <c r="DP6" s="9">
        <f>ВВ!DP5</f>
        <v>46215</v>
      </c>
      <c r="DQ6" s="9">
        <f>ВВ!DQ5</f>
        <v>46216</v>
      </c>
      <c r="DR6" s="9">
        <f>ВВ!DR5</f>
        <v>46217</v>
      </c>
      <c r="DS6" s="9">
        <f>ВВ!DS5</f>
        <v>46218</v>
      </c>
      <c r="DT6" s="9">
        <f>ВВ!DT5</f>
        <v>46219</v>
      </c>
      <c r="DU6" s="9">
        <f>ВВ!DU5</f>
        <v>46220</v>
      </c>
      <c r="DV6" s="9">
        <f>ВВ!DV5</f>
        <v>46221</v>
      </c>
      <c r="DW6" s="9">
        <f>ВВ!DW5</f>
        <v>46222</v>
      </c>
      <c r="DX6" s="9">
        <f>ВВ!DX5</f>
        <v>46223</v>
      </c>
      <c r="DY6" s="9">
        <f>ВВ!DY5</f>
        <v>46224</v>
      </c>
      <c r="DZ6" s="9">
        <f>ВВ!DZ5</f>
        <v>46225</v>
      </c>
      <c r="EA6" s="9">
        <f>ВВ!EA5</f>
        <v>46226</v>
      </c>
      <c r="EB6" s="9">
        <f>ВВ!EB5</f>
        <v>46227</v>
      </c>
      <c r="EC6" s="9">
        <f>ВВ!EC5</f>
        <v>46228</v>
      </c>
      <c r="ED6" s="9">
        <f>ВВ!ED5</f>
        <v>46229</v>
      </c>
      <c r="EE6" s="9">
        <f>ВВ!EE5</f>
        <v>46230</v>
      </c>
      <c r="EF6" s="9">
        <f>ВВ!EF5</f>
        <v>46231</v>
      </c>
      <c r="EG6" s="9">
        <f>ВВ!EG5</f>
        <v>46232</v>
      </c>
      <c r="EH6" s="9">
        <f>ВВ!EH5</f>
        <v>46233</v>
      </c>
      <c r="EI6" s="9">
        <f>ВВ!EI5</f>
        <v>46234</v>
      </c>
      <c r="EJ6" s="9">
        <f>ВВ!EJ5</f>
        <v>46235</v>
      </c>
      <c r="EK6" s="9">
        <f>ВВ!EK5</f>
        <v>46236</v>
      </c>
      <c r="EL6" s="9">
        <f>ВВ!EL5</f>
        <v>46237</v>
      </c>
      <c r="EM6" s="9">
        <f>ВВ!EM5</f>
        <v>46238</v>
      </c>
      <c r="EN6" s="9">
        <f>ВВ!EN5</f>
        <v>46239</v>
      </c>
      <c r="EO6" s="9">
        <f>ВВ!EO5</f>
        <v>46240</v>
      </c>
      <c r="EP6" s="9">
        <f>ВВ!EP5</f>
        <v>46241</v>
      </c>
      <c r="EQ6" s="9">
        <f>ВВ!EQ5</f>
        <v>46242</v>
      </c>
      <c r="ER6" s="9">
        <f>ВВ!ER5</f>
        <v>46243</v>
      </c>
      <c r="ES6" s="9">
        <f>ВВ!ES5</f>
        <v>46244</v>
      </c>
      <c r="ET6" s="9">
        <f>ВВ!ET5</f>
        <v>46245</v>
      </c>
      <c r="EU6" s="9">
        <f>ВВ!EU5</f>
        <v>46246</v>
      </c>
      <c r="EV6" s="9">
        <f>ВВ!EV5</f>
        <v>46247</v>
      </c>
      <c r="EW6" s="9">
        <f>ВВ!EW5</f>
        <v>46248</v>
      </c>
      <c r="EX6" s="9">
        <f>ВВ!EX5</f>
        <v>46249</v>
      </c>
      <c r="EY6" s="9">
        <f>ВВ!EY5</f>
        <v>46250</v>
      </c>
      <c r="EZ6" s="9">
        <f>ВВ!EZ5</f>
        <v>46251</v>
      </c>
      <c r="FA6" s="9">
        <f>ВВ!FA5</f>
        <v>46252</v>
      </c>
      <c r="FB6" s="9">
        <f>ВВ!FB5</f>
        <v>46253</v>
      </c>
      <c r="FC6" s="9">
        <f>ВВ!FC5</f>
        <v>46254</v>
      </c>
      <c r="FD6" s="9">
        <f>ВВ!FD5</f>
        <v>46255</v>
      </c>
      <c r="FE6" s="9">
        <f>ВВ!FE5</f>
        <v>46256</v>
      </c>
      <c r="FF6" s="9">
        <f>ВВ!FF5</f>
        <v>46257</v>
      </c>
      <c r="FG6" s="9">
        <f>ВВ!FG5</f>
        <v>46258</v>
      </c>
      <c r="FH6" s="9">
        <f>ВВ!FH5</f>
        <v>46259</v>
      </c>
      <c r="FI6" s="9">
        <f>ВВ!FI5</f>
        <v>46260</v>
      </c>
      <c r="FJ6" s="9">
        <f>ВВ!FJ5</f>
        <v>46261</v>
      </c>
      <c r="FK6" s="9">
        <f>ВВ!FK5</f>
        <v>46262</v>
      </c>
      <c r="FL6" s="9">
        <f>ВВ!FL5</f>
        <v>46263</v>
      </c>
      <c r="FM6" s="9">
        <f>ВВ!FM5</f>
        <v>46264</v>
      </c>
      <c r="FN6" s="9">
        <f>ВВ!FN5</f>
        <v>46265</v>
      </c>
      <c r="FO6" s="9">
        <f>ВВ!FO5</f>
        <v>46266</v>
      </c>
      <c r="FP6" s="9">
        <f>ВВ!FP5</f>
        <v>46267</v>
      </c>
      <c r="FQ6" s="9">
        <f>ВВ!FQ5</f>
        <v>46268</v>
      </c>
      <c r="FR6" s="9">
        <f>ВВ!FR5</f>
        <v>46269</v>
      </c>
      <c r="FS6" s="9">
        <f>ВВ!FS5</f>
        <v>46270</v>
      </c>
      <c r="FT6" s="9">
        <f>ВВ!FT5</f>
        <v>46271</v>
      </c>
      <c r="FU6" s="9">
        <f>ВВ!FU5</f>
        <v>46272</v>
      </c>
      <c r="FV6" s="9">
        <f>ВВ!FV5</f>
        <v>46273</v>
      </c>
      <c r="FW6" s="9">
        <f>ВВ!FW5</f>
        <v>46274</v>
      </c>
      <c r="FX6" s="9">
        <f>ВВ!FX5</f>
        <v>46275</v>
      </c>
      <c r="FY6" s="9">
        <f>ВВ!FY5</f>
        <v>46276</v>
      </c>
      <c r="FZ6" s="9">
        <f>ВВ!FZ5</f>
        <v>46277</v>
      </c>
      <c r="GA6" s="9">
        <f>ВВ!GA5</f>
        <v>46278</v>
      </c>
      <c r="GB6" s="9">
        <f>ВВ!GB5</f>
        <v>46279</v>
      </c>
      <c r="GC6" s="9">
        <f>ВВ!GC5</f>
        <v>46280</v>
      </c>
      <c r="GD6" s="9">
        <f>ВВ!GD5</f>
        <v>46281</v>
      </c>
      <c r="GE6" s="9">
        <f>ВВ!GE5</f>
        <v>46282</v>
      </c>
      <c r="GF6" s="9">
        <f>ВВ!GF5</f>
        <v>46283</v>
      </c>
      <c r="GG6" s="9">
        <f>ВВ!GG5</f>
        <v>46284</v>
      </c>
      <c r="GH6" s="9">
        <f>ВВ!GH5</f>
        <v>46285</v>
      </c>
      <c r="GI6" s="9">
        <f>ВВ!GI5</f>
        <v>46286</v>
      </c>
      <c r="GJ6" s="9">
        <f>ВВ!GJ5</f>
        <v>46287</v>
      </c>
      <c r="GK6" s="9">
        <f>ВВ!GK5</f>
        <v>46288</v>
      </c>
      <c r="GL6" s="9">
        <f>ВВ!GL5</f>
        <v>46289</v>
      </c>
      <c r="GM6" s="9">
        <f>ВВ!GM5</f>
        <v>46290</v>
      </c>
      <c r="GN6" s="9">
        <f>ВВ!GN5</f>
        <v>46291</v>
      </c>
      <c r="GO6" s="9">
        <f>ВВ!GO5</f>
        <v>46292</v>
      </c>
      <c r="GP6" s="9">
        <f>ВВ!GP5</f>
        <v>46293</v>
      </c>
      <c r="GQ6" s="9">
        <f>ВВ!GQ5</f>
        <v>46294</v>
      </c>
      <c r="GR6" s="9">
        <f>ВВ!GR5</f>
        <v>46295</v>
      </c>
    </row>
    <row r="7" spans="1:200" s="11" customFormat="1" hidden="1" x14ac:dyDescent="0.2">
      <c r="A7" s="10" t="s">
        <v>14</v>
      </c>
      <c r="CG7" s="59"/>
      <c r="CH7" s="59"/>
      <c r="CI7" s="59"/>
      <c r="CJ7" s="59"/>
      <c r="CK7" s="59"/>
      <c r="CO7" s="48"/>
      <c r="CP7" s="48"/>
      <c r="CQ7" s="48"/>
      <c r="CR7" s="48"/>
      <c r="CS7" s="48"/>
    </row>
    <row r="8" spans="1:200" hidden="1" x14ac:dyDescent="0.2">
      <c r="A8" s="10">
        <v>1</v>
      </c>
      <c r="B8" s="18">
        <f>ВВ!B7*0.9</f>
        <v>7695</v>
      </c>
      <c r="C8" s="18">
        <f>ВВ!C7*0.9</f>
        <v>7695</v>
      </c>
      <c r="D8" s="18">
        <f>ВВ!D7*0.9</f>
        <v>7695</v>
      </c>
      <c r="E8" s="18">
        <f>ВВ!E7*0.9</f>
        <v>9045</v>
      </c>
      <c r="F8" s="18">
        <f>ВВ!F7*0.9</f>
        <v>10305</v>
      </c>
      <c r="G8" s="18">
        <f>ВВ!G7*0.9</f>
        <v>9675</v>
      </c>
      <c r="H8" s="18">
        <f>ВВ!H7*0.9</f>
        <v>7245</v>
      </c>
      <c r="I8" s="18">
        <f>ВВ!I7*0.9</f>
        <v>7245</v>
      </c>
      <c r="J8" s="18">
        <f>ВВ!J7*0.9</f>
        <v>7245</v>
      </c>
      <c r="K8" s="18">
        <f>ВВ!K7*0.9</f>
        <v>7245</v>
      </c>
      <c r="L8" s="18">
        <f>ВВ!L7*0.9</f>
        <v>7245</v>
      </c>
      <c r="M8" s="18">
        <f>ВВ!M7*0.9</f>
        <v>7245</v>
      </c>
      <c r="N8" s="18">
        <f>ВВ!N7*0.9</f>
        <v>7245</v>
      </c>
      <c r="O8" s="18">
        <f>ВВ!O7*0.9</f>
        <v>7245</v>
      </c>
      <c r="P8" s="18">
        <f>ВВ!P7*0.9</f>
        <v>7245</v>
      </c>
      <c r="Q8" s="18">
        <f>ВВ!Q7*0.9</f>
        <v>7245</v>
      </c>
      <c r="R8" s="18">
        <f>ВВ!R7*0.9</f>
        <v>5625</v>
      </c>
      <c r="S8" s="18">
        <f>ВВ!S7*0.9</f>
        <v>5625</v>
      </c>
      <c r="T8" s="18">
        <f>ВВ!T7*0.9</f>
        <v>5895</v>
      </c>
      <c r="U8" s="18">
        <f>ВВ!U7*0.9</f>
        <v>5895</v>
      </c>
      <c r="V8" s="18">
        <f>ВВ!V7*0.9</f>
        <v>5355</v>
      </c>
      <c r="W8" s="18">
        <f>ВВ!W7*0.9</f>
        <v>5355</v>
      </c>
      <c r="X8" s="18">
        <f>ВВ!X7*0.9</f>
        <v>5355</v>
      </c>
      <c r="Y8" s="18">
        <f>ВВ!Y7*0.9</f>
        <v>5355</v>
      </c>
      <c r="Z8" s="18">
        <f>ВВ!Z7*0.9</f>
        <v>5355</v>
      </c>
      <c r="AA8" s="18">
        <f>ВВ!AA7*0.9</f>
        <v>5625</v>
      </c>
      <c r="AB8" s="18">
        <f>ВВ!AB7*0.9</f>
        <v>5625</v>
      </c>
      <c r="AC8" s="18">
        <f>ВВ!AC7*0.9</f>
        <v>5355</v>
      </c>
      <c r="AD8" s="18">
        <f>ВВ!AD7*0.9</f>
        <v>5355</v>
      </c>
      <c r="AE8" s="18">
        <f>ВВ!AE7*0.9</f>
        <v>5355</v>
      </c>
      <c r="AF8" s="18">
        <f>ВВ!AF7*0.9</f>
        <v>5355</v>
      </c>
      <c r="AG8" s="18">
        <f>ВВ!AG7*0.9</f>
        <v>5355</v>
      </c>
      <c r="AH8" s="18">
        <f>ВВ!AH7*0.9</f>
        <v>5355</v>
      </c>
      <c r="AI8" s="18">
        <f>ВВ!AI7*0.9</f>
        <v>5355</v>
      </c>
      <c r="AJ8" s="18">
        <f>ВВ!AJ7*0.9</f>
        <v>5355</v>
      </c>
      <c r="AK8" s="18">
        <f>ВВ!AK7*0.9</f>
        <v>5355</v>
      </c>
      <c r="AL8" s="18">
        <f>ВВ!AL7*0.9</f>
        <v>5355</v>
      </c>
      <c r="AM8" s="18">
        <f>ВВ!AM7*0.9</f>
        <v>5355</v>
      </c>
      <c r="AN8" s="18">
        <f>ВВ!AN7*0.9</f>
        <v>5355</v>
      </c>
      <c r="AO8" s="18">
        <f>ВВ!AO7*0.9</f>
        <v>5625</v>
      </c>
      <c r="AP8" s="18">
        <f>ВВ!AP7*0.9</f>
        <v>5625</v>
      </c>
      <c r="AQ8" s="18">
        <f>ВВ!AQ7*0.9</f>
        <v>5355</v>
      </c>
      <c r="AR8" s="18">
        <f>ВВ!AR7*0.9</f>
        <v>5355</v>
      </c>
      <c r="AS8" s="18">
        <f>ВВ!AS7*0.9</f>
        <v>5355</v>
      </c>
      <c r="AT8" s="18">
        <f>ВВ!AT7*0.9</f>
        <v>5355</v>
      </c>
      <c r="AU8" s="18">
        <f>ВВ!AU7*0.9</f>
        <v>6165</v>
      </c>
      <c r="AV8" s="18">
        <f>ВВ!AV7*0.9</f>
        <v>6165</v>
      </c>
      <c r="AW8" s="18">
        <f>ВВ!AW7*0.9</f>
        <v>6165</v>
      </c>
      <c r="AX8" s="18">
        <f>ВВ!AX7*0.9</f>
        <v>5625</v>
      </c>
      <c r="AY8" s="18">
        <f>ВВ!AY7*0.9</f>
        <v>5625</v>
      </c>
      <c r="AZ8" s="18">
        <f>ВВ!AZ7*0.9</f>
        <v>5625</v>
      </c>
      <c r="BA8" s="18">
        <f>ВВ!BA7*0.9</f>
        <v>5625</v>
      </c>
      <c r="BB8" s="18">
        <f>ВВ!BB7*0.9</f>
        <v>5625</v>
      </c>
      <c r="BC8" s="18">
        <f>ВВ!BC7*0.9</f>
        <v>5895</v>
      </c>
      <c r="BD8" s="18">
        <f>ВВ!BD7*0.9</f>
        <v>5895</v>
      </c>
      <c r="BE8" s="18">
        <f>ВВ!BE7*0.9</f>
        <v>5895</v>
      </c>
      <c r="BF8" s="18">
        <f>ВВ!BF7*0.9</f>
        <v>5355</v>
      </c>
      <c r="BG8" s="18">
        <f>ВВ!BG7*0.9</f>
        <v>5355</v>
      </c>
      <c r="BH8" s="18">
        <f>ВВ!BH7*0.9</f>
        <v>5355</v>
      </c>
      <c r="BI8" s="18">
        <f>ВВ!BI7*0.9</f>
        <v>5355</v>
      </c>
      <c r="BJ8" s="18">
        <f>ВВ!BJ7*0.9</f>
        <v>5355</v>
      </c>
      <c r="BK8" s="18">
        <f>ВВ!BK7*0.9</f>
        <v>5355</v>
      </c>
      <c r="BL8" s="18">
        <f>ВВ!BL7*0.9</f>
        <v>5355</v>
      </c>
      <c r="BM8" s="18">
        <f>ВВ!BM7*0.9</f>
        <v>5355</v>
      </c>
      <c r="BN8" s="18">
        <f>ВВ!BN7*0.9</f>
        <v>5355</v>
      </c>
      <c r="BO8" s="18">
        <f>ВВ!BO7*0.9</f>
        <v>5355</v>
      </c>
      <c r="BP8" s="18">
        <f>ВВ!BP7*0.9</f>
        <v>5355</v>
      </c>
      <c r="BQ8" s="18">
        <f>ВВ!BQ7*0.9</f>
        <v>5355</v>
      </c>
      <c r="BR8" s="18">
        <f>ВВ!BR7*0.9</f>
        <v>5355</v>
      </c>
      <c r="BS8" s="18">
        <f>ВВ!BS7*0.9</f>
        <v>5355</v>
      </c>
      <c r="BT8" s="18">
        <f>ВВ!BT7*0.9</f>
        <v>5355</v>
      </c>
      <c r="BU8" s="18">
        <f>ВВ!BU7*0.9</f>
        <v>5355</v>
      </c>
      <c r="BV8" s="18">
        <f>ВВ!BV7*0.9</f>
        <v>5355</v>
      </c>
      <c r="BW8" s="18">
        <f>ВВ!BW7*0.9</f>
        <v>5355</v>
      </c>
      <c r="BX8" s="18">
        <f>ВВ!BX7*0.9</f>
        <v>5355</v>
      </c>
      <c r="BY8" s="18">
        <f>ВВ!BY7*0.9</f>
        <v>5355</v>
      </c>
      <c r="BZ8" s="18">
        <f>ВВ!BZ7*0.9</f>
        <v>5355</v>
      </c>
      <c r="CA8" s="18">
        <f>ВВ!CA7*0.9</f>
        <v>5625</v>
      </c>
      <c r="CB8" s="18">
        <f>ВВ!CB7*0.9</f>
        <v>5625</v>
      </c>
      <c r="CC8" s="18">
        <f>ВВ!CC7*0.9</f>
        <v>5625</v>
      </c>
      <c r="CD8" s="18">
        <f>ВВ!CD7*0.9</f>
        <v>5625</v>
      </c>
      <c r="CE8" s="18">
        <f>ВВ!CE7*0.9</f>
        <v>10755</v>
      </c>
      <c r="CF8" s="18">
        <f>ВВ!CF7*0.9</f>
        <v>10755</v>
      </c>
      <c r="CG8" s="60">
        <f>ВВ!CG7*0.9</f>
        <v>10755</v>
      </c>
      <c r="CH8" s="60">
        <f>ВВ!CH7*0.9</f>
        <v>10755</v>
      </c>
      <c r="CI8" s="60">
        <f>ВВ!CI7*0.9</f>
        <v>10755</v>
      </c>
      <c r="CJ8" s="60">
        <f>ВВ!CJ7*0.9</f>
        <v>10755</v>
      </c>
      <c r="CK8" s="60">
        <f>ВВ!CK7*0.9</f>
        <v>10755</v>
      </c>
      <c r="CL8" s="18">
        <f>ВВ!CL7*0.9</f>
        <v>10755</v>
      </c>
      <c r="CM8" s="18">
        <f>ВВ!CM7*0.9</f>
        <v>10755</v>
      </c>
      <c r="CN8" s="18">
        <f>ВВ!CN7*0.9</f>
        <v>11115</v>
      </c>
      <c r="CO8" s="30">
        <f>ВВ!CO7*0.9</f>
        <v>11115</v>
      </c>
      <c r="CP8" s="30">
        <f>ВВ!CP7*0.9</f>
        <v>11115</v>
      </c>
      <c r="CQ8" s="30">
        <f>ВВ!CQ7*0.9</f>
        <v>11115</v>
      </c>
      <c r="CR8" s="30">
        <f>ВВ!CR7*0.9</f>
        <v>11115</v>
      </c>
      <c r="CS8" s="30">
        <f>ВВ!CS7*0.9</f>
        <v>11115</v>
      </c>
      <c r="CT8" s="18">
        <f>ВВ!CT7*0.9</f>
        <v>11115</v>
      </c>
      <c r="CU8" s="18">
        <f>ВВ!CU7*0.9</f>
        <v>8415</v>
      </c>
      <c r="CV8" s="18">
        <f>ВВ!CV7*0.9</f>
        <v>8415</v>
      </c>
      <c r="CW8" s="18">
        <f>ВВ!CW7*0.9</f>
        <v>8415</v>
      </c>
      <c r="CX8" s="18">
        <f>ВВ!CX7*0.9</f>
        <v>8415</v>
      </c>
      <c r="CY8" s="18">
        <f>ВВ!CY7*0.9</f>
        <v>8415</v>
      </c>
      <c r="CZ8" s="18">
        <f>ВВ!CZ7*0.9</f>
        <v>8415</v>
      </c>
      <c r="DA8" s="18">
        <f>ВВ!DA7*0.9</f>
        <v>8415</v>
      </c>
      <c r="DB8" s="18">
        <f>ВВ!DB7*0.9</f>
        <v>8415</v>
      </c>
      <c r="DC8" s="18">
        <f>ВВ!DC7*0.9</f>
        <v>11115</v>
      </c>
      <c r="DD8" s="18">
        <f>ВВ!DD7*0.9</f>
        <v>11115</v>
      </c>
      <c r="DE8" s="18">
        <f>ВВ!DE7*0.9</f>
        <v>11115</v>
      </c>
      <c r="DF8" s="18">
        <f>ВВ!DF7*0.9</f>
        <v>11115</v>
      </c>
      <c r="DG8" s="18">
        <f>ВВ!DG7*0.9</f>
        <v>11115</v>
      </c>
      <c r="DH8" s="18">
        <f>ВВ!DH7*0.9</f>
        <v>11115</v>
      </c>
      <c r="DI8" s="18">
        <f>ВВ!DI7*0.9</f>
        <v>11115</v>
      </c>
      <c r="DJ8" s="18">
        <f>ВВ!DJ7*0.9</f>
        <v>11115</v>
      </c>
      <c r="DK8" s="18">
        <f>ВВ!DK7*0.9</f>
        <v>11115</v>
      </c>
      <c r="DL8" s="18">
        <f>ВВ!DL7*0.9</f>
        <v>11115</v>
      </c>
      <c r="DM8" s="18">
        <f>ВВ!DM7*0.9</f>
        <v>11115</v>
      </c>
      <c r="DN8" s="18">
        <f>ВВ!DN7*0.9</f>
        <v>11115</v>
      </c>
      <c r="DO8" s="18">
        <f>ВВ!DO7*0.9</f>
        <v>11115</v>
      </c>
      <c r="DP8" s="18">
        <f>ВВ!DP7*0.9</f>
        <v>11115</v>
      </c>
      <c r="DQ8" s="18">
        <f>ВВ!DQ7*0.9</f>
        <v>7965</v>
      </c>
      <c r="DR8" s="18">
        <f>ВВ!DR7*0.9</f>
        <v>7965</v>
      </c>
      <c r="DS8" s="18">
        <f>ВВ!DS7*0.9</f>
        <v>7965</v>
      </c>
      <c r="DT8" s="18">
        <f>ВВ!DT7*0.9</f>
        <v>7965</v>
      </c>
      <c r="DU8" s="18">
        <f>ВВ!DU7*0.9</f>
        <v>8415</v>
      </c>
      <c r="DV8" s="18">
        <f>ВВ!DV7*0.9</f>
        <v>8415</v>
      </c>
      <c r="DW8" s="18">
        <f>ВВ!DW7*0.9</f>
        <v>7965</v>
      </c>
      <c r="DX8" s="18">
        <f>ВВ!DX7*0.9</f>
        <v>7965</v>
      </c>
      <c r="DY8" s="18">
        <f>ВВ!DY7*0.9</f>
        <v>7965</v>
      </c>
      <c r="DZ8" s="18">
        <f>ВВ!DZ7*0.9</f>
        <v>7965</v>
      </c>
      <c r="EA8" s="18">
        <f>ВВ!EA7*0.9</f>
        <v>7965</v>
      </c>
      <c r="EB8" s="18">
        <f>ВВ!EB7*0.9</f>
        <v>8415</v>
      </c>
      <c r="EC8" s="18">
        <f>ВВ!EC7*0.9</f>
        <v>8415</v>
      </c>
      <c r="ED8" s="18">
        <f>ВВ!ED7*0.9</f>
        <v>7965</v>
      </c>
      <c r="EE8" s="18">
        <f>ВВ!EE7*0.9</f>
        <v>7965</v>
      </c>
      <c r="EF8" s="18">
        <f>ВВ!EF7*0.9</f>
        <v>7965</v>
      </c>
      <c r="EG8" s="18">
        <f>ВВ!EG7*0.9</f>
        <v>7965</v>
      </c>
      <c r="EH8" s="18">
        <f>ВВ!EH7*0.9</f>
        <v>7965</v>
      </c>
      <c r="EI8" s="18">
        <f>ВВ!EI7*0.9</f>
        <v>8415</v>
      </c>
      <c r="EJ8" s="18">
        <f>ВВ!EJ7*0.9</f>
        <v>8415</v>
      </c>
      <c r="EK8" s="18">
        <f>ВВ!EK7*0.9</f>
        <v>7965</v>
      </c>
      <c r="EL8" s="18">
        <f>ВВ!EL7*0.9</f>
        <v>7965</v>
      </c>
      <c r="EM8" s="18">
        <f>ВВ!EM7*0.9</f>
        <v>7965</v>
      </c>
      <c r="EN8" s="18">
        <f>ВВ!EN7*0.9</f>
        <v>7965</v>
      </c>
      <c r="EO8" s="18">
        <f>ВВ!EO7*0.9</f>
        <v>7965</v>
      </c>
      <c r="EP8" s="18">
        <f>ВВ!EP7*0.9</f>
        <v>8415</v>
      </c>
      <c r="EQ8" s="18">
        <f>ВВ!EQ7*0.9</f>
        <v>8415</v>
      </c>
      <c r="ER8" s="18">
        <f>ВВ!ER7*0.9</f>
        <v>7965</v>
      </c>
      <c r="ES8" s="18">
        <f>ВВ!ES7*0.9</f>
        <v>7965</v>
      </c>
      <c r="ET8" s="18">
        <f>ВВ!ET7*0.9</f>
        <v>7965</v>
      </c>
      <c r="EU8" s="18">
        <f>ВВ!EU7*0.9</f>
        <v>7965</v>
      </c>
      <c r="EV8" s="18">
        <f>ВВ!EV7*0.9</f>
        <v>7965</v>
      </c>
      <c r="EW8" s="18">
        <f>ВВ!EW7*0.9</f>
        <v>8415</v>
      </c>
      <c r="EX8" s="18">
        <f>ВВ!EX7*0.9</f>
        <v>8415</v>
      </c>
      <c r="EY8" s="18">
        <f>ВВ!EY7*0.9</f>
        <v>7965</v>
      </c>
      <c r="EZ8" s="18">
        <f>ВВ!EZ7*0.9</f>
        <v>7965</v>
      </c>
      <c r="FA8" s="18">
        <f>ВВ!FA7*0.9</f>
        <v>7965</v>
      </c>
      <c r="FB8" s="18">
        <f>ВВ!FB7*0.9</f>
        <v>7965</v>
      </c>
      <c r="FC8" s="18">
        <f>ВВ!FC7*0.9</f>
        <v>7965</v>
      </c>
      <c r="FD8" s="18">
        <f>ВВ!FD7*0.9</f>
        <v>8415</v>
      </c>
      <c r="FE8" s="18">
        <f>ВВ!FE7*0.9</f>
        <v>8415</v>
      </c>
      <c r="FF8" s="18">
        <f>ВВ!FF7*0.9</f>
        <v>7065</v>
      </c>
      <c r="FG8" s="18">
        <f>ВВ!FG7*0.9</f>
        <v>7065</v>
      </c>
      <c r="FH8" s="18">
        <f>ВВ!FH7*0.9</f>
        <v>7065</v>
      </c>
      <c r="FI8" s="18">
        <f>ВВ!FI7*0.9</f>
        <v>7065</v>
      </c>
      <c r="FJ8" s="18">
        <f>ВВ!FJ7*0.9</f>
        <v>7065</v>
      </c>
      <c r="FK8" s="18">
        <f>ВВ!FK7*0.9</f>
        <v>7065</v>
      </c>
      <c r="FL8" s="18">
        <f>ВВ!FL7*0.9</f>
        <v>7065</v>
      </c>
      <c r="FM8" s="18">
        <f>ВВ!FM7*0.9</f>
        <v>6615</v>
      </c>
      <c r="FN8" s="18">
        <f>ВВ!FN7*0.9</f>
        <v>6615</v>
      </c>
      <c r="FO8" s="18">
        <f>ВВ!FO7*0.9</f>
        <v>6615</v>
      </c>
      <c r="FP8" s="18">
        <f>ВВ!FP7*0.9</f>
        <v>6615</v>
      </c>
      <c r="FQ8" s="18">
        <f>ВВ!FQ7*0.9</f>
        <v>6615</v>
      </c>
      <c r="FR8" s="18">
        <f>ВВ!FR7*0.9</f>
        <v>7065</v>
      </c>
      <c r="FS8" s="18">
        <f>ВВ!FS7*0.9</f>
        <v>7065</v>
      </c>
      <c r="FT8" s="18">
        <f>ВВ!FT7*0.9</f>
        <v>6615</v>
      </c>
      <c r="FU8" s="18">
        <f>ВВ!FU7*0.9</f>
        <v>6615</v>
      </c>
      <c r="FV8" s="18">
        <f>ВВ!FV7*0.9</f>
        <v>6615</v>
      </c>
      <c r="FW8" s="18">
        <f>ВВ!FW7*0.9</f>
        <v>6615</v>
      </c>
      <c r="FX8" s="18">
        <f>ВВ!FX7*0.9</f>
        <v>6615</v>
      </c>
      <c r="FY8" s="18">
        <f>ВВ!FY7*0.9</f>
        <v>7065</v>
      </c>
      <c r="FZ8" s="18">
        <f>ВВ!FZ7*0.9</f>
        <v>7065</v>
      </c>
      <c r="GA8" s="18">
        <f>ВВ!GA7*0.9</f>
        <v>6615</v>
      </c>
      <c r="GB8" s="18">
        <f>ВВ!GB7*0.9</f>
        <v>6615</v>
      </c>
      <c r="GC8" s="18">
        <f>ВВ!GC7*0.9</f>
        <v>6615</v>
      </c>
      <c r="GD8" s="18">
        <f>ВВ!GD7*0.9</f>
        <v>6615</v>
      </c>
      <c r="GE8" s="18">
        <f>ВВ!GE7*0.9</f>
        <v>6615</v>
      </c>
      <c r="GF8" s="18">
        <f>ВВ!GF7*0.9</f>
        <v>7065</v>
      </c>
      <c r="GG8" s="18">
        <f>ВВ!GG7*0.9</f>
        <v>7065</v>
      </c>
      <c r="GH8" s="18">
        <f>ВВ!GH7*0.9</f>
        <v>7065</v>
      </c>
      <c r="GI8" s="18">
        <f>ВВ!GI7*0.9</f>
        <v>7065</v>
      </c>
      <c r="GJ8" s="18">
        <f>ВВ!GJ7*0.9</f>
        <v>7065</v>
      </c>
      <c r="GK8" s="18">
        <f>ВВ!GK7*0.9</f>
        <v>7065</v>
      </c>
      <c r="GL8" s="18">
        <f>ВВ!GL7*0.9</f>
        <v>7065</v>
      </c>
      <c r="GM8" s="18">
        <f>ВВ!GM7*0.9</f>
        <v>7065</v>
      </c>
      <c r="GN8" s="18">
        <f>ВВ!GN7*0.9</f>
        <v>7065</v>
      </c>
      <c r="GO8" s="18">
        <f>ВВ!GO7*0.9</f>
        <v>7065</v>
      </c>
      <c r="GP8" s="18">
        <f>ВВ!GP7*0.9</f>
        <v>7065</v>
      </c>
      <c r="GQ8" s="18">
        <f>ВВ!GQ7*0.9</f>
        <v>7065</v>
      </c>
      <c r="GR8" s="18">
        <f>ВВ!GR7*0.9</f>
        <v>7065</v>
      </c>
    </row>
    <row r="9" spans="1:200" hidden="1" x14ac:dyDescent="0.2">
      <c r="A9" s="10">
        <v>2</v>
      </c>
      <c r="B9" s="18">
        <f>ВВ!B8*0.9</f>
        <v>9360</v>
      </c>
      <c r="C9" s="18">
        <f>ВВ!C8*0.9</f>
        <v>9360</v>
      </c>
      <c r="D9" s="18">
        <f>ВВ!D8*0.9</f>
        <v>9360</v>
      </c>
      <c r="E9" s="18">
        <f>ВВ!E8*0.9</f>
        <v>10710</v>
      </c>
      <c r="F9" s="18">
        <f>ВВ!F8*0.9</f>
        <v>11970</v>
      </c>
      <c r="G9" s="18">
        <f>ВВ!G8*0.9</f>
        <v>11340</v>
      </c>
      <c r="H9" s="18">
        <f>ВВ!H8*0.9</f>
        <v>8910</v>
      </c>
      <c r="I9" s="18">
        <f>ВВ!I8*0.9</f>
        <v>8910</v>
      </c>
      <c r="J9" s="18">
        <f>ВВ!J8*0.9</f>
        <v>8910</v>
      </c>
      <c r="K9" s="18">
        <f>ВВ!K8*0.9</f>
        <v>8910</v>
      </c>
      <c r="L9" s="18">
        <f>ВВ!L8*0.9</f>
        <v>8910</v>
      </c>
      <c r="M9" s="18">
        <f>ВВ!M8*0.9</f>
        <v>8910</v>
      </c>
      <c r="N9" s="18">
        <f>ВВ!N8*0.9</f>
        <v>8910</v>
      </c>
      <c r="O9" s="18">
        <f>ВВ!O8*0.9</f>
        <v>8910</v>
      </c>
      <c r="P9" s="18">
        <f>ВВ!P8*0.9</f>
        <v>8910</v>
      </c>
      <c r="Q9" s="18">
        <f>ВВ!Q8*0.9</f>
        <v>8910</v>
      </c>
      <c r="R9" s="18">
        <f>ВВ!R8*0.9</f>
        <v>7110</v>
      </c>
      <c r="S9" s="18">
        <f>ВВ!S8*0.9</f>
        <v>7110</v>
      </c>
      <c r="T9" s="18">
        <f>ВВ!T8*0.9</f>
        <v>7380</v>
      </c>
      <c r="U9" s="18">
        <f>ВВ!U8*0.9</f>
        <v>7380</v>
      </c>
      <c r="V9" s="18">
        <f>ВВ!V8*0.9</f>
        <v>6840</v>
      </c>
      <c r="W9" s="18">
        <f>ВВ!W8*0.9</f>
        <v>6840</v>
      </c>
      <c r="X9" s="18">
        <f>ВВ!X8*0.9</f>
        <v>6840</v>
      </c>
      <c r="Y9" s="18">
        <f>ВВ!Y8*0.9</f>
        <v>6840</v>
      </c>
      <c r="Z9" s="18">
        <f>ВВ!Z8*0.9</f>
        <v>6840</v>
      </c>
      <c r="AA9" s="18">
        <f>ВВ!AA8*0.9</f>
        <v>7110</v>
      </c>
      <c r="AB9" s="18">
        <f>ВВ!AB8*0.9</f>
        <v>7110</v>
      </c>
      <c r="AC9" s="18">
        <f>ВВ!AC8*0.9</f>
        <v>6840</v>
      </c>
      <c r="AD9" s="18">
        <f>ВВ!AD8*0.9</f>
        <v>6840</v>
      </c>
      <c r="AE9" s="18">
        <f>ВВ!AE8*0.9</f>
        <v>6840</v>
      </c>
      <c r="AF9" s="18">
        <f>ВВ!AF8*0.9</f>
        <v>6840</v>
      </c>
      <c r="AG9" s="18">
        <f>ВВ!AG8*0.9</f>
        <v>6840</v>
      </c>
      <c r="AH9" s="18">
        <f>ВВ!AH8*0.9</f>
        <v>6840</v>
      </c>
      <c r="AI9" s="18">
        <f>ВВ!AI8*0.9</f>
        <v>6840</v>
      </c>
      <c r="AJ9" s="18">
        <f>ВВ!AJ8*0.9</f>
        <v>6840</v>
      </c>
      <c r="AK9" s="18">
        <f>ВВ!AK8*0.9</f>
        <v>6840</v>
      </c>
      <c r="AL9" s="18">
        <f>ВВ!AL8*0.9</f>
        <v>6840</v>
      </c>
      <c r="AM9" s="18">
        <f>ВВ!AM8*0.9</f>
        <v>6840</v>
      </c>
      <c r="AN9" s="18">
        <f>ВВ!AN8*0.9</f>
        <v>6840</v>
      </c>
      <c r="AO9" s="18">
        <f>ВВ!AO8*0.9</f>
        <v>7110</v>
      </c>
      <c r="AP9" s="18">
        <f>ВВ!AP8*0.9</f>
        <v>7110</v>
      </c>
      <c r="AQ9" s="18">
        <f>ВВ!AQ8*0.9</f>
        <v>6840</v>
      </c>
      <c r="AR9" s="18">
        <f>ВВ!AR8*0.9</f>
        <v>6840</v>
      </c>
      <c r="AS9" s="18">
        <f>ВВ!AS8*0.9</f>
        <v>6840</v>
      </c>
      <c r="AT9" s="18">
        <f>ВВ!AT8*0.9</f>
        <v>6840</v>
      </c>
      <c r="AU9" s="18">
        <f>ВВ!AU8*0.9</f>
        <v>7650</v>
      </c>
      <c r="AV9" s="18">
        <f>ВВ!AV8*0.9</f>
        <v>7650</v>
      </c>
      <c r="AW9" s="18">
        <f>ВВ!AW8*0.9</f>
        <v>7650</v>
      </c>
      <c r="AX9" s="18">
        <f>ВВ!AX8*0.9</f>
        <v>7110</v>
      </c>
      <c r="AY9" s="18">
        <f>ВВ!AY8*0.9</f>
        <v>7110</v>
      </c>
      <c r="AZ9" s="18">
        <f>ВВ!AZ8*0.9</f>
        <v>7110</v>
      </c>
      <c r="BA9" s="18">
        <f>ВВ!BA8*0.9</f>
        <v>7110</v>
      </c>
      <c r="BB9" s="18">
        <f>ВВ!BB8*0.9</f>
        <v>7110</v>
      </c>
      <c r="BC9" s="18">
        <f>ВВ!BC8*0.9</f>
        <v>7380</v>
      </c>
      <c r="BD9" s="18">
        <f>ВВ!BD8*0.9</f>
        <v>7380</v>
      </c>
      <c r="BE9" s="18">
        <f>ВВ!BE8*0.9</f>
        <v>7380</v>
      </c>
      <c r="BF9" s="18">
        <f>ВВ!BF8*0.9</f>
        <v>6840</v>
      </c>
      <c r="BG9" s="18">
        <f>ВВ!BG8*0.9</f>
        <v>6840</v>
      </c>
      <c r="BH9" s="18">
        <f>ВВ!BH8*0.9</f>
        <v>6840</v>
      </c>
      <c r="BI9" s="18">
        <f>ВВ!BI8*0.9</f>
        <v>6840</v>
      </c>
      <c r="BJ9" s="18">
        <f>ВВ!BJ8*0.9</f>
        <v>6840</v>
      </c>
      <c r="BK9" s="18">
        <f>ВВ!BK8*0.9</f>
        <v>6840</v>
      </c>
      <c r="BL9" s="18">
        <f>ВВ!BL8*0.9</f>
        <v>6840</v>
      </c>
      <c r="BM9" s="18">
        <f>ВВ!BM8*0.9</f>
        <v>6840</v>
      </c>
      <c r="BN9" s="18">
        <f>ВВ!BN8*0.9</f>
        <v>6840</v>
      </c>
      <c r="BO9" s="18">
        <f>ВВ!BO8*0.9</f>
        <v>6840</v>
      </c>
      <c r="BP9" s="18">
        <f>ВВ!BP8*0.9</f>
        <v>6840</v>
      </c>
      <c r="BQ9" s="18">
        <f>ВВ!BQ8*0.9</f>
        <v>6840</v>
      </c>
      <c r="BR9" s="18">
        <f>ВВ!BR8*0.9</f>
        <v>6840</v>
      </c>
      <c r="BS9" s="18">
        <f>ВВ!BS8*0.9</f>
        <v>6840</v>
      </c>
      <c r="BT9" s="18">
        <f>ВВ!BT8*0.9</f>
        <v>6840</v>
      </c>
      <c r="BU9" s="18">
        <f>ВВ!BU8*0.9</f>
        <v>6840</v>
      </c>
      <c r="BV9" s="18">
        <f>ВВ!BV8*0.9</f>
        <v>6840</v>
      </c>
      <c r="BW9" s="18">
        <f>ВВ!BW8*0.9</f>
        <v>6840</v>
      </c>
      <c r="BX9" s="18">
        <f>ВВ!BX8*0.9</f>
        <v>6840</v>
      </c>
      <c r="BY9" s="18">
        <f>ВВ!BY8*0.9</f>
        <v>6840</v>
      </c>
      <c r="BZ9" s="18">
        <f>ВВ!BZ8*0.9</f>
        <v>6840</v>
      </c>
      <c r="CA9" s="18">
        <f>ВВ!CA8*0.9</f>
        <v>7110</v>
      </c>
      <c r="CB9" s="18">
        <f>ВВ!CB8*0.9</f>
        <v>7110</v>
      </c>
      <c r="CC9" s="18">
        <f>ВВ!CC8*0.9</f>
        <v>7110</v>
      </c>
      <c r="CD9" s="18">
        <f>ВВ!CD8*0.9</f>
        <v>7110</v>
      </c>
      <c r="CE9" s="18">
        <f>ВВ!CE8*0.9</f>
        <v>12240</v>
      </c>
      <c r="CF9" s="18">
        <f>ВВ!CF8*0.9</f>
        <v>12240</v>
      </c>
      <c r="CG9" s="60">
        <f>ВВ!CG8*0.9</f>
        <v>12240</v>
      </c>
      <c r="CH9" s="60">
        <f>ВВ!CH8*0.9</f>
        <v>12240</v>
      </c>
      <c r="CI9" s="60">
        <f>ВВ!CI8*0.9</f>
        <v>12240</v>
      </c>
      <c r="CJ9" s="60">
        <f>ВВ!CJ8*0.9</f>
        <v>12240</v>
      </c>
      <c r="CK9" s="60">
        <f>ВВ!CK8*0.9</f>
        <v>12240</v>
      </c>
      <c r="CL9" s="18">
        <f>ВВ!CL8*0.9</f>
        <v>12240</v>
      </c>
      <c r="CM9" s="18">
        <f>ВВ!CM8*0.9</f>
        <v>12240</v>
      </c>
      <c r="CN9" s="18">
        <f>ВВ!CN8*0.9</f>
        <v>12600</v>
      </c>
      <c r="CO9" s="30">
        <f>ВВ!CO8*0.9</f>
        <v>12600</v>
      </c>
      <c r="CP9" s="30">
        <f>ВВ!CP8*0.9</f>
        <v>12600</v>
      </c>
      <c r="CQ9" s="30">
        <f>ВВ!CQ8*0.9</f>
        <v>12600</v>
      </c>
      <c r="CR9" s="30">
        <f>ВВ!CR8*0.9</f>
        <v>12600</v>
      </c>
      <c r="CS9" s="30">
        <f>ВВ!CS8*0.9</f>
        <v>12600</v>
      </c>
      <c r="CT9" s="18">
        <f>ВВ!CT8*0.9</f>
        <v>12600</v>
      </c>
      <c r="CU9" s="18">
        <f>ВВ!CU8*0.9</f>
        <v>9900</v>
      </c>
      <c r="CV9" s="18">
        <f>ВВ!CV8*0.9</f>
        <v>9900</v>
      </c>
      <c r="CW9" s="18">
        <f>ВВ!CW8*0.9</f>
        <v>9900</v>
      </c>
      <c r="CX9" s="18">
        <f>ВВ!CX8*0.9</f>
        <v>9900</v>
      </c>
      <c r="CY9" s="18">
        <f>ВВ!CY8*0.9</f>
        <v>9900</v>
      </c>
      <c r="CZ9" s="18">
        <f>ВВ!CZ8*0.9</f>
        <v>9900</v>
      </c>
      <c r="DA9" s="18">
        <f>ВВ!DA8*0.9</f>
        <v>9900</v>
      </c>
      <c r="DB9" s="18">
        <f>ВВ!DB8*0.9</f>
        <v>9900</v>
      </c>
      <c r="DC9" s="18">
        <f>ВВ!DC8*0.9</f>
        <v>12600</v>
      </c>
      <c r="DD9" s="18">
        <f>ВВ!DD8*0.9</f>
        <v>12600</v>
      </c>
      <c r="DE9" s="18">
        <f>ВВ!DE8*0.9</f>
        <v>12600</v>
      </c>
      <c r="DF9" s="18">
        <f>ВВ!DF8*0.9</f>
        <v>12600</v>
      </c>
      <c r="DG9" s="18">
        <f>ВВ!DG8*0.9</f>
        <v>12600</v>
      </c>
      <c r="DH9" s="18">
        <f>ВВ!DH8*0.9</f>
        <v>12600</v>
      </c>
      <c r="DI9" s="18">
        <f>ВВ!DI8*0.9</f>
        <v>12600</v>
      </c>
      <c r="DJ9" s="18">
        <f>ВВ!DJ8*0.9</f>
        <v>12600</v>
      </c>
      <c r="DK9" s="18">
        <f>ВВ!DK8*0.9</f>
        <v>12600</v>
      </c>
      <c r="DL9" s="18">
        <f>ВВ!DL8*0.9</f>
        <v>12600</v>
      </c>
      <c r="DM9" s="18">
        <f>ВВ!DM8*0.9</f>
        <v>12600</v>
      </c>
      <c r="DN9" s="18">
        <f>ВВ!DN8*0.9</f>
        <v>12600</v>
      </c>
      <c r="DO9" s="18">
        <f>ВВ!DO8*0.9</f>
        <v>12600</v>
      </c>
      <c r="DP9" s="18">
        <f>ВВ!DP8*0.9</f>
        <v>12600</v>
      </c>
      <c r="DQ9" s="18">
        <f>ВВ!DQ8*0.9</f>
        <v>9450</v>
      </c>
      <c r="DR9" s="18">
        <f>ВВ!DR8*0.9</f>
        <v>9450</v>
      </c>
      <c r="DS9" s="18">
        <f>ВВ!DS8*0.9</f>
        <v>9450</v>
      </c>
      <c r="DT9" s="18">
        <f>ВВ!DT8*0.9</f>
        <v>9450</v>
      </c>
      <c r="DU9" s="18">
        <f>ВВ!DU8*0.9</f>
        <v>9900</v>
      </c>
      <c r="DV9" s="18">
        <f>ВВ!DV8*0.9</f>
        <v>9900</v>
      </c>
      <c r="DW9" s="18">
        <f>ВВ!DW8*0.9</f>
        <v>9450</v>
      </c>
      <c r="DX9" s="18">
        <f>ВВ!DX8*0.9</f>
        <v>9450</v>
      </c>
      <c r="DY9" s="18">
        <f>ВВ!DY8*0.9</f>
        <v>9450</v>
      </c>
      <c r="DZ9" s="18">
        <f>ВВ!DZ8*0.9</f>
        <v>9450</v>
      </c>
      <c r="EA9" s="18">
        <f>ВВ!EA8*0.9</f>
        <v>9450</v>
      </c>
      <c r="EB9" s="18">
        <f>ВВ!EB8*0.9</f>
        <v>9900</v>
      </c>
      <c r="EC9" s="18">
        <f>ВВ!EC8*0.9</f>
        <v>9900</v>
      </c>
      <c r="ED9" s="18">
        <f>ВВ!ED8*0.9</f>
        <v>9450</v>
      </c>
      <c r="EE9" s="18">
        <f>ВВ!EE8*0.9</f>
        <v>9450</v>
      </c>
      <c r="EF9" s="18">
        <f>ВВ!EF8*0.9</f>
        <v>9450</v>
      </c>
      <c r="EG9" s="18">
        <f>ВВ!EG8*0.9</f>
        <v>9450</v>
      </c>
      <c r="EH9" s="18">
        <f>ВВ!EH8*0.9</f>
        <v>9450</v>
      </c>
      <c r="EI9" s="18">
        <f>ВВ!EI8*0.9</f>
        <v>9900</v>
      </c>
      <c r="EJ9" s="18">
        <f>ВВ!EJ8*0.9</f>
        <v>9900</v>
      </c>
      <c r="EK9" s="18">
        <f>ВВ!EK8*0.9</f>
        <v>9450</v>
      </c>
      <c r="EL9" s="18">
        <f>ВВ!EL8*0.9</f>
        <v>9450</v>
      </c>
      <c r="EM9" s="18">
        <f>ВВ!EM8*0.9</f>
        <v>9450</v>
      </c>
      <c r="EN9" s="18">
        <f>ВВ!EN8*0.9</f>
        <v>9450</v>
      </c>
      <c r="EO9" s="18">
        <f>ВВ!EO8*0.9</f>
        <v>9450</v>
      </c>
      <c r="EP9" s="18">
        <f>ВВ!EP8*0.9</f>
        <v>9900</v>
      </c>
      <c r="EQ9" s="18">
        <f>ВВ!EQ8*0.9</f>
        <v>9900</v>
      </c>
      <c r="ER9" s="18">
        <f>ВВ!ER8*0.9</f>
        <v>9450</v>
      </c>
      <c r="ES9" s="18">
        <f>ВВ!ES8*0.9</f>
        <v>9450</v>
      </c>
      <c r="ET9" s="18">
        <f>ВВ!ET8*0.9</f>
        <v>9450</v>
      </c>
      <c r="EU9" s="18">
        <f>ВВ!EU8*0.9</f>
        <v>9450</v>
      </c>
      <c r="EV9" s="18">
        <f>ВВ!EV8*0.9</f>
        <v>9450</v>
      </c>
      <c r="EW9" s="18">
        <f>ВВ!EW8*0.9</f>
        <v>9900</v>
      </c>
      <c r="EX9" s="18">
        <f>ВВ!EX8*0.9</f>
        <v>9900</v>
      </c>
      <c r="EY9" s="18">
        <f>ВВ!EY8*0.9</f>
        <v>9450</v>
      </c>
      <c r="EZ9" s="18">
        <f>ВВ!EZ8*0.9</f>
        <v>9450</v>
      </c>
      <c r="FA9" s="18">
        <f>ВВ!FA8*0.9</f>
        <v>9450</v>
      </c>
      <c r="FB9" s="18">
        <f>ВВ!FB8*0.9</f>
        <v>9450</v>
      </c>
      <c r="FC9" s="18">
        <f>ВВ!FC8*0.9</f>
        <v>9450</v>
      </c>
      <c r="FD9" s="18">
        <f>ВВ!FD8*0.9</f>
        <v>9900</v>
      </c>
      <c r="FE9" s="18">
        <f>ВВ!FE8*0.9</f>
        <v>9900</v>
      </c>
      <c r="FF9" s="18">
        <f>ВВ!FF8*0.9</f>
        <v>8550</v>
      </c>
      <c r="FG9" s="18">
        <f>ВВ!FG8*0.9</f>
        <v>8550</v>
      </c>
      <c r="FH9" s="18">
        <f>ВВ!FH8*0.9</f>
        <v>8550</v>
      </c>
      <c r="FI9" s="18">
        <f>ВВ!FI8*0.9</f>
        <v>8550</v>
      </c>
      <c r="FJ9" s="18">
        <f>ВВ!FJ8*0.9</f>
        <v>8550</v>
      </c>
      <c r="FK9" s="18">
        <f>ВВ!FK8*0.9</f>
        <v>8550</v>
      </c>
      <c r="FL9" s="18">
        <f>ВВ!FL8*0.9</f>
        <v>8550</v>
      </c>
      <c r="FM9" s="18">
        <f>ВВ!FM8*0.9</f>
        <v>8100</v>
      </c>
      <c r="FN9" s="18">
        <f>ВВ!FN8*0.9</f>
        <v>8100</v>
      </c>
      <c r="FO9" s="18">
        <f>ВВ!FO8*0.9</f>
        <v>8100</v>
      </c>
      <c r="FP9" s="18">
        <f>ВВ!FP8*0.9</f>
        <v>8100</v>
      </c>
      <c r="FQ9" s="18">
        <f>ВВ!FQ8*0.9</f>
        <v>8100</v>
      </c>
      <c r="FR9" s="18">
        <f>ВВ!FR8*0.9</f>
        <v>8550</v>
      </c>
      <c r="FS9" s="18">
        <f>ВВ!FS8*0.9</f>
        <v>8550</v>
      </c>
      <c r="FT9" s="18">
        <f>ВВ!FT8*0.9</f>
        <v>8100</v>
      </c>
      <c r="FU9" s="18">
        <f>ВВ!FU8*0.9</f>
        <v>8100</v>
      </c>
      <c r="FV9" s="18">
        <f>ВВ!FV8*0.9</f>
        <v>8100</v>
      </c>
      <c r="FW9" s="18">
        <f>ВВ!FW8*0.9</f>
        <v>8100</v>
      </c>
      <c r="FX9" s="18">
        <f>ВВ!FX8*0.9</f>
        <v>8100</v>
      </c>
      <c r="FY9" s="18">
        <f>ВВ!FY8*0.9</f>
        <v>8550</v>
      </c>
      <c r="FZ9" s="18">
        <f>ВВ!FZ8*0.9</f>
        <v>8550</v>
      </c>
      <c r="GA9" s="18">
        <f>ВВ!GA8*0.9</f>
        <v>8100</v>
      </c>
      <c r="GB9" s="18">
        <f>ВВ!GB8*0.9</f>
        <v>8100</v>
      </c>
      <c r="GC9" s="18">
        <f>ВВ!GC8*0.9</f>
        <v>8100</v>
      </c>
      <c r="GD9" s="18">
        <f>ВВ!GD8*0.9</f>
        <v>8100</v>
      </c>
      <c r="GE9" s="18">
        <f>ВВ!GE8*0.9</f>
        <v>8100</v>
      </c>
      <c r="GF9" s="18">
        <f>ВВ!GF8*0.9</f>
        <v>8550</v>
      </c>
      <c r="GG9" s="18">
        <f>ВВ!GG8*0.9</f>
        <v>8550</v>
      </c>
      <c r="GH9" s="18">
        <f>ВВ!GH8*0.9</f>
        <v>8550</v>
      </c>
      <c r="GI9" s="18">
        <f>ВВ!GI8*0.9</f>
        <v>8550</v>
      </c>
      <c r="GJ9" s="18">
        <f>ВВ!GJ8*0.9</f>
        <v>8550</v>
      </c>
      <c r="GK9" s="18">
        <f>ВВ!GK8*0.9</f>
        <v>8550</v>
      </c>
      <c r="GL9" s="18">
        <f>ВВ!GL8*0.9</f>
        <v>8550</v>
      </c>
      <c r="GM9" s="18">
        <f>ВВ!GM8*0.9</f>
        <v>8550</v>
      </c>
      <c r="GN9" s="18">
        <f>ВВ!GN8*0.9</f>
        <v>8550</v>
      </c>
      <c r="GO9" s="18">
        <f>ВВ!GO8*0.9</f>
        <v>8550</v>
      </c>
      <c r="GP9" s="18">
        <f>ВВ!GP8*0.9</f>
        <v>8550</v>
      </c>
      <c r="GQ9" s="18">
        <f>ВВ!GQ8*0.9</f>
        <v>8550</v>
      </c>
      <c r="GR9" s="18">
        <f>ВВ!GR8*0.9</f>
        <v>8550</v>
      </c>
    </row>
    <row r="10" spans="1:200" s="11" customFormat="1" hidden="1" x14ac:dyDescent="0.2">
      <c r="A10" s="10" t="s">
        <v>15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60"/>
      <c r="CH10" s="60"/>
      <c r="CI10" s="60"/>
      <c r="CJ10" s="60"/>
      <c r="CK10" s="60"/>
      <c r="CL10" s="18"/>
      <c r="CM10" s="18"/>
      <c r="CN10" s="18"/>
      <c r="CO10" s="30"/>
      <c r="CP10" s="30"/>
      <c r="CQ10" s="30"/>
      <c r="CR10" s="30"/>
      <c r="CS10" s="30"/>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row>
    <row r="11" spans="1:200" hidden="1" x14ac:dyDescent="0.2">
      <c r="A11" s="10">
        <v>1</v>
      </c>
      <c r="B11" s="18">
        <f>ВВ!B10*0.9</f>
        <v>9045</v>
      </c>
      <c r="C11" s="18">
        <f>ВВ!C10*0.9</f>
        <v>9045</v>
      </c>
      <c r="D11" s="18">
        <f>ВВ!D10*0.9</f>
        <v>9045</v>
      </c>
      <c r="E11" s="18">
        <f>ВВ!E10*0.9</f>
        <v>10395</v>
      </c>
      <c r="F11" s="18">
        <f>ВВ!F10*0.9</f>
        <v>11655</v>
      </c>
      <c r="G11" s="18">
        <f>ВВ!G10*0.9</f>
        <v>11025</v>
      </c>
      <c r="H11" s="18">
        <f>ВВ!H10*0.9</f>
        <v>8595</v>
      </c>
      <c r="I11" s="18">
        <f>ВВ!I10*0.9</f>
        <v>8595</v>
      </c>
      <c r="J11" s="18">
        <f>ВВ!J10*0.9</f>
        <v>8595</v>
      </c>
      <c r="K11" s="18">
        <f>ВВ!K10*0.9</f>
        <v>8595</v>
      </c>
      <c r="L11" s="18">
        <f>ВВ!L10*0.9</f>
        <v>8595</v>
      </c>
      <c r="M11" s="18">
        <f>ВВ!M10*0.9</f>
        <v>8595</v>
      </c>
      <c r="N11" s="18">
        <f>ВВ!N10*0.9</f>
        <v>8595</v>
      </c>
      <c r="O11" s="18">
        <f>ВВ!O10*0.9</f>
        <v>8595</v>
      </c>
      <c r="P11" s="18">
        <f>ВВ!P10*0.9</f>
        <v>8595</v>
      </c>
      <c r="Q11" s="18">
        <f>ВВ!Q10*0.9</f>
        <v>8595</v>
      </c>
      <c r="R11" s="18">
        <f>ВВ!R10*0.9</f>
        <v>6975</v>
      </c>
      <c r="S11" s="18">
        <f>ВВ!S10*0.9</f>
        <v>6975</v>
      </c>
      <c r="T11" s="18">
        <f>ВВ!T10*0.9</f>
        <v>7245</v>
      </c>
      <c r="U11" s="18">
        <f>ВВ!U10*0.9</f>
        <v>7245</v>
      </c>
      <c r="V11" s="18">
        <f>ВВ!V10*0.9</f>
        <v>6705</v>
      </c>
      <c r="W11" s="18">
        <f>ВВ!W10*0.9</f>
        <v>6705</v>
      </c>
      <c r="X11" s="18">
        <f>ВВ!X10*0.9</f>
        <v>6705</v>
      </c>
      <c r="Y11" s="18">
        <f>ВВ!Y10*0.9</f>
        <v>6705</v>
      </c>
      <c r="Z11" s="18">
        <f>ВВ!Z10*0.9</f>
        <v>6705</v>
      </c>
      <c r="AA11" s="18">
        <f>ВВ!AA10*0.9</f>
        <v>6975</v>
      </c>
      <c r="AB11" s="18">
        <f>ВВ!AB10*0.9</f>
        <v>6975</v>
      </c>
      <c r="AC11" s="18">
        <f>ВВ!AC10*0.9</f>
        <v>6705</v>
      </c>
      <c r="AD11" s="18">
        <f>ВВ!AD10*0.9</f>
        <v>6705</v>
      </c>
      <c r="AE11" s="18">
        <f>ВВ!AE10*0.9</f>
        <v>6705</v>
      </c>
      <c r="AF11" s="18">
        <f>ВВ!AF10*0.9</f>
        <v>6705</v>
      </c>
      <c r="AG11" s="18">
        <f>ВВ!AG10*0.9</f>
        <v>6705</v>
      </c>
      <c r="AH11" s="18">
        <f>ВВ!AH10*0.9</f>
        <v>6705</v>
      </c>
      <c r="AI11" s="18">
        <f>ВВ!AI10*0.9</f>
        <v>6705</v>
      </c>
      <c r="AJ11" s="18">
        <f>ВВ!AJ10*0.9</f>
        <v>6705</v>
      </c>
      <c r="AK11" s="18">
        <f>ВВ!AK10*0.9</f>
        <v>6705</v>
      </c>
      <c r="AL11" s="18">
        <f>ВВ!AL10*0.9</f>
        <v>6705</v>
      </c>
      <c r="AM11" s="18">
        <f>ВВ!AM10*0.9</f>
        <v>6705</v>
      </c>
      <c r="AN11" s="18">
        <f>ВВ!AN10*0.9</f>
        <v>6705</v>
      </c>
      <c r="AO11" s="18">
        <f>ВВ!AO10*0.9</f>
        <v>6975</v>
      </c>
      <c r="AP11" s="18">
        <f>ВВ!AP10*0.9</f>
        <v>6975</v>
      </c>
      <c r="AQ11" s="18">
        <f>ВВ!AQ10*0.9</f>
        <v>6705</v>
      </c>
      <c r="AR11" s="18">
        <f>ВВ!AR10*0.9</f>
        <v>6705</v>
      </c>
      <c r="AS11" s="18">
        <f>ВВ!AS10*0.9</f>
        <v>6705</v>
      </c>
      <c r="AT11" s="18">
        <f>ВВ!AT10*0.9</f>
        <v>6705</v>
      </c>
      <c r="AU11" s="18">
        <f>ВВ!AU10*0.9</f>
        <v>7515</v>
      </c>
      <c r="AV11" s="18">
        <f>ВВ!AV10*0.9</f>
        <v>7515</v>
      </c>
      <c r="AW11" s="18">
        <f>ВВ!AW10*0.9</f>
        <v>7515</v>
      </c>
      <c r="AX11" s="18">
        <f>ВВ!AX10*0.9</f>
        <v>6975</v>
      </c>
      <c r="AY11" s="18">
        <f>ВВ!AY10*0.9</f>
        <v>6975</v>
      </c>
      <c r="AZ11" s="18">
        <f>ВВ!AZ10*0.9</f>
        <v>6975</v>
      </c>
      <c r="BA11" s="18">
        <f>ВВ!BA10*0.9</f>
        <v>6975</v>
      </c>
      <c r="BB11" s="18">
        <f>ВВ!BB10*0.9</f>
        <v>6975</v>
      </c>
      <c r="BC11" s="18">
        <f>ВВ!BC10*0.9</f>
        <v>7245</v>
      </c>
      <c r="BD11" s="18">
        <f>ВВ!BD10*0.9</f>
        <v>7245</v>
      </c>
      <c r="BE11" s="18">
        <f>ВВ!BE10*0.9</f>
        <v>7245</v>
      </c>
      <c r="BF11" s="18">
        <f>ВВ!BF10*0.9</f>
        <v>6705</v>
      </c>
      <c r="BG11" s="18">
        <f>ВВ!BG10*0.9</f>
        <v>6705</v>
      </c>
      <c r="BH11" s="18">
        <f>ВВ!BH10*0.9</f>
        <v>6705</v>
      </c>
      <c r="BI11" s="18">
        <f>ВВ!BI10*0.9</f>
        <v>6705</v>
      </c>
      <c r="BJ11" s="18">
        <f>ВВ!BJ10*0.9</f>
        <v>6705</v>
      </c>
      <c r="BK11" s="18">
        <f>ВВ!BK10*0.9</f>
        <v>6705</v>
      </c>
      <c r="BL11" s="18">
        <f>ВВ!BL10*0.9</f>
        <v>6705</v>
      </c>
      <c r="BM11" s="18">
        <f>ВВ!BM10*0.9</f>
        <v>6705</v>
      </c>
      <c r="BN11" s="18">
        <f>ВВ!BN10*0.9</f>
        <v>6705</v>
      </c>
      <c r="BO11" s="18">
        <f>ВВ!BO10*0.9</f>
        <v>6705</v>
      </c>
      <c r="BP11" s="18">
        <f>ВВ!BP10*0.9</f>
        <v>6705</v>
      </c>
      <c r="BQ11" s="18">
        <f>ВВ!BQ10*0.9</f>
        <v>6705</v>
      </c>
      <c r="BR11" s="18">
        <f>ВВ!BR10*0.9</f>
        <v>6705</v>
      </c>
      <c r="BS11" s="18">
        <f>ВВ!BS10*0.9</f>
        <v>6705</v>
      </c>
      <c r="BT11" s="18">
        <f>ВВ!BT10*0.9</f>
        <v>6705</v>
      </c>
      <c r="BU11" s="18">
        <f>ВВ!BU10*0.9</f>
        <v>6705</v>
      </c>
      <c r="BV11" s="18">
        <f>ВВ!BV10*0.9</f>
        <v>6705</v>
      </c>
      <c r="BW11" s="18">
        <f>ВВ!BW10*0.9</f>
        <v>6705</v>
      </c>
      <c r="BX11" s="18">
        <f>ВВ!BX10*0.9</f>
        <v>6705</v>
      </c>
      <c r="BY11" s="18">
        <f>ВВ!BY10*0.9</f>
        <v>6705</v>
      </c>
      <c r="BZ11" s="18">
        <f>ВВ!BZ10*0.9</f>
        <v>6705</v>
      </c>
      <c r="CA11" s="18">
        <f>ВВ!CA10*0.9</f>
        <v>6975</v>
      </c>
      <c r="CB11" s="18">
        <f>ВВ!CB10*0.9</f>
        <v>6975</v>
      </c>
      <c r="CC11" s="18">
        <f>ВВ!CC10*0.9</f>
        <v>6975</v>
      </c>
      <c r="CD11" s="18">
        <f>ВВ!CD10*0.9</f>
        <v>6975</v>
      </c>
      <c r="CE11" s="18">
        <f>ВВ!CE10*0.9</f>
        <v>12105</v>
      </c>
      <c r="CF11" s="18">
        <f>ВВ!CF10*0.9</f>
        <v>12105</v>
      </c>
      <c r="CG11" s="60">
        <f>ВВ!CG10*0.9</f>
        <v>12105</v>
      </c>
      <c r="CH11" s="60">
        <f>ВВ!CH10*0.9</f>
        <v>12105</v>
      </c>
      <c r="CI11" s="60">
        <f>ВВ!CI10*0.9</f>
        <v>12105</v>
      </c>
      <c r="CJ11" s="60">
        <f>ВВ!CJ10*0.9</f>
        <v>12105</v>
      </c>
      <c r="CK11" s="60">
        <f>ВВ!CK10*0.9</f>
        <v>12105</v>
      </c>
      <c r="CL11" s="18">
        <f>ВВ!CL10*0.9</f>
        <v>12105</v>
      </c>
      <c r="CM11" s="18">
        <f>ВВ!CM10*0.9</f>
        <v>12105</v>
      </c>
      <c r="CN11" s="18">
        <f>ВВ!CN10*0.9</f>
        <v>12465</v>
      </c>
      <c r="CO11" s="30">
        <f>ВВ!CO10*0.9</f>
        <v>12465</v>
      </c>
      <c r="CP11" s="30">
        <f>ВВ!CP10*0.9</f>
        <v>12465</v>
      </c>
      <c r="CQ11" s="30">
        <f>ВВ!CQ10*0.9</f>
        <v>12465</v>
      </c>
      <c r="CR11" s="30">
        <f>ВВ!CR10*0.9</f>
        <v>12465</v>
      </c>
      <c r="CS11" s="30">
        <f>ВВ!CS10*0.9</f>
        <v>12465</v>
      </c>
      <c r="CT11" s="18">
        <f>ВВ!CT10*0.9</f>
        <v>12465</v>
      </c>
      <c r="CU11" s="18">
        <f>ВВ!CU10*0.9</f>
        <v>9765</v>
      </c>
      <c r="CV11" s="18">
        <f>ВВ!CV10*0.9</f>
        <v>9765</v>
      </c>
      <c r="CW11" s="18">
        <f>ВВ!CW10*0.9</f>
        <v>9765</v>
      </c>
      <c r="CX11" s="18">
        <f>ВВ!CX10*0.9</f>
        <v>9765</v>
      </c>
      <c r="CY11" s="18">
        <f>ВВ!CY10*0.9</f>
        <v>9765</v>
      </c>
      <c r="CZ11" s="18">
        <f>ВВ!CZ10*0.9</f>
        <v>9765</v>
      </c>
      <c r="DA11" s="18">
        <f>ВВ!DA10*0.9</f>
        <v>9765</v>
      </c>
      <c r="DB11" s="18">
        <f>ВВ!DB10*0.9</f>
        <v>9765</v>
      </c>
      <c r="DC11" s="18">
        <f>ВВ!DC10*0.9</f>
        <v>12465</v>
      </c>
      <c r="DD11" s="18">
        <f>ВВ!DD10*0.9</f>
        <v>12465</v>
      </c>
      <c r="DE11" s="18">
        <f>ВВ!DE10*0.9</f>
        <v>12465</v>
      </c>
      <c r="DF11" s="18">
        <f>ВВ!DF10*0.9</f>
        <v>12465</v>
      </c>
      <c r="DG11" s="18">
        <f>ВВ!DG10*0.9</f>
        <v>12465</v>
      </c>
      <c r="DH11" s="18">
        <f>ВВ!DH10*0.9</f>
        <v>12465</v>
      </c>
      <c r="DI11" s="18">
        <f>ВВ!DI10*0.9</f>
        <v>12465</v>
      </c>
      <c r="DJ11" s="18">
        <f>ВВ!DJ10*0.9</f>
        <v>12465</v>
      </c>
      <c r="DK11" s="18">
        <f>ВВ!DK10*0.9</f>
        <v>12465</v>
      </c>
      <c r="DL11" s="18">
        <f>ВВ!DL10*0.9</f>
        <v>12465</v>
      </c>
      <c r="DM11" s="18">
        <f>ВВ!DM10*0.9</f>
        <v>12465</v>
      </c>
      <c r="DN11" s="18">
        <f>ВВ!DN10*0.9</f>
        <v>12465</v>
      </c>
      <c r="DO11" s="18">
        <f>ВВ!DO10*0.9</f>
        <v>12465</v>
      </c>
      <c r="DP11" s="18">
        <f>ВВ!DP10*0.9</f>
        <v>12465</v>
      </c>
      <c r="DQ11" s="18">
        <f>ВВ!DQ10*0.9</f>
        <v>9315</v>
      </c>
      <c r="DR11" s="18">
        <f>ВВ!DR10*0.9</f>
        <v>9315</v>
      </c>
      <c r="DS11" s="18">
        <f>ВВ!DS10*0.9</f>
        <v>9315</v>
      </c>
      <c r="DT11" s="18">
        <f>ВВ!DT10*0.9</f>
        <v>9315</v>
      </c>
      <c r="DU11" s="18">
        <f>ВВ!DU10*0.9</f>
        <v>9765</v>
      </c>
      <c r="DV11" s="18">
        <f>ВВ!DV10*0.9</f>
        <v>9765</v>
      </c>
      <c r="DW11" s="18">
        <f>ВВ!DW10*0.9</f>
        <v>9315</v>
      </c>
      <c r="DX11" s="18">
        <f>ВВ!DX10*0.9</f>
        <v>9315</v>
      </c>
      <c r="DY11" s="18">
        <f>ВВ!DY10*0.9</f>
        <v>9315</v>
      </c>
      <c r="DZ11" s="18">
        <f>ВВ!DZ10*0.9</f>
        <v>9315</v>
      </c>
      <c r="EA11" s="18">
        <f>ВВ!EA10*0.9</f>
        <v>9315</v>
      </c>
      <c r="EB11" s="18">
        <f>ВВ!EB10*0.9</f>
        <v>9765</v>
      </c>
      <c r="EC11" s="18">
        <f>ВВ!EC10*0.9</f>
        <v>9765</v>
      </c>
      <c r="ED11" s="18">
        <f>ВВ!ED10*0.9</f>
        <v>9315</v>
      </c>
      <c r="EE11" s="18">
        <f>ВВ!EE10*0.9</f>
        <v>9315</v>
      </c>
      <c r="EF11" s="18">
        <f>ВВ!EF10*0.9</f>
        <v>9315</v>
      </c>
      <c r="EG11" s="18">
        <f>ВВ!EG10*0.9</f>
        <v>9315</v>
      </c>
      <c r="EH11" s="18">
        <f>ВВ!EH10*0.9</f>
        <v>9315</v>
      </c>
      <c r="EI11" s="18">
        <f>ВВ!EI10*0.9</f>
        <v>9765</v>
      </c>
      <c r="EJ11" s="18">
        <f>ВВ!EJ10*0.9</f>
        <v>9765</v>
      </c>
      <c r="EK11" s="18">
        <f>ВВ!EK10*0.9</f>
        <v>9315</v>
      </c>
      <c r="EL11" s="18">
        <f>ВВ!EL10*0.9</f>
        <v>9315</v>
      </c>
      <c r="EM11" s="18">
        <f>ВВ!EM10*0.9</f>
        <v>9315</v>
      </c>
      <c r="EN11" s="18">
        <f>ВВ!EN10*0.9</f>
        <v>9315</v>
      </c>
      <c r="EO11" s="18">
        <f>ВВ!EO10*0.9</f>
        <v>9315</v>
      </c>
      <c r="EP11" s="18">
        <f>ВВ!EP10*0.9</f>
        <v>9765</v>
      </c>
      <c r="EQ11" s="18">
        <f>ВВ!EQ10*0.9</f>
        <v>9765</v>
      </c>
      <c r="ER11" s="18">
        <f>ВВ!ER10*0.9</f>
        <v>9315</v>
      </c>
      <c r="ES11" s="18">
        <f>ВВ!ES10*0.9</f>
        <v>9315</v>
      </c>
      <c r="ET11" s="18">
        <f>ВВ!ET10*0.9</f>
        <v>9315</v>
      </c>
      <c r="EU11" s="18">
        <f>ВВ!EU10*0.9</f>
        <v>9315</v>
      </c>
      <c r="EV11" s="18">
        <f>ВВ!EV10*0.9</f>
        <v>9315</v>
      </c>
      <c r="EW11" s="18">
        <f>ВВ!EW10*0.9</f>
        <v>9765</v>
      </c>
      <c r="EX11" s="18">
        <f>ВВ!EX10*0.9</f>
        <v>9765</v>
      </c>
      <c r="EY11" s="18">
        <f>ВВ!EY10*0.9</f>
        <v>9315</v>
      </c>
      <c r="EZ11" s="18">
        <f>ВВ!EZ10*0.9</f>
        <v>9315</v>
      </c>
      <c r="FA11" s="18">
        <f>ВВ!FA10*0.9</f>
        <v>9315</v>
      </c>
      <c r="FB11" s="18">
        <f>ВВ!FB10*0.9</f>
        <v>9315</v>
      </c>
      <c r="FC11" s="18">
        <f>ВВ!FC10*0.9</f>
        <v>9315</v>
      </c>
      <c r="FD11" s="18">
        <f>ВВ!FD10*0.9</f>
        <v>9765</v>
      </c>
      <c r="FE11" s="18">
        <f>ВВ!FE10*0.9</f>
        <v>9765</v>
      </c>
      <c r="FF11" s="18">
        <f>ВВ!FF10*0.9</f>
        <v>8415</v>
      </c>
      <c r="FG11" s="18">
        <f>ВВ!FG10*0.9</f>
        <v>8415</v>
      </c>
      <c r="FH11" s="18">
        <f>ВВ!FH10*0.9</f>
        <v>8415</v>
      </c>
      <c r="FI11" s="18">
        <f>ВВ!FI10*0.9</f>
        <v>8415</v>
      </c>
      <c r="FJ11" s="18">
        <f>ВВ!FJ10*0.9</f>
        <v>8415</v>
      </c>
      <c r="FK11" s="18">
        <f>ВВ!FK10*0.9</f>
        <v>8415</v>
      </c>
      <c r="FL11" s="18">
        <f>ВВ!FL10*0.9</f>
        <v>8415</v>
      </c>
      <c r="FM11" s="18">
        <f>ВВ!FM10*0.9</f>
        <v>7965</v>
      </c>
      <c r="FN11" s="18">
        <f>ВВ!FN10*0.9</f>
        <v>7965</v>
      </c>
      <c r="FO11" s="18">
        <f>ВВ!FO10*0.9</f>
        <v>7965</v>
      </c>
      <c r="FP11" s="18">
        <f>ВВ!FP10*0.9</f>
        <v>7965</v>
      </c>
      <c r="FQ11" s="18">
        <f>ВВ!FQ10*0.9</f>
        <v>7965</v>
      </c>
      <c r="FR11" s="18">
        <f>ВВ!FR10*0.9</f>
        <v>8415</v>
      </c>
      <c r="FS11" s="18">
        <f>ВВ!FS10*0.9</f>
        <v>8415</v>
      </c>
      <c r="FT11" s="18">
        <f>ВВ!FT10*0.9</f>
        <v>7965</v>
      </c>
      <c r="FU11" s="18">
        <f>ВВ!FU10*0.9</f>
        <v>7965</v>
      </c>
      <c r="FV11" s="18">
        <f>ВВ!FV10*0.9</f>
        <v>7965</v>
      </c>
      <c r="FW11" s="18">
        <f>ВВ!FW10*0.9</f>
        <v>7965</v>
      </c>
      <c r="FX11" s="18">
        <f>ВВ!FX10*0.9</f>
        <v>7965</v>
      </c>
      <c r="FY11" s="18">
        <f>ВВ!FY10*0.9</f>
        <v>8415</v>
      </c>
      <c r="FZ11" s="18">
        <f>ВВ!FZ10*0.9</f>
        <v>8415</v>
      </c>
      <c r="GA11" s="18">
        <f>ВВ!GA10*0.9</f>
        <v>7965</v>
      </c>
      <c r="GB11" s="18">
        <f>ВВ!GB10*0.9</f>
        <v>7965</v>
      </c>
      <c r="GC11" s="18">
        <f>ВВ!GC10*0.9</f>
        <v>7965</v>
      </c>
      <c r="GD11" s="18">
        <f>ВВ!GD10*0.9</f>
        <v>7965</v>
      </c>
      <c r="GE11" s="18">
        <f>ВВ!GE10*0.9</f>
        <v>7965</v>
      </c>
      <c r="GF11" s="18">
        <f>ВВ!GF10*0.9</f>
        <v>8415</v>
      </c>
      <c r="GG11" s="18">
        <f>ВВ!GG10*0.9</f>
        <v>8415</v>
      </c>
      <c r="GH11" s="18">
        <f>ВВ!GH10*0.9</f>
        <v>8415</v>
      </c>
      <c r="GI11" s="18">
        <f>ВВ!GI10*0.9</f>
        <v>8415</v>
      </c>
      <c r="GJ11" s="18">
        <f>ВВ!GJ10*0.9</f>
        <v>8415</v>
      </c>
      <c r="GK11" s="18">
        <f>ВВ!GK10*0.9</f>
        <v>8415</v>
      </c>
      <c r="GL11" s="18">
        <f>ВВ!GL10*0.9</f>
        <v>8415</v>
      </c>
      <c r="GM11" s="18">
        <f>ВВ!GM10*0.9</f>
        <v>8415</v>
      </c>
      <c r="GN11" s="18">
        <f>ВВ!GN10*0.9</f>
        <v>8415</v>
      </c>
      <c r="GO11" s="18">
        <f>ВВ!GO10*0.9</f>
        <v>8415</v>
      </c>
      <c r="GP11" s="18">
        <f>ВВ!GP10*0.9</f>
        <v>8415</v>
      </c>
      <c r="GQ11" s="18">
        <f>ВВ!GQ10*0.9</f>
        <v>8415</v>
      </c>
      <c r="GR11" s="18">
        <f>ВВ!GR10*0.9</f>
        <v>8415</v>
      </c>
    </row>
    <row r="12" spans="1:200" hidden="1" x14ac:dyDescent="0.2">
      <c r="A12" s="10">
        <v>2</v>
      </c>
      <c r="B12" s="18">
        <f>ВВ!B11*0.9</f>
        <v>10710</v>
      </c>
      <c r="C12" s="18">
        <f>ВВ!C11*0.9</f>
        <v>10710</v>
      </c>
      <c r="D12" s="18">
        <f>ВВ!D11*0.9</f>
        <v>10710</v>
      </c>
      <c r="E12" s="18">
        <f>ВВ!E11*0.9</f>
        <v>12060</v>
      </c>
      <c r="F12" s="18">
        <f>ВВ!F11*0.9</f>
        <v>13320</v>
      </c>
      <c r="G12" s="18">
        <f>ВВ!G11*0.9</f>
        <v>12690</v>
      </c>
      <c r="H12" s="18">
        <f>ВВ!H11*0.9</f>
        <v>10260</v>
      </c>
      <c r="I12" s="18">
        <f>ВВ!I11*0.9</f>
        <v>10260</v>
      </c>
      <c r="J12" s="18">
        <f>ВВ!J11*0.9</f>
        <v>10260</v>
      </c>
      <c r="K12" s="18">
        <f>ВВ!K11*0.9</f>
        <v>10260</v>
      </c>
      <c r="L12" s="18">
        <f>ВВ!L11*0.9</f>
        <v>10260</v>
      </c>
      <c r="M12" s="18">
        <f>ВВ!M11*0.9</f>
        <v>10260</v>
      </c>
      <c r="N12" s="18">
        <f>ВВ!N11*0.9</f>
        <v>10260</v>
      </c>
      <c r="O12" s="18">
        <f>ВВ!O11*0.9</f>
        <v>10260</v>
      </c>
      <c r="P12" s="18">
        <f>ВВ!P11*0.9</f>
        <v>10260</v>
      </c>
      <c r="Q12" s="18">
        <f>ВВ!Q11*0.9</f>
        <v>10260</v>
      </c>
      <c r="R12" s="18">
        <f>ВВ!R11*0.9</f>
        <v>8460</v>
      </c>
      <c r="S12" s="18">
        <f>ВВ!S11*0.9</f>
        <v>8460</v>
      </c>
      <c r="T12" s="18">
        <f>ВВ!T11*0.9</f>
        <v>8730</v>
      </c>
      <c r="U12" s="18">
        <f>ВВ!U11*0.9</f>
        <v>8730</v>
      </c>
      <c r="V12" s="18">
        <f>ВВ!V11*0.9</f>
        <v>8190</v>
      </c>
      <c r="W12" s="18">
        <f>ВВ!W11*0.9</f>
        <v>8190</v>
      </c>
      <c r="X12" s="18">
        <f>ВВ!X11*0.9</f>
        <v>8190</v>
      </c>
      <c r="Y12" s="18">
        <f>ВВ!Y11*0.9</f>
        <v>8190</v>
      </c>
      <c r="Z12" s="18">
        <f>ВВ!Z11*0.9</f>
        <v>8190</v>
      </c>
      <c r="AA12" s="18">
        <f>ВВ!AA11*0.9</f>
        <v>8460</v>
      </c>
      <c r="AB12" s="18">
        <f>ВВ!AB11*0.9</f>
        <v>8460</v>
      </c>
      <c r="AC12" s="18">
        <f>ВВ!AC11*0.9</f>
        <v>8190</v>
      </c>
      <c r="AD12" s="18">
        <f>ВВ!AD11*0.9</f>
        <v>8190</v>
      </c>
      <c r="AE12" s="18">
        <f>ВВ!AE11*0.9</f>
        <v>8190</v>
      </c>
      <c r="AF12" s="18">
        <f>ВВ!AF11*0.9</f>
        <v>8190</v>
      </c>
      <c r="AG12" s="18">
        <f>ВВ!AG11*0.9</f>
        <v>8190</v>
      </c>
      <c r="AH12" s="18">
        <f>ВВ!AH11*0.9</f>
        <v>8190</v>
      </c>
      <c r="AI12" s="18">
        <f>ВВ!AI11*0.9</f>
        <v>8190</v>
      </c>
      <c r="AJ12" s="18">
        <f>ВВ!AJ11*0.9</f>
        <v>8190</v>
      </c>
      <c r="AK12" s="18">
        <f>ВВ!AK11*0.9</f>
        <v>8190</v>
      </c>
      <c r="AL12" s="18">
        <f>ВВ!AL11*0.9</f>
        <v>8190</v>
      </c>
      <c r="AM12" s="18">
        <f>ВВ!AM11*0.9</f>
        <v>8190</v>
      </c>
      <c r="AN12" s="18">
        <f>ВВ!AN11*0.9</f>
        <v>8190</v>
      </c>
      <c r="AO12" s="18">
        <f>ВВ!AO11*0.9</f>
        <v>8460</v>
      </c>
      <c r="AP12" s="18">
        <f>ВВ!AP11*0.9</f>
        <v>8460</v>
      </c>
      <c r="AQ12" s="18">
        <f>ВВ!AQ11*0.9</f>
        <v>8190</v>
      </c>
      <c r="AR12" s="18">
        <f>ВВ!AR11*0.9</f>
        <v>8190</v>
      </c>
      <c r="AS12" s="18">
        <f>ВВ!AS11*0.9</f>
        <v>8190</v>
      </c>
      <c r="AT12" s="18">
        <f>ВВ!AT11*0.9</f>
        <v>8190</v>
      </c>
      <c r="AU12" s="18">
        <f>ВВ!AU11*0.9</f>
        <v>9000</v>
      </c>
      <c r="AV12" s="18">
        <f>ВВ!AV11*0.9</f>
        <v>9000</v>
      </c>
      <c r="AW12" s="18">
        <f>ВВ!AW11*0.9</f>
        <v>9000</v>
      </c>
      <c r="AX12" s="18">
        <f>ВВ!AX11*0.9</f>
        <v>8460</v>
      </c>
      <c r="AY12" s="18">
        <f>ВВ!AY11*0.9</f>
        <v>8460</v>
      </c>
      <c r="AZ12" s="18">
        <f>ВВ!AZ11*0.9</f>
        <v>8460</v>
      </c>
      <c r="BA12" s="18">
        <f>ВВ!BA11*0.9</f>
        <v>8460</v>
      </c>
      <c r="BB12" s="18">
        <f>ВВ!BB11*0.9</f>
        <v>8460</v>
      </c>
      <c r="BC12" s="18">
        <f>ВВ!BC11*0.9</f>
        <v>8730</v>
      </c>
      <c r="BD12" s="18">
        <f>ВВ!BD11*0.9</f>
        <v>8730</v>
      </c>
      <c r="BE12" s="18">
        <f>ВВ!BE11*0.9</f>
        <v>8730</v>
      </c>
      <c r="BF12" s="18">
        <f>ВВ!BF11*0.9</f>
        <v>8190</v>
      </c>
      <c r="BG12" s="18">
        <f>ВВ!BG11*0.9</f>
        <v>8190</v>
      </c>
      <c r="BH12" s="18">
        <f>ВВ!BH11*0.9</f>
        <v>8190</v>
      </c>
      <c r="BI12" s="18">
        <f>ВВ!BI11*0.9</f>
        <v>8190</v>
      </c>
      <c r="BJ12" s="18">
        <f>ВВ!BJ11*0.9</f>
        <v>8190</v>
      </c>
      <c r="BK12" s="18">
        <f>ВВ!BK11*0.9</f>
        <v>8190</v>
      </c>
      <c r="BL12" s="18">
        <f>ВВ!BL11*0.9</f>
        <v>8190</v>
      </c>
      <c r="BM12" s="18">
        <f>ВВ!BM11*0.9</f>
        <v>8190</v>
      </c>
      <c r="BN12" s="18">
        <f>ВВ!BN11*0.9</f>
        <v>8190</v>
      </c>
      <c r="BO12" s="18">
        <f>ВВ!BO11*0.9</f>
        <v>8190</v>
      </c>
      <c r="BP12" s="18">
        <f>ВВ!BP11*0.9</f>
        <v>8190</v>
      </c>
      <c r="BQ12" s="18">
        <f>ВВ!BQ11*0.9</f>
        <v>8190</v>
      </c>
      <c r="BR12" s="18">
        <f>ВВ!BR11*0.9</f>
        <v>8190</v>
      </c>
      <c r="BS12" s="18">
        <f>ВВ!BS11*0.9</f>
        <v>8190</v>
      </c>
      <c r="BT12" s="18">
        <f>ВВ!BT11*0.9</f>
        <v>8190</v>
      </c>
      <c r="BU12" s="18">
        <f>ВВ!BU11*0.9</f>
        <v>8190</v>
      </c>
      <c r="BV12" s="18">
        <f>ВВ!BV11*0.9</f>
        <v>8190</v>
      </c>
      <c r="BW12" s="18">
        <f>ВВ!BW11*0.9</f>
        <v>8190</v>
      </c>
      <c r="BX12" s="18">
        <f>ВВ!BX11*0.9</f>
        <v>8190</v>
      </c>
      <c r="BY12" s="18">
        <f>ВВ!BY11*0.9</f>
        <v>8190</v>
      </c>
      <c r="BZ12" s="18">
        <f>ВВ!BZ11*0.9</f>
        <v>8190</v>
      </c>
      <c r="CA12" s="18">
        <f>ВВ!CA11*0.9</f>
        <v>8460</v>
      </c>
      <c r="CB12" s="18">
        <f>ВВ!CB11*0.9</f>
        <v>8460</v>
      </c>
      <c r="CC12" s="18">
        <f>ВВ!CC11*0.9</f>
        <v>8460</v>
      </c>
      <c r="CD12" s="18">
        <f>ВВ!CD11*0.9</f>
        <v>8460</v>
      </c>
      <c r="CE12" s="18">
        <f>ВВ!CE11*0.9</f>
        <v>13590</v>
      </c>
      <c r="CF12" s="18">
        <f>ВВ!CF11*0.9</f>
        <v>13590</v>
      </c>
      <c r="CG12" s="60">
        <f>ВВ!CG11*0.9</f>
        <v>13590</v>
      </c>
      <c r="CH12" s="60">
        <f>ВВ!CH11*0.9</f>
        <v>13590</v>
      </c>
      <c r="CI12" s="60">
        <f>ВВ!CI11*0.9</f>
        <v>13590</v>
      </c>
      <c r="CJ12" s="60">
        <f>ВВ!CJ11*0.9</f>
        <v>13590</v>
      </c>
      <c r="CK12" s="60">
        <f>ВВ!CK11*0.9</f>
        <v>13590</v>
      </c>
      <c r="CL12" s="18">
        <f>ВВ!CL11*0.9</f>
        <v>13590</v>
      </c>
      <c r="CM12" s="18">
        <f>ВВ!CM11*0.9</f>
        <v>13590</v>
      </c>
      <c r="CN12" s="18">
        <f>ВВ!CN11*0.9</f>
        <v>13950</v>
      </c>
      <c r="CO12" s="30">
        <f>ВВ!CO11*0.9</f>
        <v>13950</v>
      </c>
      <c r="CP12" s="30">
        <f>ВВ!CP11*0.9</f>
        <v>13950</v>
      </c>
      <c r="CQ12" s="30">
        <f>ВВ!CQ11*0.9</f>
        <v>13950</v>
      </c>
      <c r="CR12" s="30">
        <f>ВВ!CR11*0.9</f>
        <v>13950</v>
      </c>
      <c r="CS12" s="30">
        <f>ВВ!CS11*0.9</f>
        <v>13950</v>
      </c>
      <c r="CT12" s="18">
        <f>ВВ!CT11*0.9</f>
        <v>13950</v>
      </c>
      <c r="CU12" s="18">
        <f>ВВ!CU11*0.9</f>
        <v>11250</v>
      </c>
      <c r="CV12" s="18">
        <f>ВВ!CV11*0.9</f>
        <v>11250</v>
      </c>
      <c r="CW12" s="18">
        <f>ВВ!CW11*0.9</f>
        <v>11250</v>
      </c>
      <c r="CX12" s="18">
        <f>ВВ!CX11*0.9</f>
        <v>11250</v>
      </c>
      <c r="CY12" s="18">
        <f>ВВ!CY11*0.9</f>
        <v>11250</v>
      </c>
      <c r="CZ12" s="18">
        <f>ВВ!CZ11*0.9</f>
        <v>11250</v>
      </c>
      <c r="DA12" s="18">
        <f>ВВ!DA11*0.9</f>
        <v>11250</v>
      </c>
      <c r="DB12" s="18">
        <f>ВВ!DB11*0.9</f>
        <v>11250</v>
      </c>
      <c r="DC12" s="18">
        <f>ВВ!DC11*0.9</f>
        <v>13950</v>
      </c>
      <c r="DD12" s="18">
        <f>ВВ!DD11*0.9</f>
        <v>13950</v>
      </c>
      <c r="DE12" s="18">
        <f>ВВ!DE11*0.9</f>
        <v>13950</v>
      </c>
      <c r="DF12" s="18">
        <f>ВВ!DF11*0.9</f>
        <v>13950</v>
      </c>
      <c r="DG12" s="18">
        <f>ВВ!DG11*0.9</f>
        <v>13950</v>
      </c>
      <c r="DH12" s="18">
        <f>ВВ!DH11*0.9</f>
        <v>13950</v>
      </c>
      <c r="DI12" s="18">
        <f>ВВ!DI11*0.9</f>
        <v>13950</v>
      </c>
      <c r="DJ12" s="18">
        <f>ВВ!DJ11*0.9</f>
        <v>13950</v>
      </c>
      <c r="DK12" s="18">
        <f>ВВ!DK11*0.9</f>
        <v>13950</v>
      </c>
      <c r="DL12" s="18">
        <f>ВВ!DL11*0.9</f>
        <v>13950</v>
      </c>
      <c r="DM12" s="18">
        <f>ВВ!DM11*0.9</f>
        <v>13950</v>
      </c>
      <c r="DN12" s="18">
        <f>ВВ!DN11*0.9</f>
        <v>13950</v>
      </c>
      <c r="DO12" s="18">
        <f>ВВ!DO11*0.9</f>
        <v>13950</v>
      </c>
      <c r="DP12" s="18">
        <f>ВВ!DP11*0.9</f>
        <v>13950</v>
      </c>
      <c r="DQ12" s="18">
        <f>ВВ!DQ11*0.9</f>
        <v>10800</v>
      </c>
      <c r="DR12" s="18">
        <f>ВВ!DR11*0.9</f>
        <v>10800</v>
      </c>
      <c r="DS12" s="18">
        <f>ВВ!DS11*0.9</f>
        <v>10800</v>
      </c>
      <c r="DT12" s="18">
        <f>ВВ!DT11*0.9</f>
        <v>10800</v>
      </c>
      <c r="DU12" s="18">
        <f>ВВ!DU11*0.9</f>
        <v>11250</v>
      </c>
      <c r="DV12" s="18">
        <f>ВВ!DV11*0.9</f>
        <v>11250</v>
      </c>
      <c r="DW12" s="18">
        <f>ВВ!DW11*0.9</f>
        <v>10800</v>
      </c>
      <c r="DX12" s="18">
        <f>ВВ!DX11*0.9</f>
        <v>10800</v>
      </c>
      <c r="DY12" s="18">
        <f>ВВ!DY11*0.9</f>
        <v>10800</v>
      </c>
      <c r="DZ12" s="18">
        <f>ВВ!DZ11*0.9</f>
        <v>10800</v>
      </c>
      <c r="EA12" s="18">
        <f>ВВ!EA11*0.9</f>
        <v>10800</v>
      </c>
      <c r="EB12" s="18">
        <f>ВВ!EB11*0.9</f>
        <v>11250</v>
      </c>
      <c r="EC12" s="18">
        <f>ВВ!EC11*0.9</f>
        <v>11250</v>
      </c>
      <c r="ED12" s="18">
        <f>ВВ!ED11*0.9</f>
        <v>10800</v>
      </c>
      <c r="EE12" s="18">
        <f>ВВ!EE11*0.9</f>
        <v>10800</v>
      </c>
      <c r="EF12" s="18">
        <f>ВВ!EF11*0.9</f>
        <v>10800</v>
      </c>
      <c r="EG12" s="18">
        <f>ВВ!EG11*0.9</f>
        <v>10800</v>
      </c>
      <c r="EH12" s="18">
        <f>ВВ!EH11*0.9</f>
        <v>10800</v>
      </c>
      <c r="EI12" s="18">
        <f>ВВ!EI11*0.9</f>
        <v>11250</v>
      </c>
      <c r="EJ12" s="18">
        <f>ВВ!EJ11*0.9</f>
        <v>11250</v>
      </c>
      <c r="EK12" s="18">
        <f>ВВ!EK11*0.9</f>
        <v>10800</v>
      </c>
      <c r="EL12" s="18">
        <f>ВВ!EL11*0.9</f>
        <v>10800</v>
      </c>
      <c r="EM12" s="18">
        <f>ВВ!EM11*0.9</f>
        <v>10800</v>
      </c>
      <c r="EN12" s="18">
        <f>ВВ!EN11*0.9</f>
        <v>10800</v>
      </c>
      <c r="EO12" s="18">
        <f>ВВ!EO11*0.9</f>
        <v>10800</v>
      </c>
      <c r="EP12" s="18">
        <f>ВВ!EP11*0.9</f>
        <v>11250</v>
      </c>
      <c r="EQ12" s="18">
        <f>ВВ!EQ11*0.9</f>
        <v>11250</v>
      </c>
      <c r="ER12" s="18">
        <f>ВВ!ER11*0.9</f>
        <v>10800</v>
      </c>
      <c r="ES12" s="18">
        <f>ВВ!ES11*0.9</f>
        <v>10800</v>
      </c>
      <c r="ET12" s="18">
        <f>ВВ!ET11*0.9</f>
        <v>10800</v>
      </c>
      <c r="EU12" s="18">
        <f>ВВ!EU11*0.9</f>
        <v>10800</v>
      </c>
      <c r="EV12" s="18">
        <f>ВВ!EV11*0.9</f>
        <v>10800</v>
      </c>
      <c r="EW12" s="18">
        <f>ВВ!EW11*0.9</f>
        <v>11250</v>
      </c>
      <c r="EX12" s="18">
        <f>ВВ!EX11*0.9</f>
        <v>11250</v>
      </c>
      <c r="EY12" s="18">
        <f>ВВ!EY11*0.9</f>
        <v>10800</v>
      </c>
      <c r="EZ12" s="18">
        <f>ВВ!EZ11*0.9</f>
        <v>10800</v>
      </c>
      <c r="FA12" s="18">
        <f>ВВ!FA11*0.9</f>
        <v>10800</v>
      </c>
      <c r="FB12" s="18">
        <f>ВВ!FB11*0.9</f>
        <v>10800</v>
      </c>
      <c r="FC12" s="18">
        <f>ВВ!FC11*0.9</f>
        <v>10800</v>
      </c>
      <c r="FD12" s="18">
        <f>ВВ!FD11*0.9</f>
        <v>11250</v>
      </c>
      <c r="FE12" s="18">
        <f>ВВ!FE11*0.9</f>
        <v>11250</v>
      </c>
      <c r="FF12" s="18">
        <f>ВВ!FF11*0.9</f>
        <v>9900</v>
      </c>
      <c r="FG12" s="18">
        <f>ВВ!FG11*0.9</f>
        <v>9900</v>
      </c>
      <c r="FH12" s="18">
        <f>ВВ!FH11*0.9</f>
        <v>9900</v>
      </c>
      <c r="FI12" s="18">
        <f>ВВ!FI11*0.9</f>
        <v>9900</v>
      </c>
      <c r="FJ12" s="18">
        <f>ВВ!FJ11*0.9</f>
        <v>9900</v>
      </c>
      <c r="FK12" s="18">
        <f>ВВ!FK11*0.9</f>
        <v>9900</v>
      </c>
      <c r="FL12" s="18">
        <f>ВВ!FL11*0.9</f>
        <v>9900</v>
      </c>
      <c r="FM12" s="18">
        <f>ВВ!FM11*0.9</f>
        <v>9450</v>
      </c>
      <c r="FN12" s="18">
        <f>ВВ!FN11*0.9</f>
        <v>9450</v>
      </c>
      <c r="FO12" s="18">
        <f>ВВ!FO11*0.9</f>
        <v>9450</v>
      </c>
      <c r="FP12" s="18">
        <f>ВВ!FP11*0.9</f>
        <v>9450</v>
      </c>
      <c r="FQ12" s="18">
        <f>ВВ!FQ11*0.9</f>
        <v>9450</v>
      </c>
      <c r="FR12" s="18">
        <f>ВВ!FR11*0.9</f>
        <v>9900</v>
      </c>
      <c r="FS12" s="18">
        <f>ВВ!FS11*0.9</f>
        <v>9900</v>
      </c>
      <c r="FT12" s="18">
        <f>ВВ!FT11*0.9</f>
        <v>9450</v>
      </c>
      <c r="FU12" s="18">
        <f>ВВ!FU11*0.9</f>
        <v>9450</v>
      </c>
      <c r="FV12" s="18">
        <f>ВВ!FV11*0.9</f>
        <v>9450</v>
      </c>
      <c r="FW12" s="18">
        <f>ВВ!FW11*0.9</f>
        <v>9450</v>
      </c>
      <c r="FX12" s="18">
        <f>ВВ!FX11*0.9</f>
        <v>9450</v>
      </c>
      <c r="FY12" s="18">
        <f>ВВ!FY11*0.9</f>
        <v>9900</v>
      </c>
      <c r="FZ12" s="18">
        <f>ВВ!FZ11*0.9</f>
        <v>9900</v>
      </c>
      <c r="GA12" s="18">
        <f>ВВ!GA11*0.9</f>
        <v>9450</v>
      </c>
      <c r="GB12" s="18">
        <f>ВВ!GB11*0.9</f>
        <v>9450</v>
      </c>
      <c r="GC12" s="18">
        <f>ВВ!GC11*0.9</f>
        <v>9450</v>
      </c>
      <c r="GD12" s="18">
        <f>ВВ!GD11*0.9</f>
        <v>9450</v>
      </c>
      <c r="GE12" s="18">
        <f>ВВ!GE11*0.9</f>
        <v>9450</v>
      </c>
      <c r="GF12" s="18">
        <f>ВВ!GF11*0.9</f>
        <v>9900</v>
      </c>
      <c r="GG12" s="18">
        <f>ВВ!GG11*0.9</f>
        <v>9900</v>
      </c>
      <c r="GH12" s="18">
        <f>ВВ!GH11*0.9</f>
        <v>9900</v>
      </c>
      <c r="GI12" s="18">
        <f>ВВ!GI11*0.9</f>
        <v>9900</v>
      </c>
      <c r="GJ12" s="18">
        <f>ВВ!GJ11*0.9</f>
        <v>9900</v>
      </c>
      <c r="GK12" s="18">
        <f>ВВ!GK11*0.9</f>
        <v>9900</v>
      </c>
      <c r="GL12" s="18">
        <f>ВВ!GL11*0.9</f>
        <v>9900</v>
      </c>
      <c r="GM12" s="18">
        <f>ВВ!GM11*0.9</f>
        <v>9900</v>
      </c>
      <c r="GN12" s="18">
        <f>ВВ!GN11*0.9</f>
        <v>9900</v>
      </c>
      <c r="GO12" s="18">
        <f>ВВ!GO11*0.9</f>
        <v>9900</v>
      </c>
      <c r="GP12" s="18">
        <f>ВВ!GP11*0.9</f>
        <v>9900</v>
      </c>
      <c r="GQ12" s="18">
        <f>ВВ!GQ11*0.9</f>
        <v>9900</v>
      </c>
      <c r="GR12" s="18">
        <f>ВВ!GR11*0.9</f>
        <v>9900</v>
      </c>
    </row>
    <row r="13" spans="1:200" s="11" customFormat="1" hidden="1" x14ac:dyDescent="0.2">
      <c r="A13" s="30" t="s">
        <v>16</v>
      </c>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60"/>
      <c r="CH13" s="60"/>
      <c r="CI13" s="60"/>
      <c r="CJ13" s="60"/>
      <c r="CK13" s="60"/>
      <c r="CL13" s="18"/>
      <c r="CM13" s="18"/>
      <c r="CN13" s="18"/>
      <c r="CO13" s="30"/>
      <c r="CP13" s="30"/>
      <c r="CQ13" s="30"/>
      <c r="CR13" s="30"/>
      <c r="CS13" s="30"/>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row>
    <row r="14" spans="1:200" s="11" customFormat="1" hidden="1" x14ac:dyDescent="0.2">
      <c r="A14" s="30">
        <v>1</v>
      </c>
      <c r="B14" s="18">
        <f>ВВ!B13*0.9</f>
        <v>8595</v>
      </c>
      <c r="C14" s="18">
        <f>ВВ!C13*0.9</f>
        <v>8595</v>
      </c>
      <c r="D14" s="18">
        <f>ВВ!D13*0.9</f>
        <v>8595</v>
      </c>
      <c r="E14" s="18">
        <f>ВВ!E13*0.9</f>
        <v>9945</v>
      </c>
      <c r="F14" s="18">
        <f>ВВ!F13*0.9</f>
        <v>11205</v>
      </c>
      <c r="G14" s="18">
        <f>ВВ!G13*0.9</f>
        <v>10575</v>
      </c>
      <c r="H14" s="18">
        <f>ВВ!H13*0.9</f>
        <v>8145</v>
      </c>
      <c r="I14" s="18">
        <f>ВВ!I13*0.9</f>
        <v>8145</v>
      </c>
      <c r="J14" s="18">
        <f>ВВ!J13*0.9</f>
        <v>8145</v>
      </c>
      <c r="K14" s="18">
        <f>ВВ!K13*0.9</f>
        <v>8145</v>
      </c>
      <c r="L14" s="18">
        <f>ВВ!L13*0.9</f>
        <v>8145</v>
      </c>
      <c r="M14" s="18">
        <f>ВВ!M13*0.9</f>
        <v>8145</v>
      </c>
      <c r="N14" s="18">
        <f>ВВ!N13*0.9</f>
        <v>8145</v>
      </c>
      <c r="O14" s="18">
        <f>ВВ!O13*0.9</f>
        <v>8145</v>
      </c>
      <c r="P14" s="18">
        <f>ВВ!P13*0.9</f>
        <v>8145</v>
      </c>
      <c r="Q14" s="18">
        <f>ВВ!Q13*0.9</f>
        <v>8145</v>
      </c>
      <c r="R14" s="18">
        <f>ВВ!R13*0.9</f>
        <v>6525</v>
      </c>
      <c r="S14" s="18">
        <f>ВВ!S13*0.9</f>
        <v>6525</v>
      </c>
      <c r="T14" s="18">
        <f>ВВ!T13*0.9</f>
        <v>6795</v>
      </c>
      <c r="U14" s="18">
        <f>ВВ!U13*0.9</f>
        <v>6795</v>
      </c>
      <c r="V14" s="18">
        <f>ВВ!V13*0.9</f>
        <v>6255</v>
      </c>
      <c r="W14" s="18">
        <f>ВВ!W13*0.9</f>
        <v>6255</v>
      </c>
      <c r="X14" s="18">
        <f>ВВ!X13*0.9</f>
        <v>6255</v>
      </c>
      <c r="Y14" s="18">
        <f>ВВ!Y13*0.9</f>
        <v>6255</v>
      </c>
      <c r="Z14" s="18">
        <f>ВВ!Z13*0.9</f>
        <v>6255</v>
      </c>
      <c r="AA14" s="18">
        <f>ВВ!AA13*0.9</f>
        <v>6525</v>
      </c>
      <c r="AB14" s="18">
        <f>ВВ!AB13*0.9</f>
        <v>6525</v>
      </c>
      <c r="AC14" s="18">
        <f>ВВ!AC13*0.9</f>
        <v>6255</v>
      </c>
      <c r="AD14" s="18">
        <f>ВВ!AD13*0.9</f>
        <v>6255</v>
      </c>
      <c r="AE14" s="18">
        <f>ВВ!AE13*0.9</f>
        <v>6255</v>
      </c>
      <c r="AF14" s="18">
        <f>ВВ!AF13*0.9</f>
        <v>6255</v>
      </c>
      <c r="AG14" s="18">
        <f>ВВ!AG13*0.9</f>
        <v>6255</v>
      </c>
      <c r="AH14" s="18">
        <f>ВВ!AH13*0.9</f>
        <v>6255</v>
      </c>
      <c r="AI14" s="18">
        <f>ВВ!AI13*0.9</f>
        <v>6255</v>
      </c>
      <c r="AJ14" s="18">
        <f>ВВ!AJ13*0.9</f>
        <v>6255</v>
      </c>
      <c r="AK14" s="18">
        <f>ВВ!AK13*0.9</f>
        <v>6255</v>
      </c>
      <c r="AL14" s="18">
        <f>ВВ!AL13*0.9</f>
        <v>6255</v>
      </c>
      <c r="AM14" s="18">
        <f>ВВ!AM13*0.9</f>
        <v>6255</v>
      </c>
      <c r="AN14" s="18">
        <f>ВВ!AN13*0.9</f>
        <v>6255</v>
      </c>
      <c r="AO14" s="18">
        <f>ВВ!AO13*0.9</f>
        <v>6525</v>
      </c>
      <c r="AP14" s="18">
        <f>ВВ!AP13*0.9</f>
        <v>6525</v>
      </c>
      <c r="AQ14" s="18">
        <f>ВВ!AQ13*0.9</f>
        <v>6255</v>
      </c>
      <c r="AR14" s="18">
        <f>ВВ!AR13*0.9</f>
        <v>6255</v>
      </c>
      <c r="AS14" s="18">
        <f>ВВ!AS13*0.9</f>
        <v>6255</v>
      </c>
      <c r="AT14" s="18">
        <f>ВВ!AT13*0.9</f>
        <v>6255</v>
      </c>
      <c r="AU14" s="18">
        <f>ВВ!AU13*0.9</f>
        <v>7065</v>
      </c>
      <c r="AV14" s="18">
        <f>ВВ!AV13*0.9</f>
        <v>7065</v>
      </c>
      <c r="AW14" s="18">
        <f>ВВ!AW13*0.9</f>
        <v>7065</v>
      </c>
      <c r="AX14" s="18">
        <f>ВВ!AX13*0.9</f>
        <v>6525</v>
      </c>
      <c r="AY14" s="18">
        <f>ВВ!AY13*0.9</f>
        <v>6525</v>
      </c>
      <c r="AZ14" s="18">
        <f>ВВ!AZ13*0.9</f>
        <v>6525</v>
      </c>
      <c r="BA14" s="18">
        <f>ВВ!BA13*0.9</f>
        <v>6525</v>
      </c>
      <c r="BB14" s="18">
        <f>ВВ!BB13*0.9</f>
        <v>6525</v>
      </c>
      <c r="BC14" s="18">
        <f>ВВ!BC13*0.9</f>
        <v>6795</v>
      </c>
      <c r="BD14" s="18">
        <f>ВВ!BD13*0.9</f>
        <v>6795</v>
      </c>
      <c r="BE14" s="18">
        <f>ВВ!BE13*0.9</f>
        <v>6795</v>
      </c>
      <c r="BF14" s="18">
        <f>ВВ!BF13*0.9</f>
        <v>6255</v>
      </c>
      <c r="BG14" s="18">
        <f>ВВ!BG13*0.9</f>
        <v>6255</v>
      </c>
      <c r="BH14" s="18">
        <f>ВВ!BH13*0.9</f>
        <v>6255</v>
      </c>
      <c r="BI14" s="18">
        <f>ВВ!BI13*0.9</f>
        <v>6255</v>
      </c>
      <c r="BJ14" s="18">
        <f>ВВ!BJ13*0.9</f>
        <v>6255</v>
      </c>
      <c r="BK14" s="18">
        <f>ВВ!BK13*0.9</f>
        <v>6255</v>
      </c>
      <c r="BL14" s="18">
        <f>ВВ!BL13*0.9</f>
        <v>6255</v>
      </c>
      <c r="BM14" s="18">
        <f>ВВ!BM13*0.9</f>
        <v>6255</v>
      </c>
      <c r="BN14" s="18">
        <f>ВВ!BN13*0.9</f>
        <v>6255</v>
      </c>
      <c r="BO14" s="18">
        <f>ВВ!BO13*0.9</f>
        <v>6255</v>
      </c>
      <c r="BP14" s="18">
        <f>ВВ!BP13*0.9</f>
        <v>6255</v>
      </c>
      <c r="BQ14" s="18">
        <f>ВВ!BQ13*0.9</f>
        <v>6255</v>
      </c>
      <c r="BR14" s="18">
        <f>ВВ!BR13*0.9</f>
        <v>6255</v>
      </c>
      <c r="BS14" s="18">
        <f>ВВ!BS13*0.9</f>
        <v>6255</v>
      </c>
      <c r="BT14" s="18">
        <f>ВВ!BT13*0.9</f>
        <v>6255</v>
      </c>
      <c r="BU14" s="18">
        <f>ВВ!BU13*0.9</f>
        <v>6255</v>
      </c>
      <c r="BV14" s="18">
        <f>ВВ!BV13*0.9</f>
        <v>6255</v>
      </c>
      <c r="BW14" s="18">
        <f>ВВ!BW13*0.9</f>
        <v>6255</v>
      </c>
      <c r="BX14" s="18">
        <f>ВВ!BX13*0.9</f>
        <v>6255</v>
      </c>
      <c r="BY14" s="18">
        <f>ВВ!BY13*0.9</f>
        <v>6255</v>
      </c>
      <c r="BZ14" s="18">
        <f>ВВ!BZ13*0.9</f>
        <v>6255</v>
      </c>
      <c r="CA14" s="18">
        <f>ВВ!CA13*0.9</f>
        <v>6525</v>
      </c>
      <c r="CB14" s="18">
        <f>ВВ!CB13*0.9</f>
        <v>6525</v>
      </c>
      <c r="CC14" s="18">
        <f>ВВ!CC13*0.9</f>
        <v>6525</v>
      </c>
      <c r="CD14" s="18">
        <f>ВВ!CD13*0.9</f>
        <v>6525</v>
      </c>
      <c r="CE14" s="18">
        <f>ВВ!CE13*0.9</f>
        <v>11655</v>
      </c>
      <c r="CF14" s="18">
        <f>ВВ!CF13*0.9</f>
        <v>11655</v>
      </c>
      <c r="CG14" s="60">
        <f>ВВ!CG13*0.9</f>
        <v>11655</v>
      </c>
      <c r="CH14" s="60">
        <f>ВВ!CH13*0.9</f>
        <v>11655</v>
      </c>
      <c r="CI14" s="60">
        <f>ВВ!CI13*0.9</f>
        <v>11655</v>
      </c>
      <c r="CJ14" s="60">
        <f>ВВ!CJ13*0.9</f>
        <v>11655</v>
      </c>
      <c r="CK14" s="60">
        <f>ВВ!CK13*0.9</f>
        <v>11655</v>
      </c>
      <c r="CL14" s="18">
        <f>ВВ!CL13*0.9</f>
        <v>11655</v>
      </c>
      <c r="CM14" s="18">
        <f>ВВ!CM13*0.9</f>
        <v>11655</v>
      </c>
      <c r="CN14" s="18">
        <f>ВВ!CN13*0.9</f>
        <v>12015</v>
      </c>
      <c r="CO14" s="30">
        <f>ВВ!CO13*0.9</f>
        <v>12015</v>
      </c>
      <c r="CP14" s="30">
        <f>ВВ!CP13*0.9</f>
        <v>12015</v>
      </c>
      <c r="CQ14" s="30">
        <f>ВВ!CQ13*0.9</f>
        <v>12015</v>
      </c>
      <c r="CR14" s="30">
        <f>ВВ!CR13*0.9</f>
        <v>12015</v>
      </c>
      <c r="CS14" s="30">
        <f>ВВ!CS13*0.9</f>
        <v>12015</v>
      </c>
      <c r="CT14" s="18">
        <f>ВВ!CT13*0.9</f>
        <v>12015</v>
      </c>
      <c r="CU14" s="18">
        <f>ВВ!CU13*0.9</f>
        <v>9315</v>
      </c>
      <c r="CV14" s="18">
        <f>ВВ!CV13*0.9</f>
        <v>9315</v>
      </c>
      <c r="CW14" s="18">
        <f>ВВ!CW13*0.9</f>
        <v>9315</v>
      </c>
      <c r="CX14" s="18">
        <f>ВВ!CX13*0.9</f>
        <v>9315</v>
      </c>
      <c r="CY14" s="18">
        <f>ВВ!CY13*0.9</f>
        <v>9315</v>
      </c>
      <c r="CZ14" s="18">
        <f>ВВ!CZ13*0.9</f>
        <v>9315</v>
      </c>
      <c r="DA14" s="18">
        <f>ВВ!DA13*0.9</f>
        <v>9315</v>
      </c>
      <c r="DB14" s="18">
        <f>ВВ!DB13*0.9</f>
        <v>9315</v>
      </c>
      <c r="DC14" s="18">
        <f>ВВ!DC13*0.9</f>
        <v>12015</v>
      </c>
      <c r="DD14" s="18">
        <f>ВВ!DD13*0.9</f>
        <v>12015</v>
      </c>
      <c r="DE14" s="18">
        <f>ВВ!DE13*0.9</f>
        <v>12015</v>
      </c>
      <c r="DF14" s="18">
        <f>ВВ!DF13*0.9</f>
        <v>12015</v>
      </c>
      <c r="DG14" s="18">
        <f>ВВ!DG13*0.9</f>
        <v>12015</v>
      </c>
      <c r="DH14" s="18">
        <f>ВВ!DH13*0.9</f>
        <v>12015</v>
      </c>
      <c r="DI14" s="18">
        <f>ВВ!DI13*0.9</f>
        <v>12015</v>
      </c>
      <c r="DJ14" s="18">
        <f>ВВ!DJ13*0.9</f>
        <v>12015</v>
      </c>
      <c r="DK14" s="18">
        <f>ВВ!DK13*0.9</f>
        <v>12015</v>
      </c>
      <c r="DL14" s="18">
        <f>ВВ!DL13*0.9</f>
        <v>12015</v>
      </c>
      <c r="DM14" s="18">
        <f>ВВ!DM13*0.9</f>
        <v>12015</v>
      </c>
      <c r="DN14" s="18">
        <f>ВВ!DN13*0.9</f>
        <v>12015</v>
      </c>
      <c r="DO14" s="18">
        <f>ВВ!DO13*0.9</f>
        <v>12015</v>
      </c>
      <c r="DP14" s="18">
        <f>ВВ!DP13*0.9</f>
        <v>12015</v>
      </c>
      <c r="DQ14" s="18">
        <f>ВВ!DQ13*0.9</f>
        <v>8865</v>
      </c>
      <c r="DR14" s="18">
        <f>ВВ!DR13*0.9</f>
        <v>8865</v>
      </c>
      <c r="DS14" s="18">
        <f>ВВ!DS13*0.9</f>
        <v>8865</v>
      </c>
      <c r="DT14" s="18">
        <f>ВВ!DT13*0.9</f>
        <v>8865</v>
      </c>
      <c r="DU14" s="18">
        <f>ВВ!DU13*0.9</f>
        <v>9315</v>
      </c>
      <c r="DV14" s="18">
        <f>ВВ!DV13*0.9</f>
        <v>9315</v>
      </c>
      <c r="DW14" s="18">
        <f>ВВ!DW13*0.9</f>
        <v>8865</v>
      </c>
      <c r="DX14" s="18">
        <f>ВВ!DX13*0.9</f>
        <v>8865</v>
      </c>
      <c r="DY14" s="18">
        <f>ВВ!DY13*0.9</f>
        <v>8865</v>
      </c>
      <c r="DZ14" s="18">
        <f>ВВ!DZ13*0.9</f>
        <v>8865</v>
      </c>
      <c r="EA14" s="18">
        <f>ВВ!EA13*0.9</f>
        <v>8865</v>
      </c>
      <c r="EB14" s="18">
        <f>ВВ!EB13*0.9</f>
        <v>9315</v>
      </c>
      <c r="EC14" s="18">
        <f>ВВ!EC13*0.9</f>
        <v>9315</v>
      </c>
      <c r="ED14" s="18">
        <f>ВВ!ED13*0.9</f>
        <v>8865</v>
      </c>
      <c r="EE14" s="18">
        <f>ВВ!EE13*0.9</f>
        <v>8865</v>
      </c>
      <c r="EF14" s="18">
        <f>ВВ!EF13*0.9</f>
        <v>8865</v>
      </c>
      <c r="EG14" s="18">
        <f>ВВ!EG13*0.9</f>
        <v>8865</v>
      </c>
      <c r="EH14" s="18">
        <f>ВВ!EH13*0.9</f>
        <v>8865</v>
      </c>
      <c r="EI14" s="18">
        <f>ВВ!EI13*0.9</f>
        <v>9315</v>
      </c>
      <c r="EJ14" s="18">
        <f>ВВ!EJ13*0.9</f>
        <v>9315</v>
      </c>
      <c r="EK14" s="18">
        <f>ВВ!EK13*0.9</f>
        <v>8865</v>
      </c>
      <c r="EL14" s="18">
        <f>ВВ!EL13*0.9</f>
        <v>8865</v>
      </c>
      <c r="EM14" s="18">
        <f>ВВ!EM13*0.9</f>
        <v>8865</v>
      </c>
      <c r="EN14" s="18">
        <f>ВВ!EN13*0.9</f>
        <v>8865</v>
      </c>
      <c r="EO14" s="18">
        <f>ВВ!EO13*0.9</f>
        <v>8865</v>
      </c>
      <c r="EP14" s="18">
        <f>ВВ!EP13*0.9</f>
        <v>9315</v>
      </c>
      <c r="EQ14" s="18">
        <f>ВВ!EQ13*0.9</f>
        <v>9315</v>
      </c>
      <c r="ER14" s="18">
        <f>ВВ!ER13*0.9</f>
        <v>8865</v>
      </c>
      <c r="ES14" s="18">
        <f>ВВ!ES13*0.9</f>
        <v>8865</v>
      </c>
      <c r="ET14" s="18">
        <f>ВВ!ET13*0.9</f>
        <v>8865</v>
      </c>
      <c r="EU14" s="18">
        <f>ВВ!EU13*0.9</f>
        <v>8865</v>
      </c>
      <c r="EV14" s="18">
        <f>ВВ!EV13*0.9</f>
        <v>8865</v>
      </c>
      <c r="EW14" s="18">
        <f>ВВ!EW13*0.9</f>
        <v>9315</v>
      </c>
      <c r="EX14" s="18">
        <f>ВВ!EX13*0.9</f>
        <v>9315</v>
      </c>
      <c r="EY14" s="18">
        <f>ВВ!EY13*0.9</f>
        <v>8865</v>
      </c>
      <c r="EZ14" s="18">
        <f>ВВ!EZ13*0.9</f>
        <v>8865</v>
      </c>
      <c r="FA14" s="18">
        <f>ВВ!FA13*0.9</f>
        <v>8865</v>
      </c>
      <c r="FB14" s="18">
        <f>ВВ!FB13*0.9</f>
        <v>8865</v>
      </c>
      <c r="FC14" s="18">
        <f>ВВ!FC13*0.9</f>
        <v>8865</v>
      </c>
      <c r="FD14" s="18">
        <f>ВВ!FD13*0.9</f>
        <v>9315</v>
      </c>
      <c r="FE14" s="18">
        <f>ВВ!FE13*0.9</f>
        <v>9315</v>
      </c>
      <c r="FF14" s="18">
        <f>ВВ!FF13*0.9</f>
        <v>7965</v>
      </c>
      <c r="FG14" s="18">
        <f>ВВ!FG13*0.9</f>
        <v>7965</v>
      </c>
      <c r="FH14" s="18">
        <f>ВВ!FH13*0.9</f>
        <v>7965</v>
      </c>
      <c r="FI14" s="18">
        <f>ВВ!FI13*0.9</f>
        <v>7965</v>
      </c>
      <c r="FJ14" s="18">
        <f>ВВ!FJ13*0.9</f>
        <v>7965</v>
      </c>
      <c r="FK14" s="18">
        <f>ВВ!FK13*0.9</f>
        <v>7965</v>
      </c>
      <c r="FL14" s="18">
        <f>ВВ!FL13*0.9</f>
        <v>7965</v>
      </c>
      <c r="FM14" s="18">
        <f>ВВ!FM13*0.9</f>
        <v>7515</v>
      </c>
      <c r="FN14" s="18">
        <f>ВВ!FN13*0.9</f>
        <v>7515</v>
      </c>
      <c r="FO14" s="18">
        <f>ВВ!FO13*0.9</f>
        <v>7515</v>
      </c>
      <c r="FP14" s="18">
        <f>ВВ!FP13*0.9</f>
        <v>7515</v>
      </c>
      <c r="FQ14" s="18">
        <f>ВВ!FQ13*0.9</f>
        <v>7515</v>
      </c>
      <c r="FR14" s="18">
        <f>ВВ!FR13*0.9</f>
        <v>7965</v>
      </c>
      <c r="FS14" s="18">
        <f>ВВ!FS13*0.9</f>
        <v>7965</v>
      </c>
      <c r="FT14" s="18">
        <f>ВВ!FT13*0.9</f>
        <v>7515</v>
      </c>
      <c r="FU14" s="18">
        <f>ВВ!FU13*0.9</f>
        <v>7515</v>
      </c>
      <c r="FV14" s="18">
        <f>ВВ!FV13*0.9</f>
        <v>7515</v>
      </c>
      <c r="FW14" s="18">
        <f>ВВ!FW13*0.9</f>
        <v>7515</v>
      </c>
      <c r="FX14" s="18">
        <f>ВВ!FX13*0.9</f>
        <v>7515</v>
      </c>
      <c r="FY14" s="18">
        <f>ВВ!FY13*0.9</f>
        <v>7965</v>
      </c>
      <c r="FZ14" s="18">
        <f>ВВ!FZ13*0.9</f>
        <v>7965</v>
      </c>
      <c r="GA14" s="18">
        <f>ВВ!GA13*0.9</f>
        <v>7515</v>
      </c>
      <c r="GB14" s="18">
        <f>ВВ!GB13*0.9</f>
        <v>7515</v>
      </c>
      <c r="GC14" s="18">
        <f>ВВ!GC13*0.9</f>
        <v>7515</v>
      </c>
      <c r="GD14" s="18">
        <f>ВВ!GD13*0.9</f>
        <v>7515</v>
      </c>
      <c r="GE14" s="18">
        <f>ВВ!GE13*0.9</f>
        <v>7515</v>
      </c>
      <c r="GF14" s="18">
        <f>ВВ!GF13*0.9</f>
        <v>7965</v>
      </c>
      <c r="GG14" s="18">
        <f>ВВ!GG13*0.9</f>
        <v>7965</v>
      </c>
      <c r="GH14" s="18">
        <f>ВВ!GH13*0.9</f>
        <v>7965</v>
      </c>
      <c r="GI14" s="18">
        <f>ВВ!GI13*0.9</f>
        <v>7965</v>
      </c>
      <c r="GJ14" s="18">
        <f>ВВ!GJ13*0.9</f>
        <v>7965</v>
      </c>
      <c r="GK14" s="18">
        <f>ВВ!GK13*0.9</f>
        <v>7965</v>
      </c>
      <c r="GL14" s="18">
        <f>ВВ!GL13*0.9</f>
        <v>7965</v>
      </c>
      <c r="GM14" s="18">
        <f>ВВ!GM13*0.9</f>
        <v>7965</v>
      </c>
      <c r="GN14" s="18">
        <f>ВВ!GN13*0.9</f>
        <v>7965</v>
      </c>
      <c r="GO14" s="18">
        <f>ВВ!GO13*0.9</f>
        <v>7965</v>
      </c>
      <c r="GP14" s="18">
        <f>ВВ!GP13*0.9</f>
        <v>7965</v>
      </c>
      <c r="GQ14" s="18">
        <f>ВВ!GQ13*0.9</f>
        <v>7965</v>
      </c>
      <c r="GR14" s="18">
        <f>ВВ!GR13*0.9</f>
        <v>7965</v>
      </c>
    </row>
    <row r="15" spans="1:200" s="11" customFormat="1" hidden="1" x14ac:dyDescent="0.2">
      <c r="A15" s="30">
        <v>2</v>
      </c>
      <c r="B15" s="18">
        <f>ВВ!B14*0.9</f>
        <v>10260</v>
      </c>
      <c r="C15" s="18">
        <f>ВВ!C14*0.9</f>
        <v>10260</v>
      </c>
      <c r="D15" s="18">
        <f>ВВ!D14*0.9</f>
        <v>10260</v>
      </c>
      <c r="E15" s="18">
        <f>ВВ!E14*0.9</f>
        <v>11610</v>
      </c>
      <c r="F15" s="18">
        <f>ВВ!F14*0.9</f>
        <v>12870</v>
      </c>
      <c r="G15" s="18">
        <f>ВВ!G14*0.9</f>
        <v>12240</v>
      </c>
      <c r="H15" s="18">
        <f>ВВ!H14*0.9</f>
        <v>9810</v>
      </c>
      <c r="I15" s="18">
        <f>ВВ!I14*0.9</f>
        <v>9810</v>
      </c>
      <c r="J15" s="18">
        <f>ВВ!J14*0.9</f>
        <v>9810</v>
      </c>
      <c r="K15" s="18">
        <f>ВВ!K14*0.9</f>
        <v>9810</v>
      </c>
      <c r="L15" s="18">
        <f>ВВ!L14*0.9</f>
        <v>9810</v>
      </c>
      <c r="M15" s="18">
        <f>ВВ!M14*0.9</f>
        <v>9810</v>
      </c>
      <c r="N15" s="18">
        <f>ВВ!N14*0.9</f>
        <v>9810</v>
      </c>
      <c r="O15" s="18">
        <f>ВВ!O14*0.9</f>
        <v>9810</v>
      </c>
      <c r="P15" s="18">
        <f>ВВ!P14*0.9</f>
        <v>9810</v>
      </c>
      <c r="Q15" s="18">
        <f>ВВ!Q14*0.9</f>
        <v>9810</v>
      </c>
      <c r="R15" s="18">
        <f>ВВ!R14*0.9</f>
        <v>8010</v>
      </c>
      <c r="S15" s="18">
        <f>ВВ!S14*0.9</f>
        <v>8010</v>
      </c>
      <c r="T15" s="18">
        <f>ВВ!T14*0.9</f>
        <v>8280</v>
      </c>
      <c r="U15" s="18">
        <f>ВВ!U14*0.9</f>
        <v>8280</v>
      </c>
      <c r="V15" s="18">
        <f>ВВ!V14*0.9</f>
        <v>7740</v>
      </c>
      <c r="W15" s="18">
        <f>ВВ!W14*0.9</f>
        <v>7740</v>
      </c>
      <c r="X15" s="18">
        <f>ВВ!X14*0.9</f>
        <v>7740</v>
      </c>
      <c r="Y15" s="18">
        <f>ВВ!Y14*0.9</f>
        <v>7740</v>
      </c>
      <c r="Z15" s="18">
        <f>ВВ!Z14*0.9</f>
        <v>7740</v>
      </c>
      <c r="AA15" s="18">
        <f>ВВ!AA14*0.9</f>
        <v>8010</v>
      </c>
      <c r="AB15" s="18">
        <f>ВВ!AB14*0.9</f>
        <v>8010</v>
      </c>
      <c r="AC15" s="18">
        <f>ВВ!AC14*0.9</f>
        <v>7740</v>
      </c>
      <c r="AD15" s="18">
        <f>ВВ!AD14*0.9</f>
        <v>7740</v>
      </c>
      <c r="AE15" s="18">
        <f>ВВ!AE14*0.9</f>
        <v>7740</v>
      </c>
      <c r="AF15" s="18">
        <f>ВВ!AF14*0.9</f>
        <v>7740</v>
      </c>
      <c r="AG15" s="18">
        <f>ВВ!AG14*0.9</f>
        <v>7740</v>
      </c>
      <c r="AH15" s="18">
        <f>ВВ!AH14*0.9</f>
        <v>7740</v>
      </c>
      <c r="AI15" s="18">
        <f>ВВ!AI14*0.9</f>
        <v>7740</v>
      </c>
      <c r="AJ15" s="18">
        <f>ВВ!AJ14*0.9</f>
        <v>7740</v>
      </c>
      <c r="AK15" s="18">
        <f>ВВ!AK14*0.9</f>
        <v>7740</v>
      </c>
      <c r="AL15" s="18">
        <f>ВВ!AL14*0.9</f>
        <v>7740</v>
      </c>
      <c r="AM15" s="18">
        <f>ВВ!AM14*0.9</f>
        <v>7740</v>
      </c>
      <c r="AN15" s="18">
        <f>ВВ!AN14*0.9</f>
        <v>7740</v>
      </c>
      <c r="AO15" s="18">
        <f>ВВ!AO14*0.9</f>
        <v>8010</v>
      </c>
      <c r="AP15" s="18">
        <f>ВВ!AP14*0.9</f>
        <v>8010</v>
      </c>
      <c r="AQ15" s="18">
        <f>ВВ!AQ14*0.9</f>
        <v>7740</v>
      </c>
      <c r="AR15" s="18">
        <f>ВВ!AR14*0.9</f>
        <v>7740</v>
      </c>
      <c r="AS15" s="18">
        <f>ВВ!AS14*0.9</f>
        <v>7740</v>
      </c>
      <c r="AT15" s="18">
        <f>ВВ!AT14*0.9</f>
        <v>7740</v>
      </c>
      <c r="AU15" s="18">
        <f>ВВ!AU14*0.9</f>
        <v>8550</v>
      </c>
      <c r="AV15" s="18">
        <f>ВВ!AV14*0.9</f>
        <v>8550</v>
      </c>
      <c r="AW15" s="18">
        <f>ВВ!AW14*0.9</f>
        <v>8550</v>
      </c>
      <c r="AX15" s="18">
        <f>ВВ!AX14*0.9</f>
        <v>8010</v>
      </c>
      <c r="AY15" s="18">
        <f>ВВ!AY14*0.9</f>
        <v>8010</v>
      </c>
      <c r="AZ15" s="18">
        <f>ВВ!AZ14*0.9</f>
        <v>8010</v>
      </c>
      <c r="BA15" s="18">
        <f>ВВ!BA14*0.9</f>
        <v>8010</v>
      </c>
      <c r="BB15" s="18">
        <f>ВВ!BB14*0.9</f>
        <v>8010</v>
      </c>
      <c r="BC15" s="18">
        <f>ВВ!BC14*0.9</f>
        <v>8280</v>
      </c>
      <c r="BD15" s="18">
        <f>ВВ!BD14*0.9</f>
        <v>8280</v>
      </c>
      <c r="BE15" s="18">
        <f>ВВ!BE14*0.9</f>
        <v>8280</v>
      </c>
      <c r="BF15" s="18">
        <f>ВВ!BF14*0.9</f>
        <v>7740</v>
      </c>
      <c r="BG15" s="18">
        <f>ВВ!BG14*0.9</f>
        <v>7740</v>
      </c>
      <c r="BH15" s="18">
        <f>ВВ!BH14*0.9</f>
        <v>7740</v>
      </c>
      <c r="BI15" s="18">
        <f>ВВ!BI14*0.9</f>
        <v>7740</v>
      </c>
      <c r="BJ15" s="18">
        <f>ВВ!BJ14*0.9</f>
        <v>7740</v>
      </c>
      <c r="BK15" s="18">
        <f>ВВ!BK14*0.9</f>
        <v>7740</v>
      </c>
      <c r="BL15" s="18">
        <f>ВВ!BL14*0.9</f>
        <v>7740</v>
      </c>
      <c r="BM15" s="18">
        <f>ВВ!BM14*0.9</f>
        <v>7740</v>
      </c>
      <c r="BN15" s="18">
        <f>ВВ!BN14*0.9</f>
        <v>7740</v>
      </c>
      <c r="BO15" s="18">
        <f>ВВ!BO14*0.9</f>
        <v>7740</v>
      </c>
      <c r="BP15" s="18">
        <f>ВВ!BP14*0.9</f>
        <v>7740</v>
      </c>
      <c r="BQ15" s="18">
        <f>ВВ!BQ14*0.9</f>
        <v>7740</v>
      </c>
      <c r="BR15" s="18">
        <f>ВВ!BR14*0.9</f>
        <v>7740</v>
      </c>
      <c r="BS15" s="18">
        <f>ВВ!BS14*0.9</f>
        <v>7740</v>
      </c>
      <c r="BT15" s="18">
        <f>ВВ!BT14*0.9</f>
        <v>7740</v>
      </c>
      <c r="BU15" s="18">
        <f>ВВ!BU14*0.9</f>
        <v>7740</v>
      </c>
      <c r="BV15" s="18">
        <f>ВВ!BV14*0.9</f>
        <v>7740</v>
      </c>
      <c r="BW15" s="18">
        <f>ВВ!BW14*0.9</f>
        <v>7740</v>
      </c>
      <c r="BX15" s="18">
        <f>ВВ!BX14*0.9</f>
        <v>7740</v>
      </c>
      <c r="BY15" s="18">
        <f>ВВ!BY14*0.9</f>
        <v>7740</v>
      </c>
      <c r="BZ15" s="18">
        <f>ВВ!BZ14*0.9</f>
        <v>7740</v>
      </c>
      <c r="CA15" s="18">
        <f>ВВ!CA14*0.9</f>
        <v>8010</v>
      </c>
      <c r="CB15" s="18">
        <f>ВВ!CB14*0.9</f>
        <v>8010</v>
      </c>
      <c r="CC15" s="18">
        <f>ВВ!CC14*0.9</f>
        <v>8010</v>
      </c>
      <c r="CD15" s="18">
        <f>ВВ!CD14*0.9</f>
        <v>8010</v>
      </c>
      <c r="CE15" s="18">
        <f>ВВ!CE14*0.9</f>
        <v>13140</v>
      </c>
      <c r="CF15" s="18">
        <f>ВВ!CF14*0.9</f>
        <v>13140</v>
      </c>
      <c r="CG15" s="60">
        <f>ВВ!CG14*0.9</f>
        <v>13140</v>
      </c>
      <c r="CH15" s="60">
        <f>ВВ!CH14*0.9</f>
        <v>13140</v>
      </c>
      <c r="CI15" s="60">
        <f>ВВ!CI14*0.9</f>
        <v>13140</v>
      </c>
      <c r="CJ15" s="60">
        <f>ВВ!CJ14*0.9</f>
        <v>13140</v>
      </c>
      <c r="CK15" s="60">
        <f>ВВ!CK14*0.9</f>
        <v>13140</v>
      </c>
      <c r="CL15" s="18">
        <f>ВВ!CL14*0.9</f>
        <v>13140</v>
      </c>
      <c r="CM15" s="18">
        <f>ВВ!CM14*0.9</f>
        <v>13140</v>
      </c>
      <c r="CN15" s="18">
        <f>ВВ!CN14*0.9</f>
        <v>13500</v>
      </c>
      <c r="CO15" s="30">
        <f>ВВ!CO14*0.9</f>
        <v>13500</v>
      </c>
      <c r="CP15" s="30">
        <f>ВВ!CP14*0.9</f>
        <v>13500</v>
      </c>
      <c r="CQ15" s="30">
        <f>ВВ!CQ14*0.9</f>
        <v>13500</v>
      </c>
      <c r="CR15" s="30">
        <f>ВВ!CR14*0.9</f>
        <v>13500</v>
      </c>
      <c r="CS15" s="30">
        <f>ВВ!CS14*0.9</f>
        <v>13500</v>
      </c>
      <c r="CT15" s="18">
        <f>ВВ!CT14*0.9</f>
        <v>13500</v>
      </c>
      <c r="CU15" s="18">
        <f>ВВ!CU14*0.9</f>
        <v>10800</v>
      </c>
      <c r="CV15" s="18">
        <f>ВВ!CV14*0.9</f>
        <v>10800</v>
      </c>
      <c r="CW15" s="18">
        <f>ВВ!CW14*0.9</f>
        <v>10800</v>
      </c>
      <c r="CX15" s="18">
        <f>ВВ!CX14*0.9</f>
        <v>10800</v>
      </c>
      <c r="CY15" s="18">
        <f>ВВ!CY14*0.9</f>
        <v>10800</v>
      </c>
      <c r="CZ15" s="18">
        <f>ВВ!CZ14*0.9</f>
        <v>10800</v>
      </c>
      <c r="DA15" s="18">
        <f>ВВ!DA14*0.9</f>
        <v>10800</v>
      </c>
      <c r="DB15" s="18">
        <f>ВВ!DB14*0.9</f>
        <v>10800</v>
      </c>
      <c r="DC15" s="18">
        <f>ВВ!DC14*0.9</f>
        <v>13500</v>
      </c>
      <c r="DD15" s="18">
        <f>ВВ!DD14*0.9</f>
        <v>13500</v>
      </c>
      <c r="DE15" s="18">
        <f>ВВ!DE14*0.9</f>
        <v>13500</v>
      </c>
      <c r="DF15" s="18">
        <f>ВВ!DF14*0.9</f>
        <v>13500</v>
      </c>
      <c r="DG15" s="18">
        <f>ВВ!DG14*0.9</f>
        <v>13500</v>
      </c>
      <c r="DH15" s="18">
        <f>ВВ!DH14*0.9</f>
        <v>13500</v>
      </c>
      <c r="DI15" s="18">
        <f>ВВ!DI14*0.9</f>
        <v>13500</v>
      </c>
      <c r="DJ15" s="18">
        <f>ВВ!DJ14*0.9</f>
        <v>13500</v>
      </c>
      <c r="DK15" s="18">
        <f>ВВ!DK14*0.9</f>
        <v>13500</v>
      </c>
      <c r="DL15" s="18">
        <f>ВВ!DL14*0.9</f>
        <v>13500</v>
      </c>
      <c r="DM15" s="18">
        <f>ВВ!DM14*0.9</f>
        <v>13500</v>
      </c>
      <c r="DN15" s="18">
        <f>ВВ!DN14*0.9</f>
        <v>13500</v>
      </c>
      <c r="DO15" s="18">
        <f>ВВ!DO14*0.9</f>
        <v>13500</v>
      </c>
      <c r="DP15" s="18">
        <f>ВВ!DP14*0.9</f>
        <v>13500</v>
      </c>
      <c r="DQ15" s="18">
        <f>ВВ!DQ14*0.9</f>
        <v>10350</v>
      </c>
      <c r="DR15" s="18">
        <f>ВВ!DR14*0.9</f>
        <v>10350</v>
      </c>
      <c r="DS15" s="18">
        <f>ВВ!DS14*0.9</f>
        <v>10350</v>
      </c>
      <c r="DT15" s="18">
        <f>ВВ!DT14*0.9</f>
        <v>10350</v>
      </c>
      <c r="DU15" s="18">
        <f>ВВ!DU14*0.9</f>
        <v>10800</v>
      </c>
      <c r="DV15" s="18">
        <f>ВВ!DV14*0.9</f>
        <v>10800</v>
      </c>
      <c r="DW15" s="18">
        <f>ВВ!DW14*0.9</f>
        <v>10350</v>
      </c>
      <c r="DX15" s="18">
        <f>ВВ!DX14*0.9</f>
        <v>10350</v>
      </c>
      <c r="DY15" s="18">
        <f>ВВ!DY14*0.9</f>
        <v>10350</v>
      </c>
      <c r="DZ15" s="18">
        <f>ВВ!DZ14*0.9</f>
        <v>10350</v>
      </c>
      <c r="EA15" s="18">
        <f>ВВ!EA14*0.9</f>
        <v>10350</v>
      </c>
      <c r="EB15" s="18">
        <f>ВВ!EB14*0.9</f>
        <v>10800</v>
      </c>
      <c r="EC15" s="18">
        <f>ВВ!EC14*0.9</f>
        <v>10800</v>
      </c>
      <c r="ED15" s="18">
        <f>ВВ!ED14*0.9</f>
        <v>10350</v>
      </c>
      <c r="EE15" s="18">
        <f>ВВ!EE14*0.9</f>
        <v>10350</v>
      </c>
      <c r="EF15" s="18">
        <f>ВВ!EF14*0.9</f>
        <v>10350</v>
      </c>
      <c r="EG15" s="18">
        <f>ВВ!EG14*0.9</f>
        <v>10350</v>
      </c>
      <c r="EH15" s="18">
        <f>ВВ!EH14*0.9</f>
        <v>10350</v>
      </c>
      <c r="EI15" s="18">
        <f>ВВ!EI14*0.9</f>
        <v>10800</v>
      </c>
      <c r="EJ15" s="18">
        <f>ВВ!EJ14*0.9</f>
        <v>10800</v>
      </c>
      <c r="EK15" s="18">
        <f>ВВ!EK14*0.9</f>
        <v>10350</v>
      </c>
      <c r="EL15" s="18">
        <f>ВВ!EL14*0.9</f>
        <v>10350</v>
      </c>
      <c r="EM15" s="18">
        <f>ВВ!EM14*0.9</f>
        <v>10350</v>
      </c>
      <c r="EN15" s="18">
        <f>ВВ!EN14*0.9</f>
        <v>10350</v>
      </c>
      <c r="EO15" s="18">
        <f>ВВ!EO14*0.9</f>
        <v>10350</v>
      </c>
      <c r="EP15" s="18">
        <f>ВВ!EP14*0.9</f>
        <v>10800</v>
      </c>
      <c r="EQ15" s="18">
        <f>ВВ!EQ14*0.9</f>
        <v>10800</v>
      </c>
      <c r="ER15" s="18">
        <f>ВВ!ER14*0.9</f>
        <v>10350</v>
      </c>
      <c r="ES15" s="18">
        <f>ВВ!ES14*0.9</f>
        <v>10350</v>
      </c>
      <c r="ET15" s="18">
        <f>ВВ!ET14*0.9</f>
        <v>10350</v>
      </c>
      <c r="EU15" s="18">
        <f>ВВ!EU14*0.9</f>
        <v>10350</v>
      </c>
      <c r="EV15" s="18">
        <f>ВВ!EV14*0.9</f>
        <v>10350</v>
      </c>
      <c r="EW15" s="18">
        <f>ВВ!EW14*0.9</f>
        <v>10800</v>
      </c>
      <c r="EX15" s="18">
        <f>ВВ!EX14*0.9</f>
        <v>10800</v>
      </c>
      <c r="EY15" s="18">
        <f>ВВ!EY14*0.9</f>
        <v>10350</v>
      </c>
      <c r="EZ15" s="18">
        <f>ВВ!EZ14*0.9</f>
        <v>10350</v>
      </c>
      <c r="FA15" s="18">
        <f>ВВ!FA14*0.9</f>
        <v>10350</v>
      </c>
      <c r="FB15" s="18">
        <f>ВВ!FB14*0.9</f>
        <v>10350</v>
      </c>
      <c r="FC15" s="18">
        <f>ВВ!FC14*0.9</f>
        <v>10350</v>
      </c>
      <c r="FD15" s="18">
        <f>ВВ!FD14*0.9</f>
        <v>10800</v>
      </c>
      <c r="FE15" s="18">
        <f>ВВ!FE14*0.9</f>
        <v>10800</v>
      </c>
      <c r="FF15" s="18">
        <f>ВВ!FF14*0.9</f>
        <v>9450</v>
      </c>
      <c r="FG15" s="18">
        <f>ВВ!FG14*0.9</f>
        <v>9450</v>
      </c>
      <c r="FH15" s="18">
        <f>ВВ!FH14*0.9</f>
        <v>9450</v>
      </c>
      <c r="FI15" s="18">
        <f>ВВ!FI14*0.9</f>
        <v>9450</v>
      </c>
      <c r="FJ15" s="18">
        <f>ВВ!FJ14*0.9</f>
        <v>9450</v>
      </c>
      <c r="FK15" s="18">
        <f>ВВ!FK14*0.9</f>
        <v>9450</v>
      </c>
      <c r="FL15" s="18">
        <f>ВВ!FL14*0.9</f>
        <v>9450</v>
      </c>
      <c r="FM15" s="18">
        <f>ВВ!FM14*0.9</f>
        <v>9000</v>
      </c>
      <c r="FN15" s="18">
        <f>ВВ!FN14*0.9</f>
        <v>9000</v>
      </c>
      <c r="FO15" s="18">
        <f>ВВ!FO14*0.9</f>
        <v>9000</v>
      </c>
      <c r="FP15" s="18">
        <f>ВВ!FP14*0.9</f>
        <v>9000</v>
      </c>
      <c r="FQ15" s="18">
        <f>ВВ!FQ14*0.9</f>
        <v>9000</v>
      </c>
      <c r="FR15" s="18">
        <f>ВВ!FR14*0.9</f>
        <v>9450</v>
      </c>
      <c r="FS15" s="18">
        <f>ВВ!FS14*0.9</f>
        <v>9450</v>
      </c>
      <c r="FT15" s="18">
        <f>ВВ!FT14*0.9</f>
        <v>9000</v>
      </c>
      <c r="FU15" s="18">
        <f>ВВ!FU14*0.9</f>
        <v>9000</v>
      </c>
      <c r="FV15" s="18">
        <f>ВВ!FV14*0.9</f>
        <v>9000</v>
      </c>
      <c r="FW15" s="18">
        <f>ВВ!FW14*0.9</f>
        <v>9000</v>
      </c>
      <c r="FX15" s="18">
        <f>ВВ!FX14*0.9</f>
        <v>9000</v>
      </c>
      <c r="FY15" s="18">
        <f>ВВ!FY14*0.9</f>
        <v>9450</v>
      </c>
      <c r="FZ15" s="18">
        <f>ВВ!FZ14*0.9</f>
        <v>9450</v>
      </c>
      <c r="GA15" s="18">
        <f>ВВ!GA14*0.9</f>
        <v>9000</v>
      </c>
      <c r="GB15" s="18">
        <f>ВВ!GB14*0.9</f>
        <v>9000</v>
      </c>
      <c r="GC15" s="18">
        <f>ВВ!GC14*0.9</f>
        <v>9000</v>
      </c>
      <c r="GD15" s="18">
        <f>ВВ!GD14*0.9</f>
        <v>9000</v>
      </c>
      <c r="GE15" s="18">
        <f>ВВ!GE14*0.9</f>
        <v>9000</v>
      </c>
      <c r="GF15" s="18">
        <f>ВВ!GF14*0.9</f>
        <v>9450</v>
      </c>
      <c r="GG15" s="18">
        <f>ВВ!GG14*0.9</f>
        <v>9450</v>
      </c>
      <c r="GH15" s="18">
        <f>ВВ!GH14*0.9</f>
        <v>9450</v>
      </c>
      <c r="GI15" s="18">
        <f>ВВ!GI14*0.9</f>
        <v>9450</v>
      </c>
      <c r="GJ15" s="18">
        <f>ВВ!GJ14*0.9</f>
        <v>9450</v>
      </c>
      <c r="GK15" s="18">
        <f>ВВ!GK14*0.9</f>
        <v>9450</v>
      </c>
      <c r="GL15" s="18">
        <f>ВВ!GL14*0.9</f>
        <v>9450</v>
      </c>
      <c r="GM15" s="18">
        <f>ВВ!GM14*0.9</f>
        <v>9450</v>
      </c>
      <c r="GN15" s="18">
        <f>ВВ!GN14*0.9</f>
        <v>9450</v>
      </c>
      <c r="GO15" s="18">
        <f>ВВ!GO14*0.9</f>
        <v>9450</v>
      </c>
      <c r="GP15" s="18">
        <f>ВВ!GP14*0.9</f>
        <v>9450</v>
      </c>
      <c r="GQ15" s="18">
        <f>ВВ!GQ14*0.9</f>
        <v>9450</v>
      </c>
      <c r="GR15" s="18">
        <f>ВВ!GR14*0.9</f>
        <v>9450</v>
      </c>
    </row>
    <row r="16" spans="1:200" s="11" customFormat="1" hidden="1" x14ac:dyDescent="0.2">
      <c r="A16" s="14" t="s">
        <v>17</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60"/>
      <c r="CH16" s="60"/>
      <c r="CI16" s="60"/>
      <c r="CJ16" s="60"/>
      <c r="CK16" s="60"/>
      <c r="CL16" s="18"/>
      <c r="CM16" s="18"/>
      <c r="CN16" s="18"/>
      <c r="CO16" s="30"/>
      <c r="CP16" s="30"/>
      <c r="CQ16" s="30"/>
      <c r="CR16" s="30"/>
      <c r="CS16" s="30"/>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row>
    <row r="17" spans="1:200" hidden="1" x14ac:dyDescent="0.2">
      <c r="A17" s="30">
        <v>1</v>
      </c>
      <c r="B17" s="18">
        <f>ВВ!B16*0.9</f>
        <v>13545</v>
      </c>
      <c r="C17" s="18">
        <f>ВВ!C16*0.9</f>
        <v>13545</v>
      </c>
      <c r="D17" s="18">
        <f>ВВ!D16*0.9</f>
        <v>13545</v>
      </c>
      <c r="E17" s="18">
        <f>ВВ!E16*0.9</f>
        <v>14895</v>
      </c>
      <c r="F17" s="18">
        <f>ВВ!F16*0.9</f>
        <v>16155</v>
      </c>
      <c r="G17" s="18">
        <f>ВВ!G16*0.9</f>
        <v>15525</v>
      </c>
      <c r="H17" s="18">
        <f>ВВ!H16*0.9</f>
        <v>13095</v>
      </c>
      <c r="I17" s="18">
        <f>ВВ!I16*0.9</f>
        <v>13095</v>
      </c>
      <c r="J17" s="18">
        <f>ВВ!J16*0.9</f>
        <v>13095</v>
      </c>
      <c r="K17" s="18">
        <f>ВВ!K16*0.9</f>
        <v>13095</v>
      </c>
      <c r="L17" s="18">
        <f>ВВ!L16*0.9</f>
        <v>13095</v>
      </c>
      <c r="M17" s="18">
        <f>ВВ!M16*0.9</f>
        <v>13095</v>
      </c>
      <c r="N17" s="18">
        <f>ВВ!N16*0.9</f>
        <v>13095</v>
      </c>
      <c r="O17" s="18">
        <f>ВВ!O16*0.9</f>
        <v>13095</v>
      </c>
      <c r="P17" s="18">
        <f>ВВ!P16*0.9</f>
        <v>13095</v>
      </c>
      <c r="Q17" s="18">
        <f>ВВ!Q16*0.9</f>
        <v>13095</v>
      </c>
      <c r="R17" s="18">
        <f>ВВ!R16*0.9</f>
        <v>10575</v>
      </c>
      <c r="S17" s="18">
        <f>ВВ!S16*0.9</f>
        <v>10575</v>
      </c>
      <c r="T17" s="18">
        <f>ВВ!T16*0.9</f>
        <v>10845</v>
      </c>
      <c r="U17" s="18">
        <f>ВВ!U16*0.9</f>
        <v>10845</v>
      </c>
      <c r="V17" s="18">
        <f>ВВ!V16*0.9</f>
        <v>10305</v>
      </c>
      <c r="W17" s="18">
        <f>ВВ!W16*0.9</f>
        <v>10305</v>
      </c>
      <c r="X17" s="18">
        <f>ВВ!X16*0.9</f>
        <v>10305</v>
      </c>
      <c r="Y17" s="18">
        <f>ВВ!Y16*0.9</f>
        <v>10305</v>
      </c>
      <c r="Z17" s="18">
        <f>ВВ!Z16*0.9</f>
        <v>10305</v>
      </c>
      <c r="AA17" s="18">
        <f>ВВ!AA16*0.9</f>
        <v>10575</v>
      </c>
      <c r="AB17" s="18">
        <f>ВВ!AB16*0.9</f>
        <v>10575</v>
      </c>
      <c r="AC17" s="18">
        <f>ВВ!AC16*0.9</f>
        <v>10305</v>
      </c>
      <c r="AD17" s="18">
        <f>ВВ!AD16*0.9</f>
        <v>10305</v>
      </c>
      <c r="AE17" s="18">
        <f>ВВ!AE16*0.9</f>
        <v>10305</v>
      </c>
      <c r="AF17" s="18">
        <f>ВВ!AF16*0.9</f>
        <v>10305</v>
      </c>
      <c r="AG17" s="18">
        <f>ВВ!AG16*0.9</f>
        <v>10305</v>
      </c>
      <c r="AH17" s="18">
        <f>ВВ!AH16*0.9</f>
        <v>10305</v>
      </c>
      <c r="AI17" s="18">
        <f>ВВ!AI16*0.9</f>
        <v>10305</v>
      </c>
      <c r="AJ17" s="18">
        <f>ВВ!AJ16*0.9</f>
        <v>10305</v>
      </c>
      <c r="AK17" s="18">
        <f>ВВ!AK16*0.9</f>
        <v>10305</v>
      </c>
      <c r="AL17" s="18">
        <f>ВВ!AL16*0.9</f>
        <v>10305</v>
      </c>
      <c r="AM17" s="18">
        <f>ВВ!AM16*0.9</f>
        <v>10305</v>
      </c>
      <c r="AN17" s="18">
        <f>ВВ!AN16*0.9</f>
        <v>10305</v>
      </c>
      <c r="AO17" s="18">
        <f>ВВ!AO16*0.9</f>
        <v>10575</v>
      </c>
      <c r="AP17" s="18">
        <f>ВВ!AP16*0.9</f>
        <v>10575</v>
      </c>
      <c r="AQ17" s="18">
        <f>ВВ!AQ16*0.9</f>
        <v>10305</v>
      </c>
      <c r="AR17" s="18">
        <f>ВВ!AR16*0.9</f>
        <v>10305</v>
      </c>
      <c r="AS17" s="18">
        <f>ВВ!AS16*0.9</f>
        <v>10305</v>
      </c>
      <c r="AT17" s="18">
        <f>ВВ!AT16*0.9</f>
        <v>10305</v>
      </c>
      <c r="AU17" s="18">
        <f>ВВ!AU16*0.9</f>
        <v>11115</v>
      </c>
      <c r="AV17" s="18">
        <f>ВВ!AV16*0.9</f>
        <v>11115</v>
      </c>
      <c r="AW17" s="18">
        <f>ВВ!AW16*0.9</f>
        <v>11115</v>
      </c>
      <c r="AX17" s="18">
        <f>ВВ!AX16*0.9</f>
        <v>10575</v>
      </c>
      <c r="AY17" s="18">
        <f>ВВ!AY16*0.9</f>
        <v>10575</v>
      </c>
      <c r="AZ17" s="18">
        <f>ВВ!AZ16*0.9</f>
        <v>10575</v>
      </c>
      <c r="BA17" s="18">
        <f>ВВ!BA16*0.9</f>
        <v>10575</v>
      </c>
      <c r="BB17" s="18">
        <f>ВВ!BB16*0.9</f>
        <v>10575</v>
      </c>
      <c r="BC17" s="18">
        <f>ВВ!BC16*0.9</f>
        <v>10845</v>
      </c>
      <c r="BD17" s="18">
        <f>ВВ!BD16*0.9</f>
        <v>10845</v>
      </c>
      <c r="BE17" s="18">
        <f>ВВ!BE16*0.9</f>
        <v>10845</v>
      </c>
      <c r="BF17" s="18">
        <f>ВВ!BF16*0.9</f>
        <v>10305</v>
      </c>
      <c r="BG17" s="18">
        <f>ВВ!BG16*0.9</f>
        <v>10305</v>
      </c>
      <c r="BH17" s="18">
        <f>ВВ!BH16*0.9</f>
        <v>10305</v>
      </c>
      <c r="BI17" s="18">
        <f>ВВ!BI16*0.9</f>
        <v>10305</v>
      </c>
      <c r="BJ17" s="18">
        <f>ВВ!BJ16*0.9</f>
        <v>10305</v>
      </c>
      <c r="BK17" s="18">
        <f>ВВ!BK16*0.9</f>
        <v>10305</v>
      </c>
      <c r="BL17" s="18">
        <f>ВВ!BL16*0.9</f>
        <v>10305</v>
      </c>
      <c r="BM17" s="18">
        <f>ВВ!BM16*0.9</f>
        <v>10305</v>
      </c>
      <c r="BN17" s="18">
        <f>ВВ!BN16*0.9</f>
        <v>10305</v>
      </c>
      <c r="BO17" s="18">
        <f>ВВ!BO16*0.9</f>
        <v>10305</v>
      </c>
      <c r="BP17" s="18">
        <f>ВВ!BP16*0.9</f>
        <v>10305</v>
      </c>
      <c r="BQ17" s="18">
        <f>ВВ!BQ16*0.9</f>
        <v>10305</v>
      </c>
      <c r="BR17" s="18">
        <f>ВВ!BR16*0.9</f>
        <v>10305</v>
      </c>
      <c r="BS17" s="18">
        <f>ВВ!BS16*0.9</f>
        <v>10305</v>
      </c>
      <c r="BT17" s="18">
        <f>ВВ!BT16*0.9</f>
        <v>10305</v>
      </c>
      <c r="BU17" s="18">
        <f>ВВ!BU16*0.9</f>
        <v>10305</v>
      </c>
      <c r="BV17" s="18">
        <f>ВВ!BV16*0.9</f>
        <v>10305</v>
      </c>
      <c r="BW17" s="18">
        <f>ВВ!BW16*0.9</f>
        <v>10305</v>
      </c>
      <c r="BX17" s="18">
        <f>ВВ!BX16*0.9</f>
        <v>10305</v>
      </c>
      <c r="BY17" s="18">
        <f>ВВ!BY16*0.9</f>
        <v>10305</v>
      </c>
      <c r="BZ17" s="18">
        <f>ВВ!BZ16*0.9</f>
        <v>10305</v>
      </c>
      <c r="CA17" s="18">
        <f>ВВ!CA16*0.9</f>
        <v>10575</v>
      </c>
      <c r="CB17" s="18">
        <f>ВВ!CB16*0.9</f>
        <v>10575</v>
      </c>
      <c r="CC17" s="18">
        <f>ВВ!CC16*0.9</f>
        <v>10575</v>
      </c>
      <c r="CD17" s="18">
        <f>ВВ!CD16*0.9</f>
        <v>10575</v>
      </c>
      <c r="CE17" s="18">
        <f>ВВ!CE16*0.9</f>
        <v>15705</v>
      </c>
      <c r="CF17" s="18">
        <f>ВВ!CF16*0.9</f>
        <v>15705</v>
      </c>
      <c r="CG17" s="60">
        <f>ВВ!CG16*0.9</f>
        <v>15705</v>
      </c>
      <c r="CH17" s="60">
        <f>ВВ!CH16*0.9</f>
        <v>15705</v>
      </c>
      <c r="CI17" s="60">
        <f>ВВ!CI16*0.9</f>
        <v>15705</v>
      </c>
      <c r="CJ17" s="60">
        <f>ВВ!CJ16*0.9</f>
        <v>15705</v>
      </c>
      <c r="CK17" s="60">
        <f>ВВ!CK16*0.9</f>
        <v>15705</v>
      </c>
      <c r="CL17" s="18">
        <f>ВВ!CL16*0.9</f>
        <v>15705</v>
      </c>
      <c r="CM17" s="18">
        <f>ВВ!CM16*0.9</f>
        <v>15705</v>
      </c>
      <c r="CN17" s="18">
        <f>ВВ!CN16*0.9</f>
        <v>16065</v>
      </c>
      <c r="CO17" s="30">
        <f>ВВ!CO16*0.9</f>
        <v>16065</v>
      </c>
      <c r="CP17" s="30">
        <f>ВВ!CP16*0.9</f>
        <v>16065</v>
      </c>
      <c r="CQ17" s="30">
        <f>ВВ!CQ16*0.9</f>
        <v>16065</v>
      </c>
      <c r="CR17" s="30">
        <f>ВВ!CR16*0.9</f>
        <v>16065</v>
      </c>
      <c r="CS17" s="30">
        <f>ВВ!CS16*0.9</f>
        <v>16065</v>
      </c>
      <c r="CT17" s="18">
        <f>ВВ!CT16*0.9</f>
        <v>16065</v>
      </c>
      <c r="CU17" s="18">
        <f>ВВ!CU16*0.9</f>
        <v>13365</v>
      </c>
      <c r="CV17" s="18">
        <f>ВВ!CV16*0.9</f>
        <v>13365</v>
      </c>
      <c r="CW17" s="18">
        <f>ВВ!CW16*0.9</f>
        <v>13365</v>
      </c>
      <c r="CX17" s="18">
        <f>ВВ!CX16*0.9</f>
        <v>13365</v>
      </c>
      <c r="CY17" s="18">
        <f>ВВ!CY16*0.9</f>
        <v>13365</v>
      </c>
      <c r="CZ17" s="18">
        <f>ВВ!CZ16*0.9</f>
        <v>13365</v>
      </c>
      <c r="DA17" s="18">
        <f>ВВ!DA16*0.9</f>
        <v>13365</v>
      </c>
      <c r="DB17" s="18">
        <f>ВВ!DB16*0.9</f>
        <v>13365</v>
      </c>
      <c r="DC17" s="18">
        <f>ВВ!DC16*0.9</f>
        <v>16065</v>
      </c>
      <c r="DD17" s="18">
        <f>ВВ!DD16*0.9</f>
        <v>16065</v>
      </c>
      <c r="DE17" s="18">
        <f>ВВ!DE16*0.9</f>
        <v>16065</v>
      </c>
      <c r="DF17" s="18">
        <f>ВВ!DF16*0.9</f>
        <v>16065</v>
      </c>
      <c r="DG17" s="18">
        <f>ВВ!DG16*0.9</f>
        <v>16065</v>
      </c>
      <c r="DH17" s="18">
        <f>ВВ!DH16*0.9</f>
        <v>16065</v>
      </c>
      <c r="DI17" s="18">
        <f>ВВ!DI16*0.9</f>
        <v>16065</v>
      </c>
      <c r="DJ17" s="18">
        <f>ВВ!DJ16*0.9</f>
        <v>16065</v>
      </c>
      <c r="DK17" s="18">
        <f>ВВ!DK16*0.9</f>
        <v>16065</v>
      </c>
      <c r="DL17" s="18">
        <f>ВВ!DL16*0.9</f>
        <v>16065</v>
      </c>
      <c r="DM17" s="18">
        <f>ВВ!DM16*0.9</f>
        <v>16065</v>
      </c>
      <c r="DN17" s="18">
        <f>ВВ!DN16*0.9</f>
        <v>16065</v>
      </c>
      <c r="DO17" s="18">
        <f>ВВ!DO16*0.9</f>
        <v>16065</v>
      </c>
      <c r="DP17" s="18">
        <f>ВВ!DP16*0.9</f>
        <v>16065</v>
      </c>
      <c r="DQ17" s="18">
        <f>ВВ!DQ16*0.9</f>
        <v>12915</v>
      </c>
      <c r="DR17" s="18">
        <f>ВВ!DR16*0.9</f>
        <v>12915</v>
      </c>
      <c r="DS17" s="18">
        <f>ВВ!DS16*0.9</f>
        <v>12915</v>
      </c>
      <c r="DT17" s="18">
        <f>ВВ!DT16*0.9</f>
        <v>12915</v>
      </c>
      <c r="DU17" s="18">
        <f>ВВ!DU16*0.9</f>
        <v>13365</v>
      </c>
      <c r="DV17" s="18">
        <f>ВВ!DV16*0.9</f>
        <v>13365</v>
      </c>
      <c r="DW17" s="18">
        <f>ВВ!DW16*0.9</f>
        <v>12915</v>
      </c>
      <c r="DX17" s="18">
        <f>ВВ!DX16*0.9</f>
        <v>12915</v>
      </c>
      <c r="DY17" s="18">
        <f>ВВ!DY16*0.9</f>
        <v>12915</v>
      </c>
      <c r="DZ17" s="18">
        <f>ВВ!DZ16*0.9</f>
        <v>12915</v>
      </c>
      <c r="EA17" s="18">
        <f>ВВ!EA16*0.9</f>
        <v>12915</v>
      </c>
      <c r="EB17" s="18">
        <f>ВВ!EB16*0.9</f>
        <v>13365</v>
      </c>
      <c r="EC17" s="18">
        <f>ВВ!EC16*0.9</f>
        <v>13365</v>
      </c>
      <c r="ED17" s="18">
        <f>ВВ!ED16*0.9</f>
        <v>12915</v>
      </c>
      <c r="EE17" s="18">
        <f>ВВ!EE16*0.9</f>
        <v>12915</v>
      </c>
      <c r="EF17" s="18">
        <f>ВВ!EF16*0.9</f>
        <v>12915</v>
      </c>
      <c r="EG17" s="18">
        <f>ВВ!EG16*0.9</f>
        <v>12915</v>
      </c>
      <c r="EH17" s="18">
        <f>ВВ!EH16*0.9</f>
        <v>12915</v>
      </c>
      <c r="EI17" s="18">
        <f>ВВ!EI16*0.9</f>
        <v>13365</v>
      </c>
      <c r="EJ17" s="18">
        <f>ВВ!EJ16*0.9</f>
        <v>13365</v>
      </c>
      <c r="EK17" s="18">
        <f>ВВ!EK16*0.9</f>
        <v>12915</v>
      </c>
      <c r="EL17" s="18">
        <f>ВВ!EL16*0.9</f>
        <v>12915</v>
      </c>
      <c r="EM17" s="18">
        <f>ВВ!EM16*0.9</f>
        <v>12915</v>
      </c>
      <c r="EN17" s="18">
        <f>ВВ!EN16*0.9</f>
        <v>12915</v>
      </c>
      <c r="EO17" s="18">
        <f>ВВ!EO16*0.9</f>
        <v>12915</v>
      </c>
      <c r="EP17" s="18">
        <f>ВВ!EP16*0.9</f>
        <v>13365</v>
      </c>
      <c r="EQ17" s="18">
        <f>ВВ!EQ16*0.9</f>
        <v>13365</v>
      </c>
      <c r="ER17" s="18">
        <f>ВВ!ER16*0.9</f>
        <v>12915</v>
      </c>
      <c r="ES17" s="18">
        <f>ВВ!ES16*0.9</f>
        <v>12915</v>
      </c>
      <c r="ET17" s="18">
        <f>ВВ!ET16*0.9</f>
        <v>12915</v>
      </c>
      <c r="EU17" s="18">
        <f>ВВ!EU16*0.9</f>
        <v>12915</v>
      </c>
      <c r="EV17" s="18">
        <f>ВВ!EV16*0.9</f>
        <v>12915</v>
      </c>
      <c r="EW17" s="18">
        <f>ВВ!EW16*0.9</f>
        <v>13365</v>
      </c>
      <c r="EX17" s="18">
        <f>ВВ!EX16*0.9</f>
        <v>13365</v>
      </c>
      <c r="EY17" s="18">
        <f>ВВ!EY16*0.9</f>
        <v>12915</v>
      </c>
      <c r="EZ17" s="18">
        <f>ВВ!EZ16*0.9</f>
        <v>12915</v>
      </c>
      <c r="FA17" s="18">
        <f>ВВ!FA16*0.9</f>
        <v>12915</v>
      </c>
      <c r="FB17" s="18">
        <f>ВВ!FB16*0.9</f>
        <v>12915</v>
      </c>
      <c r="FC17" s="18">
        <f>ВВ!FC16*0.9</f>
        <v>12915</v>
      </c>
      <c r="FD17" s="18">
        <f>ВВ!FD16*0.9</f>
        <v>13365</v>
      </c>
      <c r="FE17" s="18">
        <f>ВВ!FE16*0.9</f>
        <v>13365</v>
      </c>
      <c r="FF17" s="18">
        <f>ВВ!FF16*0.9</f>
        <v>12015</v>
      </c>
      <c r="FG17" s="18">
        <f>ВВ!FG16*0.9</f>
        <v>12015</v>
      </c>
      <c r="FH17" s="18">
        <f>ВВ!FH16*0.9</f>
        <v>12015</v>
      </c>
      <c r="FI17" s="18">
        <f>ВВ!FI16*0.9</f>
        <v>12015</v>
      </c>
      <c r="FJ17" s="18">
        <f>ВВ!FJ16*0.9</f>
        <v>12015</v>
      </c>
      <c r="FK17" s="18">
        <f>ВВ!FK16*0.9</f>
        <v>12015</v>
      </c>
      <c r="FL17" s="18">
        <f>ВВ!FL16*0.9</f>
        <v>12015</v>
      </c>
      <c r="FM17" s="18">
        <f>ВВ!FM16*0.9</f>
        <v>11565</v>
      </c>
      <c r="FN17" s="18">
        <f>ВВ!FN16*0.9</f>
        <v>11565</v>
      </c>
      <c r="FO17" s="18">
        <f>ВВ!FO16*0.9</f>
        <v>11565</v>
      </c>
      <c r="FP17" s="18">
        <f>ВВ!FP16*0.9</f>
        <v>11565</v>
      </c>
      <c r="FQ17" s="18">
        <f>ВВ!FQ16*0.9</f>
        <v>11565</v>
      </c>
      <c r="FR17" s="18">
        <f>ВВ!FR16*0.9</f>
        <v>12015</v>
      </c>
      <c r="FS17" s="18">
        <f>ВВ!FS16*0.9</f>
        <v>12015</v>
      </c>
      <c r="FT17" s="18">
        <f>ВВ!FT16*0.9</f>
        <v>11565</v>
      </c>
      <c r="FU17" s="18">
        <f>ВВ!FU16*0.9</f>
        <v>11565</v>
      </c>
      <c r="FV17" s="18">
        <f>ВВ!FV16*0.9</f>
        <v>11565</v>
      </c>
      <c r="FW17" s="18">
        <f>ВВ!FW16*0.9</f>
        <v>11565</v>
      </c>
      <c r="FX17" s="18">
        <f>ВВ!FX16*0.9</f>
        <v>11565</v>
      </c>
      <c r="FY17" s="18">
        <f>ВВ!FY16*0.9</f>
        <v>12015</v>
      </c>
      <c r="FZ17" s="18">
        <f>ВВ!FZ16*0.9</f>
        <v>12015</v>
      </c>
      <c r="GA17" s="18">
        <f>ВВ!GA16*0.9</f>
        <v>11565</v>
      </c>
      <c r="GB17" s="18">
        <f>ВВ!GB16*0.9</f>
        <v>11565</v>
      </c>
      <c r="GC17" s="18">
        <f>ВВ!GC16*0.9</f>
        <v>11565</v>
      </c>
      <c r="GD17" s="18">
        <f>ВВ!GD16*0.9</f>
        <v>11565</v>
      </c>
      <c r="GE17" s="18">
        <f>ВВ!GE16*0.9</f>
        <v>11565</v>
      </c>
      <c r="GF17" s="18">
        <f>ВВ!GF16*0.9</f>
        <v>12015</v>
      </c>
      <c r="GG17" s="18">
        <f>ВВ!GG16*0.9</f>
        <v>12015</v>
      </c>
      <c r="GH17" s="18">
        <f>ВВ!GH16*0.9</f>
        <v>12015</v>
      </c>
      <c r="GI17" s="18">
        <f>ВВ!GI16*0.9</f>
        <v>12015</v>
      </c>
      <c r="GJ17" s="18">
        <f>ВВ!GJ16*0.9</f>
        <v>12015</v>
      </c>
      <c r="GK17" s="18">
        <f>ВВ!GK16*0.9</f>
        <v>12015</v>
      </c>
      <c r="GL17" s="18">
        <f>ВВ!GL16*0.9</f>
        <v>12015</v>
      </c>
      <c r="GM17" s="18">
        <f>ВВ!GM16*0.9</f>
        <v>12015</v>
      </c>
      <c r="GN17" s="18">
        <f>ВВ!GN16*0.9</f>
        <v>12015</v>
      </c>
      <c r="GO17" s="18">
        <f>ВВ!GO16*0.9</f>
        <v>12015</v>
      </c>
      <c r="GP17" s="18">
        <f>ВВ!GP16*0.9</f>
        <v>12015</v>
      </c>
      <c r="GQ17" s="18">
        <f>ВВ!GQ16*0.9</f>
        <v>12015</v>
      </c>
      <c r="GR17" s="18">
        <f>ВВ!GR16*0.9</f>
        <v>12015</v>
      </c>
    </row>
    <row r="18" spans="1:200" hidden="1" x14ac:dyDescent="0.2">
      <c r="A18" s="10">
        <v>2</v>
      </c>
      <c r="B18" s="18">
        <f>ВВ!B17*0.9</f>
        <v>15210</v>
      </c>
      <c r="C18" s="18">
        <f>ВВ!C17*0.9</f>
        <v>15210</v>
      </c>
      <c r="D18" s="18">
        <f>ВВ!D17*0.9</f>
        <v>15210</v>
      </c>
      <c r="E18" s="18">
        <f>ВВ!E17*0.9</f>
        <v>16560</v>
      </c>
      <c r="F18" s="18">
        <f>ВВ!F17*0.9</f>
        <v>17820</v>
      </c>
      <c r="G18" s="18">
        <f>ВВ!G17*0.9</f>
        <v>17190</v>
      </c>
      <c r="H18" s="18">
        <f>ВВ!H17*0.9</f>
        <v>14760</v>
      </c>
      <c r="I18" s="18">
        <f>ВВ!I17*0.9</f>
        <v>14760</v>
      </c>
      <c r="J18" s="18">
        <f>ВВ!J17*0.9</f>
        <v>14760</v>
      </c>
      <c r="K18" s="18">
        <f>ВВ!K17*0.9</f>
        <v>14760</v>
      </c>
      <c r="L18" s="18">
        <f>ВВ!L17*0.9</f>
        <v>14760</v>
      </c>
      <c r="M18" s="18">
        <f>ВВ!M17*0.9</f>
        <v>14760</v>
      </c>
      <c r="N18" s="18">
        <f>ВВ!N17*0.9</f>
        <v>14760</v>
      </c>
      <c r="O18" s="18">
        <f>ВВ!O17*0.9</f>
        <v>14760</v>
      </c>
      <c r="P18" s="18">
        <f>ВВ!P17*0.9</f>
        <v>14760</v>
      </c>
      <c r="Q18" s="18">
        <f>ВВ!Q17*0.9</f>
        <v>14760</v>
      </c>
      <c r="R18" s="18">
        <f>ВВ!R17*0.9</f>
        <v>12060</v>
      </c>
      <c r="S18" s="18">
        <f>ВВ!S17*0.9</f>
        <v>12060</v>
      </c>
      <c r="T18" s="18">
        <f>ВВ!T17*0.9</f>
        <v>12330</v>
      </c>
      <c r="U18" s="18">
        <f>ВВ!U17*0.9</f>
        <v>12330</v>
      </c>
      <c r="V18" s="18">
        <f>ВВ!V17*0.9</f>
        <v>11790</v>
      </c>
      <c r="W18" s="18">
        <f>ВВ!W17*0.9</f>
        <v>11790</v>
      </c>
      <c r="X18" s="18">
        <f>ВВ!X17*0.9</f>
        <v>11790</v>
      </c>
      <c r="Y18" s="18">
        <f>ВВ!Y17*0.9</f>
        <v>11790</v>
      </c>
      <c r="Z18" s="18">
        <f>ВВ!Z17*0.9</f>
        <v>11790</v>
      </c>
      <c r="AA18" s="18">
        <f>ВВ!AA17*0.9</f>
        <v>12060</v>
      </c>
      <c r="AB18" s="18">
        <f>ВВ!AB17*0.9</f>
        <v>12060</v>
      </c>
      <c r="AC18" s="18">
        <f>ВВ!AC17*0.9</f>
        <v>11790</v>
      </c>
      <c r="AD18" s="18">
        <f>ВВ!AD17*0.9</f>
        <v>11790</v>
      </c>
      <c r="AE18" s="18">
        <f>ВВ!AE17*0.9</f>
        <v>11790</v>
      </c>
      <c r="AF18" s="18">
        <f>ВВ!AF17*0.9</f>
        <v>11790</v>
      </c>
      <c r="AG18" s="18">
        <f>ВВ!AG17*0.9</f>
        <v>11790</v>
      </c>
      <c r="AH18" s="18">
        <f>ВВ!AH17*0.9</f>
        <v>11790</v>
      </c>
      <c r="AI18" s="18">
        <f>ВВ!AI17*0.9</f>
        <v>11790</v>
      </c>
      <c r="AJ18" s="18">
        <f>ВВ!AJ17*0.9</f>
        <v>11790</v>
      </c>
      <c r="AK18" s="18">
        <f>ВВ!AK17*0.9</f>
        <v>11790</v>
      </c>
      <c r="AL18" s="18">
        <f>ВВ!AL17*0.9</f>
        <v>11790</v>
      </c>
      <c r="AM18" s="18">
        <f>ВВ!AM17*0.9</f>
        <v>11790</v>
      </c>
      <c r="AN18" s="18">
        <f>ВВ!AN17*0.9</f>
        <v>11790</v>
      </c>
      <c r="AO18" s="18">
        <f>ВВ!AO17*0.9</f>
        <v>12060</v>
      </c>
      <c r="AP18" s="18">
        <f>ВВ!AP17*0.9</f>
        <v>12060</v>
      </c>
      <c r="AQ18" s="18">
        <f>ВВ!AQ17*0.9</f>
        <v>11790</v>
      </c>
      <c r="AR18" s="18">
        <f>ВВ!AR17*0.9</f>
        <v>11790</v>
      </c>
      <c r="AS18" s="18">
        <f>ВВ!AS17*0.9</f>
        <v>11790</v>
      </c>
      <c r="AT18" s="18">
        <f>ВВ!AT17*0.9</f>
        <v>11790</v>
      </c>
      <c r="AU18" s="18">
        <f>ВВ!AU17*0.9</f>
        <v>12600</v>
      </c>
      <c r="AV18" s="18">
        <f>ВВ!AV17*0.9</f>
        <v>12600</v>
      </c>
      <c r="AW18" s="18">
        <f>ВВ!AW17*0.9</f>
        <v>12600</v>
      </c>
      <c r="AX18" s="18">
        <f>ВВ!AX17*0.9</f>
        <v>12060</v>
      </c>
      <c r="AY18" s="18">
        <f>ВВ!AY17*0.9</f>
        <v>12060</v>
      </c>
      <c r="AZ18" s="18">
        <f>ВВ!AZ17*0.9</f>
        <v>12060</v>
      </c>
      <c r="BA18" s="18">
        <f>ВВ!BA17*0.9</f>
        <v>12060</v>
      </c>
      <c r="BB18" s="18">
        <f>ВВ!BB17*0.9</f>
        <v>12060</v>
      </c>
      <c r="BC18" s="18">
        <f>ВВ!BC17*0.9</f>
        <v>12330</v>
      </c>
      <c r="BD18" s="18">
        <f>ВВ!BD17*0.9</f>
        <v>12330</v>
      </c>
      <c r="BE18" s="18">
        <f>ВВ!BE17*0.9</f>
        <v>12330</v>
      </c>
      <c r="BF18" s="18">
        <f>ВВ!BF17*0.9</f>
        <v>11790</v>
      </c>
      <c r="BG18" s="18">
        <f>ВВ!BG17*0.9</f>
        <v>11790</v>
      </c>
      <c r="BH18" s="18">
        <f>ВВ!BH17*0.9</f>
        <v>11790</v>
      </c>
      <c r="BI18" s="18">
        <f>ВВ!BI17*0.9</f>
        <v>11790</v>
      </c>
      <c r="BJ18" s="18">
        <f>ВВ!BJ17*0.9</f>
        <v>11790</v>
      </c>
      <c r="BK18" s="18">
        <f>ВВ!BK17*0.9</f>
        <v>11790</v>
      </c>
      <c r="BL18" s="18">
        <f>ВВ!BL17*0.9</f>
        <v>11790</v>
      </c>
      <c r="BM18" s="18">
        <f>ВВ!BM17*0.9</f>
        <v>11790</v>
      </c>
      <c r="BN18" s="18">
        <f>ВВ!BN17*0.9</f>
        <v>11790</v>
      </c>
      <c r="BO18" s="18">
        <f>ВВ!BO17*0.9</f>
        <v>11790</v>
      </c>
      <c r="BP18" s="18">
        <f>ВВ!BP17*0.9</f>
        <v>11790</v>
      </c>
      <c r="BQ18" s="18">
        <f>ВВ!BQ17*0.9</f>
        <v>11790</v>
      </c>
      <c r="BR18" s="18">
        <f>ВВ!BR17*0.9</f>
        <v>11790</v>
      </c>
      <c r="BS18" s="18">
        <f>ВВ!BS17*0.9</f>
        <v>11790</v>
      </c>
      <c r="BT18" s="18">
        <f>ВВ!BT17*0.9</f>
        <v>11790</v>
      </c>
      <c r="BU18" s="18">
        <f>ВВ!BU17*0.9</f>
        <v>11790</v>
      </c>
      <c r="BV18" s="18">
        <f>ВВ!BV17*0.9</f>
        <v>11790</v>
      </c>
      <c r="BW18" s="18">
        <f>ВВ!BW17*0.9</f>
        <v>11790</v>
      </c>
      <c r="BX18" s="18">
        <f>ВВ!BX17*0.9</f>
        <v>11790</v>
      </c>
      <c r="BY18" s="18">
        <f>ВВ!BY17*0.9</f>
        <v>11790</v>
      </c>
      <c r="BZ18" s="18">
        <f>ВВ!BZ17*0.9</f>
        <v>11790</v>
      </c>
      <c r="CA18" s="18">
        <f>ВВ!CA17*0.9</f>
        <v>12060</v>
      </c>
      <c r="CB18" s="18">
        <f>ВВ!CB17*0.9</f>
        <v>12060</v>
      </c>
      <c r="CC18" s="18">
        <f>ВВ!CC17*0.9</f>
        <v>12060</v>
      </c>
      <c r="CD18" s="18">
        <f>ВВ!CD17*0.9</f>
        <v>12060</v>
      </c>
      <c r="CE18" s="18">
        <f>ВВ!CE17*0.9</f>
        <v>17190</v>
      </c>
      <c r="CF18" s="18">
        <f>ВВ!CF17*0.9</f>
        <v>17190</v>
      </c>
      <c r="CG18" s="60">
        <f>ВВ!CG17*0.9</f>
        <v>17190</v>
      </c>
      <c r="CH18" s="60">
        <f>ВВ!CH17*0.9</f>
        <v>17190</v>
      </c>
      <c r="CI18" s="60">
        <f>ВВ!CI17*0.9</f>
        <v>17190</v>
      </c>
      <c r="CJ18" s="60">
        <f>ВВ!CJ17*0.9</f>
        <v>17190</v>
      </c>
      <c r="CK18" s="60">
        <f>ВВ!CK17*0.9</f>
        <v>17190</v>
      </c>
      <c r="CL18" s="18">
        <f>ВВ!CL17*0.9</f>
        <v>17190</v>
      </c>
      <c r="CM18" s="18">
        <f>ВВ!CM17*0.9</f>
        <v>17190</v>
      </c>
      <c r="CN18" s="18">
        <f>ВВ!CN17*0.9</f>
        <v>17550</v>
      </c>
      <c r="CO18" s="30">
        <f>ВВ!CO17*0.9</f>
        <v>17550</v>
      </c>
      <c r="CP18" s="30">
        <f>ВВ!CP17*0.9</f>
        <v>17550</v>
      </c>
      <c r="CQ18" s="30">
        <f>ВВ!CQ17*0.9</f>
        <v>17550</v>
      </c>
      <c r="CR18" s="30">
        <f>ВВ!CR17*0.9</f>
        <v>17550</v>
      </c>
      <c r="CS18" s="30">
        <f>ВВ!CS17*0.9</f>
        <v>17550</v>
      </c>
      <c r="CT18" s="18">
        <f>ВВ!CT17*0.9</f>
        <v>17550</v>
      </c>
      <c r="CU18" s="18">
        <f>ВВ!CU17*0.9</f>
        <v>14850</v>
      </c>
      <c r="CV18" s="18">
        <f>ВВ!CV17*0.9</f>
        <v>14850</v>
      </c>
      <c r="CW18" s="18">
        <f>ВВ!CW17*0.9</f>
        <v>14850</v>
      </c>
      <c r="CX18" s="18">
        <f>ВВ!CX17*0.9</f>
        <v>14850</v>
      </c>
      <c r="CY18" s="18">
        <f>ВВ!CY17*0.9</f>
        <v>14850</v>
      </c>
      <c r="CZ18" s="18">
        <f>ВВ!CZ17*0.9</f>
        <v>14850</v>
      </c>
      <c r="DA18" s="18">
        <f>ВВ!DA17*0.9</f>
        <v>14850</v>
      </c>
      <c r="DB18" s="18">
        <f>ВВ!DB17*0.9</f>
        <v>14850</v>
      </c>
      <c r="DC18" s="18">
        <f>ВВ!DC17*0.9</f>
        <v>17550</v>
      </c>
      <c r="DD18" s="18">
        <f>ВВ!DD17*0.9</f>
        <v>17550</v>
      </c>
      <c r="DE18" s="18">
        <f>ВВ!DE17*0.9</f>
        <v>17550</v>
      </c>
      <c r="DF18" s="18">
        <f>ВВ!DF17*0.9</f>
        <v>17550</v>
      </c>
      <c r="DG18" s="18">
        <f>ВВ!DG17*0.9</f>
        <v>17550</v>
      </c>
      <c r="DH18" s="18">
        <f>ВВ!DH17*0.9</f>
        <v>17550</v>
      </c>
      <c r="DI18" s="18">
        <f>ВВ!DI17*0.9</f>
        <v>17550</v>
      </c>
      <c r="DJ18" s="18">
        <f>ВВ!DJ17*0.9</f>
        <v>17550</v>
      </c>
      <c r="DK18" s="18">
        <f>ВВ!DK17*0.9</f>
        <v>17550</v>
      </c>
      <c r="DL18" s="18">
        <f>ВВ!DL17*0.9</f>
        <v>17550</v>
      </c>
      <c r="DM18" s="18">
        <f>ВВ!DM17*0.9</f>
        <v>17550</v>
      </c>
      <c r="DN18" s="18">
        <f>ВВ!DN17*0.9</f>
        <v>17550</v>
      </c>
      <c r="DO18" s="18">
        <f>ВВ!DO17*0.9</f>
        <v>17550</v>
      </c>
      <c r="DP18" s="18">
        <f>ВВ!DP17*0.9</f>
        <v>17550</v>
      </c>
      <c r="DQ18" s="18">
        <f>ВВ!DQ17*0.9</f>
        <v>14400</v>
      </c>
      <c r="DR18" s="18">
        <f>ВВ!DR17*0.9</f>
        <v>14400</v>
      </c>
      <c r="DS18" s="18">
        <f>ВВ!DS17*0.9</f>
        <v>14400</v>
      </c>
      <c r="DT18" s="18">
        <f>ВВ!DT17*0.9</f>
        <v>14400</v>
      </c>
      <c r="DU18" s="18">
        <f>ВВ!DU17*0.9</f>
        <v>14850</v>
      </c>
      <c r="DV18" s="18">
        <f>ВВ!DV17*0.9</f>
        <v>14850</v>
      </c>
      <c r="DW18" s="18">
        <f>ВВ!DW17*0.9</f>
        <v>14400</v>
      </c>
      <c r="DX18" s="18">
        <f>ВВ!DX17*0.9</f>
        <v>14400</v>
      </c>
      <c r="DY18" s="18">
        <f>ВВ!DY17*0.9</f>
        <v>14400</v>
      </c>
      <c r="DZ18" s="18">
        <f>ВВ!DZ17*0.9</f>
        <v>14400</v>
      </c>
      <c r="EA18" s="18">
        <f>ВВ!EA17*0.9</f>
        <v>14400</v>
      </c>
      <c r="EB18" s="18">
        <f>ВВ!EB17*0.9</f>
        <v>14850</v>
      </c>
      <c r="EC18" s="18">
        <f>ВВ!EC17*0.9</f>
        <v>14850</v>
      </c>
      <c r="ED18" s="18">
        <f>ВВ!ED17*0.9</f>
        <v>14400</v>
      </c>
      <c r="EE18" s="18">
        <f>ВВ!EE17*0.9</f>
        <v>14400</v>
      </c>
      <c r="EF18" s="18">
        <f>ВВ!EF17*0.9</f>
        <v>14400</v>
      </c>
      <c r="EG18" s="18">
        <f>ВВ!EG17*0.9</f>
        <v>14400</v>
      </c>
      <c r="EH18" s="18">
        <f>ВВ!EH17*0.9</f>
        <v>14400</v>
      </c>
      <c r="EI18" s="18">
        <f>ВВ!EI17*0.9</f>
        <v>14850</v>
      </c>
      <c r="EJ18" s="18">
        <f>ВВ!EJ17*0.9</f>
        <v>14850</v>
      </c>
      <c r="EK18" s="18">
        <f>ВВ!EK17*0.9</f>
        <v>14400</v>
      </c>
      <c r="EL18" s="18">
        <f>ВВ!EL17*0.9</f>
        <v>14400</v>
      </c>
      <c r="EM18" s="18">
        <f>ВВ!EM17*0.9</f>
        <v>14400</v>
      </c>
      <c r="EN18" s="18">
        <f>ВВ!EN17*0.9</f>
        <v>14400</v>
      </c>
      <c r="EO18" s="18">
        <f>ВВ!EO17*0.9</f>
        <v>14400</v>
      </c>
      <c r="EP18" s="18">
        <f>ВВ!EP17*0.9</f>
        <v>14850</v>
      </c>
      <c r="EQ18" s="18">
        <f>ВВ!EQ17*0.9</f>
        <v>14850</v>
      </c>
      <c r="ER18" s="18">
        <f>ВВ!ER17*0.9</f>
        <v>14400</v>
      </c>
      <c r="ES18" s="18">
        <f>ВВ!ES17*0.9</f>
        <v>14400</v>
      </c>
      <c r="ET18" s="18">
        <f>ВВ!ET17*0.9</f>
        <v>14400</v>
      </c>
      <c r="EU18" s="18">
        <f>ВВ!EU17*0.9</f>
        <v>14400</v>
      </c>
      <c r="EV18" s="18">
        <f>ВВ!EV17*0.9</f>
        <v>14400</v>
      </c>
      <c r="EW18" s="18">
        <f>ВВ!EW17*0.9</f>
        <v>14850</v>
      </c>
      <c r="EX18" s="18">
        <f>ВВ!EX17*0.9</f>
        <v>14850</v>
      </c>
      <c r="EY18" s="18">
        <f>ВВ!EY17*0.9</f>
        <v>14400</v>
      </c>
      <c r="EZ18" s="18">
        <f>ВВ!EZ17*0.9</f>
        <v>14400</v>
      </c>
      <c r="FA18" s="18">
        <f>ВВ!FA17*0.9</f>
        <v>14400</v>
      </c>
      <c r="FB18" s="18">
        <f>ВВ!FB17*0.9</f>
        <v>14400</v>
      </c>
      <c r="FC18" s="18">
        <f>ВВ!FC17*0.9</f>
        <v>14400</v>
      </c>
      <c r="FD18" s="18">
        <f>ВВ!FD17*0.9</f>
        <v>14850</v>
      </c>
      <c r="FE18" s="18">
        <f>ВВ!FE17*0.9</f>
        <v>14850</v>
      </c>
      <c r="FF18" s="18">
        <f>ВВ!FF17*0.9</f>
        <v>13500</v>
      </c>
      <c r="FG18" s="18">
        <f>ВВ!FG17*0.9</f>
        <v>13500</v>
      </c>
      <c r="FH18" s="18">
        <f>ВВ!FH17*0.9</f>
        <v>13500</v>
      </c>
      <c r="FI18" s="18">
        <f>ВВ!FI17*0.9</f>
        <v>13500</v>
      </c>
      <c r="FJ18" s="18">
        <f>ВВ!FJ17*0.9</f>
        <v>13500</v>
      </c>
      <c r="FK18" s="18">
        <f>ВВ!FK17*0.9</f>
        <v>13500</v>
      </c>
      <c r="FL18" s="18">
        <f>ВВ!FL17*0.9</f>
        <v>13500</v>
      </c>
      <c r="FM18" s="18">
        <f>ВВ!FM17*0.9</f>
        <v>13050</v>
      </c>
      <c r="FN18" s="18">
        <f>ВВ!FN17*0.9</f>
        <v>13050</v>
      </c>
      <c r="FO18" s="18">
        <f>ВВ!FO17*0.9</f>
        <v>13050</v>
      </c>
      <c r="FP18" s="18">
        <f>ВВ!FP17*0.9</f>
        <v>13050</v>
      </c>
      <c r="FQ18" s="18">
        <f>ВВ!FQ17*0.9</f>
        <v>13050</v>
      </c>
      <c r="FR18" s="18">
        <f>ВВ!FR17*0.9</f>
        <v>13500</v>
      </c>
      <c r="FS18" s="18">
        <f>ВВ!FS17*0.9</f>
        <v>13500</v>
      </c>
      <c r="FT18" s="18">
        <f>ВВ!FT17*0.9</f>
        <v>13050</v>
      </c>
      <c r="FU18" s="18">
        <f>ВВ!FU17*0.9</f>
        <v>13050</v>
      </c>
      <c r="FV18" s="18">
        <f>ВВ!FV17*0.9</f>
        <v>13050</v>
      </c>
      <c r="FW18" s="18">
        <f>ВВ!FW17*0.9</f>
        <v>13050</v>
      </c>
      <c r="FX18" s="18">
        <f>ВВ!FX17*0.9</f>
        <v>13050</v>
      </c>
      <c r="FY18" s="18">
        <f>ВВ!FY17*0.9</f>
        <v>13500</v>
      </c>
      <c r="FZ18" s="18">
        <f>ВВ!FZ17*0.9</f>
        <v>13500</v>
      </c>
      <c r="GA18" s="18">
        <f>ВВ!GA17*0.9</f>
        <v>13050</v>
      </c>
      <c r="GB18" s="18">
        <f>ВВ!GB17*0.9</f>
        <v>13050</v>
      </c>
      <c r="GC18" s="18">
        <f>ВВ!GC17*0.9</f>
        <v>13050</v>
      </c>
      <c r="GD18" s="18">
        <f>ВВ!GD17*0.9</f>
        <v>13050</v>
      </c>
      <c r="GE18" s="18">
        <f>ВВ!GE17*0.9</f>
        <v>13050</v>
      </c>
      <c r="GF18" s="18">
        <f>ВВ!GF17*0.9</f>
        <v>13500</v>
      </c>
      <c r="GG18" s="18">
        <f>ВВ!GG17*0.9</f>
        <v>13500</v>
      </c>
      <c r="GH18" s="18">
        <f>ВВ!GH17*0.9</f>
        <v>13500</v>
      </c>
      <c r="GI18" s="18">
        <f>ВВ!GI17*0.9</f>
        <v>13500</v>
      </c>
      <c r="GJ18" s="18">
        <f>ВВ!GJ17*0.9</f>
        <v>13500</v>
      </c>
      <c r="GK18" s="18">
        <f>ВВ!GK17*0.9</f>
        <v>13500</v>
      </c>
      <c r="GL18" s="18">
        <f>ВВ!GL17*0.9</f>
        <v>13500</v>
      </c>
      <c r="GM18" s="18">
        <f>ВВ!GM17*0.9</f>
        <v>13500</v>
      </c>
      <c r="GN18" s="18">
        <f>ВВ!GN17*0.9</f>
        <v>13500</v>
      </c>
      <c r="GO18" s="18">
        <f>ВВ!GO17*0.9</f>
        <v>13500</v>
      </c>
      <c r="GP18" s="18">
        <f>ВВ!GP17*0.9</f>
        <v>13500</v>
      </c>
      <c r="GQ18" s="18">
        <f>ВВ!GQ17*0.9</f>
        <v>13500</v>
      </c>
      <c r="GR18" s="18">
        <f>ВВ!GR17*0.9</f>
        <v>13500</v>
      </c>
    </row>
    <row r="19" spans="1:200" s="11" customFormat="1" hidden="1" x14ac:dyDescent="0.2">
      <c r="A19" s="34" t="s">
        <v>18</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60"/>
      <c r="CH19" s="60"/>
      <c r="CI19" s="60"/>
      <c r="CJ19" s="60"/>
      <c r="CK19" s="60"/>
      <c r="CL19" s="18"/>
      <c r="CM19" s="18"/>
      <c r="CN19" s="18"/>
      <c r="CO19" s="30"/>
      <c r="CP19" s="30"/>
      <c r="CQ19" s="30"/>
      <c r="CR19" s="30"/>
      <c r="CS19" s="30"/>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row>
    <row r="20" spans="1:200" hidden="1" x14ac:dyDescent="0.2">
      <c r="A20" s="30">
        <v>1</v>
      </c>
      <c r="B20" s="18">
        <f>ВВ!B19*0.9</f>
        <v>15345</v>
      </c>
      <c r="C20" s="18">
        <f>ВВ!C19*0.9</f>
        <v>15345</v>
      </c>
      <c r="D20" s="18">
        <f>ВВ!D19*0.9</f>
        <v>15345</v>
      </c>
      <c r="E20" s="18">
        <f>ВВ!E19*0.9</f>
        <v>16695</v>
      </c>
      <c r="F20" s="18">
        <f>ВВ!F19*0.9</f>
        <v>17955</v>
      </c>
      <c r="G20" s="18">
        <f>ВВ!G19*0.9</f>
        <v>17325</v>
      </c>
      <c r="H20" s="18">
        <f>ВВ!H19*0.9</f>
        <v>14895</v>
      </c>
      <c r="I20" s="18">
        <f>ВВ!I19*0.9</f>
        <v>14895</v>
      </c>
      <c r="J20" s="18">
        <f>ВВ!J19*0.9</f>
        <v>14895</v>
      </c>
      <c r="K20" s="18">
        <f>ВВ!K19*0.9</f>
        <v>14895</v>
      </c>
      <c r="L20" s="18">
        <f>ВВ!L19*0.9</f>
        <v>14895</v>
      </c>
      <c r="M20" s="18">
        <f>ВВ!M19*0.9</f>
        <v>14895</v>
      </c>
      <c r="N20" s="18">
        <f>ВВ!N19*0.9</f>
        <v>14895</v>
      </c>
      <c r="O20" s="18">
        <f>ВВ!O19*0.9</f>
        <v>14895</v>
      </c>
      <c r="P20" s="18">
        <f>ВВ!P19*0.9</f>
        <v>14895</v>
      </c>
      <c r="Q20" s="18">
        <f>ВВ!Q19*0.9</f>
        <v>14895</v>
      </c>
      <c r="R20" s="18">
        <f>ВВ!R19*0.9</f>
        <v>13275</v>
      </c>
      <c r="S20" s="18">
        <f>ВВ!S19*0.9</f>
        <v>13275</v>
      </c>
      <c r="T20" s="18">
        <f>ВВ!T19*0.9</f>
        <v>13545</v>
      </c>
      <c r="U20" s="18">
        <f>ВВ!U19*0.9</f>
        <v>13545</v>
      </c>
      <c r="V20" s="18">
        <f>ВВ!V19*0.9</f>
        <v>13005</v>
      </c>
      <c r="W20" s="18">
        <f>ВВ!W19*0.9</f>
        <v>13005</v>
      </c>
      <c r="X20" s="18">
        <f>ВВ!X19*0.9</f>
        <v>13005</v>
      </c>
      <c r="Y20" s="18">
        <f>ВВ!Y19*0.9</f>
        <v>13005</v>
      </c>
      <c r="Z20" s="18">
        <f>ВВ!Z19*0.9</f>
        <v>13005</v>
      </c>
      <c r="AA20" s="18">
        <f>ВВ!AA19*0.9</f>
        <v>13275</v>
      </c>
      <c r="AB20" s="18">
        <f>ВВ!AB19*0.9</f>
        <v>13275</v>
      </c>
      <c r="AC20" s="18">
        <f>ВВ!AC19*0.9</f>
        <v>13005</v>
      </c>
      <c r="AD20" s="18">
        <f>ВВ!AD19*0.9</f>
        <v>13005</v>
      </c>
      <c r="AE20" s="18">
        <f>ВВ!AE19*0.9</f>
        <v>13005</v>
      </c>
      <c r="AF20" s="18">
        <f>ВВ!AF19*0.9</f>
        <v>13005</v>
      </c>
      <c r="AG20" s="18">
        <f>ВВ!AG19*0.9</f>
        <v>13005</v>
      </c>
      <c r="AH20" s="18">
        <f>ВВ!AH19*0.9</f>
        <v>13005</v>
      </c>
      <c r="AI20" s="18">
        <f>ВВ!AI19*0.9</f>
        <v>13005</v>
      </c>
      <c r="AJ20" s="18">
        <f>ВВ!AJ19*0.9</f>
        <v>13005</v>
      </c>
      <c r="AK20" s="18">
        <f>ВВ!AK19*0.9</f>
        <v>13005</v>
      </c>
      <c r="AL20" s="18">
        <f>ВВ!AL19*0.9</f>
        <v>13005</v>
      </c>
      <c r="AM20" s="18">
        <f>ВВ!AM19*0.9</f>
        <v>13005</v>
      </c>
      <c r="AN20" s="18">
        <f>ВВ!AN19*0.9</f>
        <v>13005</v>
      </c>
      <c r="AO20" s="18">
        <f>ВВ!AO19*0.9</f>
        <v>13275</v>
      </c>
      <c r="AP20" s="18">
        <f>ВВ!AP19*0.9</f>
        <v>13275</v>
      </c>
      <c r="AQ20" s="18">
        <f>ВВ!AQ19*0.9</f>
        <v>13005</v>
      </c>
      <c r="AR20" s="18">
        <f>ВВ!AR19*0.9</f>
        <v>13005</v>
      </c>
      <c r="AS20" s="18">
        <f>ВВ!AS19*0.9</f>
        <v>13005</v>
      </c>
      <c r="AT20" s="18">
        <f>ВВ!AT19*0.9</f>
        <v>13005</v>
      </c>
      <c r="AU20" s="18">
        <f>ВВ!AU19*0.9</f>
        <v>13815</v>
      </c>
      <c r="AV20" s="18">
        <f>ВВ!AV19*0.9</f>
        <v>13815</v>
      </c>
      <c r="AW20" s="18">
        <f>ВВ!AW19*0.9</f>
        <v>13815</v>
      </c>
      <c r="AX20" s="18">
        <f>ВВ!AX19*0.9</f>
        <v>13275</v>
      </c>
      <c r="AY20" s="18">
        <f>ВВ!AY19*0.9</f>
        <v>13275</v>
      </c>
      <c r="AZ20" s="18">
        <f>ВВ!AZ19*0.9</f>
        <v>13275</v>
      </c>
      <c r="BA20" s="18">
        <f>ВВ!BA19*0.9</f>
        <v>13275</v>
      </c>
      <c r="BB20" s="18">
        <f>ВВ!BB19*0.9</f>
        <v>13275</v>
      </c>
      <c r="BC20" s="18">
        <f>ВВ!BC19*0.9</f>
        <v>13545</v>
      </c>
      <c r="BD20" s="18">
        <f>ВВ!BD19*0.9</f>
        <v>13545</v>
      </c>
      <c r="BE20" s="18">
        <f>ВВ!BE19*0.9</f>
        <v>13545</v>
      </c>
      <c r="BF20" s="18">
        <f>ВВ!BF19*0.9</f>
        <v>13005</v>
      </c>
      <c r="BG20" s="18">
        <f>ВВ!BG19*0.9</f>
        <v>13005</v>
      </c>
      <c r="BH20" s="18">
        <f>ВВ!BH19*0.9</f>
        <v>13005</v>
      </c>
      <c r="BI20" s="18">
        <f>ВВ!BI19*0.9</f>
        <v>13005</v>
      </c>
      <c r="BJ20" s="18">
        <f>ВВ!BJ19*0.9</f>
        <v>13005</v>
      </c>
      <c r="BK20" s="18">
        <f>ВВ!BK19*0.9</f>
        <v>13005</v>
      </c>
      <c r="BL20" s="18">
        <f>ВВ!BL19*0.9</f>
        <v>13005</v>
      </c>
      <c r="BM20" s="18">
        <f>ВВ!BM19*0.9</f>
        <v>13005</v>
      </c>
      <c r="BN20" s="18">
        <f>ВВ!BN19*0.9</f>
        <v>13005</v>
      </c>
      <c r="BO20" s="18">
        <f>ВВ!BO19*0.9</f>
        <v>13005</v>
      </c>
      <c r="BP20" s="18">
        <f>ВВ!BP19*0.9</f>
        <v>13005</v>
      </c>
      <c r="BQ20" s="18">
        <f>ВВ!BQ19*0.9</f>
        <v>13005</v>
      </c>
      <c r="BR20" s="18">
        <f>ВВ!BR19*0.9</f>
        <v>13005</v>
      </c>
      <c r="BS20" s="18">
        <f>ВВ!BS19*0.9</f>
        <v>13005</v>
      </c>
      <c r="BT20" s="18">
        <f>ВВ!BT19*0.9</f>
        <v>13005</v>
      </c>
      <c r="BU20" s="18">
        <f>ВВ!BU19*0.9</f>
        <v>13005</v>
      </c>
      <c r="BV20" s="18">
        <f>ВВ!BV19*0.9</f>
        <v>13005</v>
      </c>
      <c r="BW20" s="18">
        <f>ВВ!BW19*0.9</f>
        <v>13005</v>
      </c>
      <c r="BX20" s="18">
        <f>ВВ!BX19*0.9</f>
        <v>13005</v>
      </c>
      <c r="BY20" s="18">
        <f>ВВ!BY19*0.9</f>
        <v>13005</v>
      </c>
      <c r="BZ20" s="18">
        <f>ВВ!BZ19*0.9</f>
        <v>13005</v>
      </c>
      <c r="CA20" s="18">
        <f>ВВ!CA19*0.9</f>
        <v>13275</v>
      </c>
      <c r="CB20" s="18">
        <f>ВВ!CB19*0.9</f>
        <v>13275</v>
      </c>
      <c r="CC20" s="18">
        <f>ВВ!CC19*0.9</f>
        <v>13275</v>
      </c>
      <c r="CD20" s="18">
        <f>ВВ!CD19*0.9</f>
        <v>13275</v>
      </c>
      <c r="CE20" s="18">
        <f>ВВ!CE19*0.9</f>
        <v>18405</v>
      </c>
      <c r="CF20" s="18">
        <f>ВВ!CF19*0.9</f>
        <v>18405</v>
      </c>
      <c r="CG20" s="60">
        <f>ВВ!CG19*0.9</f>
        <v>18405</v>
      </c>
      <c r="CH20" s="60">
        <f>ВВ!CH19*0.9</f>
        <v>18405</v>
      </c>
      <c r="CI20" s="60">
        <f>ВВ!CI19*0.9</f>
        <v>18405</v>
      </c>
      <c r="CJ20" s="60">
        <f>ВВ!CJ19*0.9</f>
        <v>18405</v>
      </c>
      <c r="CK20" s="60">
        <f>ВВ!CK19*0.9</f>
        <v>18405</v>
      </c>
      <c r="CL20" s="18">
        <f>ВВ!CL19*0.9</f>
        <v>18405</v>
      </c>
      <c r="CM20" s="18">
        <f>ВВ!CM19*0.9</f>
        <v>18405</v>
      </c>
      <c r="CN20" s="18">
        <f>ВВ!CN19*0.9</f>
        <v>18765</v>
      </c>
      <c r="CO20" s="30">
        <f>ВВ!CO19*0.9</f>
        <v>18765</v>
      </c>
      <c r="CP20" s="30">
        <f>ВВ!CP19*0.9</f>
        <v>18765</v>
      </c>
      <c r="CQ20" s="30">
        <f>ВВ!CQ19*0.9</f>
        <v>18765</v>
      </c>
      <c r="CR20" s="30">
        <f>ВВ!CR19*0.9</f>
        <v>18765</v>
      </c>
      <c r="CS20" s="30">
        <f>ВВ!CS19*0.9</f>
        <v>18765</v>
      </c>
      <c r="CT20" s="18">
        <f>ВВ!CT19*0.9</f>
        <v>18765</v>
      </c>
      <c r="CU20" s="18">
        <f>ВВ!CU19*0.9</f>
        <v>16065</v>
      </c>
      <c r="CV20" s="18">
        <f>ВВ!CV19*0.9</f>
        <v>16065</v>
      </c>
      <c r="CW20" s="18">
        <f>ВВ!CW19*0.9</f>
        <v>16065</v>
      </c>
      <c r="CX20" s="18">
        <f>ВВ!CX19*0.9</f>
        <v>16065</v>
      </c>
      <c r="CY20" s="18">
        <f>ВВ!CY19*0.9</f>
        <v>16065</v>
      </c>
      <c r="CZ20" s="18">
        <f>ВВ!CZ19*0.9</f>
        <v>16065</v>
      </c>
      <c r="DA20" s="18">
        <f>ВВ!DA19*0.9</f>
        <v>16065</v>
      </c>
      <c r="DB20" s="18">
        <f>ВВ!DB19*0.9</f>
        <v>16065</v>
      </c>
      <c r="DC20" s="18">
        <f>ВВ!DC19*0.9</f>
        <v>18765</v>
      </c>
      <c r="DD20" s="18">
        <f>ВВ!DD19*0.9</f>
        <v>18765</v>
      </c>
      <c r="DE20" s="18">
        <f>ВВ!DE19*0.9</f>
        <v>18765</v>
      </c>
      <c r="DF20" s="18">
        <f>ВВ!DF19*0.9</f>
        <v>18765</v>
      </c>
      <c r="DG20" s="18">
        <f>ВВ!DG19*0.9</f>
        <v>18765</v>
      </c>
      <c r="DH20" s="18">
        <f>ВВ!DH19*0.9</f>
        <v>18765</v>
      </c>
      <c r="DI20" s="18">
        <f>ВВ!DI19*0.9</f>
        <v>18765</v>
      </c>
      <c r="DJ20" s="18">
        <f>ВВ!DJ19*0.9</f>
        <v>18765</v>
      </c>
      <c r="DK20" s="18">
        <f>ВВ!DK19*0.9</f>
        <v>18765</v>
      </c>
      <c r="DL20" s="18">
        <f>ВВ!DL19*0.9</f>
        <v>18765</v>
      </c>
      <c r="DM20" s="18">
        <f>ВВ!DM19*0.9</f>
        <v>18765</v>
      </c>
      <c r="DN20" s="18">
        <f>ВВ!DN19*0.9</f>
        <v>18765</v>
      </c>
      <c r="DO20" s="18">
        <f>ВВ!DO19*0.9</f>
        <v>18765</v>
      </c>
      <c r="DP20" s="18">
        <f>ВВ!DP19*0.9</f>
        <v>18765</v>
      </c>
      <c r="DQ20" s="18">
        <f>ВВ!DQ19*0.9</f>
        <v>15615</v>
      </c>
      <c r="DR20" s="18">
        <f>ВВ!DR19*0.9</f>
        <v>15615</v>
      </c>
      <c r="DS20" s="18">
        <f>ВВ!DS19*0.9</f>
        <v>15615</v>
      </c>
      <c r="DT20" s="18">
        <f>ВВ!DT19*0.9</f>
        <v>15615</v>
      </c>
      <c r="DU20" s="18">
        <f>ВВ!DU19*0.9</f>
        <v>16065</v>
      </c>
      <c r="DV20" s="18">
        <f>ВВ!DV19*0.9</f>
        <v>16065</v>
      </c>
      <c r="DW20" s="18">
        <f>ВВ!DW19*0.9</f>
        <v>15615</v>
      </c>
      <c r="DX20" s="18">
        <f>ВВ!DX19*0.9</f>
        <v>15615</v>
      </c>
      <c r="DY20" s="18">
        <f>ВВ!DY19*0.9</f>
        <v>15615</v>
      </c>
      <c r="DZ20" s="18">
        <f>ВВ!DZ19*0.9</f>
        <v>15615</v>
      </c>
      <c r="EA20" s="18">
        <f>ВВ!EA19*0.9</f>
        <v>15615</v>
      </c>
      <c r="EB20" s="18">
        <f>ВВ!EB19*0.9</f>
        <v>16065</v>
      </c>
      <c r="EC20" s="18">
        <f>ВВ!EC19*0.9</f>
        <v>16065</v>
      </c>
      <c r="ED20" s="18">
        <f>ВВ!ED19*0.9</f>
        <v>15615</v>
      </c>
      <c r="EE20" s="18">
        <f>ВВ!EE19*0.9</f>
        <v>15615</v>
      </c>
      <c r="EF20" s="18">
        <f>ВВ!EF19*0.9</f>
        <v>15615</v>
      </c>
      <c r="EG20" s="18">
        <f>ВВ!EG19*0.9</f>
        <v>15615</v>
      </c>
      <c r="EH20" s="18">
        <f>ВВ!EH19*0.9</f>
        <v>15615</v>
      </c>
      <c r="EI20" s="18">
        <f>ВВ!EI19*0.9</f>
        <v>16065</v>
      </c>
      <c r="EJ20" s="18">
        <f>ВВ!EJ19*0.9</f>
        <v>16065</v>
      </c>
      <c r="EK20" s="18">
        <f>ВВ!EK19*0.9</f>
        <v>15615</v>
      </c>
      <c r="EL20" s="18">
        <f>ВВ!EL19*0.9</f>
        <v>15615</v>
      </c>
      <c r="EM20" s="18">
        <f>ВВ!EM19*0.9</f>
        <v>15615</v>
      </c>
      <c r="EN20" s="18">
        <f>ВВ!EN19*0.9</f>
        <v>15615</v>
      </c>
      <c r="EO20" s="18">
        <f>ВВ!EO19*0.9</f>
        <v>15615</v>
      </c>
      <c r="EP20" s="18">
        <f>ВВ!EP19*0.9</f>
        <v>16065</v>
      </c>
      <c r="EQ20" s="18">
        <f>ВВ!EQ19*0.9</f>
        <v>16065</v>
      </c>
      <c r="ER20" s="18">
        <f>ВВ!ER19*0.9</f>
        <v>15615</v>
      </c>
      <c r="ES20" s="18">
        <f>ВВ!ES19*0.9</f>
        <v>15615</v>
      </c>
      <c r="ET20" s="18">
        <f>ВВ!ET19*0.9</f>
        <v>15615</v>
      </c>
      <c r="EU20" s="18">
        <f>ВВ!EU19*0.9</f>
        <v>15615</v>
      </c>
      <c r="EV20" s="18">
        <f>ВВ!EV19*0.9</f>
        <v>15615</v>
      </c>
      <c r="EW20" s="18">
        <f>ВВ!EW19*0.9</f>
        <v>16065</v>
      </c>
      <c r="EX20" s="18">
        <f>ВВ!EX19*0.9</f>
        <v>16065</v>
      </c>
      <c r="EY20" s="18">
        <f>ВВ!EY19*0.9</f>
        <v>15615</v>
      </c>
      <c r="EZ20" s="18">
        <f>ВВ!EZ19*0.9</f>
        <v>15615</v>
      </c>
      <c r="FA20" s="18">
        <f>ВВ!FA19*0.9</f>
        <v>15615</v>
      </c>
      <c r="FB20" s="18">
        <f>ВВ!FB19*0.9</f>
        <v>15615</v>
      </c>
      <c r="FC20" s="18">
        <f>ВВ!FC19*0.9</f>
        <v>15615</v>
      </c>
      <c r="FD20" s="18">
        <f>ВВ!FD19*0.9</f>
        <v>16065</v>
      </c>
      <c r="FE20" s="18">
        <f>ВВ!FE19*0.9</f>
        <v>16065</v>
      </c>
      <c r="FF20" s="18">
        <f>ВВ!FF19*0.9</f>
        <v>14715</v>
      </c>
      <c r="FG20" s="18">
        <f>ВВ!FG19*0.9</f>
        <v>14715</v>
      </c>
      <c r="FH20" s="18">
        <f>ВВ!FH19*0.9</f>
        <v>14715</v>
      </c>
      <c r="FI20" s="18">
        <f>ВВ!FI19*0.9</f>
        <v>14715</v>
      </c>
      <c r="FJ20" s="18">
        <f>ВВ!FJ19*0.9</f>
        <v>14715</v>
      </c>
      <c r="FK20" s="18">
        <f>ВВ!FK19*0.9</f>
        <v>14715</v>
      </c>
      <c r="FL20" s="18">
        <f>ВВ!FL19*0.9</f>
        <v>14715</v>
      </c>
      <c r="FM20" s="18">
        <f>ВВ!FM19*0.9</f>
        <v>14265</v>
      </c>
      <c r="FN20" s="18">
        <f>ВВ!FN19*0.9</f>
        <v>14265</v>
      </c>
      <c r="FO20" s="18">
        <f>ВВ!FO19*0.9</f>
        <v>14265</v>
      </c>
      <c r="FP20" s="18">
        <f>ВВ!FP19*0.9</f>
        <v>14265</v>
      </c>
      <c r="FQ20" s="18">
        <f>ВВ!FQ19*0.9</f>
        <v>14265</v>
      </c>
      <c r="FR20" s="18">
        <f>ВВ!FR19*0.9</f>
        <v>14715</v>
      </c>
      <c r="FS20" s="18">
        <f>ВВ!FS19*0.9</f>
        <v>14715</v>
      </c>
      <c r="FT20" s="18">
        <f>ВВ!FT19*0.9</f>
        <v>14265</v>
      </c>
      <c r="FU20" s="18">
        <f>ВВ!FU19*0.9</f>
        <v>14265</v>
      </c>
      <c r="FV20" s="18">
        <f>ВВ!FV19*0.9</f>
        <v>14265</v>
      </c>
      <c r="FW20" s="18">
        <f>ВВ!FW19*0.9</f>
        <v>14265</v>
      </c>
      <c r="FX20" s="18">
        <f>ВВ!FX19*0.9</f>
        <v>14265</v>
      </c>
      <c r="FY20" s="18">
        <f>ВВ!FY19*0.9</f>
        <v>14715</v>
      </c>
      <c r="FZ20" s="18">
        <f>ВВ!FZ19*0.9</f>
        <v>14715</v>
      </c>
      <c r="GA20" s="18">
        <f>ВВ!GA19*0.9</f>
        <v>14265</v>
      </c>
      <c r="GB20" s="18">
        <f>ВВ!GB19*0.9</f>
        <v>14265</v>
      </c>
      <c r="GC20" s="18">
        <f>ВВ!GC19*0.9</f>
        <v>14265</v>
      </c>
      <c r="GD20" s="18">
        <f>ВВ!GD19*0.9</f>
        <v>14265</v>
      </c>
      <c r="GE20" s="18">
        <f>ВВ!GE19*0.9</f>
        <v>14265</v>
      </c>
      <c r="GF20" s="18">
        <f>ВВ!GF19*0.9</f>
        <v>14715</v>
      </c>
      <c r="GG20" s="18">
        <f>ВВ!GG19*0.9</f>
        <v>14715</v>
      </c>
      <c r="GH20" s="18">
        <f>ВВ!GH19*0.9</f>
        <v>14715</v>
      </c>
      <c r="GI20" s="18">
        <f>ВВ!GI19*0.9</f>
        <v>14715</v>
      </c>
      <c r="GJ20" s="18">
        <f>ВВ!GJ19*0.9</f>
        <v>14715</v>
      </c>
      <c r="GK20" s="18">
        <f>ВВ!GK19*0.9</f>
        <v>14715</v>
      </c>
      <c r="GL20" s="18">
        <f>ВВ!GL19*0.9</f>
        <v>14715</v>
      </c>
      <c r="GM20" s="18">
        <f>ВВ!GM19*0.9</f>
        <v>14715</v>
      </c>
      <c r="GN20" s="18">
        <f>ВВ!GN19*0.9</f>
        <v>14715</v>
      </c>
      <c r="GO20" s="18">
        <f>ВВ!GO19*0.9</f>
        <v>14715</v>
      </c>
      <c r="GP20" s="18">
        <f>ВВ!GP19*0.9</f>
        <v>14715</v>
      </c>
      <c r="GQ20" s="18">
        <f>ВВ!GQ19*0.9</f>
        <v>14715</v>
      </c>
      <c r="GR20" s="18">
        <f>ВВ!GR19*0.9</f>
        <v>14715</v>
      </c>
    </row>
    <row r="21" spans="1:200" hidden="1" x14ac:dyDescent="0.2">
      <c r="A21" s="10">
        <v>2</v>
      </c>
      <c r="B21" s="18">
        <f>ВВ!B20*0.9</f>
        <v>17010</v>
      </c>
      <c r="C21" s="18">
        <f>ВВ!C20*0.9</f>
        <v>17010</v>
      </c>
      <c r="D21" s="18">
        <f>ВВ!D20*0.9</f>
        <v>17010</v>
      </c>
      <c r="E21" s="18">
        <f>ВВ!E20*0.9</f>
        <v>18360</v>
      </c>
      <c r="F21" s="18">
        <f>ВВ!F20*0.9</f>
        <v>19620</v>
      </c>
      <c r="G21" s="18">
        <f>ВВ!G20*0.9</f>
        <v>18990</v>
      </c>
      <c r="H21" s="18">
        <f>ВВ!H20*0.9</f>
        <v>16560</v>
      </c>
      <c r="I21" s="18">
        <f>ВВ!I20*0.9</f>
        <v>16560</v>
      </c>
      <c r="J21" s="18">
        <f>ВВ!J20*0.9</f>
        <v>16560</v>
      </c>
      <c r="K21" s="18">
        <f>ВВ!K20*0.9</f>
        <v>16560</v>
      </c>
      <c r="L21" s="18">
        <f>ВВ!L20*0.9</f>
        <v>16560</v>
      </c>
      <c r="M21" s="18">
        <f>ВВ!M20*0.9</f>
        <v>16560</v>
      </c>
      <c r="N21" s="18">
        <f>ВВ!N20*0.9</f>
        <v>16560</v>
      </c>
      <c r="O21" s="18">
        <f>ВВ!O20*0.9</f>
        <v>16560</v>
      </c>
      <c r="P21" s="18">
        <f>ВВ!P20*0.9</f>
        <v>16560</v>
      </c>
      <c r="Q21" s="18">
        <f>ВВ!Q20*0.9</f>
        <v>16560</v>
      </c>
      <c r="R21" s="18">
        <f>ВВ!R20*0.9</f>
        <v>14760</v>
      </c>
      <c r="S21" s="18">
        <f>ВВ!S20*0.9</f>
        <v>14760</v>
      </c>
      <c r="T21" s="18">
        <f>ВВ!T20*0.9</f>
        <v>15030</v>
      </c>
      <c r="U21" s="18">
        <f>ВВ!U20*0.9</f>
        <v>15030</v>
      </c>
      <c r="V21" s="18">
        <f>ВВ!V20*0.9</f>
        <v>14490</v>
      </c>
      <c r="W21" s="18">
        <f>ВВ!W20*0.9</f>
        <v>14490</v>
      </c>
      <c r="X21" s="18">
        <f>ВВ!X20*0.9</f>
        <v>14490</v>
      </c>
      <c r="Y21" s="18">
        <f>ВВ!Y20*0.9</f>
        <v>14490</v>
      </c>
      <c r="Z21" s="18">
        <f>ВВ!Z20*0.9</f>
        <v>14490</v>
      </c>
      <c r="AA21" s="18">
        <f>ВВ!AA20*0.9</f>
        <v>14760</v>
      </c>
      <c r="AB21" s="18">
        <f>ВВ!AB20*0.9</f>
        <v>14760</v>
      </c>
      <c r="AC21" s="18">
        <f>ВВ!AC20*0.9</f>
        <v>14490</v>
      </c>
      <c r="AD21" s="18">
        <f>ВВ!AD20*0.9</f>
        <v>14490</v>
      </c>
      <c r="AE21" s="18">
        <f>ВВ!AE20*0.9</f>
        <v>14490</v>
      </c>
      <c r="AF21" s="18">
        <f>ВВ!AF20*0.9</f>
        <v>14490</v>
      </c>
      <c r="AG21" s="18">
        <f>ВВ!AG20*0.9</f>
        <v>14490</v>
      </c>
      <c r="AH21" s="18">
        <f>ВВ!AH20*0.9</f>
        <v>14490</v>
      </c>
      <c r="AI21" s="18">
        <f>ВВ!AI20*0.9</f>
        <v>14490</v>
      </c>
      <c r="AJ21" s="18">
        <f>ВВ!AJ20*0.9</f>
        <v>14490</v>
      </c>
      <c r="AK21" s="18">
        <f>ВВ!AK20*0.9</f>
        <v>14490</v>
      </c>
      <c r="AL21" s="18">
        <f>ВВ!AL20*0.9</f>
        <v>14490</v>
      </c>
      <c r="AM21" s="18">
        <f>ВВ!AM20*0.9</f>
        <v>14490</v>
      </c>
      <c r="AN21" s="18">
        <f>ВВ!AN20*0.9</f>
        <v>14490</v>
      </c>
      <c r="AO21" s="18">
        <f>ВВ!AO20*0.9</f>
        <v>14760</v>
      </c>
      <c r="AP21" s="18">
        <f>ВВ!AP20*0.9</f>
        <v>14760</v>
      </c>
      <c r="AQ21" s="18">
        <f>ВВ!AQ20*0.9</f>
        <v>14490</v>
      </c>
      <c r="AR21" s="18">
        <f>ВВ!AR20*0.9</f>
        <v>14490</v>
      </c>
      <c r="AS21" s="18">
        <f>ВВ!AS20*0.9</f>
        <v>14490</v>
      </c>
      <c r="AT21" s="18">
        <f>ВВ!AT20*0.9</f>
        <v>14490</v>
      </c>
      <c r="AU21" s="18">
        <f>ВВ!AU20*0.9</f>
        <v>15300</v>
      </c>
      <c r="AV21" s="18">
        <f>ВВ!AV20*0.9</f>
        <v>15300</v>
      </c>
      <c r="AW21" s="18">
        <f>ВВ!AW20*0.9</f>
        <v>15300</v>
      </c>
      <c r="AX21" s="18">
        <f>ВВ!AX20*0.9</f>
        <v>14760</v>
      </c>
      <c r="AY21" s="18">
        <f>ВВ!AY20*0.9</f>
        <v>14760</v>
      </c>
      <c r="AZ21" s="18">
        <f>ВВ!AZ20*0.9</f>
        <v>14760</v>
      </c>
      <c r="BA21" s="18">
        <f>ВВ!BA20*0.9</f>
        <v>14760</v>
      </c>
      <c r="BB21" s="18">
        <f>ВВ!BB20*0.9</f>
        <v>14760</v>
      </c>
      <c r="BC21" s="18">
        <f>ВВ!BC20*0.9</f>
        <v>15030</v>
      </c>
      <c r="BD21" s="18">
        <f>ВВ!BD20*0.9</f>
        <v>15030</v>
      </c>
      <c r="BE21" s="18">
        <f>ВВ!BE20*0.9</f>
        <v>15030</v>
      </c>
      <c r="BF21" s="18">
        <f>ВВ!BF20*0.9</f>
        <v>14490</v>
      </c>
      <c r="BG21" s="18">
        <f>ВВ!BG20*0.9</f>
        <v>14490</v>
      </c>
      <c r="BH21" s="18">
        <f>ВВ!BH20*0.9</f>
        <v>14490</v>
      </c>
      <c r="BI21" s="18">
        <f>ВВ!BI20*0.9</f>
        <v>14490</v>
      </c>
      <c r="BJ21" s="18">
        <f>ВВ!BJ20*0.9</f>
        <v>14490</v>
      </c>
      <c r="BK21" s="18">
        <f>ВВ!BK20*0.9</f>
        <v>14490</v>
      </c>
      <c r="BL21" s="18">
        <f>ВВ!BL20*0.9</f>
        <v>14490</v>
      </c>
      <c r="BM21" s="18">
        <f>ВВ!BM20*0.9</f>
        <v>14490</v>
      </c>
      <c r="BN21" s="18">
        <f>ВВ!BN20*0.9</f>
        <v>14490</v>
      </c>
      <c r="BO21" s="18">
        <f>ВВ!BO20*0.9</f>
        <v>14490</v>
      </c>
      <c r="BP21" s="18">
        <f>ВВ!BP20*0.9</f>
        <v>14490</v>
      </c>
      <c r="BQ21" s="18">
        <f>ВВ!BQ20*0.9</f>
        <v>14490</v>
      </c>
      <c r="BR21" s="18">
        <f>ВВ!BR20*0.9</f>
        <v>14490</v>
      </c>
      <c r="BS21" s="18">
        <f>ВВ!BS20*0.9</f>
        <v>14490</v>
      </c>
      <c r="BT21" s="18">
        <f>ВВ!BT20*0.9</f>
        <v>14490</v>
      </c>
      <c r="BU21" s="18">
        <f>ВВ!BU20*0.9</f>
        <v>14490</v>
      </c>
      <c r="BV21" s="18">
        <f>ВВ!BV20*0.9</f>
        <v>14490</v>
      </c>
      <c r="BW21" s="18">
        <f>ВВ!BW20*0.9</f>
        <v>14490</v>
      </c>
      <c r="BX21" s="18">
        <f>ВВ!BX20*0.9</f>
        <v>14490</v>
      </c>
      <c r="BY21" s="18">
        <f>ВВ!BY20*0.9</f>
        <v>14490</v>
      </c>
      <c r="BZ21" s="18">
        <f>ВВ!BZ20*0.9</f>
        <v>14490</v>
      </c>
      <c r="CA21" s="18">
        <f>ВВ!CA20*0.9</f>
        <v>14760</v>
      </c>
      <c r="CB21" s="18">
        <f>ВВ!CB20*0.9</f>
        <v>14760</v>
      </c>
      <c r="CC21" s="18">
        <f>ВВ!CC20*0.9</f>
        <v>14760</v>
      </c>
      <c r="CD21" s="18">
        <f>ВВ!CD20*0.9</f>
        <v>14760</v>
      </c>
      <c r="CE21" s="18">
        <f>ВВ!CE20*0.9</f>
        <v>19890</v>
      </c>
      <c r="CF21" s="18">
        <f>ВВ!CF20*0.9</f>
        <v>19890</v>
      </c>
      <c r="CG21" s="60">
        <f>ВВ!CG20*0.9</f>
        <v>19890</v>
      </c>
      <c r="CH21" s="60">
        <f>ВВ!CH20*0.9</f>
        <v>19890</v>
      </c>
      <c r="CI21" s="60">
        <f>ВВ!CI20*0.9</f>
        <v>19890</v>
      </c>
      <c r="CJ21" s="60">
        <f>ВВ!CJ20*0.9</f>
        <v>19890</v>
      </c>
      <c r="CK21" s="60">
        <f>ВВ!CK20*0.9</f>
        <v>19890</v>
      </c>
      <c r="CL21" s="18">
        <f>ВВ!CL20*0.9</f>
        <v>19890</v>
      </c>
      <c r="CM21" s="18">
        <f>ВВ!CM20*0.9</f>
        <v>19890</v>
      </c>
      <c r="CN21" s="18">
        <f>ВВ!CN20*0.9</f>
        <v>20250</v>
      </c>
      <c r="CO21" s="30">
        <f>ВВ!CO20*0.9</f>
        <v>20250</v>
      </c>
      <c r="CP21" s="30">
        <f>ВВ!CP20*0.9</f>
        <v>20250</v>
      </c>
      <c r="CQ21" s="30">
        <f>ВВ!CQ20*0.9</f>
        <v>20250</v>
      </c>
      <c r="CR21" s="30">
        <f>ВВ!CR20*0.9</f>
        <v>20250</v>
      </c>
      <c r="CS21" s="30">
        <f>ВВ!CS20*0.9</f>
        <v>20250</v>
      </c>
      <c r="CT21" s="18">
        <f>ВВ!CT20*0.9</f>
        <v>20250</v>
      </c>
      <c r="CU21" s="18">
        <f>ВВ!CU20*0.9</f>
        <v>17550</v>
      </c>
      <c r="CV21" s="18">
        <f>ВВ!CV20*0.9</f>
        <v>17550</v>
      </c>
      <c r="CW21" s="18">
        <f>ВВ!CW20*0.9</f>
        <v>17550</v>
      </c>
      <c r="CX21" s="18">
        <f>ВВ!CX20*0.9</f>
        <v>17550</v>
      </c>
      <c r="CY21" s="18">
        <f>ВВ!CY20*0.9</f>
        <v>17550</v>
      </c>
      <c r="CZ21" s="18">
        <f>ВВ!CZ20*0.9</f>
        <v>17550</v>
      </c>
      <c r="DA21" s="18">
        <f>ВВ!DA20*0.9</f>
        <v>17550</v>
      </c>
      <c r="DB21" s="18">
        <f>ВВ!DB20*0.9</f>
        <v>17550</v>
      </c>
      <c r="DC21" s="18">
        <f>ВВ!DC20*0.9</f>
        <v>20250</v>
      </c>
      <c r="DD21" s="18">
        <f>ВВ!DD20*0.9</f>
        <v>20250</v>
      </c>
      <c r="DE21" s="18">
        <f>ВВ!DE20*0.9</f>
        <v>20250</v>
      </c>
      <c r="DF21" s="18">
        <f>ВВ!DF20*0.9</f>
        <v>20250</v>
      </c>
      <c r="DG21" s="18">
        <f>ВВ!DG20*0.9</f>
        <v>20250</v>
      </c>
      <c r="DH21" s="18">
        <f>ВВ!DH20*0.9</f>
        <v>20250</v>
      </c>
      <c r="DI21" s="18">
        <f>ВВ!DI20*0.9</f>
        <v>20250</v>
      </c>
      <c r="DJ21" s="18">
        <f>ВВ!DJ20*0.9</f>
        <v>20250</v>
      </c>
      <c r="DK21" s="18">
        <f>ВВ!DK20*0.9</f>
        <v>20250</v>
      </c>
      <c r="DL21" s="18">
        <f>ВВ!DL20*0.9</f>
        <v>20250</v>
      </c>
      <c r="DM21" s="18">
        <f>ВВ!DM20*0.9</f>
        <v>20250</v>
      </c>
      <c r="DN21" s="18">
        <f>ВВ!DN20*0.9</f>
        <v>20250</v>
      </c>
      <c r="DO21" s="18">
        <f>ВВ!DO20*0.9</f>
        <v>20250</v>
      </c>
      <c r="DP21" s="18">
        <f>ВВ!DP20*0.9</f>
        <v>20250</v>
      </c>
      <c r="DQ21" s="18">
        <f>ВВ!DQ20*0.9</f>
        <v>17100</v>
      </c>
      <c r="DR21" s="18">
        <f>ВВ!DR20*0.9</f>
        <v>17100</v>
      </c>
      <c r="DS21" s="18">
        <f>ВВ!DS20*0.9</f>
        <v>17100</v>
      </c>
      <c r="DT21" s="18">
        <f>ВВ!DT20*0.9</f>
        <v>17100</v>
      </c>
      <c r="DU21" s="18">
        <f>ВВ!DU20*0.9</f>
        <v>17550</v>
      </c>
      <c r="DV21" s="18">
        <f>ВВ!DV20*0.9</f>
        <v>17550</v>
      </c>
      <c r="DW21" s="18">
        <f>ВВ!DW20*0.9</f>
        <v>17100</v>
      </c>
      <c r="DX21" s="18">
        <f>ВВ!DX20*0.9</f>
        <v>17100</v>
      </c>
      <c r="DY21" s="18">
        <f>ВВ!DY20*0.9</f>
        <v>17100</v>
      </c>
      <c r="DZ21" s="18">
        <f>ВВ!DZ20*0.9</f>
        <v>17100</v>
      </c>
      <c r="EA21" s="18">
        <f>ВВ!EA20*0.9</f>
        <v>17100</v>
      </c>
      <c r="EB21" s="18">
        <f>ВВ!EB20*0.9</f>
        <v>17550</v>
      </c>
      <c r="EC21" s="18">
        <f>ВВ!EC20*0.9</f>
        <v>17550</v>
      </c>
      <c r="ED21" s="18">
        <f>ВВ!ED20*0.9</f>
        <v>17100</v>
      </c>
      <c r="EE21" s="18">
        <f>ВВ!EE20*0.9</f>
        <v>17100</v>
      </c>
      <c r="EF21" s="18">
        <f>ВВ!EF20*0.9</f>
        <v>17100</v>
      </c>
      <c r="EG21" s="18">
        <f>ВВ!EG20*0.9</f>
        <v>17100</v>
      </c>
      <c r="EH21" s="18">
        <f>ВВ!EH20*0.9</f>
        <v>17100</v>
      </c>
      <c r="EI21" s="18">
        <f>ВВ!EI20*0.9</f>
        <v>17550</v>
      </c>
      <c r="EJ21" s="18">
        <f>ВВ!EJ20*0.9</f>
        <v>17550</v>
      </c>
      <c r="EK21" s="18">
        <f>ВВ!EK20*0.9</f>
        <v>17100</v>
      </c>
      <c r="EL21" s="18">
        <f>ВВ!EL20*0.9</f>
        <v>17100</v>
      </c>
      <c r="EM21" s="18">
        <f>ВВ!EM20*0.9</f>
        <v>17100</v>
      </c>
      <c r="EN21" s="18">
        <f>ВВ!EN20*0.9</f>
        <v>17100</v>
      </c>
      <c r="EO21" s="18">
        <f>ВВ!EO20*0.9</f>
        <v>17100</v>
      </c>
      <c r="EP21" s="18">
        <f>ВВ!EP20*0.9</f>
        <v>17550</v>
      </c>
      <c r="EQ21" s="18">
        <f>ВВ!EQ20*0.9</f>
        <v>17550</v>
      </c>
      <c r="ER21" s="18">
        <f>ВВ!ER20*0.9</f>
        <v>17100</v>
      </c>
      <c r="ES21" s="18">
        <f>ВВ!ES20*0.9</f>
        <v>17100</v>
      </c>
      <c r="ET21" s="18">
        <f>ВВ!ET20*0.9</f>
        <v>17100</v>
      </c>
      <c r="EU21" s="18">
        <f>ВВ!EU20*0.9</f>
        <v>17100</v>
      </c>
      <c r="EV21" s="18">
        <f>ВВ!EV20*0.9</f>
        <v>17100</v>
      </c>
      <c r="EW21" s="18">
        <f>ВВ!EW20*0.9</f>
        <v>17550</v>
      </c>
      <c r="EX21" s="18">
        <f>ВВ!EX20*0.9</f>
        <v>17550</v>
      </c>
      <c r="EY21" s="18">
        <f>ВВ!EY20*0.9</f>
        <v>17100</v>
      </c>
      <c r="EZ21" s="18">
        <f>ВВ!EZ20*0.9</f>
        <v>17100</v>
      </c>
      <c r="FA21" s="18">
        <f>ВВ!FA20*0.9</f>
        <v>17100</v>
      </c>
      <c r="FB21" s="18">
        <f>ВВ!FB20*0.9</f>
        <v>17100</v>
      </c>
      <c r="FC21" s="18">
        <f>ВВ!FC20*0.9</f>
        <v>17100</v>
      </c>
      <c r="FD21" s="18">
        <f>ВВ!FD20*0.9</f>
        <v>17550</v>
      </c>
      <c r="FE21" s="18">
        <f>ВВ!FE20*0.9</f>
        <v>17550</v>
      </c>
      <c r="FF21" s="18">
        <f>ВВ!FF20*0.9</f>
        <v>16200</v>
      </c>
      <c r="FG21" s="18">
        <f>ВВ!FG20*0.9</f>
        <v>16200</v>
      </c>
      <c r="FH21" s="18">
        <f>ВВ!FH20*0.9</f>
        <v>16200</v>
      </c>
      <c r="FI21" s="18">
        <f>ВВ!FI20*0.9</f>
        <v>16200</v>
      </c>
      <c r="FJ21" s="18">
        <f>ВВ!FJ20*0.9</f>
        <v>16200</v>
      </c>
      <c r="FK21" s="18">
        <f>ВВ!FK20*0.9</f>
        <v>16200</v>
      </c>
      <c r="FL21" s="18">
        <f>ВВ!FL20*0.9</f>
        <v>16200</v>
      </c>
      <c r="FM21" s="18">
        <f>ВВ!FM20*0.9</f>
        <v>15750</v>
      </c>
      <c r="FN21" s="18">
        <f>ВВ!FN20*0.9</f>
        <v>15750</v>
      </c>
      <c r="FO21" s="18">
        <f>ВВ!FO20*0.9</f>
        <v>15750</v>
      </c>
      <c r="FP21" s="18">
        <f>ВВ!FP20*0.9</f>
        <v>15750</v>
      </c>
      <c r="FQ21" s="18">
        <f>ВВ!FQ20*0.9</f>
        <v>15750</v>
      </c>
      <c r="FR21" s="18">
        <f>ВВ!FR20*0.9</f>
        <v>16200</v>
      </c>
      <c r="FS21" s="18">
        <f>ВВ!FS20*0.9</f>
        <v>16200</v>
      </c>
      <c r="FT21" s="18">
        <f>ВВ!FT20*0.9</f>
        <v>15750</v>
      </c>
      <c r="FU21" s="18">
        <f>ВВ!FU20*0.9</f>
        <v>15750</v>
      </c>
      <c r="FV21" s="18">
        <f>ВВ!FV20*0.9</f>
        <v>15750</v>
      </c>
      <c r="FW21" s="18">
        <f>ВВ!FW20*0.9</f>
        <v>15750</v>
      </c>
      <c r="FX21" s="18">
        <f>ВВ!FX20*0.9</f>
        <v>15750</v>
      </c>
      <c r="FY21" s="18">
        <f>ВВ!FY20*0.9</f>
        <v>16200</v>
      </c>
      <c r="FZ21" s="18">
        <f>ВВ!FZ20*0.9</f>
        <v>16200</v>
      </c>
      <c r="GA21" s="18">
        <f>ВВ!GA20*0.9</f>
        <v>15750</v>
      </c>
      <c r="GB21" s="18">
        <f>ВВ!GB20*0.9</f>
        <v>15750</v>
      </c>
      <c r="GC21" s="18">
        <f>ВВ!GC20*0.9</f>
        <v>15750</v>
      </c>
      <c r="GD21" s="18">
        <f>ВВ!GD20*0.9</f>
        <v>15750</v>
      </c>
      <c r="GE21" s="18">
        <f>ВВ!GE20*0.9</f>
        <v>15750</v>
      </c>
      <c r="GF21" s="18">
        <f>ВВ!GF20*0.9</f>
        <v>16200</v>
      </c>
      <c r="GG21" s="18">
        <f>ВВ!GG20*0.9</f>
        <v>16200</v>
      </c>
      <c r="GH21" s="18">
        <f>ВВ!GH20*0.9</f>
        <v>16200</v>
      </c>
      <c r="GI21" s="18">
        <f>ВВ!GI20*0.9</f>
        <v>16200</v>
      </c>
      <c r="GJ21" s="18">
        <f>ВВ!GJ20*0.9</f>
        <v>16200</v>
      </c>
      <c r="GK21" s="18">
        <f>ВВ!GK20*0.9</f>
        <v>16200</v>
      </c>
      <c r="GL21" s="18">
        <f>ВВ!GL20*0.9</f>
        <v>16200</v>
      </c>
      <c r="GM21" s="18">
        <f>ВВ!GM20*0.9</f>
        <v>16200</v>
      </c>
      <c r="GN21" s="18">
        <f>ВВ!GN20*0.9</f>
        <v>16200</v>
      </c>
      <c r="GO21" s="18">
        <f>ВВ!GO20*0.9</f>
        <v>16200</v>
      </c>
      <c r="GP21" s="18">
        <f>ВВ!GP20*0.9</f>
        <v>16200</v>
      </c>
      <c r="GQ21" s="18">
        <f>ВВ!GQ20*0.9</f>
        <v>16200</v>
      </c>
      <c r="GR21" s="18">
        <f>ВВ!GR20*0.9</f>
        <v>16200</v>
      </c>
    </row>
    <row r="22" spans="1:200" s="11" customFormat="1" hidden="1" x14ac:dyDescent="0.2">
      <c r="A22" s="16" t="s">
        <v>19</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60"/>
      <c r="CH22" s="60"/>
      <c r="CI22" s="60"/>
      <c r="CJ22" s="60"/>
      <c r="CK22" s="60"/>
      <c r="CL22" s="18"/>
      <c r="CM22" s="18"/>
      <c r="CN22" s="18"/>
      <c r="CO22" s="30"/>
      <c r="CP22" s="30"/>
      <c r="CQ22" s="30"/>
      <c r="CR22" s="30"/>
      <c r="CS22" s="30"/>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row>
    <row r="23" spans="1:200" hidden="1" x14ac:dyDescent="0.2">
      <c r="A23" s="17" t="s">
        <v>10</v>
      </c>
      <c r="B23" s="18">
        <f>ВВ!B22*0.9</f>
        <v>57195</v>
      </c>
      <c r="C23" s="18">
        <f>ВВ!C22*0.9</f>
        <v>57195</v>
      </c>
      <c r="D23" s="18">
        <f>ВВ!D22*0.9</f>
        <v>57195</v>
      </c>
      <c r="E23" s="18">
        <f>ВВ!E22*0.9</f>
        <v>58545</v>
      </c>
      <c r="F23" s="18">
        <f>ВВ!F22*0.9</f>
        <v>59805</v>
      </c>
      <c r="G23" s="18">
        <f>ВВ!G22*0.9</f>
        <v>59175</v>
      </c>
      <c r="H23" s="18">
        <f>ВВ!H22*0.9</f>
        <v>56745</v>
      </c>
      <c r="I23" s="18">
        <f>ВВ!I22*0.9</f>
        <v>56745</v>
      </c>
      <c r="J23" s="18">
        <f>ВВ!J22*0.9</f>
        <v>56745</v>
      </c>
      <c r="K23" s="18">
        <f>ВВ!K22*0.9</f>
        <v>56745</v>
      </c>
      <c r="L23" s="18">
        <f>ВВ!L22*0.9</f>
        <v>56745</v>
      </c>
      <c r="M23" s="18">
        <f>ВВ!M22*0.9</f>
        <v>56745</v>
      </c>
      <c r="N23" s="18">
        <f>ВВ!N22*0.9</f>
        <v>56745</v>
      </c>
      <c r="O23" s="18">
        <f>ВВ!O22*0.9</f>
        <v>56745</v>
      </c>
      <c r="P23" s="18">
        <f>ВВ!P22*0.9</f>
        <v>56745</v>
      </c>
      <c r="Q23" s="18">
        <f>ВВ!Q22*0.9</f>
        <v>56745</v>
      </c>
      <c r="R23" s="18">
        <f>ВВ!R22*0.9</f>
        <v>50625</v>
      </c>
      <c r="S23" s="18">
        <f>ВВ!S22*0.9</f>
        <v>50625</v>
      </c>
      <c r="T23" s="18">
        <f>ВВ!T22*0.9</f>
        <v>50895</v>
      </c>
      <c r="U23" s="18">
        <f>ВВ!U22*0.9</f>
        <v>50895</v>
      </c>
      <c r="V23" s="18">
        <f>ВВ!V22*0.9</f>
        <v>50355</v>
      </c>
      <c r="W23" s="18">
        <f>ВВ!W22*0.9</f>
        <v>50355</v>
      </c>
      <c r="X23" s="18">
        <f>ВВ!X22*0.9</f>
        <v>50355</v>
      </c>
      <c r="Y23" s="18">
        <f>ВВ!Y22*0.9</f>
        <v>50355</v>
      </c>
      <c r="Z23" s="18">
        <f>ВВ!Z22*0.9</f>
        <v>50355</v>
      </c>
      <c r="AA23" s="18">
        <f>ВВ!AA22*0.9</f>
        <v>50625</v>
      </c>
      <c r="AB23" s="18">
        <f>ВВ!AB22*0.9</f>
        <v>50625</v>
      </c>
      <c r="AC23" s="18">
        <f>ВВ!AC22*0.9</f>
        <v>50355</v>
      </c>
      <c r="AD23" s="18">
        <f>ВВ!AD22*0.9</f>
        <v>50355</v>
      </c>
      <c r="AE23" s="18">
        <f>ВВ!AE22*0.9</f>
        <v>50355</v>
      </c>
      <c r="AF23" s="18">
        <f>ВВ!AF22*0.9</f>
        <v>50355</v>
      </c>
      <c r="AG23" s="18">
        <f>ВВ!AG22*0.9</f>
        <v>50355</v>
      </c>
      <c r="AH23" s="18">
        <f>ВВ!AH22*0.9</f>
        <v>50355</v>
      </c>
      <c r="AI23" s="18">
        <f>ВВ!AI22*0.9</f>
        <v>50355</v>
      </c>
      <c r="AJ23" s="18">
        <f>ВВ!AJ22*0.9</f>
        <v>50355</v>
      </c>
      <c r="AK23" s="18">
        <f>ВВ!AK22*0.9</f>
        <v>50355</v>
      </c>
      <c r="AL23" s="18">
        <f>ВВ!AL22*0.9</f>
        <v>50355</v>
      </c>
      <c r="AM23" s="18">
        <f>ВВ!AM22*0.9</f>
        <v>50355</v>
      </c>
      <c r="AN23" s="18">
        <f>ВВ!AN22*0.9</f>
        <v>50355</v>
      </c>
      <c r="AO23" s="18">
        <f>ВВ!AO22*0.9</f>
        <v>50625</v>
      </c>
      <c r="AP23" s="18">
        <f>ВВ!AP22*0.9</f>
        <v>50625</v>
      </c>
      <c r="AQ23" s="18">
        <f>ВВ!AQ22*0.9</f>
        <v>50355</v>
      </c>
      <c r="AR23" s="18">
        <f>ВВ!AR22*0.9</f>
        <v>50355</v>
      </c>
      <c r="AS23" s="18">
        <f>ВВ!AS22*0.9</f>
        <v>50355</v>
      </c>
      <c r="AT23" s="18">
        <f>ВВ!AT22*0.9</f>
        <v>50355</v>
      </c>
      <c r="AU23" s="18">
        <f>ВВ!AU22*0.9</f>
        <v>51165</v>
      </c>
      <c r="AV23" s="18">
        <f>ВВ!AV22*0.9</f>
        <v>51165</v>
      </c>
      <c r="AW23" s="18">
        <f>ВВ!AW22*0.9</f>
        <v>51165</v>
      </c>
      <c r="AX23" s="18">
        <f>ВВ!AX22*0.9</f>
        <v>50625</v>
      </c>
      <c r="AY23" s="18">
        <f>ВВ!AY22*0.9</f>
        <v>50625</v>
      </c>
      <c r="AZ23" s="18">
        <f>ВВ!AZ22*0.9</f>
        <v>50625</v>
      </c>
      <c r="BA23" s="18">
        <f>ВВ!BA22*0.9</f>
        <v>50625</v>
      </c>
      <c r="BB23" s="18">
        <f>ВВ!BB22*0.9</f>
        <v>50625</v>
      </c>
      <c r="BC23" s="18">
        <f>ВВ!BC22*0.9</f>
        <v>50895</v>
      </c>
      <c r="BD23" s="18">
        <f>ВВ!BD22*0.9</f>
        <v>50895</v>
      </c>
      <c r="BE23" s="18">
        <f>ВВ!BE22*0.9</f>
        <v>50895</v>
      </c>
      <c r="BF23" s="18">
        <f>ВВ!BF22*0.9</f>
        <v>50355</v>
      </c>
      <c r="BG23" s="18">
        <f>ВВ!BG22*0.9</f>
        <v>50355</v>
      </c>
      <c r="BH23" s="18">
        <f>ВВ!BH22*0.9</f>
        <v>50355</v>
      </c>
      <c r="BI23" s="18">
        <f>ВВ!BI22*0.9</f>
        <v>50355</v>
      </c>
      <c r="BJ23" s="18">
        <f>ВВ!BJ22*0.9</f>
        <v>50355</v>
      </c>
      <c r="BK23" s="18">
        <f>ВВ!BK22*0.9</f>
        <v>50355</v>
      </c>
      <c r="BL23" s="18">
        <f>ВВ!BL22*0.9</f>
        <v>50355</v>
      </c>
      <c r="BM23" s="18">
        <f>ВВ!BM22*0.9</f>
        <v>50355</v>
      </c>
      <c r="BN23" s="18">
        <f>ВВ!BN22*0.9</f>
        <v>50355</v>
      </c>
      <c r="BO23" s="18">
        <f>ВВ!BO22*0.9</f>
        <v>50355</v>
      </c>
      <c r="BP23" s="18">
        <f>ВВ!BP22*0.9</f>
        <v>50355</v>
      </c>
      <c r="BQ23" s="18">
        <f>ВВ!BQ22*0.9</f>
        <v>50355</v>
      </c>
      <c r="BR23" s="18">
        <f>ВВ!BR22*0.9</f>
        <v>50355</v>
      </c>
      <c r="BS23" s="18">
        <f>ВВ!BS22*0.9</f>
        <v>50355</v>
      </c>
      <c r="BT23" s="18">
        <f>ВВ!BT22*0.9</f>
        <v>50355</v>
      </c>
      <c r="BU23" s="18">
        <f>ВВ!BU22*0.9</f>
        <v>50355</v>
      </c>
      <c r="BV23" s="18">
        <f>ВВ!BV22*0.9</f>
        <v>50355</v>
      </c>
      <c r="BW23" s="18">
        <f>ВВ!BW22*0.9</f>
        <v>50355</v>
      </c>
      <c r="BX23" s="18">
        <f>ВВ!BX22*0.9</f>
        <v>50355</v>
      </c>
      <c r="BY23" s="18">
        <f>ВВ!BY22*0.9</f>
        <v>50355</v>
      </c>
      <c r="BZ23" s="18">
        <f>ВВ!BZ22*0.9</f>
        <v>50355</v>
      </c>
      <c r="CA23" s="18">
        <f>ВВ!CA22*0.9</f>
        <v>50625</v>
      </c>
      <c r="CB23" s="18">
        <f>ВВ!CB22*0.9</f>
        <v>50625</v>
      </c>
      <c r="CC23" s="18">
        <f>ВВ!CC22*0.9</f>
        <v>50625</v>
      </c>
      <c r="CD23" s="18">
        <f>ВВ!CD22*0.9</f>
        <v>50625</v>
      </c>
      <c r="CE23" s="18">
        <f>ВВ!CE22*0.9</f>
        <v>81855</v>
      </c>
      <c r="CF23" s="18">
        <f>ВВ!CF22*0.9</f>
        <v>81855</v>
      </c>
      <c r="CG23" s="60">
        <f>ВВ!CG22*0.9</f>
        <v>81855</v>
      </c>
      <c r="CH23" s="60">
        <f>ВВ!CH22*0.9</f>
        <v>81855</v>
      </c>
      <c r="CI23" s="60">
        <f>ВВ!CI22*0.9</f>
        <v>81855</v>
      </c>
      <c r="CJ23" s="60">
        <f>ВВ!CJ22*0.9</f>
        <v>81855</v>
      </c>
      <c r="CK23" s="60">
        <f>ВВ!CK22*0.9</f>
        <v>81855</v>
      </c>
      <c r="CL23" s="18">
        <f>ВВ!CL22*0.9</f>
        <v>79155</v>
      </c>
      <c r="CM23" s="18">
        <f>ВВ!CM22*0.9</f>
        <v>79155</v>
      </c>
      <c r="CN23" s="18">
        <f>ВВ!CN22*0.9</f>
        <v>79515</v>
      </c>
      <c r="CO23" s="30">
        <f>ВВ!CO22*0.9</f>
        <v>56115</v>
      </c>
      <c r="CP23" s="30">
        <f>ВВ!CP22*0.9</f>
        <v>56115</v>
      </c>
      <c r="CQ23" s="30">
        <f>ВВ!CQ22*0.9</f>
        <v>56115</v>
      </c>
      <c r="CR23" s="30">
        <f>ВВ!CR22*0.9</f>
        <v>56115</v>
      </c>
      <c r="CS23" s="30">
        <f>ВВ!CS22*0.9</f>
        <v>56115</v>
      </c>
      <c r="CT23" s="18">
        <f>ВВ!CT22*0.9</f>
        <v>56115</v>
      </c>
      <c r="CU23" s="18">
        <f>ВВ!CU22*0.9</f>
        <v>53415</v>
      </c>
      <c r="CV23" s="18">
        <f>ВВ!CV22*0.9</f>
        <v>53415</v>
      </c>
      <c r="CW23" s="18">
        <f>ВВ!CW22*0.9</f>
        <v>53415</v>
      </c>
      <c r="CX23" s="18">
        <f>ВВ!CX22*0.9</f>
        <v>53415</v>
      </c>
      <c r="CY23" s="18">
        <f>ВВ!CY22*0.9</f>
        <v>53415</v>
      </c>
      <c r="CZ23" s="18">
        <f>ВВ!CZ22*0.9</f>
        <v>53415</v>
      </c>
      <c r="DA23" s="18">
        <f>ВВ!DA22*0.9</f>
        <v>53415</v>
      </c>
      <c r="DB23" s="18">
        <f>ВВ!DB22*0.9</f>
        <v>53415</v>
      </c>
      <c r="DC23" s="18">
        <f>ВВ!DC22*0.9</f>
        <v>56115</v>
      </c>
      <c r="DD23" s="18">
        <f>ВВ!DD22*0.9</f>
        <v>56115</v>
      </c>
      <c r="DE23" s="18">
        <f>ВВ!DE22*0.9</f>
        <v>56115</v>
      </c>
      <c r="DF23" s="18">
        <f>ВВ!DF22*0.9</f>
        <v>56115</v>
      </c>
      <c r="DG23" s="18">
        <f>ВВ!DG22*0.9</f>
        <v>56115</v>
      </c>
      <c r="DH23" s="18">
        <f>ВВ!DH22*0.9</f>
        <v>56115</v>
      </c>
      <c r="DI23" s="18">
        <f>ВВ!DI22*0.9</f>
        <v>56115</v>
      </c>
      <c r="DJ23" s="18">
        <f>ВВ!DJ22*0.9</f>
        <v>56115</v>
      </c>
      <c r="DK23" s="18">
        <f>ВВ!DK22*0.9</f>
        <v>56115</v>
      </c>
      <c r="DL23" s="18">
        <f>ВВ!DL22*0.9</f>
        <v>56115</v>
      </c>
      <c r="DM23" s="18">
        <f>ВВ!DM22*0.9</f>
        <v>56115</v>
      </c>
      <c r="DN23" s="18">
        <f>ВВ!DN22*0.9</f>
        <v>56115</v>
      </c>
      <c r="DO23" s="18">
        <f>ВВ!DO22*0.9</f>
        <v>56115</v>
      </c>
      <c r="DP23" s="18">
        <f>ВВ!DP22*0.9</f>
        <v>56115</v>
      </c>
      <c r="DQ23" s="18">
        <f>ВВ!DQ22*0.9</f>
        <v>52965</v>
      </c>
      <c r="DR23" s="18">
        <f>ВВ!DR22*0.9</f>
        <v>52965</v>
      </c>
      <c r="DS23" s="18">
        <f>ВВ!DS22*0.9</f>
        <v>52965</v>
      </c>
      <c r="DT23" s="18">
        <f>ВВ!DT22*0.9</f>
        <v>52965</v>
      </c>
      <c r="DU23" s="18">
        <f>ВВ!DU22*0.9</f>
        <v>53415</v>
      </c>
      <c r="DV23" s="18">
        <f>ВВ!DV22*0.9</f>
        <v>53415</v>
      </c>
      <c r="DW23" s="18">
        <f>ВВ!DW22*0.9</f>
        <v>52965</v>
      </c>
      <c r="DX23" s="18">
        <f>ВВ!DX22*0.9</f>
        <v>52965</v>
      </c>
      <c r="DY23" s="18">
        <f>ВВ!DY22*0.9</f>
        <v>52965</v>
      </c>
      <c r="DZ23" s="18">
        <f>ВВ!DZ22*0.9</f>
        <v>52965</v>
      </c>
      <c r="EA23" s="18">
        <f>ВВ!EA22*0.9</f>
        <v>52965</v>
      </c>
      <c r="EB23" s="18">
        <f>ВВ!EB22*0.9</f>
        <v>53415</v>
      </c>
      <c r="EC23" s="18">
        <f>ВВ!EC22*0.9</f>
        <v>53415</v>
      </c>
      <c r="ED23" s="18">
        <f>ВВ!ED22*0.9</f>
        <v>52965</v>
      </c>
      <c r="EE23" s="18">
        <f>ВВ!EE22*0.9</f>
        <v>52965</v>
      </c>
      <c r="EF23" s="18">
        <f>ВВ!EF22*0.9</f>
        <v>52965</v>
      </c>
      <c r="EG23" s="18">
        <f>ВВ!EG22*0.9</f>
        <v>52965</v>
      </c>
      <c r="EH23" s="18">
        <f>ВВ!EH22*0.9</f>
        <v>52965</v>
      </c>
      <c r="EI23" s="18">
        <f>ВВ!EI22*0.9</f>
        <v>53415</v>
      </c>
      <c r="EJ23" s="18">
        <f>ВВ!EJ22*0.9</f>
        <v>53415</v>
      </c>
      <c r="EK23" s="18">
        <f>ВВ!EK22*0.9</f>
        <v>52965</v>
      </c>
      <c r="EL23" s="18">
        <f>ВВ!EL22*0.9</f>
        <v>52965</v>
      </c>
      <c r="EM23" s="18">
        <f>ВВ!EM22*0.9</f>
        <v>52965</v>
      </c>
      <c r="EN23" s="18">
        <f>ВВ!EN22*0.9</f>
        <v>52965</v>
      </c>
      <c r="EO23" s="18">
        <f>ВВ!EO22*0.9</f>
        <v>52965</v>
      </c>
      <c r="EP23" s="18">
        <f>ВВ!EP22*0.9</f>
        <v>53415</v>
      </c>
      <c r="EQ23" s="18">
        <f>ВВ!EQ22*0.9</f>
        <v>53415</v>
      </c>
      <c r="ER23" s="18">
        <f>ВВ!ER22*0.9</f>
        <v>52965</v>
      </c>
      <c r="ES23" s="18">
        <f>ВВ!ES22*0.9</f>
        <v>52965</v>
      </c>
      <c r="ET23" s="18">
        <f>ВВ!ET22*0.9</f>
        <v>52965</v>
      </c>
      <c r="EU23" s="18">
        <f>ВВ!EU22*0.9</f>
        <v>52965</v>
      </c>
      <c r="EV23" s="18">
        <f>ВВ!EV22*0.9</f>
        <v>52965</v>
      </c>
      <c r="EW23" s="18">
        <f>ВВ!EW22*0.9</f>
        <v>53415</v>
      </c>
      <c r="EX23" s="18">
        <f>ВВ!EX22*0.9</f>
        <v>53415</v>
      </c>
      <c r="EY23" s="18">
        <f>ВВ!EY22*0.9</f>
        <v>52965</v>
      </c>
      <c r="EZ23" s="18">
        <f>ВВ!EZ22*0.9</f>
        <v>52965</v>
      </c>
      <c r="FA23" s="18">
        <f>ВВ!FA22*0.9</f>
        <v>52965</v>
      </c>
      <c r="FB23" s="18">
        <f>ВВ!FB22*0.9</f>
        <v>52965</v>
      </c>
      <c r="FC23" s="18">
        <f>ВВ!FC22*0.9</f>
        <v>52965</v>
      </c>
      <c r="FD23" s="18">
        <f>ВВ!FD22*0.9</f>
        <v>53415</v>
      </c>
      <c r="FE23" s="18">
        <f>ВВ!FE22*0.9</f>
        <v>53415</v>
      </c>
      <c r="FF23" s="18">
        <f>ВВ!FF22*0.9</f>
        <v>52065</v>
      </c>
      <c r="FG23" s="18">
        <f>ВВ!FG22*0.9</f>
        <v>52065</v>
      </c>
      <c r="FH23" s="18">
        <f>ВВ!FH22*0.9</f>
        <v>52065</v>
      </c>
      <c r="FI23" s="18">
        <f>ВВ!FI22*0.9</f>
        <v>52065</v>
      </c>
      <c r="FJ23" s="18">
        <f>ВВ!FJ22*0.9</f>
        <v>52065</v>
      </c>
      <c r="FK23" s="18">
        <f>ВВ!FK22*0.9</f>
        <v>52065</v>
      </c>
      <c r="FL23" s="18">
        <f>ВВ!FL22*0.9</f>
        <v>52065</v>
      </c>
      <c r="FM23" s="18">
        <f>ВВ!FM22*0.9</f>
        <v>51615</v>
      </c>
      <c r="FN23" s="18">
        <f>ВВ!FN22*0.9</f>
        <v>51615</v>
      </c>
      <c r="FO23" s="18">
        <f>ВВ!FO22*0.9</f>
        <v>51615</v>
      </c>
      <c r="FP23" s="18">
        <f>ВВ!FP22*0.9</f>
        <v>51615</v>
      </c>
      <c r="FQ23" s="18">
        <f>ВВ!FQ22*0.9</f>
        <v>51615</v>
      </c>
      <c r="FR23" s="18">
        <f>ВВ!FR22*0.9</f>
        <v>52065</v>
      </c>
      <c r="FS23" s="18">
        <f>ВВ!FS22*0.9</f>
        <v>52065</v>
      </c>
      <c r="FT23" s="18">
        <f>ВВ!FT22*0.9</f>
        <v>51615</v>
      </c>
      <c r="FU23" s="18">
        <f>ВВ!FU22*0.9</f>
        <v>51615</v>
      </c>
      <c r="FV23" s="18">
        <f>ВВ!FV22*0.9</f>
        <v>51615</v>
      </c>
      <c r="FW23" s="18">
        <f>ВВ!FW22*0.9</f>
        <v>51615</v>
      </c>
      <c r="FX23" s="18">
        <f>ВВ!FX22*0.9</f>
        <v>51615</v>
      </c>
      <c r="FY23" s="18">
        <f>ВВ!FY22*0.9</f>
        <v>52065</v>
      </c>
      <c r="FZ23" s="18">
        <f>ВВ!FZ22*0.9</f>
        <v>52065</v>
      </c>
      <c r="GA23" s="18">
        <f>ВВ!GA22*0.9</f>
        <v>51615</v>
      </c>
      <c r="GB23" s="18">
        <f>ВВ!GB22*0.9</f>
        <v>51615</v>
      </c>
      <c r="GC23" s="18">
        <f>ВВ!GC22*0.9</f>
        <v>51615</v>
      </c>
      <c r="GD23" s="18">
        <f>ВВ!GD22*0.9</f>
        <v>51615</v>
      </c>
      <c r="GE23" s="18">
        <f>ВВ!GE22*0.9</f>
        <v>51615</v>
      </c>
      <c r="GF23" s="18">
        <f>ВВ!GF22*0.9</f>
        <v>52065</v>
      </c>
      <c r="GG23" s="18">
        <f>ВВ!GG22*0.9</f>
        <v>52065</v>
      </c>
      <c r="GH23" s="18">
        <f>ВВ!GH22*0.9</f>
        <v>52065</v>
      </c>
      <c r="GI23" s="18">
        <f>ВВ!GI22*0.9</f>
        <v>52065</v>
      </c>
      <c r="GJ23" s="18">
        <f>ВВ!GJ22*0.9</f>
        <v>52065</v>
      </c>
      <c r="GK23" s="18">
        <f>ВВ!GK22*0.9</f>
        <v>52065</v>
      </c>
      <c r="GL23" s="18">
        <f>ВВ!GL22*0.9</f>
        <v>52065</v>
      </c>
      <c r="GM23" s="18">
        <f>ВВ!GM22*0.9</f>
        <v>52065</v>
      </c>
      <c r="GN23" s="18">
        <f>ВВ!GN22*0.9</f>
        <v>52065</v>
      </c>
      <c r="GO23" s="18">
        <f>ВВ!GO22*0.9</f>
        <v>52065</v>
      </c>
      <c r="GP23" s="18">
        <f>ВВ!GP22*0.9</f>
        <v>52065</v>
      </c>
      <c r="GQ23" s="18">
        <f>ВВ!GQ22*0.9</f>
        <v>52065</v>
      </c>
      <c r="GR23" s="18">
        <f>ВВ!GR22*0.9</f>
        <v>52065</v>
      </c>
    </row>
    <row r="24" spans="1:200" hidden="1" x14ac:dyDescent="0.2">
      <c r="A24" s="16" t="s">
        <v>11</v>
      </c>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60"/>
      <c r="CH24" s="60"/>
      <c r="CI24" s="60"/>
      <c r="CJ24" s="60"/>
      <c r="CK24" s="60"/>
      <c r="CL24" s="18"/>
      <c r="CM24" s="18"/>
      <c r="CN24" s="18"/>
      <c r="CO24" s="30"/>
      <c r="CP24" s="30"/>
      <c r="CQ24" s="30"/>
      <c r="CR24" s="30"/>
      <c r="CS24" s="30"/>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row>
    <row r="25" spans="1:200" hidden="1" x14ac:dyDescent="0.2">
      <c r="A25" s="17" t="s">
        <v>12</v>
      </c>
      <c r="B25" s="18" t="e">
        <f>ВВ!#REF!*0.9</f>
        <v>#REF!</v>
      </c>
      <c r="C25" s="18" t="e">
        <f>ВВ!#REF!*0.9</f>
        <v>#REF!</v>
      </c>
      <c r="D25" s="18" t="e">
        <f>ВВ!#REF!*0.9</f>
        <v>#REF!</v>
      </c>
      <c r="E25" s="18" t="e">
        <f>ВВ!#REF!*0.9</f>
        <v>#REF!</v>
      </c>
      <c r="F25" s="18" t="e">
        <f>ВВ!#REF!*0.9</f>
        <v>#REF!</v>
      </c>
      <c r="G25" s="18" t="e">
        <f>ВВ!#REF!*0.9</f>
        <v>#REF!</v>
      </c>
      <c r="H25" s="18" t="e">
        <f>ВВ!#REF!*0.9</f>
        <v>#REF!</v>
      </c>
      <c r="I25" s="18" t="e">
        <f>ВВ!#REF!*0.9</f>
        <v>#REF!</v>
      </c>
      <c r="J25" s="18" t="e">
        <f>ВВ!#REF!*0.9</f>
        <v>#REF!</v>
      </c>
      <c r="K25" s="18" t="e">
        <f>ВВ!#REF!*0.9</f>
        <v>#REF!</v>
      </c>
      <c r="L25" s="18" t="e">
        <f>ВВ!#REF!*0.9</f>
        <v>#REF!</v>
      </c>
      <c r="M25" s="18" t="e">
        <f>ВВ!#REF!*0.9</f>
        <v>#REF!</v>
      </c>
      <c r="N25" s="18" t="e">
        <f>ВВ!#REF!*0.9</f>
        <v>#REF!</v>
      </c>
      <c r="O25" s="18" t="e">
        <f>ВВ!#REF!*0.9</f>
        <v>#REF!</v>
      </c>
      <c r="P25" s="18" t="e">
        <f>ВВ!#REF!*0.9</f>
        <v>#REF!</v>
      </c>
      <c r="Q25" s="18" t="e">
        <f>ВВ!#REF!*0.9</f>
        <v>#REF!</v>
      </c>
      <c r="R25" s="18" t="e">
        <f>ВВ!#REF!*0.9</f>
        <v>#REF!</v>
      </c>
      <c r="S25" s="18" t="e">
        <f>ВВ!#REF!*0.9</f>
        <v>#REF!</v>
      </c>
      <c r="T25" s="18" t="e">
        <f>ВВ!#REF!*0.9</f>
        <v>#REF!</v>
      </c>
      <c r="U25" s="18" t="e">
        <f>ВВ!#REF!*0.9</f>
        <v>#REF!</v>
      </c>
      <c r="V25" s="18" t="e">
        <f>ВВ!#REF!*0.9</f>
        <v>#REF!</v>
      </c>
      <c r="W25" s="18" t="e">
        <f>ВВ!#REF!*0.9</f>
        <v>#REF!</v>
      </c>
      <c r="X25" s="18" t="e">
        <f>ВВ!#REF!*0.9</f>
        <v>#REF!</v>
      </c>
      <c r="Y25" s="18" t="e">
        <f>ВВ!#REF!*0.9</f>
        <v>#REF!</v>
      </c>
      <c r="Z25" s="18" t="e">
        <f>ВВ!#REF!*0.9</f>
        <v>#REF!</v>
      </c>
      <c r="AA25" s="18" t="e">
        <f>ВВ!#REF!*0.9</f>
        <v>#REF!</v>
      </c>
      <c r="AB25" s="18" t="e">
        <f>ВВ!#REF!*0.9</f>
        <v>#REF!</v>
      </c>
      <c r="AC25" s="18" t="e">
        <f>ВВ!#REF!*0.9</f>
        <v>#REF!</v>
      </c>
      <c r="AD25" s="18" t="e">
        <f>ВВ!#REF!*0.9</f>
        <v>#REF!</v>
      </c>
      <c r="AE25" s="18" t="e">
        <f>ВВ!#REF!*0.9</f>
        <v>#REF!</v>
      </c>
      <c r="AF25" s="18" t="e">
        <f>ВВ!#REF!*0.9</f>
        <v>#REF!</v>
      </c>
      <c r="AG25" s="18" t="e">
        <f>ВВ!#REF!*0.9</f>
        <v>#REF!</v>
      </c>
      <c r="AH25" s="18" t="e">
        <f>ВВ!#REF!*0.9</f>
        <v>#REF!</v>
      </c>
      <c r="AI25" s="18" t="e">
        <f>ВВ!#REF!*0.9</f>
        <v>#REF!</v>
      </c>
      <c r="AJ25" s="18" t="e">
        <f>ВВ!#REF!*0.9</f>
        <v>#REF!</v>
      </c>
      <c r="AK25" s="18" t="e">
        <f>ВВ!#REF!*0.9</f>
        <v>#REF!</v>
      </c>
      <c r="AL25" s="18" t="e">
        <f>ВВ!#REF!*0.9</f>
        <v>#REF!</v>
      </c>
      <c r="AM25" s="18" t="e">
        <f>ВВ!#REF!*0.9</f>
        <v>#REF!</v>
      </c>
      <c r="AN25" s="18" t="e">
        <f>ВВ!#REF!*0.9</f>
        <v>#REF!</v>
      </c>
      <c r="AO25" s="18" t="e">
        <f>ВВ!#REF!*0.9</f>
        <v>#REF!</v>
      </c>
      <c r="AP25" s="18" t="e">
        <f>ВВ!#REF!*0.9</f>
        <v>#REF!</v>
      </c>
      <c r="AQ25" s="18" t="e">
        <f>ВВ!#REF!*0.9</f>
        <v>#REF!</v>
      </c>
      <c r="AR25" s="18" t="e">
        <f>ВВ!#REF!*0.9</f>
        <v>#REF!</v>
      </c>
      <c r="AS25" s="18" t="e">
        <f>ВВ!#REF!*0.9</f>
        <v>#REF!</v>
      </c>
      <c r="AT25" s="18" t="e">
        <f>ВВ!#REF!*0.9</f>
        <v>#REF!</v>
      </c>
      <c r="AU25" s="18" t="e">
        <f>ВВ!#REF!*0.9</f>
        <v>#REF!</v>
      </c>
      <c r="AV25" s="18" t="e">
        <f>ВВ!#REF!*0.9</f>
        <v>#REF!</v>
      </c>
      <c r="AW25" s="18" t="e">
        <f>ВВ!#REF!*0.9</f>
        <v>#REF!</v>
      </c>
      <c r="AX25" s="18" t="e">
        <f>ВВ!#REF!*0.9</f>
        <v>#REF!</v>
      </c>
      <c r="AY25" s="18" t="e">
        <f>ВВ!#REF!*0.9</f>
        <v>#REF!</v>
      </c>
      <c r="AZ25" s="18" t="e">
        <f>ВВ!#REF!*0.9</f>
        <v>#REF!</v>
      </c>
      <c r="BA25" s="18" t="e">
        <f>ВВ!#REF!*0.9</f>
        <v>#REF!</v>
      </c>
      <c r="BB25" s="18" t="e">
        <f>ВВ!#REF!*0.9</f>
        <v>#REF!</v>
      </c>
      <c r="BC25" s="18" t="e">
        <f>ВВ!#REF!*0.9</f>
        <v>#REF!</v>
      </c>
      <c r="BD25" s="18" t="e">
        <f>ВВ!#REF!*0.9</f>
        <v>#REF!</v>
      </c>
      <c r="BE25" s="18" t="e">
        <f>ВВ!#REF!*0.9</f>
        <v>#REF!</v>
      </c>
      <c r="BF25" s="18" t="e">
        <f>ВВ!#REF!*0.9</f>
        <v>#REF!</v>
      </c>
      <c r="BG25" s="18" t="e">
        <f>ВВ!#REF!*0.9</f>
        <v>#REF!</v>
      </c>
      <c r="BH25" s="18" t="e">
        <f>ВВ!#REF!*0.9</f>
        <v>#REF!</v>
      </c>
      <c r="BI25" s="18" t="e">
        <f>ВВ!#REF!*0.9</f>
        <v>#REF!</v>
      </c>
      <c r="BJ25" s="18" t="e">
        <f>ВВ!#REF!*0.9</f>
        <v>#REF!</v>
      </c>
      <c r="BK25" s="18" t="e">
        <f>ВВ!#REF!*0.9</f>
        <v>#REF!</v>
      </c>
      <c r="BL25" s="18" t="e">
        <f>ВВ!#REF!*0.9</f>
        <v>#REF!</v>
      </c>
      <c r="BM25" s="18" t="e">
        <f>ВВ!#REF!*0.9</f>
        <v>#REF!</v>
      </c>
      <c r="BN25" s="18" t="e">
        <f>ВВ!#REF!*0.9</f>
        <v>#REF!</v>
      </c>
      <c r="BO25" s="18" t="e">
        <f>ВВ!#REF!*0.9</f>
        <v>#REF!</v>
      </c>
      <c r="BP25" s="18" t="e">
        <f>ВВ!#REF!*0.9</f>
        <v>#REF!</v>
      </c>
      <c r="BQ25" s="18" t="e">
        <f>ВВ!#REF!*0.9</f>
        <v>#REF!</v>
      </c>
      <c r="BR25" s="18" t="e">
        <f>ВВ!#REF!*0.9</f>
        <v>#REF!</v>
      </c>
      <c r="BS25" s="18" t="e">
        <f>ВВ!#REF!*0.9</f>
        <v>#REF!</v>
      </c>
      <c r="BT25" s="18" t="e">
        <f>ВВ!#REF!*0.9</f>
        <v>#REF!</v>
      </c>
      <c r="BU25" s="18" t="e">
        <f>ВВ!#REF!*0.9</f>
        <v>#REF!</v>
      </c>
      <c r="BV25" s="18" t="e">
        <f>ВВ!#REF!*0.9</f>
        <v>#REF!</v>
      </c>
      <c r="BW25" s="18" t="e">
        <f>ВВ!#REF!*0.9</f>
        <v>#REF!</v>
      </c>
      <c r="BX25" s="18" t="e">
        <f>ВВ!#REF!*0.9</f>
        <v>#REF!</v>
      </c>
      <c r="BY25" s="18" t="e">
        <f>ВВ!#REF!*0.9</f>
        <v>#REF!</v>
      </c>
      <c r="BZ25" s="18" t="e">
        <f>ВВ!#REF!*0.9</f>
        <v>#REF!</v>
      </c>
      <c r="CA25" s="18" t="e">
        <f>ВВ!#REF!*0.9</f>
        <v>#REF!</v>
      </c>
      <c r="CB25" s="18" t="e">
        <f>ВВ!#REF!*0.9</f>
        <v>#REF!</v>
      </c>
      <c r="CC25" s="18" t="e">
        <f>ВВ!#REF!*0.9</f>
        <v>#REF!</v>
      </c>
      <c r="CD25" s="18" t="e">
        <f>ВВ!#REF!*0.9</f>
        <v>#REF!</v>
      </c>
      <c r="CE25" s="18" t="e">
        <f>ВВ!#REF!*0.9</f>
        <v>#REF!</v>
      </c>
      <c r="CF25" s="18" t="e">
        <f>ВВ!#REF!*0.9</f>
        <v>#REF!</v>
      </c>
      <c r="CG25" s="60" t="e">
        <f>ВВ!#REF!*0.9</f>
        <v>#REF!</v>
      </c>
      <c r="CH25" s="60" t="e">
        <f>ВВ!#REF!*0.9</f>
        <v>#REF!</v>
      </c>
      <c r="CI25" s="60" t="e">
        <f>ВВ!#REF!*0.9</f>
        <v>#REF!</v>
      </c>
      <c r="CJ25" s="60" t="e">
        <f>ВВ!#REF!*0.9</f>
        <v>#REF!</v>
      </c>
      <c r="CK25" s="60" t="e">
        <f>ВВ!#REF!*0.9</f>
        <v>#REF!</v>
      </c>
      <c r="CL25" s="18" t="e">
        <f>ВВ!#REF!*0.9</f>
        <v>#REF!</v>
      </c>
      <c r="CM25" s="18" t="e">
        <f>ВВ!#REF!*0.9</f>
        <v>#REF!</v>
      </c>
      <c r="CN25" s="18" t="e">
        <f>ВВ!#REF!*0.9</f>
        <v>#REF!</v>
      </c>
      <c r="CO25" s="30" t="e">
        <f>ВВ!#REF!*0.9</f>
        <v>#REF!</v>
      </c>
      <c r="CP25" s="30" t="e">
        <f>ВВ!#REF!*0.9</f>
        <v>#REF!</v>
      </c>
      <c r="CQ25" s="30" t="e">
        <f>ВВ!#REF!*0.9</f>
        <v>#REF!</v>
      </c>
      <c r="CR25" s="30" t="e">
        <f>ВВ!#REF!*0.9</f>
        <v>#REF!</v>
      </c>
      <c r="CS25" s="30" t="e">
        <f>ВВ!#REF!*0.9</f>
        <v>#REF!</v>
      </c>
      <c r="CT25" s="18" t="e">
        <f>ВВ!#REF!*0.9</f>
        <v>#REF!</v>
      </c>
      <c r="CU25" s="18" t="e">
        <f>ВВ!#REF!*0.9</f>
        <v>#REF!</v>
      </c>
      <c r="CV25" s="18" t="e">
        <f>ВВ!#REF!*0.9</f>
        <v>#REF!</v>
      </c>
      <c r="CW25" s="18" t="e">
        <f>ВВ!#REF!*0.9</f>
        <v>#REF!</v>
      </c>
      <c r="CX25" s="18" t="e">
        <f>ВВ!#REF!*0.9</f>
        <v>#REF!</v>
      </c>
      <c r="CY25" s="18" t="e">
        <f>ВВ!#REF!*0.9</f>
        <v>#REF!</v>
      </c>
      <c r="CZ25" s="18" t="e">
        <f>ВВ!#REF!*0.9</f>
        <v>#REF!</v>
      </c>
      <c r="DA25" s="18" t="e">
        <f>ВВ!#REF!*0.9</f>
        <v>#REF!</v>
      </c>
      <c r="DB25" s="18" t="e">
        <f>ВВ!#REF!*0.9</f>
        <v>#REF!</v>
      </c>
      <c r="DC25" s="18" t="e">
        <f>ВВ!#REF!*0.9</f>
        <v>#REF!</v>
      </c>
      <c r="DD25" s="18" t="e">
        <f>ВВ!#REF!*0.9</f>
        <v>#REF!</v>
      </c>
      <c r="DE25" s="18" t="e">
        <f>ВВ!#REF!*0.9</f>
        <v>#REF!</v>
      </c>
      <c r="DF25" s="18" t="e">
        <f>ВВ!#REF!*0.9</f>
        <v>#REF!</v>
      </c>
      <c r="DG25" s="18" t="e">
        <f>ВВ!#REF!*0.9</f>
        <v>#REF!</v>
      </c>
      <c r="DH25" s="18" t="e">
        <f>ВВ!#REF!*0.9</f>
        <v>#REF!</v>
      </c>
      <c r="DI25" s="18" t="e">
        <f>ВВ!#REF!*0.9</f>
        <v>#REF!</v>
      </c>
      <c r="DJ25" s="18" t="e">
        <f>ВВ!#REF!*0.9</f>
        <v>#REF!</v>
      </c>
      <c r="DK25" s="18" t="e">
        <f>ВВ!#REF!*0.9</f>
        <v>#REF!</v>
      </c>
      <c r="DL25" s="18" t="e">
        <f>ВВ!#REF!*0.9</f>
        <v>#REF!</v>
      </c>
      <c r="DM25" s="18" t="e">
        <f>ВВ!#REF!*0.9</f>
        <v>#REF!</v>
      </c>
      <c r="DN25" s="18" t="e">
        <f>ВВ!#REF!*0.9</f>
        <v>#REF!</v>
      </c>
      <c r="DO25" s="18" t="e">
        <f>ВВ!#REF!*0.9</f>
        <v>#REF!</v>
      </c>
      <c r="DP25" s="18" t="e">
        <f>ВВ!#REF!*0.9</f>
        <v>#REF!</v>
      </c>
      <c r="DQ25" s="18" t="e">
        <f>ВВ!#REF!*0.9</f>
        <v>#REF!</v>
      </c>
      <c r="DR25" s="18" t="e">
        <f>ВВ!#REF!*0.9</f>
        <v>#REF!</v>
      </c>
      <c r="DS25" s="18" t="e">
        <f>ВВ!#REF!*0.9</f>
        <v>#REF!</v>
      </c>
      <c r="DT25" s="18" t="e">
        <f>ВВ!#REF!*0.9</f>
        <v>#REF!</v>
      </c>
      <c r="DU25" s="18" t="e">
        <f>ВВ!#REF!*0.9</f>
        <v>#REF!</v>
      </c>
      <c r="DV25" s="18" t="e">
        <f>ВВ!#REF!*0.9</f>
        <v>#REF!</v>
      </c>
      <c r="DW25" s="18" t="e">
        <f>ВВ!#REF!*0.9</f>
        <v>#REF!</v>
      </c>
      <c r="DX25" s="18" t="e">
        <f>ВВ!#REF!*0.9</f>
        <v>#REF!</v>
      </c>
      <c r="DY25" s="18" t="e">
        <f>ВВ!#REF!*0.9</f>
        <v>#REF!</v>
      </c>
      <c r="DZ25" s="18" t="e">
        <f>ВВ!#REF!*0.9</f>
        <v>#REF!</v>
      </c>
      <c r="EA25" s="18" t="e">
        <f>ВВ!#REF!*0.9</f>
        <v>#REF!</v>
      </c>
      <c r="EB25" s="18" t="e">
        <f>ВВ!#REF!*0.9</f>
        <v>#REF!</v>
      </c>
      <c r="EC25" s="18" t="e">
        <f>ВВ!#REF!*0.9</f>
        <v>#REF!</v>
      </c>
      <c r="ED25" s="18" t="e">
        <f>ВВ!#REF!*0.9</f>
        <v>#REF!</v>
      </c>
      <c r="EE25" s="18" t="e">
        <f>ВВ!#REF!*0.9</f>
        <v>#REF!</v>
      </c>
      <c r="EF25" s="18" t="e">
        <f>ВВ!#REF!*0.9</f>
        <v>#REF!</v>
      </c>
      <c r="EG25" s="18" t="e">
        <f>ВВ!#REF!*0.9</f>
        <v>#REF!</v>
      </c>
      <c r="EH25" s="18" t="e">
        <f>ВВ!#REF!*0.9</f>
        <v>#REF!</v>
      </c>
      <c r="EI25" s="18" t="e">
        <f>ВВ!#REF!*0.9</f>
        <v>#REF!</v>
      </c>
      <c r="EJ25" s="18" t="e">
        <f>ВВ!#REF!*0.9</f>
        <v>#REF!</v>
      </c>
      <c r="EK25" s="18" t="e">
        <f>ВВ!#REF!*0.9</f>
        <v>#REF!</v>
      </c>
      <c r="EL25" s="18" t="e">
        <f>ВВ!#REF!*0.9</f>
        <v>#REF!</v>
      </c>
      <c r="EM25" s="18" t="e">
        <f>ВВ!#REF!*0.9</f>
        <v>#REF!</v>
      </c>
      <c r="EN25" s="18" t="e">
        <f>ВВ!#REF!*0.9</f>
        <v>#REF!</v>
      </c>
      <c r="EO25" s="18" t="e">
        <f>ВВ!#REF!*0.9</f>
        <v>#REF!</v>
      </c>
      <c r="EP25" s="18" t="e">
        <f>ВВ!#REF!*0.9</f>
        <v>#REF!</v>
      </c>
      <c r="EQ25" s="18" t="e">
        <f>ВВ!#REF!*0.9</f>
        <v>#REF!</v>
      </c>
      <c r="ER25" s="18" t="e">
        <f>ВВ!#REF!*0.9</f>
        <v>#REF!</v>
      </c>
      <c r="ES25" s="18" t="e">
        <f>ВВ!#REF!*0.9</f>
        <v>#REF!</v>
      </c>
      <c r="ET25" s="18" t="e">
        <f>ВВ!#REF!*0.9</f>
        <v>#REF!</v>
      </c>
      <c r="EU25" s="18" t="e">
        <f>ВВ!#REF!*0.9</f>
        <v>#REF!</v>
      </c>
      <c r="EV25" s="18" t="e">
        <f>ВВ!#REF!*0.9</f>
        <v>#REF!</v>
      </c>
      <c r="EW25" s="18" t="e">
        <f>ВВ!#REF!*0.9</f>
        <v>#REF!</v>
      </c>
      <c r="EX25" s="18" t="e">
        <f>ВВ!#REF!*0.9</f>
        <v>#REF!</v>
      </c>
      <c r="EY25" s="18" t="e">
        <f>ВВ!#REF!*0.9</f>
        <v>#REF!</v>
      </c>
      <c r="EZ25" s="18" t="e">
        <f>ВВ!#REF!*0.9</f>
        <v>#REF!</v>
      </c>
      <c r="FA25" s="18" t="e">
        <f>ВВ!#REF!*0.9</f>
        <v>#REF!</v>
      </c>
      <c r="FB25" s="18" t="e">
        <f>ВВ!#REF!*0.9</f>
        <v>#REF!</v>
      </c>
      <c r="FC25" s="18" t="e">
        <f>ВВ!#REF!*0.9</f>
        <v>#REF!</v>
      </c>
      <c r="FD25" s="18" t="e">
        <f>ВВ!#REF!*0.9</f>
        <v>#REF!</v>
      </c>
      <c r="FE25" s="18" t="e">
        <f>ВВ!#REF!*0.9</f>
        <v>#REF!</v>
      </c>
      <c r="FF25" s="18" t="e">
        <f>ВВ!#REF!*0.9</f>
        <v>#REF!</v>
      </c>
      <c r="FG25" s="18" t="e">
        <f>ВВ!#REF!*0.9</f>
        <v>#REF!</v>
      </c>
      <c r="FH25" s="18" t="e">
        <f>ВВ!#REF!*0.9</f>
        <v>#REF!</v>
      </c>
      <c r="FI25" s="18" t="e">
        <f>ВВ!#REF!*0.9</f>
        <v>#REF!</v>
      </c>
      <c r="FJ25" s="18" t="e">
        <f>ВВ!#REF!*0.9</f>
        <v>#REF!</v>
      </c>
      <c r="FK25" s="18" t="e">
        <f>ВВ!#REF!*0.9</f>
        <v>#REF!</v>
      </c>
      <c r="FL25" s="18" t="e">
        <f>ВВ!#REF!*0.9</f>
        <v>#REF!</v>
      </c>
      <c r="FM25" s="18" t="e">
        <f>ВВ!#REF!*0.9</f>
        <v>#REF!</v>
      </c>
      <c r="FN25" s="18" t="e">
        <f>ВВ!#REF!*0.9</f>
        <v>#REF!</v>
      </c>
      <c r="FO25" s="18" t="e">
        <f>ВВ!#REF!*0.9</f>
        <v>#REF!</v>
      </c>
      <c r="FP25" s="18" t="e">
        <f>ВВ!#REF!*0.9</f>
        <v>#REF!</v>
      </c>
      <c r="FQ25" s="18" t="e">
        <f>ВВ!#REF!*0.9</f>
        <v>#REF!</v>
      </c>
      <c r="FR25" s="18" t="e">
        <f>ВВ!#REF!*0.9</f>
        <v>#REF!</v>
      </c>
      <c r="FS25" s="18" t="e">
        <f>ВВ!#REF!*0.9</f>
        <v>#REF!</v>
      </c>
      <c r="FT25" s="18" t="e">
        <f>ВВ!#REF!*0.9</f>
        <v>#REF!</v>
      </c>
      <c r="FU25" s="18" t="e">
        <f>ВВ!#REF!*0.9</f>
        <v>#REF!</v>
      </c>
      <c r="FV25" s="18" t="e">
        <f>ВВ!#REF!*0.9</f>
        <v>#REF!</v>
      </c>
      <c r="FW25" s="18" t="e">
        <f>ВВ!#REF!*0.9</f>
        <v>#REF!</v>
      </c>
      <c r="FX25" s="18" t="e">
        <f>ВВ!#REF!*0.9</f>
        <v>#REF!</v>
      </c>
      <c r="FY25" s="18" t="e">
        <f>ВВ!#REF!*0.9</f>
        <v>#REF!</v>
      </c>
      <c r="FZ25" s="18" t="e">
        <f>ВВ!#REF!*0.9</f>
        <v>#REF!</v>
      </c>
      <c r="GA25" s="18" t="e">
        <f>ВВ!#REF!*0.9</f>
        <v>#REF!</v>
      </c>
      <c r="GB25" s="18" t="e">
        <f>ВВ!#REF!*0.9</f>
        <v>#REF!</v>
      </c>
      <c r="GC25" s="18" t="e">
        <f>ВВ!#REF!*0.9</f>
        <v>#REF!</v>
      </c>
      <c r="GD25" s="18" t="e">
        <f>ВВ!#REF!*0.9</f>
        <v>#REF!</v>
      </c>
      <c r="GE25" s="18" t="e">
        <f>ВВ!#REF!*0.9</f>
        <v>#REF!</v>
      </c>
      <c r="GF25" s="18" t="e">
        <f>ВВ!#REF!*0.9</f>
        <v>#REF!</v>
      </c>
      <c r="GG25" s="18" t="e">
        <f>ВВ!#REF!*0.9</f>
        <v>#REF!</v>
      </c>
      <c r="GH25" s="18" t="e">
        <f>ВВ!#REF!*0.9</f>
        <v>#REF!</v>
      </c>
      <c r="GI25" s="18" t="e">
        <f>ВВ!#REF!*0.9</f>
        <v>#REF!</v>
      </c>
      <c r="GJ25" s="18" t="e">
        <f>ВВ!#REF!*0.9</f>
        <v>#REF!</v>
      </c>
      <c r="GK25" s="18" t="e">
        <f>ВВ!#REF!*0.9</f>
        <v>#REF!</v>
      </c>
      <c r="GL25" s="18" t="e">
        <f>ВВ!#REF!*0.9</f>
        <v>#REF!</v>
      </c>
      <c r="GM25" s="18" t="e">
        <f>ВВ!#REF!*0.9</f>
        <v>#REF!</v>
      </c>
      <c r="GN25" s="18" t="e">
        <f>ВВ!#REF!*0.9</f>
        <v>#REF!</v>
      </c>
      <c r="GO25" s="18" t="e">
        <f>ВВ!#REF!*0.9</f>
        <v>#REF!</v>
      </c>
      <c r="GP25" s="18" t="e">
        <f>ВВ!#REF!*0.9</f>
        <v>#REF!</v>
      </c>
      <c r="GQ25" s="18" t="e">
        <f>ВВ!#REF!*0.9</f>
        <v>#REF!</v>
      </c>
      <c r="GR25" s="18" t="e">
        <f>ВВ!#REF!*0.9</f>
        <v>#REF!</v>
      </c>
    </row>
    <row r="26" spans="1:200" s="11" customFormat="1" ht="17.25" customHeight="1" x14ac:dyDescent="0.2">
      <c r="A26" s="27" t="s">
        <v>13</v>
      </c>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61"/>
      <c r="CH26" s="61"/>
      <c r="CI26" s="61"/>
      <c r="CJ26" s="61"/>
      <c r="CK26" s="61"/>
      <c r="CL26" s="29"/>
      <c r="CM26" s="29"/>
      <c r="CN26" s="29"/>
      <c r="CO26" s="49"/>
      <c r="CP26" s="49"/>
      <c r="CQ26" s="49"/>
      <c r="CR26" s="49"/>
      <c r="CS26" s="4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row>
    <row r="27" spans="1:200" s="11" customFormat="1" x14ac:dyDescent="0.2">
      <c r="A27" s="251" t="s">
        <v>3</v>
      </c>
      <c r="B27" s="9">
        <f t="shared" ref="B27:H27" si="0">B5</f>
        <v>46097</v>
      </c>
      <c r="C27" s="9">
        <f t="shared" si="0"/>
        <v>46098</v>
      </c>
      <c r="D27" s="9">
        <f t="shared" si="0"/>
        <v>46099</v>
      </c>
      <c r="E27" s="9">
        <f t="shared" si="0"/>
        <v>46100</v>
      </c>
      <c r="F27" s="9">
        <f t="shared" si="0"/>
        <v>46101</v>
      </c>
      <c r="G27" s="9">
        <f t="shared" si="0"/>
        <v>46102</v>
      </c>
      <c r="H27" s="9">
        <f t="shared" si="0"/>
        <v>46103</v>
      </c>
      <c r="I27" s="9">
        <f t="shared" ref="I27:AU27" si="1">I5</f>
        <v>46104</v>
      </c>
      <c r="J27" s="9">
        <f t="shared" si="1"/>
        <v>46105</v>
      </c>
      <c r="K27" s="9">
        <f t="shared" si="1"/>
        <v>46106</v>
      </c>
      <c r="L27" s="9">
        <f t="shared" si="1"/>
        <v>46107</v>
      </c>
      <c r="M27" s="9">
        <f t="shared" si="1"/>
        <v>46108</v>
      </c>
      <c r="N27" s="9">
        <f t="shared" si="1"/>
        <v>46109</v>
      </c>
      <c r="O27" s="9">
        <f t="shared" si="1"/>
        <v>46110</v>
      </c>
      <c r="P27" s="9">
        <f t="shared" si="1"/>
        <v>46111</v>
      </c>
      <c r="Q27" s="9">
        <f t="shared" si="1"/>
        <v>46112</v>
      </c>
      <c r="R27" s="9">
        <f t="shared" si="1"/>
        <v>46113</v>
      </c>
      <c r="S27" s="9">
        <f t="shared" si="1"/>
        <v>46114</v>
      </c>
      <c r="T27" s="9">
        <f t="shared" si="1"/>
        <v>46115</v>
      </c>
      <c r="U27" s="9">
        <f t="shared" si="1"/>
        <v>46116</v>
      </c>
      <c r="V27" s="9">
        <f t="shared" si="1"/>
        <v>46117</v>
      </c>
      <c r="W27" s="9">
        <f t="shared" si="1"/>
        <v>46118</v>
      </c>
      <c r="X27" s="9">
        <f t="shared" si="1"/>
        <v>46119</v>
      </c>
      <c r="Y27" s="9">
        <f t="shared" si="1"/>
        <v>46120</v>
      </c>
      <c r="Z27" s="9">
        <f t="shared" si="1"/>
        <v>46121</v>
      </c>
      <c r="AA27" s="9">
        <f t="shared" si="1"/>
        <v>46122</v>
      </c>
      <c r="AB27" s="9">
        <f t="shared" si="1"/>
        <v>46123</v>
      </c>
      <c r="AC27" s="9">
        <f t="shared" si="1"/>
        <v>46124</v>
      </c>
      <c r="AD27" s="9">
        <f t="shared" si="1"/>
        <v>46125</v>
      </c>
      <c r="AE27" s="9">
        <f t="shared" si="1"/>
        <v>46126</v>
      </c>
      <c r="AF27" s="9">
        <f t="shared" si="1"/>
        <v>46127</v>
      </c>
      <c r="AG27" s="9">
        <f t="shared" si="1"/>
        <v>46128</v>
      </c>
      <c r="AH27" s="9">
        <f t="shared" si="1"/>
        <v>46129</v>
      </c>
      <c r="AI27" s="9">
        <f t="shared" si="1"/>
        <v>46130</v>
      </c>
      <c r="AJ27" s="9">
        <f t="shared" si="1"/>
        <v>46131</v>
      </c>
      <c r="AK27" s="9">
        <f t="shared" si="1"/>
        <v>46132</v>
      </c>
      <c r="AL27" s="9">
        <f t="shared" si="1"/>
        <v>46133</v>
      </c>
      <c r="AM27" s="9">
        <f t="shared" si="1"/>
        <v>46134</v>
      </c>
      <c r="AN27" s="9">
        <f t="shared" si="1"/>
        <v>46135</v>
      </c>
      <c r="AO27" s="9">
        <f t="shared" si="1"/>
        <v>46136</v>
      </c>
      <c r="AP27" s="9">
        <f t="shared" si="1"/>
        <v>46137</v>
      </c>
      <c r="AQ27" s="9">
        <f t="shared" si="1"/>
        <v>46138</v>
      </c>
      <c r="AR27" s="9">
        <f t="shared" si="1"/>
        <v>46139</v>
      </c>
      <c r="AS27" s="9">
        <f t="shared" si="1"/>
        <v>46140</v>
      </c>
      <c r="AT27" s="9">
        <f t="shared" si="1"/>
        <v>46141</v>
      </c>
      <c r="AU27" s="9">
        <f t="shared" si="1"/>
        <v>46142</v>
      </c>
      <c r="AV27" s="9">
        <f t="shared" ref="AV27:DG27" si="2">AV5</f>
        <v>46143</v>
      </c>
      <c r="AW27" s="9">
        <f t="shared" si="2"/>
        <v>46144</v>
      </c>
      <c r="AX27" s="9">
        <f t="shared" si="2"/>
        <v>46145</v>
      </c>
      <c r="AY27" s="9">
        <f t="shared" si="2"/>
        <v>46146</v>
      </c>
      <c r="AZ27" s="9">
        <f t="shared" si="2"/>
        <v>46147</v>
      </c>
      <c r="BA27" s="9">
        <f t="shared" si="2"/>
        <v>46148</v>
      </c>
      <c r="BB27" s="9">
        <f t="shared" si="2"/>
        <v>46149</v>
      </c>
      <c r="BC27" s="9">
        <f t="shared" si="2"/>
        <v>46150</v>
      </c>
      <c r="BD27" s="9">
        <f t="shared" si="2"/>
        <v>46151</v>
      </c>
      <c r="BE27" s="9">
        <f t="shared" si="2"/>
        <v>46152</v>
      </c>
      <c r="BF27" s="9">
        <f t="shared" si="2"/>
        <v>46153</v>
      </c>
      <c r="BG27" s="9">
        <f t="shared" si="2"/>
        <v>46154</v>
      </c>
      <c r="BH27" s="9">
        <f t="shared" si="2"/>
        <v>46155</v>
      </c>
      <c r="BI27" s="9">
        <f t="shared" si="2"/>
        <v>46156</v>
      </c>
      <c r="BJ27" s="9">
        <f t="shared" si="2"/>
        <v>46157</v>
      </c>
      <c r="BK27" s="9">
        <f t="shared" si="2"/>
        <v>46158</v>
      </c>
      <c r="BL27" s="9">
        <f t="shared" si="2"/>
        <v>46159</v>
      </c>
      <c r="BM27" s="9">
        <f t="shared" si="2"/>
        <v>46160</v>
      </c>
      <c r="BN27" s="9">
        <f t="shared" si="2"/>
        <v>46161</v>
      </c>
      <c r="BO27" s="9">
        <f t="shared" si="2"/>
        <v>46162</v>
      </c>
      <c r="BP27" s="9">
        <f t="shared" si="2"/>
        <v>46163</v>
      </c>
      <c r="BQ27" s="9">
        <f t="shared" si="2"/>
        <v>46164</v>
      </c>
      <c r="BR27" s="9">
        <f t="shared" si="2"/>
        <v>46165</v>
      </c>
      <c r="BS27" s="9">
        <f t="shared" si="2"/>
        <v>46166</v>
      </c>
      <c r="BT27" s="9">
        <f t="shared" si="2"/>
        <v>46167</v>
      </c>
      <c r="BU27" s="9">
        <f t="shared" si="2"/>
        <v>46168</v>
      </c>
      <c r="BV27" s="9">
        <f t="shared" si="2"/>
        <v>46169</v>
      </c>
      <c r="BW27" s="9">
        <f t="shared" si="2"/>
        <v>46170</v>
      </c>
      <c r="BX27" s="9">
        <f t="shared" si="2"/>
        <v>46171</v>
      </c>
      <c r="BY27" s="9">
        <f t="shared" si="2"/>
        <v>46172</v>
      </c>
      <c r="BZ27" s="9">
        <f t="shared" si="2"/>
        <v>46173</v>
      </c>
      <c r="CA27" s="9">
        <f t="shared" si="2"/>
        <v>46174</v>
      </c>
      <c r="CB27" s="9">
        <f t="shared" si="2"/>
        <v>46175</v>
      </c>
      <c r="CC27" s="9">
        <f t="shared" si="2"/>
        <v>46176</v>
      </c>
      <c r="CD27" s="9">
        <f t="shared" si="2"/>
        <v>46177</v>
      </c>
      <c r="CE27" s="9">
        <f t="shared" si="2"/>
        <v>46178</v>
      </c>
      <c r="CF27" s="9">
        <f t="shared" si="2"/>
        <v>46179</v>
      </c>
      <c r="CG27" s="58">
        <f t="shared" si="2"/>
        <v>46180</v>
      </c>
      <c r="CH27" s="58">
        <f t="shared" si="2"/>
        <v>46181</v>
      </c>
      <c r="CI27" s="58">
        <f t="shared" si="2"/>
        <v>46182</v>
      </c>
      <c r="CJ27" s="58">
        <f t="shared" si="2"/>
        <v>46183</v>
      </c>
      <c r="CK27" s="58">
        <f t="shared" si="2"/>
        <v>46184</v>
      </c>
      <c r="CL27" s="9">
        <f t="shared" si="2"/>
        <v>46185</v>
      </c>
      <c r="CM27" s="9">
        <f t="shared" si="2"/>
        <v>46186</v>
      </c>
      <c r="CN27" s="9">
        <f t="shared" si="2"/>
        <v>46187</v>
      </c>
      <c r="CO27" s="9">
        <f t="shared" si="2"/>
        <v>46188</v>
      </c>
      <c r="CP27" s="9">
        <f t="shared" si="2"/>
        <v>46189</v>
      </c>
      <c r="CQ27" s="9">
        <f t="shared" si="2"/>
        <v>46190</v>
      </c>
      <c r="CR27" s="9">
        <f t="shared" si="2"/>
        <v>46191</v>
      </c>
      <c r="CS27" s="9">
        <f t="shared" si="2"/>
        <v>46192</v>
      </c>
      <c r="CT27" s="9">
        <f t="shared" si="2"/>
        <v>46193</v>
      </c>
      <c r="CU27" s="9">
        <f t="shared" si="2"/>
        <v>46194</v>
      </c>
      <c r="CV27" s="9">
        <f t="shared" si="2"/>
        <v>46195</v>
      </c>
      <c r="CW27" s="9">
        <f t="shared" si="2"/>
        <v>46196</v>
      </c>
      <c r="CX27" s="9">
        <f t="shared" si="2"/>
        <v>46197</v>
      </c>
      <c r="CY27" s="9">
        <f t="shared" si="2"/>
        <v>46198</v>
      </c>
      <c r="CZ27" s="9">
        <f t="shared" si="2"/>
        <v>46199</v>
      </c>
      <c r="DA27" s="9">
        <f t="shared" si="2"/>
        <v>46200</v>
      </c>
      <c r="DB27" s="9">
        <f t="shared" si="2"/>
        <v>46201</v>
      </c>
      <c r="DC27" s="9">
        <f t="shared" si="2"/>
        <v>46202</v>
      </c>
      <c r="DD27" s="9">
        <f t="shared" si="2"/>
        <v>46203</v>
      </c>
      <c r="DE27" s="9">
        <f t="shared" si="2"/>
        <v>46204</v>
      </c>
      <c r="DF27" s="9">
        <f t="shared" si="2"/>
        <v>46205</v>
      </c>
      <c r="DG27" s="9">
        <f t="shared" si="2"/>
        <v>46206</v>
      </c>
      <c r="DH27" s="9">
        <f t="shared" ref="DH27:FS27" si="3">DH5</f>
        <v>46207</v>
      </c>
      <c r="DI27" s="9">
        <f t="shared" si="3"/>
        <v>46208</v>
      </c>
      <c r="DJ27" s="9">
        <f t="shared" si="3"/>
        <v>46209</v>
      </c>
      <c r="DK27" s="9">
        <f t="shared" si="3"/>
        <v>46210</v>
      </c>
      <c r="DL27" s="9">
        <f t="shared" si="3"/>
        <v>46211</v>
      </c>
      <c r="DM27" s="9">
        <f t="shared" si="3"/>
        <v>46212</v>
      </c>
      <c r="DN27" s="9">
        <f t="shared" si="3"/>
        <v>46213</v>
      </c>
      <c r="DO27" s="9">
        <f t="shared" si="3"/>
        <v>46214</v>
      </c>
      <c r="DP27" s="9">
        <f t="shared" si="3"/>
        <v>46215</v>
      </c>
      <c r="DQ27" s="9">
        <f t="shared" si="3"/>
        <v>46216</v>
      </c>
      <c r="DR27" s="9">
        <f t="shared" si="3"/>
        <v>46217</v>
      </c>
      <c r="DS27" s="9">
        <f t="shared" si="3"/>
        <v>46218</v>
      </c>
      <c r="DT27" s="9">
        <f t="shared" si="3"/>
        <v>46219</v>
      </c>
      <c r="DU27" s="9">
        <f t="shared" si="3"/>
        <v>46220</v>
      </c>
      <c r="DV27" s="9">
        <f t="shared" si="3"/>
        <v>46221</v>
      </c>
      <c r="DW27" s="9">
        <f t="shared" si="3"/>
        <v>46222</v>
      </c>
      <c r="DX27" s="9">
        <f t="shared" si="3"/>
        <v>46223</v>
      </c>
      <c r="DY27" s="9">
        <f t="shared" si="3"/>
        <v>46224</v>
      </c>
      <c r="DZ27" s="9">
        <f t="shared" si="3"/>
        <v>46225</v>
      </c>
      <c r="EA27" s="9">
        <f t="shared" si="3"/>
        <v>46226</v>
      </c>
      <c r="EB27" s="9">
        <f t="shared" si="3"/>
        <v>46227</v>
      </c>
      <c r="EC27" s="9">
        <f t="shared" si="3"/>
        <v>46228</v>
      </c>
      <c r="ED27" s="9">
        <f t="shared" si="3"/>
        <v>46229</v>
      </c>
      <c r="EE27" s="9">
        <f t="shared" si="3"/>
        <v>46230</v>
      </c>
      <c r="EF27" s="9">
        <f t="shared" si="3"/>
        <v>46231</v>
      </c>
      <c r="EG27" s="9">
        <f t="shared" si="3"/>
        <v>46232</v>
      </c>
      <c r="EH27" s="9">
        <f t="shared" si="3"/>
        <v>46233</v>
      </c>
      <c r="EI27" s="9">
        <f t="shared" si="3"/>
        <v>46234</v>
      </c>
      <c r="EJ27" s="9">
        <f t="shared" si="3"/>
        <v>46235</v>
      </c>
      <c r="EK27" s="9">
        <f t="shared" si="3"/>
        <v>46236</v>
      </c>
      <c r="EL27" s="9">
        <f t="shared" si="3"/>
        <v>46237</v>
      </c>
      <c r="EM27" s="9">
        <f t="shared" si="3"/>
        <v>46238</v>
      </c>
      <c r="EN27" s="9">
        <f t="shared" si="3"/>
        <v>46239</v>
      </c>
      <c r="EO27" s="9">
        <f t="shared" si="3"/>
        <v>46240</v>
      </c>
      <c r="EP27" s="9">
        <f t="shared" si="3"/>
        <v>46241</v>
      </c>
      <c r="EQ27" s="9">
        <f t="shared" si="3"/>
        <v>46242</v>
      </c>
      <c r="ER27" s="9">
        <f t="shared" si="3"/>
        <v>46243</v>
      </c>
      <c r="ES27" s="9">
        <f t="shared" si="3"/>
        <v>46244</v>
      </c>
      <c r="ET27" s="9">
        <f t="shared" si="3"/>
        <v>46245</v>
      </c>
      <c r="EU27" s="9">
        <f t="shared" si="3"/>
        <v>46246</v>
      </c>
      <c r="EV27" s="9">
        <f t="shared" si="3"/>
        <v>46247</v>
      </c>
      <c r="EW27" s="9">
        <f t="shared" si="3"/>
        <v>46248</v>
      </c>
      <c r="EX27" s="9">
        <f t="shared" si="3"/>
        <v>46249</v>
      </c>
      <c r="EY27" s="9">
        <f t="shared" si="3"/>
        <v>46250</v>
      </c>
      <c r="EZ27" s="9">
        <f t="shared" si="3"/>
        <v>46251</v>
      </c>
      <c r="FA27" s="9">
        <f t="shared" si="3"/>
        <v>46252</v>
      </c>
      <c r="FB27" s="9">
        <f t="shared" si="3"/>
        <v>46253</v>
      </c>
      <c r="FC27" s="9">
        <f t="shared" si="3"/>
        <v>46254</v>
      </c>
      <c r="FD27" s="9">
        <f t="shared" si="3"/>
        <v>46255</v>
      </c>
      <c r="FE27" s="9">
        <f t="shared" si="3"/>
        <v>46256</v>
      </c>
      <c r="FF27" s="9">
        <f t="shared" si="3"/>
        <v>46257</v>
      </c>
      <c r="FG27" s="9">
        <f t="shared" si="3"/>
        <v>46258</v>
      </c>
      <c r="FH27" s="9">
        <f t="shared" si="3"/>
        <v>46259</v>
      </c>
      <c r="FI27" s="9">
        <f t="shared" si="3"/>
        <v>46260</v>
      </c>
      <c r="FJ27" s="9">
        <f t="shared" si="3"/>
        <v>46261</v>
      </c>
      <c r="FK27" s="9">
        <f t="shared" si="3"/>
        <v>46262</v>
      </c>
      <c r="FL27" s="9">
        <f t="shared" si="3"/>
        <v>46263</v>
      </c>
      <c r="FM27" s="9">
        <f t="shared" si="3"/>
        <v>46264</v>
      </c>
      <c r="FN27" s="9">
        <f t="shared" si="3"/>
        <v>46265</v>
      </c>
      <c r="FO27" s="9">
        <f t="shared" si="3"/>
        <v>46266</v>
      </c>
      <c r="FP27" s="9">
        <f t="shared" si="3"/>
        <v>46267</v>
      </c>
      <c r="FQ27" s="9">
        <f t="shared" si="3"/>
        <v>46268</v>
      </c>
      <c r="FR27" s="9">
        <f t="shared" si="3"/>
        <v>46269</v>
      </c>
      <c r="FS27" s="9">
        <f t="shared" si="3"/>
        <v>46270</v>
      </c>
      <c r="FT27" s="9">
        <f t="shared" ref="FT27:GR27" si="4">FT5</f>
        <v>46271</v>
      </c>
      <c r="FU27" s="9">
        <f t="shared" si="4"/>
        <v>46272</v>
      </c>
      <c r="FV27" s="9">
        <f t="shared" si="4"/>
        <v>46273</v>
      </c>
      <c r="FW27" s="9">
        <f t="shared" si="4"/>
        <v>46274</v>
      </c>
      <c r="FX27" s="9">
        <f t="shared" si="4"/>
        <v>46275</v>
      </c>
      <c r="FY27" s="9">
        <f t="shared" si="4"/>
        <v>46276</v>
      </c>
      <c r="FZ27" s="9">
        <f t="shared" si="4"/>
        <v>46277</v>
      </c>
      <c r="GA27" s="9">
        <f t="shared" si="4"/>
        <v>46278</v>
      </c>
      <c r="GB27" s="9">
        <f t="shared" si="4"/>
        <v>46279</v>
      </c>
      <c r="GC27" s="9">
        <f t="shared" si="4"/>
        <v>46280</v>
      </c>
      <c r="GD27" s="9">
        <f t="shared" si="4"/>
        <v>46281</v>
      </c>
      <c r="GE27" s="9">
        <f t="shared" si="4"/>
        <v>46282</v>
      </c>
      <c r="GF27" s="9">
        <f t="shared" si="4"/>
        <v>46283</v>
      </c>
      <c r="GG27" s="9">
        <f t="shared" si="4"/>
        <v>46284</v>
      </c>
      <c r="GH27" s="9">
        <f t="shared" si="4"/>
        <v>46285</v>
      </c>
      <c r="GI27" s="9">
        <f t="shared" si="4"/>
        <v>46286</v>
      </c>
      <c r="GJ27" s="9">
        <f t="shared" si="4"/>
        <v>46287</v>
      </c>
      <c r="GK27" s="9">
        <f t="shared" si="4"/>
        <v>46288</v>
      </c>
      <c r="GL27" s="9">
        <f t="shared" si="4"/>
        <v>46289</v>
      </c>
      <c r="GM27" s="9">
        <f t="shared" si="4"/>
        <v>46290</v>
      </c>
      <c r="GN27" s="9">
        <f t="shared" si="4"/>
        <v>46291</v>
      </c>
      <c r="GO27" s="9">
        <f t="shared" si="4"/>
        <v>46292</v>
      </c>
      <c r="GP27" s="9">
        <f t="shared" si="4"/>
        <v>46293</v>
      </c>
      <c r="GQ27" s="9">
        <f t="shared" si="4"/>
        <v>46294</v>
      </c>
      <c r="GR27" s="9">
        <f t="shared" si="4"/>
        <v>46295</v>
      </c>
    </row>
    <row r="28" spans="1:200" s="11" customFormat="1" ht="20.25" customHeight="1" x14ac:dyDescent="0.2">
      <c r="A28" s="251"/>
      <c r="B28" s="9">
        <f t="shared" ref="B28:H28" si="5">B6</f>
        <v>46097</v>
      </c>
      <c r="C28" s="9">
        <f t="shared" si="5"/>
        <v>46098</v>
      </c>
      <c r="D28" s="9">
        <f t="shared" si="5"/>
        <v>46099</v>
      </c>
      <c r="E28" s="9">
        <f t="shared" si="5"/>
        <v>46100</v>
      </c>
      <c r="F28" s="9">
        <f t="shared" si="5"/>
        <v>46101</v>
      </c>
      <c r="G28" s="9">
        <f t="shared" si="5"/>
        <v>46102</v>
      </c>
      <c r="H28" s="9">
        <f t="shared" si="5"/>
        <v>46103</v>
      </c>
      <c r="I28" s="9">
        <f t="shared" ref="I28:AU28" si="6">I6</f>
        <v>46104</v>
      </c>
      <c r="J28" s="9">
        <f t="shared" si="6"/>
        <v>46105</v>
      </c>
      <c r="K28" s="9">
        <f t="shared" si="6"/>
        <v>46106</v>
      </c>
      <c r="L28" s="9">
        <f t="shared" si="6"/>
        <v>46107</v>
      </c>
      <c r="M28" s="9">
        <f t="shared" si="6"/>
        <v>46108</v>
      </c>
      <c r="N28" s="9">
        <f t="shared" si="6"/>
        <v>46109</v>
      </c>
      <c r="O28" s="9">
        <f t="shared" si="6"/>
        <v>46110</v>
      </c>
      <c r="P28" s="9">
        <f t="shared" si="6"/>
        <v>46111</v>
      </c>
      <c r="Q28" s="9">
        <f t="shared" si="6"/>
        <v>46112</v>
      </c>
      <c r="R28" s="9">
        <f t="shared" si="6"/>
        <v>46113</v>
      </c>
      <c r="S28" s="9">
        <f t="shared" si="6"/>
        <v>46114</v>
      </c>
      <c r="T28" s="9">
        <f t="shared" si="6"/>
        <v>46115</v>
      </c>
      <c r="U28" s="9">
        <f t="shared" si="6"/>
        <v>46116</v>
      </c>
      <c r="V28" s="9">
        <f t="shared" si="6"/>
        <v>46117</v>
      </c>
      <c r="W28" s="9">
        <f t="shared" si="6"/>
        <v>46118</v>
      </c>
      <c r="X28" s="9">
        <f t="shared" si="6"/>
        <v>46119</v>
      </c>
      <c r="Y28" s="9">
        <f t="shared" si="6"/>
        <v>46120</v>
      </c>
      <c r="Z28" s="9">
        <f t="shared" si="6"/>
        <v>46121</v>
      </c>
      <c r="AA28" s="9">
        <f t="shared" si="6"/>
        <v>46122</v>
      </c>
      <c r="AB28" s="9">
        <f t="shared" si="6"/>
        <v>46123</v>
      </c>
      <c r="AC28" s="9">
        <f t="shared" si="6"/>
        <v>46124</v>
      </c>
      <c r="AD28" s="9">
        <f t="shared" si="6"/>
        <v>46125</v>
      </c>
      <c r="AE28" s="9">
        <f t="shared" si="6"/>
        <v>46126</v>
      </c>
      <c r="AF28" s="9">
        <f t="shared" si="6"/>
        <v>46127</v>
      </c>
      <c r="AG28" s="9">
        <f t="shared" si="6"/>
        <v>46128</v>
      </c>
      <c r="AH28" s="9">
        <f t="shared" si="6"/>
        <v>46129</v>
      </c>
      <c r="AI28" s="9">
        <f t="shared" si="6"/>
        <v>46130</v>
      </c>
      <c r="AJ28" s="9">
        <f t="shared" si="6"/>
        <v>46131</v>
      </c>
      <c r="AK28" s="9">
        <f t="shared" si="6"/>
        <v>46132</v>
      </c>
      <c r="AL28" s="9">
        <f t="shared" si="6"/>
        <v>46133</v>
      </c>
      <c r="AM28" s="9">
        <f t="shared" si="6"/>
        <v>46134</v>
      </c>
      <c r="AN28" s="9">
        <f t="shared" si="6"/>
        <v>46135</v>
      </c>
      <c r="AO28" s="9">
        <f t="shared" si="6"/>
        <v>46136</v>
      </c>
      <c r="AP28" s="9">
        <f t="shared" si="6"/>
        <v>46137</v>
      </c>
      <c r="AQ28" s="9">
        <f t="shared" si="6"/>
        <v>46138</v>
      </c>
      <c r="AR28" s="9">
        <f t="shared" si="6"/>
        <v>46139</v>
      </c>
      <c r="AS28" s="9">
        <f t="shared" si="6"/>
        <v>46140</v>
      </c>
      <c r="AT28" s="9">
        <f t="shared" si="6"/>
        <v>46141</v>
      </c>
      <c r="AU28" s="9">
        <f t="shared" si="6"/>
        <v>46142</v>
      </c>
      <c r="AV28" s="9">
        <f t="shared" ref="AV28:DG28" si="7">AV6</f>
        <v>46143</v>
      </c>
      <c r="AW28" s="9">
        <f t="shared" si="7"/>
        <v>46144</v>
      </c>
      <c r="AX28" s="9">
        <f t="shared" si="7"/>
        <v>46145</v>
      </c>
      <c r="AY28" s="9">
        <f t="shared" si="7"/>
        <v>46146</v>
      </c>
      <c r="AZ28" s="9">
        <f t="shared" si="7"/>
        <v>46147</v>
      </c>
      <c r="BA28" s="9">
        <f t="shared" si="7"/>
        <v>46148</v>
      </c>
      <c r="BB28" s="9">
        <f t="shared" si="7"/>
        <v>46149</v>
      </c>
      <c r="BC28" s="9">
        <f t="shared" si="7"/>
        <v>46150</v>
      </c>
      <c r="BD28" s="9">
        <f t="shared" si="7"/>
        <v>46151</v>
      </c>
      <c r="BE28" s="9">
        <f t="shared" si="7"/>
        <v>46152</v>
      </c>
      <c r="BF28" s="9">
        <f t="shared" si="7"/>
        <v>46153</v>
      </c>
      <c r="BG28" s="9">
        <f t="shared" si="7"/>
        <v>46154</v>
      </c>
      <c r="BH28" s="9">
        <f t="shared" si="7"/>
        <v>46155</v>
      </c>
      <c r="BI28" s="9">
        <f t="shared" si="7"/>
        <v>46156</v>
      </c>
      <c r="BJ28" s="9">
        <f t="shared" si="7"/>
        <v>46157</v>
      </c>
      <c r="BK28" s="9">
        <f t="shared" si="7"/>
        <v>46158</v>
      </c>
      <c r="BL28" s="9">
        <f t="shared" si="7"/>
        <v>46159</v>
      </c>
      <c r="BM28" s="9">
        <f t="shared" si="7"/>
        <v>46160</v>
      </c>
      <c r="BN28" s="9">
        <f t="shared" si="7"/>
        <v>46161</v>
      </c>
      <c r="BO28" s="9">
        <f t="shared" si="7"/>
        <v>46162</v>
      </c>
      <c r="BP28" s="9">
        <f t="shared" si="7"/>
        <v>46163</v>
      </c>
      <c r="BQ28" s="9">
        <f t="shared" si="7"/>
        <v>46164</v>
      </c>
      <c r="BR28" s="9">
        <f t="shared" si="7"/>
        <v>46165</v>
      </c>
      <c r="BS28" s="9">
        <f t="shared" si="7"/>
        <v>46166</v>
      </c>
      <c r="BT28" s="9">
        <f t="shared" si="7"/>
        <v>46167</v>
      </c>
      <c r="BU28" s="9">
        <f t="shared" si="7"/>
        <v>46168</v>
      </c>
      <c r="BV28" s="9">
        <f t="shared" si="7"/>
        <v>46169</v>
      </c>
      <c r="BW28" s="9">
        <f t="shared" si="7"/>
        <v>46170</v>
      </c>
      <c r="BX28" s="9">
        <f t="shared" si="7"/>
        <v>46171</v>
      </c>
      <c r="BY28" s="9">
        <f t="shared" si="7"/>
        <v>46172</v>
      </c>
      <c r="BZ28" s="9">
        <f t="shared" si="7"/>
        <v>46173</v>
      </c>
      <c r="CA28" s="9">
        <f t="shared" si="7"/>
        <v>46174</v>
      </c>
      <c r="CB28" s="9">
        <f t="shared" si="7"/>
        <v>46175</v>
      </c>
      <c r="CC28" s="9">
        <f t="shared" si="7"/>
        <v>46176</v>
      </c>
      <c r="CD28" s="9">
        <f t="shared" si="7"/>
        <v>46177</v>
      </c>
      <c r="CE28" s="9">
        <f t="shared" si="7"/>
        <v>46178</v>
      </c>
      <c r="CF28" s="9">
        <f t="shared" si="7"/>
        <v>46179</v>
      </c>
      <c r="CG28" s="58">
        <f t="shared" si="7"/>
        <v>46180</v>
      </c>
      <c r="CH28" s="58">
        <f t="shared" si="7"/>
        <v>46181</v>
      </c>
      <c r="CI28" s="58">
        <f t="shared" si="7"/>
        <v>46182</v>
      </c>
      <c r="CJ28" s="58">
        <f t="shared" si="7"/>
        <v>46183</v>
      </c>
      <c r="CK28" s="58">
        <f t="shared" si="7"/>
        <v>46184</v>
      </c>
      <c r="CL28" s="9">
        <f t="shared" si="7"/>
        <v>46185</v>
      </c>
      <c r="CM28" s="9">
        <f t="shared" si="7"/>
        <v>46186</v>
      </c>
      <c r="CN28" s="9">
        <f t="shared" si="7"/>
        <v>46187</v>
      </c>
      <c r="CO28" s="9">
        <f t="shared" si="7"/>
        <v>46188</v>
      </c>
      <c r="CP28" s="9">
        <f t="shared" si="7"/>
        <v>46189</v>
      </c>
      <c r="CQ28" s="9">
        <f t="shared" si="7"/>
        <v>46190</v>
      </c>
      <c r="CR28" s="9">
        <f t="shared" si="7"/>
        <v>46191</v>
      </c>
      <c r="CS28" s="9">
        <f t="shared" si="7"/>
        <v>46192</v>
      </c>
      <c r="CT28" s="9">
        <f t="shared" si="7"/>
        <v>46193</v>
      </c>
      <c r="CU28" s="9">
        <f t="shared" si="7"/>
        <v>46194</v>
      </c>
      <c r="CV28" s="9">
        <f t="shared" si="7"/>
        <v>46195</v>
      </c>
      <c r="CW28" s="9">
        <f t="shared" si="7"/>
        <v>46196</v>
      </c>
      <c r="CX28" s="9">
        <f t="shared" si="7"/>
        <v>46197</v>
      </c>
      <c r="CY28" s="9">
        <f t="shared" si="7"/>
        <v>46198</v>
      </c>
      <c r="CZ28" s="9">
        <f t="shared" si="7"/>
        <v>46199</v>
      </c>
      <c r="DA28" s="9">
        <f t="shared" si="7"/>
        <v>46200</v>
      </c>
      <c r="DB28" s="9">
        <f t="shared" si="7"/>
        <v>46201</v>
      </c>
      <c r="DC28" s="9">
        <f t="shared" si="7"/>
        <v>46202</v>
      </c>
      <c r="DD28" s="9">
        <f t="shared" si="7"/>
        <v>46203</v>
      </c>
      <c r="DE28" s="9">
        <f t="shared" si="7"/>
        <v>46204</v>
      </c>
      <c r="DF28" s="9">
        <f t="shared" si="7"/>
        <v>46205</v>
      </c>
      <c r="DG28" s="9">
        <f t="shared" si="7"/>
        <v>46206</v>
      </c>
      <c r="DH28" s="9">
        <f t="shared" ref="DH28:FS28" si="8">DH6</f>
        <v>46207</v>
      </c>
      <c r="DI28" s="9">
        <f t="shared" si="8"/>
        <v>46208</v>
      </c>
      <c r="DJ28" s="9">
        <f t="shared" si="8"/>
        <v>46209</v>
      </c>
      <c r="DK28" s="9">
        <f t="shared" si="8"/>
        <v>46210</v>
      </c>
      <c r="DL28" s="9">
        <f t="shared" si="8"/>
        <v>46211</v>
      </c>
      <c r="DM28" s="9">
        <f t="shared" si="8"/>
        <v>46212</v>
      </c>
      <c r="DN28" s="9">
        <f t="shared" si="8"/>
        <v>46213</v>
      </c>
      <c r="DO28" s="9">
        <f t="shared" si="8"/>
        <v>46214</v>
      </c>
      <c r="DP28" s="9">
        <f t="shared" si="8"/>
        <v>46215</v>
      </c>
      <c r="DQ28" s="9">
        <f t="shared" si="8"/>
        <v>46216</v>
      </c>
      <c r="DR28" s="9">
        <f t="shared" si="8"/>
        <v>46217</v>
      </c>
      <c r="DS28" s="9">
        <f t="shared" si="8"/>
        <v>46218</v>
      </c>
      <c r="DT28" s="9">
        <f t="shared" si="8"/>
        <v>46219</v>
      </c>
      <c r="DU28" s="9">
        <f t="shared" si="8"/>
        <v>46220</v>
      </c>
      <c r="DV28" s="9">
        <f t="shared" si="8"/>
        <v>46221</v>
      </c>
      <c r="DW28" s="9">
        <f t="shared" si="8"/>
        <v>46222</v>
      </c>
      <c r="DX28" s="9">
        <f t="shared" si="8"/>
        <v>46223</v>
      </c>
      <c r="DY28" s="9">
        <f t="shared" si="8"/>
        <v>46224</v>
      </c>
      <c r="DZ28" s="9">
        <f t="shared" si="8"/>
        <v>46225</v>
      </c>
      <c r="EA28" s="9">
        <f t="shared" si="8"/>
        <v>46226</v>
      </c>
      <c r="EB28" s="9">
        <f t="shared" si="8"/>
        <v>46227</v>
      </c>
      <c r="EC28" s="9">
        <f t="shared" si="8"/>
        <v>46228</v>
      </c>
      <c r="ED28" s="9">
        <f t="shared" si="8"/>
        <v>46229</v>
      </c>
      <c r="EE28" s="9">
        <f t="shared" si="8"/>
        <v>46230</v>
      </c>
      <c r="EF28" s="9">
        <f t="shared" si="8"/>
        <v>46231</v>
      </c>
      <c r="EG28" s="9">
        <f t="shared" si="8"/>
        <v>46232</v>
      </c>
      <c r="EH28" s="9">
        <f t="shared" si="8"/>
        <v>46233</v>
      </c>
      <c r="EI28" s="9">
        <f t="shared" si="8"/>
        <v>46234</v>
      </c>
      <c r="EJ28" s="9">
        <f t="shared" si="8"/>
        <v>46235</v>
      </c>
      <c r="EK28" s="9">
        <f t="shared" si="8"/>
        <v>46236</v>
      </c>
      <c r="EL28" s="9">
        <f t="shared" si="8"/>
        <v>46237</v>
      </c>
      <c r="EM28" s="9">
        <f t="shared" si="8"/>
        <v>46238</v>
      </c>
      <c r="EN28" s="9">
        <f t="shared" si="8"/>
        <v>46239</v>
      </c>
      <c r="EO28" s="9">
        <f t="shared" si="8"/>
        <v>46240</v>
      </c>
      <c r="EP28" s="9">
        <f t="shared" si="8"/>
        <v>46241</v>
      </c>
      <c r="EQ28" s="9">
        <f t="shared" si="8"/>
        <v>46242</v>
      </c>
      <c r="ER28" s="9">
        <f t="shared" si="8"/>
        <v>46243</v>
      </c>
      <c r="ES28" s="9">
        <f t="shared" si="8"/>
        <v>46244</v>
      </c>
      <c r="ET28" s="9">
        <f t="shared" si="8"/>
        <v>46245</v>
      </c>
      <c r="EU28" s="9">
        <f t="shared" si="8"/>
        <v>46246</v>
      </c>
      <c r="EV28" s="9">
        <f t="shared" si="8"/>
        <v>46247</v>
      </c>
      <c r="EW28" s="9">
        <f t="shared" si="8"/>
        <v>46248</v>
      </c>
      <c r="EX28" s="9">
        <f t="shared" si="8"/>
        <v>46249</v>
      </c>
      <c r="EY28" s="9">
        <f t="shared" si="8"/>
        <v>46250</v>
      </c>
      <c r="EZ28" s="9">
        <f t="shared" si="8"/>
        <v>46251</v>
      </c>
      <c r="FA28" s="9">
        <f t="shared" si="8"/>
        <v>46252</v>
      </c>
      <c r="FB28" s="9">
        <f t="shared" si="8"/>
        <v>46253</v>
      </c>
      <c r="FC28" s="9">
        <f t="shared" si="8"/>
        <v>46254</v>
      </c>
      <c r="FD28" s="9">
        <f t="shared" si="8"/>
        <v>46255</v>
      </c>
      <c r="FE28" s="9">
        <f t="shared" si="8"/>
        <v>46256</v>
      </c>
      <c r="FF28" s="9">
        <f t="shared" si="8"/>
        <v>46257</v>
      </c>
      <c r="FG28" s="9">
        <f t="shared" si="8"/>
        <v>46258</v>
      </c>
      <c r="FH28" s="9">
        <f t="shared" si="8"/>
        <v>46259</v>
      </c>
      <c r="FI28" s="9">
        <f t="shared" si="8"/>
        <v>46260</v>
      </c>
      <c r="FJ28" s="9">
        <f t="shared" si="8"/>
        <v>46261</v>
      </c>
      <c r="FK28" s="9">
        <f t="shared" si="8"/>
        <v>46262</v>
      </c>
      <c r="FL28" s="9">
        <f t="shared" si="8"/>
        <v>46263</v>
      </c>
      <c r="FM28" s="9">
        <f t="shared" si="8"/>
        <v>46264</v>
      </c>
      <c r="FN28" s="9">
        <f t="shared" si="8"/>
        <v>46265</v>
      </c>
      <c r="FO28" s="9">
        <f t="shared" si="8"/>
        <v>46266</v>
      </c>
      <c r="FP28" s="9">
        <f t="shared" si="8"/>
        <v>46267</v>
      </c>
      <c r="FQ28" s="9">
        <f t="shared" si="8"/>
        <v>46268</v>
      </c>
      <c r="FR28" s="9">
        <f t="shared" si="8"/>
        <v>46269</v>
      </c>
      <c r="FS28" s="9">
        <f t="shared" si="8"/>
        <v>46270</v>
      </c>
      <c r="FT28" s="9">
        <f t="shared" ref="FT28:GR28" si="9">FT6</f>
        <v>46271</v>
      </c>
      <c r="FU28" s="9">
        <f t="shared" si="9"/>
        <v>46272</v>
      </c>
      <c r="FV28" s="9">
        <f t="shared" si="9"/>
        <v>46273</v>
      </c>
      <c r="FW28" s="9">
        <f t="shared" si="9"/>
        <v>46274</v>
      </c>
      <c r="FX28" s="9">
        <f t="shared" si="9"/>
        <v>46275</v>
      </c>
      <c r="FY28" s="9">
        <f t="shared" si="9"/>
        <v>46276</v>
      </c>
      <c r="FZ28" s="9">
        <f t="shared" si="9"/>
        <v>46277</v>
      </c>
      <c r="GA28" s="9">
        <f t="shared" si="9"/>
        <v>46278</v>
      </c>
      <c r="GB28" s="9">
        <f t="shared" si="9"/>
        <v>46279</v>
      </c>
      <c r="GC28" s="9">
        <f t="shared" si="9"/>
        <v>46280</v>
      </c>
      <c r="GD28" s="9">
        <f t="shared" si="9"/>
        <v>46281</v>
      </c>
      <c r="GE28" s="9">
        <f t="shared" si="9"/>
        <v>46282</v>
      </c>
      <c r="GF28" s="9">
        <f t="shared" si="9"/>
        <v>46283</v>
      </c>
      <c r="GG28" s="9">
        <f t="shared" si="9"/>
        <v>46284</v>
      </c>
      <c r="GH28" s="9">
        <f t="shared" si="9"/>
        <v>46285</v>
      </c>
      <c r="GI28" s="9">
        <f t="shared" si="9"/>
        <v>46286</v>
      </c>
      <c r="GJ28" s="9">
        <f t="shared" si="9"/>
        <v>46287</v>
      </c>
      <c r="GK28" s="9">
        <f t="shared" si="9"/>
        <v>46288</v>
      </c>
      <c r="GL28" s="9">
        <f t="shared" si="9"/>
        <v>46289</v>
      </c>
      <c r="GM28" s="9">
        <f t="shared" si="9"/>
        <v>46290</v>
      </c>
      <c r="GN28" s="9">
        <f t="shared" si="9"/>
        <v>46291</v>
      </c>
      <c r="GO28" s="9">
        <f t="shared" si="9"/>
        <v>46292</v>
      </c>
      <c r="GP28" s="9">
        <f t="shared" si="9"/>
        <v>46293</v>
      </c>
      <c r="GQ28" s="9">
        <f t="shared" si="9"/>
        <v>46294</v>
      </c>
      <c r="GR28" s="9">
        <f t="shared" si="9"/>
        <v>46295</v>
      </c>
    </row>
    <row r="29" spans="1:200" s="11" customFormat="1" x14ac:dyDescent="0.2">
      <c r="A29" s="10" t="s">
        <v>14</v>
      </c>
      <c r="CG29" s="59"/>
      <c r="CH29" s="59"/>
      <c r="CI29" s="59"/>
      <c r="CJ29" s="59"/>
      <c r="CK29" s="59"/>
      <c r="CO29" s="48"/>
      <c r="CP29" s="48"/>
      <c r="CQ29" s="48"/>
      <c r="CR29" s="48"/>
      <c r="CS29" s="48"/>
    </row>
    <row r="30" spans="1:200" x14ac:dyDescent="0.2">
      <c r="A30" s="10">
        <v>1</v>
      </c>
      <c r="B30" s="18">
        <f t="shared" ref="B30:H30" si="10">ROUNDUP(B8*0.9,)</f>
        <v>6926</v>
      </c>
      <c r="C30" s="18">
        <f t="shared" si="10"/>
        <v>6926</v>
      </c>
      <c r="D30" s="18">
        <f t="shared" si="10"/>
        <v>6926</v>
      </c>
      <c r="E30" s="18">
        <f t="shared" si="10"/>
        <v>8141</v>
      </c>
      <c r="F30" s="18">
        <f t="shared" si="10"/>
        <v>9275</v>
      </c>
      <c r="G30" s="18">
        <f t="shared" si="10"/>
        <v>8708</v>
      </c>
      <c r="H30" s="18">
        <f t="shared" si="10"/>
        <v>6521</v>
      </c>
      <c r="I30" s="18">
        <f t="shared" ref="I30:AU30" si="11">ROUNDUP(I8*0.9,)</f>
        <v>6521</v>
      </c>
      <c r="J30" s="18">
        <f t="shared" si="11"/>
        <v>6521</v>
      </c>
      <c r="K30" s="18">
        <f t="shared" si="11"/>
        <v>6521</v>
      </c>
      <c r="L30" s="18">
        <f t="shared" si="11"/>
        <v>6521</v>
      </c>
      <c r="M30" s="18">
        <f t="shared" si="11"/>
        <v>6521</v>
      </c>
      <c r="N30" s="18">
        <f t="shared" si="11"/>
        <v>6521</v>
      </c>
      <c r="O30" s="18">
        <f t="shared" si="11"/>
        <v>6521</v>
      </c>
      <c r="P30" s="18">
        <f t="shared" si="11"/>
        <v>6521</v>
      </c>
      <c r="Q30" s="18">
        <f t="shared" si="11"/>
        <v>6521</v>
      </c>
      <c r="R30" s="18">
        <f t="shared" si="11"/>
        <v>5063</v>
      </c>
      <c r="S30" s="18">
        <f t="shared" si="11"/>
        <v>5063</v>
      </c>
      <c r="T30" s="18">
        <f t="shared" si="11"/>
        <v>5306</v>
      </c>
      <c r="U30" s="18">
        <f t="shared" si="11"/>
        <v>5306</v>
      </c>
      <c r="V30" s="18">
        <f t="shared" si="11"/>
        <v>4820</v>
      </c>
      <c r="W30" s="18">
        <f t="shared" si="11"/>
        <v>4820</v>
      </c>
      <c r="X30" s="18">
        <f t="shared" si="11"/>
        <v>4820</v>
      </c>
      <c r="Y30" s="18">
        <f t="shared" si="11"/>
        <v>4820</v>
      </c>
      <c r="Z30" s="18">
        <f t="shared" si="11"/>
        <v>4820</v>
      </c>
      <c r="AA30" s="18">
        <f t="shared" si="11"/>
        <v>5063</v>
      </c>
      <c r="AB30" s="18">
        <f t="shared" si="11"/>
        <v>5063</v>
      </c>
      <c r="AC30" s="18">
        <f t="shared" si="11"/>
        <v>4820</v>
      </c>
      <c r="AD30" s="18">
        <f t="shared" si="11"/>
        <v>4820</v>
      </c>
      <c r="AE30" s="18">
        <f t="shared" si="11"/>
        <v>4820</v>
      </c>
      <c r="AF30" s="18">
        <f t="shared" si="11"/>
        <v>4820</v>
      </c>
      <c r="AG30" s="18">
        <f t="shared" si="11"/>
        <v>4820</v>
      </c>
      <c r="AH30" s="18">
        <f t="shared" si="11"/>
        <v>4820</v>
      </c>
      <c r="AI30" s="18">
        <f t="shared" si="11"/>
        <v>4820</v>
      </c>
      <c r="AJ30" s="18">
        <f t="shared" si="11"/>
        <v>4820</v>
      </c>
      <c r="AK30" s="18">
        <f t="shared" si="11"/>
        <v>4820</v>
      </c>
      <c r="AL30" s="18">
        <f t="shared" si="11"/>
        <v>4820</v>
      </c>
      <c r="AM30" s="18">
        <f t="shared" si="11"/>
        <v>4820</v>
      </c>
      <c r="AN30" s="18">
        <f t="shared" si="11"/>
        <v>4820</v>
      </c>
      <c r="AO30" s="18">
        <f t="shared" si="11"/>
        <v>5063</v>
      </c>
      <c r="AP30" s="18">
        <f t="shared" si="11"/>
        <v>5063</v>
      </c>
      <c r="AQ30" s="18">
        <f t="shared" si="11"/>
        <v>4820</v>
      </c>
      <c r="AR30" s="18">
        <f t="shared" si="11"/>
        <v>4820</v>
      </c>
      <c r="AS30" s="18">
        <f t="shared" si="11"/>
        <v>4820</v>
      </c>
      <c r="AT30" s="18">
        <f t="shared" si="11"/>
        <v>4820</v>
      </c>
      <c r="AU30" s="18">
        <f t="shared" si="11"/>
        <v>5549</v>
      </c>
      <c r="AV30" s="18">
        <f t="shared" ref="AV30:DG30" si="12">ROUNDUP(AV8*0.9,)</f>
        <v>5549</v>
      </c>
      <c r="AW30" s="18">
        <f t="shared" si="12"/>
        <v>5549</v>
      </c>
      <c r="AX30" s="18">
        <f t="shared" si="12"/>
        <v>5063</v>
      </c>
      <c r="AY30" s="18">
        <f t="shared" si="12"/>
        <v>5063</v>
      </c>
      <c r="AZ30" s="18">
        <f t="shared" si="12"/>
        <v>5063</v>
      </c>
      <c r="BA30" s="18">
        <f t="shared" si="12"/>
        <v>5063</v>
      </c>
      <c r="BB30" s="18">
        <f t="shared" si="12"/>
        <v>5063</v>
      </c>
      <c r="BC30" s="18">
        <f t="shared" si="12"/>
        <v>5306</v>
      </c>
      <c r="BD30" s="18">
        <f t="shared" si="12"/>
        <v>5306</v>
      </c>
      <c r="BE30" s="18">
        <f t="shared" si="12"/>
        <v>5306</v>
      </c>
      <c r="BF30" s="18">
        <f t="shared" si="12"/>
        <v>4820</v>
      </c>
      <c r="BG30" s="18">
        <f t="shared" si="12"/>
        <v>4820</v>
      </c>
      <c r="BH30" s="18">
        <f t="shared" si="12"/>
        <v>4820</v>
      </c>
      <c r="BI30" s="18">
        <f t="shared" si="12"/>
        <v>4820</v>
      </c>
      <c r="BJ30" s="18">
        <f t="shared" si="12"/>
        <v>4820</v>
      </c>
      <c r="BK30" s="18">
        <f t="shared" si="12"/>
        <v>4820</v>
      </c>
      <c r="BL30" s="18">
        <f t="shared" si="12"/>
        <v>4820</v>
      </c>
      <c r="BM30" s="18">
        <f t="shared" si="12"/>
        <v>4820</v>
      </c>
      <c r="BN30" s="18">
        <f t="shared" si="12"/>
        <v>4820</v>
      </c>
      <c r="BO30" s="18">
        <f t="shared" si="12"/>
        <v>4820</v>
      </c>
      <c r="BP30" s="18">
        <f t="shared" si="12"/>
        <v>4820</v>
      </c>
      <c r="BQ30" s="18">
        <f t="shared" si="12"/>
        <v>4820</v>
      </c>
      <c r="BR30" s="18">
        <f t="shared" si="12"/>
        <v>4820</v>
      </c>
      <c r="BS30" s="18">
        <f t="shared" si="12"/>
        <v>4820</v>
      </c>
      <c r="BT30" s="18">
        <f t="shared" si="12"/>
        <v>4820</v>
      </c>
      <c r="BU30" s="18">
        <f t="shared" si="12"/>
        <v>4820</v>
      </c>
      <c r="BV30" s="18">
        <f t="shared" si="12"/>
        <v>4820</v>
      </c>
      <c r="BW30" s="18">
        <f t="shared" si="12"/>
        <v>4820</v>
      </c>
      <c r="BX30" s="18">
        <f t="shared" si="12"/>
        <v>4820</v>
      </c>
      <c r="BY30" s="18">
        <f t="shared" si="12"/>
        <v>4820</v>
      </c>
      <c r="BZ30" s="18">
        <f t="shared" si="12"/>
        <v>4820</v>
      </c>
      <c r="CA30" s="18">
        <f t="shared" si="12"/>
        <v>5063</v>
      </c>
      <c r="CB30" s="18">
        <f t="shared" si="12"/>
        <v>5063</v>
      </c>
      <c r="CC30" s="18">
        <f t="shared" si="12"/>
        <v>5063</v>
      </c>
      <c r="CD30" s="18">
        <f t="shared" si="12"/>
        <v>5063</v>
      </c>
      <c r="CE30" s="18">
        <f t="shared" si="12"/>
        <v>9680</v>
      </c>
      <c r="CF30" s="18">
        <f t="shared" si="12"/>
        <v>9680</v>
      </c>
      <c r="CG30" s="60">
        <f t="shared" si="12"/>
        <v>9680</v>
      </c>
      <c r="CH30" s="60">
        <f t="shared" si="12"/>
        <v>9680</v>
      </c>
      <c r="CI30" s="60">
        <f t="shared" si="12"/>
        <v>9680</v>
      </c>
      <c r="CJ30" s="60">
        <f t="shared" si="12"/>
        <v>9680</v>
      </c>
      <c r="CK30" s="60">
        <f t="shared" si="12"/>
        <v>9680</v>
      </c>
      <c r="CL30" s="18">
        <f t="shared" si="12"/>
        <v>9680</v>
      </c>
      <c r="CM30" s="18">
        <f t="shared" si="12"/>
        <v>9680</v>
      </c>
      <c r="CN30" s="18">
        <f t="shared" si="12"/>
        <v>10004</v>
      </c>
      <c r="CO30" s="30">
        <f t="shared" si="12"/>
        <v>10004</v>
      </c>
      <c r="CP30" s="30">
        <f t="shared" si="12"/>
        <v>10004</v>
      </c>
      <c r="CQ30" s="30">
        <f t="shared" si="12"/>
        <v>10004</v>
      </c>
      <c r="CR30" s="30">
        <f t="shared" si="12"/>
        <v>10004</v>
      </c>
      <c r="CS30" s="30">
        <f t="shared" si="12"/>
        <v>10004</v>
      </c>
      <c r="CT30" s="18">
        <f t="shared" si="12"/>
        <v>10004</v>
      </c>
      <c r="CU30" s="18">
        <f t="shared" si="12"/>
        <v>7574</v>
      </c>
      <c r="CV30" s="18">
        <f t="shared" si="12"/>
        <v>7574</v>
      </c>
      <c r="CW30" s="18">
        <f t="shared" si="12"/>
        <v>7574</v>
      </c>
      <c r="CX30" s="18">
        <f t="shared" si="12"/>
        <v>7574</v>
      </c>
      <c r="CY30" s="18">
        <f t="shared" si="12"/>
        <v>7574</v>
      </c>
      <c r="CZ30" s="18">
        <f t="shared" si="12"/>
        <v>7574</v>
      </c>
      <c r="DA30" s="18">
        <f t="shared" si="12"/>
        <v>7574</v>
      </c>
      <c r="DB30" s="18">
        <f t="shared" si="12"/>
        <v>7574</v>
      </c>
      <c r="DC30" s="18">
        <f t="shared" si="12"/>
        <v>10004</v>
      </c>
      <c r="DD30" s="18">
        <f t="shared" si="12"/>
        <v>10004</v>
      </c>
      <c r="DE30" s="18">
        <f t="shared" si="12"/>
        <v>10004</v>
      </c>
      <c r="DF30" s="18">
        <f t="shared" si="12"/>
        <v>10004</v>
      </c>
      <c r="DG30" s="18">
        <f t="shared" si="12"/>
        <v>10004</v>
      </c>
      <c r="DH30" s="18">
        <f t="shared" ref="DH30:FS30" si="13">ROUNDUP(DH8*0.9,)</f>
        <v>10004</v>
      </c>
      <c r="DI30" s="18">
        <f t="shared" si="13"/>
        <v>10004</v>
      </c>
      <c r="DJ30" s="18">
        <f t="shared" si="13"/>
        <v>10004</v>
      </c>
      <c r="DK30" s="18">
        <f t="shared" si="13"/>
        <v>10004</v>
      </c>
      <c r="DL30" s="18">
        <f t="shared" si="13"/>
        <v>10004</v>
      </c>
      <c r="DM30" s="18">
        <f t="shared" si="13"/>
        <v>10004</v>
      </c>
      <c r="DN30" s="18">
        <f t="shared" si="13"/>
        <v>10004</v>
      </c>
      <c r="DO30" s="18">
        <f t="shared" si="13"/>
        <v>10004</v>
      </c>
      <c r="DP30" s="18">
        <f t="shared" si="13"/>
        <v>10004</v>
      </c>
      <c r="DQ30" s="18">
        <f t="shared" si="13"/>
        <v>7169</v>
      </c>
      <c r="DR30" s="18">
        <f t="shared" si="13"/>
        <v>7169</v>
      </c>
      <c r="DS30" s="18">
        <f t="shared" si="13"/>
        <v>7169</v>
      </c>
      <c r="DT30" s="18">
        <f t="shared" si="13"/>
        <v>7169</v>
      </c>
      <c r="DU30" s="18">
        <f t="shared" si="13"/>
        <v>7574</v>
      </c>
      <c r="DV30" s="18">
        <f t="shared" si="13"/>
        <v>7574</v>
      </c>
      <c r="DW30" s="18">
        <f t="shared" si="13"/>
        <v>7169</v>
      </c>
      <c r="DX30" s="18">
        <f t="shared" si="13"/>
        <v>7169</v>
      </c>
      <c r="DY30" s="18">
        <f t="shared" si="13"/>
        <v>7169</v>
      </c>
      <c r="DZ30" s="18">
        <f t="shared" si="13"/>
        <v>7169</v>
      </c>
      <c r="EA30" s="18">
        <f t="shared" si="13"/>
        <v>7169</v>
      </c>
      <c r="EB30" s="18">
        <f t="shared" si="13"/>
        <v>7574</v>
      </c>
      <c r="EC30" s="18">
        <f t="shared" si="13"/>
        <v>7574</v>
      </c>
      <c r="ED30" s="18">
        <f t="shared" si="13"/>
        <v>7169</v>
      </c>
      <c r="EE30" s="18">
        <f t="shared" si="13"/>
        <v>7169</v>
      </c>
      <c r="EF30" s="18">
        <f t="shared" si="13"/>
        <v>7169</v>
      </c>
      <c r="EG30" s="18">
        <f t="shared" si="13"/>
        <v>7169</v>
      </c>
      <c r="EH30" s="18">
        <f t="shared" si="13"/>
        <v>7169</v>
      </c>
      <c r="EI30" s="18">
        <f t="shared" si="13"/>
        <v>7574</v>
      </c>
      <c r="EJ30" s="18">
        <f t="shared" si="13"/>
        <v>7574</v>
      </c>
      <c r="EK30" s="18">
        <f t="shared" si="13"/>
        <v>7169</v>
      </c>
      <c r="EL30" s="18">
        <f t="shared" si="13"/>
        <v>7169</v>
      </c>
      <c r="EM30" s="18">
        <f t="shared" si="13"/>
        <v>7169</v>
      </c>
      <c r="EN30" s="18">
        <f t="shared" si="13"/>
        <v>7169</v>
      </c>
      <c r="EO30" s="18">
        <f t="shared" si="13"/>
        <v>7169</v>
      </c>
      <c r="EP30" s="18">
        <f t="shared" si="13"/>
        <v>7574</v>
      </c>
      <c r="EQ30" s="18">
        <f t="shared" si="13"/>
        <v>7574</v>
      </c>
      <c r="ER30" s="18">
        <f t="shared" si="13"/>
        <v>7169</v>
      </c>
      <c r="ES30" s="18">
        <f t="shared" si="13"/>
        <v>7169</v>
      </c>
      <c r="ET30" s="18">
        <f t="shared" si="13"/>
        <v>7169</v>
      </c>
      <c r="EU30" s="18">
        <f t="shared" si="13"/>
        <v>7169</v>
      </c>
      <c r="EV30" s="18">
        <f t="shared" si="13"/>
        <v>7169</v>
      </c>
      <c r="EW30" s="18">
        <f t="shared" si="13"/>
        <v>7574</v>
      </c>
      <c r="EX30" s="18">
        <f t="shared" si="13"/>
        <v>7574</v>
      </c>
      <c r="EY30" s="18">
        <f t="shared" si="13"/>
        <v>7169</v>
      </c>
      <c r="EZ30" s="18">
        <f t="shared" si="13"/>
        <v>7169</v>
      </c>
      <c r="FA30" s="18">
        <f t="shared" si="13"/>
        <v>7169</v>
      </c>
      <c r="FB30" s="18">
        <f t="shared" si="13"/>
        <v>7169</v>
      </c>
      <c r="FC30" s="18">
        <f t="shared" si="13"/>
        <v>7169</v>
      </c>
      <c r="FD30" s="18">
        <f t="shared" si="13"/>
        <v>7574</v>
      </c>
      <c r="FE30" s="18">
        <f t="shared" si="13"/>
        <v>7574</v>
      </c>
      <c r="FF30" s="18">
        <f t="shared" si="13"/>
        <v>6359</v>
      </c>
      <c r="FG30" s="18">
        <f t="shared" si="13"/>
        <v>6359</v>
      </c>
      <c r="FH30" s="18">
        <f t="shared" si="13"/>
        <v>6359</v>
      </c>
      <c r="FI30" s="18">
        <f t="shared" si="13"/>
        <v>6359</v>
      </c>
      <c r="FJ30" s="18">
        <f t="shared" si="13"/>
        <v>6359</v>
      </c>
      <c r="FK30" s="18">
        <f t="shared" si="13"/>
        <v>6359</v>
      </c>
      <c r="FL30" s="18">
        <f t="shared" si="13"/>
        <v>6359</v>
      </c>
      <c r="FM30" s="18">
        <f t="shared" si="13"/>
        <v>5954</v>
      </c>
      <c r="FN30" s="18">
        <f t="shared" si="13"/>
        <v>5954</v>
      </c>
      <c r="FO30" s="18">
        <f t="shared" si="13"/>
        <v>5954</v>
      </c>
      <c r="FP30" s="18">
        <f t="shared" si="13"/>
        <v>5954</v>
      </c>
      <c r="FQ30" s="18">
        <f t="shared" si="13"/>
        <v>5954</v>
      </c>
      <c r="FR30" s="18">
        <f t="shared" si="13"/>
        <v>6359</v>
      </c>
      <c r="FS30" s="18">
        <f t="shared" si="13"/>
        <v>6359</v>
      </c>
      <c r="FT30" s="18">
        <f t="shared" ref="FT30:GR30" si="14">ROUNDUP(FT8*0.9,)</f>
        <v>5954</v>
      </c>
      <c r="FU30" s="18">
        <f t="shared" si="14"/>
        <v>5954</v>
      </c>
      <c r="FV30" s="18">
        <f t="shared" si="14"/>
        <v>5954</v>
      </c>
      <c r="FW30" s="18">
        <f t="shared" si="14"/>
        <v>5954</v>
      </c>
      <c r="FX30" s="18">
        <f t="shared" si="14"/>
        <v>5954</v>
      </c>
      <c r="FY30" s="18">
        <f t="shared" si="14"/>
        <v>6359</v>
      </c>
      <c r="FZ30" s="18">
        <f t="shared" si="14"/>
        <v>6359</v>
      </c>
      <c r="GA30" s="18">
        <f t="shared" si="14"/>
        <v>5954</v>
      </c>
      <c r="GB30" s="18">
        <f t="shared" si="14"/>
        <v>5954</v>
      </c>
      <c r="GC30" s="18">
        <f t="shared" si="14"/>
        <v>5954</v>
      </c>
      <c r="GD30" s="18">
        <f t="shared" si="14"/>
        <v>5954</v>
      </c>
      <c r="GE30" s="18">
        <f t="shared" si="14"/>
        <v>5954</v>
      </c>
      <c r="GF30" s="18">
        <f t="shared" si="14"/>
        <v>6359</v>
      </c>
      <c r="GG30" s="18">
        <f t="shared" si="14"/>
        <v>6359</v>
      </c>
      <c r="GH30" s="18">
        <f t="shared" si="14"/>
        <v>6359</v>
      </c>
      <c r="GI30" s="18">
        <f t="shared" si="14"/>
        <v>6359</v>
      </c>
      <c r="GJ30" s="18">
        <f t="shared" si="14"/>
        <v>6359</v>
      </c>
      <c r="GK30" s="18">
        <f t="shared" si="14"/>
        <v>6359</v>
      </c>
      <c r="GL30" s="18">
        <f t="shared" si="14"/>
        <v>6359</v>
      </c>
      <c r="GM30" s="18">
        <f t="shared" si="14"/>
        <v>6359</v>
      </c>
      <c r="GN30" s="18">
        <f t="shared" si="14"/>
        <v>6359</v>
      </c>
      <c r="GO30" s="18">
        <f t="shared" si="14"/>
        <v>6359</v>
      </c>
      <c r="GP30" s="18">
        <f t="shared" si="14"/>
        <v>6359</v>
      </c>
      <c r="GQ30" s="18">
        <f t="shared" si="14"/>
        <v>6359</v>
      </c>
      <c r="GR30" s="18">
        <f t="shared" si="14"/>
        <v>6359</v>
      </c>
    </row>
    <row r="31" spans="1:200" x14ac:dyDescent="0.2">
      <c r="A31" s="10">
        <v>2</v>
      </c>
      <c r="B31" s="30">
        <f t="shared" ref="B31:H31" si="15">ROUNDUP(B9*0.9,)</f>
        <v>8424</v>
      </c>
      <c r="C31" s="30">
        <f t="shared" si="15"/>
        <v>8424</v>
      </c>
      <c r="D31" s="30">
        <f t="shared" si="15"/>
        <v>8424</v>
      </c>
      <c r="E31" s="30">
        <f t="shared" si="15"/>
        <v>9639</v>
      </c>
      <c r="F31" s="30">
        <f t="shared" si="15"/>
        <v>10773</v>
      </c>
      <c r="G31" s="30">
        <f t="shared" si="15"/>
        <v>10206</v>
      </c>
      <c r="H31" s="30">
        <f t="shared" si="15"/>
        <v>8019</v>
      </c>
      <c r="I31" s="30">
        <f t="shared" ref="I31:AU31" si="16">ROUNDUP(I9*0.9,)</f>
        <v>8019</v>
      </c>
      <c r="J31" s="30">
        <f t="shared" si="16"/>
        <v>8019</v>
      </c>
      <c r="K31" s="30">
        <f t="shared" si="16"/>
        <v>8019</v>
      </c>
      <c r="L31" s="30">
        <f t="shared" si="16"/>
        <v>8019</v>
      </c>
      <c r="M31" s="30">
        <f t="shared" si="16"/>
        <v>8019</v>
      </c>
      <c r="N31" s="30">
        <f t="shared" si="16"/>
        <v>8019</v>
      </c>
      <c r="O31" s="30">
        <f t="shared" si="16"/>
        <v>8019</v>
      </c>
      <c r="P31" s="30">
        <f t="shared" si="16"/>
        <v>8019</v>
      </c>
      <c r="Q31" s="30">
        <f t="shared" si="16"/>
        <v>8019</v>
      </c>
      <c r="R31" s="30">
        <f t="shared" si="16"/>
        <v>6399</v>
      </c>
      <c r="S31" s="30">
        <f t="shared" si="16"/>
        <v>6399</v>
      </c>
      <c r="T31" s="30">
        <f t="shared" si="16"/>
        <v>6642</v>
      </c>
      <c r="U31" s="30">
        <f t="shared" si="16"/>
        <v>6642</v>
      </c>
      <c r="V31" s="30">
        <f t="shared" si="16"/>
        <v>6156</v>
      </c>
      <c r="W31" s="30">
        <f t="shared" si="16"/>
        <v>6156</v>
      </c>
      <c r="X31" s="30">
        <f t="shared" si="16"/>
        <v>6156</v>
      </c>
      <c r="Y31" s="30">
        <f t="shared" si="16"/>
        <v>6156</v>
      </c>
      <c r="Z31" s="30">
        <f t="shared" si="16"/>
        <v>6156</v>
      </c>
      <c r="AA31" s="30">
        <f t="shared" si="16"/>
        <v>6399</v>
      </c>
      <c r="AB31" s="30">
        <f t="shared" si="16"/>
        <v>6399</v>
      </c>
      <c r="AC31" s="30">
        <f t="shared" si="16"/>
        <v>6156</v>
      </c>
      <c r="AD31" s="30">
        <f t="shared" si="16"/>
        <v>6156</v>
      </c>
      <c r="AE31" s="30">
        <f t="shared" si="16"/>
        <v>6156</v>
      </c>
      <c r="AF31" s="30">
        <f t="shared" si="16"/>
        <v>6156</v>
      </c>
      <c r="AG31" s="30">
        <f t="shared" si="16"/>
        <v>6156</v>
      </c>
      <c r="AH31" s="30">
        <f t="shared" si="16"/>
        <v>6156</v>
      </c>
      <c r="AI31" s="30">
        <f t="shared" si="16"/>
        <v>6156</v>
      </c>
      <c r="AJ31" s="30">
        <f t="shared" si="16"/>
        <v>6156</v>
      </c>
      <c r="AK31" s="30">
        <f t="shared" si="16"/>
        <v>6156</v>
      </c>
      <c r="AL31" s="30">
        <f t="shared" si="16"/>
        <v>6156</v>
      </c>
      <c r="AM31" s="30">
        <f t="shared" si="16"/>
        <v>6156</v>
      </c>
      <c r="AN31" s="30">
        <f t="shared" si="16"/>
        <v>6156</v>
      </c>
      <c r="AO31" s="30">
        <f t="shared" si="16"/>
        <v>6399</v>
      </c>
      <c r="AP31" s="30">
        <f t="shared" si="16"/>
        <v>6399</v>
      </c>
      <c r="AQ31" s="30">
        <f t="shared" si="16"/>
        <v>6156</v>
      </c>
      <c r="AR31" s="30">
        <f t="shared" si="16"/>
        <v>6156</v>
      </c>
      <c r="AS31" s="30">
        <f t="shared" si="16"/>
        <v>6156</v>
      </c>
      <c r="AT31" s="30">
        <f t="shared" si="16"/>
        <v>6156</v>
      </c>
      <c r="AU31" s="30">
        <f t="shared" si="16"/>
        <v>6885</v>
      </c>
      <c r="AV31" s="30">
        <f t="shared" ref="AV31:DG31" si="17">ROUNDUP(AV9*0.9,)</f>
        <v>6885</v>
      </c>
      <c r="AW31" s="30">
        <f t="shared" si="17"/>
        <v>6885</v>
      </c>
      <c r="AX31" s="30">
        <f t="shared" si="17"/>
        <v>6399</v>
      </c>
      <c r="AY31" s="30">
        <f t="shared" si="17"/>
        <v>6399</v>
      </c>
      <c r="AZ31" s="30">
        <f t="shared" si="17"/>
        <v>6399</v>
      </c>
      <c r="BA31" s="30">
        <f t="shared" si="17"/>
        <v>6399</v>
      </c>
      <c r="BB31" s="30">
        <f t="shared" si="17"/>
        <v>6399</v>
      </c>
      <c r="BC31" s="30">
        <f t="shared" si="17"/>
        <v>6642</v>
      </c>
      <c r="BD31" s="30">
        <f t="shared" si="17"/>
        <v>6642</v>
      </c>
      <c r="BE31" s="30">
        <f t="shared" si="17"/>
        <v>6642</v>
      </c>
      <c r="BF31" s="30">
        <f t="shared" si="17"/>
        <v>6156</v>
      </c>
      <c r="BG31" s="30">
        <f t="shared" si="17"/>
        <v>6156</v>
      </c>
      <c r="BH31" s="30">
        <f t="shared" si="17"/>
        <v>6156</v>
      </c>
      <c r="BI31" s="30">
        <f t="shared" si="17"/>
        <v>6156</v>
      </c>
      <c r="BJ31" s="30">
        <f t="shared" si="17"/>
        <v>6156</v>
      </c>
      <c r="BK31" s="30">
        <f t="shared" si="17"/>
        <v>6156</v>
      </c>
      <c r="BL31" s="30">
        <f t="shared" si="17"/>
        <v>6156</v>
      </c>
      <c r="BM31" s="30">
        <f t="shared" si="17"/>
        <v>6156</v>
      </c>
      <c r="BN31" s="30">
        <f t="shared" si="17"/>
        <v>6156</v>
      </c>
      <c r="BO31" s="30">
        <f t="shared" si="17"/>
        <v>6156</v>
      </c>
      <c r="BP31" s="30">
        <f t="shared" si="17"/>
        <v>6156</v>
      </c>
      <c r="BQ31" s="30">
        <f t="shared" si="17"/>
        <v>6156</v>
      </c>
      <c r="BR31" s="30">
        <f t="shared" si="17"/>
        <v>6156</v>
      </c>
      <c r="BS31" s="30">
        <f t="shared" si="17"/>
        <v>6156</v>
      </c>
      <c r="BT31" s="30">
        <f t="shared" si="17"/>
        <v>6156</v>
      </c>
      <c r="BU31" s="30">
        <f t="shared" si="17"/>
        <v>6156</v>
      </c>
      <c r="BV31" s="30">
        <f t="shared" si="17"/>
        <v>6156</v>
      </c>
      <c r="BW31" s="30">
        <f t="shared" si="17"/>
        <v>6156</v>
      </c>
      <c r="BX31" s="30">
        <f t="shared" si="17"/>
        <v>6156</v>
      </c>
      <c r="BY31" s="30">
        <f t="shared" si="17"/>
        <v>6156</v>
      </c>
      <c r="BZ31" s="30">
        <f t="shared" si="17"/>
        <v>6156</v>
      </c>
      <c r="CA31" s="30">
        <f t="shared" si="17"/>
        <v>6399</v>
      </c>
      <c r="CB31" s="30">
        <f t="shared" si="17"/>
        <v>6399</v>
      </c>
      <c r="CC31" s="30">
        <f t="shared" si="17"/>
        <v>6399</v>
      </c>
      <c r="CD31" s="30">
        <f t="shared" si="17"/>
        <v>6399</v>
      </c>
      <c r="CE31" s="30">
        <f t="shared" si="17"/>
        <v>11016</v>
      </c>
      <c r="CF31" s="30">
        <f t="shared" si="17"/>
        <v>11016</v>
      </c>
      <c r="CG31" s="60">
        <f t="shared" si="17"/>
        <v>11016</v>
      </c>
      <c r="CH31" s="60">
        <f t="shared" si="17"/>
        <v>11016</v>
      </c>
      <c r="CI31" s="60">
        <f t="shared" si="17"/>
        <v>11016</v>
      </c>
      <c r="CJ31" s="60">
        <f t="shared" si="17"/>
        <v>11016</v>
      </c>
      <c r="CK31" s="60">
        <f t="shared" si="17"/>
        <v>11016</v>
      </c>
      <c r="CL31" s="30">
        <f t="shared" si="17"/>
        <v>11016</v>
      </c>
      <c r="CM31" s="30">
        <f t="shared" si="17"/>
        <v>11016</v>
      </c>
      <c r="CN31" s="30">
        <f t="shared" si="17"/>
        <v>11340</v>
      </c>
      <c r="CO31" s="30">
        <f t="shared" si="17"/>
        <v>11340</v>
      </c>
      <c r="CP31" s="30">
        <f t="shared" si="17"/>
        <v>11340</v>
      </c>
      <c r="CQ31" s="30">
        <f t="shared" si="17"/>
        <v>11340</v>
      </c>
      <c r="CR31" s="30">
        <f t="shared" si="17"/>
        <v>11340</v>
      </c>
      <c r="CS31" s="30">
        <f t="shared" si="17"/>
        <v>11340</v>
      </c>
      <c r="CT31" s="30">
        <f t="shared" si="17"/>
        <v>11340</v>
      </c>
      <c r="CU31" s="30">
        <f t="shared" si="17"/>
        <v>8910</v>
      </c>
      <c r="CV31" s="30">
        <f t="shared" si="17"/>
        <v>8910</v>
      </c>
      <c r="CW31" s="30">
        <f t="shared" si="17"/>
        <v>8910</v>
      </c>
      <c r="CX31" s="30">
        <f t="shared" si="17"/>
        <v>8910</v>
      </c>
      <c r="CY31" s="30">
        <f t="shared" si="17"/>
        <v>8910</v>
      </c>
      <c r="CZ31" s="30">
        <f t="shared" si="17"/>
        <v>8910</v>
      </c>
      <c r="DA31" s="30">
        <f t="shared" si="17"/>
        <v>8910</v>
      </c>
      <c r="DB31" s="30">
        <f t="shared" si="17"/>
        <v>8910</v>
      </c>
      <c r="DC31" s="30">
        <f t="shared" si="17"/>
        <v>11340</v>
      </c>
      <c r="DD31" s="30">
        <f t="shared" si="17"/>
        <v>11340</v>
      </c>
      <c r="DE31" s="30">
        <f t="shared" si="17"/>
        <v>11340</v>
      </c>
      <c r="DF31" s="30">
        <f t="shared" si="17"/>
        <v>11340</v>
      </c>
      <c r="DG31" s="30">
        <f t="shared" si="17"/>
        <v>11340</v>
      </c>
      <c r="DH31" s="30">
        <f t="shared" ref="DH31:FS31" si="18">ROUNDUP(DH9*0.9,)</f>
        <v>11340</v>
      </c>
      <c r="DI31" s="30">
        <f t="shared" si="18"/>
        <v>11340</v>
      </c>
      <c r="DJ31" s="30">
        <f t="shared" si="18"/>
        <v>11340</v>
      </c>
      <c r="DK31" s="30">
        <f t="shared" si="18"/>
        <v>11340</v>
      </c>
      <c r="DL31" s="30">
        <f t="shared" si="18"/>
        <v>11340</v>
      </c>
      <c r="DM31" s="30">
        <f t="shared" si="18"/>
        <v>11340</v>
      </c>
      <c r="DN31" s="30">
        <f t="shared" si="18"/>
        <v>11340</v>
      </c>
      <c r="DO31" s="30">
        <f t="shared" si="18"/>
        <v>11340</v>
      </c>
      <c r="DP31" s="30">
        <f t="shared" si="18"/>
        <v>11340</v>
      </c>
      <c r="DQ31" s="30">
        <f t="shared" si="18"/>
        <v>8505</v>
      </c>
      <c r="DR31" s="30">
        <f t="shared" si="18"/>
        <v>8505</v>
      </c>
      <c r="DS31" s="30">
        <f t="shared" si="18"/>
        <v>8505</v>
      </c>
      <c r="DT31" s="30">
        <f t="shared" si="18"/>
        <v>8505</v>
      </c>
      <c r="DU31" s="30">
        <f t="shared" si="18"/>
        <v>8910</v>
      </c>
      <c r="DV31" s="30">
        <f t="shared" si="18"/>
        <v>8910</v>
      </c>
      <c r="DW31" s="30">
        <f t="shared" si="18"/>
        <v>8505</v>
      </c>
      <c r="DX31" s="30">
        <f t="shared" si="18"/>
        <v>8505</v>
      </c>
      <c r="DY31" s="30">
        <f t="shared" si="18"/>
        <v>8505</v>
      </c>
      <c r="DZ31" s="30">
        <f t="shared" si="18"/>
        <v>8505</v>
      </c>
      <c r="EA31" s="30">
        <f t="shared" si="18"/>
        <v>8505</v>
      </c>
      <c r="EB31" s="30">
        <f t="shared" si="18"/>
        <v>8910</v>
      </c>
      <c r="EC31" s="30">
        <f t="shared" si="18"/>
        <v>8910</v>
      </c>
      <c r="ED31" s="30">
        <f t="shared" si="18"/>
        <v>8505</v>
      </c>
      <c r="EE31" s="30">
        <f t="shared" si="18"/>
        <v>8505</v>
      </c>
      <c r="EF31" s="30">
        <f t="shared" si="18"/>
        <v>8505</v>
      </c>
      <c r="EG31" s="30">
        <f t="shared" si="18"/>
        <v>8505</v>
      </c>
      <c r="EH31" s="30">
        <f t="shared" si="18"/>
        <v>8505</v>
      </c>
      <c r="EI31" s="30">
        <f t="shared" si="18"/>
        <v>8910</v>
      </c>
      <c r="EJ31" s="30">
        <f t="shared" si="18"/>
        <v>8910</v>
      </c>
      <c r="EK31" s="30">
        <f t="shared" si="18"/>
        <v>8505</v>
      </c>
      <c r="EL31" s="30">
        <f t="shared" si="18"/>
        <v>8505</v>
      </c>
      <c r="EM31" s="30">
        <f t="shared" si="18"/>
        <v>8505</v>
      </c>
      <c r="EN31" s="30">
        <f t="shared" si="18"/>
        <v>8505</v>
      </c>
      <c r="EO31" s="30">
        <f t="shared" si="18"/>
        <v>8505</v>
      </c>
      <c r="EP31" s="30">
        <f t="shared" si="18"/>
        <v>8910</v>
      </c>
      <c r="EQ31" s="30">
        <f t="shared" si="18"/>
        <v>8910</v>
      </c>
      <c r="ER31" s="30">
        <f t="shared" si="18"/>
        <v>8505</v>
      </c>
      <c r="ES31" s="30">
        <f t="shared" si="18"/>
        <v>8505</v>
      </c>
      <c r="ET31" s="30">
        <f t="shared" si="18"/>
        <v>8505</v>
      </c>
      <c r="EU31" s="30">
        <f t="shared" si="18"/>
        <v>8505</v>
      </c>
      <c r="EV31" s="30">
        <f t="shared" si="18"/>
        <v>8505</v>
      </c>
      <c r="EW31" s="30">
        <f t="shared" si="18"/>
        <v>8910</v>
      </c>
      <c r="EX31" s="30">
        <f t="shared" si="18"/>
        <v>8910</v>
      </c>
      <c r="EY31" s="30">
        <f t="shared" si="18"/>
        <v>8505</v>
      </c>
      <c r="EZ31" s="30">
        <f t="shared" si="18"/>
        <v>8505</v>
      </c>
      <c r="FA31" s="30">
        <f t="shared" si="18"/>
        <v>8505</v>
      </c>
      <c r="FB31" s="30">
        <f t="shared" si="18"/>
        <v>8505</v>
      </c>
      <c r="FC31" s="30">
        <f t="shared" si="18"/>
        <v>8505</v>
      </c>
      <c r="FD31" s="30">
        <f t="shared" si="18"/>
        <v>8910</v>
      </c>
      <c r="FE31" s="30">
        <f t="shared" si="18"/>
        <v>8910</v>
      </c>
      <c r="FF31" s="30">
        <f t="shared" si="18"/>
        <v>7695</v>
      </c>
      <c r="FG31" s="30">
        <f t="shared" si="18"/>
        <v>7695</v>
      </c>
      <c r="FH31" s="30">
        <f t="shared" si="18"/>
        <v>7695</v>
      </c>
      <c r="FI31" s="30">
        <f t="shared" si="18"/>
        <v>7695</v>
      </c>
      <c r="FJ31" s="30">
        <f t="shared" si="18"/>
        <v>7695</v>
      </c>
      <c r="FK31" s="30">
        <f t="shared" si="18"/>
        <v>7695</v>
      </c>
      <c r="FL31" s="30">
        <f t="shared" si="18"/>
        <v>7695</v>
      </c>
      <c r="FM31" s="30">
        <f t="shared" si="18"/>
        <v>7290</v>
      </c>
      <c r="FN31" s="30">
        <f t="shared" si="18"/>
        <v>7290</v>
      </c>
      <c r="FO31" s="30">
        <f t="shared" si="18"/>
        <v>7290</v>
      </c>
      <c r="FP31" s="30">
        <f t="shared" si="18"/>
        <v>7290</v>
      </c>
      <c r="FQ31" s="30">
        <f t="shared" si="18"/>
        <v>7290</v>
      </c>
      <c r="FR31" s="30">
        <f t="shared" si="18"/>
        <v>7695</v>
      </c>
      <c r="FS31" s="30">
        <f t="shared" si="18"/>
        <v>7695</v>
      </c>
      <c r="FT31" s="30">
        <f t="shared" ref="FT31:GR31" si="19">ROUNDUP(FT9*0.9,)</f>
        <v>7290</v>
      </c>
      <c r="FU31" s="30">
        <f t="shared" si="19"/>
        <v>7290</v>
      </c>
      <c r="FV31" s="30">
        <f t="shared" si="19"/>
        <v>7290</v>
      </c>
      <c r="FW31" s="30">
        <f t="shared" si="19"/>
        <v>7290</v>
      </c>
      <c r="FX31" s="30">
        <f t="shared" si="19"/>
        <v>7290</v>
      </c>
      <c r="FY31" s="30">
        <f t="shared" si="19"/>
        <v>7695</v>
      </c>
      <c r="FZ31" s="30">
        <f t="shared" si="19"/>
        <v>7695</v>
      </c>
      <c r="GA31" s="30">
        <f t="shared" si="19"/>
        <v>7290</v>
      </c>
      <c r="GB31" s="30">
        <f t="shared" si="19"/>
        <v>7290</v>
      </c>
      <c r="GC31" s="30">
        <f t="shared" si="19"/>
        <v>7290</v>
      </c>
      <c r="GD31" s="30">
        <f t="shared" si="19"/>
        <v>7290</v>
      </c>
      <c r="GE31" s="30">
        <f t="shared" si="19"/>
        <v>7290</v>
      </c>
      <c r="GF31" s="30">
        <f t="shared" si="19"/>
        <v>7695</v>
      </c>
      <c r="GG31" s="30">
        <f t="shared" si="19"/>
        <v>7695</v>
      </c>
      <c r="GH31" s="30">
        <f t="shared" si="19"/>
        <v>7695</v>
      </c>
      <c r="GI31" s="30">
        <f t="shared" si="19"/>
        <v>7695</v>
      </c>
      <c r="GJ31" s="30">
        <f t="shared" si="19"/>
        <v>7695</v>
      </c>
      <c r="GK31" s="30">
        <f t="shared" si="19"/>
        <v>7695</v>
      </c>
      <c r="GL31" s="30">
        <f t="shared" si="19"/>
        <v>7695</v>
      </c>
      <c r="GM31" s="30">
        <f t="shared" si="19"/>
        <v>7695</v>
      </c>
      <c r="GN31" s="30">
        <f t="shared" si="19"/>
        <v>7695</v>
      </c>
      <c r="GO31" s="30">
        <f t="shared" si="19"/>
        <v>7695</v>
      </c>
      <c r="GP31" s="30">
        <f t="shared" si="19"/>
        <v>7695</v>
      </c>
      <c r="GQ31" s="30">
        <f t="shared" si="19"/>
        <v>7695</v>
      </c>
      <c r="GR31" s="30">
        <f t="shared" si="19"/>
        <v>7695</v>
      </c>
    </row>
    <row r="32" spans="1:200" s="11" customFormat="1" x14ac:dyDescent="0.2">
      <c r="A32" s="10" t="s">
        <v>15</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60"/>
      <c r="CH32" s="60"/>
      <c r="CI32" s="60"/>
      <c r="CJ32" s="60"/>
      <c r="CK32" s="6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row>
    <row r="33" spans="1:200" x14ac:dyDescent="0.2">
      <c r="A33" s="10">
        <v>1</v>
      </c>
      <c r="B33" s="30">
        <f t="shared" ref="B33:H33" si="20">ROUNDUP(B11*0.9,)</f>
        <v>8141</v>
      </c>
      <c r="C33" s="30">
        <f t="shared" si="20"/>
        <v>8141</v>
      </c>
      <c r="D33" s="30">
        <f t="shared" si="20"/>
        <v>8141</v>
      </c>
      <c r="E33" s="30">
        <f t="shared" si="20"/>
        <v>9356</v>
      </c>
      <c r="F33" s="30">
        <f t="shared" si="20"/>
        <v>10490</v>
      </c>
      <c r="G33" s="30">
        <f t="shared" si="20"/>
        <v>9923</v>
      </c>
      <c r="H33" s="30">
        <f t="shared" si="20"/>
        <v>7736</v>
      </c>
      <c r="I33" s="30">
        <f t="shared" ref="I33:AU33" si="21">ROUNDUP(I11*0.9,)</f>
        <v>7736</v>
      </c>
      <c r="J33" s="30">
        <f t="shared" si="21"/>
        <v>7736</v>
      </c>
      <c r="K33" s="30">
        <f t="shared" si="21"/>
        <v>7736</v>
      </c>
      <c r="L33" s="30">
        <f t="shared" si="21"/>
        <v>7736</v>
      </c>
      <c r="M33" s="30">
        <f t="shared" si="21"/>
        <v>7736</v>
      </c>
      <c r="N33" s="30">
        <f t="shared" si="21"/>
        <v>7736</v>
      </c>
      <c r="O33" s="30">
        <f t="shared" si="21"/>
        <v>7736</v>
      </c>
      <c r="P33" s="30">
        <f t="shared" si="21"/>
        <v>7736</v>
      </c>
      <c r="Q33" s="30">
        <f t="shared" si="21"/>
        <v>7736</v>
      </c>
      <c r="R33" s="30">
        <f t="shared" si="21"/>
        <v>6278</v>
      </c>
      <c r="S33" s="30">
        <f t="shared" si="21"/>
        <v>6278</v>
      </c>
      <c r="T33" s="30">
        <f t="shared" si="21"/>
        <v>6521</v>
      </c>
      <c r="U33" s="30">
        <f t="shared" si="21"/>
        <v>6521</v>
      </c>
      <c r="V33" s="30">
        <f t="shared" si="21"/>
        <v>6035</v>
      </c>
      <c r="W33" s="30">
        <f t="shared" si="21"/>
        <v>6035</v>
      </c>
      <c r="X33" s="30">
        <f t="shared" si="21"/>
        <v>6035</v>
      </c>
      <c r="Y33" s="30">
        <f t="shared" si="21"/>
        <v>6035</v>
      </c>
      <c r="Z33" s="30">
        <f t="shared" si="21"/>
        <v>6035</v>
      </c>
      <c r="AA33" s="30">
        <f t="shared" si="21"/>
        <v>6278</v>
      </c>
      <c r="AB33" s="30">
        <f t="shared" si="21"/>
        <v>6278</v>
      </c>
      <c r="AC33" s="30">
        <f t="shared" si="21"/>
        <v>6035</v>
      </c>
      <c r="AD33" s="30">
        <f t="shared" si="21"/>
        <v>6035</v>
      </c>
      <c r="AE33" s="30">
        <f t="shared" si="21"/>
        <v>6035</v>
      </c>
      <c r="AF33" s="30">
        <f t="shared" si="21"/>
        <v>6035</v>
      </c>
      <c r="AG33" s="30">
        <f t="shared" si="21"/>
        <v>6035</v>
      </c>
      <c r="AH33" s="30">
        <f t="shared" si="21"/>
        <v>6035</v>
      </c>
      <c r="AI33" s="30">
        <f t="shared" si="21"/>
        <v>6035</v>
      </c>
      <c r="AJ33" s="30">
        <f t="shared" si="21"/>
        <v>6035</v>
      </c>
      <c r="AK33" s="30">
        <f t="shared" si="21"/>
        <v>6035</v>
      </c>
      <c r="AL33" s="30">
        <f t="shared" si="21"/>
        <v>6035</v>
      </c>
      <c r="AM33" s="30">
        <f t="shared" si="21"/>
        <v>6035</v>
      </c>
      <c r="AN33" s="30">
        <f t="shared" si="21"/>
        <v>6035</v>
      </c>
      <c r="AO33" s="30">
        <f t="shared" si="21"/>
        <v>6278</v>
      </c>
      <c r="AP33" s="30">
        <f t="shared" si="21"/>
        <v>6278</v>
      </c>
      <c r="AQ33" s="30">
        <f t="shared" si="21"/>
        <v>6035</v>
      </c>
      <c r="AR33" s="30">
        <f t="shared" si="21"/>
        <v>6035</v>
      </c>
      <c r="AS33" s="30">
        <f t="shared" si="21"/>
        <v>6035</v>
      </c>
      <c r="AT33" s="30">
        <f t="shared" si="21"/>
        <v>6035</v>
      </c>
      <c r="AU33" s="30">
        <f t="shared" si="21"/>
        <v>6764</v>
      </c>
      <c r="AV33" s="30">
        <f t="shared" ref="AV33:DG33" si="22">ROUNDUP(AV11*0.9,)</f>
        <v>6764</v>
      </c>
      <c r="AW33" s="30">
        <f t="shared" si="22"/>
        <v>6764</v>
      </c>
      <c r="AX33" s="30">
        <f t="shared" si="22"/>
        <v>6278</v>
      </c>
      <c r="AY33" s="30">
        <f t="shared" si="22"/>
        <v>6278</v>
      </c>
      <c r="AZ33" s="30">
        <f t="shared" si="22"/>
        <v>6278</v>
      </c>
      <c r="BA33" s="30">
        <f t="shared" si="22"/>
        <v>6278</v>
      </c>
      <c r="BB33" s="30">
        <f t="shared" si="22"/>
        <v>6278</v>
      </c>
      <c r="BC33" s="30">
        <f t="shared" si="22"/>
        <v>6521</v>
      </c>
      <c r="BD33" s="30">
        <f t="shared" si="22"/>
        <v>6521</v>
      </c>
      <c r="BE33" s="30">
        <f t="shared" si="22"/>
        <v>6521</v>
      </c>
      <c r="BF33" s="30">
        <f t="shared" si="22"/>
        <v>6035</v>
      </c>
      <c r="BG33" s="30">
        <f t="shared" si="22"/>
        <v>6035</v>
      </c>
      <c r="BH33" s="30">
        <f t="shared" si="22"/>
        <v>6035</v>
      </c>
      <c r="BI33" s="30">
        <f t="shared" si="22"/>
        <v>6035</v>
      </c>
      <c r="BJ33" s="30">
        <f t="shared" si="22"/>
        <v>6035</v>
      </c>
      <c r="BK33" s="30">
        <f t="shared" si="22"/>
        <v>6035</v>
      </c>
      <c r="BL33" s="30">
        <f t="shared" si="22"/>
        <v>6035</v>
      </c>
      <c r="BM33" s="30">
        <f t="shared" si="22"/>
        <v>6035</v>
      </c>
      <c r="BN33" s="30">
        <f t="shared" si="22"/>
        <v>6035</v>
      </c>
      <c r="BO33" s="30">
        <f t="shared" si="22"/>
        <v>6035</v>
      </c>
      <c r="BP33" s="30">
        <f t="shared" si="22"/>
        <v>6035</v>
      </c>
      <c r="BQ33" s="30">
        <f t="shared" si="22"/>
        <v>6035</v>
      </c>
      <c r="BR33" s="30">
        <f t="shared" si="22"/>
        <v>6035</v>
      </c>
      <c r="BS33" s="30">
        <f t="shared" si="22"/>
        <v>6035</v>
      </c>
      <c r="BT33" s="30">
        <f t="shared" si="22"/>
        <v>6035</v>
      </c>
      <c r="BU33" s="30">
        <f t="shared" si="22"/>
        <v>6035</v>
      </c>
      <c r="BV33" s="30">
        <f t="shared" si="22"/>
        <v>6035</v>
      </c>
      <c r="BW33" s="30">
        <f t="shared" si="22"/>
        <v>6035</v>
      </c>
      <c r="BX33" s="30">
        <f t="shared" si="22"/>
        <v>6035</v>
      </c>
      <c r="BY33" s="30">
        <f t="shared" si="22"/>
        <v>6035</v>
      </c>
      <c r="BZ33" s="30">
        <f t="shared" si="22"/>
        <v>6035</v>
      </c>
      <c r="CA33" s="30">
        <f t="shared" si="22"/>
        <v>6278</v>
      </c>
      <c r="CB33" s="30">
        <f t="shared" si="22"/>
        <v>6278</v>
      </c>
      <c r="CC33" s="30">
        <f t="shared" si="22"/>
        <v>6278</v>
      </c>
      <c r="CD33" s="30">
        <f t="shared" si="22"/>
        <v>6278</v>
      </c>
      <c r="CE33" s="30">
        <f t="shared" si="22"/>
        <v>10895</v>
      </c>
      <c r="CF33" s="30">
        <f t="shared" si="22"/>
        <v>10895</v>
      </c>
      <c r="CG33" s="60">
        <f t="shared" si="22"/>
        <v>10895</v>
      </c>
      <c r="CH33" s="60">
        <f t="shared" si="22"/>
        <v>10895</v>
      </c>
      <c r="CI33" s="60">
        <f t="shared" si="22"/>
        <v>10895</v>
      </c>
      <c r="CJ33" s="60">
        <f t="shared" si="22"/>
        <v>10895</v>
      </c>
      <c r="CK33" s="60">
        <f t="shared" si="22"/>
        <v>10895</v>
      </c>
      <c r="CL33" s="30">
        <f t="shared" si="22"/>
        <v>10895</v>
      </c>
      <c r="CM33" s="30">
        <f t="shared" si="22"/>
        <v>10895</v>
      </c>
      <c r="CN33" s="30">
        <f t="shared" si="22"/>
        <v>11219</v>
      </c>
      <c r="CO33" s="30">
        <f t="shared" si="22"/>
        <v>11219</v>
      </c>
      <c r="CP33" s="30">
        <f t="shared" si="22"/>
        <v>11219</v>
      </c>
      <c r="CQ33" s="30">
        <f t="shared" si="22"/>
        <v>11219</v>
      </c>
      <c r="CR33" s="30">
        <f t="shared" si="22"/>
        <v>11219</v>
      </c>
      <c r="CS33" s="30">
        <f t="shared" si="22"/>
        <v>11219</v>
      </c>
      <c r="CT33" s="30">
        <f t="shared" si="22"/>
        <v>11219</v>
      </c>
      <c r="CU33" s="30">
        <f t="shared" si="22"/>
        <v>8789</v>
      </c>
      <c r="CV33" s="30">
        <f t="shared" si="22"/>
        <v>8789</v>
      </c>
      <c r="CW33" s="30">
        <f t="shared" si="22"/>
        <v>8789</v>
      </c>
      <c r="CX33" s="30">
        <f t="shared" si="22"/>
        <v>8789</v>
      </c>
      <c r="CY33" s="30">
        <f t="shared" si="22"/>
        <v>8789</v>
      </c>
      <c r="CZ33" s="30">
        <f t="shared" si="22"/>
        <v>8789</v>
      </c>
      <c r="DA33" s="30">
        <f t="shared" si="22"/>
        <v>8789</v>
      </c>
      <c r="DB33" s="30">
        <f t="shared" si="22"/>
        <v>8789</v>
      </c>
      <c r="DC33" s="30">
        <f t="shared" si="22"/>
        <v>11219</v>
      </c>
      <c r="DD33" s="30">
        <f t="shared" si="22"/>
        <v>11219</v>
      </c>
      <c r="DE33" s="30">
        <f t="shared" si="22"/>
        <v>11219</v>
      </c>
      <c r="DF33" s="30">
        <f t="shared" si="22"/>
        <v>11219</v>
      </c>
      <c r="DG33" s="30">
        <f t="shared" si="22"/>
        <v>11219</v>
      </c>
      <c r="DH33" s="30">
        <f t="shared" ref="DH33:FS33" si="23">ROUNDUP(DH11*0.9,)</f>
        <v>11219</v>
      </c>
      <c r="DI33" s="30">
        <f t="shared" si="23"/>
        <v>11219</v>
      </c>
      <c r="DJ33" s="30">
        <f t="shared" si="23"/>
        <v>11219</v>
      </c>
      <c r="DK33" s="30">
        <f t="shared" si="23"/>
        <v>11219</v>
      </c>
      <c r="DL33" s="30">
        <f t="shared" si="23"/>
        <v>11219</v>
      </c>
      <c r="DM33" s="30">
        <f t="shared" si="23"/>
        <v>11219</v>
      </c>
      <c r="DN33" s="30">
        <f t="shared" si="23"/>
        <v>11219</v>
      </c>
      <c r="DO33" s="30">
        <f t="shared" si="23"/>
        <v>11219</v>
      </c>
      <c r="DP33" s="30">
        <f t="shared" si="23"/>
        <v>11219</v>
      </c>
      <c r="DQ33" s="30">
        <f t="shared" si="23"/>
        <v>8384</v>
      </c>
      <c r="DR33" s="30">
        <f t="shared" si="23"/>
        <v>8384</v>
      </c>
      <c r="DS33" s="30">
        <f t="shared" si="23"/>
        <v>8384</v>
      </c>
      <c r="DT33" s="30">
        <f t="shared" si="23"/>
        <v>8384</v>
      </c>
      <c r="DU33" s="30">
        <f t="shared" si="23"/>
        <v>8789</v>
      </c>
      <c r="DV33" s="30">
        <f t="shared" si="23"/>
        <v>8789</v>
      </c>
      <c r="DW33" s="30">
        <f t="shared" si="23"/>
        <v>8384</v>
      </c>
      <c r="DX33" s="30">
        <f t="shared" si="23"/>
        <v>8384</v>
      </c>
      <c r="DY33" s="30">
        <f t="shared" si="23"/>
        <v>8384</v>
      </c>
      <c r="DZ33" s="30">
        <f t="shared" si="23"/>
        <v>8384</v>
      </c>
      <c r="EA33" s="30">
        <f t="shared" si="23"/>
        <v>8384</v>
      </c>
      <c r="EB33" s="30">
        <f t="shared" si="23"/>
        <v>8789</v>
      </c>
      <c r="EC33" s="30">
        <f t="shared" si="23"/>
        <v>8789</v>
      </c>
      <c r="ED33" s="30">
        <f t="shared" si="23"/>
        <v>8384</v>
      </c>
      <c r="EE33" s="30">
        <f t="shared" si="23"/>
        <v>8384</v>
      </c>
      <c r="EF33" s="30">
        <f t="shared" si="23"/>
        <v>8384</v>
      </c>
      <c r="EG33" s="30">
        <f t="shared" si="23"/>
        <v>8384</v>
      </c>
      <c r="EH33" s="30">
        <f t="shared" si="23"/>
        <v>8384</v>
      </c>
      <c r="EI33" s="30">
        <f t="shared" si="23"/>
        <v>8789</v>
      </c>
      <c r="EJ33" s="30">
        <f t="shared" si="23"/>
        <v>8789</v>
      </c>
      <c r="EK33" s="30">
        <f t="shared" si="23"/>
        <v>8384</v>
      </c>
      <c r="EL33" s="30">
        <f t="shared" si="23"/>
        <v>8384</v>
      </c>
      <c r="EM33" s="30">
        <f t="shared" si="23"/>
        <v>8384</v>
      </c>
      <c r="EN33" s="30">
        <f t="shared" si="23"/>
        <v>8384</v>
      </c>
      <c r="EO33" s="30">
        <f t="shared" si="23"/>
        <v>8384</v>
      </c>
      <c r="EP33" s="30">
        <f t="shared" si="23"/>
        <v>8789</v>
      </c>
      <c r="EQ33" s="30">
        <f t="shared" si="23"/>
        <v>8789</v>
      </c>
      <c r="ER33" s="30">
        <f t="shared" si="23"/>
        <v>8384</v>
      </c>
      <c r="ES33" s="30">
        <f t="shared" si="23"/>
        <v>8384</v>
      </c>
      <c r="ET33" s="30">
        <f t="shared" si="23"/>
        <v>8384</v>
      </c>
      <c r="EU33" s="30">
        <f t="shared" si="23"/>
        <v>8384</v>
      </c>
      <c r="EV33" s="30">
        <f t="shared" si="23"/>
        <v>8384</v>
      </c>
      <c r="EW33" s="30">
        <f t="shared" si="23"/>
        <v>8789</v>
      </c>
      <c r="EX33" s="30">
        <f t="shared" si="23"/>
        <v>8789</v>
      </c>
      <c r="EY33" s="30">
        <f t="shared" si="23"/>
        <v>8384</v>
      </c>
      <c r="EZ33" s="30">
        <f t="shared" si="23"/>
        <v>8384</v>
      </c>
      <c r="FA33" s="30">
        <f t="shared" si="23"/>
        <v>8384</v>
      </c>
      <c r="FB33" s="30">
        <f t="shared" si="23"/>
        <v>8384</v>
      </c>
      <c r="FC33" s="30">
        <f t="shared" si="23"/>
        <v>8384</v>
      </c>
      <c r="FD33" s="30">
        <f t="shared" si="23"/>
        <v>8789</v>
      </c>
      <c r="FE33" s="30">
        <f t="shared" si="23"/>
        <v>8789</v>
      </c>
      <c r="FF33" s="30">
        <f t="shared" si="23"/>
        <v>7574</v>
      </c>
      <c r="FG33" s="30">
        <f t="shared" si="23"/>
        <v>7574</v>
      </c>
      <c r="FH33" s="30">
        <f t="shared" si="23"/>
        <v>7574</v>
      </c>
      <c r="FI33" s="30">
        <f t="shared" si="23"/>
        <v>7574</v>
      </c>
      <c r="FJ33" s="30">
        <f t="shared" si="23"/>
        <v>7574</v>
      </c>
      <c r="FK33" s="30">
        <f t="shared" si="23"/>
        <v>7574</v>
      </c>
      <c r="FL33" s="30">
        <f t="shared" si="23"/>
        <v>7574</v>
      </c>
      <c r="FM33" s="30">
        <f t="shared" si="23"/>
        <v>7169</v>
      </c>
      <c r="FN33" s="30">
        <f t="shared" si="23"/>
        <v>7169</v>
      </c>
      <c r="FO33" s="30">
        <f t="shared" si="23"/>
        <v>7169</v>
      </c>
      <c r="FP33" s="30">
        <f t="shared" si="23"/>
        <v>7169</v>
      </c>
      <c r="FQ33" s="30">
        <f t="shared" si="23"/>
        <v>7169</v>
      </c>
      <c r="FR33" s="30">
        <f t="shared" si="23"/>
        <v>7574</v>
      </c>
      <c r="FS33" s="30">
        <f t="shared" si="23"/>
        <v>7574</v>
      </c>
      <c r="FT33" s="30">
        <f t="shared" ref="FT33:GR33" si="24">ROUNDUP(FT11*0.9,)</f>
        <v>7169</v>
      </c>
      <c r="FU33" s="30">
        <f t="shared" si="24"/>
        <v>7169</v>
      </c>
      <c r="FV33" s="30">
        <f t="shared" si="24"/>
        <v>7169</v>
      </c>
      <c r="FW33" s="30">
        <f t="shared" si="24"/>
        <v>7169</v>
      </c>
      <c r="FX33" s="30">
        <f t="shared" si="24"/>
        <v>7169</v>
      </c>
      <c r="FY33" s="30">
        <f t="shared" si="24"/>
        <v>7574</v>
      </c>
      <c r="FZ33" s="30">
        <f t="shared" si="24"/>
        <v>7574</v>
      </c>
      <c r="GA33" s="30">
        <f t="shared" si="24"/>
        <v>7169</v>
      </c>
      <c r="GB33" s="30">
        <f t="shared" si="24"/>
        <v>7169</v>
      </c>
      <c r="GC33" s="30">
        <f t="shared" si="24"/>
        <v>7169</v>
      </c>
      <c r="GD33" s="30">
        <f t="shared" si="24"/>
        <v>7169</v>
      </c>
      <c r="GE33" s="30">
        <f t="shared" si="24"/>
        <v>7169</v>
      </c>
      <c r="GF33" s="30">
        <f t="shared" si="24"/>
        <v>7574</v>
      </c>
      <c r="GG33" s="30">
        <f t="shared" si="24"/>
        <v>7574</v>
      </c>
      <c r="GH33" s="30">
        <f t="shared" si="24"/>
        <v>7574</v>
      </c>
      <c r="GI33" s="30">
        <f t="shared" si="24"/>
        <v>7574</v>
      </c>
      <c r="GJ33" s="30">
        <f t="shared" si="24"/>
        <v>7574</v>
      </c>
      <c r="GK33" s="30">
        <f t="shared" si="24"/>
        <v>7574</v>
      </c>
      <c r="GL33" s="30">
        <f t="shared" si="24"/>
        <v>7574</v>
      </c>
      <c r="GM33" s="30">
        <f t="shared" si="24"/>
        <v>7574</v>
      </c>
      <c r="GN33" s="30">
        <f t="shared" si="24"/>
        <v>7574</v>
      </c>
      <c r="GO33" s="30">
        <f t="shared" si="24"/>
        <v>7574</v>
      </c>
      <c r="GP33" s="30">
        <f t="shared" si="24"/>
        <v>7574</v>
      </c>
      <c r="GQ33" s="30">
        <f t="shared" si="24"/>
        <v>7574</v>
      </c>
      <c r="GR33" s="30">
        <f t="shared" si="24"/>
        <v>7574</v>
      </c>
    </row>
    <row r="34" spans="1:200" x14ac:dyDescent="0.2">
      <c r="A34" s="10">
        <v>2</v>
      </c>
      <c r="B34" s="30">
        <f t="shared" ref="B34:H34" si="25">ROUNDUP(B12*0.9,)</f>
        <v>9639</v>
      </c>
      <c r="C34" s="30">
        <f t="shared" si="25"/>
        <v>9639</v>
      </c>
      <c r="D34" s="30">
        <f t="shared" si="25"/>
        <v>9639</v>
      </c>
      <c r="E34" s="30">
        <f t="shared" si="25"/>
        <v>10854</v>
      </c>
      <c r="F34" s="30">
        <f t="shared" si="25"/>
        <v>11988</v>
      </c>
      <c r="G34" s="30">
        <f t="shared" si="25"/>
        <v>11421</v>
      </c>
      <c r="H34" s="30">
        <f t="shared" si="25"/>
        <v>9234</v>
      </c>
      <c r="I34" s="30">
        <f t="shared" ref="I34:AU34" si="26">ROUNDUP(I12*0.9,)</f>
        <v>9234</v>
      </c>
      <c r="J34" s="30">
        <f t="shared" si="26"/>
        <v>9234</v>
      </c>
      <c r="K34" s="30">
        <f t="shared" si="26"/>
        <v>9234</v>
      </c>
      <c r="L34" s="30">
        <f t="shared" si="26"/>
        <v>9234</v>
      </c>
      <c r="M34" s="30">
        <f t="shared" si="26"/>
        <v>9234</v>
      </c>
      <c r="N34" s="30">
        <f t="shared" si="26"/>
        <v>9234</v>
      </c>
      <c r="O34" s="30">
        <f t="shared" si="26"/>
        <v>9234</v>
      </c>
      <c r="P34" s="30">
        <f t="shared" si="26"/>
        <v>9234</v>
      </c>
      <c r="Q34" s="30">
        <f t="shared" si="26"/>
        <v>9234</v>
      </c>
      <c r="R34" s="30">
        <f t="shared" si="26"/>
        <v>7614</v>
      </c>
      <c r="S34" s="30">
        <f t="shared" si="26"/>
        <v>7614</v>
      </c>
      <c r="T34" s="30">
        <f t="shared" si="26"/>
        <v>7857</v>
      </c>
      <c r="U34" s="30">
        <f t="shared" si="26"/>
        <v>7857</v>
      </c>
      <c r="V34" s="30">
        <f t="shared" si="26"/>
        <v>7371</v>
      </c>
      <c r="W34" s="30">
        <f t="shared" si="26"/>
        <v>7371</v>
      </c>
      <c r="X34" s="30">
        <f t="shared" si="26"/>
        <v>7371</v>
      </c>
      <c r="Y34" s="30">
        <f t="shared" si="26"/>
        <v>7371</v>
      </c>
      <c r="Z34" s="30">
        <f t="shared" si="26"/>
        <v>7371</v>
      </c>
      <c r="AA34" s="30">
        <f t="shared" si="26"/>
        <v>7614</v>
      </c>
      <c r="AB34" s="30">
        <f t="shared" si="26"/>
        <v>7614</v>
      </c>
      <c r="AC34" s="30">
        <f t="shared" si="26"/>
        <v>7371</v>
      </c>
      <c r="AD34" s="30">
        <f t="shared" si="26"/>
        <v>7371</v>
      </c>
      <c r="AE34" s="30">
        <f t="shared" si="26"/>
        <v>7371</v>
      </c>
      <c r="AF34" s="30">
        <f t="shared" si="26"/>
        <v>7371</v>
      </c>
      <c r="AG34" s="30">
        <f t="shared" si="26"/>
        <v>7371</v>
      </c>
      <c r="AH34" s="30">
        <f t="shared" si="26"/>
        <v>7371</v>
      </c>
      <c r="AI34" s="30">
        <f t="shared" si="26"/>
        <v>7371</v>
      </c>
      <c r="AJ34" s="30">
        <f t="shared" si="26"/>
        <v>7371</v>
      </c>
      <c r="AK34" s="30">
        <f t="shared" si="26"/>
        <v>7371</v>
      </c>
      <c r="AL34" s="30">
        <f t="shared" si="26"/>
        <v>7371</v>
      </c>
      <c r="AM34" s="30">
        <f t="shared" si="26"/>
        <v>7371</v>
      </c>
      <c r="AN34" s="30">
        <f t="shared" si="26"/>
        <v>7371</v>
      </c>
      <c r="AO34" s="30">
        <f t="shared" si="26"/>
        <v>7614</v>
      </c>
      <c r="AP34" s="30">
        <f t="shared" si="26"/>
        <v>7614</v>
      </c>
      <c r="AQ34" s="30">
        <f t="shared" si="26"/>
        <v>7371</v>
      </c>
      <c r="AR34" s="30">
        <f t="shared" si="26"/>
        <v>7371</v>
      </c>
      <c r="AS34" s="30">
        <f t="shared" si="26"/>
        <v>7371</v>
      </c>
      <c r="AT34" s="30">
        <f t="shared" si="26"/>
        <v>7371</v>
      </c>
      <c r="AU34" s="30">
        <f t="shared" si="26"/>
        <v>8100</v>
      </c>
      <c r="AV34" s="30">
        <f t="shared" ref="AV34:DG34" si="27">ROUNDUP(AV12*0.9,)</f>
        <v>8100</v>
      </c>
      <c r="AW34" s="30">
        <f t="shared" si="27"/>
        <v>8100</v>
      </c>
      <c r="AX34" s="30">
        <f t="shared" si="27"/>
        <v>7614</v>
      </c>
      <c r="AY34" s="30">
        <f t="shared" si="27"/>
        <v>7614</v>
      </c>
      <c r="AZ34" s="30">
        <f t="shared" si="27"/>
        <v>7614</v>
      </c>
      <c r="BA34" s="30">
        <f t="shared" si="27"/>
        <v>7614</v>
      </c>
      <c r="BB34" s="30">
        <f t="shared" si="27"/>
        <v>7614</v>
      </c>
      <c r="BC34" s="30">
        <f t="shared" si="27"/>
        <v>7857</v>
      </c>
      <c r="BD34" s="30">
        <f t="shared" si="27"/>
        <v>7857</v>
      </c>
      <c r="BE34" s="30">
        <f t="shared" si="27"/>
        <v>7857</v>
      </c>
      <c r="BF34" s="30">
        <f t="shared" si="27"/>
        <v>7371</v>
      </c>
      <c r="BG34" s="30">
        <f t="shared" si="27"/>
        <v>7371</v>
      </c>
      <c r="BH34" s="30">
        <f t="shared" si="27"/>
        <v>7371</v>
      </c>
      <c r="BI34" s="30">
        <f t="shared" si="27"/>
        <v>7371</v>
      </c>
      <c r="BJ34" s="30">
        <f t="shared" si="27"/>
        <v>7371</v>
      </c>
      <c r="BK34" s="30">
        <f t="shared" si="27"/>
        <v>7371</v>
      </c>
      <c r="BL34" s="30">
        <f t="shared" si="27"/>
        <v>7371</v>
      </c>
      <c r="BM34" s="30">
        <f t="shared" si="27"/>
        <v>7371</v>
      </c>
      <c r="BN34" s="30">
        <f t="shared" si="27"/>
        <v>7371</v>
      </c>
      <c r="BO34" s="30">
        <f t="shared" si="27"/>
        <v>7371</v>
      </c>
      <c r="BP34" s="30">
        <f t="shared" si="27"/>
        <v>7371</v>
      </c>
      <c r="BQ34" s="30">
        <f t="shared" si="27"/>
        <v>7371</v>
      </c>
      <c r="BR34" s="30">
        <f t="shared" si="27"/>
        <v>7371</v>
      </c>
      <c r="BS34" s="30">
        <f t="shared" si="27"/>
        <v>7371</v>
      </c>
      <c r="BT34" s="30">
        <f t="shared" si="27"/>
        <v>7371</v>
      </c>
      <c r="BU34" s="30">
        <f t="shared" si="27"/>
        <v>7371</v>
      </c>
      <c r="BV34" s="30">
        <f t="shared" si="27"/>
        <v>7371</v>
      </c>
      <c r="BW34" s="30">
        <f t="shared" si="27"/>
        <v>7371</v>
      </c>
      <c r="BX34" s="30">
        <f t="shared" si="27"/>
        <v>7371</v>
      </c>
      <c r="BY34" s="30">
        <f t="shared" si="27"/>
        <v>7371</v>
      </c>
      <c r="BZ34" s="30">
        <f t="shared" si="27"/>
        <v>7371</v>
      </c>
      <c r="CA34" s="30">
        <f t="shared" si="27"/>
        <v>7614</v>
      </c>
      <c r="CB34" s="30">
        <f t="shared" si="27"/>
        <v>7614</v>
      </c>
      <c r="CC34" s="30">
        <f t="shared" si="27"/>
        <v>7614</v>
      </c>
      <c r="CD34" s="30">
        <f t="shared" si="27"/>
        <v>7614</v>
      </c>
      <c r="CE34" s="30">
        <f t="shared" si="27"/>
        <v>12231</v>
      </c>
      <c r="CF34" s="30">
        <f t="shared" si="27"/>
        <v>12231</v>
      </c>
      <c r="CG34" s="60">
        <f t="shared" si="27"/>
        <v>12231</v>
      </c>
      <c r="CH34" s="60">
        <f t="shared" si="27"/>
        <v>12231</v>
      </c>
      <c r="CI34" s="60">
        <f t="shared" si="27"/>
        <v>12231</v>
      </c>
      <c r="CJ34" s="60">
        <f t="shared" si="27"/>
        <v>12231</v>
      </c>
      <c r="CK34" s="60">
        <f t="shared" si="27"/>
        <v>12231</v>
      </c>
      <c r="CL34" s="30">
        <f t="shared" si="27"/>
        <v>12231</v>
      </c>
      <c r="CM34" s="30">
        <f t="shared" si="27"/>
        <v>12231</v>
      </c>
      <c r="CN34" s="30">
        <f t="shared" si="27"/>
        <v>12555</v>
      </c>
      <c r="CO34" s="30">
        <f t="shared" si="27"/>
        <v>12555</v>
      </c>
      <c r="CP34" s="30">
        <f t="shared" si="27"/>
        <v>12555</v>
      </c>
      <c r="CQ34" s="30">
        <f t="shared" si="27"/>
        <v>12555</v>
      </c>
      <c r="CR34" s="30">
        <f t="shared" si="27"/>
        <v>12555</v>
      </c>
      <c r="CS34" s="30">
        <f t="shared" si="27"/>
        <v>12555</v>
      </c>
      <c r="CT34" s="30">
        <f t="shared" si="27"/>
        <v>12555</v>
      </c>
      <c r="CU34" s="30">
        <f t="shared" si="27"/>
        <v>10125</v>
      </c>
      <c r="CV34" s="30">
        <f t="shared" si="27"/>
        <v>10125</v>
      </c>
      <c r="CW34" s="30">
        <f t="shared" si="27"/>
        <v>10125</v>
      </c>
      <c r="CX34" s="30">
        <f t="shared" si="27"/>
        <v>10125</v>
      </c>
      <c r="CY34" s="30">
        <f t="shared" si="27"/>
        <v>10125</v>
      </c>
      <c r="CZ34" s="30">
        <f t="shared" si="27"/>
        <v>10125</v>
      </c>
      <c r="DA34" s="30">
        <f t="shared" si="27"/>
        <v>10125</v>
      </c>
      <c r="DB34" s="30">
        <f t="shared" si="27"/>
        <v>10125</v>
      </c>
      <c r="DC34" s="30">
        <f t="shared" si="27"/>
        <v>12555</v>
      </c>
      <c r="DD34" s="30">
        <f t="shared" si="27"/>
        <v>12555</v>
      </c>
      <c r="DE34" s="30">
        <f t="shared" si="27"/>
        <v>12555</v>
      </c>
      <c r="DF34" s="30">
        <f t="shared" si="27"/>
        <v>12555</v>
      </c>
      <c r="DG34" s="30">
        <f t="shared" si="27"/>
        <v>12555</v>
      </c>
      <c r="DH34" s="30">
        <f t="shared" ref="DH34:FS34" si="28">ROUNDUP(DH12*0.9,)</f>
        <v>12555</v>
      </c>
      <c r="DI34" s="30">
        <f t="shared" si="28"/>
        <v>12555</v>
      </c>
      <c r="DJ34" s="30">
        <f t="shared" si="28"/>
        <v>12555</v>
      </c>
      <c r="DK34" s="30">
        <f t="shared" si="28"/>
        <v>12555</v>
      </c>
      <c r="DL34" s="30">
        <f t="shared" si="28"/>
        <v>12555</v>
      </c>
      <c r="DM34" s="30">
        <f t="shared" si="28"/>
        <v>12555</v>
      </c>
      <c r="DN34" s="30">
        <f t="shared" si="28"/>
        <v>12555</v>
      </c>
      <c r="DO34" s="30">
        <f t="shared" si="28"/>
        <v>12555</v>
      </c>
      <c r="DP34" s="30">
        <f t="shared" si="28"/>
        <v>12555</v>
      </c>
      <c r="DQ34" s="30">
        <f t="shared" si="28"/>
        <v>9720</v>
      </c>
      <c r="DR34" s="30">
        <f t="shared" si="28"/>
        <v>9720</v>
      </c>
      <c r="DS34" s="30">
        <f t="shared" si="28"/>
        <v>9720</v>
      </c>
      <c r="DT34" s="30">
        <f t="shared" si="28"/>
        <v>9720</v>
      </c>
      <c r="DU34" s="30">
        <f t="shared" si="28"/>
        <v>10125</v>
      </c>
      <c r="DV34" s="30">
        <f t="shared" si="28"/>
        <v>10125</v>
      </c>
      <c r="DW34" s="30">
        <f t="shared" si="28"/>
        <v>9720</v>
      </c>
      <c r="DX34" s="30">
        <f t="shared" si="28"/>
        <v>9720</v>
      </c>
      <c r="DY34" s="30">
        <f t="shared" si="28"/>
        <v>9720</v>
      </c>
      <c r="DZ34" s="30">
        <f t="shared" si="28"/>
        <v>9720</v>
      </c>
      <c r="EA34" s="30">
        <f t="shared" si="28"/>
        <v>9720</v>
      </c>
      <c r="EB34" s="30">
        <f t="shared" si="28"/>
        <v>10125</v>
      </c>
      <c r="EC34" s="30">
        <f t="shared" si="28"/>
        <v>10125</v>
      </c>
      <c r="ED34" s="30">
        <f t="shared" si="28"/>
        <v>9720</v>
      </c>
      <c r="EE34" s="30">
        <f t="shared" si="28"/>
        <v>9720</v>
      </c>
      <c r="EF34" s="30">
        <f t="shared" si="28"/>
        <v>9720</v>
      </c>
      <c r="EG34" s="30">
        <f t="shared" si="28"/>
        <v>9720</v>
      </c>
      <c r="EH34" s="30">
        <f t="shared" si="28"/>
        <v>9720</v>
      </c>
      <c r="EI34" s="30">
        <f t="shared" si="28"/>
        <v>10125</v>
      </c>
      <c r="EJ34" s="30">
        <f t="shared" si="28"/>
        <v>10125</v>
      </c>
      <c r="EK34" s="30">
        <f t="shared" si="28"/>
        <v>9720</v>
      </c>
      <c r="EL34" s="30">
        <f t="shared" si="28"/>
        <v>9720</v>
      </c>
      <c r="EM34" s="30">
        <f t="shared" si="28"/>
        <v>9720</v>
      </c>
      <c r="EN34" s="30">
        <f t="shared" si="28"/>
        <v>9720</v>
      </c>
      <c r="EO34" s="30">
        <f t="shared" si="28"/>
        <v>9720</v>
      </c>
      <c r="EP34" s="30">
        <f t="shared" si="28"/>
        <v>10125</v>
      </c>
      <c r="EQ34" s="30">
        <f t="shared" si="28"/>
        <v>10125</v>
      </c>
      <c r="ER34" s="30">
        <f t="shared" si="28"/>
        <v>9720</v>
      </c>
      <c r="ES34" s="30">
        <f t="shared" si="28"/>
        <v>9720</v>
      </c>
      <c r="ET34" s="30">
        <f t="shared" si="28"/>
        <v>9720</v>
      </c>
      <c r="EU34" s="30">
        <f t="shared" si="28"/>
        <v>9720</v>
      </c>
      <c r="EV34" s="30">
        <f t="shared" si="28"/>
        <v>9720</v>
      </c>
      <c r="EW34" s="30">
        <f t="shared" si="28"/>
        <v>10125</v>
      </c>
      <c r="EX34" s="30">
        <f t="shared" si="28"/>
        <v>10125</v>
      </c>
      <c r="EY34" s="30">
        <f t="shared" si="28"/>
        <v>9720</v>
      </c>
      <c r="EZ34" s="30">
        <f t="shared" si="28"/>
        <v>9720</v>
      </c>
      <c r="FA34" s="30">
        <f t="shared" si="28"/>
        <v>9720</v>
      </c>
      <c r="FB34" s="30">
        <f t="shared" si="28"/>
        <v>9720</v>
      </c>
      <c r="FC34" s="30">
        <f t="shared" si="28"/>
        <v>9720</v>
      </c>
      <c r="FD34" s="30">
        <f t="shared" si="28"/>
        <v>10125</v>
      </c>
      <c r="FE34" s="30">
        <f t="shared" si="28"/>
        <v>10125</v>
      </c>
      <c r="FF34" s="30">
        <f t="shared" si="28"/>
        <v>8910</v>
      </c>
      <c r="FG34" s="30">
        <f t="shared" si="28"/>
        <v>8910</v>
      </c>
      <c r="FH34" s="30">
        <f t="shared" si="28"/>
        <v>8910</v>
      </c>
      <c r="FI34" s="30">
        <f t="shared" si="28"/>
        <v>8910</v>
      </c>
      <c r="FJ34" s="30">
        <f t="shared" si="28"/>
        <v>8910</v>
      </c>
      <c r="FK34" s="30">
        <f t="shared" si="28"/>
        <v>8910</v>
      </c>
      <c r="FL34" s="30">
        <f t="shared" si="28"/>
        <v>8910</v>
      </c>
      <c r="FM34" s="30">
        <f t="shared" si="28"/>
        <v>8505</v>
      </c>
      <c r="FN34" s="30">
        <f t="shared" si="28"/>
        <v>8505</v>
      </c>
      <c r="FO34" s="30">
        <f t="shared" si="28"/>
        <v>8505</v>
      </c>
      <c r="FP34" s="30">
        <f t="shared" si="28"/>
        <v>8505</v>
      </c>
      <c r="FQ34" s="30">
        <f t="shared" si="28"/>
        <v>8505</v>
      </c>
      <c r="FR34" s="30">
        <f t="shared" si="28"/>
        <v>8910</v>
      </c>
      <c r="FS34" s="30">
        <f t="shared" si="28"/>
        <v>8910</v>
      </c>
      <c r="FT34" s="30">
        <f t="shared" ref="FT34:GR34" si="29">ROUNDUP(FT12*0.9,)</f>
        <v>8505</v>
      </c>
      <c r="FU34" s="30">
        <f t="shared" si="29"/>
        <v>8505</v>
      </c>
      <c r="FV34" s="30">
        <f t="shared" si="29"/>
        <v>8505</v>
      </c>
      <c r="FW34" s="30">
        <f t="shared" si="29"/>
        <v>8505</v>
      </c>
      <c r="FX34" s="30">
        <f t="shared" si="29"/>
        <v>8505</v>
      </c>
      <c r="FY34" s="30">
        <f t="shared" si="29"/>
        <v>8910</v>
      </c>
      <c r="FZ34" s="30">
        <f t="shared" si="29"/>
        <v>8910</v>
      </c>
      <c r="GA34" s="30">
        <f t="shared" si="29"/>
        <v>8505</v>
      </c>
      <c r="GB34" s="30">
        <f t="shared" si="29"/>
        <v>8505</v>
      </c>
      <c r="GC34" s="30">
        <f t="shared" si="29"/>
        <v>8505</v>
      </c>
      <c r="GD34" s="30">
        <f t="shared" si="29"/>
        <v>8505</v>
      </c>
      <c r="GE34" s="30">
        <f t="shared" si="29"/>
        <v>8505</v>
      </c>
      <c r="GF34" s="30">
        <f t="shared" si="29"/>
        <v>8910</v>
      </c>
      <c r="GG34" s="30">
        <f t="shared" si="29"/>
        <v>8910</v>
      </c>
      <c r="GH34" s="30">
        <f t="shared" si="29"/>
        <v>8910</v>
      </c>
      <c r="GI34" s="30">
        <f t="shared" si="29"/>
        <v>8910</v>
      </c>
      <c r="GJ34" s="30">
        <f t="shared" si="29"/>
        <v>8910</v>
      </c>
      <c r="GK34" s="30">
        <f t="shared" si="29"/>
        <v>8910</v>
      </c>
      <c r="GL34" s="30">
        <f t="shared" si="29"/>
        <v>8910</v>
      </c>
      <c r="GM34" s="30">
        <f t="shared" si="29"/>
        <v>8910</v>
      </c>
      <c r="GN34" s="30">
        <f t="shared" si="29"/>
        <v>8910</v>
      </c>
      <c r="GO34" s="30">
        <f t="shared" si="29"/>
        <v>8910</v>
      </c>
      <c r="GP34" s="30">
        <f t="shared" si="29"/>
        <v>8910</v>
      </c>
      <c r="GQ34" s="30">
        <f t="shared" si="29"/>
        <v>8910</v>
      </c>
      <c r="GR34" s="30">
        <f t="shared" si="29"/>
        <v>8910</v>
      </c>
    </row>
    <row r="35" spans="1:200" s="11" customFormat="1" x14ac:dyDescent="0.2">
      <c r="A35" s="30" t="s">
        <v>16</v>
      </c>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60"/>
      <c r="CH35" s="60"/>
      <c r="CI35" s="60"/>
      <c r="CJ35" s="60"/>
      <c r="CK35" s="60"/>
      <c r="CL35" s="18"/>
      <c r="CM35" s="18"/>
      <c r="CN35" s="18"/>
      <c r="CO35" s="30"/>
      <c r="CP35" s="30"/>
      <c r="CQ35" s="30"/>
      <c r="CR35" s="30"/>
      <c r="CS35" s="30"/>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row>
    <row r="36" spans="1:200" s="11" customFormat="1" x14ac:dyDescent="0.2">
      <c r="A36" s="30">
        <v>1</v>
      </c>
      <c r="B36" s="30">
        <f t="shared" ref="B36:H36" si="30">ROUNDUP(B14*0.9,)</f>
        <v>7736</v>
      </c>
      <c r="C36" s="30">
        <f t="shared" si="30"/>
        <v>7736</v>
      </c>
      <c r="D36" s="30">
        <f t="shared" si="30"/>
        <v>7736</v>
      </c>
      <c r="E36" s="30">
        <f t="shared" si="30"/>
        <v>8951</v>
      </c>
      <c r="F36" s="30">
        <f t="shared" si="30"/>
        <v>10085</v>
      </c>
      <c r="G36" s="30">
        <f t="shared" si="30"/>
        <v>9518</v>
      </c>
      <c r="H36" s="30">
        <f t="shared" si="30"/>
        <v>7331</v>
      </c>
      <c r="I36" s="30">
        <f t="shared" ref="I36:AU36" si="31">ROUNDUP(I14*0.9,)</f>
        <v>7331</v>
      </c>
      <c r="J36" s="30">
        <f t="shared" si="31"/>
        <v>7331</v>
      </c>
      <c r="K36" s="30">
        <f t="shared" si="31"/>
        <v>7331</v>
      </c>
      <c r="L36" s="30">
        <f t="shared" si="31"/>
        <v>7331</v>
      </c>
      <c r="M36" s="30">
        <f t="shared" si="31"/>
        <v>7331</v>
      </c>
      <c r="N36" s="30">
        <f t="shared" si="31"/>
        <v>7331</v>
      </c>
      <c r="O36" s="30">
        <f t="shared" si="31"/>
        <v>7331</v>
      </c>
      <c r="P36" s="30">
        <f t="shared" si="31"/>
        <v>7331</v>
      </c>
      <c r="Q36" s="30">
        <f t="shared" si="31"/>
        <v>7331</v>
      </c>
      <c r="R36" s="30">
        <f t="shared" si="31"/>
        <v>5873</v>
      </c>
      <c r="S36" s="30">
        <f t="shared" si="31"/>
        <v>5873</v>
      </c>
      <c r="T36" s="30">
        <f t="shared" si="31"/>
        <v>6116</v>
      </c>
      <c r="U36" s="30">
        <f t="shared" si="31"/>
        <v>6116</v>
      </c>
      <c r="V36" s="30">
        <f t="shared" si="31"/>
        <v>5630</v>
      </c>
      <c r="W36" s="30">
        <f t="shared" si="31"/>
        <v>5630</v>
      </c>
      <c r="X36" s="30">
        <f t="shared" si="31"/>
        <v>5630</v>
      </c>
      <c r="Y36" s="30">
        <f t="shared" si="31"/>
        <v>5630</v>
      </c>
      <c r="Z36" s="30">
        <f t="shared" si="31"/>
        <v>5630</v>
      </c>
      <c r="AA36" s="30">
        <f t="shared" si="31"/>
        <v>5873</v>
      </c>
      <c r="AB36" s="30">
        <f t="shared" si="31"/>
        <v>5873</v>
      </c>
      <c r="AC36" s="30">
        <f t="shared" si="31"/>
        <v>5630</v>
      </c>
      <c r="AD36" s="30">
        <f t="shared" si="31"/>
        <v>5630</v>
      </c>
      <c r="AE36" s="30">
        <f t="shared" si="31"/>
        <v>5630</v>
      </c>
      <c r="AF36" s="30">
        <f t="shared" si="31"/>
        <v>5630</v>
      </c>
      <c r="AG36" s="30">
        <f t="shared" si="31"/>
        <v>5630</v>
      </c>
      <c r="AH36" s="30">
        <f t="shared" si="31"/>
        <v>5630</v>
      </c>
      <c r="AI36" s="30">
        <f t="shared" si="31"/>
        <v>5630</v>
      </c>
      <c r="AJ36" s="30">
        <f t="shared" si="31"/>
        <v>5630</v>
      </c>
      <c r="AK36" s="30">
        <f t="shared" si="31"/>
        <v>5630</v>
      </c>
      <c r="AL36" s="30">
        <f t="shared" si="31"/>
        <v>5630</v>
      </c>
      <c r="AM36" s="30">
        <f t="shared" si="31"/>
        <v>5630</v>
      </c>
      <c r="AN36" s="30">
        <f t="shared" si="31"/>
        <v>5630</v>
      </c>
      <c r="AO36" s="30">
        <f t="shared" si="31"/>
        <v>5873</v>
      </c>
      <c r="AP36" s="30">
        <f t="shared" si="31"/>
        <v>5873</v>
      </c>
      <c r="AQ36" s="30">
        <f t="shared" si="31"/>
        <v>5630</v>
      </c>
      <c r="AR36" s="30">
        <f t="shared" si="31"/>
        <v>5630</v>
      </c>
      <c r="AS36" s="30">
        <f t="shared" si="31"/>
        <v>5630</v>
      </c>
      <c r="AT36" s="30">
        <f t="shared" si="31"/>
        <v>5630</v>
      </c>
      <c r="AU36" s="30">
        <f t="shared" si="31"/>
        <v>6359</v>
      </c>
      <c r="AV36" s="30">
        <f t="shared" ref="AV36:DG36" si="32">ROUNDUP(AV14*0.9,)</f>
        <v>6359</v>
      </c>
      <c r="AW36" s="30">
        <f t="shared" si="32"/>
        <v>6359</v>
      </c>
      <c r="AX36" s="30">
        <f t="shared" si="32"/>
        <v>5873</v>
      </c>
      <c r="AY36" s="30">
        <f t="shared" si="32"/>
        <v>5873</v>
      </c>
      <c r="AZ36" s="30">
        <f t="shared" si="32"/>
        <v>5873</v>
      </c>
      <c r="BA36" s="30">
        <f t="shared" si="32"/>
        <v>5873</v>
      </c>
      <c r="BB36" s="30">
        <f t="shared" si="32"/>
        <v>5873</v>
      </c>
      <c r="BC36" s="30">
        <f t="shared" si="32"/>
        <v>6116</v>
      </c>
      <c r="BD36" s="30">
        <f t="shared" si="32"/>
        <v>6116</v>
      </c>
      <c r="BE36" s="30">
        <f t="shared" si="32"/>
        <v>6116</v>
      </c>
      <c r="BF36" s="30">
        <f t="shared" si="32"/>
        <v>5630</v>
      </c>
      <c r="BG36" s="30">
        <f t="shared" si="32"/>
        <v>5630</v>
      </c>
      <c r="BH36" s="30">
        <f t="shared" si="32"/>
        <v>5630</v>
      </c>
      <c r="BI36" s="30">
        <f t="shared" si="32"/>
        <v>5630</v>
      </c>
      <c r="BJ36" s="30">
        <f t="shared" si="32"/>
        <v>5630</v>
      </c>
      <c r="BK36" s="30">
        <f t="shared" si="32"/>
        <v>5630</v>
      </c>
      <c r="BL36" s="30">
        <f t="shared" si="32"/>
        <v>5630</v>
      </c>
      <c r="BM36" s="30">
        <f t="shared" si="32"/>
        <v>5630</v>
      </c>
      <c r="BN36" s="30">
        <f t="shared" si="32"/>
        <v>5630</v>
      </c>
      <c r="BO36" s="30">
        <f t="shared" si="32"/>
        <v>5630</v>
      </c>
      <c r="BP36" s="30">
        <f t="shared" si="32"/>
        <v>5630</v>
      </c>
      <c r="BQ36" s="30">
        <f t="shared" si="32"/>
        <v>5630</v>
      </c>
      <c r="BR36" s="30">
        <f t="shared" si="32"/>
        <v>5630</v>
      </c>
      <c r="BS36" s="30">
        <f t="shared" si="32"/>
        <v>5630</v>
      </c>
      <c r="BT36" s="30">
        <f t="shared" si="32"/>
        <v>5630</v>
      </c>
      <c r="BU36" s="30">
        <f t="shared" si="32"/>
        <v>5630</v>
      </c>
      <c r="BV36" s="30">
        <f t="shared" si="32"/>
        <v>5630</v>
      </c>
      <c r="BW36" s="30">
        <f t="shared" si="32"/>
        <v>5630</v>
      </c>
      <c r="BX36" s="30">
        <f t="shared" si="32"/>
        <v>5630</v>
      </c>
      <c r="BY36" s="30">
        <f t="shared" si="32"/>
        <v>5630</v>
      </c>
      <c r="BZ36" s="30">
        <f t="shared" si="32"/>
        <v>5630</v>
      </c>
      <c r="CA36" s="30">
        <f t="shared" si="32"/>
        <v>5873</v>
      </c>
      <c r="CB36" s="30">
        <f t="shared" si="32"/>
        <v>5873</v>
      </c>
      <c r="CC36" s="30">
        <f t="shared" si="32"/>
        <v>5873</v>
      </c>
      <c r="CD36" s="30">
        <f t="shared" si="32"/>
        <v>5873</v>
      </c>
      <c r="CE36" s="30">
        <f t="shared" si="32"/>
        <v>10490</v>
      </c>
      <c r="CF36" s="30">
        <f t="shared" si="32"/>
        <v>10490</v>
      </c>
      <c r="CG36" s="60">
        <f t="shared" si="32"/>
        <v>10490</v>
      </c>
      <c r="CH36" s="60">
        <f t="shared" si="32"/>
        <v>10490</v>
      </c>
      <c r="CI36" s="60">
        <f t="shared" si="32"/>
        <v>10490</v>
      </c>
      <c r="CJ36" s="60">
        <f t="shared" si="32"/>
        <v>10490</v>
      </c>
      <c r="CK36" s="60">
        <f t="shared" si="32"/>
        <v>10490</v>
      </c>
      <c r="CL36" s="30">
        <f t="shared" si="32"/>
        <v>10490</v>
      </c>
      <c r="CM36" s="30">
        <f t="shared" si="32"/>
        <v>10490</v>
      </c>
      <c r="CN36" s="30">
        <f t="shared" si="32"/>
        <v>10814</v>
      </c>
      <c r="CO36" s="30">
        <f t="shared" si="32"/>
        <v>10814</v>
      </c>
      <c r="CP36" s="30">
        <f t="shared" si="32"/>
        <v>10814</v>
      </c>
      <c r="CQ36" s="30">
        <f t="shared" si="32"/>
        <v>10814</v>
      </c>
      <c r="CR36" s="30">
        <f t="shared" si="32"/>
        <v>10814</v>
      </c>
      <c r="CS36" s="30">
        <f t="shared" si="32"/>
        <v>10814</v>
      </c>
      <c r="CT36" s="30">
        <f t="shared" si="32"/>
        <v>10814</v>
      </c>
      <c r="CU36" s="30">
        <f t="shared" si="32"/>
        <v>8384</v>
      </c>
      <c r="CV36" s="30">
        <f t="shared" si="32"/>
        <v>8384</v>
      </c>
      <c r="CW36" s="30">
        <f t="shared" si="32"/>
        <v>8384</v>
      </c>
      <c r="CX36" s="30">
        <f t="shared" si="32"/>
        <v>8384</v>
      </c>
      <c r="CY36" s="30">
        <f t="shared" si="32"/>
        <v>8384</v>
      </c>
      <c r="CZ36" s="30">
        <f t="shared" si="32"/>
        <v>8384</v>
      </c>
      <c r="DA36" s="30">
        <f t="shared" si="32"/>
        <v>8384</v>
      </c>
      <c r="DB36" s="30">
        <f t="shared" si="32"/>
        <v>8384</v>
      </c>
      <c r="DC36" s="30">
        <f t="shared" si="32"/>
        <v>10814</v>
      </c>
      <c r="DD36" s="30">
        <f t="shared" si="32"/>
        <v>10814</v>
      </c>
      <c r="DE36" s="30">
        <f t="shared" si="32"/>
        <v>10814</v>
      </c>
      <c r="DF36" s="30">
        <f t="shared" si="32"/>
        <v>10814</v>
      </c>
      <c r="DG36" s="30">
        <f t="shared" si="32"/>
        <v>10814</v>
      </c>
      <c r="DH36" s="30">
        <f t="shared" ref="DH36:FS36" si="33">ROUNDUP(DH14*0.9,)</f>
        <v>10814</v>
      </c>
      <c r="DI36" s="30">
        <f t="shared" si="33"/>
        <v>10814</v>
      </c>
      <c r="DJ36" s="30">
        <f t="shared" si="33"/>
        <v>10814</v>
      </c>
      <c r="DK36" s="30">
        <f t="shared" si="33"/>
        <v>10814</v>
      </c>
      <c r="DL36" s="30">
        <f t="shared" si="33"/>
        <v>10814</v>
      </c>
      <c r="DM36" s="30">
        <f t="shared" si="33"/>
        <v>10814</v>
      </c>
      <c r="DN36" s="30">
        <f t="shared" si="33"/>
        <v>10814</v>
      </c>
      <c r="DO36" s="30">
        <f t="shared" si="33"/>
        <v>10814</v>
      </c>
      <c r="DP36" s="30">
        <f t="shared" si="33"/>
        <v>10814</v>
      </c>
      <c r="DQ36" s="30">
        <f t="shared" si="33"/>
        <v>7979</v>
      </c>
      <c r="DR36" s="30">
        <f t="shared" si="33"/>
        <v>7979</v>
      </c>
      <c r="DS36" s="30">
        <f t="shared" si="33"/>
        <v>7979</v>
      </c>
      <c r="DT36" s="30">
        <f t="shared" si="33"/>
        <v>7979</v>
      </c>
      <c r="DU36" s="30">
        <f t="shared" si="33"/>
        <v>8384</v>
      </c>
      <c r="DV36" s="30">
        <f t="shared" si="33"/>
        <v>8384</v>
      </c>
      <c r="DW36" s="30">
        <f t="shared" si="33"/>
        <v>7979</v>
      </c>
      <c r="DX36" s="30">
        <f t="shared" si="33"/>
        <v>7979</v>
      </c>
      <c r="DY36" s="30">
        <f t="shared" si="33"/>
        <v>7979</v>
      </c>
      <c r="DZ36" s="30">
        <f t="shared" si="33"/>
        <v>7979</v>
      </c>
      <c r="EA36" s="30">
        <f t="shared" si="33"/>
        <v>7979</v>
      </c>
      <c r="EB36" s="30">
        <f t="shared" si="33"/>
        <v>8384</v>
      </c>
      <c r="EC36" s="30">
        <f t="shared" si="33"/>
        <v>8384</v>
      </c>
      <c r="ED36" s="30">
        <f t="shared" si="33"/>
        <v>7979</v>
      </c>
      <c r="EE36" s="30">
        <f t="shared" si="33"/>
        <v>7979</v>
      </c>
      <c r="EF36" s="30">
        <f t="shared" si="33"/>
        <v>7979</v>
      </c>
      <c r="EG36" s="30">
        <f t="shared" si="33"/>
        <v>7979</v>
      </c>
      <c r="EH36" s="30">
        <f t="shared" si="33"/>
        <v>7979</v>
      </c>
      <c r="EI36" s="30">
        <f t="shared" si="33"/>
        <v>8384</v>
      </c>
      <c r="EJ36" s="30">
        <f t="shared" si="33"/>
        <v>8384</v>
      </c>
      <c r="EK36" s="30">
        <f t="shared" si="33"/>
        <v>7979</v>
      </c>
      <c r="EL36" s="30">
        <f t="shared" si="33"/>
        <v>7979</v>
      </c>
      <c r="EM36" s="30">
        <f t="shared" si="33"/>
        <v>7979</v>
      </c>
      <c r="EN36" s="30">
        <f t="shared" si="33"/>
        <v>7979</v>
      </c>
      <c r="EO36" s="30">
        <f t="shared" si="33"/>
        <v>7979</v>
      </c>
      <c r="EP36" s="30">
        <f t="shared" si="33"/>
        <v>8384</v>
      </c>
      <c r="EQ36" s="30">
        <f t="shared" si="33"/>
        <v>8384</v>
      </c>
      <c r="ER36" s="30">
        <f t="shared" si="33"/>
        <v>7979</v>
      </c>
      <c r="ES36" s="30">
        <f t="shared" si="33"/>
        <v>7979</v>
      </c>
      <c r="ET36" s="30">
        <f t="shared" si="33"/>
        <v>7979</v>
      </c>
      <c r="EU36" s="30">
        <f t="shared" si="33"/>
        <v>7979</v>
      </c>
      <c r="EV36" s="30">
        <f t="shared" si="33"/>
        <v>7979</v>
      </c>
      <c r="EW36" s="30">
        <f t="shared" si="33"/>
        <v>8384</v>
      </c>
      <c r="EX36" s="30">
        <f t="shared" si="33"/>
        <v>8384</v>
      </c>
      <c r="EY36" s="30">
        <f t="shared" si="33"/>
        <v>7979</v>
      </c>
      <c r="EZ36" s="30">
        <f t="shared" si="33"/>
        <v>7979</v>
      </c>
      <c r="FA36" s="30">
        <f t="shared" si="33"/>
        <v>7979</v>
      </c>
      <c r="FB36" s="30">
        <f t="shared" si="33"/>
        <v>7979</v>
      </c>
      <c r="FC36" s="30">
        <f t="shared" si="33"/>
        <v>7979</v>
      </c>
      <c r="FD36" s="30">
        <f t="shared" si="33"/>
        <v>8384</v>
      </c>
      <c r="FE36" s="30">
        <f t="shared" si="33"/>
        <v>8384</v>
      </c>
      <c r="FF36" s="30">
        <f t="shared" si="33"/>
        <v>7169</v>
      </c>
      <c r="FG36" s="30">
        <f t="shared" si="33"/>
        <v>7169</v>
      </c>
      <c r="FH36" s="30">
        <f t="shared" si="33"/>
        <v>7169</v>
      </c>
      <c r="FI36" s="30">
        <f t="shared" si="33"/>
        <v>7169</v>
      </c>
      <c r="FJ36" s="30">
        <f t="shared" si="33"/>
        <v>7169</v>
      </c>
      <c r="FK36" s="30">
        <f t="shared" si="33"/>
        <v>7169</v>
      </c>
      <c r="FL36" s="30">
        <f t="shared" si="33"/>
        <v>7169</v>
      </c>
      <c r="FM36" s="30">
        <f t="shared" si="33"/>
        <v>6764</v>
      </c>
      <c r="FN36" s="30">
        <f t="shared" si="33"/>
        <v>6764</v>
      </c>
      <c r="FO36" s="30">
        <f t="shared" si="33"/>
        <v>6764</v>
      </c>
      <c r="FP36" s="30">
        <f t="shared" si="33"/>
        <v>6764</v>
      </c>
      <c r="FQ36" s="30">
        <f t="shared" si="33"/>
        <v>6764</v>
      </c>
      <c r="FR36" s="30">
        <f t="shared" si="33"/>
        <v>7169</v>
      </c>
      <c r="FS36" s="30">
        <f t="shared" si="33"/>
        <v>7169</v>
      </c>
      <c r="FT36" s="30">
        <f t="shared" ref="FT36:GR36" si="34">ROUNDUP(FT14*0.9,)</f>
        <v>6764</v>
      </c>
      <c r="FU36" s="30">
        <f t="shared" si="34"/>
        <v>6764</v>
      </c>
      <c r="FV36" s="30">
        <f t="shared" si="34"/>
        <v>6764</v>
      </c>
      <c r="FW36" s="30">
        <f t="shared" si="34"/>
        <v>6764</v>
      </c>
      <c r="FX36" s="30">
        <f t="shared" si="34"/>
        <v>6764</v>
      </c>
      <c r="FY36" s="30">
        <f t="shared" si="34"/>
        <v>7169</v>
      </c>
      <c r="FZ36" s="30">
        <f t="shared" si="34"/>
        <v>7169</v>
      </c>
      <c r="GA36" s="30">
        <f t="shared" si="34"/>
        <v>6764</v>
      </c>
      <c r="GB36" s="30">
        <f t="shared" si="34"/>
        <v>6764</v>
      </c>
      <c r="GC36" s="30">
        <f t="shared" si="34"/>
        <v>6764</v>
      </c>
      <c r="GD36" s="30">
        <f t="shared" si="34"/>
        <v>6764</v>
      </c>
      <c r="GE36" s="30">
        <f t="shared" si="34"/>
        <v>6764</v>
      </c>
      <c r="GF36" s="30">
        <f t="shared" si="34"/>
        <v>7169</v>
      </c>
      <c r="GG36" s="30">
        <f t="shared" si="34"/>
        <v>7169</v>
      </c>
      <c r="GH36" s="30">
        <f t="shared" si="34"/>
        <v>7169</v>
      </c>
      <c r="GI36" s="30">
        <f t="shared" si="34"/>
        <v>7169</v>
      </c>
      <c r="GJ36" s="30">
        <f t="shared" si="34"/>
        <v>7169</v>
      </c>
      <c r="GK36" s="30">
        <f t="shared" si="34"/>
        <v>7169</v>
      </c>
      <c r="GL36" s="30">
        <f t="shared" si="34"/>
        <v>7169</v>
      </c>
      <c r="GM36" s="30">
        <f t="shared" si="34"/>
        <v>7169</v>
      </c>
      <c r="GN36" s="30">
        <f t="shared" si="34"/>
        <v>7169</v>
      </c>
      <c r="GO36" s="30">
        <f t="shared" si="34"/>
        <v>7169</v>
      </c>
      <c r="GP36" s="30">
        <f t="shared" si="34"/>
        <v>7169</v>
      </c>
      <c r="GQ36" s="30">
        <f t="shared" si="34"/>
        <v>7169</v>
      </c>
      <c r="GR36" s="30">
        <f t="shared" si="34"/>
        <v>7169</v>
      </c>
    </row>
    <row r="37" spans="1:200" s="11" customFormat="1" x14ac:dyDescent="0.2">
      <c r="A37" s="30">
        <v>2</v>
      </c>
      <c r="B37" s="30">
        <f t="shared" ref="B37:H37" si="35">ROUNDUP(B15*0.9,)</f>
        <v>9234</v>
      </c>
      <c r="C37" s="30">
        <f t="shared" si="35"/>
        <v>9234</v>
      </c>
      <c r="D37" s="30">
        <f t="shared" si="35"/>
        <v>9234</v>
      </c>
      <c r="E37" s="30">
        <f t="shared" si="35"/>
        <v>10449</v>
      </c>
      <c r="F37" s="30">
        <f t="shared" si="35"/>
        <v>11583</v>
      </c>
      <c r="G37" s="30">
        <f t="shared" si="35"/>
        <v>11016</v>
      </c>
      <c r="H37" s="30">
        <f t="shared" si="35"/>
        <v>8829</v>
      </c>
      <c r="I37" s="30">
        <f t="shared" ref="I37:AU37" si="36">ROUNDUP(I15*0.9,)</f>
        <v>8829</v>
      </c>
      <c r="J37" s="30">
        <f t="shared" si="36"/>
        <v>8829</v>
      </c>
      <c r="K37" s="30">
        <f t="shared" si="36"/>
        <v>8829</v>
      </c>
      <c r="L37" s="30">
        <f t="shared" si="36"/>
        <v>8829</v>
      </c>
      <c r="M37" s="30">
        <f t="shared" si="36"/>
        <v>8829</v>
      </c>
      <c r="N37" s="30">
        <f t="shared" si="36"/>
        <v>8829</v>
      </c>
      <c r="O37" s="30">
        <f t="shared" si="36"/>
        <v>8829</v>
      </c>
      <c r="P37" s="30">
        <f t="shared" si="36"/>
        <v>8829</v>
      </c>
      <c r="Q37" s="30">
        <f t="shared" si="36"/>
        <v>8829</v>
      </c>
      <c r="R37" s="30">
        <f t="shared" si="36"/>
        <v>7209</v>
      </c>
      <c r="S37" s="30">
        <f t="shared" si="36"/>
        <v>7209</v>
      </c>
      <c r="T37" s="30">
        <f t="shared" si="36"/>
        <v>7452</v>
      </c>
      <c r="U37" s="30">
        <f t="shared" si="36"/>
        <v>7452</v>
      </c>
      <c r="V37" s="30">
        <f t="shared" si="36"/>
        <v>6966</v>
      </c>
      <c r="W37" s="30">
        <f t="shared" si="36"/>
        <v>6966</v>
      </c>
      <c r="X37" s="30">
        <f t="shared" si="36"/>
        <v>6966</v>
      </c>
      <c r="Y37" s="30">
        <f t="shared" si="36"/>
        <v>6966</v>
      </c>
      <c r="Z37" s="30">
        <f t="shared" si="36"/>
        <v>6966</v>
      </c>
      <c r="AA37" s="30">
        <f t="shared" si="36"/>
        <v>7209</v>
      </c>
      <c r="AB37" s="30">
        <f t="shared" si="36"/>
        <v>7209</v>
      </c>
      <c r="AC37" s="30">
        <f t="shared" si="36"/>
        <v>6966</v>
      </c>
      <c r="AD37" s="30">
        <f t="shared" si="36"/>
        <v>6966</v>
      </c>
      <c r="AE37" s="30">
        <f t="shared" si="36"/>
        <v>6966</v>
      </c>
      <c r="AF37" s="30">
        <f t="shared" si="36"/>
        <v>6966</v>
      </c>
      <c r="AG37" s="30">
        <f t="shared" si="36"/>
        <v>6966</v>
      </c>
      <c r="AH37" s="30">
        <f t="shared" si="36"/>
        <v>6966</v>
      </c>
      <c r="AI37" s="30">
        <f t="shared" si="36"/>
        <v>6966</v>
      </c>
      <c r="AJ37" s="30">
        <f t="shared" si="36"/>
        <v>6966</v>
      </c>
      <c r="AK37" s="30">
        <f t="shared" si="36"/>
        <v>6966</v>
      </c>
      <c r="AL37" s="30">
        <f t="shared" si="36"/>
        <v>6966</v>
      </c>
      <c r="AM37" s="30">
        <f t="shared" si="36"/>
        <v>6966</v>
      </c>
      <c r="AN37" s="30">
        <f t="shared" si="36"/>
        <v>6966</v>
      </c>
      <c r="AO37" s="30">
        <f t="shared" si="36"/>
        <v>7209</v>
      </c>
      <c r="AP37" s="30">
        <f t="shared" si="36"/>
        <v>7209</v>
      </c>
      <c r="AQ37" s="30">
        <f t="shared" si="36"/>
        <v>6966</v>
      </c>
      <c r="AR37" s="30">
        <f t="shared" si="36"/>
        <v>6966</v>
      </c>
      <c r="AS37" s="30">
        <f t="shared" si="36"/>
        <v>6966</v>
      </c>
      <c r="AT37" s="30">
        <f t="shared" si="36"/>
        <v>6966</v>
      </c>
      <c r="AU37" s="30">
        <f t="shared" si="36"/>
        <v>7695</v>
      </c>
      <c r="AV37" s="30">
        <f t="shared" ref="AV37:DG37" si="37">ROUNDUP(AV15*0.9,)</f>
        <v>7695</v>
      </c>
      <c r="AW37" s="30">
        <f t="shared" si="37"/>
        <v>7695</v>
      </c>
      <c r="AX37" s="30">
        <f t="shared" si="37"/>
        <v>7209</v>
      </c>
      <c r="AY37" s="30">
        <f t="shared" si="37"/>
        <v>7209</v>
      </c>
      <c r="AZ37" s="30">
        <f t="shared" si="37"/>
        <v>7209</v>
      </c>
      <c r="BA37" s="30">
        <f t="shared" si="37"/>
        <v>7209</v>
      </c>
      <c r="BB37" s="30">
        <f t="shared" si="37"/>
        <v>7209</v>
      </c>
      <c r="BC37" s="30">
        <f t="shared" si="37"/>
        <v>7452</v>
      </c>
      <c r="BD37" s="30">
        <f t="shared" si="37"/>
        <v>7452</v>
      </c>
      <c r="BE37" s="30">
        <f t="shared" si="37"/>
        <v>7452</v>
      </c>
      <c r="BF37" s="30">
        <f t="shared" si="37"/>
        <v>6966</v>
      </c>
      <c r="BG37" s="30">
        <f t="shared" si="37"/>
        <v>6966</v>
      </c>
      <c r="BH37" s="30">
        <f t="shared" si="37"/>
        <v>6966</v>
      </c>
      <c r="BI37" s="30">
        <f t="shared" si="37"/>
        <v>6966</v>
      </c>
      <c r="BJ37" s="30">
        <f t="shared" si="37"/>
        <v>6966</v>
      </c>
      <c r="BK37" s="30">
        <f t="shared" si="37"/>
        <v>6966</v>
      </c>
      <c r="BL37" s="30">
        <f t="shared" si="37"/>
        <v>6966</v>
      </c>
      <c r="BM37" s="30">
        <f t="shared" si="37"/>
        <v>6966</v>
      </c>
      <c r="BN37" s="30">
        <f t="shared" si="37"/>
        <v>6966</v>
      </c>
      <c r="BO37" s="30">
        <f t="shared" si="37"/>
        <v>6966</v>
      </c>
      <c r="BP37" s="30">
        <f t="shared" si="37"/>
        <v>6966</v>
      </c>
      <c r="BQ37" s="30">
        <f t="shared" si="37"/>
        <v>6966</v>
      </c>
      <c r="BR37" s="30">
        <f t="shared" si="37"/>
        <v>6966</v>
      </c>
      <c r="BS37" s="30">
        <f t="shared" si="37"/>
        <v>6966</v>
      </c>
      <c r="BT37" s="30">
        <f t="shared" si="37"/>
        <v>6966</v>
      </c>
      <c r="BU37" s="30">
        <f t="shared" si="37"/>
        <v>6966</v>
      </c>
      <c r="BV37" s="30">
        <f t="shared" si="37"/>
        <v>6966</v>
      </c>
      <c r="BW37" s="30">
        <f t="shared" si="37"/>
        <v>6966</v>
      </c>
      <c r="BX37" s="30">
        <f t="shared" si="37"/>
        <v>6966</v>
      </c>
      <c r="BY37" s="30">
        <f t="shared" si="37"/>
        <v>6966</v>
      </c>
      <c r="BZ37" s="30">
        <f t="shared" si="37"/>
        <v>6966</v>
      </c>
      <c r="CA37" s="30">
        <f t="shared" si="37"/>
        <v>7209</v>
      </c>
      <c r="CB37" s="30">
        <f t="shared" si="37"/>
        <v>7209</v>
      </c>
      <c r="CC37" s="30">
        <f t="shared" si="37"/>
        <v>7209</v>
      </c>
      <c r="CD37" s="30">
        <f t="shared" si="37"/>
        <v>7209</v>
      </c>
      <c r="CE37" s="30">
        <f t="shared" si="37"/>
        <v>11826</v>
      </c>
      <c r="CF37" s="30">
        <f t="shared" si="37"/>
        <v>11826</v>
      </c>
      <c r="CG37" s="60">
        <f t="shared" si="37"/>
        <v>11826</v>
      </c>
      <c r="CH37" s="60">
        <f t="shared" si="37"/>
        <v>11826</v>
      </c>
      <c r="CI37" s="60">
        <f t="shared" si="37"/>
        <v>11826</v>
      </c>
      <c r="CJ37" s="60">
        <f t="shared" si="37"/>
        <v>11826</v>
      </c>
      <c r="CK37" s="60">
        <f t="shared" si="37"/>
        <v>11826</v>
      </c>
      <c r="CL37" s="30">
        <f t="shared" si="37"/>
        <v>11826</v>
      </c>
      <c r="CM37" s="30">
        <f t="shared" si="37"/>
        <v>11826</v>
      </c>
      <c r="CN37" s="30">
        <f t="shared" si="37"/>
        <v>12150</v>
      </c>
      <c r="CO37" s="30">
        <f t="shared" si="37"/>
        <v>12150</v>
      </c>
      <c r="CP37" s="30">
        <f t="shared" si="37"/>
        <v>12150</v>
      </c>
      <c r="CQ37" s="30">
        <f t="shared" si="37"/>
        <v>12150</v>
      </c>
      <c r="CR37" s="30">
        <f t="shared" si="37"/>
        <v>12150</v>
      </c>
      <c r="CS37" s="30">
        <f t="shared" si="37"/>
        <v>12150</v>
      </c>
      <c r="CT37" s="30">
        <f t="shared" si="37"/>
        <v>12150</v>
      </c>
      <c r="CU37" s="30">
        <f t="shared" si="37"/>
        <v>9720</v>
      </c>
      <c r="CV37" s="30">
        <f t="shared" si="37"/>
        <v>9720</v>
      </c>
      <c r="CW37" s="30">
        <f t="shared" si="37"/>
        <v>9720</v>
      </c>
      <c r="CX37" s="30">
        <f t="shared" si="37"/>
        <v>9720</v>
      </c>
      <c r="CY37" s="30">
        <f t="shared" si="37"/>
        <v>9720</v>
      </c>
      <c r="CZ37" s="30">
        <f t="shared" si="37"/>
        <v>9720</v>
      </c>
      <c r="DA37" s="30">
        <f t="shared" si="37"/>
        <v>9720</v>
      </c>
      <c r="DB37" s="30">
        <f t="shared" si="37"/>
        <v>9720</v>
      </c>
      <c r="DC37" s="30">
        <f t="shared" si="37"/>
        <v>12150</v>
      </c>
      <c r="DD37" s="30">
        <f t="shared" si="37"/>
        <v>12150</v>
      </c>
      <c r="DE37" s="30">
        <f t="shared" si="37"/>
        <v>12150</v>
      </c>
      <c r="DF37" s="30">
        <f t="shared" si="37"/>
        <v>12150</v>
      </c>
      <c r="DG37" s="30">
        <f t="shared" si="37"/>
        <v>12150</v>
      </c>
      <c r="DH37" s="30">
        <f t="shared" ref="DH37:FS37" si="38">ROUNDUP(DH15*0.9,)</f>
        <v>12150</v>
      </c>
      <c r="DI37" s="30">
        <f t="shared" si="38"/>
        <v>12150</v>
      </c>
      <c r="DJ37" s="30">
        <f t="shared" si="38"/>
        <v>12150</v>
      </c>
      <c r="DK37" s="30">
        <f t="shared" si="38"/>
        <v>12150</v>
      </c>
      <c r="DL37" s="30">
        <f t="shared" si="38"/>
        <v>12150</v>
      </c>
      <c r="DM37" s="30">
        <f t="shared" si="38"/>
        <v>12150</v>
      </c>
      <c r="DN37" s="30">
        <f t="shared" si="38"/>
        <v>12150</v>
      </c>
      <c r="DO37" s="30">
        <f t="shared" si="38"/>
        <v>12150</v>
      </c>
      <c r="DP37" s="30">
        <f t="shared" si="38"/>
        <v>12150</v>
      </c>
      <c r="DQ37" s="30">
        <f t="shared" si="38"/>
        <v>9315</v>
      </c>
      <c r="DR37" s="30">
        <f t="shared" si="38"/>
        <v>9315</v>
      </c>
      <c r="DS37" s="30">
        <f t="shared" si="38"/>
        <v>9315</v>
      </c>
      <c r="DT37" s="30">
        <f t="shared" si="38"/>
        <v>9315</v>
      </c>
      <c r="DU37" s="30">
        <f t="shared" si="38"/>
        <v>9720</v>
      </c>
      <c r="DV37" s="30">
        <f t="shared" si="38"/>
        <v>9720</v>
      </c>
      <c r="DW37" s="30">
        <f t="shared" si="38"/>
        <v>9315</v>
      </c>
      <c r="DX37" s="30">
        <f t="shared" si="38"/>
        <v>9315</v>
      </c>
      <c r="DY37" s="30">
        <f t="shared" si="38"/>
        <v>9315</v>
      </c>
      <c r="DZ37" s="30">
        <f t="shared" si="38"/>
        <v>9315</v>
      </c>
      <c r="EA37" s="30">
        <f t="shared" si="38"/>
        <v>9315</v>
      </c>
      <c r="EB37" s="30">
        <f t="shared" si="38"/>
        <v>9720</v>
      </c>
      <c r="EC37" s="30">
        <f t="shared" si="38"/>
        <v>9720</v>
      </c>
      <c r="ED37" s="30">
        <f t="shared" si="38"/>
        <v>9315</v>
      </c>
      <c r="EE37" s="30">
        <f t="shared" si="38"/>
        <v>9315</v>
      </c>
      <c r="EF37" s="30">
        <f t="shared" si="38"/>
        <v>9315</v>
      </c>
      <c r="EG37" s="30">
        <f t="shared" si="38"/>
        <v>9315</v>
      </c>
      <c r="EH37" s="30">
        <f t="shared" si="38"/>
        <v>9315</v>
      </c>
      <c r="EI37" s="30">
        <f t="shared" si="38"/>
        <v>9720</v>
      </c>
      <c r="EJ37" s="30">
        <f t="shared" si="38"/>
        <v>9720</v>
      </c>
      <c r="EK37" s="30">
        <f t="shared" si="38"/>
        <v>9315</v>
      </c>
      <c r="EL37" s="30">
        <f t="shared" si="38"/>
        <v>9315</v>
      </c>
      <c r="EM37" s="30">
        <f t="shared" si="38"/>
        <v>9315</v>
      </c>
      <c r="EN37" s="30">
        <f t="shared" si="38"/>
        <v>9315</v>
      </c>
      <c r="EO37" s="30">
        <f t="shared" si="38"/>
        <v>9315</v>
      </c>
      <c r="EP37" s="30">
        <f t="shared" si="38"/>
        <v>9720</v>
      </c>
      <c r="EQ37" s="30">
        <f t="shared" si="38"/>
        <v>9720</v>
      </c>
      <c r="ER37" s="30">
        <f t="shared" si="38"/>
        <v>9315</v>
      </c>
      <c r="ES37" s="30">
        <f t="shared" si="38"/>
        <v>9315</v>
      </c>
      <c r="ET37" s="30">
        <f t="shared" si="38"/>
        <v>9315</v>
      </c>
      <c r="EU37" s="30">
        <f t="shared" si="38"/>
        <v>9315</v>
      </c>
      <c r="EV37" s="30">
        <f t="shared" si="38"/>
        <v>9315</v>
      </c>
      <c r="EW37" s="30">
        <f t="shared" si="38"/>
        <v>9720</v>
      </c>
      <c r="EX37" s="30">
        <f t="shared" si="38"/>
        <v>9720</v>
      </c>
      <c r="EY37" s="30">
        <f t="shared" si="38"/>
        <v>9315</v>
      </c>
      <c r="EZ37" s="30">
        <f t="shared" si="38"/>
        <v>9315</v>
      </c>
      <c r="FA37" s="30">
        <f t="shared" si="38"/>
        <v>9315</v>
      </c>
      <c r="FB37" s="30">
        <f t="shared" si="38"/>
        <v>9315</v>
      </c>
      <c r="FC37" s="30">
        <f t="shared" si="38"/>
        <v>9315</v>
      </c>
      <c r="FD37" s="30">
        <f t="shared" si="38"/>
        <v>9720</v>
      </c>
      <c r="FE37" s="30">
        <f t="shared" si="38"/>
        <v>9720</v>
      </c>
      <c r="FF37" s="30">
        <f t="shared" si="38"/>
        <v>8505</v>
      </c>
      <c r="FG37" s="30">
        <f t="shared" si="38"/>
        <v>8505</v>
      </c>
      <c r="FH37" s="30">
        <f t="shared" si="38"/>
        <v>8505</v>
      </c>
      <c r="FI37" s="30">
        <f t="shared" si="38"/>
        <v>8505</v>
      </c>
      <c r="FJ37" s="30">
        <f t="shared" si="38"/>
        <v>8505</v>
      </c>
      <c r="FK37" s="30">
        <f t="shared" si="38"/>
        <v>8505</v>
      </c>
      <c r="FL37" s="30">
        <f t="shared" si="38"/>
        <v>8505</v>
      </c>
      <c r="FM37" s="30">
        <f t="shared" si="38"/>
        <v>8100</v>
      </c>
      <c r="FN37" s="30">
        <f t="shared" si="38"/>
        <v>8100</v>
      </c>
      <c r="FO37" s="30">
        <f t="shared" si="38"/>
        <v>8100</v>
      </c>
      <c r="FP37" s="30">
        <f t="shared" si="38"/>
        <v>8100</v>
      </c>
      <c r="FQ37" s="30">
        <f t="shared" si="38"/>
        <v>8100</v>
      </c>
      <c r="FR37" s="30">
        <f t="shared" si="38"/>
        <v>8505</v>
      </c>
      <c r="FS37" s="30">
        <f t="shared" si="38"/>
        <v>8505</v>
      </c>
      <c r="FT37" s="30">
        <f t="shared" ref="FT37:GR37" si="39">ROUNDUP(FT15*0.9,)</f>
        <v>8100</v>
      </c>
      <c r="FU37" s="30">
        <f t="shared" si="39"/>
        <v>8100</v>
      </c>
      <c r="FV37" s="30">
        <f t="shared" si="39"/>
        <v>8100</v>
      </c>
      <c r="FW37" s="30">
        <f t="shared" si="39"/>
        <v>8100</v>
      </c>
      <c r="FX37" s="30">
        <f t="shared" si="39"/>
        <v>8100</v>
      </c>
      <c r="FY37" s="30">
        <f t="shared" si="39"/>
        <v>8505</v>
      </c>
      <c r="FZ37" s="30">
        <f t="shared" si="39"/>
        <v>8505</v>
      </c>
      <c r="GA37" s="30">
        <f t="shared" si="39"/>
        <v>8100</v>
      </c>
      <c r="GB37" s="30">
        <f t="shared" si="39"/>
        <v>8100</v>
      </c>
      <c r="GC37" s="30">
        <f t="shared" si="39"/>
        <v>8100</v>
      </c>
      <c r="GD37" s="30">
        <f t="shared" si="39"/>
        <v>8100</v>
      </c>
      <c r="GE37" s="30">
        <f t="shared" si="39"/>
        <v>8100</v>
      </c>
      <c r="GF37" s="30">
        <f t="shared" si="39"/>
        <v>8505</v>
      </c>
      <c r="GG37" s="30">
        <f t="shared" si="39"/>
        <v>8505</v>
      </c>
      <c r="GH37" s="30">
        <f t="shared" si="39"/>
        <v>8505</v>
      </c>
      <c r="GI37" s="30">
        <f t="shared" si="39"/>
        <v>8505</v>
      </c>
      <c r="GJ37" s="30">
        <f t="shared" si="39"/>
        <v>8505</v>
      </c>
      <c r="GK37" s="30">
        <f t="shared" si="39"/>
        <v>8505</v>
      </c>
      <c r="GL37" s="30">
        <f t="shared" si="39"/>
        <v>8505</v>
      </c>
      <c r="GM37" s="30">
        <f t="shared" si="39"/>
        <v>8505</v>
      </c>
      <c r="GN37" s="30">
        <f t="shared" si="39"/>
        <v>8505</v>
      </c>
      <c r="GO37" s="30">
        <f t="shared" si="39"/>
        <v>8505</v>
      </c>
      <c r="GP37" s="30">
        <f t="shared" si="39"/>
        <v>8505</v>
      </c>
      <c r="GQ37" s="30">
        <f t="shared" si="39"/>
        <v>8505</v>
      </c>
      <c r="GR37" s="30">
        <f t="shared" si="39"/>
        <v>8505</v>
      </c>
    </row>
    <row r="38" spans="1:200" s="11" customFormat="1" x14ac:dyDescent="0.2">
      <c r="A38" s="14" t="s">
        <v>17</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60"/>
      <c r="CH38" s="60"/>
      <c r="CI38" s="60"/>
      <c r="CJ38" s="60"/>
      <c r="CK38" s="6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row>
    <row r="39" spans="1:200" x14ac:dyDescent="0.2">
      <c r="A39" s="30">
        <v>1</v>
      </c>
      <c r="B39" s="30">
        <f t="shared" ref="B39:H39" si="40">ROUNDUP(B17*0.9,)</f>
        <v>12191</v>
      </c>
      <c r="C39" s="30">
        <f t="shared" si="40"/>
        <v>12191</v>
      </c>
      <c r="D39" s="30">
        <f t="shared" si="40"/>
        <v>12191</v>
      </c>
      <c r="E39" s="30">
        <f t="shared" si="40"/>
        <v>13406</v>
      </c>
      <c r="F39" s="30">
        <f t="shared" si="40"/>
        <v>14540</v>
      </c>
      <c r="G39" s="30">
        <f t="shared" si="40"/>
        <v>13973</v>
      </c>
      <c r="H39" s="30">
        <f t="shared" si="40"/>
        <v>11786</v>
      </c>
      <c r="I39" s="30">
        <f t="shared" ref="I39:AU39" si="41">ROUNDUP(I17*0.9,)</f>
        <v>11786</v>
      </c>
      <c r="J39" s="30">
        <f t="shared" si="41"/>
        <v>11786</v>
      </c>
      <c r="K39" s="30">
        <f t="shared" si="41"/>
        <v>11786</v>
      </c>
      <c r="L39" s="30">
        <f t="shared" si="41"/>
        <v>11786</v>
      </c>
      <c r="M39" s="30">
        <f t="shared" si="41"/>
        <v>11786</v>
      </c>
      <c r="N39" s="30">
        <f t="shared" si="41"/>
        <v>11786</v>
      </c>
      <c r="O39" s="30">
        <f t="shared" si="41"/>
        <v>11786</v>
      </c>
      <c r="P39" s="30">
        <f t="shared" si="41"/>
        <v>11786</v>
      </c>
      <c r="Q39" s="30">
        <f t="shared" si="41"/>
        <v>11786</v>
      </c>
      <c r="R39" s="30">
        <f t="shared" si="41"/>
        <v>9518</v>
      </c>
      <c r="S39" s="30">
        <f t="shared" si="41"/>
        <v>9518</v>
      </c>
      <c r="T39" s="30">
        <f t="shared" si="41"/>
        <v>9761</v>
      </c>
      <c r="U39" s="30">
        <f t="shared" si="41"/>
        <v>9761</v>
      </c>
      <c r="V39" s="30">
        <f t="shared" si="41"/>
        <v>9275</v>
      </c>
      <c r="W39" s="30">
        <f t="shared" si="41"/>
        <v>9275</v>
      </c>
      <c r="X39" s="30">
        <f t="shared" si="41"/>
        <v>9275</v>
      </c>
      <c r="Y39" s="30">
        <f t="shared" si="41"/>
        <v>9275</v>
      </c>
      <c r="Z39" s="30">
        <f t="shared" si="41"/>
        <v>9275</v>
      </c>
      <c r="AA39" s="30">
        <f t="shared" si="41"/>
        <v>9518</v>
      </c>
      <c r="AB39" s="30">
        <f t="shared" si="41"/>
        <v>9518</v>
      </c>
      <c r="AC39" s="30">
        <f t="shared" si="41"/>
        <v>9275</v>
      </c>
      <c r="AD39" s="30">
        <f t="shared" si="41"/>
        <v>9275</v>
      </c>
      <c r="AE39" s="30">
        <f t="shared" si="41"/>
        <v>9275</v>
      </c>
      <c r="AF39" s="30">
        <f t="shared" si="41"/>
        <v>9275</v>
      </c>
      <c r="AG39" s="30">
        <f t="shared" si="41"/>
        <v>9275</v>
      </c>
      <c r="AH39" s="30">
        <f t="shared" si="41"/>
        <v>9275</v>
      </c>
      <c r="AI39" s="30">
        <f t="shared" si="41"/>
        <v>9275</v>
      </c>
      <c r="AJ39" s="30">
        <f t="shared" si="41"/>
        <v>9275</v>
      </c>
      <c r="AK39" s="30">
        <f t="shared" si="41"/>
        <v>9275</v>
      </c>
      <c r="AL39" s="30">
        <f t="shared" si="41"/>
        <v>9275</v>
      </c>
      <c r="AM39" s="30">
        <f t="shared" si="41"/>
        <v>9275</v>
      </c>
      <c r="AN39" s="30">
        <f t="shared" si="41"/>
        <v>9275</v>
      </c>
      <c r="AO39" s="30">
        <f t="shared" si="41"/>
        <v>9518</v>
      </c>
      <c r="AP39" s="30">
        <f t="shared" si="41"/>
        <v>9518</v>
      </c>
      <c r="AQ39" s="30">
        <f t="shared" si="41"/>
        <v>9275</v>
      </c>
      <c r="AR39" s="30">
        <f t="shared" si="41"/>
        <v>9275</v>
      </c>
      <c r="AS39" s="30">
        <f t="shared" si="41"/>
        <v>9275</v>
      </c>
      <c r="AT39" s="30">
        <f t="shared" si="41"/>
        <v>9275</v>
      </c>
      <c r="AU39" s="30">
        <f t="shared" si="41"/>
        <v>10004</v>
      </c>
      <c r="AV39" s="30">
        <f t="shared" ref="AV39:DG39" si="42">ROUNDUP(AV17*0.9,)</f>
        <v>10004</v>
      </c>
      <c r="AW39" s="30">
        <f t="shared" si="42"/>
        <v>10004</v>
      </c>
      <c r="AX39" s="30">
        <f t="shared" si="42"/>
        <v>9518</v>
      </c>
      <c r="AY39" s="30">
        <f t="shared" si="42"/>
        <v>9518</v>
      </c>
      <c r="AZ39" s="30">
        <f t="shared" si="42"/>
        <v>9518</v>
      </c>
      <c r="BA39" s="30">
        <f t="shared" si="42"/>
        <v>9518</v>
      </c>
      <c r="BB39" s="30">
        <f t="shared" si="42"/>
        <v>9518</v>
      </c>
      <c r="BC39" s="30">
        <f t="shared" si="42"/>
        <v>9761</v>
      </c>
      <c r="BD39" s="30">
        <f t="shared" si="42"/>
        <v>9761</v>
      </c>
      <c r="BE39" s="30">
        <f t="shared" si="42"/>
        <v>9761</v>
      </c>
      <c r="BF39" s="30">
        <f t="shared" si="42"/>
        <v>9275</v>
      </c>
      <c r="BG39" s="30">
        <f t="shared" si="42"/>
        <v>9275</v>
      </c>
      <c r="BH39" s="30">
        <f t="shared" si="42"/>
        <v>9275</v>
      </c>
      <c r="BI39" s="30">
        <f t="shared" si="42"/>
        <v>9275</v>
      </c>
      <c r="BJ39" s="30">
        <f t="shared" si="42"/>
        <v>9275</v>
      </c>
      <c r="BK39" s="30">
        <f t="shared" si="42"/>
        <v>9275</v>
      </c>
      <c r="BL39" s="30">
        <f t="shared" si="42"/>
        <v>9275</v>
      </c>
      <c r="BM39" s="30">
        <f t="shared" si="42"/>
        <v>9275</v>
      </c>
      <c r="BN39" s="30">
        <f t="shared" si="42"/>
        <v>9275</v>
      </c>
      <c r="BO39" s="30">
        <f t="shared" si="42"/>
        <v>9275</v>
      </c>
      <c r="BP39" s="30">
        <f t="shared" si="42"/>
        <v>9275</v>
      </c>
      <c r="BQ39" s="30">
        <f t="shared" si="42"/>
        <v>9275</v>
      </c>
      <c r="BR39" s="30">
        <f t="shared" si="42"/>
        <v>9275</v>
      </c>
      <c r="BS39" s="30">
        <f t="shared" si="42"/>
        <v>9275</v>
      </c>
      <c r="BT39" s="30">
        <f t="shared" si="42"/>
        <v>9275</v>
      </c>
      <c r="BU39" s="30">
        <f t="shared" si="42"/>
        <v>9275</v>
      </c>
      <c r="BV39" s="30">
        <f t="shared" si="42"/>
        <v>9275</v>
      </c>
      <c r="BW39" s="30">
        <f t="shared" si="42"/>
        <v>9275</v>
      </c>
      <c r="BX39" s="30">
        <f t="shared" si="42"/>
        <v>9275</v>
      </c>
      <c r="BY39" s="30">
        <f t="shared" si="42"/>
        <v>9275</v>
      </c>
      <c r="BZ39" s="30">
        <f t="shared" si="42"/>
        <v>9275</v>
      </c>
      <c r="CA39" s="30">
        <f t="shared" si="42"/>
        <v>9518</v>
      </c>
      <c r="CB39" s="30">
        <f t="shared" si="42"/>
        <v>9518</v>
      </c>
      <c r="CC39" s="30">
        <f t="shared" si="42"/>
        <v>9518</v>
      </c>
      <c r="CD39" s="30">
        <f t="shared" si="42"/>
        <v>9518</v>
      </c>
      <c r="CE39" s="30">
        <f t="shared" si="42"/>
        <v>14135</v>
      </c>
      <c r="CF39" s="30">
        <f t="shared" si="42"/>
        <v>14135</v>
      </c>
      <c r="CG39" s="60">
        <f t="shared" si="42"/>
        <v>14135</v>
      </c>
      <c r="CH39" s="60">
        <f t="shared" si="42"/>
        <v>14135</v>
      </c>
      <c r="CI39" s="60">
        <f t="shared" si="42"/>
        <v>14135</v>
      </c>
      <c r="CJ39" s="60">
        <f t="shared" si="42"/>
        <v>14135</v>
      </c>
      <c r="CK39" s="60">
        <f t="shared" si="42"/>
        <v>14135</v>
      </c>
      <c r="CL39" s="30">
        <f t="shared" si="42"/>
        <v>14135</v>
      </c>
      <c r="CM39" s="30">
        <f t="shared" si="42"/>
        <v>14135</v>
      </c>
      <c r="CN39" s="30">
        <f t="shared" si="42"/>
        <v>14459</v>
      </c>
      <c r="CO39" s="30">
        <f t="shared" si="42"/>
        <v>14459</v>
      </c>
      <c r="CP39" s="30">
        <f t="shared" si="42"/>
        <v>14459</v>
      </c>
      <c r="CQ39" s="30">
        <f t="shared" si="42"/>
        <v>14459</v>
      </c>
      <c r="CR39" s="30">
        <f t="shared" si="42"/>
        <v>14459</v>
      </c>
      <c r="CS39" s="30">
        <f t="shared" si="42"/>
        <v>14459</v>
      </c>
      <c r="CT39" s="30">
        <f t="shared" si="42"/>
        <v>14459</v>
      </c>
      <c r="CU39" s="30">
        <f t="shared" si="42"/>
        <v>12029</v>
      </c>
      <c r="CV39" s="30">
        <f t="shared" si="42"/>
        <v>12029</v>
      </c>
      <c r="CW39" s="30">
        <f t="shared" si="42"/>
        <v>12029</v>
      </c>
      <c r="CX39" s="30">
        <f t="shared" si="42"/>
        <v>12029</v>
      </c>
      <c r="CY39" s="30">
        <f t="shared" si="42"/>
        <v>12029</v>
      </c>
      <c r="CZ39" s="30">
        <f t="shared" si="42"/>
        <v>12029</v>
      </c>
      <c r="DA39" s="30">
        <f t="shared" si="42"/>
        <v>12029</v>
      </c>
      <c r="DB39" s="30">
        <f t="shared" si="42"/>
        <v>12029</v>
      </c>
      <c r="DC39" s="30">
        <f t="shared" si="42"/>
        <v>14459</v>
      </c>
      <c r="DD39" s="30">
        <f t="shared" si="42"/>
        <v>14459</v>
      </c>
      <c r="DE39" s="30">
        <f t="shared" si="42"/>
        <v>14459</v>
      </c>
      <c r="DF39" s="30">
        <f t="shared" si="42"/>
        <v>14459</v>
      </c>
      <c r="DG39" s="30">
        <f t="shared" si="42"/>
        <v>14459</v>
      </c>
      <c r="DH39" s="30">
        <f t="shared" ref="DH39:FS39" si="43">ROUNDUP(DH17*0.9,)</f>
        <v>14459</v>
      </c>
      <c r="DI39" s="30">
        <f t="shared" si="43"/>
        <v>14459</v>
      </c>
      <c r="DJ39" s="30">
        <f t="shared" si="43"/>
        <v>14459</v>
      </c>
      <c r="DK39" s="30">
        <f t="shared" si="43"/>
        <v>14459</v>
      </c>
      <c r="DL39" s="30">
        <f t="shared" si="43"/>
        <v>14459</v>
      </c>
      <c r="DM39" s="30">
        <f t="shared" si="43"/>
        <v>14459</v>
      </c>
      <c r="DN39" s="30">
        <f t="shared" si="43"/>
        <v>14459</v>
      </c>
      <c r="DO39" s="30">
        <f t="shared" si="43"/>
        <v>14459</v>
      </c>
      <c r="DP39" s="30">
        <f t="shared" si="43"/>
        <v>14459</v>
      </c>
      <c r="DQ39" s="30">
        <f t="shared" si="43"/>
        <v>11624</v>
      </c>
      <c r="DR39" s="30">
        <f t="shared" si="43"/>
        <v>11624</v>
      </c>
      <c r="DS39" s="30">
        <f t="shared" si="43"/>
        <v>11624</v>
      </c>
      <c r="DT39" s="30">
        <f t="shared" si="43"/>
        <v>11624</v>
      </c>
      <c r="DU39" s="30">
        <f t="shared" si="43"/>
        <v>12029</v>
      </c>
      <c r="DV39" s="30">
        <f t="shared" si="43"/>
        <v>12029</v>
      </c>
      <c r="DW39" s="30">
        <f t="shared" si="43"/>
        <v>11624</v>
      </c>
      <c r="DX39" s="30">
        <f t="shared" si="43"/>
        <v>11624</v>
      </c>
      <c r="DY39" s="30">
        <f t="shared" si="43"/>
        <v>11624</v>
      </c>
      <c r="DZ39" s="30">
        <f t="shared" si="43"/>
        <v>11624</v>
      </c>
      <c r="EA39" s="30">
        <f t="shared" si="43"/>
        <v>11624</v>
      </c>
      <c r="EB39" s="30">
        <f t="shared" si="43"/>
        <v>12029</v>
      </c>
      <c r="EC39" s="30">
        <f t="shared" si="43"/>
        <v>12029</v>
      </c>
      <c r="ED39" s="30">
        <f t="shared" si="43"/>
        <v>11624</v>
      </c>
      <c r="EE39" s="30">
        <f t="shared" si="43"/>
        <v>11624</v>
      </c>
      <c r="EF39" s="30">
        <f t="shared" si="43"/>
        <v>11624</v>
      </c>
      <c r="EG39" s="30">
        <f t="shared" si="43"/>
        <v>11624</v>
      </c>
      <c r="EH39" s="30">
        <f t="shared" si="43"/>
        <v>11624</v>
      </c>
      <c r="EI39" s="30">
        <f t="shared" si="43"/>
        <v>12029</v>
      </c>
      <c r="EJ39" s="30">
        <f t="shared" si="43"/>
        <v>12029</v>
      </c>
      <c r="EK39" s="30">
        <f t="shared" si="43"/>
        <v>11624</v>
      </c>
      <c r="EL39" s="30">
        <f t="shared" si="43"/>
        <v>11624</v>
      </c>
      <c r="EM39" s="30">
        <f t="shared" si="43"/>
        <v>11624</v>
      </c>
      <c r="EN39" s="30">
        <f t="shared" si="43"/>
        <v>11624</v>
      </c>
      <c r="EO39" s="30">
        <f t="shared" si="43"/>
        <v>11624</v>
      </c>
      <c r="EP39" s="30">
        <f t="shared" si="43"/>
        <v>12029</v>
      </c>
      <c r="EQ39" s="30">
        <f t="shared" si="43"/>
        <v>12029</v>
      </c>
      <c r="ER39" s="30">
        <f t="shared" si="43"/>
        <v>11624</v>
      </c>
      <c r="ES39" s="30">
        <f t="shared" si="43"/>
        <v>11624</v>
      </c>
      <c r="ET39" s="30">
        <f t="shared" si="43"/>
        <v>11624</v>
      </c>
      <c r="EU39" s="30">
        <f t="shared" si="43"/>
        <v>11624</v>
      </c>
      <c r="EV39" s="30">
        <f t="shared" si="43"/>
        <v>11624</v>
      </c>
      <c r="EW39" s="30">
        <f t="shared" si="43"/>
        <v>12029</v>
      </c>
      <c r="EX39" s="30">
        <f t="shared" si="43"/>
        <v>12029</v>
      </c>
      <c r="EY39" s="30">
        <f t="shared" si="43"/>
        <v>11624</v>
      </c>
      <c r="EZ39" s="30">
        <f t="shared" si="43"/>
        <v>11624</v>
      </c>
      <c r="FA39" s="30">
        <f t="shared" si="43"/>
        <v>11624</v>
      </c>
      <c r="FB39" s="30">
        <f t="shared" si="43"/>
        <v>11624</v>
      </c>
      <c r="FC39" s="30">
        <f t="shared" si="43"/>
        <v>11624</v>
      </c>
      <c r="FD39" s="30">
        <f t="shared" si="43"/>
        <v>12029</v>
      </c>
      <c r="FE39" s="30">
        <f t="shared" si="43"/>
        <v>12029</v>
      </c>
      <c r="FF39" s="30">
        <f t="shared" si="43"/>
        <v>10814</v>
      </c>
      <c r="FG39" s="30">
        <f t="shared" si="43"/>
        <v>10814</v>
      </c>
      <c r="FH39" s="30">
        <f t="shared" si="43"/>
        <v>10814</v>
      </c>
      <c r="FI39" s="30">
        <f t="shared" si="43"/>
        <v>10814</v>
      </c>
      <c r="FJ39" s="30">
        <f t="shared" si="43"/>
        <v>10814</v>
      </c>
      <c r="FK39" s="30">
        <f t="shared" si="43"/>
        <v>10814</v>
      </c>
      <c r="FL39" s="30">
        <f t="shared" si="43"/>
        <v>10814</v>
      </c>
      <c r="FM39" s="30">
        <f t="shared" si="43"/>
        <v>10409</v>
      </c>
      <c r="FN39" s="30">
        <f t="shared" si="43"/>
        <v>10409</v>
      </c>
      <c r="FO39" s="30">
        <f t="shared" si="43"/>
        <v>10409</v>
      </c>
      <c r="FP39" s="30">
        <f t="shared" si="43"/>
        <v>10409</v>
      </c>
      <c r="FQ39" s="30">
        <f t="shared" si="43"/>
        <v>10409</v>
      </c>
      <c r="FR39" s="30">
        <f t="shared" si="43"/>
        <v>10814</v>
      </c>
      <c r="FS39" s="30">
        <f t="shared" si="43"/>
        <v>10814</v>
      </c>
      <c r="FT39" s="30">
        <f t="shared" ref="FT39:GR39" si="44">ROUNDUP(FT17*0.9,)</f>
        <v>10409</v>
      </c>
      <c r="FU39" s="30">
        <f t="shared" si="44"/>
        <v>10409</v>
      </c>
      <c r="FV39" s="30">
        <f t="shared" si="44"/>
        <v>10409</v>
      </c>
      <c r="FW39" s="30">
        <f t="shared" si="44"/>
        <v>10409</v>
      </c>
      <c r="FX39" s="30">
        <f t="shared" si="44"/>
        <v>10409</v>
      </c>
      <c r="FY39" s="30">
        <f t="shared" si="44"/>
        <v>10814</v>
      </c>
      <c r="FZ39" s="30">
        <f t="shared" si="44"/>
        <v>10814</v>
      </c>
      <c r="GA39" s="30">
        <f t="shared" si="44"/>
        <v>10409</v>
      </c>
      <c r="GB39" s="30">
        <f t="shared" si="44"/>
        <v>10409</v>
      </c>
      <c r="GC39" s="30">
        <f t="shared" si="44"/>
        <v>10409</v>
      </c>
      <c r="GD39" s="30">
        <f t="shared" si="44"/>
        <v>10409</v>
      </c>
      <c r="GE39" s="30">
        <f t="shared" si="44"/>
        <v>10409</v>
      </c>
      <c r="GF39" s="30">
        <f t="shared" si="44"/>
        <v>10814</v>
      </c>
      <c r="GG39" s="30">
        <f t="shared" si="44"/>
        <v>10814</v>
      </c>
      <c r="GH39" s="30">
        <f t="shared" si="44"/>
        <v>10814</v>
      </c>
      <c r="GI39" s="30">
        <f t="shared" si="44"/>
        <v>10814</v>
      </c>
      <c r="GJ39" s="30">
        <f t="shared" si="44"/>
        <v>10814</v>
      </c>
      <c r="GK39" s="30">
        <f t="shared" si="44"/>
        <v>10814</v>
      </c>
      <c r="GL39" s="30">
        <f t="shared" si="44"/>
        <v>10814</v>
      </c>
      <c r="GM39" s="30">
        <f t="shared" si="44"/>
        <v>10814</v>
      </c>
      <c r="GN39" s="30">
        <f t="shared" si="44"/>
        <v>10814</v>
      </c>
      <c r="GO39" s="30">
        <f t="shared" si="44"/>
        <v>10814</v>
      </c>
      <c r="GP39" s="30">
        <f t="shared" si="44"/>
        <v>10814</v>
      </c>
      <c r="GQ39" s="30">
        <f t="shared" si="44"/>
        <v>10814</v>
      </c>
      <c r="GR39" s="30">
        <f t="shared" si="44"/>
        <v>10814</v>
      </c>
    </row>
    <row r="40" spans="1:200" x14ac:dyDescent="0.2">
      <c r="A40" s="10">
        <v>2</v>
      </c>
      <c r="B40" s="30">
        <f t="shared" ref="B40:H40" si="45">ROUNDUP(B18*0.9,)</f>
        <v>13689</v>
      </c>
      <c r="C40" s="30">
        <f t="shared" si="45"/>
        <v>13689</v>
      </c>
      <c r="D40" s="30">
        <f t="shared" si="45"/>
        <v>13689</v>
      </c>
      <c r="E40" s="30">
        <f t="shared" si="45"/>
        <v>14904</v>
      </c>
      <c r="F40" s="30">
        <f t="shared" si="45"/>
        <v>16038</v>
      </c>
      <c r="G40" s="30">
        <f t="shared" si="45"/>
        <v>15471</v>
      </c>
      <c r="H40" s="30">
        <f t="shared" si="45"/>
        <v>13284</v>
      </c>
      <c r="I40" s="30">
        <f t="shared" ref="I40:AU40" si="46">ROUNDUP(I18*0.9,)</f>
        <v>13284</v>
      </c>
      <c r="J40" s="30">
        <f t="shared" si="46"/>
        <v>13284</v>
      </c>
      <c r="K40" s="30">
        <f t="shared" si="46"/>
        <v>13284</v>
      </c>
      <c r="L40" s="30">
        <f t="shared" si="46"/>
        <v>13284</v>
      </c>
      <c r="M40" s="30">
        <f t="shared" si="46"/>
        <v>13284</v>
      </c>
      <c r="N40" s="30">
        <f t="shared" si="46"/>
        <v>13284</v>
      </c>
      <c r="O40" s="30">
        <f t="shared" si="46"/>
        <v>13284</v>
      </c>
      <c r="P40" s="30">
        <f t="shared" si="46"/>
        <v>13284</v>
      </c>
      <c r="Q40" s="30">
        <f t="shared" si="46"/>
        <v>13284</v>
      </c>
      <c r="R40" s="30">
        <f t="shared" si="46"/>
        <v>10854</v>
      </c>
      <c r="S40" s="30">
        <f t="shared" si="46"/>
        <v>10854</v>
      </c>
      <c r="T40" s="30">
        <f t="shared" si="46"/>
        <v>11097</v>
      </c>
      <c r="U40" s="30">
        <f t="shared" si="46"/>
        <v>11097</v>
      </c>
      <c r="V40" s="30">
        <f t="shared" si="46"/>
        <v>10611</v>
      </c>
      <c r="W40" s="30">
        <f t="shared" si="46"/>
        <v>10611</v>
      </c>
      <c r="X40" s="30">
        <f t="shared" si="46"/>
        <v>10611</v>
      </c>
      <c r="Y40" s="30">
        <f t="shared" si="46"/>
        <v>10611</v>
      </c>
      <c r="Z40" s="30">
        <f t="shared" si="46"/>
        <v>10611</v>
      </c>
      <c r="AA40" s="30">
        <f t="shared" si="46"/>
        <v>10854</v>
      </c>
      <c r="AB40" s="30">
        <f t="shared" si="46"/>
        <v>10854</v>
      </c>
      <c r="AC40" s="30">
        <f t="shared" si="46"/>
        <v>10611</v>
      </c>
      <c r="AD40" s="30">
        <f t="shared" si="46"/>
        <v>10611</v>
      </c>
      <c r="AE40" s="30">
        <f t="shared" si="46"/>
        <v>10611</v>
      </c>
      <c r="AF40" s="30">
        <f t="shared" si="46"/>
        <v>10611</v>
      </c>
      <c r="AG40" s="30">
        <f t="shared" si="46"/>
        <v>10611</v>
      </c>
      <c r="AH40" s="30">
        <f t="shared" si="46"/>
        <v>10611</v>
      </c>
      <c r="AI40" s="30">
        <f t="shared" si="46"/>
        <v>10611</v>
      </c>
      <c r="AJ40" s="30">
        <f t="shared" si="46"/>
        <v>10611</v>
      </c>
      <c r="AK40" s="30">
        <f t="shared" si="46"/>
        <v>10611</v>
      </c>
      <c r="AL40" s="30">
        <f t="shared" si="46"/>
        <v>10611</v>
      </c>
      <c r="AM40" s="30">
        <f t="shared" si="46"/>
        <v>10611</v>
      </c>
      <c r="AN40" s="30">
        <f t="shared" si="46"/>
        <v>10611</v>
      </c>
      <c r="AO40" s="30">
        <f t="shared" si="46"/>
        <v>10854</v>
      </c>
      <c r="AP40" s="30">
        <f t="shared" si="46"/>
        <v>10854</v>
      </c>
      <c r="AQ40" s="30">
        <f t="shared" si="46"/>
        <v>10611</v>
      </c>
      <c r="AR40" s="30">
        <f t="shared" si="46"/>
        <v>10611</v>
      </c>
      <c r="AS40" s="30">
        <f t="shared" si="46"/>
        <v>10611</v>
      </c>
      <c r="AT40" s="30">
        <f t="shared" si="46"/>
        <v>10611</v>
      </c>
      <c r="AU40" s="30">
        <f t="shared" si="46"/>
        <v>11340</v>
      </c>
      <c r="AV40" s="30">
        <f t="shared" ref="AV40:DG40" si="47">ROUNDUP(AV18*0.9,)</f>
        <v>11340</v>
      </c>
      <c r="AW40" s="30">
        <f t="shared" si="47"/>
        <v>11340</v>
      </c>
      <c r="AX40" s="30">
        <f t="shared" si="47"/>
        <v>10854</v>
      </c>
      <c r="AY40" s="30">
        <f t="shared" si="47"/>
        <v>10854</v>
      </c>
      <c r="AZ40" s="30">
        <f t="shared" si="47"/>
        <v>10854</v>
      </c>
      <c r="BA40" s="30">
        <f t="shared" si="47"/>
        <v>10854</v>
      </c>
      <c r="BB40" s="30">
        <f t="shared" si="47"/>
        <v>10854</v>
      </c>
      <c r="BC40" s="30">
        <f t="shared" si="47"/>
        <v>11097</v>
      </c>
      <c r="BD40" s="30">
        <f t="shared" si="47"/>
        <v>11097</v>
      </c>
      <c r="BE40" s="30">
        <f t="shared" si="47"/>
        <v>11097</v>
      </c>
      <c r="BF40" s="30">
        <f t="shared" si="47"/>
        <v>10611</v>
      </c>
      <c r="BG40" s="30">
        <f t="shared" si="47"/>
        <v>10611</v>
      </c>
      <c r="BH40" s="30">
        <f t="shared" si="47"/>
        <v>10611</v>
      </c>
      <c r="BI40" s="30">
        <f t="shared" si="47"/>
        <v>10611</v>
      </c>
      <c r="BJ40" s="30">
        <f t="shared" si="47"/>
        <v>10611</v>
      </c>
      <c r="BK40" s="30">
        <f t="shared" si="47"/>
        <v>10611</v>
      </c>
      <c r="BL40" s="30">
        <f t="shared" si="47"/>
        <v>10611</v>
      </c>
      <c r="BM40" s="30">
        <f t="shared" si="47"/>
        <v>10611</v>
      </c>
      <c r="BN40" s="30">
        <f t="shared" si="47"/>
        <v>10611</v>
      </c>
      <c r="BO40" s="30">
        <f t="shared" si="47"/>
        <v>10611</v>
      </c>
      <c r="BP40" s="30">
        <f t="shared" si="47"/>
        <v>10611</v>
      </c>
      <c r="BQ40" s="30">
        <f t="shared" si="47"/>
        <v>10611</v>
      </c>
      <c r="BR40" s="30">
        <f t="shared" si="47"/>
        <v>10611</v>
      </c>
      <c r="BS40" s="30">
        <f t="shared" si="47"/>
        <v>10611</v>
      </c>
      <c r="BT40" s="30">
        <f t="shared" si="47"/>
        <v>10611</v>
      </c>
      <c r="BU40" s="30">
        <f t="shared" si="47"/>
        <v>10611</v>
      </c>
      <c r="BV40" s="30">
        <f t="shared" si="47"/>
        <v>10611</v>
      </c>
      <c r="BW40" s="30">
        <f t="shared" si="47"/>
        <v>10611</v>
      </c>
      <c r="BX40" s="30">
        <f t="shared" si="47"/>
        <v>10611</v>
      </c>
      <c r="BY40" s="30">
        <f t="shared" si="47"/>
        <v>10611</v>
      </c>
      <c r="BZ40" s="30">
        <f t="shared" si="47"/>
        <v>10611</v>
      </c>
      <c r="CA40" s="30">
        <f t="shared" si="47"/>
        <v>10854</v>
      </c>
      <c r="CB40" s="30">
        <f t="shared" si="47"/>
        <v>10854</v>
      </c>
      <c r="CC40" s="30">
        <f t="shared" si="47"/>
        <v>10854</v>
      </c>
      <c r="CD40" s="30">
        <f t="shared" si="47"/>
        <v>10854</v>
      </c>
      <c r="CE40" s="30">
        <f t="shared" si="47"/>
        <v>15471</v>
      </c>
      <c r="CF40" s="30">
        <f t="shared" si="47"/>
        <v>15471</v>
      </c>
      <c r="CG40" s="60">
        <f t="shared" si="47"/>
        <v>15471</v>
      </c>
      <c r="CH40" s="60">
        <f t="shared" si="47"/>
        <v>15471</v>
      </c>
      <c r="CI40" s="60">
        <f t="shared" si="47"/>
        <v>15471</v>
      </c>
      <c r="CJ40" s="60">
        <f t="shared" si="47"/>
        <v>15471</v>
      </c>
      <c r="CK40" s="60">
        <f t="shared" si="47"/>
        <v>15471</v>
      </c>
      <c r="CL40" s="30">
        <f t="shared" si="47"/>
        <v>15471</v>
      </c>
      <c r="CM40" s="30">
        <f t="shared" si="47"/>
        <v>15471</v>
      </c>
      <c r="CN40" s="30">
        <f t="shared" si="47"/>
        <v>15795</v>
      </c>
      <c r="CO40" s="30">
        <f t="shared" si="47"/>
        <v>15795</v>
      </c>
      <c r="CP40" s="30">
        <f t="shared" si="47"/>
        <v>15795</v>
      </c>
      <c r="CQ40" s="30">
        <f t="shared" si="47"/>
        <v>15795</v>
      </c>
      <c r="CR40" s="30">
        <f t="shared" si="47"/>
        <v>15795</v>
      </c>
      <c r="CS40" s="30">
        <f t="shared" si="47"/>
        <v>15795</v>
      </c>
      <c r="CT40" s="30">
        <f t="shared" si="47"/>
        <v>15795</v>
      </c>
      <c r="CU40" s="30">
        <f t="shared" si="47"/>
        <v>13365</v>
      </c>
      <c r="CV40" s="30">
        <f t="shared" si="47"/>
        <v>13365</v>
      </c>
      <c r="CW40" s="30">
        <f t="shared" si="47"/>
        <v>13365</v>
      </c>
      <c r="CX40" s="30">
        <f t="shared" si="47"/>
        <v>13365</v>
      </c>
      <c r="CY40" s="30">
        <f t="shared" si="47"/>
        <v>13365</v>
      </c>
      <c r="CZ40" s="30">
        <f t="shared" si="47"/>
        <v>13365</v>
      </c>
      <c r="DA40" s="30">
        <f t="shared" si="47"/>
        <v>13365</v>
      </c>
      <c r="DB40" s="30">
        <f t="shared" si="47"/>
        <v>13365</v>
      </c>
      <c r="DC40" s="30">
        <f t="shared" si="47"/>
        <v>15795</v>
      </c>
      <c r="DD40" s="30">
        <f t="shared" si="47"/>
        <v>15795</v>
      </c>
      <c r="DE40" s="30">
        <f t="shared" si="47"/>
        <v>15795</v>
      </c>
      <c r="DF40" s="30">
        <f t="shared" si="47"/>
        <v>15795</v>
      </c>
      <c r="DG40" s="30">
        <f t="shared" si="47"/>
        <v>15795</v>
      </c>
      <c r="DH40" s="30">
        <f t="shared" ref="DH40:FS40" si="48">ROUNDUP(DH18*0.9,)</f>
        <v>15795</v>
      </c>
      <c r="DI40" s="30">
        <f t="shared" si="48"/>
        <v>15795</v>
      </c>
      <c r="DJ40" s="30">
        <f t="shared" si="48"/>
        <v>15795</v>
      </c>
      <c r="DK40" s="30">
        <f t="shared" si="48"/>
        <v>15795</v>
      </c>
      <c r="DL40" s="30">
        <f t="shared" si="48"/>
        <v>15795</v>
      </c>
      <c r="DM40" s="30">
        <f t="shared" si="48"/>
        <v>15795</v>
      </c>
      <c r="DN40" s="30">
        <f t="shared" si="48"/>
        <v>15795</v>
      </c>
      <c r="DO40" s="30">
        <f t="shared" si="48"/>
        <v>15795</v>
      </c>
      <c r="DP40" s="30">
        <f t="shared" si="48"/>
        <v>15795</v>
      </c>
      <c r="DQ40" s="30">
        <f t="shared" si="48"/>
        <v>12960</v>
      </c>
      <c r="DR40" s="30">
        <f t="shared" si="48"/>
        <v>12960</v>
      </c>
      <c r="DS40" s="30">
        <f t="shared" si="48"/>
        <v>12960</v>
      </c>
      <c r="DT40" s="30">
        <f t="shared" si="48"/>
        <v>12960</v>
      </c>
      <c r="DU40" s="30">
        <f t="shared" si="48"/>
        <v>13365</v>
      </c>
      <c r="DV40" s="30">
        <f t="shared" si="48"/>
        <v>13365</v>
      </c>
      <c r="DW40" s="30">
        <f t="shared" si="48"/>
        <v>12960</v>
      </c>
      <c r="DX40" s="30">
        <f t="shared" si="48"/>
        <v>12960</v>
      </c>
      <c r="DY40" s="30">
        <f t="shared" si="48"/>
        <v>12960</v>
      </c>
      <c r="DZ40" s="30">
        <f t="shared" si="48"/>
        <v>12960</v>
      </c>
      <c r="EA40" s="30">
        <f t="shared" si="48"/>
        <v>12960</v>
      </c>
      <c r="EB40" s="30">
        <f t="shared" si="48"/>
        <v>13365</v>
      </c>
      <c r="EC40" s="30">
        <f t="shared" si="48"/>
        <v>13365</v>
      </c>
      <c r="ED40" s="30">
        <f t="shared" si="48"/>
        <v>12960</v>
      </c>
      <c r="EE40" s="30">
        <f t="shared" si="48"/>
        <v>12960</v>
      </c>
      <c r="EF40" s="30">
        <f t="shared" si="48"/>
        <v>12960</v>
      </c>
      <c r="EG40" s="30">
        <f t="shared" si="48"/>
        <v>12960</v>
      </c>
      <c r="EH40" s="30">
        <f t="shared" si="48"/>
        <v>12960</v>
      </c>
      <c r="EI40" s="30">
        <f t="shared" si="48"/>
        <v>13365</v>
      </c>
      <c r="EJ40" s="30">
        <f t="shared" si="48"/>
        <v>13365</v>
      </c>
      <c r="EK40" s="30">
        <f t="shared" si="48"/>
        <v>12960</v>
      </c>
      <c r="EL40" s="30">
        <f t="shared" si="48"/>
        <v>12960</v>
      </c>
      <c r="EM40" s="30">
        <f t="shared" si="48"/>
        <v>12960</v>
      </c>
      <c r="EN40" s="30">
        <f t="shared" si="48"/>
        <v>12960</v>
      </c>
      <c r="EO40" s="30">
        <f t="shared" si="48"/>
        <v>12960</v>
      </c>
      <c r="EP40" s="30">
        <f t="shared" si="48"/>
        <v>13365</v>
      </c>
      <c r="EQ40" s="30">
        <f t="shared" si="48"/>
        <v>13365</v>
      </c>
      <c r="ER40" s="30">
        <f t="shared" si="48"/>
        <v>12960</v>
      </c>
      <c r="ES40" s="30">
        <f t="shared" si="48"/>
        <v>12960</v>
      </c>
      <c r="ET40" s="30">
        <f t="shared" si="48"/>
        <v>12960</v>
      </c>
      <c r="EU40" s="30">
        <f t="shared" si="48"/>
        <v>12960</v>
      </c>
      <c r="EV40" s="30">
        <f t="shared" si="48"/>
        <v>12960</v>
      </c>
      <c r="EW40" s="30">
        <f t="shared" si="48"/>
        <v>13365</v>
      </c>
      <c r="EX40" s="30">
        <f t="shared" si="48"/>
        <v>13365</v>
      </c>
      <c r="EY40" s="30">
        <f t="shared" si="48"/>
        <v>12960</v>
      </c>
      <c r="EZ40" s="30">
        <f t="shared" si="48"/>
        <v>12960</v>
      </c>
      <c r="FA40" s="30">
        <f t="shared" si="48"/>
        <v>12960</v>
      </c>
      <c r="FB40" s="30">
        <f t="shared" si="48"/>
        <v>12960</v>
      </c>
      <c r="FC40" s="30">
        <f t="shared" si="48"/>
        <v>12960</v>
      </c>
      <c r="FD40" s="30">
        <f t="shared" si="48"/>
        <v>13365</v>
      </c>
      <c r="FE40" s="30">
        <f t="shared" si="48"/>
        <v>13365</v>
      </c>
      <c r="FF40" s="30">
        <f t="shared" si="48"/>
        <v>12150</v>
      </c>
      <c r="FG40" s="30">
        <f t="shared" si="48"/>
        <v>12150</v>
      </c>
      <c r="FH40" s="30">
        <f t="shared" si="48"/>
        <v>12150</v>
      </c>
      <c r="FI40" s="30">
        <f t="shared" si="48"/>
        <v>12150</v>
      </c>
      <c r="FJ40" s="30">
        <f t="shared" si="48"/>
        <v>12150</v>
      </c>
      <c r="FK40" s="30">
        <f t="shared" si="48"/>
        <v>12150</v>
      </c>
      <c r="FL40" s="30">
        <f t="shared" si="48"/>
        <v>12150</v>
      </c>
      <c r="FM40" s="30">
        <f t="shared" si="48"/>
        <v>11745</v>
      </c>
      <c r="FN40" s="30">
        <f t="shared" si="48"/>
        <v>11745</v>
      </c>
      <c r="FO40" s="30">
        <f t="shared" si="48"/>
        <v>11745</v>
      </c>
      <c r="FP40" s="30">
        <f t="shared" si="48"/>
        <v>11745</v>
      </c>
      <c r="FQ40" s="30">
        <f t="shared" si="48"/>
        <v>11745</v>
      </c>
      <c r="FR40" s="30">
        <f t="shared" si="48"/>
        <v>12150</v>
      </c>
      <c r="FS40" s="30">
        <f t="shared" si="48"/>
        <v>12150</v>
      </c>
      <c r="FT40" s="30">
        <f t="shared" ref="FT40:GR40" si="49">ROUNDUP(FT18*0.9,)</f>
        <v>11745</v>
      </c>
      <c r="FU40" s="30">
        <f t="shared" si="49"/>
        <v>11745</v>
      </c>
      <c r="FV40" s="30">
        <f t="shared" si="49"/>
        <v>11745</v>
      </c>
      <c r="FW40" s="30">
        <f t="shared" si="49"/>
        <v>11745</v>
      </c>
      <c r="FX40" s="30">
        <f t="shared" si="49"/>
        <v>11745</v>
      </c>
      <c r="FY40" s="30">
        <f t="shared" si="49"/>
        <v>12150</v>
      </c>
      <c r="FZ40" s="30">
        <f t="shared" si="49"/>
        <v>12150</v>
      </c>
      <c r="GA40" s="30">
        <f t="shared" si="49"/>
        <v>11745</v>
      </c>
      <c r="GB40" s="30">
        <f t="shared" si="49"/>
        <v>11745</v>
      </c>
      <c r="GC40" s="30">
        <f t="shared" si="49"/>
        <v>11745</v>
      </c>
      <c r="GD40" s="30">
        <f t="shared" si="49"/>
        <v>11745</v>
      </c>
      <c r="GE40" s="30">
        <f t="shared" si="49"/>
        <v>11745</v>
      </c>
      <c r="GF40" s="30">
        <f t="shared" si="49"/>
        <v>12150</v>
      </c>
      <c r="GG40" s="30">
        <f t="shared" si="49"/>
        <v>12150</v>
      </c>
      <c r="GH40" s="30">
        <f t="shared" si="49"/>
        <v>12150</v>
      </c>
      <c r="GI40" s="30">
        <f t="shared" si="49"/>
        <v>12150</v>
      </c>
      <c r="GJ40" s="30">
        <f t="shared" si="49"/>
        <v>12150</v>
      </c>
      <c r="GK40" s="30">
        <f t="shared" si="49"/>
        <v>12150</v>
      </c>
      <c r="GL40" s="30">
        <f t="shared" si="49"/>
        <v>12150</v>
      </c>
      <c r="GM40" s="30">
        <f t="shared" si="49"/>
        <v>12150</v>
      </c>
      <c r="GN40" s="30">
        <f t="shared" si="49"/>
        <v>12150</v>
      </c>
      <c r="GO40" s="30">
        <f t="shared" si="49"/>
        <v>12150</v>
      </c>
      <c r="GP40" s="30">
        <f t="shared" si="49"/>
        <v>12150</v>
      </c>
      <c r="GQ40" s="30">
        <f t="shared" si="49"/>
        <v>12150</v>
      </c>
      <c r="GR40" s="30">
        <f t="shared" si="49"/>
        <v>12150</v>
      </c>
    </row>
    <row r="41" spans="1:200" s="11" customFormat="1" x14ac:dyDescent="0.2">
      <c r="A41" s="34" t="s">
        <v>18</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60"/>
      <c r="CH41" s="60"/>
      <c r="CI41" s="60"/>
      <c r="CJ41" s="60"/>
      <c r="CK41" s="6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row>
    <row r="42" spans="1:200" x14ac:dyDescent="0.2">
      <c r="A42" s="30">
        <v>1</v>
      </c>
      <c r="B42" s="30">
        <f t="shared" ref="B42:H42" si="50">ROUNDUP(B20*0.9,)</f>
        <v>13811</v>
      </c>
      <c r="C42" s="30">
        <f t="shared" si="50"/>
        <v>13811</v>
      </c>
      <c r="D42" s="30">
        <f t="shared" si="50"/>
        <v>13811</v>
      </c>
      <c r="E42" s="30">
        <f t="shared" si="50"/>
        <v>15026</v>
      </c>
      <c r="F42" s="30">
        <f t="shared" si="50"/>
        <v>16160</v>
      </c>
      <c r="G42" s="30">
        <f t="shared" si="50"/>
        <v>15593</v>
      </c>
      <c r="H42" s="30">
        <f t="shared" si="50"/>
        <v>13406</v>
      </c>
      <c r="I42" s="30">
        <f t="shared" ref="I42:AU42" si="51">ROUNDUP(I20*0.9,)</f>
        <v>13406</v>
      </c>
      <c r="J42" s="30">
        <f t="shared" si="51"/>
        <v>13406</v>
      </c>
      <c r="K42" s="30">
        <f t="shared" si="51"/>
        <v>13406</v>
      </c>
      <c r="L42" s="30">
        <f t="shared" si="51"/>
        <v>13406</v>
      </c>
      <c r="M42" s="30">
        <f t="shared" si="51"/>
        <v>13406</v>
      </c>
      <c r="N42" s="30">
        <f t="shared" si="51"/>
        <v>13406</v>
      </c>
      <c r="O42" s="30">
        <f t="shared" si="51"/>
        <v>13406</v>
      </c>
      <c r="P42" s="30">
        <f t="shared" si="51"/>
        <v>13406</v>
      </c>
      <c r="Q42" s="30">
        <f t="shared" si="51"/>
        <v>13406</v>
      </c>
      <c r="R42" s="30">
        <f t="shared" si="51"/>
        <v>11948</v>
      </c>
      <c r="S42" s="30">
        <f t="shared" si="51"/>
        <v>11948</v>
      </c>
      <c r="T42" s="30">
        <f t="shared" si="51"/>
        <v>12191</v>
      </c>
      <c r="U42" s="30">
        <f t="shared" si="51"/>
        <v>12191</v>
      </c>
      <c r="V42" s="30">
        <f t="shared" si="51"/>
        <v>11705</v>
      </c>
      <c r="W42" s="30">
        <f t="shared" si="51"/>
        <v>11705</v>
      </c>
      <c r="X42" s="30">
        <f t="shared" si="51"/>
        <v>11705</v>
      </c>
      <c r="Y42" s="30">
        <f t="shared" si="51"/>
        <v>11705</v>
      </c>
      <c r="Z42" s="30">
        <f t="shared" si="51"/>
        <v>11705</v>
      </c>
      <c r="AA42" s="30">
        <f t="shared" si="51"/>
        <v>11948</v>
      </c>
      <c r="AB42" s="30">
        <f t="shared" si="51"/>
        <v>11948</v>
      </c>
      <c r="AC42" s="30">
        <f t="shared" si="51"/>
        <v>11705</v>
      </c>
      <c r="AD42" s="30">
        <f t="shared" si="51"/>
        <v>11705</v>
      </c>
      <c r="AE42" s="30">
        <f t="shared" si="51"/>
        <v>11705</v>
      </c>
      <c r="AF42" s="30">
        <f t="shared" si="51"/>
        <v>11705</v>
      </c>
      <c r="AG42" s="30">
        <f t="shared" si="51"/>
        <v>11705</v>
      </c>
      <c r="AH42" s="30">
        <f t="shared" si="51"/>
        <v>11705</v>
      </c>
      <c r="AI42" s="30">
        <f t="shared" si="51"/>
        <v>11705</v>
      </c>
      <c r="AJ42" s="30">
        <f t="shared" si="51"/>
        <v>11705</v>
      </c>
      <c r="AK42" s="30">
        <f t="shared" si="51"/>
        <v>11705</v>
      </c>
      <c r="AL42" s="30">
        <f t="shared" si="51"/>
        <v>11705</v>
      </c>
      <c r="AM42" s="30">
        <f t="shared" si="51"/>
        <v>11705</v>
      </c>
      <c r="AN42" s="30">
        <f t="shared" si="51"/>
        <v>11705</v>
      </c>
      <c r="AO42" s="30">
        <f t="shared" si="51"/>
        <v>11948</v>
      </c>
      <c r="AP42" s="30">
        <f t="shared" si="51"/>
        <v>11948</v>
      </c>
      <c r="AQ42" s="30">
        <f t="shared" si="51"/>
        <v>11705</v>
      </c>
      <c r="AR42" s="30">
        <f t="shared" si="51"/>
        <v>11705</v>
      </c>
      <c r="AS42" s="30">
        <f t="shared" si="51"/>
        <v>11705</v>
      </c>
      <c r="AT42" s="30">
        <f t="shared" si="51"/>
        <v>11705</v>
      </c>
      <c r="AU42" s="30">
        <f t="shared" si="51"/>
        <v>12434</v>
      </c>
      <c r="AV42" s="30">
        <f t="shared" ref="AV42:DG42" si="52">ROUNDUP(AV20*0.9,)</f>
        <v>12434</v>
      </c>
      <c r="AW42" s="30">
        <f t="shared" si="52"/>
        <v>12434</v>
      </c>
      <c r="AX42" s="30">
        <f t="shared" si="52"/>
        <v>11948</v>
      </c>
      <c r="AY42" s="30">
        <f t="shared" si="52"/>
        <v>11948</v>
      </c>
      <c r="AZ42" s="30">
        <f t="shared" si="52"/>
        <v>11948</v>
      </c>
      <c r="BA42" s="30">
        <f t="shared" si="52"/>
        <v>11948</v>
      </c>
      <c r="BB42" s="30">
        <f t="shared" si="52"/>
        <v>11948</v>
      </c>
      <c r="BC42" s="30">
        <f t="shared" si="52"/>
        <v>12191</v>
      </c>
      <c r="BD42" s="30">
        <f t="shared" si="52"/>
        <v>12191</v>
      </c>
      <c r="BE42" s="30">
        <f t="shared" si="52"/>
        <v>12191</v>
      </c>
      <c r="BF42" s="30">
        <f t="shared" si="52"/>
        <v>11705</v>
      </c>
      <c r="BG42" s="30">
        <f t="shared" si="52"/>
        <v>11705</v>
      </c>
      <c r="BH42" s="30">
        <f t="shared" si="52"/>
        <v>11705</v>
      </c>
      <c r="BI42" s="30">
        <f t="shared" si="52"/>
        <v>11705</v>
      </c>
      <c r="BJ42" s="30">
        <f t="shared" si="52"/>
        <v>11705</v>
      </c>
      <c r="BK42" s="30">
        <f t="shared" si="52"/>
        <v>11705</v>
      </c>
      <c r="BL42" s="30">
        <f t="shared" si="52"/>
        <v>11705</v>
      </c>
      <c r="BM42" s="30">
        <f t="shared" si="52"/>
        <v>11705</v>
      </c>
      <c r="BN42" s="30">
        <f t="shared" si="52"/>
        <v>11705</v>
      </c>
      <c r="BO42" s="30">
        <f t="shared" si="52"/>
        <v>11705</v>
      </c>
      <c r="BP42" s="30">
        <f t="shared" si="52"/>
        <v>11705</v>
      </c>
      <c r="BQ42" s="30">
        <f t="shared" si="52"/>
        <v>11705</v>
      </c>
      <c r="BR42" s="30">
        <f t="shared" si="52"/>
        <v>11705</v>
      </c>
      <c r="BS42" s="30">
        <f t="shared" si="52"/>
        <v>11705</v>
      </c>
      <c r="BT42" s="30">
        <f t="shared" si="52"/>
        <v>11705</v>
      </c>
      <c r="BU42" s="30">
        <f t="shared" si="52"/>
        <v>11705</v>
      </c>
      <c r="BV42" s="30">
        <f t="shared" si="52"/>
        <v>11705</v>
      </c>
      <c r="BW42" s="30">
        <f t="shared" si="52"/>
        <v>11705</v>
      </c>
      <c r="BX42" s="30">
        <f t="shared" si="52"/>
        <v>11705</v>
      </c>
      <c r="BY42" s="30">
        <f t="shared" si="52"/>
        <v>11705</v>
      </c>
      <c r="BZ42" s="30">
        <f t="shared" si="52"/>
        <v>11705</v>
      </c>
      <c r="CA42" s="30">
        <f t="shared" si="52"/>
        <v>11948</v>
      </c>
      <c r="CB42" s="30">
        <f t="shared" si="52"/>
        <v>11948</v>
      </c>
      <c r="CC42" s="30">
        <f t="shared" si="52"/>
        <v>11948</v>
      </c>
      <c r="CD42" s="30">
        <f t="shared" si="52"/>
        <v>11948</v>
      </c>
      <c r="CE42" s="30">
        <f t="shared" si="52"/>
        <v>16565</v>
      </c>
      <c r="CF42" s="30">
        <f t="shared" si="52"/>
        <v>16565</v>
      </c>
      <c r="CG42" s="60">
        <f t="shared" si="52"/>
        <v>16565</v>
      </c>
      <c r="CH42" s="60">
        <f t="shared" si="52"/>
        <v>16565</v>
      </c>
      <c r="CI42" s="60">
        <f t="shared" si="52"/>
        <v>16565</v>
      </c>
      <c r="CJ42" s="60">
        <f t="shared" si="52"/>
        <v>16565</v>
      </c>
      <c r="CK42" s="60">
        <f t="shared" si="52"/>
        <v>16565</v>
      </c>
      <c r="CL42" s="30">
        <f t="shared" si="52"/>
        <v>16565</v>
      </c>
      <c r="CM42" s="30">
        <f t="shared" si="52"/>
        <v>16565</v>
      </c>
      <c r="CN42" s="30">
        <f t="shared" si="52"/>
        <v>16889</v>
      </c>
      <c r="CO42" s="30">
        <f t="shared" si="52"/>
        <v>16889</v>
      </c>
      <c r="CP42" s="30">
        <f t="shared" si="52"/>
        <v>16889</v>
      </c>
      <c r="CQ42" s="30">
        <f t="shared" si="52"/>
        <v>16889</v>
      </c>
      <c r="CR42" s="30">
        <f t="shared" si="52"/>
        <v>16889</v>
      </c>
      <c r="CS42" s="30">
        <f t="shared" si="52"/>
        <v>16889</v>
      </c>
      <c r="CT42" s="30">
        <f t="shared" si="52"/>
        <v>16889</v>
      </c>
      <c r="CU42" s="30">
        <f t="shared" si="52"/>
        <v>14459</v>
      </c>
      <c r="CV42" s="30">
        <f t="shared" si="52"/>
        <v>14459</v>
      </c>
      <c r="CW42" s="30">
        <f t="shared" si="52"/>
        <v>14459</v>
      </c>
      <c r="CX42" s="30">
        <f t="shared" si="52"/>
        <v>14459</v>
      </c>
      <c r="CY42" s="30">
        <f t="shared" si="52"/>
        <v>14459</v>
      </c>
      <c r="CZ42" s="30">
        <f t="shared" si="52"/>
        <v>14459</v>
      </c>
      <c r="DA42" s="30">
        <f t="shared" si="52"/>
        <v>14459</v>
      </c>
      <c r="DB42" s="30">
        <f t="shared" si="52"/>
        <v>14459</v>
      </c>
      <c r="DC42" s="30">
        <f t="shared" si="52"/>
        <v>16889</v>
      </c>
      <c r="DD42" s="30">
        <f t="shared" si="52"/>
        <v>16889</v>
      </c>
      <c r="DE42" s="30">
        <f t="shared" si="52"/>
        <v>16889</v>
      </c>
      <c r="DF42" s="30">
        <f t="shared" si="52"/>
        <v>16889</v>
      </c>
      <c r="DG42" s="30">
        <f t="shared" si="52"/>
        <v>16889</v>
      </c>
      <c r="DH42" s="30">
        <f t="shared" ref="DH42:FS42" si="53">ROUNDUP(DH20*0.9,)</f>
        <v>16889</v>
      </c>
      <c r="DI42" s="30">
        <f t="shared" si="53"/>
        <v>16889</v>
      </c>
      <c r="DJ42" s="30">
        <f t="shared" si="53"/>
        <v>16889</v>
      </c>
      <c r="DK42" s="30">
        <f t="shared" si="53"/>
        <v>16889</v>
      </c>
      <c r="DL42" s="30">
        <f t="shared" si="53"/>
        <v>16889</v>
      </c>
      <c r="DM42" s="30">
        <f t="shared" si="53"/>
        <v>16889</v>
      </c>
      <c r="DN42" s="30">
        <f t="shared" si="53"/>
        <v>16889</v>
      </c>
      <c r="DO42" s="30">
        <f t="shared" si="53"/>
        <v>16889</v>
      </c>
      <c r="DP42" s="30">
        <f t="shared" si="53"/>
        <v>16889</v>
      </c>
      <c r="DQ42" s="30">
        <f t="shared" si="53"/>
        <v>14054</v>
      </c>
      <c r="DR42" s="30">
        <f t="shared" si="53"/>
        <v>14054</v>
      </c>
      <c r="DS42" s="30">
        <f t="shared" si="53"/>
        <v>14054</v>
      </c>
      <c r="DT42" s="30">
        <f t="shared" si="53"/>
        <v>14054</v>
      </c>
      <c r="DU42" s="30">
        <f t="shared" si="53"/>
        <v>14459</v>
      </c>
      <c r="DV42" s="30">
        <f t="shared" si="53"/>
        <v>14459</v>
      </c>
      <c r="DW42" s="30">
        <f t="shared" si="53"/>
        <v>14054</v>
      </c>
      <c r="DX42" s="30">
        <f t="shared" si="53"/>
        <v>14054</v>
      </c>
      <c r="DY42" s="30">
        <f t="shared" si="53"/>
        <v>14054</v>
      </c>
      <c r="DZ42" s="30">
        <f t="shared" si="53"/>
        <v>14054</v>
      </c>
      <c r="EA42" s="30">
        <f t="shared" si="53"/>
        <v>14054</v>
      </c>
      <c r="EB42" s="30">
        <f t="shared" si="53"/>
        <v>14459</v>
      </c>
      <c r="EC42" s="30">
        <f t="shared" si="53"/>
        <v>14459</v>
      </c>
      <c r="ED42" s="30">
        <f t="shared" si="53"/>
        <v>14054</v>
      </c>
      <c r="EE42" s="30">
        <f t="shared" si="53"/>
        <v>14054</v>
      </c>
      <c r="EF42" s="30">
        <f t="shared" si="53"/>
        <v>14054</v>
      </c>
      <c r="EG42" s="30">
        <f t="shared" si="53"/>
        <v>14054</v>
      </c>
      <c r="EH42" s="30">
        <f t="shared" si="53"/>
        <v>14054</v>
      </c>
      <c r="EI42" s="30">
        <f t="shared" si="53"/>
        <v>14459</v>
      </c>
      <c r="EJ42" s="30">
        <f t="shared" si="53"/>
        <v>14459</v>
      </c>
      <c r="EK42" s="30">
        <f t="shared" si="53"/>
        <v>14054</v>
      </c>
      <c r="EL42" s="30">
        <f t="shared" si="53"/>
        <v>14054</v>
      </c>
      <c r="EM42" s="30">
        <f t="shared" si="53"/>
        <v>14054</v>
      </c>
      <c r="EN42" s="30">
        <f t="shared" si="53"/>
        <v>14054</v>
      </c>
      <c r="EO42" s="30">
        <f t="shared" si="53"/>
        <v>14054</v>
      </c>
      <c r="EP42" s="30">
        <f t="shared" si="53"/>
        <v>14459</v>
      </c>
      <c r="EQ42" s="30">
        <f t="shared" si="53"/>
        <v>14459</v>
      </c>
      <c r="ER42" s="30">
        <f t="shared" si="53"/>
        <v>14054</v>
      </c>
      <c r="ES42" s="30">
        <f t="shared" si="53"/>
        <v>14054</v>
      </c>
      <c r="ET42" s="30">
        <f t="shared" si="53"/>
        <v>14054</v>
      </c>
      <c r="EU42" s="30">
        <f t="shared" si="53"/>
        <v>14054</v>
      </c>
      <c r="EV42" s="30">
        <f t="shared" si="53"/>
        <v>14054</v>
      </c>
      <c r="EW42" s="30">
        <f t="shared" si="53"/>
        <v>14459</v>
      </c>
      <c r="EX42" s="30">
        <f t="shared" si="53"/>
        <v>14459</v>
      </c>
      <c r="EY42" s="30">
        <f t="shared" si="53"/>
        <v>14054</v>
      </c>
      <c r="EZ42" s="30">
        <f t="shared" si="53"/>
        <v>14054</v>
      </c>
      <c r="FA42" s="30">
        <f t="shared" si="53"/>
        <v>14054</v>
      </c>
      <c r="FB42" s="30">
        <f t="shared" si="53"/>
        <v>14054</v>
      </c>
      <c r="FC42" s="30">
        <f t="shared" si="53"/>
        <v>14054</v>
      </c>
      <c r="FD42" s="30">
        <f t="shared" si="53"/>
        <v>14459</v>
      </c>
      <c r="FE42" s="30">
        <f t="shared" si="53"/>
        <v>14459</v>
      </c>
      <c r="FF42" s="30">
        <f t="shared" si="53"/>
        <v>13244</v>
      </c>
      <c r="FG42" s="30">
        <f t="shared" si="53"/>
        <v>13244</v>
      </c>
      <c r="FH42" s="30">
        <f t="shared" si="53"/>
        <v>13244</v>
      </c>
      <c r="FI42" s="30">
        <f t="shared" si="53"/>
        <v>13244</v>
      </c>
      <c r="FJ42" s="30">
        <f t="shared" si="53"/>
        <v>13244</v>
      </c>
      <c r="FK42" s="30">
        <f t="shared" si="53"/>
        <v>13244</v>
      </c>
      <c r="FL42" s="30">
        <f t="shared" si="53"/>
        <v>13244</v>
      </c>
      <c r="FM42" s="30">
        <f t="shared" si="53"/>
        <v>12839</v>
      </c>
      <c r="FN42" s="30">
        <f t="shared" si="53"/>
        <v>12839</v>
      </c>
      <c r="FO42" s="30">
        <f t="shared" si="53"/>
        <v>12839</v>
      </c>
      <c r="FP42" s="30">
        <f t="shared" si="53"/>
        <v>12839</v>
      </c>
      <c r="FQ42" s="30">
        <f t="shared" si="53"/>
        <v>12839</v>
      </c>
      <c r="FR42" s="30">
        <f t="shared" si="53"/>
        <v>13244</v>
      </c>
      <c r="FS42" s="30">
        <f t="shared" si="53"/>
        <v>13244</v>
      </c>
      <c r="FT42" s="30">
        <f t="shared" ref="FT42:GR42" si="54">ROUNDUP(FT20*0.9,)</f>
        <v>12839</v>
      </c>
      <c r="FU42" s="30">
        <f t="shared" si="54"/>
        <v>12839</v>
      </c>
      <c r="FV42" s="30">
        <f t="shared" si="54"/>
        <v>12839</v>
      </c>
      <c r="FW42" s="30">
        <f t="shared" si="54"/>
        <v>12839</v>
      </c>
      <c r="FX42" s="30">
        <f t="shared" si="54"/>
        <v>12839</v>
      </c>
      <c r="FY42" s="30">
        <f t="shared" si="54"/>
        <v>13244</v>
      </c>
      <c r="FZ42" s="30">
        <f t="shared" si="54"/>
        <v>13244</v>
      </c>
      <c r="GA42" s="30">
        <f t="shared" si="54"/>
        <v>12839</v>
      </c>
      <c r="GB42" s="30">
        <f t="shared" si="54"/>
        <v>12839</v>
      </c>
      <c r="GC42" s="30">
        <f t="shared" si="54"/>
        <v>12839</v>
      </c>
      <c r="GD42" s="30">
        <f t="shared" si="54"/>
        <v>12839</v>
      </c>
      <c r="GE42" s="30">
        <f t="shared" si="54"/>
        <v>12839</v>
      </c>
      <c r="GF42" s="30">
        <f t="shared" si="54"/>
        <v>13244</v>
      </c>
      <c r="GG42" s="30">
        <f t="shared" si="54"/>
        <v>13244</v>
      </c>
      <c r="GH42" s="30">
        <f t="shared" si="54"/>
        <v>13244</v>
      </c>
      <c r="GI42" s="30">
        <f t="shared" si="54"/>
        <v>13244</v>
      </c>
      <c r="GJ42" s="30">
        <f t="shared" si="54"/>
        <v>13244</v>
      </c>
      <c r="GK42" s="30">
        <f t="shared" si="54"/>
        <v>13244</v>
      </c>
      <c r="GL42" s="30">
        <f t="shared" si="54"/>
        <v>13244</v>
      </c>
      <c r="GM42" s="30">
        <f t="shared" si="54"/>
        <v>13244</v>
      </c>
      <c r="GN42" s="30">
        <f t="shared" si="54"/>
        <v>13244</v>
      </c>
      <c r="GO42" s="30">
        <f t="shared" si="54"/>
        <v>13244</v>
      </c>
      <c r="GP42" s="30">
        <f t="shared" si="54"/>
        <v>13244</v>
      </c>
      <c r="GQ42" s="30">
        <f t="shared" si="54"/>
        <v>13244</v>
      </c>
      <c r="GR42" s="30">
        <f t="shared" si="54"/>
        <v>13244</v>
      </c>
    </row>
    <row r="43" spans="1:200" x14ac:dyDescent="0.2">
      <c r="A43" s="10">
        <v>2</v>
      </c>
      <c r="B43" s="30">
        <f t="shared" ref="B43:H43" si="55">ROUNDUP(B21*0.9,)</f>
        <v>15309</v>
      </c>
      <c r="C43" s="30">
        <f t="shared" si="55"/>
        <v>15309</v>
      </c>
      <c r="D43" s="30">
        <f t="shared" si="55"/>
        <v>15309</v>
      </c>
      <c r="E43" s="30">
        <f t="shared" si="55"/>
        <v>16524</v>
      </c>
      <c r="F43" s="30">
        <f t="shared" si="55"/>
        <v>17658</v>
      </c>
      <c r="G43" s="30">
        <f t="shared" si="55"/>
        <v>17091</v>
      </c>
      <c r="H43" s="30">
        <f t="shared" si="55"/>
        <v>14904</v>
      </c>
      <c r="I43" s="30">
        <f t="shared" ref="I43:AU43" si="56">ROUNDUP(I21*0.9,)</f>
        <v>14904</v>
      </c>
      <c r="J43" s="30">
        <f t="shared" si="56"/>
        <v>14904</v>
      </c>
      <c r="K43" s="30">
        <f t="shared" si="56"/>
        <v>14904</v>
      </c>
      <c r="L43" s="30">
        <f t="shared" si="56"/>
        <v>14904</v>
      </c>
      <c r="M43" s="30">
        <f t="shared" si="56"/>
        <v>14904</v>
      </c>
      <c r="N43" s="30">
        <f t="shared" si="56"/>
        <v>14904</v>
      </c>
      <c r="O43" s="30">
        <f t="shared" si="56"/>
        <v>14904</v>
      </c>
      <c r="P43" s="30">
        <f t="shared" si="56"/>
        <v>14904</v>
      </c>
      <c r="Q43" s="30">
        <f t="shared" si="56"/>
        <v>14904</v>
      </c>
      <c r="R43" s="30">
        <f t="shared" si="56"/>
        <v>13284</v>
      </c>
      <c r="S43" s="30">
        <f t="shared" si="56"/>
        <v>13284</v>
      </c>
      <c r="T43" s="30">
        <f t="shared" si="56"/>
        <v>13527</v>
      </c>
      <c r="U43" s="30">
        <f t="shared" si="56"/>
        <v>13527</v>
      </c>
      <c r="V43" s="30">
        <f t="shared" si="56"/>
        <v>13041</v>
      </c>
      <c r="W43" s="30">
        <f t="shared" si="56"/>
        <v>13041</v>
      </c>
      <c r="X43" s="30">
        <f t="shared" si="56"/>
        <v>13041</v>
      </c>
      <c r="Y43" s="30">
        <f t="shared" si="56"/>
        <v>13041</v>
      </c>
      <c r="Z43" s="30">
        <f t="shared" si="56"/>
        <v>13041</v>
      </c>
      <c r="AA43" s="30">
        <f t="shared" si="56"/>
        <v>13284</v>
      </c>
      <c r="AB43" s="30">
        <f t="shared" si="56"/>
        <v>13284</v>
      </c>
      <c r="AC43" s="30">
        <f t="shared" si="56"/>
        <v>13041</v>
      </c>
      <c r="AD43" s="30">
        <f t="shared" si="56"/>
        <v>13041</v>
      </c>
      <c r="AE43" s="30">
        <f t="shared" si="56"/>
        <v>13041</v>
      </c>
      <c r="AF43" s="30">
        <f t="shared" si="56"/>
        <v>13041</v>
      </c>
      <c r="AG43" s="30">
        <f t="shared" si="56"/>
        <v>13041</v>
      </c>
      <c r="AH43" s="30">
        <f t="shared" si="56"/>
        <v>13041</v>
      </c>
      <c r="AI43" s="30">
        <f t="shared" si="56"/>
        <v>13041</v>
      </c>
      <c r="AJ43" s="30">
        <f t="shared" si="56"/>
        <v>13041</v>
      </c>
      <c r="AK43" s="30">
        <f t="shared" si="56"/>
        <v>13041</v>
      </c>
      <c r="AL43" s="30">
        <f t="shared" si="56"/>
        <v>13041</v>
      </c>
      <c r="AM43" s="30">
        <f t="shared" si="56"/>
        <v>13041</v>
      </c>
      <c r="AN43" s="30">
        <f t="shared" si="56"/>
        <v>13041</v>
      </c>
      <c r="AO43" s="30">
        <f t="shared" si="56"/>
        <v>13284</v>
      </c>
      <c r="AP43" s="30">
        <f t="shared" si="56"/>
        <v>13284</v>
      </c>
      <c r="AQ43" s="30">
        <f t="shared" si="56"/>
        <v>13041</v>
      </c>
      <c r="AR43" s="30">
        <f t="shared" si="56"/>
        <v>13041</v>
      </c>
      <c r="AS43" s="30">
        <f t="shared" si="56"/>
        <v>13041</v>
      </c>
      <c r="AT43" s="30">
        <f t="shared" si="56"/>
        <v>13041</v>
      </c>
      <c r="AU43" s="30">
        <f t="shared" si="56"/>
        <v>13770</v>
      </c>
      <c r="AV43" s="30">
        <f t="shared" ref="AV43:DG43" si="57">ROUNDUP(AV21*0.9,)</f>
        <v>13770</v>
      </c>
      <c r="AW43" s="30">
        <f t="shared" si="57"/>
        <v>13770</v>
      </c>
      <c r="AX43" s="30">
        <f t="shared" si="57"/>
        <v>13284</v>
      </c>
      <c r="AY43" s="30">
        <f t="shared" si="57"/>
        <v>13284</v>
      </c>
      <c r="AZ43" s="30">
        <f t="shared" si="57"/>
        <v>13284</v>
      </c>
      <c r="BA43" s="30">
        <f t="shared" si="57"/>
        <v>13284</v>
      </c>
      <c r="BB43" s="30">
        <f t="shared" si="57"/>
        <v>13284</v>
      </c>
      <c r="BC43" s="30">
        <f t="shared" si="57"/>
        <v>13527</v>
      </c>
      <c r="BD43" s="30">
        <f t="shared" si="57"/>
        <v>13527</v>
      </c>
      <c r="BE43" s="30">
        <f t="shared" si="57"/>
        <v>13527</v>
      </c>
      <c r="BF43" s="30">
        <f t="shared" si="57"/>
        <v>13041</v>
      </c>
      <c r="BG43" s="30">
        <f t="shared" si="57"/>
        <v>13041</v>
      </c>
      <c r="BH43" s="30">
        <f t="shared" si="57"/>
        <v>13041</v>
      </c>
      <c r="BI43" s="30">
        <f t="shared" si="57"/>
        <v>13041</v>
      </c>
      <c r="BJ43" s="30">
        <f t="shared" si="57"/>
        <v>13041</v>
      </c>
      <c r="BK43" s="30">
        <f t="shared" si="57"/>
        <v>13041</v>
      </c>
      <c r="BL43" s="30">
        <f t="shared" si="57"/>
        <v>13041</v>
      </c>
      <c r="BM43" s="30">
        <f t="shared" si="57"/>
        <v>13041</v>
      </c>
      <c r="BN43" s="30">
        <f t="shared" si="57"/>
        <v>13041</v>
      </c>
      <c r="BO43" s="30">
        <f t="shared" si="57"/>
        <v>13041</v>
      </c>
      <c r="BP43" s="30">
        <f t="shared" si="57"/>
        <v>13041</v>
      </c>
      <c r="BQ43" s="30">
        <f t="shared" si="57"/>
        <v>13041</v>
      </c>
      <c r="BR43" s="30">
        <f t="shared" si="57"/>
        <v>13041</v>
      </c>
      <c r="BS43" s="30">
        <f t="shared" si="57"/>
        <v>13041</v>
      </c>
      <c r="BT43" s="30">
        <f t="shared" si="57"/>
        <v>13041</v>
      </c>
      <c r="BU43" s="30">
        <f t="shared" si="57"/>
        <v>13041</v>
      </c>
      <c r="BV43" s="30">
        <f t="shared" si="57"/>
        <v>13041</v>
      </c>
      <c r="BW43" s="30">
        <f t="shared" si="57"/>
        <v>13041</v>
      </c>
      <c r="BX43" s="30">
        <f t="shared" si="57"/>
        <v>13041</v>
      </c>
      <c r="BY43" s="30">
        <f t="shared" si="57"/>
        <v>13041</v>
      </c>
      <c r="BZ43" s="30">
        <f t="shared" si="57"/>
        <v>13041</v>
      </c>
      <c r="CA43" s="30">
        <f t="shared" si="57"/>
        <v>13284</v>
      </c>
      <c r="CB43" s="30">
        <f t="shared" si="57"/>
        <v>13284</v>
      </c>
      <c r="CC43" s="30">
        <f t="shared" si="57"/>
        <v>13284</v>
      </c>
      <c r="CD43" s="30">
        <f t="shared" si="57"/>
        <v>13284</v>
      </c>
      <c r="CE43" s="30">
        <f t="shared" si="57"/>
        <v>17901</v>
      </c>
      <c r="CF43" s="30">
        <f t="shared" si="57"/>
        <v>17901</v>
      </c>
      <c r="CG43" s="60">
        <f t="shared" si="57"/>
        <v>17901</v>
      </c>
      <c r="CH43" s="60">
        <f t="shared" si="57"/>
        <v>17901</v>
      </c>
      <c r="CI43" s="60">
        <f t="shared" si="57"/>
        <v>17901</v>
      </c>
      <c r="CJ43" s="60">
        <f t="shared" si="57"/>
        <v>17901</v>
      </c>
      <c r="CK43" s="60">
        <f t="shared" si="57"/>
        <v>17901</v>
      </c>
      <c r="CL43" s="30">
        <f t="shared" si="57"/>
        <v>17901</v>
      </c>
      <c r="CM43" s="30">
        <f t="shared" si="57"/>
        <v>17901</v>
      </c>
      <c r="CN43" s="30">
        <f t="shared" si="57"/>
        <v>18225</v>
      </c>
      <c r="CO43" s="30">
        <f t="shared" si="57"/>
        <v>18225</v>
      </c>
      <c r="CP43" s="30">
        <f t="shared" si="57"/>
        <v>18225</v>
      </c>
      <c r="CQ43" s="30">
        <f t="shared" si="57"/>
        <v>18225</v>
      </c>
      <c r="CR43" s="30">
        <f t="shared" si="57"/>
        <v>18225</v>
      </c>
      <c r="CS43" s="30">
        <f t="shared" si="57"/>
        <v>18225</v>
      </c>
      <c r="CT43" s="30">
        <f t="shared" si="57"/>
        <v>18225</v>
      </c>
      <c r="CU43" s="30">
        <f t="shared" si="57"/>
        <v>15795</v>
      </c>
      <c r="CV43" s="30">
        <f t="shared" si="57"/>
        <v>15795</v>
      </c>
      <c r="CW43" s="30">
        <f t="shared" si="57"/>
        <v>15795</v>
      </c>
      <c r="CX43" s="30">
        <f t="shared" si="57"/>
        <v>15795</v>
      </c>
      <c r="CY43" s="30">
        <f t="shared" si="57"/>
        <v>15795</v>
      </c>
      <c r="CZ43" s="30">
        <f t="shared" si="57"/>
        <v>15795</v>
      </c>
      <c r="DA43" s="30">
        <f t="shared" si="57"/>
        <v>15795</v>
      </c>
      <c r="DB43" s="30">
        <f t="shared" si="57"/>
        <v>15795</v>
      </c>
      <c r="DC43" s="30">
        <f t="shared" si="57"/>
        <v>18225</v>
      </c>
      <c r="DD43" s="30">
        <f t="shared" si="57"/>
        <v>18225</v>
      </c>
      <c r="DE43" s="30">
        <f t="shared" si="57"/>
        <v>18225</v>
      </c>
      <c r="DF43" s="30">
        <f t="shared" si="57"/>
        <v>18225</v>
      </c>
      <c r="DG43" s="30">
        <f t="shared" si="57"/>
        <v>18225</v>
      </c>
      <c r="DH43" s="30">
        <f t="shared" ref="DH43:FS43" si="58">ROUNDUP(DH21*0.9,)</f>
        <v>18225</v>
      </c>
      <c r="DI43" s="30">
        <f t="shared" si="58"/>
        <v>18225</v>
      </c>
      <c r="DJ43" s="30">
        <f t="shared" si="58"/>
        <v>18225</v>
      </c>
      <c r="DK43" s="30">
        <f t="shared" si="58"/>
        <v>18225</v>
      </c>
      <c r="DL43" s="30">
        <f t="shared" si="58"/>
        <v>18225</v>
      </c>
      <c r="DM43" s="30">
        <f t="shared" si="58"/>
        <v>18225</v>
      </c>
      <c r="DN43" s="30">
        <f t="shared" si="58"/>
        <v>18225</v>
      </c>
      <c r="DO43" s="30">
        <f t="shared" si="58"/>
        <v>18225</v>
      </c>
      <c r="DP43" s="30">
        <f t="shared" si="58"/>
        <v>18225</v>
      </c>
      <c r="DQ43" s="30">
        <f t="shared" si="58"/>
        <v>15390</v>
      </c>
      <c r="DR43" s="30">
        <f t="shared" si="58"/>
        <v>15390</v>
      </c>
      <c r="DS43" s="30">
        <f t="shared" si="58"/>
        <v>15390</v>
      </c>
      <c r="DT43" s="30">
        <f t="shared" si="58"/>
        <v>15390</v>
      </c>
      <c r="DU43" s="30">
        <f t="shared" si="58"/>
        <v>15795</v>
      </c>
      <c r="DV43" s="30">
        <f t="shared" si="58"/>
        <v>15795</v>
      </c>
      <c r="DW43" s="30">
        <f t="shared" si="58"/>
        <v>15390</v>
      </c>
      <c r="DX43" s="30">
        <f t="shared" si="58"/>
        <v>15390</v>
      </c>
      <c r="DY43" s="30">
        <f t="shared" si="58"/>
        <v>15390</v>
      </c>
      <c r="DZ43" s="30">
        <f t="shared" si="58"/>
        <v>15390</v>
      </c>
      <c r="EA43" s="30">
        <f t="shared" si="58"/>
        <v>15390</v>
      </c>
      <c r="EB43" s="30">
        <f t="shared" si="58"/>
        <v>15795</v>
      </c>
      <c r="EC43" s="30">
        <f t="shared" si="58"/>
        <v>15795</v>
      </c>
      <c r="ED43" s="30">
        <f t="shared" si="58"/>
        <v>15390</v>
      </c>
      <c r="EE43" s="30">
        <f t="shared" si="58"/>
        <v>15390</v>
      </c>
      <c r="EF43" s="30">
        <f t="shared" si="58"/>
        <v>15390</v>
      </c>
      <c r="EG43" s="30">
        <f t="shared" si="58"/>
        <v>15390</v>
      </c>
      <c r="EH43" s="30">
        <f t="shared" si="58"/>
        <v>15390</v>
      </c>
      <c r="EI43" s="30">
        <f t="shared" si="58"/>
        <v>15795</v>
      </c>
      <c r="EJ43" s="30">
        <f t="shared" si="58"/>
        <v>15795</v>
      </c>
      <c r="EK43" s="30">
        <f t="shared" si="58"/>
        <v>15390</v>
      </c>
      <c r="EL43" s="30">
        <f t="shared" si="58"/>
        <v>15390</v>
      </c>
      <c r="EM43" s="30">
        <f t="shared" si="58"/>
        <v>15390</v>
      </c>
      <c r="EN43" s="30">
        <f t="shared" si="58"/>
        <v>15390</v>
      </c>
      <c r="EO43" s="30">
        <f t="shared" si="58"/>
        <v>15390</v>
      </c>
      <c r="EP43" s="30">
        <f t="shared" si="58"/>
        <v>15795</v>
      </c>
      <c r="EQ43" s="30">
        <f t="shared" si="58"/>
        <v>15795</v>
      </c>
      <c r="ER43" s="30">
        <f t="shared" si="58"/>
        <v>15390</v>
      </c>
      <c r="ES43" s="30">
        <f t="shared" si="58"/>
        <v>15390</v>
      </c>
      <c r="ET43" s="30">
        <f t="shared" si="58"/>
        <v>15390</v>
      </c>
      <c r="EU43" s="30">
        <f t="shared" si="58"/>
        <v>15390</v>
      </c>
      <c r="EV43" s="30">
        <f t="shared" si="58"/>
        <v>15390</v>
      </c>
      <c r="EW43" s="30">
        <f t="shared" si="58"/>
        <v>15795</v>
      </c>
      <c r="EX43" s="30">
        <f t="shared" si="58"/>
        <v>15795</v>
      </c>
      <c r="EY43" s="30">
        <f t="shared" si="58"/>
        <v>15390</v>
      </c>
      <c r="EZ43" s="30">
        <f t="shared" si="58"/>
        <v>15390</v>
      </c>
      <c r="FA43" s="30">
        <f t="shared" si="58"/>
        <v>15390</v>
      </c>
      <c r="FB43" s="30">
        <f t="shared" si="58"/>
        <v>15390</v>
      </c>
      <c r="FC43" s="30">
        <f t="shared" si="58"/>
        <v>15390</v>
      </c>
      <c r="FD43" s="30">
        <f t="shared" si="58"/>
        <v>15795</v>
      </c>
      <c r="FE43" s="30">
        <f t="shared" si="58"/>
        <v>15795</v>
      </c>
      <c r="FF43" s="30">
        <f t="shared" si="58"/>
        <v>14580</v>
      </c>
      <c r="FG43" s="30">
        <f t="shared" si="58"/>
        <v>14580</v>
      </c>
      <c r="FH43" s="30">
        <f t="shared" si="58"/>
        <v>14580</v>
      </c>
      <c r="FI43" s="30">
        <f t="shared" si="58"/>
        <v>14580</v>
      </c>
      <c r="FJ43" s="30">
        <f t="shared" si="58"/>
        <v>14580</v>
      </c>
      <c r="FK43" s="30">
        <f t="shared" si="58"/>
        <v>14580</v>
      </c>
      <c r="FL43" s="30">
        <f t="shared" si="58"/>
        <v>14580</v>
      </c>
      <c r="FM43" s="30">
        <f t="shared" si="58"/>
        <v>14175</v>
      </c>
      <c r="FN43" s="30">
        <f t="shared" si="58"/>
        <v>14175</v>
      </c>
      <c r="FO43" s="30">
        <f t="shared" si="58"/>
        <v>14175</v>
      </c>
      <c r="FP43" s="30">
        <f t="shared" si="58"/>
        <v>14175</v>
      </c>
      <c r="FQ43" s="30">
        <f t="shared" si="58"/>
        <v>14175</v>
      </c>
      <c r="FR43" s="30">
        <f t="shared" si="58"/>
        <v>14580</v>
      </c>
      <c r="FS43" s="30">
        <f t="shared" si="58"/>
        <v>14580</v>
      </c>
      <c r="FT43" s="30">
        <f t="shared" ref="FT43:GR43" si="59">ROUNDUP(FT21*0.9,)</f>
        <v>14175</v>
      </c>
      <c r="FU43" s="30">
        <f t="shared" si="59"/>
        <v>14175</v>
      </c>
      <c r="FV43" s="30">
        <f t="shared" si="59"/>
        <v>14175</v>
      </c>
      <c r="FW43" s="30">
        <f t="shared" si="59"/>
        <v>14175</v>
      </c>
      <c r="FX43" s="30">
        <f t="shared" si="59"/>
        <v>14175</v>
      </c>
      <c r="FY43" s="30">
        <f t="shared" si="59"/>
        <v>14580</v>
      </c>
      <c r="FZ43" s="30">
        <f t="shared" si="59"/>
        <v>14580</v>
      </c>
      <c r="GA43" s="30">
        <f t="shared" si="59"/>
        <v>14175</v>
      </c>
      <c r="GB43" s="30">
        <f t="shared" si="59"/>
        <v>14175</v>
      </c>
      <c r="GC43" s="30">
        <f t="shared" si="59"/>
        <v>14175</v>
      </c>
      <c r="GD43" s="30">
        <f t="shared" si="59"/>
        <v>14175</v>
      </c>
      <c r="GE43" s="30">
        <f t="shared" si="59"/>
        <v>14175</v>
      </c>
      <c r="GF43" s="30">
        <f t="shared" si="59"/>
        <v>14580</v>
      </c>
      <c r="GG43" s="30">
        <f t="shared" si="59"/>
        <v>14580</v>
      </c>
      <c r="GH43" s="30">
        <f t="shared" si="59"/>
        <v>14580</v>
      </c>
      <c r="GI43" s="30">
        <f t="shared" si="59"/>
        <v>14580</v>
      </c>
      <c r="GJ43" s="30">
        <f t="shared" si="59"/>
        <v>14580</v>
      </c>
      <c r="GK43" s="30">
        <f t="shared" si="59"/>
        <v>14580</v>
      </c>
      <c r="GL43" s="30">
        <f t="shared" si="59"/>
        <v>14580</v>
      </c>
      <c r="GM43" s="30">
        <f t="shared" si="59"/>
        <v>14580</v>
      </c>
      <c r="GN43" s="30">
        <f t="shared" si="59"/>
        <v>14580</v>
      </c>
      <c r="GO43" s="30">
        <f t="shared" si="59"/>
        <v>14580</v>
      </c>
      <c r="GP43" s="30">
        <f t="shared" si="59"/>
        <v>14580</v>
      </c>
      <c r="GQ43" s="30">
        <f t="shared" si="59"/>
        <v>14580</v>
      </c>
      <c r="GR43" s="30">
        <f t="shared" si="59"/>
        <v>14580</v>
      </c>
    </row>
    <row r="44" spans="1:200" s="11" customFormat="1" x14ac:dyDescent="0.2">
      <c r="A44" s="16" t="s">
        <v>19</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60"/>
      <c r="CH44" s="60"/>
      <c r="CI44" s="60"/>
      <c r="CJ44" s="60"/>
      <c r="CK44" s="6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row>
    <row r="45" spans="1:200" x14ac:dyDescent="0.2">
      <c r="A45" s="17" t="s">
        <v>10</v>
      </c>
      <c r="B45" s="30">
        <f t="shared" ref="B45:H45" si="60">ROUNDUP(B23*0.9,)</f>
        <v>51476</v>
      </c>
      <c r="C45" s="30">
        <f t="shared" si="60"/>
        <v>51476</v>
      </c>
      <c r="D45" s="30">
        <f t="shared" si="60"/>
        <v>51476</v>
      </c>
      <c r="E45" s="30">
        <f t="shared" si="60"/>
        <v>52691</v>
      </c>
      <c r="F45" s="30">
        <f t="shared" si="60"/>
        <v>53825</v>
      </c>
      <c r="G45" s="30">
        <f t="shared" si="60"/>
        <v>53258</v>
      </c>
      <c r="H45" s="30">
        <f t="shared" si="60"/>
        <v>51071</v>
      </c>
      <c r="I45" s="30">
        <f t="shared" ref="I45:AU45" si="61">ROUNDUP(I23*0.9,)</f>
        <v>51071</v>
      </c>
      <c r="J45" s="30">
        <f t="shared" si="61"/>
        <v>51071</v>
      </c>
      <c r="K45" s="30">
        <f t="shared" si="61"/>
        <v>51071</v>
      </c>
      <c r="L45" s="30">
        <f t="shared" si="61"/>
        <v>51071</v>
      </c>
      <c r="M45" s="30">
        <f t="shared" si="61"/>
        <v>51071</v>
      </c>
      <c r="N45" s="30">
        <f t="shared" si="61"/>
        <v>51071</v>
      </c>
      <c r="O45" s="30">
        <f t="shared" si="61"/>
        <v>51071</v>
      </c>
      <c r="P45" s="30">
        <f t="shared" si="61"/>
        <v>51071</v>
      </c>
      <c r="Q45" s="30">
        <f t="shared" si="61"/>
        <v>51071</v>
      </c>
      <c r="R45" s="30">
        <f t="shared" si="61"/>
        <v>45563</v>
      </c>
      <c r="S45" s="30">
        <f t="shared" si="61"/>
        <v>45563</v>
      </c>
      <c r="T45" s="30">
        <f t="shared" si="61"/>
        <v>45806</v>
      </c>
      <c r="U45" s="30">
        <f t="shared" si="61"/>
        <v>45806</v>
      </c>
      <c r="V45" s="30">
        <f t="shared" si="61"/>
        <v>45320</v>
      </c>
      <c r="W45" s="30">
        <f t="shared" si="61"/>
        <v>45320</v>
      </c>
      <c r="X45" s="30">
        <f t="shared" si="61"/>
        <v>45320</v>
      </c>
      <c r="Y45" s="30">
        <f t="shared" si="61"/>
        <v>45320</v>
      </c>
      <c r="Z45" s="30">
        <f t="shared" si="61"/>
        <v>45320</v>
      </c>
      <c r="AA45" s="30">
        <f t="shared" si="61"/>
        <v>45563</v>
      </c>
      <c r="AB45" s="30">
        <f t="shared" si="61"/>
        <v>45563</v>
      </c>
      <c r="AC45" s="30">
        <f t="shared" si="61"/>
        <v>45320</v>
      </c>
      <c r="AD45" s="30">
        <f t="shared" si="61"/>
        <v>45320</v>
      </c>
      <c r="AE45" s="30">
        <f t="shared" si="61"/>
        <v>45320</v>
      </c>
      <c r="AF45" s="30">
        <f t="shared" si="61"/>
        <v>45320</v>
      </c>
      <c r="AG45" s="30">
        <f t="shared" si="61"/>
        <v>45320</v>
      </c>
      <c r="AH45" s="30">
        <f t="shared" si="61"/>
        <v>45320</v>
      </c>
      <c r="AI45" s="30">
        <f t="shared" si="61"/>
        <v>45320</v>
      </c>
      <c r="AJ45" s="30">
        <f t="shared" si="61"/>
        <v>45320</v>
      </c>
      <c r="AK45" s="30">
        <f t="shared" si="61"/>
        <v>45320</v>
      </c>
      <c r="AL45" s="30">
        <f t="shared" si="61"/>
        <v>45320</v>
      </c>
      <c r="AM45" s="30">
        <f t="shared" si="61"/>
        <v>45320</v>
      </c>
      <c r="AN45" s="30">
        <f t="shared" si="61"/>
        <v>45320</v>
      </c>
      <c r="AO45" s="30">
        <f t="shared" si="61"/>
        <v>45563</v>
      </c>
      <c r="AP45" s="30">
        <f t="shared" si="61"/>
        <v>45563</v>
      </c>
      <c r="AQ45" s="30">
        <f t="shared" si="61"/>
        <v>45320</v>
      </c>
      <c r="AR45" s="30">
        <f t="shared" si="61"/>
        <v>45320</v>
      </c>
      <c r="AS45" s="30">
        <f t="shared" si="61"/>
        <v>45320</v>
      </c>
      <c r="AT45" s="30">
        <f t="shared" si="61"/>
        <v>45320</v>
      </c>
      <c r="AU45" s="30">
        <f t="shared" si="61"/>
        <v>46049</v>
      </c>
      <c r="AV45" s="30">
        <f t="shared" ref="AV45:DG45" si="62">ROUNDUP(AV23*0.9,)</f>
        <v>46049</v>
      </c>
      <c r="AW45" s="30">
        <f t="shared" si="62"/>
        <v>46049</v>
      </c>
      <c r="AX45" s="30">
        <f t="shared" si="62"/>
        <v>45563</v>
      </c>
      <c r="AY45" s="30">
        <f t="shared" si="62"/>
        <v>45563</v>
      </c>
      <c r="AZ45" s="30">
        <f t="shared" si="62"/>
        <v>45563</v>
      </c>
      <c r="BA45" s="30">
        <f t="shared" si="62"/>
        <v>45563</v>
      </c>
      <c r="BB45" s="30">
        <f t="shared" si="62"/>
        <v>45563</v>
      </c>
      <c r="BC45" s="30">
        <f t="shared" si="62"/>
        <v>45806</v>
      </c>
      <c r="BD45" s="30">
        <f t="shared" si="62"/>
        <v>45806</v>
      </c>
      <c r="BE45" s="30">
        <f t="shared" si="62"/>
        <v>45806</v>
      </c>
      <c r="BF45" s="30">
        <f t="shared" si="62"/>
        <v>45320</v>
      </c>
      <c r="BG45" s="30">
        <f t="shared" si="62"/>
        <v>45320</v>
      </c>
      <c r="BH45" s="30">
        <f t="shared" si="62"/>
        <v>45320</v>
      </c>
      <c r="BI45" s="30">
        <f t="shared" si="62"/>
        <v>45320</v>
      </c>
      <c r="BJ45" s="30">
        <f t="shared" si="62"/>
        <v>45320</v>
      </c>
      <c r="BK45" s="30">
        <f t="shared" si="62"/>
        <v>45320</v>
      </c>
      <c r="BL45" s="30">
        <f t="shared" si="62"/>
        <v>45320</v>
      </c>
      <c r="BM45" s="30">
        <f t="shared" si="62"/>
        <v>45320</v>
      </c>
      <c r="BN45" s="30">
        <f t="shared" si="62"/>
        <v>45320</v>
      </c>
      <c r="BO45" s="30">
        <f t="shared" si="62"/>
        <v>45320</v>
      </c>
      <c r="BP45" s="30">
        <f t="shared" si="62"/>
        <v>45320</v>
      </c>
      <c r="BQ45" s="30">
        <f t="shared" si="62"/>
        <v>45320</v>
      </c>
      <c r="BR45" s="30">
        <f t="shared" si="62"/>
        <v>45320</v>
      </c>
      <c r="BS45" s="30">
        <f t="shared" si="62"/>
        <v>45320</v>
      </c>
      <c r="BT45" s="30">
        <f t="shared" si="62"/>
        <v>45320</v>
      </c>
      <c r="BU45" s="30">
        <f t="shared" si="62"/>
        <v>45320</v>
      </c>
      <c r="BV45" s="30">
        <f t="shared" si="62"/>
        <v>45320</v>
      </c>
      <c r="BW45" s="30">
        <f t="shared" si="62"/>
        <v>45320</v>
      </c>
      <c r="BX45" s="30">
        <f t="shared" si="62"/>
        <v>45320</v>
      </c>
      <c r="BY45" s="30">
        <f t="shared" si="62"/>
        <v>45320</v>
      </c>
      <c r="BZ45" s="30">
        <f t="shared" si="62"/>
        <v>45320</v>
      </c>
      <c r="CA45" s="30">
        <f t="shared" si="62"/>
        <v>45563</v>
      </c>
      <c r="CB45" s="30">
        <f t="shared" si="62"/>
        <v>45563</v>
      </c>
      <c r="CC45" s="30">
        <f t="shared" si="62"/>
        <v>45563</v>
      </c>
      <c r="CD45" s="30">
        <f t="shared" si="62"/>
        <v>45563</v>
      </c>
      <c r="CE45" s="30">
        <f t="shared" si="62"/>
        <v>73670</v>
      </c>
      <c r="CF45" s="30">
        <f t="shared" si="62"/>
        <v>73670</v>
      </c>
      <c r="CG45" s="60">
        <f t="shared" si="62"/>
        <v>73670</v>
      </c>
      <c r="CH45" s="60">
        <f t="shared" si="62"/>
        <v>73670</v>
      </c>
      <c r="CI45" s="60">
        <f t="shared" si="62"/>
        <v>73670</v>
      </c>
      <c r="CJ45" s="60">
        <f t="shared" si="62"/>
        <v>73670</v>
      </c>
      <c r="CK45" s="60">
        <f t="shared" si="62"/>
        <v>73670</v>
      </c>
      <c r="CL45" s="30">
        <f t="shared" si="62"/>
        <v>71240</v>
      </c>
      <c r="CM45" s="30">
        <f t="shared" si="62"/>
        <v>71240</v>
      </c>
      <c r="CN45" s="30">
        <f t="shared" si="62"/>
        <v>71564</v>
      </c>
      <c r="CO45" s="30">
        <f t="shared" si="62"/>
        <v>50504</v>
      </c>
      <c r="CP45" s="30">
        <f t="shared" si="62"/>
        <v>50504</v>
      </c>
      <c r="CQ45" s="30">
        <f t="shared" si="62"/>
        <v>50504</v>
      </c>
      <c r="CR45" s="30">
        <f t="shared" si="62"/>
        <v>50504</v>
      </c>
      <c r="CS45" s="30">
        <f t="shared" si="62"/>
        <v>50504</v>
      </c>
      <c r="CT45" s="30">
        <f t="shared" si="62"/>
        <v>50504</v>
      </c>
      <c r="CU45" s="30">
        <f t="shared" si="62"/>
        <v>48074</v>
      </c>
      <c r="CV45" s="30">
        <f t="shared" si="62"/>
        <v>48074</v>
      </c>
      <c r="CW45" s="30">
        <f t="shared" si="62"/>
        <v>48074</v>
      </c>
      <c r="CX45" s="30">
        <f t="shared" si="62"/>
        <v>48074</v>
      </c>
      <c r="CY45" s="30">
        <f t="shared" si="62"/>
        <v>48074</v>
      </c>
      <c r="CZ45" s="30">
        <f t="shared" si="62"/>
        <v>48074</v>
      </c>
      <c r="DA45" s="30">
        <f t="shared" si="62"/>
        <v>48074</v>
      </c>
      <c r="DB45" s="30">
        <f t="shared" si="62"/>
        <v>48074</v>
      </c>
      <c r="DC45" s="30">
        <f t="shared" si="62"/>
        <v>50504</v>
      </c>
      <c r="DD45" s="30">
        <f t="shared" si="62"/>
        <v>50504</v>
      </c>
      <c r="DE45" s="30">
        <f t="shared" si="62"/>
        <v>50504</v>
      </c>
      <c r="DF45" s="30">
        <f t="shared" si="62"/>
        <v>50504</v>
      </c>
      <c r="DG45" s="30">
        <f t="shared" si="62"/>
        <v>50504</v>
      </c>
      <c r="DH45" s="30">
        <f t="shared" ref="DH45:FS45" si="63">ROUNDUP(DH23*0.9,)</f>
        <v>50504</v>
      </c>
      <c r="DI45" s="30">
        <f t="shared" si="63"/>
        <v>50504</v>
      </c>
      <c r="DJ45" s="30">
        <f t="shared" si="63"/>
        <v>50504</v>
      </c>
      <c r="DK45" s="30">
        <f t="shared" si="63"/>
        <v>50504</v>
      </c>
      <c r="DL45" s="30">
        <f t="shared" si="63"/>
        <v>50504</v>
      </c>
      <c r="DM45" s="30">
        <f t="shared" si="63"/>
        <v>50504</v>
      </c>
      <c r="DN45" s="30">
        <f t="shared" si="63"/>
        <v>50504</v>
      </c>
      <c r="DO45" s="30">
        <f t="shared" si="63"/>
        <v>50504</v>
      </c>
      <c r="DP45" s="30">
        <f t="shared" si="63"/>
        <v>50504</v>
      </c>
      <c r="DQ45" s="30">
        <f t="shared" si="63"/>
        <v>47669</v>
      </c>
      <c r="DR45" s="30">
        <f t="shared" si="63"/>
        <v>47669</v>
      </c>
      <c r="DS45" s="30">
        <f t="shared" si="63"/>
        <v>47669</v>
      </c>
      <c r="DT45" s="30">
        <f t="shared" si="63"/>
        <v>47669</v>
      </c>
      <c r="DU45" s="30">
        <f t="shared" si="63"/>
        <v>48074</v>
      </c>
      <c r="DV45" s="30">
        <f t="shared" si="63"/>
        <v>48074</v>
      </c>
      <c r="DW45" s="30">
        <f t="shared" si="63"/>
        <v>47669</v>
      </c>
      <c r="DX45" s="30">
        <f t="shared" si="63"/>
        <v>47669</v>
      </c>
      <c r="DY45" s="30">
        <f t="shared" si="63"/>
        <v>47669</v>
      </c>
      <c r="DZ45" s="30">
        <f t="shared" si="63"/>
        <v>47669</v>
      </c>
      <c r="EA45" s="30">
        <f t="shared" si="63"/>
        <v>47669</v>
      </c>
      <c r="EB45" s="30">
        <f t="shared" si="63"/>
        <v>48074</v>
      </c>
      <c r="EC45" s="30">
        <f t="shared" si="63"/>
        <v>48074</v>
      </c>
      <c r="ED45" s="30">
        <f t="shared" si="63"/>
        <v>47669</v>
      </c>
      <c r="EE45" s="30">
        <f t="shared" si="63"/>
        <v>47669</v>
      </c>
      <c r="EF45" s="30">
        <f t="shared" si="63"/>
        <v>47669</v>
      </c>
      <c r="EG45" s="30">
        <f t="shared" si="63"/>
        <v>47669</v>
      </c>
      <c r="EH45" s="30">
        <f t="shared" si="63"/>
        <v>47669</v>
      </c>
      <c r="EI45" s="30">
        <f t="shared" si="63"/>
        <v>48074</v>
      </c>
      <c r="EJ45" s="30">
        <f t="shared" si="63"/>
        <v>48074</v>
      </c>
      <c r="EK45" s="30">
        <f t="shared" si="63"/>
        <v>47669</v>
      </c>
      <c r="EL45" s="30">
        <f t="shared" si="63"/>
        <v>47669</v>
      </c>
      <c r="EM45" s="30">
        <f t="shared" si="63"/>
        <v>47669</v>
      </c>
      <c r="EN45" s="30">
        <f t="shared" si="63"/>
        <v>47669</v>
      </c>
      <c r="EO45" s="30">
        <f t="shared" si="63"/>
        <v>47669</v>
      </c>
      <c r="EP45" s="30">
        <f t="shared" si="63"/>
        <v>48074</v>
      </c>
      <c r="EQ45" s="30">
        <f t="shared" si="63"/>
        <v>48074</v>
      </c>
      <c r="ER45" s="30">
        <f t="shared" si="63"/>
        <v>47669</v>
      </c>
      <c r="ES45" s="30">
        <f t="shared" si="63"/>
        <v>47669</v>
      </c>
      <c r="ET45" s="30">
        <f t="shared" si="63"/>
        <v>47669</v>
      </c>
      <c r="EU45" s="30">
        <f t="shared" si="63"/>
        <v>47669</v>
      </c>
      <c r="EV45" s="30">
        <f t="shared" si="63"/>
        <v>47669</v>
      </c>
      <c r="EW45" s="30">
        <f t="shared" si="63"/>
        <v>48074</v>
      </c>
      <c r="EX45" s="30">
        <f t="shared" si="63"/>
        <v>48074</v>
      </c>
      <c r="EY45" s="30">
        <f t="shared" si="63"/>
        <v>47669</v>
      </c>
      <c r="EZ45" s="30">
        <f t="shared" si="63"/>
        <v>47669</v>
      </c>
      <c r="FA45" s="30">
        <f t="shared" si="63"/>
        <v>47669</v>
      </c>
      <c r="FB45" s="30">
        <f t="shared" si="63"/>
        <v>47669</v>
      </c>
      <c r="FC45" s="30">
        <f t="shared" si="63"/>
        <v>47669</v>
      </c>
      <c r="FD45" s="30">
        <f t="shared" si="63"/>
        <v>48074</v>
      </c>
      <c r="FE45" s="30">
        <f t="shared" si="63"/>
        <v>48074</v>
      </c>
      <c r="FF45" s="30">
        <f t="shared" si="63"/>
        <v>46859</v>
      </c>
      <c r="FG45" s="30">
        <f t="shared" si="63"/>
        <v>46859</v>
      </c>
      <c r="FH45" s="30">
        <f t="shared" si="63"/>
        <v>46859</v>
      </c>
      <c r="FI45" s="30">
        <f t="shared" si="63"/>
        <v>46859</v>
      </c>
      <c r="FJ45" s="30">
        <f t="shared" si="63"/>
        <v>46859</v>
      </c>
      <c r="FK45" s="30">
        <f t="shared" si="63"/>
        <v>46859</v>
      </c>
      <c r="FL45" s="30">
        <f t="shared" si="63"/>
        <v>46859</v>
      </c>
      <c r="FM45" s="30">
        <f t="shared" si="63"/>
        <v>46454</v>
      </c>
      <c r="FN45" s="30">
        <f t="shared" si="63"/>
        <v>46454</v>
      </c>
      <c r="FO45" s="30">
        <f t="shared" si="63"/>
        <v>46454</v>
      </c>
      <c r="FP45" s="30">
        <f t="shared" si="63"/>
        <v>46454</v>
      </c>
      <c r="FQ45" s="30">
        <f t="shared" si="63"/>
        <v>46454</v>
      </c>
      <c r="FR45" s="30">
        <f t="shared" si="63"/>
        <v>46859</v>
      </c>
      <c r="FS45" s="30">
        <f t="shared" si="63"/>
        <v>46859</v>
      </c>
      <c r="FT45" s="30">
        <f t="shared" ref="FT45:GR45" si="64">ROUNDUP(FT23*0.9,)</f>
        <v>46454</v>
      </c>
      <c r="FU45" s="30">
        <f t="shared" si="64"/>
        <v>46454</v>
      </c>
      <c r="FV45" s="30">
        <f t="shared" si="64"/>
        <v>46454</v>
      </c>
      <c r="FW45" s="30">
        <f t="shared" si="64"/>
        <v>46454</v>
      </c>
      <c r="FX45" s="30">
        <f t="shared" si="64"/>
        <v>46454</v>
      </c>
      <c r="FY45" s="30">
        <f t="shared" si="64"/>
        <v>46859</v>
      </c>
      <c r="FZ45" s="30">
        <f t="shared" si="64"/>
        <v>46859</v>
      </c>
      <c r="GA45" s="30">
        <f t="shared" si="64"/>
        <v>46454</v>
      </c>
      <c r="GB45" s="30">
        <f t="shared" si="64"/>
        <v>46454</v>
      </c>
      <c r="GC45" s="30">
        <f t="shared" si="64"/>
        <v>46454</v>
      </c>
      <c r="GD45" s="30">
        <f t="shared" si="64"/>
        <v>46454</v>
      </c>
      <c r="GE45" s="30">
        <f t="shared" si="64"/>
        <v>46454</v>
      </c>
      <c r="GF45" s="30">
        <f t="shared" si="64"/>
        <v>46859</v>
      </c>
      <c r="GG45" s="30">
        <f t="shared" si="64"/>
        <v>46859</v>
      </c>
      <c r="GH45" s="30">
        <f t="shared" si="64"/>
        <v>46859</v>
      </c>
      <c r="GI45" s="30">
        <f t="shared" si="64"/>
        <v>46859</v>
      </c>
      <c r="GJ45" s="30">
        <f t="shared" si="64"/>
        <v>46859</v>
      </c>
      <c r="GK45" s="30">
        <f t="shared" si="64"/>
        <v>46859</v>
      </c>
      <c r="GL45" s="30">
        <f t="shared" si="64"/>
        <v>46859</v>
      </c>
      <c r="GM45" s="30">
        <f t="shared" si="64"/>
        <v>46859</v>
      </c>
      <c r="GN45" s="30">
        <f t="shared" si="64"/>
        <v>46859</v>
      </c>
      <c r="GO45" s="30">
        <f t="shared" si="64"/>
        <v>46859</v>
      </c>
      <c r="GP45" s="30">
        <f t="shared" si="64"/>
        <v>46859</v>
      </c>
      <c r="GQ45" s="30">
        <f t="shared" si="64"/>
        <v>46859</v>
      </c>
      <c r="GR45" s="30">
        <f t="shared" si="64"/>
        <v>46859</v>
      </c>
    </row>
    <row r="46" spans="1:200" hidden="1" x14ac:dyDescent="0.2">
      <c r="A46" s="16" t="s">
        <v>11</v>
      </c>
    </row>
    <row r="47" spans="1:200" hidden="1" x14ac:dyDescent="0.2">
      <c r="A47" s="17" t="s">
        <v>12</v>
      </c>
    </row>
    <row r="48" spans="1:200"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21</v>
      </c>
    </row>
    <row r="53" spans="1:1" ht="11.45" customHeight="1" x14ac:dyDescent="0.2">
      <c r="A53" s="19" t="s">
        <v>23</v>
      </c>
    </row>
    <row r="54" spans="1:1" ht="11.45" customHeight="1" x14ac:dyDescent="0.2">
      <c r="A54" s="19" t="s">
        <v>24</v>
      </c>
    </row>
    <row r="55" spans="1:1" ht="11.45" customHeight="1" x14ac:dyDescent="0.2">
      <c r="A55" s="20" t="s">
        <v>25</v>
      </c>
    </row>
    <row r="56" spans="1:1" ht="11.45" customHeight="1" x14ac:dyDescent="0.2"/>
    <row r="57" spans="1:1" x14ac:dyDescent="0.2">
      <c r="A57" s="21" t="s">
        <v>45</v>
      </c>
    </row>
    <row r="58" spans="1:1" x14ac:dyDescent="0.2">
      <c r="A58" s="22" t="s">
        <v>46</v>
      </c>
    </row>
    <row r="59" spans="1:1" x14ac:dyDescent="0.2">
      <c r="A59" s="23"/>
    </row>
    <row r="60" spans="1:1" x14ac:dyDescent="0.2">
      <c r="A60" s="24" t="s">
        <v>26</v>
      </c>
    </row>
    <row r="61" spans="1:1" ht="48" x14ac:dyDescent="0.2">
      <c r="A61" s="25" t="s">
        <v>47</v>
      </c>
    </row>
    <row r="63" spans="1:1" x14ac:dyDescent="0.2">
      <c r="A63" s="21" t="s">
        <v>41</v>
      </c>
    </row>
    <row r="64" spans="1:1" ht="15.75" x14ac:dyDescent="0.25">
      <c r="A64" s="57"/>
    </row>
    <row r="65" spans="1:1" x14ac:dyDescent="0.2">
      <c r="A65" s="62" t="s">
        <v>43</v>
      </c>
    </row>
  </sheetData>
  <pageMargins left="0.7" right="0.7" top="0.75" bottom="0.75" header="0.3" footer="0.3"/>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sheetPr>
  <dimension ref="A1:HR65"/>
  <sheetViews>
    <sheetView topLeftCell="A35" zoomScale="85" zoomScaleNormal="85" workbookViewId="0">
      <selection activeCell="B1" sqref="B1:G1048576"/>
    </sheetView>
  </sheetViews>
  <sheetFormatPr defaultColWidth="9.140625" defaultRowHeight="12" x14ac:dyDescent="0.2"/>
  <cols>
    <col min="1" max="1" width="91.5703125" style="2" customWidth="1"/>
    <col min="2" max="110" width="9.140625" style="2"/>
    <col min="111" max="115" width="9.85546875" style="55" customWidth="1"/>
    <col min="116" max="118" width="9.140625" style="2"/>
    <col min="119" max="123" width="9.85546875" style="56" customWidth="1"/>
    <col min="124" max="16384" width="9.140625" style="2"/>
  </cols>
  <sheetData>
    <row r="1" spans="1:226" ht="12" customHeight="1" x14ac:dyDescent="0.2">
      <c r="A1" s="3" t="s">
        <v>0</v>
      </c>
    </row>
    <row r="2" spans="1:226" ht="12" customHeight="1" x14ac:dyDescent="0.2">
      <c r="A2" s="4" t="s">
        <v>44</v>
      </c>
    </row>
    <row r="3" spans="1:226" ht="10.35" customHeight="1" x14ac:dyDescent="0.2">
      <c r="A3" s="5"/>
    </row>
    <row r="4" spans="1:226" ht="11.45" customHeight="1" x14ac:dyDescent="0.2">
      <c r="A4" s="6" t="s">
        <v>2</v>
      </c>
    </row>
    <row r="5" spans="1:226" s="1" customFormat="1" ht="33.75" customHeight="1" x14ac:dyDescent="0.25">
      <c r="A5" s="7" t="s">
        <v>3</v>
      </c>
      <c r="B5" s="9" t="e">
        <f>ВВ!#REF!</f>
        <v>#REF!</v>
      </c>
      <c r="C5" s="9" t="e">
        <f>ВВ!#REF!</f>
        <v>#REF!</v>
      </c>
      <c r="D5" s="9" t="e">
        <f>ВВ!#REF!</f>
        <v>#REF!</v>
      </c>
      <c r="E5" s="9" t="e">
        <f>ВВ!#REF!</f>
        <v>#REF!</v>
      </c>
      <c r="F5" s="9" t="e">
        <f>ВВ!#REF!</f>
        <v>#REF!</v>
      </c>
      <c r="G5" s="9" t="e">
        <f>ВВ!#REF!</f>
        <v>#REF!</v>
      </c>
      <c r="H5" s="9" t="e">
        <f>ВВ!#REF!</f>
        <v>#REF!</v>
      </c>
      <c r="I5" s="9" t="e">
        <f>ВВ!#REF!</f>
        <v>#REF!</v>
      </c>
      <c r="J5" s="9" t="e">
        <f>ВВ!#REF!</f>
        <v>#REF!</v>
      </c>
      <c r="K5" s="9" t="e">
        <f>ВВ!#REF!</f>
        <v>#REF!</v>
      </c>
      <c r="L5" s="9" t="e">
        <f>ВВ!#REF!</f>
        <v>#REF!</v>
      </c>
      <c r="M5" s="9" t="e">
        <f>ВВ!#REF!</f>
        <v>#REF!</v>
      </c>
      <c r="N5" s="9" t="e">
        <f>ВВ!#REF!</f>
        <v>#REF!</v>
      </c>
      <c r="O5" s="9" t="e">
        <f>ВВ!#REF!</f>
        <v>#REF!</v>
      </c>
      <c r="P5" s="9" t="e">
        <f>ВВ!#REF!</f>
        <v>#REF!</v>
      </c>
      <c r="Q5" s="9" t="e">
        <f>ВВ!#REF!</f>
        <v>#REF!</v>
      </c>
      <c r="R5" s="9" t="e">
        <f>ВВ!#REF!</f>
        <v>#REF!</v>
      </c>
      <c r="S5" s="9" t="e">
        <f>ВВ!#REF!</f>
        <v>#REF!</v>
      </c>
      <c r="T5" s="9" t="e">
        <f>ВВ!#REF!</f>
        <v>#REF!</v>
      </c>
      <c r="U5" s="9" t="e">
        <f>ВВ!#REF!</f>
        <v>#REF!</v>
      </c>
      <c r="V5" s="9" t="e">
        <f>ВВ!#REF!</f>
        <v>#REF!</v>
      </c>
      <c r="W5" s="9" t="e">
        <f>ВВ!#REF!</f>
        <v>#REF!</v>
      </c>
      <c r="X5" s="9" t="e">
        <f>ВВ!#REF!</f>
        <v>#REF!</v>
      </c>
      <c r="Y5" s="9" t="e">
        <f>ВВ!#REF!</f>
        <v>#REF!</v>
      </c>
      <c r="Z5" s="9" t="e">
        <f>ВВ!#REF!</f>
        <v>#REF!</v>
      </c>
      <c r="AA5" s="9" t="e">
        <f>ВВ!#REF!</f>
        <v>#REF!</v>
      </c>
      <c r="AB5" s="9">
        <f>ВВ!B4</f>
        <v>46097</v>
      </c>
      <c r="AC5" s="9">
        <f>ВВ!C4</f>
        <v>46098</v>
      </c>
      <c r="AD5" s="9">
        <f>ВВ!D4</f>
        <v>46099</v>
      </c>
      <c r="AE5" s="9">
        <f>ВВ!E4</f>
        <v>46100</v>
      </c>
      <c r="AF5" s="9">
        <f>ВВ!F4</f>
        <v>46101</v>
      </c>
      <c r="AG5" s="9">
        <f>ВВ!G4</f>
        <v>46102</v>
      </c>
      <c r="AH5" s="9">
        <f>ВВ!H4</f>
        <v>46103</v>
      </c>
      <c r="AI5" s="9">
        <f>ВВ!I4</f>
        <v>46104</v>
      </c>
      <c r="AJ5" s="9">
        <f>ВВ!J4</f>
        <v>46105</v>
      </c>
      <c r="AK5" s="9">
        <f>ВВ!K4</f>
        <v>46106</v>
      </c>
      <c r="AL5" s="9">
        <f>ВВ!L4</f>
        <v>46107</v>
      </c>
      <c r="AM5" s="9">
        <f>ВВ!M4</f>
        <v>46108</v>
      </c>
      <c r="AN5" s="9">
        <f>ВВ!N4</f>
        <v>46109</v>
      </c>
      <c r="AO5" s="9">
        <f>ВВ!O4</f>
        <v>46110</v>
      </c>
      <c r="AP5" s="9">
        <f>ВВ!P4</f>
        <v>46111</v>
      </c>
      <c r="AQ5" s="9">
        <f>ВВ!Q4</f>
        <v>46112</v>
      </c>
      <c r="AR5" s="9">
        <f>ВВ!R4</f>
        <v>46113</v>
      </c>
      <c r="AS5" s="9">
        <f>ВВ!S4</f>
        <v>46114</v>
      </c>
      <c r="AT5" s="9">
        <f>ВВ!T4</f>
        <v>46115</v>
      </c>
      <c r="AU5" s="9">
        <f>ВВ!U4</f>
        <v>46116</v>
      </c>
      <c r="AV5" s="9">
        <f>ВВ!V4</f>
        <v>46117</v>
      </c>
      <c r="AW5" s="9">
        <f>ВВ!W4</f>
        <v>46118</v>
      </c>
      <c r="AX5" s="9">
        <f>ВВ!X4</f>
        <v>46119</v>
      </c>
      <c r="AY5" s="9">
        <f>ВВ!Y4</f>
        <v>46120</v>
      </c>
      <c r="AZ5" s="9">
        <f>ВВ!Z4</f>
        <v>46121</v>
      </c>
      <c r="BA5" s="9">
        <f>ВВ!AA4</f>
        <v>46122</v>
      </c>
      <c r="BB5" s="9">
        <f>ВВ!AB4</f>
        <v>46123</v>
      </c>
      <c r="BC5" s="9">
        <f>ВВ!AC4</f>
        <v>46124</v>
      </c>
      <c r="BD5" s="9">
        <f>ВВ!AD4</f>
        <v>46125</v>
      </c>
      <c r="BE5" s="9">
        <f>ВВ!AE4</f>
        <v>46126</v>
      </c>
      <c r="BF5" s="9">
        <f>ВВ!AF4</f>
        <v>46127</v>
      </c>
      <c r="BG5" s="9">
        <f>ВВ!AG4</f>
        <v>46128</v>
      </c>
      <c r="BH5" s="9">
        <f>ВВ!AH4</f>
        <v>46129</v>
      </c>
      <c r="BI5" s="9">
        <f>ВВ!AI4</f>
        <v>46130</v>
      </c>
      <c r="BJ5" s="9">
        <f>ВВ!AJ4</f>
        <v>46131</v>
      </c>
      <c r="BK5" s="9">
        <f>ВВ!AK4</f>
        <v>46132</v>
      </c>
      <c r="BL5" s="9">
        <f>ВВ!AL4</f>
        <v>46133</v>
      </c>
      <c r="BM5" s="9">
        <f>ВВ!AM4</f>
        <v>46134</v>
      </c>
      <c r="BN5" s="9">
        <f>ВВ!AN4</f>
        <v>46135</v>
      </c>
      <c r="BO5" s="9">
        <f>ВВ!AO4</f>
        <v>46136</v>
      </c>
      <c r="BP5" s="9">
        <f>ВВ!AP4</f>
        <v>46137</v>
      </c>
      <c r="BQ5" s="9">
        <f>ВВ!AQ4</f>
        <v>46138</v>
      </c>
      <c r="BR5" s="9">
        <f>ВВ!AR4</f>
        <v>46139</v>
      </c>
      <c r="BS5" s="9">
        <f>ВВ!AS4</f>
        <v>46140</v>
      </c>
      <c r="BT5" s="9">
        <f>ВВ!AT4</f>
        <v>46141</v>
      </c>
      <c r="BU5" s="9">
        <f>ВВ!AU4</f>
        <v>46142</v>
      </c>
      <c r="BV5" s="9">
        <f>ВВ!AV4</f>
        <v>46143</v>
      </c>
      <c r="BW5" s="9">
        <f>ВВ!AW4</f>
        <v>46144</v>
      </c>
      <c r="BX5" s="9">
        <f>ВВ!AX4</f>
        <v>46145</v>
      </c>
      <c r="BY5" s="9">
        <f>ВВ!AY4</f>
        <v>46146</v>
      </c>
      <c r="BZ5" s="9">
        <f>ВВ!AZ4</f>
        <v>46147</v>
      </c>
      <c r="CA5" s="9">
        <f>ВВ!BA4</f>
        <v>46148</v>
      </c>
      <c r="CB5" s="9">
        <f>ВВ!BB4</f>
        <v>46149</v>
      </c>
      <c r="CC5" s="9">
        <f>ВВ!BC4</f>
        <v>46150</v>
      </c>
      <c r="CD5" s="9">
        <f>ВВ!BD4</f>
        <v>46151</v>
      </c>
      <c r="CE5" s="9">
        <f>ВВ!BE4</f>
        <v>46152</v>
      </c>
      <c r="CF5" s="9">
        <f>ВВ!BF4</f>
        <v>46153</v>
      </c>
      <c r="CG5" s="9">
        <f>ВВ!BG4</f>
        <v>46154</v>
      </c>
      <c r="CH5" s="9">
        <f>ВВ!BH4</f>
        <v>46155</v>
      </c>
      <c r="CI5" s="9">
        <f>ВВ!BI4</f>
        <v>46156</v>
      </c>
      <c r="CJ5" s="9">
        <f>ВВ!BJ4</f>
        <v>46157</v>
      </c>
      <c r="CK5" s="9">
        <f>ВВ!BK4</f>
        <v>46158</v>
      </c>
      <c r="CL5" s="9">
        <f>ВВ!BL4</f>
        <v>46159</v>
      </c>
      <c r="CM5" s="9">
        <f>ВВ!BM4</f>
        <v>46160</v>
      </c>
      <c r="CN5" s="9">
        <f>ВВ!BN4</f>
        <v>46161</v>
      </c>
      <c r="CO5" s="9">
        <f>ВВ!BO4</f>
        <v>46162</v>
      </c>
      <c r="CP5" s="9">
        <f>ВВ!BP4</f>
        <v>46163</v>
      </c>
      <c r="CQ5" s="9">
        <f>ВВ!BQ4</f>
        <v>46164</v>
      </c>
      <c r="CR5" s="9">
        <f>ВВ!BR4</f>
        <v>46165</v>
      </c>
      <c r="CS5" s="9">
        <f>ВВ!BS4</f>
        <v>46166</v>
      </c>
      <c r="CT5" s="9">
        <f>ВВ!BT4</f>
        <v>46167</v>
      </c>
      <c r="CU5" s="9">
        <f>ВВ!BU4</f>
        <v>46168</v>
      </c>
      <c r="CV5" s="9">
        <f>ВВ!BV4</f>
        <v>46169</v>
      </c>
      <c r="CW5" s="9">
        <f>ВВ!BW4</f>
        <v>46170</v>
      </c>
      <c r="CX5" s="9">
        <f>ВВ!BX4</f>
        <v>46171</v>
      </c>
      <c r="CY5" s="9">
        <f>ВВ!BY4</f>
        <v>46172</v>
      </c>
      <c r="CZ5" s="9">
        <f>ВВ!BZ4</f>
        <v>46173</v>
      </c>
      <c r="DA5" s="9">
        <f>ВВ!CA4</f>
        <v>46174</v>
      </c>
      <c r="DB5" s="9">
        <f>ВВ!CB4</f>
        <v>46175</v>
      </c>
      <c r="DC5" s="9">
        <f>ВВ!CC4</f>
        <v>46176</v>
      </c>
      <c r="DD5" s="9">
        <f>ВВ!CD4</f>
        <v>46177</v>
      </c>
      <c r="DE5" s="9">
        <f>ВВ!CE4</f>
        <v>46178</v>
      </c>
      <c r="DF5" s="9">
        <f>ВВ!CF4</f>
        <v>46179</v>
      </c>
      <c r="DG5" s="58">
        <f>ВВ!CG4</f>
        <v>46180</v>
      </c>
      <c r="DH5" s="58">
        <f>ВВ!CH4</f>
        <v>46181</v>
      </c>
      <c r="DI5" s="58">
        <f>ВВ!CI4</f>
        <v>46182</v>
      </c>
      <c r="DJ5" s="58">
        <f>ВВ!CJ4</f>
        <v>46183</v>
      </c>
      <c r="DK5" s="58">
        <f>ВВ!CK4</f>
        <v>46184</v>
      </c>
      <c r="DL5" s="9">
        <f>ВВ!CL4</f>
        <v>46185</v>
      </c>
      <c r="DM5" s="9">
        <f>ВВ!CM4</f>
        <v>46186</v>
      </c>
      <c r="DN5" s="9">
        <f>ВВ!CN4</f>
        <v>46187</v>
      </c>
      <c r="DO5" s="9">
        <f>ВВ!CO4</f>
        <v>46188</v>
      </c>
      <c r="DP5" s="9">
        <f>ВВ!CP4</f>
        <v>46189</v>
      </c>
      <c r="DQ5" s="9">
        <f>ВВ!CQ4</f>
        <v>46190</v>
      </c>
      <c r="DR5" s="9">
        <f>ВВ!CR4</f>
        <v>46191</v>
      </c>
      <c r="DS5" s="9">
        <f>ВВ!CS4</f>
        <v>46192</v>
      </c>
      <c r="DT5" s="9">
        <f>ВВ!CT4</f>
        <v>46193</v>
      </c>
      <c r="DU5" s="9">
        <f>ВВ!CU4</f>
        <v>46194</v>
      </c>
      <c r="DV5" s="9">
        <f>ВВ!CV4</f>
        <v>46195</v>
      </c>
      <c r="DW5" s="9">
        <f>ВВ!CW4</f>
        <v>46196</v>
      </c>
      <c r="DX5" s="9">
        <f>ВВ!CX4</f>
        <v>46197</v>
      </c>
      <c r="DY5" s="9">
        <f>ВВ!CY4</f>
        <v>46198</v>
      </c>
      <c r="DZ5" s="9">
        <f>ВВ!CZ4</f>
        <v>46199</v>
      </c>
      <c r="EA5" s="9">
        <f>ВВ!DA4</f>
        <v>46200</v>
      </c>
      <c r="EB5" s="9">
        <f>ВВ!DB4</f>
        <v>46201</v>
      </c>
      <c r="EC5" s="9">
        <f>ВВ!DC4</f>
        <v>46202</v>
      </c>
      <c r="ED5" s="9">
        <f>ВВ!DD4</f>
        <v>46203</v>
      </c>
      <c r="EE5" s="9">
        <f>ВВ!DE4</f>
        <v>46204</v>
      </c>
      <c r="EF5" s="9">
        <f>ВВ!DF4</f>
        <v>46205</v>
      </c>
      <c r="EG5" s="9">
        <f>ВВ!DG4</f>
        <v>46206</v>
      </c>
      <c r="EH5" s="9">
        <f>ВВ!DH4</f>
        <v>46207</v>
      </c>
      <c r="EI5" s="9">
        <f>ВВ!DI4</f>
        <v>46208</v>
      </c>
      <c r="EJ5" s="9">
        <f>ВВ!DJ4</f>
        <v>46209</v>
      </c>
      <c r="EK5" s="9">
        <f>ВВ!DK4</f>
        <v>46210</v>
      </c>
      <c r="EL5" s="9">
        <f>ВВ!DL4</f>
        <v>46211</v>
      </c>
      <c r="EM5" s="9">
        <f>ВВ!DM4</f>
        <v>46212</v>
      </c>
      <c r="EN5" s="9">
        <f>ВВ!DN4</f>
        <v>46213</v>
      </c>
      <c r="EO5" s="9">
        <f>ВВ!DO4</f>
        <v>46214</v>
      </c>
      <c r="EP5" s="9">
        <f>ВВ!DP4</f>
        <v>46215</v>
      </c>
      <c r="EQ5" s="9">
        <f>ВВ!DQ4</f>
        <v>46216</v>
      </c>
      <c r="ER5" s="9">
        <f>ВВ!DR4</f>
        <v>46217</v>
      </c>
      <c r="ES5" s="9">
        <f>ВВ!DS4</f>
        <v>46218</v>
      </c>
      <c r="ET5" s="9">
        <f>ВВ!DT4</f>
        <v>46219</v>
      </c>
      <c r="EU5" s="9">
        <f>ВВ!DU4</f>
        <v>46220</v>
      </c>
      <c r="EV5" s="9">
        <f>ВВ!DV4</f>
        <v>46221</v>
      </c>
      <c r="EW5" s="9">
        <f>ВВ!DW4</f>
        <v>46222</v>
      </c>
      <c r="EX5" s="9">
        <f>ВВ!DX4</f>
        <v>46223</v>
      </c>
      <c r="EY5" s="9">
        <f>ВВ!DY4</f>
        <v>46224</v>
      </c>
      <c r="EZ5" s="9">
        <f>ВВ!DZ4</f>
        <v>46225</v>
      </c>
      <c r="FA5" s="9">
        <f>ВВ!EA4</f>
        <v>46226</v>
      </c>
      <c r="FB5" s="9">
        <f>ВВ!EB4</f>
        <v>46227</v>
      </c>
      <c r="FC5" s="9">
        <f>ВВ!EC4</f>
        <v>46228</v>
      </c>
      <c r="FD5" s="9">
        <f>ВВ!ED4</f>
        <v>46229</v>
      </c>
      <c r="FE5" s="9">
        <f>ВВ!EE4</f>
        <v>46230</v>
      </c>
      <c r="FF5" s="9">
        <f>ВВ!EF4</f>
        <v>46231</v>
      </c>
      <c r="FG5" s="9">
        <f>ВВ!EG4</f>
        <v>46232</v>
      </c>
      <c r="FH5" s="9">
        <f>ВВ!EH4</f>
        <v>46233</v>
      </c>
      <c r="FI5" s="9">
        <f>ВВ!EI4</f>
        <v>46234</v>
      </c>
      <c r="FJ5" s="9">
        <f>ВВ!EJ4</f>
        <v>46235</v>
      </c>
      <c r="FK5" s="9">
        <f>ВВ!EK4</f>
        <v>46236</v>
      </c>
      <c r="FL5" s="9">
        <f>ВВ!EL4</f>
        <v>46237</v>
      </c>
      <c r="FM5" s="9">
        <f>ВВ!EM4</f>
        <v>46238</v>
      </c>
      <c r="FN5" s="9">
        <f>ВВ!EN4</f>
        <v>46239</v>
      </c>
      <c r="FO5" s="9">
        <f>ВВ!EO4</f>
        <v>46240</v>
      </c>
      <c r="FP5" s="9">
        <f>ВВ!EP4</f>
        <v>46241</v>
      </c>
      <c r="FQ5" s="9">
        <f>ВВ!EQ4</f>
        <v>46242</v>
      </c>
      <c r="FR5" s="9">
        <f>ВВ!ER4</f>
        <v>46243</v>
      </c>
      <c r="FS5" s="9">
        <f>ВВ!ES4</f>
        <v>46244</v>
      </c>
      <c r="FT5" s="9">
        <f>ВВ!ET4</f>
        <v>46245</v>
      </c>
      <c r="FU5" s="9">
        <f>ВВ!EU4</f>
        <v>46246</v>
      </c>
      <c r="FV5" s="9">
        <f>ВВ!EV4</f>
        <v>46247</v>
      </c>
      <c r="FW5" s="9">
        <f>ВВ!EW4</f>
        <v>46248</v>
      </c>
      <c r="FX5" s="9">
        <f>ВВ!EX4</f>
        <v>46249</v>
      </c>
      <c r="FY5" s="9">
        <f>ВВ!EY4</f>
        <v>46250</v>
      </c>
      <c r="FZ5" s="9">
        <f>ВВ!EZ4</f>
        <v>46251</v>
      </c>
      <c r="GA5" s="9">
        <f>ВВ!FA4</f>
        <v>46252</v>
      </c>
      <c r="GB5" s="9">
        <f>ВВ!FB4</f>
        <v>46253</v>
      </c>
      <c r="GC5" s="9">
        <f>ВВ!FC4</f>
        <v>46254</v>
      </c>
      <c r="GD5" s="9">
        <f>ВВ!FD4</f>
        <v>46255</v>
      </c>
      <c r="GE5" s="9">
        <f>ВВ!FE4</f>
        <v>46256</v>
      </c>
      <c r="GF5" s="9">
        <f>ВВ!FF4</f>
        <v>46257</v>
      </c>
      <c r="GG5" s="9">
        <f>ВВ!FG4</f>
        <v>46258</v>
      </c>
      <c r="GH5" s="9">
        <f>ВВ!FH4</f>
        <v>46259</v>
      </c>
      <c r="GI5" s="9">
        <f>ВВ!FI4</f>
        <v>46260</v>
      </c>
      <c r="GJ5" s="9">
        <f>ВВ!FJ4</f>
        <v>46261</v>
      </c>
      <c r="GK5" s="9">
        <f>ВВ!FK4</f>
        <v>46262</v>
      </c>
      <c r="GL5" s="9">
        <f>ВВ!FL4</f>
        <v>46263</v>
      </c>
      <c r="GM5" s="9">
        <f>ВВ!FM4</f>
        <v>46264</v>
      </c>
      <c r="GN5" s="9">
        <f>ВВ!FN4</f>
        <v>46265</v>
      </c>
      <c r="GO5" s="9">
        <f>ВВ!FO4</f>
        <v>46266</v>
      </c>
      <c r="GP5" s="9">
        <f>ВВ!FP4</f>
        <v>46267</v>
      </c>
      <c r="GQ5" s="9">
        <f>ВВ!FQ4</f>
        <v>46268</v>
      </c>
      <c r="GR5" s="9">
        <f>ВВ!FR4</f>
        <v>46269</v>
      </c>
      <c r="GS5" s="9">
        <f>ВВ!FS4</f>
        <v>46270</v>
      </c>
      <c r="GT5" s="9">
        <f>ВВ!FT4</f>
        <v>46271</v>
      </c>
      <c r="GU5" s="9">
        <f>ВВ!FU4</f>
        <v>46272</v>
      </c>
      <c r="GV5" s="9">
        <f>ВВ!FV4</f>
        <v>46273</v>
      </c>
      <c r="GW5" s="9">
        <f>ВВ!FW4</f>
        <v>46274</v>
      </c>
      <c r="GX5" s="9">
        <f>ВВ!FX4</f>
        <v>46275</v>
      </c>
      <c r="GY5" s="9">
        <f>ВВ!FY4</f>
        <v>46276</v>
      </c>
      <c r="GZ5" s="9">
        <f>ВВ!FZ4</f>
        <v>46277</v>
      </c>
      <c r="HA5" s="9">
        <f>ВВ!GA4</f>
        <v>46278</v>
      </c>
      <c r="HB5" s="9">
        <f>ВВ!GB4</f>
        <v>46279</v>
      </c>
      <c r="HC5" s="9">
        <f>ВВ!GC4</f>
        <v>46280</v>
      </c>
      <c r="HD5" s="9">
        <f>ВВ!GD4</f>
        <v>46281</v>
      </c>
      <c r="HE5" s="9">
        <f>ВВ!GE4</f>
        <v>46282</v>
      </c>
      <c r="HF5" s="9">
        <f>ВВ!GF4</f>
        <v>46283</v>
      </c>
      <c r="HG5" s="9">
        <f>ВВ!GG4</f>
        <v>46284</v>
      </c>
      <c r="HH5" s="9">
        <f>ВВ!GH4</f>
        <v>46285</v>
      </c>
      <c r="HI5" s="9">
        <f>ВВ!GI4</f>
        <v>46286</v>
      </c>
      <c r="HJ5" s="9">
        <f>ВВ!GJ4</f>
        <v>46287</v>
      </c>
      <c r="HK5" s="9">
        <f>ВВ!GK4</f>
        <v>46288</v>
      </c>
      <c r="HL5" s="9">
        <f>ВВ!GL4</f>
        <v>46289</v>
      </c>
      <c r="HM5" s="9">
        <f>ВВ!GM4</f>
        <v>46290</v>
      </c>
      <c r="HN5" s="9">
        <f>ВВ!GN4</f>
        <v>46291</v>
      </c>
      <c r="HO5" s="9">
        <f>ВВ!GO4</f>
        <v>46292</v>
      </c>
      <c r="HP5" s="9">
        <f>ВВ!GP4</f>
        <v>46293</v>
      </c>
      <c r="HQ5" s="9">
        <f>ВВ!GQ4</f>
        <v>46294</v>
      </c>
      <c r="HR5" s="9">
        <f>ВВ!GR4</f>
        <v>46295</v>
      </c>
    </row>
    <row r="6" spans="1:226" x14ac:dyDescent="0.2">
      <c r="A6" s="7"/>
      <c r="B6" s="9" t="e">
        <f>ВВ!#REF!</f>
        <v>#REF!</v>
      </c>
      <c r="C6" s="9" t="e">
        <f>ВВ!#REF!</f>
        <v>#REF!</v>
      </c>
      <c r="D6" s="9" t="e">
        <f>ВВ!#REF!</f>
        <v>#REF!</v>
      </c>
      <c r="E6" s="9" t="e">
        <f>ВВ!#REF!</f>
        <v>#REF!</v>
      </c>
      <c r="F6" s="9" t="e">
        <f>ВВ!#REF!</f>
        <v>#REF!</v>
      </c>
      <c r="G6" s="9" t="e">
        <f>ВВ!#REF!</f>
        <v>#REF!</v>
      </c>
      <c r="H6" s="9" t="e">
        <f>ВВ!#REF!</f>
        <v>#REF!</v>
      </c>
      <c r="I6" s="9" t="e">
        <f>ВВ!#REF!</f>
        <v>#REF!</v>
      </c>
      <c r="J6" s="9" t="e">
        <f>ВВ!#REF!</f>
        <v>#REF!</v>
      </c>
      <c r="K6" s="9" t="e">
        <f>ВВ!#REF!</f>
        <v>#REF!</v>
      </c>
      <c r="L6" s="9" t="e">
        <f>ВВ!#REF!</f>
        <v>#REF!</v>
      </c>
      <c r="M6" s="9" t="e">
        <f>ВВ!#REF!</f>
        <v>#REF!</v>
      </c>
      <c r="N6" s="9" t="e">
        <f>ВВ!#REF!</f>
        <v>#REF!</v>
      </c>
      <c r="O6" s="9" t="e">
        <f>ВВ!#REF!</f>
        <v>#REF!</v>
      </c>
      <c r="P6" s="9" t="e">
        <f>ВВ!#REF!</f>
        <v>#REF!</v>
      </c>
      <c r="Q6" s="9" t="e">
        <f>ВВ!#REF!</f>
        <v>#REF!</v>
      </c>
      <c r="R6" s="9" t="e">
        <f>ВВ!#REF!</f>
        <v>#REF!</v>
      </c>
      <c r="S6" s="9" t="e">
        <f>ВВ!#REF!</f>
        <v>#REF!</v>
      </c>
      <c r="T6" s="9" t="e">
        <f>ВВ!#REF!</f>
        <v>#REF!</v>
      </c>
      <c r="U6" s="9" t="e">
        <f>ВВ!#REF!</f>
        <v>#REF!</v>
      </c>
      <c r="V6" s="9" t="e">
        <f>ВВ!#REF!</f>
        <v>#REF!</v>
      </c>
      <c r="W6" s="9" t="e">
        <f>ВВ!#REF!</f>
        <v>#REF!</v>
      </c>
      <c r="X6" s="9" t="e">
        <f>ВВ!#REF!</f>
        <v>#REF!</v>
      </c>
      <c r="Y6" s="9" t="e">
        <f>ВВ!#REF!</f>
        <v>#REF!</v>
      </c>
      <c r="Z6" s="9" t="e">
        <f>ВВ!#REF!</f>
        <v>#REF!</v>
      </c>
      <c r="AA6" s="9" t="e">
        <f>ВВ!#REF!</f>
        <v>#REF!</v>
      </c>
      <c r="AB6" s="9">
        <f>ВВ!B5</f>
        <v>46097</v>
      </c>
      <c r="AC6" s="9">
        <f>ВВ!C5</f>
        <v>46098</v>
      </c>
      <c r="AD6" s="9">
        <f>ВВ!D5</f>
        <v>46099</v>
      </c>
      <c r="AE6" s="9">
        <f>ВВ!E5</f>
        <v>46100</v>
      </c>
      <c r="AF6" s="9">
        <f>ВВ!F5</f>
        <v>46101</v>
      </c>
      <c r="AG6" s="9">
        <f>ВВ!G5</f>
        <v>46102</v>
      </c>
      <c r="AH6" s="9">
        <f>ВВ!H5</f>
        <v>46103</v>
      </c>
      <c r="AI6" s="9">
        <f>ВВ!I5</f>
        <v>46104</v>
      </c>
      <c r="AJ6" s="9">
        <f>ВВ!J5</f>
        <v>46105</v>
      </c>
      <c r="AK6" s="9">
        <f>ВВ!K5</f>
        <v>46106</v>
      </c>
      <c r="AL6" s="9">
        <f>ВВ!L5</f>
        <v>46107</v>
      </c>
      <c r="AM6" s="9">
        <f>ВВ!M5</f>
        <v>46108</v>
      </c>
      <c r="AN6" s="9">
        <f>ВВ!N5</f>
        <v>46109</v>
      </c>
      <c r="AO6" s="9">
        <f>ВВ!O5</f>
        <v>46110</v>
      </c>
      <c r="AP6" s="9">
        <f>ВВ!P5</f>
        <v>46111</v>
      </c>
      <c r="AQ6" s="9">
        <f>ВВ!Q5</f>
        <v>46112</v>
      </c>
      <c r="AR6" s="9">
        <f>ВВ!R5</f>
        <v>46113</v>
      </c>
      <c r="AS6" s="9">
        <f>ВВ!S5</f>
        <v>46114</v>
      </c>
      <c r="AT6" s="9">
        <f>ВВ!T5</f>
        <v>46115</v>
      </c>
      <c r="AU6" s="9">
        <f>ВВ!U5</f>
        <v>46116</v>
      </c>
      <c r="AV6" s="9">
        <f>ВВ!V5</f>
        <v>46117</v>
      </c>
      <c r="AW6" s="9">
        <f>ВВ!W5</f>
        <v>46118</v>
      </c>
      <c r="AX6" s="9">
        <f>ВВ!X5</f>
        <v>46119</v>
      </c>
      <c r="AY6" s="9">
        <f>ВВ!Y5</f>
        <v>46120</v>
      </c>
      <c r="AZ6" s="9">
        <f>ВВ!Z5</f>
        <v>46121</v>
      </c>
      <c r="BA6" s="9">
        <f>ВВ!AA5</f>
        <v>46122</v>
      </c>
      <c r="BB6" s="9">
        <f>ВВ!AB5</f>
        <v>46123</v>
      </c>
      <c r="BC6" s="9">
        <f>ВВ!AC5</f>
        <v>46124</v>
      </c>
      <c r="BD6" s="9">
        <f>ВВ!AD5</f>
        <v>46125</v>
      </c>
      <c r="BE6" s="9">
        <f>ВВ!AE5</f>
        <v>46126</v>
      </c>
      <c r="BF6" s="9">
        <f>ВВ!AF5</f>
        <v>46127</v>
      </c>
      <c r="BG6" s="9">
        <f>ВВ!AG5</f>
        <v>46128</v>
      </c>
      <c r="BH6" s="9">
        <f>ВВ!AH5</f>
        <v>46129</v>
      </c>
      <c r="BI6" s="9">
        <f>ВВ!AI5</f>
        <v>46130</v>
      </c>
      <c r="BJ6" s="9">
        <f>ВВ!AJ5</f>
        <v>46131</v>
      </c>
      <c r="BK6" s="9">
        <f>ВВ!AK5</f>
        <v>46132</v>
      </c>
      <c r="BL6" s="9">
        <f>ВВ!AL5</f>
        <v>46133</v>
      </c>
      <c r="BM6" s="9">
        <f>ВВ!AM5</f>
        <v>46134</v>
      </c>
      <c r="BN6" s="9">
        <f>ВВ!AN5</f>
        <v>46135</v>
      </c>
      <c r="BO6" s="9">
        <f>ВВ!AO5</f>
        <v>46136</v>
      </c>
      <c r="BP6" s="9">
        <f>ВВ!AP5</f>
        <v>46137</v>
      </c>
      <c r="BQ6" s="9">
        <f>ВВ!AQ5</f>
        <v>46138</v>
      </c>
      <c r="BR6" s="9">
        <f>ВВ!AR5</f>
        <v>46139</v>
      </c>
      <c r="BS6" s="9">
        <f>ВВ!AS5</f>
        <v>46140</v>
      </c>
      <c r="BT6" s="9">
        <f>ВВ!AT5</f>
        <v>46141</v>
      </c>
      <c r="BU6" s="9">
        <f>ВВ!AU5</f>
        <v>46142</v>
      </c>
      <c r="BV6" s="9">
        <f>ВВ!AV5</f>
        <v>46143</v>
      </c>
      <c r="BW6" s="9">
        <f>ВВ!AW5</f>
        <v>46144</v>
      </c>
      <c r="BX6" s="9">
        <f>ВВ!AX5</f>
        <v>46145</v>
      </c>
      <c r="BY6" s="9">
        <f>ВВ!AY5</f>
        <v>46146</v>
      </c>
      <c r="BZ6" s="9">
        <f>ВВ!AZ5</f>
        <v>46147</v>
      </c>
      <c r="CA6" s="9">
        <f>ВВ!BA5</f>
        <v>46148</v>
      </c>
      <c r="CB6" s="9">
        <f>ВВ!BB5</f>
        <v>46149</v>
      </c>
      <c r="CC6" s="9">
        <f>ВВ!BC5</f>
        <v>46150</v>
      </c>
      <c r="CD6" s="9">
        <f>ВВ!BD5</f>
        <v>46151</v>
      </c>
      <c r="CE6" s="9">
        <f>ВВ!BE5</f>
        <v>46152</v>
      </c>
      <c r="CF6" s="9">
        <f>ВВ!BF5</f>
        <v>46153</v>
      </c>
      <c r="CG6" s="9">
        <f>ВВ!BG5</f>
        <v>46154</v>
      </c>
      <c r="CH6" s="9">
        <f>ВВ!BH5</f>
        <v>46155</v>
      </c>
      <c r="CI6" s="9">
        <f>ВВ!BI5</f>
        <v>46156</v>
      </c>
      <c r="CJ6" s="9">
        <f>ВВ!BJ5</f>
        <v>46157</v>
      </c>
      <c r="CK6" s="9">
        <f>ВВ!BK5</f>
        <v>46158</v>
      </c>
      <c r="CL6" s="9">
        <f>ВВ!BL5</f>
        <v>46159</v>
      </c>
      <c r="CM6" s="9">
        <f>ВВ!BM5</f>
        <v>46160</v>
      </c>
      <c r="CN6" s="9">
        <f>ВВ!BN5</f>
        <v>46161</v>
      </c>
      <c r="CO6" s="9">
        <f>ВВ!BO5</f>
        <v>46162</v>
      </c>
      <c r="CP6" s="9">
        <f>ВВ!BP5</f>
        <v>46163</v>
      </c>
      <c r="CQ6" s="9">
        <f>ВВ!BQ5</f>
        <v>46164</v>
      </c>
      <c r="CR6" s="9">
        <f>ВВ!BR5</f>
        <v>46165</v>
      </c>
      <c r="CS6" s="9">
        <f>ВВ!BS5</f>
        <v>46166</v>
      </c>
      <c r="CT6" s="9">
        <f>ВВ!BT5</f>
        <v>46167</v>
      </c>
      <c r="CU6" s="9">
        <f>ВВ!BU5</f>
        <v>46168</v>
      </c>
      <c r="CV6" s="9">
        <f>ВВ!BV5</f>
        <v>46169</v>
      </c>
      <c r="CW6" s="9">
        <f>ВВ!BW5</f>
        <v>46170</v>
      </c>
      <c r="CX6" s="9">
        <f>ВВ!BX5</f>
        <v>46171</v>
      </c>
      <c r="CY6" s="9">
        <f>ВВ!BY5</f>
        <v>46172</v>
      </c>
      <c r="CZ6" s="9">
        <f>ВВ!BZ5</f>
        <v>46173</v>
      </c>
      <c r="DA6" s="9">
        <f>ВВ!CA5</f>
        <v>46174</v>
      </c>
      <c r="DB6" s="9">
        <f>ВВ!CB5</f>
        <v>46175</v>
      </c>
      <c r="DC6" s="9">
        <f>ВВ!CC5</f>
        <v>46176</v>
      </c>
      <c r="DD6" s="9">
        <f>ВВ!CD5</f>
        <v>46177</v>
      </c>
      <c r="DE6" s="9">
        <f>ВВ!CE5</f>
        <v>46178</v>
      </c>
      <c r="DF6" s="9">
        <f>ВВ!CF5</f>
        <v>46179</v>
      </c>
      <c r="DG6" s="58">
        <f>ВВ!CG5</f>
        <v>46180</v>
      </c>
      <c r="DH6" s="58">
        <f>ВВ!CH5</f>
        <v>46181</v>
      </c>
      <c r="DI6" s="58">
        <f>ВВ!CI5</f>
        <v>46182</v>
      </c>
      <c r="DJ6" s="58">
        <f>ВВ!CJ5</f>
        <v>46183</v>
      </c>
      <c r="DK6" s="58">
        <f>ВВ!CK5</f>
        <v>46184</v>
      </c>
      <c r="DL6" s="9">
        <f>ВВ!CL5</f>
        <v>46185</v>
      </c>
      <c r="DM6" s="9">
        <f>ВВ!CM5</f>
        <v>46186</v>
      </c>
      <c r="DN6" s="9">
        <f>ВВ!CN5</f>
        <v>46187</v>
      </c>
      <c r="DO6" s="9">
        <f>ВВ!CO5</f>
        <v>46188</v>
      </c>
      <c r="DP6" s="9">
        <f>ВВ!CP5</f>
        <v>46189</v>
      </c>
      <c r="DQ6" s="9">
        <f>ВВ!CQ5</f>
        <v>46190</v>
      </c>
      <c r="DR6" s="9">
        <f>ВВ!CR5</f>
        <v>46191</v>
      </c>
      <c r="DS6" s="9">
        <f>ВВ!CS5</f>
        <v>46192</v>
      </c>
      <c r="DT6" s="9">
        <f>ВВ!CT5</f>
        <v>46193</v>
      </c>
      <c r="DU6" s="9">
        <f>ВВ!CU5</f>
        <v>46194</v>
      </c>
      <c r="DV6" s="9">
        <f>ВВ!CV5</f>
        <v>46195</v>
      </c>
      <c r="DW6" s="9">
        <f>ВВ!CW5</f>
        <v>46196</v>
      </c>
      <c r="DX6" s="9">
        <f>ВВ!CX5</f>
        <v>46197</v>
      </c>
      <c r="DY6" s="9">
        <f>ВВ!CY5</f>
        <v>46198</v>
      </c>
      <c r="DZ6" s="9">
        <f>ВВ!CZ5</f>
        <v>46199</v>
      </c>
      <c r="EA6" s="9">
        <f>ВВ!DA5</f>
        <v>46200</v>
      </c>
      <c r="EB6" s="9">
        <f>ВВ!DB5</f>
        <v>46201</v>
      </c>
      <c r="EC6" s="9">
        <f>ВВ!DC5</f>
        <v>46202</v>
      </c>
      <c r="ED6" s="9">
        <f>ВВ!DD5</f>
        <v>46203</v>
      </c>
      <c r="EE6" s="9">
        <f>ВВ!DE5</f>
        <v>46204</v>
      </c>
      <c r="EF6" s="9">
        <f>ВВ!DF5</f>
        <v>46205</v>
      </c>
      <c r="EG6" s="9">
        <f>ВВ!DG5</f>
        <v>46206</v>
      </c>
      <c r="EH6" s="9">
        <f>ВВ!DH5</f>
        <v>46207</v>
      </c>
      <c r="EI6" s="9">
        <f>ВВ!DI5</f>
        <v>46208</v>
      </c>
      <c r="EJ6" s="9">
        <f>ВВ!DJ5</f>
        <v>46209</v>
      </c>
      <c r="EK6" s="9">
        <f>ВВ!DK5</f>
        <v>46210</v>
      </c>
      <c r="EL6" s="9">
        <f>ВВ!DL5</f>
        <v>46211</v>
      </c>
      <c r="EM6" s="9">
        <f>ВВ!DM5</f>
        <v>46212</v>
      </c>
      <c r="EN6" s="9">
        <f>ВВ!DN5</f>
        <v>46213</v>
      </c>
      <c r="EO6" s="9">
        <f>ВВ!DO5</f>
        <v>46214</v>
      </c>
      <c r="EP6" s="9">
        <f>ВВ!DP5</f>
        <v>46215</v>
      </c>
      <c r="EQ6" s="9">
        <f>ВВ!DQ5</f>
        <v>46216</v>
      </c>
      <c r="ER6" s="9">
        <f>ВВ!DR5</f>
        <v>46217</v>
      </c>
      <c r="ES6" s="9">
        <f>ВВ!DS5</f>
        <v>46218</v>
      </c>
      <c r="ET6" s="9">
        <f>ВВ!DT5</f>
        <v>46219</v>
      </c>
      <c r="EU6" s="9">
        <f>ВВ!DU5</f>
        <v>46220</v>
      </c>
      <c r="EV6" s="9">
        <f>ВВ!DV5</f>
        <v>46221</v>
      </c>
      <c r="EW6" s="9">
        <f>ВВ!DW5</f>
        <v>46222</v>
      </c>
      <c r="EX6" s="9">
        <f>ВВ!DX5</f>
        <v>46223</v>
      </c>
      <c r="EY6" s="9">
        <f>ВВ!DY5</f>
        <v>46224</v>
      </c>
      <c r="EZ6" s="9">
        <f>ВВ!DZ5</f>
        <v>46225</v>
      </c>
      <c r="FA6" s="9">
        <f>ВВ!EA5</f>
        <v>46226</v>
      </c>
      <c r="FB6" s="9">
        <f>ВВ!EB5</f>
        <v>46227</v>
      </c>
      <c r="FC6" s="9">
        <f>ВВ!EC5</f>
        <v>46228</v>
      </c>
      <c r="FD6" s="9">
        <f>ВВ!ED5</f>
        <v>46229</v>
      </c>
      <c r="FE6" s="9">
        <f>ВВ!EE5</f>
        <v>46230</v>
      </c>
      <c r="FF6" s="9">
        <f>ВВ!EF5</f>
        <v>46231</v>
      </c>
      <c r="FG6" s="9">
        <f>ВВ!EG5</f>
        <v>46232</v>
      </c>
      <c r="FH6" s="9">
        <f>ВВ!EH5</f>
        <v>46233</v>
      </c>
      <c r="FI6" s="9">
        <f>ВВ!EI5</f>
        <v>46234</v>
      </c>
      <c r="FJ6" s="9">
        <f>ВВ!EJ5</f>
        <v>46235</v>
      </c>
      <c r="FK6" s="9">
        <f>ВВ!EK5</f>
        <v>46236</v>
      </c>
      <c r="FL6" s="9">
        <f>ВВ!EL5</f>
        <v>46237</v>
      </c>
      <c r="FM6" s="9">
        <f>ВВ!EM5</f>
        <v>46238</v>
      </c>
      <c r="FN6" s="9">
        <f>ВВ!EN5</f>
        <v>46239</v>
      </c>
      <c r="FO6" s="9">
        <f>ВВ!EO5</f>
        <v>46240</v>
      </c>
      <c r="FP6" s="9">
        <f>ВВ!EP5</f>
        <v>46241</v>
      </c>
      <c r="FQ6" s="9">
        <f>ВВ!EQ5</f>
        <v>46242</v>
      </c>
      <c r="FR6" s="9">
        <f>ВВ!ER5</f>
        <v>46243</v>
      </c>
      <c r="FS6" s="9">
        <f>ВВ!ES5</f>
        <v>46244</v>
      </c>
      <c r="FT6" s="9">
        <f>ВВ!ET5</f>
        <v>46245</v>
      </c>
      <c r="FU6" s="9">
        <f>ВВ!EU5</f>
        <v>46246</v>
      </c>
      <c r="FV6" s="9">
        <f>ВВ!EV5</f>
        <v>46247</v>
      </c>
      <c r="FW6" s="9">
        <f>ВВ!EW5</f>
        <v>46248</v>
      </c>
      <c r="FX6" s="9">
        <f>ВВ!EX5</f>
        <v>46249</v>
      </c>
      <c r="FY6" s="9">
        <f>ВВ!EY5</f>
        <v>46250</v>
      </c>
      <c r="FZ6" s="9">
        <f>ВВ!EZ5</f>
        <v>46251</v>
      </c>
      <c r="GA6" s="9">
        <f>ВВ!FA5</f>
        <v>46252</v>
      </c>
      <c r="GB6" s="9">
        <f>ВВ!FB5</f>
        <v>46253</v>
      </c>
      <c r="GC6" s="9">
        <f>ВВ!FC5</f>
        <v>46254</v>
      </c>
      <c r="GD6" s="9">
        <f>ВВ!FD5</f>
        <v>46255</v>
      </c>
      <c r="GE6" s="9">
        <f>ВВ!FE5</f>
        <v>46256</v>
      </c>
      <c r="GF6" s="9">
        <f>ВВ!FF5</f>
        <v>46257</v>
      </c>
      <c r="GG6" s="9">
        <f>ВВ!FG5</f>
        <v>46258</v>
      </c>
      <c r="GH6" s="9">
        <f>ВВ!FH5</f>
        <v>46259</v>
      </c>
      <c r="GI6" s="9">
        <f>ВВ!FI5</f>
        <v>46260</v>
      </c>
      <c r="GJ6" s="9">
        <f>ВВ!FJ5</f>
        <v>46261</v>
      </c>
      <c r="GK6" s="9">
        <f>ВВ!FK5</f>
        <v>46262</v>
      </c>
      <c r="GL6" s="9">
        <f>ВВ!FL5</f>
        <v>46263</v>
      </c>
      <c r="GM6" s="9">
        <f>ВВ!FM5</f>
        <v>46264</v>
      </c>
      <c r="GN6" s="9">
        <f>ВВ!FN5</f>
        <v>46265</v>
      </c>
      <c r="GO6" s="9">
        <f>ВВ!FO5</f>
        <v>46266</v>
      </c>
      <c r="GP6" s="9">
        <f>ВВ!FP5</f>
        <v>46267</v>
      </c>
      <c r="GQ6" s="9">
        <f>ВВ!FQ5</f>
        <v>46268</v>
      </c>
      <c r="GR6" s="9">
        <f>ВВ!FR5</f>
        <v>46269</v>
      </c>
      <c r="GS6" s="9">
        <f>ВВ!FS5</f>
        <v>46270</v>
      </c>
      <c r="GT6" s="9">
        <f>ВВ!FT5</f>
        <v>46271</v>
      </c>
      <c r="GU6" s="9">
        <f>ВВ!FU5</f>
        <v>46272</v>
      </c>
      <c r="GV6" s="9">
        <f>ВВ!FV5</f>
        <v>46273</v>
      </c>
      <c r="GW6" s="9">
        <f>ВВ!FW5</f>
        <v>46274</v>
      </c>
      <c r="GX6" s="9">
        <f>ВВ!FX5</f>
        <v>46275</v>
      </c>
      <c r="GY6" s="9">
        <f>ВВ!FY5</f>
        <v>46276</v>
      </c>
      <c r="GZ6" s="9">
        <f>ВВ!FZ5</f>
        <v>46277</v>
      </c>
      <c r="HA6" s="9">
        <f>ВВ!GA5</f>
        <v>46278</v>
      </c>
      <c r="HB6" s="9">
        <f>ВВ!GB5</f>
        <v>46279</v>
      </c>
      <c r="HC6" s="9">
        <f>ВВ!GC5</f>
        <v>46280</v>
      </c>
      <c r="HD6" s="9">
        <f>ВВ!GD5</f>
        <v>46281</v>
      </c>
      <c r="HE6" s="9">
        <f>ВВ!GE5</f>
        <v>46282</v>
      </c>
      <c r="HF6" s="9">
        <f>ВВ!GF5</f>
        <v>46283</v>
      </c>
      <c r="HG6" s="9">
        <f>ВВ!GG5</f>
        <v>46284</v>
      </c>
      <c r="HH6" s="9">
        <f>ВВ!GH5</f>
        <v>46285</v>
      </c>
      <c r="HI6" s="9">
        <f>ВВ!GI5</f>
        <v>46286</v>
      </c>
      <c r="HJ6" s="9">
        <f>ВВ!GJ5</f>
        <v>46287</v>
      </c>
      <c r="HK6" s="9">
        <f>ВВ!GK5</f>
        <v>46288</v>
      </c>
      <c r="HL6" s="9">
        <f>ВВ!GL5</f>
        <v>46289</v>
      </c>
      <c r="HM6" s="9">
        <f>ВВ!GM5</f>
        <v>46290</v>
      </c>
      <c r="HN6" s="9">
        <f>ВВ!GN5</f>
        <v>46291</v>
      </c>
      <c r="HO6" s="9">
        <f>ВВ!GO5</f>
        <v>46292</v>
      </c>
      <c r="HP6" s="9">
        <f>ВВ!GP5</f>
        <v>46293</v>
      </c>
      <c r="HQ6" s="9">
        <f>ВВ!GQ5</f>
        <v>46294</v>
      </c>
      <c r="HR6" s="9">
        <f>ВВ!GR5</f>
        <v>46295</v>
      </c>
    </row>
    <row r="7" spans="1:226" s="11" customFormat="1" x14ac:dyDescent="0.2">
      <c r="A7" s="10" t="s">
        <v>4</v>
      </c>
      <c r="DG7" s="59"/>
      <c r="DH7" s="59"/>
      <c r="DI7" s="59"/>
      <c r="DJ7" s="59"/>
      <c r="DK7" s="59"/>
      <c r="DO7" s="48"/>
      <c r="DP7" s="48"/>
      <c r="DQ7" s="48"/>
      <c r="DR7" s="48"/>
      <c r="DS7" s="48"/>
    </row>
    <row r="8" spans="1:226" x14ac:dyDescent="0.2">
      <c r="A8" s="10">
        <v>1</v>
      </c>
      <c r="B8" s="18" t="e">
        <f>ВВ!#REF!*0.9</f>
        <v>#REF!</v>
      </c>
      <c r="C8" s="18" t="e">
        <f>ВВ!#REF!*0.9</f>
        <v>#REF!</v>
      </c>
      <c r="D8" s="18" t="e">
        <f>ВВ!#REF!*0.9</f>
        <v>#REF!</v>
      </c>
      <c r="E8" s="18" t="e">
        <f>ВВ!#REF!*0.9</f>
        <v>#REF!</v>
      </c>
      <c r="F8" s="18" t="e">
        <f>ВВ!#REF!*0.9</f>
        <v>#REF!</v>
      </c>
      <c r="G8" s="18" t="e">
        <f>ВВ!#REF!*0.9</f>
        <v>#REF!</v>
      </c>
      <c r="H8" s="18" t="e">
        <f>ВВ!#REF!*0.9</f>
        <v>#REF!</v>
      </c>
      <c r="I8" s="18" t="e">
        <f>ВВ!#REF!*0.9</f>
        <v>#REF!</v>
      </c>
      <c r="J8" s="18" t="e">
        <f>ВВ!#REF!*0.9</f>
        <v>#REF!</v>
      </c>
      <c r="K8" s="18" t="e">
        <f>ВВ!#REF!*0.9</f>
        <v>#REF!</v>
      </c>
      <c r="L8" s="18" t="e">
        <f>ВВ!#REF!*0.9</f>
        <v>#REF!</v>
      </c>
      <c r="M8" s="18" t="e">
        <f>ВВ!#REF!*0.9</f>
        <v>#REF!</v>
      </c>
      <c r="N8" s="18" t="e">
        <f>ВВ!#REF!*0.9</f>
        <v>#REF!</v>
      </c>
      <c r="O8" s="18" t="e">
        <f>ВВ!#REF!*0.9</f>
        <v>#REF!</v>
      </c>
      <c r="P8" s="18" t="e">
        <f>ВВ!#REF!*0.9</f>
        <v>#REF!</v>
      </c>
      <c r="Q8" s="18" t="e">
        <f>ВВ!#REF!*0.9</f>
        <v>#REF!</v>
      </c>
      <c r="R8" s="18" t="e">
        <f>ВВ!#REF!*0.9</f>
        <v>#REF!</v>
      </c>
      <c r="S8" s="18" t="e">
        <f>ВВ!#REF!*0.9</f>
        <v>#REF!</v>
      </c>
      <c r="T8" s="18" t="e">
        <f>ВВ!#REF!*0.9</f>
        <v>#REF!</v>
      </c>
      <c r="U8" s="18" t="e">
        <f>ВВ!#REF!*0.9</f>
        <v>#REF!</v>
      </c>
      <c r="V8" s="18" t="e">
        <f>ВВ!#REF!*0.9</f>
        <v>#REF!</v>
      </c>
      <c r="W8" s="18" t="e">
        <f>ВВ!#REF!*0.9</f>
        <v>#REF!</v>
      </c>
      <c r="X8" s="18" t="e">
        <f>ВВ!#REF!*0.9</f>
        <v>#REF!</v>
      </c>
      <c r="Y8" s="18" t="e">
        <f>ВВ!#REF!*0.9</f>
        <v>#REF!</v>
      </c>
      <c r="Z8" s="18" t="e">
        <f>ВВ!#REF!*0.9</f>
        <v>#REF!</v>
      </c>
      <c r="AA8" s="18" t="e">
        <f>ВВ!#REF!*0.9</f>
        <v>#REF!</v>
      </c>
      <c r="AB8" s="18">
        <f>ВВ!B7*0.9</f>
        <v>7695</v>
      </c>
      <c r="AC8" s="18">
        <f>ВВ!C7*0.9</f>
        <v>7695</v>
      </c>
      <c r="AD8" s="18">
        <f>ВВ!D7*0.9</f>
        <v>7695</v>
      </c>
      <c r="AE8" s="18">
        <f>ВВ!E7*0.9</f>
        <v>9045</v>
      </c>
      <c r="AF8" s="18">
        <f>ВВ!F7*0.9</f>
        <v>10305</v>
      </c>
      <c r="AG8" s="18">
        <f>ВВ!G7*0.9</f>
        <v>9675</v>
      </c>
      <c r="AH8" s="18">
        <f>ВВ!H7*0.9</f>
        <v>7245</v>
      </c>
      <c r="AI8" s="18">
        <f>ВВ!I7*0.9</f>
        <v>7245</v>
      </c>
      <c r="AJ8" s="18">
        <f>ВВ!J7*0.9</f>
        <v>7245</v>
      </c>
      <c r="AK8" s="18">
        <f>ВВ!K7*0.9</f>
        <v>7245</v>
      </c>
      <c r="AL8" s="18">
        <f>ВВ!L7*0.9</f>
        <v>7245</v>
      </c>
      <c r="AM8" s="18">
        <f>ВВ!M7*0.9</f>
        <v>7245</v>
      </c>
      <c r="AN8" s="18">
        <f>ВВ!N7*0.9</f>
        <v>7245</v>
      </c>
      <c r="AO8" s="18">
        <f>ВВ!O7*0.9</f>
        <v>7245</v>
      </c>
      <c r="AP8" s="18">
        <f>ВВ!P7*0.9</f>
        <v>7245</v>
      </c>
      <c r="AQ8" s="18">
        <f>ВВ!Q7*0.9</f>
        <v>7245</v>
      </c>
      <c r="AR8" s="18">
        <f>ВВ!R7*0.9</f>
        <v>5625</v>
      </c>
      <c r="AS8" s="18">
        <f>ВВ!S7*0.9</f>
        <v>5625</v>
      </c>
      <c r="AT8" s="18">
        <f>ВВ!T7*0.9</f>
        <v>5895</v>
      </c>
      <c r="AU8" s="18">
        <f>ВВ!U7*0.9</f>
        <v>5895</v>
      </c>
      <c r="AV8" s="18">
        <f>ВВ!V7*0.9</f>
        <v>5355</v>
      </c>
      <c r="AW8" s="18">
        <f>ВВ!W7*0.9</f>
        <v>5355</v>
      </c>
      <c r="AX8" s="18">
        <f>ВВ!X7*0.9</f>
        <v>5355</v>
      </c>
      <c r="AY8" s="18">
        <f>ВВ!Y7*0.9</f>
        <v>5355</v>
      </c>
      <c r="AZ8" s="18">
        <f>ВВ!Z7*0.9</f>
        <v>5355</v>
      </c>
      <c r="BA8" s="18">
        <f>ВВ!AA7*0.9</f>
        <v>5625</v>
      </c>
      <c r="BB8" s="18">
        <f>ВВ!AB7*0.9</f>
        <v>5625</v>
      </c>
      <c r="BC8" s="18">
        <f>ВВ!AC7*0.9</f>
        <v>5355</v>
      </c>
      <c r="BD8" s="18">
        <f>ВВ!AD7*0.9</f>
        <v>5355</v>
      </c>
      <c r="BE8" s="18">
        <f>ВВ!AE7*0.9</f>
        <v>5355</v>
      </c>
      <c r="BF8" s="18">
        <f>ВВ!AF7*0.9</f>
        <v>5355</v>
      </c>
      <c r="BG8" s="18">
        <f>ВВ!AG7*0.9</f>
        <v>5355</v>
      </c>
      <c r="BH8" s="18">
        <f>ВВ!AH7*0.9</f>
        <v>5355</v>
      </c>
      <c r="BI8" s="18">
        <f>ВВ!AI7*0.9</f>
        <v>5355</v>
      </c>
      <c r="BJ8" s="18">
        <f>ВВ!AJ7*0.9</f>
        <v>5355</v>
      </c>
      <c r="BK8" s="18">
        <f>ВВ!AK7*0.9</f>
        <v>5355</v>
      </c>
      <c r="BL8" s="18">
        <f>ВВ!AL7*0.9</f>
        <v>5355</v>
      </c>
      <c r="BM8" s="18">
        <f>ВВ!AM7*0.9</f>
        <v>5355</v>
      </c>
      <c r="BN8" s="18">
        <f>ВВ!AN7*0.9</f>
        <v>5355</v>
      </c>
      <c r="BO8" s="18">
        <f>ВВ!AO7*0.9</f>
        <v>5625</v>
      </c>
      <c r="BP8" s="18">
        <f>ВВ!AP7*0.9</f>
        <v>5625</v>
      </c>
      <c r="BQ8" s="18">
        <f>ВВ!AQ7*0.9</f>
        <v>5355</v>
      </c>
      <c r="BR8" s="18">
        <f>ВВ!AR7*0.9</f>
        <v>5355</v>
      </c>
      <c r="BS8" s="18">
        <f>ВВ!AS7*0.9</f>
        <v>5355</v>
      </c>
      <c r="BT8" s="18">
        <f>ВВ!AT7*0.9</f>
        <v>5355</v>
      </c>
      <c r="BU8" s="18">
        <f>ВВ!AU7*0.9</f>
        <v>6165</v>
      </c>
      <c r="BV8" s="18">
        <f>ВВ!AV7*0.9</f>
        <v>6165</v>
      </c>
      <c r="BW8" s="18">
        <f>ВВ!AW7*0.9</f>
        <v>6165</v>
      </c>
      <c r="BX8" s="18">
        <f>ВВ!AX7*0.9</f>
        <v>5625</v>
      </c>
      <c r="BY8" s="18">
        <f>ВВ!AY7*0.9</f>
        <v>5625</v>
      </c>
      <c r="BZ8" s="18">
        <f>ВВ!AZ7*0.9</f>
        <v>5625</v>
      </c>
      <c r="CA8" s="18">
        <f>ВВ!BA7*0.9</f>
        <v>5625</v>
      </c>
      <c r="CB8" s="18">
        <f>ВВ!BB7*0.9</f>
        <v>5625</v>
      </c>
      <c r="CC8" s="18">
        <f>ВВ!BC7*0.9</f>
        <v>5895</v>
      </c>
      <c r="CD8" s="18">
        <f>ВВ!BD7*0.9</f>
        <v>5895</v>
      </c>
      <c r="CE8" s="18">
        <f>ВВ!BE7*0.9</f>
        <v>5895</v>
      </c>
      <c r="CF8" s="18">
        <f>ВВ!BF7*0.9</f>
        <v>5355</v>
      </c>
      <c r="CG8" s="18">
        <f>ВВ!BG7*0.9</f>
        <v>5355</v>
      </c>
      <c r="CH8" s="18">
        <f>ВВ!BH7*0.9</f>
        <v>5355</v>
      </c>
      <c r="CI8" s="18">
        <f>ВВ!BI7*0.9</f>
        <v>5355</v>
      </c>
      <c r="CJ8" s="18">
        <f>ВВ!BJ7*0.9</f>
        <v>5355</v>
      </c>
      <c r="CK8" s="18">
        <f>ВВ!BK7*0.9</f>
        <v>5355</v>
      </c>
      <c r="CL8" s="18">
        <f>ВВ!BL7*0.9</f>
        <v>5355</v>
      </c>
      <c r="CM8" s="18">
        <f>ВВ!BM7*0.9</f>
        <v>5355</v>
      </c>
      <c r="CN8" s="18">
        <f>ВВ!BN7*0.9</f>
        <v>5355</v>
      </c>
      <c r="CO8" s="18">
        <f>ВВ!BO7*0.9</f>
        <v>5355</v>
      </c>
      <c r="CP8" s="18">
        <f>ВВ!BP7*0.9</f>
        <v>5355</v>
      </c>
      <c r="CQ8" s="18">
        <f>ВВ!BQ7*0.9</f>
        <v>5355</v>
      </c>
      <c r="CR8" s="18">
        <f>ВВ!BR7*0.9</f>
        <v>5355</v>
      </c>
      <c r="CS8" s="18">
        <f>ВВ!BS7*0.9</f>
        <v>5355</v>
      </c>
      <c r="CT8" s="18">
        <f>ВВ!BT7*0.9</f>
        <v>5355</v>
      </c>
      <c r="CU8" s="18">
        <f>ВВ!BU7*0.9</f>
        <v>5355</v>
      </c>
      <c r="CV8" s="18">
        <f>ВВ!BV7*0.9</f>
        <v>5355</v>
      </c>
      <c r="CW8" s="18">
        <f>ВВ!BW7*0.9</f>
        <v>5355</v>
      </c>
      <c r="CX8" s="18">
        <f>ВВ!BX7*0.9</f>
        <v>5355</v>
      </c>
      <c r="CY8" s="18">
        <f>ВВ!BY7*0.9</f>
        <v>5355</v>
      </c>
      <c r="CZ8" s="18">
        <f>ВВ!BZ7*0.9</f>
        <v>5355</v>
      </c>
      <c r="DA8" s="18">
        <f>ВВ!CA7*0.9</f>
        <v>5625</v>
      </c>
      <c r="DB8" s="18">
        <f>ВВ!CB7*0.9</f>
        <v>5625</v>
      </c>
      <c r="DC8" s="18">
        <f>ВВ!CC7*0.9</f>
        <v>5625</v>
      </c>
      <c r="DD8" s="18">
        <f>ВВ!CD7*0.9</f>
        <v>5625</v>
      </c>
      <c r="DE8" s="18">
        <f>ВВ!CE7*0.9</f>
        <v>10755</v>
      </c>
      <c r="DF8" s="18">
        <f>ВВ!CF7*0.9</f>
        <v>10755</v>
      </c>
      <c r="DG8" s="60">
        <f>ВВ!CG7*0.9</f>
        <v>10755</v>
      </c>
      <c r="DH8" s="60">
        <f>ВВ!CH7*0.9</f>
        <v>10755</v>
      </c>
      <c r="DI8" s="60">
        <f>ВВ!CI7*0.9</f>
        <v>10755</v>
      </c>
      <c r="DJ8" s="60">
        <f>ВВ!CJ7*0.9</f>
        <v>10755</v>
      </c>
      <c r="DK8" s="60">
        <f>ВВ!CK7*0.9</f>
        <v>10755</v>
      </c>
      <c r="DL8" s="18">
        <f>ВВ!CL7*0.9</f>
        <v>10755</v>
      </c>
      <c r="DM8" s="18">
        <f>ВВ!CM7*0.9</f>
        <v>10755</v>
      </c>
      <c r="DN8" s="18">
        <f>ВВ!CN7*0.9</f>
        <v>11115</v>
      </c>
      <c r="DO8" s="30">
        <f>ВВ!CO7*0.9</f>
        <v>11115</v>
      </c>
      <c r="DP8" s="30">
        <f>ВВ!CP7*0.9</f>
        <v>11115</v>
      </c>
      <c r="DQ8" s="30">
        <f>ВВ!CQ7*0.9</f>
        <v>11115</v>
      </c>
      <c r="DR8" s="30">
        <f>ВВ!CR7*0.9</f>
        <v>11115</v>
      </c>
      <c r="DS8" s="30">
        <f>ВВ!CS7*0.9</f>
        <v>11115</v>
      </c>
      <c r="DT8" s="18">
        <f>ВВ!CT7*0.9</f>
        <v>11115</v>
      </c>
      <c r="DU8" s="18">
        <f>ВВ!CU7*0.9</f>
        <v>8415</v>
      </c>
      <c r="DV8" s="18">
        <f>ВВ!CV7*0.9</f>
        <v>8415</v>
      </c>
      <c r="DW8" s="18">
        <f>ВВ!CW7*0.9</f>
        <v>8415</v>
      </c>
      <c r="DX8" s="18">
        <f>ВВ!CX7*0.9</f>
        <v>8415</v>
      </c>
      <c r="DY8" s="18">
        <f>ВВ!CY7*0.9</f>
        <v>8415</v>
      </c>
      <c r="DZ8" s="18">
        <f>ВВ!CZ7*0.9</f>
        <v>8415</v>
      </c>
      <c r="EA8" s="18">
        <f>ВВ!DA7*0.9</f>
        <v>8415</v>
      </c>
      <c r="EB8" s="18">
        <f>ВВ!DB7*0.9</f>
        <v>8415</v>
      </c>
      <c r="EC8" s="18">
        <f>ВВ!DC7*0.9</f>
        <v>11115</v>
      </c>
      <c r="ED8" s="18">
        <f>ВВ!DD7*0.9</f>
        <v>11115</v>
      </c>
      <c r="EE8" s="18">
        <f>ВВ!DE7*0.9</f>
        <v>11115</v>
      </c>
      <c r="EF8" s="18">
        <f>ВВ!DF7*0.9</f>
        <v>11115</v>
      </c>
      <c r="EG8" s="18">
        <f>ВВ!DG7*0.9</f>
        <v>11115</v>
      </c>
      <c r="EH8" s="18">
        <f>ВВ!DH7*0.9</f>
        <v>11115</v>
      </c>
      <c r="EI8" s="18">
        <f>ВВ!DI7*0.9</f>
        <v>11115</v>
      </c>
      <c r="EJ8" s="18">
        <f>ВВ!DJ7*0.9</f>
        <v>11115</v>
      </c>
      <c r="EK8" s="18">
        <f>ВВ!DK7*0.9</f>
        <v>11115</v>
      </c>
      <c r="EL8" s="18">
        <f>ВВ!DL7*0.9</f>
        <v>11115</v>
      </c>
      <c r="EM8" s="18">
        <f>ВВ!DM7*0.9</f>
        <v>11115</v>
      </c>
      <c r="EN8" s="18">
        <f>ВВ!DN7*0.9</f>
        <v>11115</v>
      </c>
      <c r="EO8" s="18">
        <f>ВВ!DO7*0.9</f>
        <v>11115</v>
      </c>
      <c r="EP8" s="18">
        <f>ВВ!DP7*0.9</f>
        <v>11115</v>
      </c>
      <c r="EQ8" s="18">
        <f>ВВ!DQ7*0.9</f>
        <v>7965</v>
      </c>
      <c r="ER8" s="18">
        <f>ВВ!DR7*0.9</f>
        <v>7965</v>
      </c>
      <c r="ES8" s="18">
        <f>ВВ!DS7*0.9</f>
        <v>7965</v>
      </c>
      <c r="ET8" s="18">
        <f>ВВ!DT7*0.9</f>
        <v>7965</v>
      </c>
      <c r="EU8" s="18">
        <f>ВВ!DU7*0.9</f>
        <v>8415</v>
      </c>
      <c r="EV8" s="18">
        <f>ВВ!DV7*0.9</f>
        <v>8415</v>
      </c>
      <c r="EW8" s="18">
        <f>ВВ!DW7*0.9</f>
        <v>7965</v>
      </c>
      <c r="EX8" s="18">
        <f>ВВ!DX7*0.9</f>
        <v>7965</v>
      </c>
      <c r="EY8" s="18">
        <f>ВВ!DY7*0.9</f>
        <v>7965</v>
      </c>
      <c r="EZ8" s="18">
        <f>ВВ!DZ7*0.9</f>
        <v>7965</v>
      </c>
      <c r="FA8" s="18">
        <f>ВВ!EA7*0.9</f>
        <v>7965</v>
      </c>
      <c r="FB8" s="18">
        <f>ВВ!EB7*0.9</f>
        <v>8415</v>
      </c>
      <c r="FC8" s="18">
        <f>ВВ!EC7*0.9</f>
        <v>8415</v>
      </c>
      <c r="FD8" s="18">
        <f>ВВ!ED7*0.9</f>
        <v>7965</v>
      </c>
      <c r="FE8" s="18">
        <f>ВВ!EE7*0.9</f>
        <v>7965</v>
      </c>
      <c r="FF8" s="18">
        <f>ВВ!EF7*0.9</f>
        <v>7965</v>
      </c>
      <c r="FG8" s="18">
        <f>ВВ!EG7*0.9</f>
        <v>7965</v>
      </c>
      <c r="FH8" s="18">
        <f>ВВ!EH7*0.9</f>
        <v>7965</v>
      </c>
      <c r="FI8" s="18">
        <f>ВВ!EI7*0.9</f>
        <v>8415</v>
      </c>
      <c r="FJ8" s="18">
        <f>ВВ!EJ7*0.9</f>
        <v>8415</v>
      </c>
      <c r="FK8" s="18">
        <f>ВВ!EK7*0.9</f>
        <v>7965</v>
      </c>
      <c r="FL8" s="18">
        <f>ВВ!EL7*0.9</f>
        <v>7965</v>
      </c>
      <c r="FM8" s="18">
        <f>ВВ!EM7*0.9</f>
        <v>7965</v>
      </c>
      <c r="FN8" s="18">
        <f>ВВ!EN7*0.9</f>
        <v>7965</v>
      </c>
      <c r="FO8" s="18">
        <f>ВВ!EO7*0.9</f>
        <v>7965</v>
      </c>
      <c r="FP8" s="18">
        <f>ВВ!EP7*0.9</f>
        <v>8415</v>
      </c>
      <c r="FQ8" s="18">
        <f>ВВ!EQ7*0.9</f>
        <v>8415</v>
      </c>
      <c r="FR8" s="18">
        <f>ВВ!ER7*0.9</f>
        <v>7965</v>
      </c>
      <c r="FS8" s="18">
        <f>ВВ!ES7*0.9</f>
        <v>7965</v>
      </c>
      <c r="FT8" s="18">
        <f>ВВ!ET7*0.9</f>
        <v>7965</v>
      </c>
      <c r="FU8" s="18">
        <f>ВВ!EU7*0.9</f>
        <v>7965</v>
      </c>
      <c r="FV8" s="18">
        <f>ВВ!EV7*0.9</f>
        <v>7965</v>
      </c>
      <c r="FW8" s="18">
        <f>ВВ!EW7*0.9</f>
        <v>8415</v>
      </c>
      <c r="FX8" s="18">
        <f>ВВ!EX7*0.9</f>
        <v>8415</v>
      </c>
      <c r="FY8" s="18">
        <f>ВВ!EY7*0.9</f>
        <v>7965</v>
      </c>
      <c r="FZ8" s="18">
        <f>ВВ!EZ7*0.9</f>
        <v>7965</v>
      </c>
      <c r="GA8" s="18">
        <f>ВВ!FA7*0.9</f>
        <v>7965</v>
      </c>
      <c r="GB8" s="18">
        <f>ВВ!FB7*0.9</f>
        <v>7965</v>
      </c>
      <c r="GC8" s="18">
        <f>ВВ!FC7*0.9</f>
        <v>7965</v>
      </c>
      <c r="GD8" s="18">
        <f>ВВ!FD7*0.9</f>
        <v>8415</v>
      </c>
      <c r="GE8" s="18">
        <f>ВВ!FE7*0.9</f>
        <v>8415</v>
      </c>
      <c r="GF8" s="18">
        <f>ВВ!FF7*0.9</f>
        <v>7065</v>
      </c>
      <c r="GG8" s="18">
        <f>ВВ!FG7*0.9</f>
        <v>7065</v>
      </c>
      <c r="GH8" s="18">
        <f>ВВ!FH7*0.9</f>
        <v>7065</v>
      </c>
      <c r="GI8" s="18">
        <f>ВВ!FI7*0.9</f>
        <v>7065</v>
      </c>
      <c r="GJ8" s="18">
        <f>ВВ!FJ7*0.9</f>
        <v>7065</v>
      </c>
      <c r="GK8" s="18">
        <f>ВВ!FK7*0.9</f>
        <v>7065</v>
      </c>
      <c r="GL8" s="18">
        <f>ВВ!FL7*0.9</f>
        <v>7065</v>
      </c>
      <c r="GM8" s="18">
        <f>ВВ!FM7*0.9</f>
        <v>6615</v>
      </c>
      <c r="GN8" s="18">
        <f>ВВ!FN7*0.9</f>
        <v>6615</v>
      </c>
      <c r="GO8" s="18">
        <f>ВВ!FO7*0.9</f>
        <v>6615</v>
      </c>
      <c r="GP8" s="18">
        <f>ВВ!FP7*0.9</f>
        <v>6615</v>
      </c>
      <c r="GQ8" s="18">
        <f>ВВ!FQ7*0.9</f>
        <v>6615</v>
      </c>
      <c r="GR8" s="18">
        <f>ВВ!FR7*0.9</f>
        <v>7065</v>
      </c>
      <c r="GS8" s="18">
        <f>ВВ!FS7*0.9</f>
        <v>7065</v>
      </c>
      <c r="GT8" s="18">
        <f>ВВ!FT7*0.9</f>
        <v>6615</v>
      </c>
      <c r="GU8" s="18">
        <f>ВВ!FU7*0.9</f>
        <v>6615</v>
      </c>
      <c r="GV8" s="18">
        <f>ВВ!FV7*0.9</f>
        <v>6615</v>
      </c>
      <c r="GW8" s="18">
        <f>ВВ!FW7*0.9</f>
        <v>6615</v>
      </c>
      <c r="GX8" s="18">
        <f>ВВ!FX7*0.9</f>
        <v>6615</v>
      </c>
      <c r="GY8" s="18">
        <f>ВВ!FY7*0.9</f>
        <v>7065</v>
      </c>
      <c r="GZ8" s="18">
        <f>ВВ!FZ7*0.9</f>
        <v>7065</v>
      </c>
      <c r="HA8" s="18">
        <f>ВВ!GA7*0.9</f>
        <v>6615</v>
      </c>
      <c r="HB8" s="18">
        <f>ВВ!GB7*0.9</f>
        <v>6615</v>
      </c>
      <c r="HC8" s="18">
        <f>ВВ!GC7*0.9</f>
        <v>6615</v>
      </c>
      <c r="HD8" s="18">
        <f>ВВ!GD7*0.9</f>
        <v>6615</v>
      </c>
      <c r="HE8" s="18">
        <f>ВВ!GE7*0.9</f>
        <v>6615</v>
      </c>
      <c r="HF8" s="18">
        <f>ВВ!GF7*0.9</f>
        <v>7065</v>
      </c>
      <c r="HG8" s="18">
        <f>ВВ!GG7*0.9</f>
        <v>7065</v>
      </c>
      <c r="HH8" s="18">
        <f>ВВ!GH7*0.9</f>
        <v>7065</v>
      </c>
      <c r="HI8" s="18">
        <f>ВВ!GI7*0.9</f>
        <v>7065</v>
      </c>
      <c r="HJ8" s="18">
        <f>ВВ!GJ7*0.9</f>
        <v>7065</v>
      </c>
      <c r="HK8" s="18">
        <f>ВВ!GK7*0.9</f>
        <v>7065</v>
      </c>
      <c r="HL8" s="18">
        <f>ВВ!GL7*0.9</f>
        <v>7065</v>
      </c>
      <c r="HM8" s="18">
        <f>ВВ!GM7*0.9</f>
        <v>7065</v>
      </c>
      <c r="HN8" s="18">
        <f>ВВ!GN7*0.9</f>
        <v>7065</v>
      </c>
      <c r="HO8" s="18">
        <f>ВВ!GO7*0.9</f>
        <v>7065</v>
      </c>
      <c r="HP8" s="18">
        <f>ВВ!GP7*0.9</f>
        <v>7065</v>
      </c>
      <c r="HQ8" s="18">
        <f>ВВ!GQ7*0.9</f>
        <v>7065</v>
      </c>
      <c r="HR8" s="18">
        <f>ВВ!GR7*0.9</f>
        <v>7065</v>
      </c>
    </row>
    <row r="9" spans="1:226" x14ac:dyDescent="0.2">
      <c r="A9" s="10">
        <v>2</v>
      </c>
      <c r="B9" s="18" t="e">
        <f>ВВ!#REF!*0.9</f>
        <v>#REF!</v>
      </c>
      <c r="C9" s="18" t="e">
        <f>ВВ!#REF!*0.9</f>
        <v>#REF!</v>
      </c>
      <c r="D9" s="18" t="e">
        <f>ВВ!#REF!*0.9</f>
        <v>#REF!</v>
      </c>
      <c r="E9" s="18" t="e">
        <f>ВВ!#REF!*0.9</f>
        <v>#REF!</v>
      </c>
      <c r="F9" s="18" t="e">
        <f>ВВ!#REF!*0.9</f>
        <v>#REF!</v>
      </c>
      <c r="G9" s="18" t="e">
        <f>ВВ!#REF!*0.9</f>
        <v>#REF!</v>
      </c>
      <c r="H9" s="18" t="e">
        <f>ВВ!#REF!*0.9</f>
        <v>#REF!</v>
      </c>
      <c r="I9" s="18" t="e">
        <f>ВВ!#REF!*0.9</f>
        <v>#REF!</v>
      </c>
      <c r="J9" s="18" t="e">
        <f>ВВ!#REF!*0.9</f>
        <v>#REF!</v>
      </c>
      <c r="K9" s="18" t="e">
        <f>ВВ!#REF!*0.9</f>
        <v>#REF!</v>
      </c>
      <c r="L9" s="18" t="e">
        <f>ВВ!#REF!*0.9</f>
        <v>#REF!</v>
      </c>
      <c r="M9" s="18" t="e">
        <f>ВВ!#REF!*0.9</f>
        <v>#REF!</v>
      </c>
      <c r="N9" s="18" t="e">
        <f>ВВ!#REF!*0.9</f>
        <v>#REF!</v>
      </c>
      <c r="O9" s="18" t="e">
        <f>ВВ!#REF!*0.9</f>
        <v>#REF!</v>
      </c>
      <c r="P9" s="18" t="e">
        <f>ВВ!#REF!*0.9</f>
        <v>#REF!</v>
      </c>
      <c r="Q9" s="18" t="e">
        <f>ВВ!#REF!*0.9</f>
        <v>#REF!</v>
      </c>
      <c r="R9" s="18" t="e">
        <f>ВВ!#REF!*0.9</f>
        <v>#REF!</v>
      </c>
      <c r="S9" s="18" t="e">
        <f>ВВ!#REF!*0.9</f>
        <v>#REF!</v>
      </c>
      <c r="T9" s="18" t="e">
        <f>ВВ!#REF!*0.9</f>
        <v>#REF!</v>
      </c>
      <c r="U9" s="18" t="e">
        <f>ВВ!#REF!*0.9</f>
        <v>#REF!</v>
      </c>
      <c r="V9" s="18" t="e">
        <f>ВВ!#REF!*0.9</f>
        <v>#REF!</v>
      </c>
      <c r="W9" s="18" t="e">
        <f>ВВ!#REF!*0.9</f>
        <v>#REF!</v>
      </c>
      <c r="X9" s="18" t="e">
        <f>ВВ!#REF!*0.9</f>
        <v>#REF!</v>
      </c>
      <c r="Y9" s="18" t="e">
        <f>ВВ!#REF!*0.9</f>
        <v>#REF!</v>
      </c>
      <c r="Z9" s="18" t="e">
        <f>ВВ!#REF!*0.9</f>
        <v>#REF!</v>
      </c>
      <c r="AA9" s="18" t="e">
        <f>ВВ!#REF!*0.9</f>
        <v>#REF!</v>
      </c>
      <c r="AB9" s="18">
        <f>ВВ!B8*0.9</f>
        <v>9360</v>
      </c>
      <c r="AC9" s="18">
        <f>ВВ!C8*0.9</f>
        <v>9360</v>
      </c>
      <c r="AD9" s="18">
        <f>ВВ!D8*0.9</f>
        <v>9360</v>
      </c>
      <c r="AE9" s="18">
        <f>ВВ!E8*0.9</f>
        <v>10710</v>
      </c>
      <c r="AF9" s="18">
        <f>ВВ!F8*0.9</f>
        <v>11970</v>
      </c>
      <c r="AG9" s="18">
        <f>ВВ!G8*0.9</f>
        <v>11340</v>
      </c>
      <c r="AH9" s="18">
        <f>ВВ!H8*0.9</f>
        <v>8910</v>
      </c>
      <c r="AI9" s="18">
        <f>ВВ!I8*0.9</f>
        <v>8910</v>
      </c>
      <c r="AJ9" s="18">
        <f>ВВ!J8*0.9</f>
        <v>8910</v>
      </c>
      <c r="AK9" s="18">
        <f>ВВ!K8*0.9</f>
        <v>8910</v>
      </c>
      <c r="AL9" s="18">
        <f>ВВ!L8*0.9</f>
        <v>8910</v>
      </c>
      <c r="AM9" s="18">
        <f>ВВ!M8*0.9</f>
        <v>8910</v>
      </c>
      <c r="AN9" s="18">
        <f>ВВ!N8*0.9</f>
        <v>8910</v>
      </c>
      <c r="AO9" s="18">
        <f>ВВ!O8*0.9</f>
        <v>8910</v>
      </c>
      <c r="AP9" s="18">
        <f>ВВ!P8*0.9</f>
        <v>8910</v>
      </c>
      <c r="AQ9" s="18">
        <f>ВВ!Q8*0.9</f>
        <v>8910</v>
      </c>
      <c r="AR9" s="18">
        <f>ВВ!R8*0.9</f>
        <v>7110</v>
      </c>
      <c r="AS9" s="18">
        <f>ВВ!S8*0.9</f>
        <v>7110</v>
      </c>
      <c r="AT9" s="18">
        <f>ВВ!T8*0.9</f>
        <v>7380</v>
      </c>
      <c r="AU9" s="18">
        <f>ВВ!U8*0.9</f>
        <v>7380</v>
      </c>
      <c r="AV9" s="18">
        <f>ВВ!V8*0.9</f>
        <v>6840</v>
      </c>
      <c r="AW9" s="18">
        <f>ВВ!W8*0.9</f>
        <v>6840</v>
      </c>
      <c r="AX9" s="18">
        <f>ВВ!X8*0.9</f>
        <v>6840</v>
      </c>
      <c r="AY9" s="18">
        <f>ВВ!Y8*0.9</f>
        <v>6840</v>
      </c>
      <c r="AZ9" s="18">
        <f>ВВ!Z8*0.9</f>
        <v>6840</v>
      </c>
      <c r="BA9" s="18">
        <f>ВВ!AA8*0.9</f>
        <v>7110</v>
      </c>
      <c r="BB9" s="18">
        <f>ВВ!AB8*0.9</f>
        <v>7110</v>
      </c>
      <c r="BC9" s="18">
        <f>ВВ!AC8*0.9</f>
        <v>6840</v>
      </c>
      <c r="BD9" s="18">
        <f>ВВ!AD8*0.9</f>
        <v>6840</v>
      </c>
      <c r="BE9" s="18">
        <f>ВВ!AE8*0.9</f>
        <v>6840</v>
      </c>
      <c r="BF9" s="18">
        <f>ВВ!AF8*0.9</f>
        <v>6840</v>
      </c>
      <c r="BG9" s="18">
        <f>ВВ!AG8*0.9</f>
        <v>6840</v>
      </c>
      <c r="BH9" s="18">
        <f>ВВ!AH8*0.9</f>
        <v>6840</v>
      </c>
      <c r="BI9" s="18">
        <f>ВВ!AI8*0.9</f>
        <v>6840</v>
      </c>
      <c r="BJ9" s="18">
        <f>ВВ!AJ8*0.9</f>
        <v>6840</v>
      </c>
      <c r="BK9" s="18">
        <f>ВВ!AK8*0.9</f>
        <v>6840</v>
      </c>
      <c r="BL9" s="18">
        <f>ВВ!AL8*0.9</f>
        <v>6840</v>
      </c>
      <c r="BM9" s="18">
        <f>ВВ!AM8*0.9</f>
        <v>6840</v>
      </c>
      <c r="BN9" s="18">
        <f>ВВ!AN8*0.9</f>
        <v>6840</v>
      </c>
      <c r="BO9" s="18">
        <f>ВВ!AO8*0.9</f>
        <v>7110</v>
      </c>
      <c r="BP9" s="18">
        <f>ВВ!AP8*0.9</f>
        <v>7110</v>
      </c>
      <c r="BQ9" s="18">
        <f>ВВ!AQ8*0.9</f>
        <v>6840</v>
      </c>
      <c r="BR9" s="18">
        <f>ВВ!AR8*0.9</f>
        <v>6840</v>
      </c>
      <c r="BS9" s="18">
        <f>ВВ!AS8*0.9</f>
        <v>6840</v>
      </c>
      <c r="BT9" s="18">
        <f>ВВ!AT8*0.9</f>
        <v>6840</v>
      </c>
      <c r="BU9" s="18">
        <f>ВВ!AU8*0.9</f>
        <v>7650</v>
      </c>
      <c r="BV9" s="18">
        <f>ВВ!AV8*0.9</f>
        <v>7650</v>
      </c>
      <c r="BW9" s="18">
        <f>ВВ!AW8*0.9</f>
        <v>7650</v>
      </c>
      <c r="BX9" s="18">
        <f>ВВ!AX8*0.9</f>
        <v>7110</v>
      </c>
      <c r="BY9" s="18">
        <f>ВВ!AY8*0.9</f>
        <v>7110</v>
      </c>
      <c r="BZ9" s="18">
        <f>ВВ!AZ8*0.9</f>
        <v>7110</v>
      </c>
      <c r="CA9" s="18">
        <f>ВВ!BA8*0.9</f>
        <v>7110</v>
      </c>
      <c r="CB9" s="18">
        <f>ВВ!BB8*0.9</f>
        <v>7110</v>
      </c>
      <c r="CC9" s="18">
        <f>ВВ!BC8*0.9</f>
        <v>7380</v>
      </c>
      <c r="CD9" s="18">
        <f>ВВ!BD8*0.9</f>
        <v>7380</v>
      </c>
      <c r="CE9" s="18">
        <f>ВВ!BE8*0.9</f>
        <v>7380</v>
      </c>
      <c r="CF9" s="18">
        <f>ВВ!BF8*0.9</f>
        <v>6840</v>
      </c>
      <c r="CG9" s="18">
        <f>ВВ!BG8*0.9</f>
        <v>6840</v>
      </c>
      <c r="CH9" s="18">
        <f>ВВ!BH8*0.9</f>
        <v>6840</v>
      </c>
      <c r="CI9" s="18">
        <f>ВВ!BI8*0.9</f>
        <v>6840</v>
      </c>
      <c r="CJ9" s="18">
        <f>ВВ!BJ8*0.9</f>
        <v>6840</v>
      </c>
      <c r="CK9" s="18">
        <f>ВВ!BK8*0.9</f>
        <v>6840</v>
      </c>
      <c r="CL9" s="18">
        <f>ВВ!BL8*0.9</f>
        <v>6840</v>
      </c>
      <c r="CM9" s="18">
        <f>ВВ!BM8*0.9</f>
        <v>6840</v>
      </c>
      <c r="CN9" s="18">
        <f>ВВ!BN8*0.9</f>
        <v>6840</v>
      </c>
      <c r="CO9" s="18">
        <f>ВВ!BO8*0.9</f>
        <v>6840</v>
      </c>
      <c r="CP9" s="18">
        <f>ВВ!BP8*0.9</f>
        <v>6840</v>
      </c>
      <c r="CQ9" s="18">
        <f>ВВ!BQ8*0.9</f>
        <v>6840</v>
      </c>
      <c r="CR9" s="18">
        <f>ВВ!BR8*0.9</f>
        <v>6840</v>
      </c>
      <c r="CS9" s="18">
        <f>ВВ!BS8*0.9</f>
        <v>6840</v>
      </c>
      <c r="CT9" s="18">
        <f>ВВ!BT8*0.9</f>
        <v>6840</v>
      </c>
      <c r="CU9" s="18">
        <f>ВВ!BU8*0.9</f>
        <v>6840</v>
      </c>
      <c r="CV9" s="18">
        <f>ВВ!BV8*0.9</f>
        <v>6840</v>
      </c>
      <c r="CW9" s="18">
        <f>ВВ!BW8*0.9</f>
        <v>6840</v>
      </c>
      <c r="CX9" s="18">
        <f>ВВ!BX8*0.9</f>
        <v>6840</v>
      </c>
      <c r="CY9" s="18">
        <f>ВВ!BY8*0.9</f>
        <v>6840</v>
      </c>
      <c r="CZ9" s="18">
        <f>ВВ!BZ8*0.9</f>
        <v>6840</v>
      </c>
      <c r="DA9" s="18">
        <f>ВВ!CA8*0.9</f>
        <v>7110</v>
      </c>
      <c r="DB9" s="18">
        <f>ВВ!CB8*0.9</f>
        <v>7110</v>
      </c>
      <c r="DC9" s="18">
        <f>ВВ!CC8*0.9</f>
        <v>7110</v>
      </c>
      <c r="DD9" s="18">
        <f>ВВ!CD8*0.9</f>
        <v>7110</v>
      </c>
      <c r="DE9" s="18">
        <f>ВВ!CE8*0.9</f>
        <v>12240</v>
      </c>
      <c r="DF9" s="18">
        <f>ВВ!CF8*0.9</f>
        <v>12240</v>
      </c>
      <c r="DG9" s="60">
        <f>ВВ!CG8*0.9</f>
        <v>12240</v>
      </c>
      <c r="DH9" s="60">
        <f>ВВ!CH8*0.9</f>
        <v>12240</v>
      </c>
      <c r="DI9" s="60">
        <f>ВВ!CI8*0.9</f>
        <v>12240</v>
      </c>
      <c r="DJ9" s="60">
        <f>ВВ!CJ8*0.9</f>
        <v>12240</v>
      </c>
      <c r="DK9" s="60">
        <f>ВВ!CK8*0.9</f>
        <v>12240</v>
      </c>
      <c r="DL9" s="18">
        <f>ВВ!CL8*0.9</f>
        <v>12240</v>
      </c>
      <c r="DM9" s="18">
        <f>ВВ!CM8*0.9</f>
        <v>12240</v>
      </c>
      <c r="DN9" s="18">
        <f>ВВ!CN8*0.9</f>
        <v>12600</v>
      </c>
      <c r="DO9" s="30">
        <f>ВВ!CO8*0.9</f>
        <v>12600</v>
      </c>
      <c r="DP9" s="30">
        <f>ВВ!CP8*0.9</f>
        <v>12600</v>
      </c>
      <c r="DQ9" s="30">
        <f>ВВ!CQ8*0.9</f>
        <v>12600</v>
      </c>
      <c r="DR9" s="30">
        <f>ВВ!CR8*0.9</f>
        <v>12600</v>
      </c>
      <c r="DS9" s="30">
        <f>ВВ!CS8*0.9</f>
        <v>12600</v>
      </c>
      <c r="DT9" s="18">
        <f>ВВ!CT8*0.9</f>
        <v>12600</v>
      </c>
      <c r="DU9" s="18">
        <f>ВВ!CU8*0.9</f>
        <v>9900</v>
      </c>
      <c r="DV9" s="18">
        <f>ВВ!CV8*0.9</f>
        <v>9900</v>
      </c>
      <c r="DW9" s="18">
        <f>ВВ!CW8*0.9</f>
        <v>9900</v>
      </c>
      <c r="DX9" s="18">
        <f>ВВ!CX8*0.9</f>
        <v>9900</v>
      </c>
      <c r="DY9" s="18">
        <f>ВВ!CY8*0.9</f>
        <v>9900</v>
      </c>
      <c r="DZ9" s="18">
        <f>ВВ!CZ8*0.9</f>
        <v>9900</v>
      </c>
      <c r="EA9" s="18">
        <f>ВВ!DA8*0.9</f>
        <v>9900</v>
      </c>
      <c r="EB9" s="18">
        <f>ВВ!DB8*0.9</f>
        <v>9900</v>
      </c>
      <c r="EC9" s="18">
        <f>ВВ!DC8*0.9</f>
        <v>12600</v>
      </c>
      <c r="ED9" s="18">
        <f>ВВ!DD8*0.9</f>
        <v>12600</v>
      </c>
      <c r="EE9" s="18">
        <f>ВВ!DE8*0.9</f>
        <v>12600</v>
      </c>
      <c r="EF9" s="18">
        <f>ВВ!DF8*0.9</f>
        <v>12600</v>
      </c>
      <c r="EG9" s="18">
        <f>ВВ!DG8*0.9</f>
        <v>12600</v>
      </c>
      <c r="EH9" s="18">
        <f>ВВ!DH8*0.9</f>
        <v>12600</v>
      </c>
      <c r="EI9" s="18">
        <f>ВВ!DI8*0.9</f>
        <v>12600</v>
      </c>
      <c r="EJ9" s="18">
        <f>ВВ!DJ8*0.9</f>
        <v>12600</v>
      </c>
      <c r="EK9" s="18">
        <f>ВВ!DK8*0.9</f>
        <v>12600</v>
      </c>
      <c r="EL9" s="18">
        <f>ВВ!DL8*0.9</f>
        <v>12600</v>
      </c>
      <c r="EM9" s="18">
        <f>ВВ!DM8*0.9</f>
        <v>12600</v>
      </c>
      <c r="EN9" s="18">
        <f>ВВ!DN8*0.9</f>
        <v>12600</v>
      </c>
      <c r="EO9" s="18">
        <f>ВВ!DO8*0.9</f>
        <v>12600</v>
      </c>
      <c r="EP9" s="18">
        <f>ВВ!DP8*0.9</f>
        <v>12600</v>
      </c>
      <c r="EQ9" s="18">
        <f>ВВ!DQ8*0.9</f>
        <v>9450</v>
      </c>
      <c r="ER9" s="18">
        <f>ВВ!DR8*0.9</f>
        <v>9450</v>
      </c>
      <c r="ES9" s="18">
        <f>ВВ!DS8*0.9</f>
        <v>9450</v>
      </c>
      <c r="ET9" s="18">
        <f>ВВ!DT8*0.9</f>
        <v>9450</v>
      </c>
      <c r="EU9" s="18">
        <f>ВВ!DU8*0.9</f>
        <v>9900</v>
      </c>
      <c r="EV9" s="18">
        <f>ВВ!DV8*0.9</f>
        <v>9900</v>
      </c>
      <c r="EW9" s="18">
        <f>ВВ!DW8*0.9</f>
        <v>9450</v>
      </c>
      <c r="EX9" s="18">
        <f>ВВ!DX8*0.9</f>
        <v>9450</v>
      </c>
      <c r="EY9" s="18">
        <f>ВВ!DY8*0.9</f>
        <v>9450</v>
      </c>
      <c r="EZ9" s="18">
        <f>ВВ!DZ8*0.9</f>
        <v>9450</v>
      </c>
      <c r="FA9" s="18">
        <f>ВВ!EA8*0.9</f>
        <v>9450</v>
      </c>
      <c r="FB9" s="18">
        <f>ВВ!EB8*0.9</f>
        <v>9900</v>
      </c>
      <c r="FC9" s="18">
        <f>ВВ!EC8*0.9</f>
        <v>9900</v>
      </c>
      <c r="FD9" s="18">
        <f>ВВ!ED8*0.9</f>
        <v>9450</v>
      </c>
      <c r="FE9" s="18">
        <f>ВВ!EE8*0.9</f>
        <v>9450</v>
      </c>
      <c r="FF9" s="18">
        <f>ВВ!EF8*0.9</f>
        <v>9450</v>
      </c>
      <c r="FG9" s="18">
        <f>ВВ!EG8*0.9</f>
        <v>9450</v>
      </c>
      <c r="FH9" s="18">
        <f>ВВ!EH8*0.9</f>
        <v>9450</v>
      </c>
      <c r="FI9" s="18">
        <f>ВВ!EI8*0.9</f>
        <v>9900</v>
      </c>
      <c r="FJ9" s="18">
        <f>ВВ!EJ8*0.9</f>
        <v>9900</v>
      </c>
      <c r="FK9" s="18">
        <f>ВВ!EK8*0.9</f>
        <v>9450</v>
      </c>
      <c r="FL9" s="18">
        <f>ВВ!EL8*0.9</f>
        <v>9450</v>
      </c>
      <c r="FM9" s="18">
        <f>ВВ!EM8*0.9</f>
        <v>9450</v>
      </c>
      <c r="FN9" s="18">
        <f>ВВ!EN8*0.9</f>
        <v>9450</v>
      </c>
      <c r="FO9" s="18">
        <f>ВВ!EO8*0.9</f>
        <v>9450</v>
      </c>
      <c r="FP9" s="18">
        <f>ВВ!EP8*0.9</f>
        <v>9900</v>
      </c>
      <c r="FQ9" s="18">
        <f>ВВ!EQ8*0.9</f>
        <v>9900</v>
      </c>
      <c r="FR9" s="18">
        <f>ВВ!ER8*0.9</f>
        <v>9450</v>
      </c>
      <c r="FS9" s="18">
        <f>ВВ!ES8*0.9</f>
        <v>9450</v>
      </c>
      <c r="FT9" s="18">
        <f>ВВ!ET8*0.9</f>
        <v>9450</v>
      </c>
      <c r="FU9" s="18">
        <f>ВВ!EU8*0.9</f>
        <v>9450</v>
      </c>
      <c r="FV9" s="18">
        <f>ВВ!EV8*0.9</f>
        <v>9450</v>
      </c>
      <c r="FW9" s="18">
        <f>ВВ!EW8*0.9</f>
        <v>9900</v>
      </c>
      <c r="FX9" s="18">
        <f>ВВ!EX8*0.9</f>
        <v>9900</v>
      </c>
      <c r="FY9" s="18">
        <f>ВВ!EY8*0.9</f>
        <v>9450</v>
      </c>
      <c r="FZ9" s="18">
        <f>ВВ!EZ8*0.9</f>
        <v>9450</v>
      </c>
      <c r="GA9" s="18">
        <f>ВВ!FA8*0.9</f>
        <v>9450</v>
      </c>
      <c r="GB9" s="18">
        <f>ВВ!FB8*0.9</f>
        <v>9450</v>
      </c>
      <c r="GC9" s="18">
        <f>ВВ!FC8*0.9</f>
        <v>9450</v>
      </c>
      <c r="GD9" s="18">
        <f>ВВ!FD8*0.9</f>
        <v>9900</v>
      </c>
      <c r="GE9" s="18">
        <f>ВВ!FE8*0.9</f>
        <v>9900</v>
      </c>
      <c r="GF9" s="18">
        <f>ВВ!FF8*0.9</f>
        <v>8550</v>
      </c>
      <c r="GG9" s="18">
        <f>ВВ!FG8*0.9</f>
        <v>8550</v>
      </c>
      <c r="GH9" s="18">
        <f>ВВ!FH8*0.9</f>
        <v>8550</v>
      </c>
      <c r="GI9" s="18">
        <f>ВВ!FI8*0.9</f>
        <v>8550</v>
      </c>
      <c r="GJ9" s="18">
        <f>ВВ!FJ8*0.9</f>
        <v>8550</v>
      </c>
      <c r="GK9" s="18">
        <f>ВВ!FK8*0.9</f>
        <v>8550</v>
      </c>
      <c r="GL9" s="18">
        <f>ВВ!FL8*0.9</f>
        <v>8550</v>
      </c>
      <c r="GM9" s="18">
        <f>ВВ!FM8*0.9</f>
        <v>8100</v>
      </c>
      <c r="GN9" s="18">
        <f>ВВ!FN8*0.9</f>
        <v>8100</v>
      </c>
      <c r="GO9" s="18">
        <f>ВВ!FO8*0.9</f>
        <v>8100</v>
      </c>
      <c r="GP9" s="18">
        <f>ВВ!FP8*0.9</f>
        <v>8100</v>
      </c>
      <c r="GQ9" s="18">
        <f>ВВ!FQ8*0.9</f>
        <v>8100</v>
      </c>
      <c r="GR9" s="18">
        <f>ВВ!FR8*0.9</f>
        <v>8550</v>
      </c>
      <c r="GS9" s="18">
        <f>ВВ!FS8*0.9</f>
        <v>8550</v>
      </c>
      <c r="GT9" s="18">
        <f>ВВ!FT8*0.9</f>
        <v>8100</v>
      </c>
      <c r="GU9" s="18">
        <f>ВВ!FU8*0.9</f>
        <v>8100</v>
      </c>
      <c r="GV9" s="18">
        <f>ВВ!FV8*0.9</f>
        <v>8100</v>
      </c>
      <c r="GW9" s="18">
        <f>ВВ!FW8*0.9</f>
        <v>8100</v>
      </c>
      <c r="GX9" s="18">
        <f>ВВ!FX8*0.9</f>
        <v>8100</v>
      </c>
      <c r="GY9" s="18">
        <f>ВВ!FY8*0.9</f>
        <v>8550</v>
      </c>
      <c r="GZ9" s="18">
        <f>ВВ!FZ8*0.9</f>
        <v>8550</v>
      </c>
      <c r="HA9" s="18">
        <f>ВВ!GA8*0.9</f>
        <v>8100</v>
      </c>
      <c r="HB9" s="18">
        <f>ВВ!GB8*0.9</f>
        <v>8100</v>
      </c>
      <c r="HC9" s="18">
        <f>ВВ!GC8*0.9</f>
        <v>8100</v>
      </c>
      <c r="HD9" s="18">
        <f>ВВ!GD8*0.9</f>
        <v>8100</v>
      </c>
      <c r="HE9" s="18">
        <f>ВВ!GE8*0.9</f>
        <v>8100</v>
      </c>
      <c r="HF9" s="18">
        <f>ВВ!GF8*0.9</f>
        <v>8550</v>
      </c>
      <c r="HG9" s="18">
        <f>ВВ!GG8*0.9</f>
        <v>8550</v>
      </c>
      <c r="HH9" s="18">
        <f>ВВ!GH8*0.9</f>
        <v>8550</v>
      </c>
      <c r="HI9" s="18">
        <f>ВВ!GI8*0.9</f>
        <v>8550</v>
      </c>
      <c r="HJ9" s="18">
        <f>ВВ!GJ8*0.9</f>
        <v>8550</v>
      </c>
      <c r="HK9" s="18">
        <f>ВВ!GK8*0.9</f>
        <v>8550</v>
      </c>
      <c r="HL9" s="18">
        <f>ВВ!GL8*0.9</f>
        <v>8550</v>
      </c>
      <c r="HM9" s="18">
        <f>ВВ!GM8*0.9</f>
        <v>8550</v>
      </c>
      <c r="HN9" s="18">
        <f>ВВ!GN8*0.9</f>
        <v>8550</v>
      </c>
      <c r="HO9" s="18">
        <f>ВВ!GO8*0.9</f>
        <v>8550</v>
      </c>
      <c r="HP9" s="18">
        <f>ВВ!GP8*0.9</f>
        <v>8550</v>
      </c>
      <c r="HQ9" s="18">
        <f>ВВ!GQ8*0.9</f>
        <v>8550</v>
      </c>
      <c r="HR9" s="18">
        <f>ВВ!GR8*0.9</f>
        <v>8550</v>
      </c>
    </row>
    <row r="10" spans="1:226" s="11" customFormat="1" x14ac:dyDescent="0.2">
      <c r="A10" s="10" t="s">
        <v>5</v>
      </c>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60"/>
      <c r="DH10" s="60"/>
      <c r="DI10" s="60"/>
      <c r="DJ10" s="60"/>
      <c r="DK10" s="60"/>
      <c r="DL10" s="18"/>
      <c r="DM10" s="18"/>
      <c r="DN10" s="18"/>
      <c r="DO10" s="30"/>
      <c r="DP10" s="30"/>
      <c r="DQ10" s="30"/>
      <c r="DR10" s="30"/>
      <c r="DS10" s="30"/>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c r="GS10" s="18"/>
      <c r="GT10" s="18"/>
      <c r="GU10" s="18"/>
      <c r="GV10" s="18"/>
      <c r="GW10" s="18"/>
      <c r="GX10" s="18"/>
      <c r="GY10" s="18"/>
      <c r="GZ10" s="18"/>
      <c r="HA10" s="18"/>
      <c r="HB10" s="18"/>
      <c r="HC10" s="18"/>
      <c r="HD10" s="18"/>
      <c r="HE10" s="18"/>
      <c r="HF10" s="18"/>
      <c r="HG10" s="18"/>
      <c r="HH10" s="18"/>
      <c r="HI10" s="18"/>
      <c r="HJ10" s="18"/>
      <c r="HK10" s="18"/>
      <c r="HL10" s="18"/>
      <c r="HM10" s="18"/>
      <c r="HN10" s="18"/>
      <c r="HO10" s="18"/>
      <c r="HP10" s="18"/>
      <c r="HQ10" s="18"/>
      <c r="HR10" s="18"/>
    </row>
    <row r="11" spans="1:226" x14ac:dyDescent="0.2">
      <c r="A11" s="10">
        <v>1</v>
      </c>
      <c r="B11" s="18" t="e">
        <f>ВВ!#REF!*0.9</f>
        <v>#REF!</v>
      </c>
      <c r="C11" s="18" t="e">
        <f>ВВ!#REF!*0.9</f>
        <v>#REF!</v>
      </c>
      <c r="D11" s="18" t="e">
        <f>ВВ!#REF!*0.9</f>
        <v>#REF!</v>
      </c>
      <c r="E11" s="18" t="e">
        <f>ВВ!#REF!*0.9</f>
        <v>#REF!</v>
      </c>
      <c r="F11" s="18" t="e">
        <f>ВВ!#REF!*0.9</f>
        <v>#REF!</v>
      </c>
      <c r="G11" s="18" t="e">
        <f>ВВ!#REF!*0.9</f>
        <v>#REF!</v>
      </c>
      <c r="H11" s="18" t="e">
        <f>ВВ!#REF!*0.9</f>
        <v>#REF!</v>
      </c>
      <c r="I11" s="18" t="e">
        <f>ВВ!#REF!*0.9</f>
        <v>#REF!</v>
      </c>
      <c r="J11" s="18" t="e">
        <f>ВВ!#REF!*0.9</f>
        <v>#REF!</v>
      </c>
      <c r="K11" s="18" t="e">
        <f>ВВ!#REF!*0.9</f>
        <v>#REF!</v>
      </c>
      <c r="L11" s="18" t="e">
        <f>ВВ!#REF!*0.9</f>
        <v>#REF!</v>
      </c>
      <c r="M11" s="18" t="e">
        <f>ВВ!#REF!*0.9</f>
        <v>#REF!</v>
      </c>
      <c r="N11" s="18" t="e">
        <f>ВВ!#REF!*0.9</f>
        <v>#REF!</v>
      </c>
      <c r="O11" s="18" t="e">
        <f>ВВ!#REF!*0.9</f>
        <v>#REF!</v>
      </c>
      <c r="P11" s="18" t="e">
        <f>ВВ!#REF!*0.9</f>
        <v>#REF!</v>
      </c>
      <c r="Q11" s="18" t="e">
        <f>ВВ!#REF!*0.9</f>
        <v>#REF!</v>
      </c>
      <c r="R11" s="18" t="e">
        <f>ВВ!#REF!*0.9</f>
        <v>#REF!</v>
      </c>
      <c r="S11" s="18" t="e">
        <f>ВВ!#REF!*0.9</f>
        <v>#REF!</v>
      </c>
      <c r="T11" s="18" t="e">
        <f>ВВ!#REF!*0.9</f>
        <v>#REF!</v>
      </c>
      <c r="U11" s="18" t="e">
        <f>ВВ!#REF!*0.9</f>
        <v>#REF!</v>
      </c>
      <c r="V11" s="18" t="e">
        <f>ВВ!#REF!*0.9</f>
        <v>#REF!</v>
      </c>
      <c r="W11" s="18" t="e">
        <f>ВВ!#REF!*0.9</f>
        <v>#REF!</v>
      </c>
      <c r="X11" s="18" t="e">
        <f>ВВ!#REF!*0.9</f>
        <v>#REF!</v>
      </c>
      <c r="Y11" s="18" t="e">
        <f>ВВ!#REF!*0.9</f>
        <v>#REF!</v>
      </c>
      <c r="Z11" s="18" t="e">
        <f>ВВ!#REF!*0.9</f>
        <v>#REF!</v>
      </c>
      <c r="AA11" s="18" t="e">
        <f>ВВ!#REF!*0.9</f>
        <v>#REF!</v>
      </c>
      <c r="AB11" s="18">
        <f>ВВ!B10*0.9</f>
        <v>9045</v>
      </c>
      <c r="AC11" s="18">
        <f>ВВ!C10*0.9</f>
        <v>9045</v>
      </c>
      <c r="AD11" s="18">
        <f>ВВ!D10*0.9</f>
        <v>9045</v>
      </c>
      <c r="AE11" s="18">
        <f>ВВ!E10*0.9</f>
        <v>10395</v>
      </c>
      <c r="AF11" s="18">
        <f>ВВ!F10*0.9</f>
        <v>11655</v>
      </c>
      <c r="AG11" s="18">
        <f>ВВ!G10*0.9</f>
        <v>11025</v>
      </c>
      <c r="AH11" s="18">
        <f>ВВ!H10*0.9</f>
        <v>8595</v>
      </c>
      <c r="AI11" s="18">
        <f>ВВ!I10*0.9</f>
        <v>8595</v>
      </c>
      <c r="AJ11" s="18">
        <f>ВВ!J10*0.9</f>
        <v>8595</v>
      </c>
      <c r="AK11" s="18">
        <f>ВВ!K10*0.9</f>
        <v>8595</v>
      </c>
      <c r="AL11" s="18">
        <f>ВВ!L10*0.9</f>
        <v>8595</v>
      </c>
      <c r="AM11" s="18">
        <f>ВВ!M10*0.9</f>
        <v>8595</v>
      </c>
      <c r="AN11" s="18">
        <f>ВВ!N10*0.9</f>
        <v>8595</v>
      </c>
      <c r="AO11" s="18">
        <f>ВВ!O10*0.9</f>
        <v>8595</v>
      </c>
      <c r="AP11" s="18">
        <f>ВВ!P10*0.9</f>
        <v>8595</v>
      </c>
      <c r="AQ11" s="18">
        <f>ВВ!Q10*0.9</f>
        <v>8595</v>
      </c>
      <c r="AR11" s="18">
        <f>ВВ!R10*0.9</f>
        <v>6975</v>
      </c>
      <c r="AS11" s="18">
        <f>ВВ!S10*0.9</f>
        <v>6975</v>
      </c>
      <c r="AT11" s="18">
        <f>ВВ!T10*0.9</f>
        <v>7245</v>
      </c>
      <c r="AU11" s="18">
        <f>ВВ!U10*0.9</f>
        <v>7245</v>
      </c>
      <c r="AV11" s="18">
        <f>ВВ!V10*0.9</f>
        <v>6705</v>
      </c>
      <c r="AW11" s="18">
        <f>ВВ!W10*0.9</f>
        <v>6705</v>
      </c>
      <c r="AX11" s="18">
        <f>ВВ!X10*0.9</f>
        <v>6705</v>
      </c>
      <c r="AY11" s="18">
        <f>ВВ!Y10*0.9</f>
        <v>6705</v>
      </c>
      <c r="AZ11" s="18">
        <f>ВВ!Z10*0.9</f>
        <v>6705</v>
      </c>
      <c r="BA11" s="18">
        <f>ВВ!AA10*0.9</f>
        <v>6975</v>
      </c>
      <c r="BB11" s="18">
        <f>ВВ!AB10*0.9</f>
        <v>6975</v>
      </c>
      <c r="BC11" s="18">
        <f>ВВ!AC10*0.9</f>
        <v>6705</v>
      </c>
      <c r="BD11" s="18">
        <f>ВВ!AD10*0.9</f>
        <v>6705</v>
      </c>
      <c r="BE11" s="18">
        <f>ВВ!AE10*0.9</f>
        <v>6705</v>
      </c>
      <c r="BF11" s="18">
        <f>ВВ!AF10*0.9</f>
        <v>6705</v>
      </c>
      <c r="BG11" s="18">
        <f>ВВ!AG10*0.9</f>
        <v>6705</v>
      </c>
      <c r="BH11" s="18">
        <f>ВВ!AH10*0.9</f>
        <v>6705</v>
      </c>
      <c r="BI11" s="18">
        <f>ВВ!AI10*0.9</f>
        <v>6705</v>
      </c>
      <c r="BJ11" s="18">
        <f>ВВ!AJ10*0.9</f>
        <v>6705</v>
      </c>
      <c r="BK11" s="18">
        <f>ВВ!AK10*0.9</f>
        <v>6705</v>
      </c>
      <c r="BL11" s="18">
        <f>ВВ!AL10*0.9</f>
        <v>6705</v>
      </c>
      <c r="BM11" s="18">
        <f>ВВ!AM10*0.9</f>
        <v>6705</v>
      </c>
      <c r="BN11" s="18">
        <f>ВВ!AN10*0.9</f>
        <v>6705</v>
      </c>
      <c r="BO11" s="18">
        <f>ВВ!AO10*0.9</f>
        <v>6975</v>
      </c>
      <c r="BP11" s="18">
        <f>ВВ!AP10*0.9</f>
        <v>6975</v>
      </c>
      <c r="BQ11" s="18">
        <f>ВВ!AQ10*0.9</f>
        <v>6705</v>
      </c>
      <c r="BR11" s="18">
        <f>ВВ!AR10*0.9</f>
        <v>6705</v>
      </c>
      <c r="BS11" s="18">
        <f>ВВ!AS10*0.9</f>
        <v>6705</v>
      </c>
      <c r="BT11" s="18">
        <f>ВВ!AT10*0.9</f>
        <v>6705</v>
      </c>
      <c r="BU11" s="18">
        <f>ВВ!AU10*0.9</f>
        <v>7515</v>
      </c>
      <c r="BV11" s="18">
        <f>ВВ!AV10*0.9</f>
        <v>7515</v>
      </c>
      <c r="BW11" s="18">
        <f>ВВ!AW10*0.9</f>
        <v>7515</v>
      </c>
      <c r="BX11" s="18">
        <f>ВВ!AX10*0.9</f>
        <v>6975</v>
      </c>
      <c r="BY11" s="18">
        <f>ВВ!AY10*0.9</f>
        <v>6975</v>
      </c>
      <c r="BZ11" s="18">
        <f>ВВ!AZ10*0.9</f>
        <v>6975</v>
      </c>
      <c r="CA11" s="18">
        <f>ВВ!BA10*0.9</f>
        <v>6975</v>
      </c>
      <c r="CB11" s="18">
        <f>ВВ!BB10*0.9</f>
        <v>6975</v>
      </c>
      <c r="CC11" s="18">
        <f>ВВ!BC10*0.9</f>
        <v>7245</v>
      </c>
      <c r="CD11" s="18">
        <f>ВВ!BD10*0.9</f>
        <v>7245</v>
      </c>
      <c r="CE11" s="18">
        <f>ВВ!BE10*0.9</f>
        <v>7245</v>
      </c>
      <c r="CF11" s="18">
        <f>ВВ!BF10*0.9</f>
        <v>6705</v>
      </c>
      <c r="CG11" s="18">
        <f>ВВ!BG10*0.9</f>
        <v>6705</v>
      </c>
      <c r="CH11" s="18">
        <f>ВВ!BH10*0.9</f>
        <v>6705</v>
      </c>
      <c r="CI11" s="18">
        <f>ВВ!BI10*0.9</f>
        <v>6705</v>
      </c>
      <c r="CJ11" s="18">
        <f>ВВ!BJ10*0.9</f>
        <v>6705</v>
      </c>
      <c r="CK11" s="18">
        <f>ВВ!BK10*0.9</f>
        <v>6705</v>
      </c>
      <c r="CL11" s="18">
        <f>ВВ!BL10*0.9</f>
        <v>6705</v>
      </c>
      <c r="CM11" s="18">
        <f>ВВ!BM10*0.9</f>
        <v>6705</v>
      </c>
      <c r="CN11" s="18">
        <f>ВВ!BN10*0.9</f>
        <v>6705</v>
      </c>
      <c r="CO11" s="18">
        <f>ВВ!BO10*0.9</f>
        <v>6705</v>
      </c>
      <c r="CP11" s="18">
        <f>ВВ!BP10*0.9</f>
        <v>6705</v>
      </c>
      <c r="CQ11" s="18">
        <f>ВВ!BQ10*0.9</f>
        <v>6705</v>
      </c>
      <c r="CR11" s="18">
        <f>ВВ!BR10*0.9</f>
        <v>6705</v>
      </c>
      <c r="CS11" s="18">
        <f>ВВ!BS10*0.9</f>
        <v>6705</v>
      </c>
      <c r="CT11" s="18">
        <f>ВВ!BT10*0.9</f>
        <v>6705</v>
      </c>
      <c r="CU11" s="18">
        <f>ВВ!BU10*0.9</f>
        <v>6705</v>
      </c>
      <c r="CV11" s="18">
        <f>ВВ!BV10*0.9</f>
        <v>6705</v>
      </c>
      <c r="CW11" s="18">
        <f>ВВ!BW10*0.9</f>
        <v>6705</v>
      </c>
      <c r="CX11" s="18">
        <f>ВВ!BX10*0.9</f>
        <v>6705</v>
      </c>
      <c r="CY11" s="18">
        <f>ВВ!BY10*0.9</f>
        <v>6705</v>
      </c>
      <c r="CZ11" s="18">
        <f>ВВ!BZ10*0.9</f>
        <v>6705</v>
      </c>
      <c r="DA11" s="18">
        <f>ВВ!CA10*0.9</f>
        <v>6975</v>
      </c>
      <c r="DB11" s="18">
        <f>ВВ!CB10*0.9</f>
        <v>6975</v>
      </c>
      <c r="DC11" s="18">
        <f>ВВ!CC10*0.9</f>
        <v>6975</v>
      </c>
      <c r="DD11" s="18">
        <f>ВВ!CD10*0.9</f>
        <v>6975</v>
      </c>
      <c r="DE11" s="18">
        <f>ВВ!CE10*0.9</f>
        <v>12105</v>
      </c>
      <c r="DF11" s="18">
        <f>ВВ!CF10*0.9</f>
        <v>12105</v>
      </c>
      <c r="DG11" s="60">
        <f>ВВ!CG10*0.9</f>
        <v>12105</v>
      </c>
      <c r="DH11" s="60">
        <f>ВВ!CH10*0.9</f>
        <v>12105</v>
      </c>
      <c r="DI11" s="60">
        <f>ВВ!CI10*0.9</f>
        <v>12105</v>
      </c>
      <c r="DJ11" s="60">
        <f>ВВ!CJ10*0.9</f>
        <v>12105</v>
      </c>
      <c r="DK11" s="60">
        <f>ВВ!CK10*0.9</f>
        <v>12105</v>
      </c>
      <c r="DL11" s="18">
        <f>ВВ!CL10*0.9</f>
        <v>12105</v>
      </c>
      <c r="DM11" s="18">
        <f>ВВ!CM10*0.9</f>
        <v>12105</v>
      </c>
      <c r="DN11" s="18">
        <f>ВВ!CN10*0.9</f>
        <v>12465</v>
      </c>
      <c r="DO11" s="30">
        <f>ВВ!CO10*0.9</f>
        <v>12465</v>
      </c>
      <c r="DP11" s="30">
        <f>ВВ!CP10*0.9</f>
        <v>12465</v>
      </c>
      <c r="DQ11" s="30">
        <f>ВВ!CQ10*0.9</f>
        <v>12465</v>
      </c>
      <c r="DR11" s="30">
        <f>ВВ!CR10*0.9</f>
        <v>12465</v>
      </c>
      <c r="DS11" s="30">
        <f>ВВ!CS10*0.9</f>
        <v>12465</v>
      </c>
      <c r="DT11" s="18">
        <f>ВВ!CT10*0.9</f>
        <v>12465</v>
      </c>
      <c r="DU11" s="18">
        <f>ВВ!CU10*0.9</f>
        <v>9765</v>
      </c>
      <c r="DV11" s="18">
        <f>ВВ!CV10*0.9</f>
        <v>9765</v>
      </c>
      <c r="DW11" s="18">
        <f>ВВ!CW10*0.9</f>
        <v>9765</v>
      </c>
      <c r="DX11" s="18">
        <f>ВВ!CX10*0.9</f>
        <v>9765</v>
      </c>
      <c r="DY11" s="18">
        <f>ВВ!CY10*0.9</f>
        <v>9765</v>
      </c>
      <c r="DZ11" s="18">
        <f>ВВ!CZ10*0.9</f>
        <v>9765</v>
      </c>
      <c r="EA11" s="18">
        <f>ВВ!DA10*0.9</f>
        <v>9765</v>
      </c>
      <c r="EB11" s="18">
        <f>ВВ!DB10*0.9</f>
        <v>9765</v>
      </c>
      <c r="EC11" s="18">
        <f>ВВ!DC10*0.9</f>
        <v>12465</v>
      </c>
      <c r="ED11" s="18">
        <f>ВВ!DD10*0.9</f>
        <v>12465</v>
      </c>
      <c r="EE11" s="18">
        <f>ВВ!DE10*0.9</f>
        <v>12465</v>
      </c>
      <c r="EF11" s="18">
        <f>ВВ!DF10*0.9</f>
        <v>12465</v>
      </c>
      <c r="EG11" s="18">
        <f>ВВ!DG10*0.9</f>
        <v>12465</v>
      </c>
      <c r="EH11" s="18">
        <f>ВВ!DH10*0.9</f>
        <v>12465</v>
      </c>
      <c r="EI11" s="18">
        <f>ВВ!DI10*0.9</f>
        <v>12465</v>
      </c>
      <c r="EJ11" s="18">
        <f>ВВ!DJ10*0.9</f>
        <v>12465</v>
      </c>
      <c r="EK11" s="18">
        <f>ВВ!DK10*0.9</f>
        <v>12465</v>
      </c>
      <c r="EL11" s="18">
        <f>ВВ!DL10*0.9</f>
        <v>12465</v>
      </c>
      <c r="EM11" s="18">
        <f>ВВ!DM10*0.9</f>
        <v>12465</v>
      </c>
      <c r="EN11" s="18">
        <f>ВВ!DN10*0.9</f>
        <v>12465</v>
      </c>
      <c r="EO11" s="18">
        <f>ВВ!DO10*0.9</f>
        <v>12465</v>
      </c>
      <c r="EP11" s="18">
        <f>ВВ!DP10*0.9</f>
        <v>12465</v>
      </c>
      <c r="EQ11" s="18">
        <f>ВВ!DQ10*0.9</f>
        <v>9315</v>
      </c>
      <c r="ER11" s="18">
        <f>ВВ!DR10*0.9</f>
        <v>9315</v>
      </c>
      <c r="ES11" s="18">
        <f>ВВ!DS10*0.9</f>
        <v>9315</v>
      </c>
      <c r="ET11" s="18">
        <f>ВВ!DT10*0.9</f>
        <v>9315</v>
      </c>
      <c r="EU11" s="18">
        <f>ВВ!DU10*0.9</f>
        <v>9765</v>
      </c>
      <c r="EV11" s="18">
        <f>ВВ!DV10*0.9</f>
        <v>9765</v>
      </c>
      <c r="EW11" s="18">
        <f>ВВ!DW10*0.9</f>
        <v>9315</v>
      </c>
      <c r="EX11" s="18">
        <f>ВВ!DX10*0.9</f>
        <v>9315</v>
      </c>
      <c r="EY11" s="18">
        <f>ВВ!DY10*0.9</f>
        <v>9315</v>
      </c>
      <c r="EZ11" s="18">
        <f>ВВ!DZ10*0.9</f>
        <v>9315</v>
      </c>
      <c r="FA11" s="18">
        <f>ВВ!EA10*0.9</f>
        <v>9315</v>
      </c>
      <c r="FB11" s="18">
        <f>ВВ!EB10*0.9</f>
        <v>9765</v>
      </c>
      <c r="FC11" s="18">
        <f>ВВ!EC10*0.9</f>
        <v>9765</v>
      </c>
      <c r="FD11" s="18">
        <f>ВВ!ED10*0.9</f>
        <v>9315</v>
      </c>
      <c r="FE11" s="18">
        <f>ВВ!EE10*0.9</f>
        <v>9315</v>
      </c>
      <c r="FF11" s="18">
        <f>ВВ!EF10*0.9</f>
        <v>9315</v>
      </c>
      <c r="FG11" s="18">
        <f>ВВ!EG10*0.9</f>
        <v>9315</v>
      </c>
      <c r="FH11" s="18">
        <f>ВВ!EH10*0.9</f>
        <v>9315</v>
      </c>
      <c r="FI11" s="18">
        <f>ВВ!EI10*0.9</f>
        <v>9765</v>
      </c>
      <c r="FJ11" s="18">
        <f>ВВ!EJ10*0.9</f>
        <v>9765</v>
      </c>
      <c r="FK11" s="18">
        <f>ВВ!EK10*0.9</f>
        <v>9315</v>
      </c>
      <c r="FL11" s="18">
        <f>ВВ!EL10*0.9</f>
        <v>9315</v>
      </c>
      <c r="FM11" s="18">
        <f>ВВ!EM10*0.9</f>
        <v>9315</v>
      </c>
      <c r="FN11" s="18">
        <f>ВВ!EN10*0.9</f>
        <v>9315</v>
      </c>
      <c r="FO11" s="18">
        <f>ВВ!EO10*0.9</f>
        <v>9315</v>
      </c>
      <c r="FP11" s="18">
        <f>ВВ!EP10*0.9</f>
        <v>9765</v>
      </c>
      <c r="FQ11" s="18">
        <f>ВВ!EQ10*0.9</f>
        <v>9765</v>
      </c>
      <c r="FR11" s="18">
        <f>ВВ!ER10*0.9</f>
        <v>9315</v>
      </c>
      <c r="FS11" s="18">
        <f>ВВ!ES10*0.9</f>
        <v>9315</v>
      </c>
      <c r="FT11" s="18">
        <f>ВВ!ET10*0.9</f>
        <v>9315</v>
      </c>
      <c r="FU11" s="18">
        <f>ВВ!EU10*0.9</f>
        <v>9315</v>
      </c>
      <c r="FV11" s="18">
        <f>ВВ!EV10*0.9</f>
        <v>9315</v>
      </c>
      <c r="FW11" s="18">
        <f>ВВ!EW10*0.9</f>
        <v>9765</v>
      </c>
      <c r="FX11" s="18">
        <f>ВВ!EX10*0.9</f>
        <v>9765</v>
      </c>
      <c r="FY11" s="18">
        <f>ВВ!EY10*0.9</f>
        <v>9315</v>
      </c>
      <c r="FZ11" s="18">
        <f>ВВ!EZ10*0.9</f>
        <v>9315</v>
      </c>
      <c r="GA11" s="18">
        <f>ВВ!FA10*0.9</f>
        <v>9315</v>
      </c>
      <c r="GB11" s="18">
        <f>ВВ!FB10*0.9</f>
        <v>9315</v>
      </c>
      <c r="GC11" s="18">
        <f>ВВ!FC10*0.9</f>
        <v>9315</v>
      </c>
      <c r="GD11" s="18">
        <f>ВВ!FD10*0.9</f>
        <v>9765</v>
      </c>
      <c r="GE11" s="18">
        <f>ВВ!FE10*0.9</f>
        <v>9765</v>
      </c>
      <c r="GF11" s="18">
        <f>ВВ!FF10*0.9</f>
        <v>8415</v>
      </c>
      <c r="GG11" s="18">
        <f>ВВ!FG10*0.9</f>
        <v>8415</v>
      </c>
      <c r="GH11" s="18">
        <f>ВВ!FH10*0.9</f>
        <v>8415</v>
      </c>
      <c r="GI11" s="18">
        <f>ВВ!FI10*0.9</f>
        <v>8415</v>
      </c>
      <c r="GJ11" s="18">
        <f>ВВ!FJ10*0.9</f>
        <v>8415</v>
      </c>
      <c r="GK11" s="18">
        <f>ВВ!FK10*0.9</f>
        <v>8415</v>
      </c>
      <c r="GL11" s="18">
        <f>ВВ!FL10*0.9</f>
        <v>8415</v>
      </c>
      <c r="GM11" s="18">
        <f>ВВ!FM10*0.9</f>
        <v>7965</v>
      </c>
      <c r="GN11" s="18">
        <f>ВВ!FN10*0.9</f>
        <v>7965</v>
      </c>
      <c r="GO11" s="18">
        <f>ВВ!FO10*0.9</f>
        <v>7965</v>
      </c>
      <c r="GP11" s="18">
        <f>ВВ!FP10*0.9</f>
        <v>7965</v>
      </c>
      <c r="GQ11" s="18">
        <f>ВВ!FQ10*0.9</f>
        <v>7965</v>
      </c>
      <c r="GR11" s="18">
        <f>ВВ!FR10*0.9</f>
        <v>8415</v>
      </c>
      <c r="GS11" s="18">
        <f>ВВ!FS10*0.9</f>
        <v>8415</v>
      </c>
      <c r="GT11" s="18">
        <f>ВВ!FT10*0.9</f>
        <v>7965</v>
      </c>
      <c r="GU11" s="18">
        <f>ВВ!FU10*0.9</f>
        <v>7965</v>
      </c>
      <c r="GV11" s="18">
        <f>ВВ!FV10*0.9</f>
        <v>7965</v>
      </c>
      <c r="GW11" s="18">
        <f>ВВ!FW10*0.9</f>
        <v>7965</v>
      </c>
      <c r="GX11" s="18">
        <f>ВВ!FX10*0.9</f>
        <v>7965</v>
      </c>
      <c r="GY11" s="18">
        <f>ВВ!FY10*0.9</f>
        <v>8415</v>
      </c>
      <c r="GZ11" s="18">
        <f>ВВ!FZ10*0.9</f>
        <v>8415</v>
      </c>
      <c r="HA11" s="18">
        <f>ВВ!GA10*0.9</f>
        <v>7965</v>
      </c>
      <c r="HB11" s="18">
        <f>ВВ!GB10*0.9</f>
        <v>7965</v>
      </c>
      <c r="HC11" s="18">
        <f>ВВ!GC10*0.9</f>
        <v>7965</v>
      </c>
      <c r="HD11" s="18">
        <f>ВВ!GD10*0.9</f>
        <v>7965</v>
      </c>
      <c r="HE11" s="18">
        <f>ВВ!GE10*0.9</f>
        <v>7965</v>
      </c>
      <c r="HF11" s="18">
        <f>ВВ!GF10*0.9</f>
        <v>8415</v>
      </c>
      <c r="HG11" s="18">
        <f>ВВ!GG10*0.9</f>
        <v>8415</v>
      </c>
      <c r="HH11" s="18">
        <f>ВВ!GH10*0.9</f>
        <v>8415</v>
      </c>
      <c r="HI11" s="18">
        <f>ВВ!GI10*0.9</f>
        <v>8415</v>
      </c>
      <c r="HJ11" s="18">
        <f>ВВ!GJ10*0.9</f>
        <v>8415</v>
      </c>
      <c r="HK11" s="18">
        <f>ВВ!GK10*0.9</f>
        <v>8415</v>
      </c>
      <c r="HL11" s="18">
        <f>ВВ!GL10*0.9</f>
        <v>8415</v>
      </c>
      <c r="HM11" s="18">
        <f>ВВ!GM10*0.9</f>
        <v>8415</v>
      </c>
      <c r="HN11" s="18">
        <f>ВВ!GN10*0.9</f>
        <v>8415</v>
      </c>
      <c r="HO11" s="18">
        <f>ВВ!GO10*0.9</f>
        <v>8415</v>
      </c>
      <c r="HP11" s="18">
        <f>ВВ!GP10*0.9</f>
        <v>8415</v>
      </c>
      <c r="HQ11" s="18">
        <f>ВВ!GQ10*0.9</f>
        <v>8415</v>
      </c>
      <c r="HR11" s="18">
        <f>ВВ!GR10*0.9</f>
        <v>8415</v>
      </c>
    </row>
    <row r="12" spans="1:226" x14ac:dyDescent="0.2">
      <c r="A12" s="10">
        <v>2</v>
      </c>
      <c r="B12" s="18" t="e">
        <f>ВВ!#REF!*0.9</f>
        <v>#REF!</v>
      </c>
      <c r="C12" s="18" t="e">
        <f>ВВ!#REF!*0.9</f>
        <v>#REF!</v>
      </c>
      <c r="D12" s="18" t="e">
        <f>ВВ!#REF!*0.9</f>
        <v>#REF!</v>
      </c>
      <c r="E12" s="18" t="e">
        <f>ВВ!#REF!*0.9</f>
        <v>#REF!</v>
      </c>
      <c r="F12" s="18" t="e">
        <f>ВВ!#REF!*0.9</f>
        <v>#REF!</v>
      </c>
      <c r="G12" s="18" t="e">
        <f>ВВ!#REF!*0.9</f>
        <v>#REF!</v>
      </c>
      <c r="H12" s="18" t="e">
        <f>ВВ!#REF!*0.9</f>
        <v>#REF!</v>
      </c>
      <c r="I12" s="18" t="e">
        <f>ВВ!#REF!*0.9</f>
        <v>#REF!</v>
      </c>
      <c r="J12" s="18" t="e">
        <f>ВВ!#REF!*0.9</f>
        <v>#REF!</v>
      </c>
      <c r="K12" s="18" t="e">
        <f>ВВ!#REF!*0.9</f>
        <v>#REF!</v>
      </c>
      <c r="L12" s="18" t="e">
        <f>ВВ!#REF!*0.9</f>
        <v>#REF!</v>
      </c>
      <c r="M12" s="18" t="e">
        <f>ВВ!#REF!*0.9</f>
        <v>#REF!</v>
      </c>
      <c r="N12" s="18" t="e">
        <f>ВВ!#REF!*0.9</f>
        <v>#REF!</v>
      </c>
      <c r="O12" s="18" t="e">
        <f>ВВ!#REF!*0.9</f>
        <v>#REF!</v>
      </c>
      <c r="P12" s="18" t="e">
        <f>ВВ!#REF!*0.9</f>
        <v>#REF!</v>
      </c>
      <c r="Q12" s="18" t="e">
        <f>ВВ!#REF!*0.9</f>
        <v>#REF!</v>
      </c>
      <c r="R12" s="18" t="e">
        <f>ВВ!#REF!*0.9</f>
        <v>#REF!</v>
      </c>
      <c r="S12" s="18" t="e">
        <f>ВВ!#REF!*0.9</f>
        <v>#REF!</v>
      </c>
      <c r="T12" s="18" t="e">
        <f>ВВ!#REF!*0.9</f>
        <v>#REF!</v>
      </c>
      <c r="U12" s="18" t="e">
        <f>ВВ!#REF!*0.9</f>
        <v>#REF!</v>
      </c>
      <c r="V12" s="18" t="e">
        <f>ВВ!#REF!*0.9</f>
        <v>#REF!</v>
      </c>
      <c r="W12" s="18" t="e">
        <f>ВВ!#REF!*0.9</f>
        <v>#REF!</v>
      </c>
      <c r="X12" s="18" t="e">
        <f>ВВ!#REF!*0.9</f>
        <v>#REF!</v>
      </c>
      <c r="Y12" s="18" t="e">
        <f>ВВ!#REF!*0.9</f>
        <v>#REF!</v>
      </c>
      <c r="Z12" s="18" t="e">
        <f>ВВ!#REF!*0.9</f>
        <v>#REF!</v>
      </c>
      <c r="AA12" s="18" t="e">
        <f>ВВ!#REF!*0.9</f>
        <v>#REF!</v>
      </c>
      <c r="AB12" s="18">
        <f>ВВ!B11*0.9</f>
        <v>10710</v>
      </c>
      <c r="AC12" s="18">
        <f>ВВ!C11*0.9</f>
        <v>10710</v>
      </c>
      <c r="AD12" s="18">
        <f>ВВ!D11*0.9</f>
        <v>10710</v>
      </c>
      <c r="AE12" s="18">
        <f>ВВ!E11*0.9</f>
        <v>12060</v>
      </c>
      <c r="AF12" s="18">
        <f>ВВ!F11*0.9</f>
        <v>13320</v>
      </c>
      <c r="AG12" s="18">
        <f>ВВ!G11*0.9</f>
        <v>12690</v>
      </c>
      <c r="AH12" s="18">
        <f>ВВ!H11*0.9</f>
        <v>10260</v>
      </c>
      <c r="AI12" s="18">
        <f>ВВ!I11*0.9</f>
        <v>10260</v>
      </c>
      <c r="AJ12" s="18">
        <f>ВВ!J11*0.9</f>
        <v>10260</v>
      </c>
      <c r="AK12" s="18">
        <f>ВВ!K11*0.9</f>
        <v>10260</v>
      </c>
      <c r="AL12" s="18">
        <f>ВВ!L11*0.9</f>
        <v>10260</v>
      </c>
      <c r="AM12" s="18">
        <f>ВВ!M11*0.9</f>
        <v>10260</v>
      </c>
      <c r="AN12" s="18">
        <f>ВВ!N11*0.9</f>
        <v>10260</v>
      </c>
      <c r="AO12" s="18">
        <f>ВВ!O11*0.9</f>
        <v>10260</v>
      </c>
      <c r="AP12" s="18">
        <f>ВВ!P11*0.9</f>
        <v>10260</v>
      </c>
      <c r="AQ12" s="18">
        <f>ВВ!Q11*0.9</f>
        <v>10260</v>
      </c>
      <c r="AR12" s="18">
        <f>ВВ!R11*0.9</f>
        <v>8460</v>
      </c>
      <c r="AS12" s="18">
        <f>ВВ!S11*0.9</f>
        <v>8460</v>
      </c>
      <c r="AT12" s="18">
        <f>ВВ!T11*0.9</f>
        <v>8730</v>
      </c>
      <c r="AU12" s="18">
        <f>ВВ!U11*0.9</f>
        <v>8730</v>
      </c>
      <c r="AV12" s="18">
        <f>ВВ!V11*0.9</f>
        <v>8190</v>
      </c>
      <c r="AW12" s="18">
        <f>ВВ!W11*0.9</f>
        <v>8190</v>
      </c>
      <c r="AX12" s="18">
        <f>ВВ!X11*0.9</f>
        <v>8190</v>
      </c>
      <c r="AY12" s="18">
        <f>ВВ!Y11*0.9</f>
        <v>8190</v>
      </c>
      <c r="AZ12" s="18">
        <f>ВВ!Z11*0.9</f>
        <v>8190</v>
      </c>
      <c r="BA12" s="18">
        <f>ВВ!AA11*0.9</f>
        <v>8460</v>
      </c>
      <c r="BB12" s="18">
        <f>ВВ!AB11*0.9</f>
        <v>8460</v>
      </c>
      <c r="BC12" s="18">
        <f>ВВ!AC11*0.9</f>
        <v>8190</v>
      </c>
      <c r="BD12" s="18">
        <f>ВВ!AD11*0.9</f>
        <v>8190</v>
      </c>
      <c r="BE12" s="18">
        <f>ВВ!AE11*0.9</f>
        <v>8190</v>
      </c>
      <c r="BF12" s="18">
        <f>ВВ!AF11*0.9</f>
        <v>8190</v>
      </c>
      <c r="BG12" s="18">
        <f>ВВ!AG11*0.9</f>
        <v>8190</v>
      </c>
      <c r="BH12" s="18">
        <f>ВВ!AH11*0.9</f>
        <v>8190</v>
      </c>
      <c r="BI12" s="18">
        <f>ВВ!AI11*0.9</f>
        <v>8190</v>
      </c>
      <c r="BJ12" s="18">
        <f>ВВ!AJ11*0.9</f>
        <v>8190</v>
      </c>
      <c r="BK12" s="18">
        <f>ВВ!AK11*0.9</f>
        <v>8190</v>
      </c>
      <c r="BL12" s="18">
        <f>ВВ!AL11*0.9</f>
        <v>8190</v>
      </c>
      <c r="BM12" s="18">
        <f>ВВ!AM11*0.9</f>
        <v>8190</v>
      </c>
      <c r="BN12" s="18">
        <f>ВВ!AN11*0.9</f>
        <v>8190</v>
      </c>
      <c r="BO12" s="18">
        <f>ВВ!AO11*0.9</f>
        <v>8460</v>
      </c>
      <c r="BP12" s="18">
        <f>ВВ!AP11*0.9</f>
        <v>8460</v>
      </c>
      <c r="BQ12" s="18">
        <f>ВВ!AQ11*0.9</f>
        <v>8190</v>
      </c>
      <c r="BR12" s="18">
        <f>ВВ!AR11*0.9</f>
        <v>8190</v>
      </c>
      <c r="BS12" s="18">
        <f>ВВ!AS11*0.9</f>
        <v>8190</v>
      </c>
      <c r="BT12" s="18">
        <f>ВВ!AT11*0.9</f>
        <v>8190</v>
      </c>
      <c r="BU12" s="18">
        <f>ВВ!AU11*0.9</f>
        <v>9000</v>
      </c>
      <c r="BV12" s="18">
        <f>ВВ!AV11*0.9</f>
        <v>9000</v>
      </c>
      <c r="BW12" s="18">
        <f>ВВ!AW11*0.9</f>
        <v>9000</v>
      </c>
      <c r="BX12" s="18">
        <f>ВВ!AX11*0.9</f>
        <v>8460</v>
      </c>
      <c r="BY12" s="18">
        <f>ВВ!AY11*0.9</f>
        <v>8460</v>
      </c>
      <c r="BZ12" s="18">
        <f>ВВ!AZ11*0.9</f>
        <v>8460</v>
      </c>
      <c r="CA12" s="18">
        <f>ВВ!BA11*0.9</f>
        <v>8460</v>
      </c>
      <c r="CB12" s="18">
        <f>ВВ!BB11*0.9</f>
        <v>8460</v>
      </c>
      <c r="CC12" s="18">
        <f>ВВ!BC11*0.9</f>
        <v>8730</v>
      </c>
      <c r="CD12" s="18">
        <f>ВВ!BD11*0.9</f>
        <v>8730</v>
      </c>
      <c r="CE12" s="18">
        <f>ВВ!BE11*0.9</f>
        <v>8730</v>
      </c>
      <c r="CF12" s="18">
        <f>ВВ!BF11*0.9</f>
        <v>8190</v>
      </c>
      <c r="CG12" s="18">
        <f>ВВ!BG11*0.9</f>
        <v>8190</v>
      </c>
      <c r="CH12" s="18">
        <f>ВВ!BH11*0.9</f>
        <v>8190</v>
      </c>
      <c r="CI12" s="18">
        <f>ВВ!BI11*0.9</f>
        <v>8190</v>
      </c>
      <c r="CJ12" s="18">
        <f>ВВ!BJ11*0.9</f>
        <v>8190</v>
      </c>
      <c r="CK12" s="18">
        <f>ВВ!BK11*0.9</f>
        <v>8190</v>
      </c>
      <c r="CL12" s="18">
        <f>ВВ!BL11*0.9</f>
        <v>8190</v>
      </c>
      <c r="CM12" s="18">
        <f>ВВ!BM11*0.9</f>
        <v>8190</v>
      </c>
      <c r="CN12" s="18">
        <f>ВВ!BN11*0.9</f>
        <v>8190</v>
      </c>
      <c r="CO12" s="18">
        <f>ВВ!BO11*0.9</f>
        <v>8190</v>
      </c>
      <c r="CP12" s="18">
        <f>ВВ!BP11*0.9</f>
        <v>8190</v>
      </c>
      <c r="CQ12" s="18">
        <f>ВВ!BQ11*0.9</f>
        <v>8190</v>
      </c>
      <c r="CR12" s="18">
        <f>ВВ!BR11*0.9</f>
        <v>8190</v>
      </c>
      <c r="CS12" s="18">
        <f>ВВ!BS11*0.9</f>
        <v>8190</v>
      </c>
      <c r="CT12" s="18">
        <f>ВВ!BT11*0.9</f>
        <v>8190</v>
      </c>
      <c r="CU12" s="18">
        <f>ВВ!BU11*0.9</f>
        <v>8190</v>
      </c>
      <c r="CV12" s="18">
        <f>ВВ!BV11*0.9</f>
        <v>8190</v>
      </c>
      <c r="CW12" s="18">
        <f>ВВ!BW11*0.9</f>
        <v>8190</v>
      </c>
      <c r="CX12" s="18">
        <f>ВВ!BX11*0.9</f>
        <v>8190</v>
      </c>
      <c r="CY12" s="18">
        <f>ВВ!BY11*0.9</f>
        <v>8190</v>
      </c>
      <c r="CZ12" s="18">
        <f>ВВ!BZ11*0.9</f>
        <v>8190</v>
      </c>
      <c r="DA12" s="18">
        <f>ВВ!CA11*0.9</f>
        <v>8460</v>
      </c>
      <c r="DB12" s="18">
        <f>ВВ!CB11*0.9</f>
        <v>8460</v>
      </c>
      <c r="DC12" s="18">
        <f>ВВ!CC11*0.9</f>
        <v>8460</v>
      </c>
      <c r="DD12" s="18">
        <f>ВВ!CD11*0.9</f>
        <v>8460</v>
      </c>
      <c r="DE12" s="18">
        <f>ВВ!CE11*0.9</f>
        <v>13590</v>
      </c>
      <c r="DF12" s="18">
        <f>ВВ!CF11*0.9</f>
        <v>13590</v>
      </c>
      <c r="DG12" s="60">
        <f>ВВ!CG11*0.9</f>
        <v>13590</v>
      </c>
      <c r="DH12" s="60">
        <f>ВВ!CH11*0.9</f>
        <v>13590</v>
      </c>
      <c r="DI12" s="60">
        <f>ВВ!CI11*0.9</f>
        <v>13590</v>
      </c>
      <c r="DJ12" s="60">
        <f>ВВ!CJ11*0.9</f>
        <v>13590</v>
      </c>
      <c r="DK12" s="60">
        <f>ВВ!CK11*0.9</f>
        <v>13590</v>
      </c>
      <c r="DL12" s="18">
        <f>ВВ!CL11*0.9</f>
        <v>13590</v>
      </c>
      <c r="DM12" s="18">
        <f>ВВ!CM11*0.9</f>
        <v>13590</v>
      </c>
      <c r="DN12" s="18">
        <f>ВВ!CN11*0.9</f>
        <v>13950</v>
      </c>
      <c r="DO12" s="30">
        <f>ВВ!CO11*0.9</f>
        <v>13950</v>
      </c>
      <c r="DP12" s="30">
        <f>ВВ!CP11*0.9</f>
        <v>13950</v>
      </c>
      <c r="DQ12" s="30">
        <f>ВВ!CQ11*0.9</f>
        <v>13950</v>
      </c>
      <c r="DR12" s="30">
        <f>ВВ!CR11*0.9</f>
        <v>13950</v>
      </c>
      <c r="DS12" s="30">
        <f>ВВ!CS11*0.9</f>
        <v>13950</v>
      </c>
      <c r="DT12" s="18">
        <f>ВВ!CT11*0.9</f>
        <v>13950</v>
      </c>
      <c r="DU12" s="18">
        <f>ВВ!CU11*0.9</f>
        <v>11250</v>
      </c>
      <c r="DV12" s="18">
        <f>ВВ!CV11*0.9</f>
        <v>11250</v>
      </c>
      <c r="DW12" s="18">
        <f>ВВ!CW11*0.9</f>
        <v>11250</v>
      </c>
      <c r="DX12" s="18">
        <f>ВВ!CX11*0.9</f>
        <v>11250</v>
      </c>
      <c r="DY12" s="18">
        <f>ВВ!CY11*0.9</f>
        <v>11250</v>
      </c>
      <c r="DZ12" s="18">
        <f>ВВ!CZ11*0.9</f>
        <v>11250</v>
      </c>
      <c r="EA12" s="18">
        <f>ВВ!DA11*0.9</f>
        <v>11250</v>
      </c>
      <c r="EB12" s="18">
        <f>ВВ!DB11*0.9</f>
        <v>11250</v>
      </c>
      <c r="EC12" s="18">
        <f>ВВ!DC11*0.9</f>
        <v>13950</v>
      </c>
      <c r="ED12" s="18">
        <f>ВВ!DD11*0.9</f>
        <v>13950</v>
      </c>
      <c r="EE12" s="18">
        <f>ВВ!DE11*0.9</f>
        <v>13950</v>
      </c>
      <c r="EF12" s="18">
        <f>ВВ!DF11*0.9</f>
        <v>13950</v>
      </c>
      <c r="EG12" s="18">
        <f>ВВ!DG11*0.9</f>
        <v>13950</v>
      </c>
      <c r="EH12" s="18">
        <f>ВВ!DH11*0.9</f>
        <v>13950</v>
      </c>
      <c r="EI12" s="18">
        <f>ВВ!DI11*0.9</f>
        <v>13950</v>
      </c>
      <c r="EJ12" s="18">
        <f>ВВ!DJ11*0.9</f>
        <v>13950</v>
      </c>
      <c r="EK12" s="18">
        <f>ВВ!DK11*0.9</f>
        <v>13950</v>
      </c>
      <c r="EL12" s="18">
        <f>ВВ!DL11*0.9</f>
        <v>13950</v>
      </c>
      <c r="EM12" s="18">
        <f>ВВ!DM11*0.9</f>
        <v>13950</v>
      </c>
      <c r="EN12" s="18">
        <f>ВВ!DN11*0.9</f>
        <v>13950</v>
      </c>
      <c r="EO12" s="18">
        <f>ВВ!DO11*0.9</f>
        <v>13950</v>
      </c>
      <c r="EP12" s="18">
        <f>ВВ!DP11*0.9</f>
        <v>13950</v>
      </c>
      <c r="EQ12" s="18">
        <f>ВВ!DQ11*0.9</f>
        <v>10800</v>
      </c>
      <c r="ER12" s="18">
        <f>ВВ!DR11*0.9</f>
        <v>10800</v>
      </c>
      <c r="ES12" s="18">
        <f>ВВ!DS11*0.9</f>
        <v>10800</v>
      </c>
      <c r="ET12" s="18">
        <f>ВВ!DT11*0.9</f>
        <v>10800</v>
      </c>
      <c r="EU12" s="18">
        <f>ВВ!DU11*0.9</f>
        <v>11250</v>
      </c>
      <c r="EV12" s="18">
        <f>ВВ!DV11*0.9</f>
        <v>11250</v>
      </c>
      <c r="EW12" s="18">
        <f>ВВ!DW11*0.9</f>
        <v>10800</v>
      </c>
      <c r="EX12" s="18">
        <f>ВВ!DX11*0.9</f>
        <v>10800</v>
      </c>
      <c r="EY12" s="18">
        <f>ВВ!DY11*0.9</f>
        <v>10800</v>
      </c>
      <c r="EZ12" s="18">
        <f>ВВ!DZ11*0.9</f>
        <v>10800</v>
      </c>
      <c r="FA12" s="18">
        <f>ВВ!EA11*0.9</f>
        <v>10800</v>
      </c>
      <c r="FB12" s="18">
        <f>ВВ!EB11*0.9</f>
        <v>11250</v>
      </c>
      <c r="FC12" s="18">
        <f>ВВ!EC11*0.9</f>
        <v>11250</v>
      </c>
      <c r="FD12" s="18">
        <f>ВВ!ED11*0.9</f>
        <v>10800</v>
      </c>
      <c r="FE12" s="18">
        <f>ВВ!EE11*0.9</f>
        <v>10800</v>
      </c>
      <c r="FF12" s="18">
        <f>ВВ!EF11*0.9</f>
        <v>10800</v>
      </c>
      <c r="FG12" s="18">
        <f>ВВ!EG11*0.9</f>
        <v>10800</v>
      </c>
      <c r="FH12" s="18">
        <f>ВВ!EH11*0.9</f>
        <v>10800</v>
      </c>
      <c r="FI12" s="18">
        <f>ВВ!EI11*0.9</f>
        <v>11250</v>
      </c>
      <c r="FJ12" s="18">
        <f>ВВ!EJ11*0.9</f>
        <v>11250</v>
      </c>
      <c r="FK12" s="18">
        <f>ВВ!EK11*0.9</f>
        <v>10800</v>
      </c>
      <c r="FL12" s="18">
        <f>ВВ!EL11*0.9</f>
        <v>10800</v>
      </c>
      <c r="FM12" s="18">
        <f>ВВ!EM11*0.9</f>
        <v>10800</v>
      </c>
      <c r="FN12" s="18">
        <f>ВВ!EN11*0.9</f>
        <v>10800</v>
      </c>
      <c r="FO12" s="18">
        <f>ВВ!EO11*0.9</f>
        <v>10800</v>
      </c>
      <c r="FP12" s="18">
        <f>ВВ!EP11*0.9</f>
        <v>11250</v>
      </c>
      <c r="FQ12" s="18">
        <f>ВВ!EQ11*0.9</f>
        <v>11250</v>
      </c>
      <c r="FR12" s="18">
        <f>ВВ!ER11*0.9</f>
        <v>10800</v>
      </c>
      <c r="FS12" s="18">
        <f>ВВ!ES11*0.9</f>
        <v>10800</v>
      </c>
      <c r="FT12" s="18">
        <f>ВВ!ET11*0.9</f>
        <v>10800</v>
      </c>
      <c r="FU12" s="18">
        <f>ВВ!EU11*0.9</f>
        <v>10800</v>
      </c>
      <c r="FV12" s="18">
        <f>ВВ!EV11*0.9</f>
        <v>10800</v>
      </c>
      <c r="FW12" s="18">
        <f>ВВ!EW11*0.9</f>
        <v>11250</v>
      </c>
      <c r="FX12" s="18">
        <f>ВВ!EX11*0.9</f>
        <v>11250</v>
      </c>
      <c r="FY12" s="18">
        <f>ВВ!EY11*0.9</f>
        <v>10800</v>
      </c>
      <c r="FZ12" s="18">
        <f>ВВ!EZ11*0.9</f>
        <v>10800</v>
      </c>
      <c r="GA12" s="18">
        <f>ВВ!FA11*0.9</f>
        <v>10800</v>
      </c>
      <c r="GB12" s="18">
        <f>ВВ!FB11*0.9</f>
        <v>10800</v>
      </c>
      <c r="GC12" s="18">
        <f>ВВ!FC11*0.9</f>
        <v>10800</v>
      </c>
      <c r="GD12" s="18">
        <f>ВВ!FD11*0.9</f>
        <v>11250</v>
      </c>
      <c r="GE12" s="18">
        <f>ВВ!FE11*0.9</f>
        <v>11250</v>
      </c>
      <c r="GF12" s="18">
        <f>ВВ!FF11*0.9</f>
        <v>9900</v>
      </c>
      <c r="GG12" s="18">
        <f>ВВ!FG11*0.9</f>
        <v>9900</v>
      </c>
      <c r="GH12" s="18">
        <f>ВВ!FH11*0.9</f>
        <v>9900</v>
      </c>
      <c r="GI12" s="18">
        <f>ВВ!FI11*0.9</f>
        <v>9900</v>
      </c>
      <c r="GJ12" s="18">
        <f>ВВ!FJ11*0.9</f>
        <v>9900</v>
      </c>
      <c r="GK12" s="18">
        <f>ВВ!FK11*0.9</f>
        <v>9900</v>
      </c>
      <c r="GL12" s="18">
        <f>ВВ!FL11*0.9</f>
        <v>9900</v>
      </c>
      <c r="GM12" s="18">
        <f>ВВ!FM11*0.9</f>
        <v>9450</v>
      </c>
      <c r="GN12" s="18">
        <f>ВВ!FN11*0.9</f>
        <v>9450</v>
      </c>
      <c r="GO12" s="18">
        <f>ВВ!FO11*0.9</f>
        <v>9450</v>
      </c>
      <c r="GP12" s="18">
        <f>ВВ!FP11*0.9</f>
        <v>9450</v>
      </c>
      <c r="GQ12" s="18">
        <f>ВВ!FQ11*0.9</f>
        <v>9450</v>
      </c>
      <c r="GR12" s="18">
        <f>ВВ!FR11*0.9</f>
        <v>9900</v>
      </c>
      <c r="GS12" s="18">
        <f>ВВ!FS11*0.9</f>
        <v>9900</v>
      </c>
      <c r="GT12" s="18">
        <f>ВВ!FT11*0.9</f>
        <v>9450</v>
      </c>
      <c r="GU12" s="18">
        <f>ВВ!FU11*0.9</f>
        <v>9450</v>
      </c>
      <c r="GV12" s="18">
        <f>ВВ!FV11*0.9</f>
        <v>9450</v>
      </c>
      <c r="GW12" s="18">
        <f>ВВ!FW11*0.9</f>
        <v>9450</v>
      </c>
      <c r="GX12" s="18">
        <f>ВВ!FX11*0.9</f>
        <v>9450</v>
      </c>
      <c r="GY12" s="18">
        <f>ВВ!FY11*0.9</f>
        <v>9900</v>
      </c>
      <c r="GZ12" s="18">
        <f>ВВ!FZ11*0.9</f>
        <v>9900</v>
      </c>
      <c r="HA12" s="18">
        <f>ВВ!GA11*0.9</f>
        <v>9450</v>
      </c>
      <c r="HB12" s="18">
        <f>ВВ!GB11*0.9</f>
        <v>9450</v>
      </c>
      <c r="HC12" s="18">
        <f>ВВ!GC11*0.9</f>
        <v>9450</v>
      </c>
      <c r="HD12" s="18">
        <f>ВВ!GD11*0.9</f>
        <v>9450</v>
      </c>
      <c r="HE12" s="18">
        <f>ВВ!GE11*0.9</f>
        <v>9450</v>
      </c>
      <c r="HF12" s="18">
        <f>ВВ!GF11*0.9</f>
        <v>9900</v>
      </c>
      <c r="HG12" s="18">
        <f>ВВ!GG11*0.9</f>
        <v>9900</v>
      </c>
      <c r="HH12" s="18">
        <f>ВВ!GH11*0.9</f>
        <v>9900</v>
      </c>
      <c r="HI12" s="18">
        <f>ВВ!GI11*0.9</f>
        <v>9900</v>
      </c>
      <c r="HJ12" s="18">
        <f>ВВ!GJ11*0.9</f>
        <v>9900</v>
      </c>
      <c r="HK12" s="18">
        <f>ВВ!GK11*0.9</f>
        <v>9900</v>
      </c>
      <c r="HL12" s="18">
        <f>ВВ!GL11*0.9</f>
        <v>9900</v>
      </c>
      <c r="HM12" s="18">
        <f>ВВ!GM11*0.9</f>
        <v>9900</v>
      </c>
      <c r="HN12" s="18">
        <f>ВВ!GN11*0.9</f>
        <v>9900</v>
      </c>
      <c r="HO12" s="18">
        <f>ВВ!GO11*0.9</f>
        <v>9900</v>
      </c>
      <c r="HP12" s="18">
        <f>ВВ!GP11*0.9</f>
        <v>9900</v>
      </c>
      <c r="HQ12" s="18">
        <f>ВВ!GQ11*0.9</f>
        <v>9900</v>
      </c>
      <c r="HR12" s="18">
        <f>ВВ!GR11*0.9</f>
        <v>9900</v>
      </c>
    </row>
    <row r="13" spans="1:226" s="11" customFormat="1" x14ac:dyDescent="0.2">
      <c r="A13" s="30" t="s">
        <v>6</v>
      </c>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60"/>
      <c r="DH13" s="60"/>
      <c r="DI13" s="60"/>
      <c r="DJ13" s="60"/>
      <c r="DK13" s="60"/>
      <c r="DL13" s="18"/>
      <c r="DM13" s="18"/>
      <c r="DN13" s="18"/>
      <c r="DO13" s="30"/>
      <c r="DP13" s="30"/>
      <c r="DQ13" s="30"/>
      <c r="DR13" s="30"/>
      <c r="DS13" s="30"/>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row>
    <row r="14" spans="1:226" s="11" customFormat="1" x14ac:dyDescent="0.2">
      <c r="A14" s="30">
        <v>1</v>
      </c>
      <c r="B14" s="18" t="e">
        <f>ВВ!#REF!*0.9</f>
        <v>#REF!</v>
      </c>
      <c r="C14" s="18" t="e">
        <f>ВВ!#REF!*0.9</f>
        <v>#REF!</v>
      </c>
      <c r="D14" s="18" t="e">
        <f>ВВ!#REF!*0.9</f>
        <v>#REF!</v>
      </c>
      <c r="E14" s="18" t="e">
        <f>ВВ!#REF!*0.9</f>
        <v>#REF!</v>
      </c>
      <c r="F14" s="18" t="e">
        <f>ВВ!#REF!*0.9</f>
        <v>#REF!</v>
      </c>
      <c r="G14" s="18" t="e">
        <f>ВВ!#REF!*0.9</f>
        <v>#REF!</v>
      </c>
      <c r="H14" s="18" t="e">
        <f>ВВ!#REF!*0.9</f>
        <v>#REF!</v>
      </c>
      <c r="I14" s="18" t="e">
        <f>ВВ!#REF!*0.9</f>
        <v>#REF!</v>
      </c>
      <c r="J14" s="18" t="e">
        <f>ВВ!#REF!*0.9</f>
        <v>#REF!</v>
      </c>
      <c r="K14" s="18" t="e">
        <f>ВВ!#REF!*0.9</f>
        <v>#REF!</v>
      </c>
      <c r="L14" s="18" t="e">
        <f>ВВ!#REF!*0.9</f>
        <v>#REF!</v>
      </c>
      <c r="M14" s="18" t="e">
        <f>ВВ!#REF!*0.9</f>
        <v>#REF!</v>
      </c>
      <c r="N14" s="18" t="e">
        <f>ВВ!#REF!*0.9</f>
        <v>#REF!</v>
      </c>
      <c r="O14" s="18" t="e">
        <f>ВВ!#REF!*0.9</f>
        <v>#REF!</v>
      </c>
      <c r="P14" s="18" t="e">
        <f>ВВ!#REF!*0.9</f>
        <v>#REF!</v>
      </c>
      <c r="Q14" s="18" t="e">
        <f>ВВ!#REF!*0.9</f>
        <v>#REF!</v>
      </c>
      <c r="R14" s="18" t="e">
        <f>ВВ!#REF!*0.9</f>
        <v>#REF!</v>
      </c>
      <c r="S14" s="18" t="e">
        <f>ВВ!#REF!*0.9</f>
        <v>#REF!</v>
      </c>
      <c r="T14" s="18" t="e">
        <f>ВВ!#REF!*0.9</f>
        <v>#REF!</v>
      </c>
      <c r="U14" s="18" t="e">
        <f>ВВ!#REF!*0.9</f>
        <v>#REF!</v>
      </c>
      <c r="V14" s="18" t="e">
        <f>ВВ!#REF!*0.9</f>
        <v>#REF!</v>
      </c>
      <c r="W14" s="18" t="e">
        <f>ВВ!#REF!*0.9</f>
        <v>#REF!</v>
      </c>
      <c r="X14" s="18" t="e">
        <f>ВВ!#REF!*0.9</f>
        <v>#REF!</v>
      </c>
      <c r="Y14" s="18" t="e">
        <f>ВВ!#REF!*0.9</f>
        <v>#REF!</v>
      </c>
      <c r="Z14" s="18" t="e">
        <f>ВВ!#REF!*0.9</f>
        <v>#REF!</v>
      </c>
      <c r="AA14" s="18" t="e">
        <f>ВВ!#REF!*0.9</f>
        <v>#REF!</v>
      </c>
      <c r="AB14" s="18">
        <f>ВВ!B13*0.9</f>
        <v>8595</v>
      </c>
      <c r="AC14" s="18">
        <f>ВВ!C13*0.9</f>
        <v>8595</v>
      </c>
      <c r="AD14" s="18">
        <f>ВВ!D13*0.9</f>
        <v>8595</v>
      </c>
      <c r="AE14" s="18">
        <f>ВВ!E13*0.9</f>
        <v>9945</v>
      </c>
      <c r="AF14" s="18">
        <f>ВВ!F13*0.9</f>
        <v>11205</v>
      </c>
      <c r="AG14" s="18">
        <f>ВВ!G13*0.9</f>
        <v>10575</v>
      </c>
      <c r="AH14" s="18">
        <f>ВВ!H13*0.9</f>
        <v>8145</v>
      </c>
      <c r="AI14" s="18">
        <f>ВВ!I13*0.9</f>
        <v>8145</v>
      </c>
      <c r="AJ14" s="18">
        <f>ВВ!J13*0.9</f>
        <v>8145</v>
      </c>
      <c r="AK14" s="18">
        <f>ВВ!K13*0.9</f>
        <v>8145</v>
      </c>
      <c r="AL14" s="18">
        <f>ВВ!L13*0.9</f>
        <v>8145</v>
      </c>
      <c r="AM14" s="18">
        <f>ВВ!M13*0.9</f>
        <v>8145</v>
      </c>
      <c r="AN14" s="18">
        <f>ВВ!N13*0.9</f>
        <v>8145</v>
      </c>
      <c r="AO14" s="18">
        <f>ВВ!O13*0.9</f>
        <v>8145</v>
      </c>
      <c r="AP14" s="18">
        <f>ВВ!P13*0.9</f>
        <v>8145</v>
      </c>
      <c r="AQ14" s="18">
        <f>ВВ!Q13*0.9</f>
        <v>8145</v>
      </c>
      <c r="AR14" s="18">
        <f>ВВ!R13*0.9</f>
        <v>6525</v>
      </c>
      <c r="AS14" s="18">
        <f>ВВ!S13*0.9</f>
        <v>6525</v>
      </c>
      <c r="AT14" s="18">
        <f>ВВ!T13*0.9</f>
        <v>6795</v>
      </c>
      <c r="AU14" s="18">
        <f>ВВ!U13*0.9</f>
        <v>6795</v>
      </c>
      <c r="AV14" s="18">
        <f>ВВ!V13*0.9</f>
        <v>6255</v>
      </c>
      <c r="AW14" s="18">
        <f>ВВ!W13*0.9</f>
        <v>6255</v>
      </c>
      <c r="AX14" s="18">
        <f>ВВ!X13*0.9</f>
        <v>6255</v>
      </c>
      <c r="AY14" s="18">
        <f>ВВ!Y13*0.9</f>
        <v>6255</v>
      </c>
      <c r="AZ14" s="18">
        <f>ВВ!Z13*0.9</f>
        <v>6255</v>
      </c>
      <c r="BA14" s="18">
        <f>ВВ!AA13*0.9</f>
        <v>6525</v>
      </c>
      <c r="BB14" s="18">
        <f>ВВ!AB13*0.9</f>
        <v>6525</v>
      </c>
      <c r="BC14" s="18">
        <f>ВВ!AC13*0.9</f>
        <v>6255</v>
      </c>
      <c r="BD14" s="18">
        <f>ВВ!AD13*0.9</f>
        <v>6255</v>
      </c>
      <c r="BE14" s="18">
        <f>ВВ!AE13*0.9</f>
        <v>6255</v>
      </c>
      <c r="BF14" s="18">
        <f>ВВ!AF13*0.9</f>
        <v>6255</v>
      </c>
      <c r="BG14" s="18">
        <f>ВВ!AG13*0.9</f>
        <v>6255</v>
      </c>
      <c r="BH14" s="18">
        <f>ВВ!AH13*0.9</f>
        <v>6255</v>
      </c>
      <c r="BI14" s="18">
        <f>ВВ!AI13*0.9</f>
        <v>6255</v>
      </c>
      <c r="BJ14" s="18">
        <f>ВВ!AJ13*0.9</f>
        <v>6255</v>
      </c>
      <c r="BK14" s="18">
        <f>ВВ!AK13*0.9</f>
        <v>6255</v>
      </c>
      <c r="BL14" s="18">
        <f>ВВ!AL13*0.9</f>
        <v>6255</v>
      </c>
      <c r="BM14" s="18">
        <f>ВВ!AM13*0.9</f>
        <v>6255</v>
      </c>
      <c r="BN14" s="18">
        <f>ВВ!AN13*0.9</f>
        <v>6255</v>
      </c>
      <c r="BO14" s="18">
        <f>ВВ!AO13*0.9</f>
        <v>6525</v>
      </c>
      <c r="BP14" s="18">
        <f>ВВ!AP13*0.9</f>
        <v>6525</v>
      </c>
      <c r="BQ14" s="18">
        <f>ВВ!AQ13*0.9</f>
        <v>6255</v>
      </c>
      <c r="BR14" s="18">
        <f>ВВ!AR13*0.9</f>
        <v>6255</v>
      </c>
      <c r="BS14" s="18">
        <f>ВВ!AS13*0.9</f>
        <v>6255</v>
      </c>
      <c r="BT14" s="18">
        <f>ВВ!AT13*0.9</f>
        <v>6255</v>
      </c>
      <c r="BU14" s="18">
        <f>ВВ!AU13*0.9</f>
        <v>7065</v>
      </c>
      <c r="BV14" s="18">
        <f>ВВ!AV13*0.9</f>
        <v>7065</v>
      </c>
      <c r="BW14" s="18">
        <f>ВВ!AW13*0.9</f>
        <v>7065</v>
      </c>
      <c r="BX14" s="18">
        <f>ВВ!AX13*0.9</f>
        <v>6525</v>
      </c>
      <c r="BY14" s="18">
        <f>ВВ!AY13*0.9</f>
        <v>6525</v>
      </c>
      <c r="BZ14" s="18">
        <f>ВВ!AZ13*0.9</f>
        <v>6525</v>
      </c>
      <c r="CA14" s="18">
        <f>ВВ!BA13*0.9</f>
        <v>6525</v>
      </c>
      <c r="CB14" s="18">
        <f>ВВ!BB13*0.9</f>
        <v>6525</v>
      </c>
      <c r="CC14" s="18">
        <f>ВВ!BC13*0.9</f>
        <v>6795</v>
      </c>
      <c r="CD14" s="18">
        <f>ВВ!BD13*0.9</f>
        <v>6795</v>
      </c>
      <c r="CE14" s="18">
        <f>ВВ!BE13*0.9</f>
        <v>6795</v>
      </c>
      <c r="CF14" s="18">
        <f>ВВ!BF13*0.9</f>
        <v>6255</v>
      </c>
      <c r="CG14" s="18">
        <f>ВВ!BG13*0.9</f>
        <v>6255</v>
      </c>
      <c r="CH14" s="18">
        <f>ВВ!BH13*0.9</f>
        <v>6255</v>
      </c>
      <c r="CI14" s="18">
        <f>ВВ!BI13*0.9</f>
        <v>6255</v>
      </c>
      <c r="CJ14" s="18">
        <f>ВВ!BJ13*0.9</f>
        <v>6255</v>
      </c>
      <c r="CK14" s="18">
        <f>ВВ!BK13*0.9</f>
        <v>6255</v>
      </c>
      <c r="CL14" s="18">
        <f>ВВ!BL13*0.9</f>
        <v>6255</v>
      </c>
      <c r="CM14" s="18">
        <f>ВВ!BM13*0.9</f>
        <v>6255</v>
      </c>
      <c r="CN14" s="18">
        <f>ВВ!BN13*0.9</f>
        <v>6255</v>
      </c>
      <c r="CO14" s="18">
        <f>ВВ!BO13*0.9</f>
        <v>6255</v>
      </c>
      <c r="CP14" s="18">
        <f>ВВ!BP13*0.9</f>
        <v>6255</v>
      </c>
      <c r="CQ14" s="18">
        <f>ВВ!BQ13*0.9</f>
        <v>6255</v>
      </c>
      <c r="CR14" s="18">
        <f>ВВ!BR13*0.9</f>
        <v>6255</v>
      </c>
      <c r="CS14" s="18">
        <f>ВВ!BS13*0.9</f>
        <v>6255</v>
      </c>
      <c r="CT14" s="18">
        <f>ВВ!BT13*0.9</f>
        <v>6255</v>
      </c>
      <c r="CU14" s="18">
        <f>ВВ!BU13*0.9</f>
        <v>6255</v>
      </c>
      <c r="CV14" s="18">
        <f>ВВ!BV13*0.9</f>
        <v>6255</v>
      </c>
      <c r="CW14" s="18">
        <f>ВВ!BW13*0.9</f>
        <v>6255</v>
      </c>
      <c r="CX14" s="18">
        <f>ВВ!BX13*0.9</f>
        <v>6255</v>
      </c>
      <c r="CY14" s="18">
        <f>ВВ!BY13*0.9</f>
        <v>6255</v>
      </c>
      <c r="CZ14" s="18">
        <f>ВВ!BZ13*0.9</f>
        <v>6255</v>
      </c>
      <c r="DA14" s="18">
        <f>ВВ!CA13*0.9</f>
        <v>6525</v>
      </c>
      <c r="DB14" s="18">
        <f>ВВ!CB13*0.9</f>
        <v>6525</v>
      </c>
      <c r="DC14" s="18">
        <f>ВВ!CC13*0.9</f>
        <v>6525</v>
      </c>
      <c r="DD14" s="18">
        <f>ВВ!CD13*0.9</f>
        <v>6525</v>
      </c>
      <c r="DE14" s="18">
        <f>ВВ!CE13*0.9</f>
        <v>11655</v>
      </c>
      <c r="DF14" s="18">
        <f>ВВ!CF13*0.9</f>
        <v>11655</v>
      </c>
      <c r="DG14" s="60">
        <f>ВВ!CG13*0.9</f>
        <v>11655</v>
      </c>
      <c r="DH14" s="60">
        <f>ВВ!CH13*0.9</f>
        <v>11655</v>
      </c>
      <c r="DI14" s="60">
        <f>ВВ!CI13*0.9</f>
        <v>11655</v>
      </c>
      <c r="DJ14" s="60">
        <f>ВВ!CJ13*0.9</f>
        <v>11655</v>
      </c>
      <c r="DK14" s="60">
        <f>ВВ!CK13*0.9</f>
        <v>11655</v>
      </c>
      <c r="DL14" s="18">
        <f>ВВ!CL13*0.9</f>
        <v>11655</v>
      </c>
      <c r="DM14" s="18">
        <f>ВВ!CM13*0.9</f>
        <v>11655</v>
      </c>
      <c r="DN14" s="18">
        <f>ВВ!CN13*0.9</f>
        <v>12015</v>
      </c>
      <c r="DO14" s="30">
        <f>ВВ!CO13*0.9</f>
        <v>12015</v>
      </c>
      <c r="DP14" s="30">
        <f>ВВ!CP13*0.9</f>
        <v>12015</v>
      </c>
      <c r="DQ14" s="30">
        <f>ВВ!CQ13*0.9</f>
        <v>12015</v>
      </c>
      <c r="DR14" s="30">
        <f>ВВ!CR13*0.9</f>
        <v>12015</v>
      </c>
      <c r="DS14" s="30">
        <f>ВВ!CS13*0.9</f>
        <v>12015</v>
      </c>
      <c r="DT14" s="18">
        <f>ВВ!CT13*0.9</f>
        <v>12015</v>
      </c>
      <c r="DU14" s="18">
        <f>ВВ!CU13*0.9</f>
        <v>9315</v>
      </c>
      <c r="DV14" s="18">
        <f>ВВ!CV13*0.9</f>
        <v>9315</v>
      </c>
      <c r="DW14" s="18">
        <f>ВВ!CW13*0.9</f>
        <v>9315</v>
      </c>
      <c r="DX14" s="18">
        <f>ВВ!CX13*0.9</f>
        <v>9315</v>
      </c>
      <c r="DY14" s="18">
        <f>ВВ!CY13*0.9</f>
        <v>9315</v>
      </c>
      <c r="DZ14" s="18">
        <f>ВВ!CZ13*0.9</f>
        <v>9315</v>
      </c>
      <c r="EA14" s="18">
        <f>ВВ!DA13*0.9</f>
        <v>9315</v>
      </c>
      <c r="EB14" s="18">
        <f>ВВ!DB13*0.9</f>
        <v>9315</v>
      </c>
      <c r="EC14" s="18">
        <f>ВВ!DC13*0.9</f>
        <v>12015</v>
      </c>
      <c r="ED14" s="18">
        <f>ВВ!DD13*0.9</f>
        <v>12015</v>
      </c>
      <c r="EE14" s="18">
        <f>ВВ!DE13*0.9</f>
        <v>12015</v>
      </c>
      <c r="EF14" s="18">
        <f>ВВ!DF13*0.9</f>
        <v>12015</v>
      </c>
      <c r="EG14" s="18">
        <f>ВВ!DG13*0.9</f>
        <v>12015</v>
      </c>
      <c r="EH14" s="18">
        <f>ВВ!DH13*0.9</f>
        <v>12015</v>
      </c>
      <c r="EI14" s="18">
        <f>ВВ!DI13*0.9</f>
        <v>12015</v>
      </c>
      <c r="EJ14" s="18">
        <f>ВВ!DJ13*0.9</f>
        <v>12015</v>
      </c>
      <c r="EK14" s="18">
        <f>ВВ!DK13*0.9</f>
        <v>12015</v>
      </c>
      <c r="EL14" s="18">
        <f>ВВ!DL13*0.9</f>
        <v>12015</v>
      </c>
      <c r="EM14" s="18">
        <f>ВВ!DM13*0.9</f>
        <v>12015</v>
      </c>
      <c r="EN14" s="18">
        <f>ВВ!DN13*0.9</f>
        <v>12015</v>
      </c>
      <c r="EO14" s="18">
        <f>ВВ!DO13*0.9</f>
        <v>12015</v>
      </c>
      <c r="EP14" s="18">
        <f>ВВ!DP13*0.9</f>
        <v>12015</v>
      </c>
      <c r="EQ14" s="18">
        <f>ВВ!DQ13*0.9</f>
        <v>8865</v>
      </c>
      <c r="ER14" s="18">
        <f>ВВ!DR13*0.9</f>
        <v>8865</v>
      </c>
      <c r="ES14" s="18">
        <f>ВВ!DS13*0.9</f>
        <v>8865</v>
      </c>
      <c r="ET14" s="18">
        <f>ВВ!DT13*0.9</f>
        <v>8865</v>
      </c>
      <c r="EU14" s="18">
        <f>ВВ!DU13*0.9</f>
        <v>9315</v>
      </c>
      <c r="EV14" s="18">
        <f>ВВ!DV13*0.9</f>
        <v>9315</v>
      </c>
      <c r="EW14" s="18">
        <f>ВВ!DW13*0.9</f>
        <v>8865</v>
      </c>
      <c r="EX14" s="18">
        <f>ВВ!DX13*0.9</f>
        <v>8865</v>
      </c>
      <c r="EY14" s="18">
        <f>ВВ!DY13*0.9</f>
        <v>8865</v>
      </c>
      <c r="EZ14" s="18">
        <f>ВВ!DZ13*0.9</f>
        <v>8865</v>
      </c>
      <c r="FA14" s="18">
        <f>ВВ!EA13*0.9</f>
        <v>8865</v>
      </c>
      <c r="FB14" s="18">
        <f>ВВ!EB13*0.9</f>
        <v>9315</v>
      </c>
      <c r="FC14" s="18">
        <f>ВВ!EC13*0.9</f>
        <v>9315</v>
      </c>
      <c r="FD14" s="18">
        <f>ВВ!ED13*0.9</f>
        <v>8865</v>
      </c>
      <c r="FE14" s="18">
        <f>ВВ!EE13*0.9</f>
        <v>8865</v>
      </c>
      <c r="FF14" s="18">
        <f>ВВ!EF13*0.9</f>
        <v>8865</v>
      </c>
      <c r="FG14" s="18">
        <f>ВВ!EG13*0.9</f>
        <v>8865</v>
      </c>
      <c r="FH14" s="18">
        <f>ВВ!EH13*0.9</f>
        <v>8865</v>
      </c>
      <c r="FI14" s="18">
        <f>ВВ!EI13*0.9</f>
        <v>9315</v>
      </c>
      <c r="FJ14" s="18">
        <f>ВВ!EJ13*0.9</f>
        <v>9315</v>
      </c>
      <c r="FK14" s="18">
        <f>ВВ!EK13*0.9</f>
        <v>8865</v>
      </c>
      <c r="FL14" s="18">
        <f>ВВ!EL13*0.9</f>
        <v>8865</v>
      </c>
      <c r="FM14" s="18">
        <f>ВВ!EM13*0.9</f>
        <v>8865</v>
      </c>
      <c r="FN14" s="18">
        <f>ВВ!EN13*0.9</f>
        <v>8865</v>
      </c>
      <c r="FO14" s="18">
        <f>ВВ!EO13*0.9</f>
        <v>8865</v>
      </c>
      <c r="FP14" s="18">
        <f>ВВ!EP13*0.9</f>
        <v>9315</v>
      </c>
      <c r="FQ14" s="18">
        <f>ВВ!EQ13*0.9</f>
        <v>9315</v>
      </c>
      <c r="FR14" s="18">
        <f>ВВ!ER13*0.9</f>
        <v>8865</v>
      </c>
      <c r="FS14" s="18">
        <f>ВВ!ES13*0.9</f>
        <v>8865</v>
      </c>
      <c r="FT14" s="18">
        <f>ВВ!ET13*0.9</f>
        <v>8865</v>
      </c>
      <c r="FU14" s="18">
        <f>ВВ!EU13*0.9</f>
        <v>8865</v>
      </c>
      <c r="FV14" s="18">
        <f>ВВ!EV13*0.9</f>
        <v>8865</v>
      </c>
      <c r="FW14" s="18">
        <f>ВВ!EW13*0.9</f>
        <v>9315</v>
      </c>
      <c r="FX14" s="18">
        <f>ВВ!EX13*0.9</f>
        <v>9315</v>
      </c>
      <c r="FY14" s="18">
        <f>ВВ!EY13*0.9</f>
        <v>8865</v>
      </c>
      <c r="FZ14" s="18">
        <f>ВВ!EZ13*0.9</f>
        <v>8865</v>
      </c>
      <c r="GA14" s="18">
        <f>ВВ!FA13*0.9</f>
        <v>8865</v>
      </c>
      <c r="GB14" s="18">
        <f>ВВ!FB13*0.9</f>
        <v>8865</v>
      </c>
      <c r="GC14" s="18">
        <f>ВВ!FC13*0.9</f>
        <v>8865</v>
      </c>
      <c r="GD14" s="18">
        <f>ВВ!FD13*0.9</f>
        <v>9315</v>
      </c>
      <c r="GE14" s="18">
        <f>ВВ!FE13*0.9</f>
        <v>9315</v>
      </c>
      <c r="GF14" s="18">
        <f>ВВ!FF13*0.9</f>
        <v>7965</v>
      </c>
      <c r="GG14" s="18">
        <f>ВВ!FG13*0.9</f>
        <v>7965</v>
      </c>
      <c r="GH14" s="18">
        <f>ВВ!FH13*0.9</f>
        <v>7965</v>
      </c>
      <c r="GI14" s="18">
        <f>ВВ!FI13*0.9</f>
        <v>7965</v>
      </c>
      <c r="GJ14" s="18">
        <f>ВВ!FJ13*0.9</f>
        <v>7965</v>
      </c>
      <c r="GK14" s="18">
        <f>ВВ!FK13*0.9</f>
        <v>7965</v>
      </c>
      <c r="GL14" s="18">
        <f>ВВ!FL13*0.9</f>
        <v>7965</v>
      </c>
      <c r="GM14" s="18">
        <f>ВВ!FM13*0.9</f>
        <v>7515</v>
      </c>
      <c r="GN14" s="18">
        <f>ВВ!FN13*0.9</f>
        <v>7515</v>
      </c>
      <c r="GO14" s="18">
        <f>ВВ!FO13*0.9</f>
        <v>7515</v>
      </c>
      <c r="GP14" s="18">
        <f>ВВ!FP13*0.9</f>
        <v>7515</v>
      </c>
      <c r="GQ14" s="18">
        <f>ВВ!FQ13*0.9</f>
        <v>7515</v>
      </c>
      <c r="GR14" s="18">
        <f>ВВ!FR13*0.9</f>
        <v>7965</v>
      </c>
      <c r="GS14" s="18">
        <f>ВВ!FS13*0.9</f>
        <v>7965</v>
      </c>
      <c r="GT14" s="18">
        <f>ВВ!FT13*0.9</f>
        <v>7515</v>
      </c>
      <c r="GU14" s="18">
        <f>ВВ!FU13*0.9</f>
        <v>7515</v>
      </c>
      <c r="GV14" s="18">
        <f>ВВ!FV13*0.9</f>
        <v>7515</v>
      </c>
      <c r="GW14" s="18">
        <f>ВВ!FW13*0.9</f>
        <v>7515</v>
      </c>
      <c r="GX14" s="18">
        <f>ВВ!FX13*0.9</f>
        <v>7515</v>
      </c>
      <c r="GY14" s="18">
        <f>ВВ!FY13*0.9</f>
        <v>7965</v>
      </c>
      <c r="GZ14" s="18">
        <f>ВВ!FZ13*0.9</f>
        <v>7965</v>
      </c>
      <c r="HA14" s="18">
        <f>ВВ!GA13*0.9</f>
        <v>7515</v>
      </c>
      <c r="HB14" s="18">
        <f>ВВ!GB13*0.9</f>
        <v>7515</v>
      </c>
      <c r="HC14" s="18">
        <f>ВВ!GC13*0.9</f>
        <v>7515</v>
      </c>
      <c r="HD14" s="18">
        <f>ВВ!GD13*0.9</f>
        <v>7515</v>
      </c>
      <c r="HE14" s="18">
        <f>ВВ!GE13*0.9</f>
        <v>7515</v>
      </c>
      <c r="HF14" s="18">
        <f>ВВ!GF13*0.9</f>
        <v>7965</v>
      </c>
      <c r="HG14" s="18">
        <f>ВВ!GG13*0.9</f>
        <v>7965</v>
      </c>
      <c r="HH14" s="18">
        <f>ВВ!GH13*0.9</f>
        <v>7965</v>
      </c>
      <c r="HI14" s="18">
        <f>ВВ!GI13*0.9</f>
        <v>7965</v>
      </c>
      <c r="HJ14" s="18">
        <f>ВВ!GJ13*0.9</f>
        <v>7965</v>
      </c>
      <c r="HK14" s="18">
        <f>ВВ!GK13*0.9</f>
        <v>7965</v>
      </c>
      <c r="HL14" s="18">
        <f>ВВ!GL13*0.9</f>
        <v>7965</v>
      </c>
      <c r="HM14" s="18">
        <f>ВВ!GM13*0.9</f>
        <v>7965</v>
      </c>
      <c r="HN14" s="18">
        <f>ВВ!GN13*0.9</f>
        <v>7965</v>
      </c>
      <c r="HO14" s="18">
        <f>ВВ!GO13*0.9</f>
        <v>7965</v>
      </c>
      <c r="HP14" s="18">
        <f>ВВ!GP13*0.9</f>
        <v>7965</v>
      </c>
      <c r="HQ14" s="18">
        <f>ВВ!GQ13*0.9</f>
        <v>7965</v>
      </c>
      <c r="HR14" s="18">
        <f>ВВ!GR13*0.9</f>
        <v>7965</v>
      </c>
    </row>
    <row r="15" spans="1:226" s="11" customFormat="1" x14ac:dyDescent="0.2">
      <c r="A15" s="30">
        <v>2</v>
      </c>
      <c r="B15" s="18" t="e">
        <f>ВВ!#REF!*0.9</f>
        <v>#REF!</v>
      </c>
      <c r="C15" s="18" t="e">
        <f>ВВ!#REF!*0.9</f>
        <v>#REF!</v>
      </c>
      <c r="D15" s="18" t="e">
        <f>ВВ!#REF!*0.9</f>
        <v>#REF!</v>
      </c>
      <c r="E15" s="18" t="e">
        <f>ВВ!#REF!*0.9</f>
        <v>#REF!</v>
      </c>
      <c r="F15" s="18" t="e">
        <f>ВВ!#REF!*0.9</f>
        <v>#REF!</v>
      </c>
      <c r="G15" s="18" t="e">
        <f>ВВ!#REF!*0.9</f>
        <v>#REF!</v>
      </c>
      <c r="H15" s="18" t="e">
        <f>ВВ!#REF!*0.9</f>
        <v>#REF!</v>
      </c>
      <c r="I15" s="18" t="e">
        <f>ВВ!#REF!*0.9</f>
        <v>#REF!</v>
      </c>
      <c r="J15" s="18" t="e">
        <f>ВВ!#REF!*0.9</f>
        <v>#REF!</v>
      </c>
      <c r="K15" s="18" t="e">
        <f>ВВ!#REF!*0.9</f>
        <v>#REF!</v>
      </c>
      <c r="L15" s="18" t="e">
        <f>ВВ!#REF!*0.9</f>
        <v>#REF!</v>
      </c>
      <c r="M15" s="18" t="e">
        <f>ВВ!#REF!*0.9</f>
        <v>#REF!</v>
      </c>
      <c r="N15" s="18" t="e">
        <f>ВВ!#REF!*0.9</f>
        <v>#REF!</v>
      </c>
      <c r="O15" s="18" t="e">
        <f>ВВ!#REF!*0.9</f>
        <v>#REF!</v>
      </c>
      <c r="P15" s="18" t="e">
        <f>ВВ!#REF!*0.9</f>
        <v>#REF!</v>
      </c>
      <c r="Q15" s="18" t="e">
        <f>ВВ!#REF!*0.9</f>
        <v>#REF!</v>
      </c>
      <c r="R15" s="18" t="e">
        <f>ВВ!#REF!*0.9</f>
        <v>#REF!</v>
      </c>
      <c r="S15" s="18" t="e">
        <f>ВВ!#REF!*0.9</f>
        <v>#REF!</v>
      </c>
      <c r="T15" s="18" t="e">
        <f>ВВ!#REF!*0.9</f>
        <v>#REF!</v>
      </c>
      <c r="U15" s="18" t="e">
        <f>ВВ!#REF!*0.9</f>
        <v>#REF!</v>
      </c>
      <c r="V15" s="18" t="e">
        <f>ВВ!#REF!*0.9</f>
        <v>#REF!</v>
      </c>
      <c r="W15" s="18" t="e">
        <f>ВВ!#REF!*0.9</f>
        <v>#REF!</v>
      </c>
      <c r="X15" s="18" t="e">
        <f>ВВ!#REF!*0.9</f>
        <v>#REF!</v>
      </c>
      <c r="Y15" s="18" t="e">
        <f>ВВ!#REF!*0.9</f>
        <v>#REF!</v>
      </c>
      <c r="Z15" s="18" t="e">
        <f>ВВ!#REF!*0.9</f>
        <v>#REF!</v>
      </c>
      <c r="AA15" s="18" t="e">
        <f>ВВ!#REF!*0.9</f>
        <v>#REF!</v>
      </c>
      <c r="AB15" s="18">
        <f>ВВ!B14*0.9</f>
        <v>10260</v>
      </c>
      <c r="AC15" s="18">
        <f>ВВ!C14*0.9</f>
        <v>10260</v>
      </c>
      <c r="AD15" s="18">
        <f>ВВ!D14*0.9</f>
        <v>10260</v>
      </c>
      <c r="AE15" s="18">
        <f>ВВ!E14*0.9</f>
        <v>11610</v>
      </c>
      <c r="AF15" s="18">
        <f>ВВ!F14*0.9</f>
        <v>12870</v>
      </c>
      <c r="AG15" s="18">
        <f>ВВ!G14*0.9</f>
        <v>12240</v>
      </c>
      <c r="AH15" s="18">
        <f>ВВ!H14*0.9</f>
        <v>9810</v>
      </c>
      <c r="AI15" s="18">
        <f>ВВ!I14*0.9</f>
        <v>9810</v>
      </c>
      <c r="AJ15" s="18">
        <f>ВВ!J14*0.9</f>
        <v>9810</v>
      </c>
      <c r="AK15" s="18">
        <f>ВВ!K14*0.9</f>
        <v>9810</v>
      </c>
      <c r="AL15" s="18">
        <f>ВВ!L14*0.9</f>
        <v>9810</v>
      </c>
      <c r="AM15" s="18">
        <f>ВВ!M14*0.9</f>
        <v>9810</v>
      </c>
      <c r="AN15" s="18">
        <f>ВВ!N14*0.9</f>
        <v>9810</v>
      </c>
      <c r="AO15" s="18">
        <f>ВВ!O14*0.9</f>
        <v>9810</v>
      </c>
      <c r="AP15" s="18">
        <f>ВВ!P14*0.9</f>
        <v>9810</v>
      </c>
      <c r="AQ15" s="18">
        <f>ВВ!Q14*0.9</f>
        <v>9810</v>
      </c>
      <c r="AR15" s="18">
        <f>ВВ!R14*0.9</f>
        <v>8010</v>
      </c>
      <c r="AS15" s="18">
        <f>ВВ!S14*0.9</f>
        <v>8010</v>
      </c>
      <c r="AT15" s="18">
        <f>ВВ!T14*0.9</f>
        <v>8280</v>
      </c>
      <c r="AU15" s="18">
        <f>ВВ!U14*0.9</f>
        <v>8280</v>
      </c>
      <c r="AV15" s="18">
        <f>ВВ!V14*0.9</f>
        <v>7740</v>
      </c>
      <c r="AW15" s="18">
        <f>ВВ!W14*0.9</f>
        <v>7740</v>
      </c>
      <c r="AX15" s="18">
        <f>ВВ!X14*0.9</f>
        <v>7740</v>
      </c>
      <c r="AY15" s="18">
        <f>ВВ!Y14*0.9</f>
        <v>7740</v>
      </c>
      <c r="AZ15" s="18">
        <f>ВВ!Z14*0.9</f>
        <v>7740</v>
      </c>
      <c r="BA15" s="18">
        <f>ВВ!AA14*0.9</f>
        <v>8010</v>
      </c>
      <c r="BB15" s="18">
        <f>ВВ!AB14*0.9</f>
        <v>8010</v>
      </c>
      <c r="BC15" s="18">
        <f>ВВ!AC14*0.9</f>
        <v>7740</v>
      </c>
      <c r="BD15" s="18">
        <f>ВВ!AD14*0.9</f>
        <v>7740</v>
      </c>
      <c r="BE15" s="18">
        <f>ВВ!AE14*0.9</f>
        <v>7740</v>
      </c>
      <c r="BF15" s="18">
        <f>ВВ!AF14*0.9</f>
        <v>7740</v>
      </c>
      <c r="BG15" s="18">
        <f>ВВ!AG14*0.9</f>
        <v>7740</v>
      </c>
      <c r="BH15" s="18">
        <f>ВВ!AH14*0.9</f>
        <v>7740</v>
      </c>
      <c r="BI15" s="18">
        <f>ВВ!AI14*0.9</f>
        <v>7740</v>
      </c>
      <c r="BJ15" s="18">
        <f>ВВ!AJ14*0.9</f>
        <v>7740</v>
      </c>
      <c r="BK15" s="18">
        <f>ВВ!AK14*0.9</f>
        <v>7740</v>
      </c>
      <c r="BL15" s="18">
        <f>ВВ!AL14*0.9</f>
        <v>7740</v>
      </c>
      <c r="BM15" s="18">
        <f>ВВ!AM14*0.9</f>
        <v>7740</v>
      </c>
      <c r="BN15" s="18">
        <f>ВВ!AN14*0.9</f>
        <v>7740</v>
      </c>
      <c r="BO15" s="18">
        <f>ВВ!AO14*0.9</f>
        <v>8010</v>
      </c>
      <c r="BP15" s="18">
        <f>ВВ!AP14*0.9</f>
        <v>8010</v>
      </c>
      <c r="BQ15" s="18">
        <f>ВВ!AQ14*0.9</f>
        <v>7740</v>
      </c>
      <c r="BR15" s="18">
        <f>ВВ!AR14*0.9</f>
        <v>7740</v>
      </c>
      <c r="BS15" s="18">
        <f>ВВ!AS14*0.9</f>
        <v>7740</v>
      </c>
      <c r="BT15" s="18">
        <f>ВВ!AT14*0.9</f>
        <v>7740</v>
      </c>
      <c r="BU15" s="18">
        <f>ВВ!AU14*0.9</f>
        <v>8550</v>
      </c>
      <c r="BV15" s="18">
        <f>ВВ!AV14*0.9</f>
        <v>8550</v>
      </c>
      <c r="BW15" s="18">
        <f>ВВ!AW14*0.9</f>
        <v>8550</v>
      </c>
      <c r="BX15" s="18">
        <f>ВВ!AX14*0.9</f>
        <v>8010</v>
      </c>
      <c r="BY15" s="18">
        <f>ВВ!AY14*0.9</f>
        <v>8010</v>
      </c>
      <c r="BZ15" s="18">
        <f>ВВ!AZ14*0.9</f>
        <v>8010</v>
      </c>
      <c r="CA15" s="18">
        <f>ВВ!BA14*0.9</f>
        <v>8010</v>
      </c>
      <c r="CB15" s="18">
        <f>ВВ!BB14*0.9</f>
        <v>8010</v>
      </c>
      <c r="CC15" s="18">
        <f>ВВ!BC14*0.9</f>
        <v>8280</v>
      </c>
      <c r="CD15" s="18">
        <f>ВВ!BD14*0.9</f>
        <v>8280</v>
      </c>
      <c r="CE15" s="18">
        <f>ВВ!BE14*0.9</f>
        <v>8280</v>
      </c>
      <c r="CF15" s="18">
        <f>ВВ!BF14*0.9</f>
        <v>7740</v>
      </c>
      <c r="CG15" s="18">
        <f>ВВ!BG14*0.9</f>
        <v>7740</v>
      </c>
      <c r="CH15" s="18">
        <f>ВВ!BH14*0.9</f>
        <v>7740</v>
      </c>
      <c r="CI15" s="18">
        <f>ВВ!BI14*0.9</f>
        <v>7740</v>
      </c>
      <c r="CJ15" s="18">
        <f>ВВ!BJ14*0.9</f>
        <v>7740</v>
      </c>
      <c r="CK15" s="18">
        <f>ВВ!BK14*0.9</f>
        <v>7740</v>
      </c>
      <c r="CL15" s="18">
        <f>ВВ!BL14*0.9</f>
        <v>7740</v>
      </c>
      <c r="CM15" s="18">
        <f>ВВ!BM14*0.9</f>
        <v>7740</v>
      </c>
      <c r="CN15" s="18">
        <f>ВВ!BN14*0.9</f>
        <v>7740</v>
      </c>
      <c r="CO15" s="18">
        <f>ВВ!BO14*0.9</f>
        <v>7740</v>
      </c>
      <c r="CP15" s="18">
        <f>ВВ!BP14*0.9</f>
        <v>7740</v>
      </c>
      <c r="CQ15" s="18">
        <f>ВВ!BQ14*0.9</f>
        <v>7740</v>
      </c>
      <c r="CR15" s="18">
        <f>ВВ!BR14*0.9</f>
        <v>7740</v>
      </c>
      <c r="CS15" s="18">
        <f>ВВ!BS14*0.9</f>
        <v>7740</v>
      </c>
      <c r="CT15" s="18">
        <f>ВВ!BT14*0.9</f>
        <v>7740</v>
      </c>
      <c r="CU15" s="18">
        <f>ВВ!BU14*0.9</f>
        <v>7740</v>
      </c>
      <c r="CV15" s="18">
        <f>ВВ!BV14*0.9</f>
        <v>7740</v>
      </c>
      <c r="CW15" s="18">
        <f>ВВ!BW14*0.9</f>
        <v>7740</v>
      </c>
      <c r="CX15" s="18">
        <f>ВВ!BX14*0.9</f>
        <v>7740</v>
      </c>
      <c r="CY15" s="18">
        <f>ВВ!BY14*0.9</f>
        <v>7740</v>
      </c>
      <c r="CZ15" s="18">
        <f>ВВ!BZ14*0.9</f>
        <v>7740</v>
      </c>
      <c r="DA15" s="18">
        <f>ВВ!CA14*0.9</f>
        <v>8010</v>
      </c>
      <c r="DB15" s="18">
        <f>ВВ!CB14*0.9</f>
        <v>8010</v>
      </c>
      <c r="DC15" s="18">
        <f>ВВ!CC14*0.9</f>
        <v>8010</v>
      </c>
      <c r="DD15" s="18">
        <f>ВВ!CD14*0.9</f>
        <v>8010</v>
      </c>
      <c r="DE15" s="18">
        <f>ВВ!CE14*0.9</f>
        <v>13140</v>
      </c>
      <c r="DF15" s="18">
        <f>ВВ!CF14*0.9</f>
        <v>13140</v>
      </c>
      <c r="DG15" s="60">
        <f>ВВ!CG14*0.9</f>
        <v>13140</v>
      </c>
      <c r="DH15" s="60">
        <f>ВВ!CH14*0.9</f>
        <v>13140</v>
      </c>
      <c r="DI15" s="60">
        <f>ВВ!CI14*0.9</f>
        <v>13140</v>
      </c>
      <c r="DJ15" s="60">
        <f>ВВ!CJ14*0.9</f>
        <v>13140</v>
      </c>
      <c r="DK15" s="60">
        <f>ВВ!CK14*0.9</f>
        <v>13140</v>
      </c>
      <c r="DL15" s="18">
        <f>ВВ!CL14*0.9</f>
        <v>13140</v>
      </c>
      <c r="DM15" s="18">
        <f>ВВ!CM14*0.9</f>
        <v>13140</v>
      </c>
      <c r="DN15" s="18">
        <f>ВВ!CN14*0.9</f>
        <v>13500</v>
      </c>
      <c r="DO15" s="30">
        <f>ВВ!CO14*0.9</f>
        <v>13500</v>
      </c>
      <c r="DP15" s="30">
        <f>ВВ!CP14*0.9</f>
        <v>13500</v>
      </c>
      <c r="DQ15" s="30">
        <f>ВВ!CQ14*0.9</f>
        <v>13500</v>
      </c>
      <c r="DR15" s="30">
        <f>ВВ!CR14*0.9</f>
        <v>13500</v>
      </c>
      <c r="DS15" s="30">
        <f>ВВ!CS14*0.9</f>
        <v>13500</v>
      </c>
      <c r="DT15" s="18">
        <f>ВВ!CT14*0.9</f>
        <v>13500</v>
      </c>
      <c r="DU15" s="18">
        <f>ВВ!CU14*0.9</f>
        <v>10800</v>
      </c>
      <c r="DV15" s="18">
        <f>ВВ!CV14*0.9</f>
        <v>10800</v>
      </c>
      <c r="DW15" s="18">
        <f>ВВ!CW14*0.9</f>
        <v>10800</v>
      </c>
      <c r="DX15" s="18">
        <f>ВВ!CX14*0.9</f>
        <v>10800</v>
      </c>
      <c r="DY15" s="18">
        <f>ВВ!CY14*0.9</f>
        <v>10800</v>
      </c>
      <c r="DZ15" s="18">
        <f>ВВ!CZ14*0.9</f>
        <v>10800</v>
      </c>
      <c r="EA15" s="18">
        <f>ВВ!DA14*0.9</f>
        <v>10800</v>
      </c>
      <c r="EB15" s="18">
        <f>ВВ!DB14*0.9</f>
        <v>10800</v>
      </c>
      <c r="EC15" s="18">
        <f>ВВ!DC14*0.9</f>
        <v>13500</v>
      </c>
      <c r="ED15" s="18">
        <f>ВВ!DD14*0.9</f>
        <v>13500</v>
      </c>
      <c r="EE15" s="18">
        <f>ВВ!DE14*0.9</f>
        <v>13500</v>
      </c>
      <c r="EF15" s="18">
        <f>ВВ!DF14*0.9</f>
        <v>13500</v>
      </c>
      <c r="EG15" s="18">
        <f>ВВ!DG14*0.9</f>
        <v>13500</v>
      </c>
      <c r="EH15" s="18">
        <f>ВВ!DH14*0.9</f>
        <v>13500</v>
      </c>
      <c r="EI15" s="18">
        <f>ВВ!DI14*0.9</f>
        <v>13500</v>
      </c>
      <c r="EJ15" s="18">
        <f>ВВ!DJ14*0.9</f>
        <v>13500</v>
      </c>
      <c r="EK15" s="18">
        <f>ВВ!DK14*0.9</f>
        <v>13500</v>
      </c>
      <c r="EL15" s="18">
        <f>ВВ!DL14*0.9</f>
        <v>13500</v>
      </c>
      <c r="EM15" s="18">
        <f>ВВ!DM14*0.9</f>
        <v>13500</v>
      </c>
      <c r="EN15" s="18">
        <f>ВВ!DN14*0.9</f>
        <v>13500</v>
      </c>
      <c r="EO15" s="18">
        <f>ВВ!DO14*0.9</f>
        <v>13500</v>
      </c>
      <c r="EP15" s="18">
        <f>ВВ!DP14*0.9</f>
        <v>13500</v>
      </c>
      <c r="EQ15" s="18">
        <f>ВВ!DQ14*0.9</f>
        <v>10350</v>
      </c>
      <c r="ER15" s="18">
        <f>ВВ!DR14*0.9</f>
        <v>10350</v>
      </c>
      <c r="ES15" s="18">
        <f>ВВ!DS14*0.9</f>
        <v>10350</v>
      </c>
      <c r="ET15" s="18">
        <f>ВВ!DT14*0.9</f>
        <v>10350</v>
      </c>
      <c r="EU15" s="18">
        <f>ВВ!DU14*0.9</f>
        <v>10800</v>
      </c>
      <c r="EV15" s="18">
        <f>ВВ!DV14*0.9</f>
        <v>10800</v>
      </c>
      <c r="EW15" s="18">
        <f>ВВ!DW14*0.9</f>
        <v>10350</v>
      </c>
      <c r="EX15" s="18">
        <f>ВВ!DX14*0.9</f>
        <v>10350</v>
      </c>
      <c r="EY15" s="18">
        <f>ВВ!DY14*0.9</f>
        <v>10350</v>
      </c>
      <c r="EZ15" s="18">
        <f>ВВ!DZ14*0.9</f>
        <v>10350</v>
      </c>
      <c r="FA15" s="18">
        <f>ВВ!EA14*0.9</f>
        <v>10350</v>
      </c>
      <c r="FB15" s="18">
        <f>ВВ!EB14*0.9</f>
        <v>10800</v>
      </c>
      <c r="FC15" s="18">
        <f>ВВ!EC14*0.9</f>
        <v>10800</v>
      </c>
      <c r="FD15" s="18">
        <f>ВВ!ED14*0.9</f>
        <v>10350</v>
      </c>
      <c r="FE15" s="18">
        <f>ВВ!EE14*0.9</f>
        <v>10350</v>
      </c>
      <c r="FF15" s="18">
        <f>ВВ!EF14*0.9</f>
        <v>10350</v>
      </c>
      <c r="FG15" s="18">
        <f>ВВ!EG14*0.9</f>
        <v>10350</v>
      </c>
      <c r="FH15" s="18">
        <f>ВВ!EH14*0.9</f>
        <v>10350</v>
      </c>
      <c r="FI15" s="18">
        <f>ВВ!EI14*0.9</f>
        <v>10800</v>
      </c>
      <c r="FJ15" s="18">
        <f>ВВ!EJ14*0.9</f>
        <v>10800</v>
      </c>
      <c r="FK15" s="18">
        <f>ВВ!EK14*0.9</f>
        <v>10350</v>
      </c>
      <c r="FL15" s="18">
        <f>ВВ!EL14*0.9</f>
        <v>10350</v>
      </c>
      <c r="FM15" s="18">
        <f>ВВ!EM14*0.9</f>
        <v>10350</v>
      </c>
      <c r="FN15" s="18">
        <f>ВВ!EN14*0.9</f>
        <v>10350</v>
      </c>
      <c r="FO15" s="18">
        <f>ВВ!EO14*0.9</f>
        <v>10350</v>
      </c>
      <c r="FP15" s="18">
        <f>ВВ!EP14*0.9</f>
        <v>10800</v>
      </c>
      <c r="FQ15" s="18">
        <f>ВВ!EQ14*0.9</f>
        <v>10800</v>
      </c>
      <c r="FR15" s="18">
        <f>ВВ!ER14*0.9</f>
        <v>10350</v>
      </c>
      <c r="FS15" s="18">
        <f>ВВ!ES14*0.9</f>
        <v>10350</v>
      </c>
      <c r="FT15" s="18">
        <f>ВВ!ET14*0.9</f>
        <v>10350</v>
      </c>
      <c r="FU15" s="18">
        <f>ВВ!EU14*0.9</f>
        <v>10350</v>
      </c>
      <c r="FV15" s="18">
        <f>ВВ!EV14*0.9</f>
        <v>10350</v>
      </c>
      <c r="FW15" s="18">
        <f>ВВ!EW14*0.9</f>
        <v>10800</v>
      </c>
      <c r="FX15" s="18">
        <f>ВВ!EX14*0.9</f>
        <v>10800</v>
      </c>
      <c r="FY15" s="18">
        <f>ВВ!EY14*0.9</f>
        <v>10350</v>
      </c>
      <c r="FZ15" s="18">
        <f>ВВ!EZ14*0.9</f>
        <v>10350</v>
      </c>
      <c r="GA15" s="18">
        <f>ВВ!FA14*0.9</f>
        <v>10350</v>
      </c>
      <c r="GB15" s="18">
        <f>ВВ!FB14*0.9</f>
        <v>10350</v>
      </c>
      <c r="GC15" s="18">
        <f>ВВ!FC14*0.9</f>
        <v>10350</v>
      </c>
      <c r="GD15" s="18">
        <f>ВВ!FD14*0.9</f>
        <v>10800</v>
      </c>
      <c r="GE15" s="18">
        <f>ВВ!FE14*0.9</f>
        <v>10800</v>
      </c>
      <c r="GF15" s="18">
        <f>ВВ!FF14*0.9</f>
        <v>9450</v>
      </c>
      <c r="GG15" s="18">
        <f>ВВ!FG14*0.9</f>
        <v>9450</v>
      </c>
      <c r="GH15" s="18">
        <f>ВВ!FH14*0.9</f>
        <v>9450</v>
      </c>
      <c r="GI15" s="18">
        <f>ВВ!FI14*0.9</f>
        <v>9450</v>
      </c>
      <c r="GJ15" s="18">
        <f>ВВ!FJ14*0.9</f>
        <v>9450</v>
      </c>
      <c r="GK15" s="18">
        <f>ВВ!FK14*0.9</f>
        <v>9450</v>
      </c>
      <c r="GL15" s="18">
        <f>ВВ!FL14*0.9</f>
        <v>9450</v>
      </c>
      <c r="GM15" s="18">
        <f>ВВ!FM14*0.9</f>
        <v>9000</v>
      </c>
      <c r="GN15" s="18">
        <f>ВВ!FN14*0.9</f>
        <v>9000</v>
      </c>
      <c r="GO15" s="18">
        <f>ВВ!FO14*0.9</f>
        <v>9000</v>
      </c>
      <c r="GP15" s="18">
        <f>ВВ!FP14*0.9</f>
        <v>9000</v>
      </c>
      <c r="GQ15" s="18">
        <f>ВВ!FQ14*0.9</f>
        <v>9000</v>
      </c>
      <c r="GR15" s="18">
        <f>ВВ!FR14*0.9</f>
        <v>9450</v>
      </c>
      <c r="GS15" s="18">
        <f>ВВ!FS14*0.9</f>
        <v>9450</v>
      </c>
      <c r="GT15" s="18">
        <f>ВВ!FT14*0.9</f>
        <v>9000</v>
      </c>
      <c r="GU15" s="18">
        <f>ВВ!FU14*0.9</f>
        <v>9000</v>
      </c>
      <c r="GV15" s="18">
        <f>ВВ!FV14*0.9</f>
        <v>9000</v>
      </c>
      <c r="GW15" s="18">
        <f>ВВ!FW14*0.9</f>
        <v>9000</v>
      </c>
      <c r="GX15" s="18">
        <f>ВВ!FX14*0.9</f>
        <v>9000</v>
      </c>
      <c r="GY15" s="18">
        <f>ВВ!FY14*0.9</f>
        <v>9450</v>
      </c>
      <c r="GZ15" s="18">
        <f>ВВ!FZ14*0.9</f>
        <v>9450</v>
      </c>
      <c r="HA15" s="18">
        <f>ВВ!GA14*0.9</f>
        <v>9000</v>
      </c>
      <c r="HB15" s="18">
        <f>ВВ!GB14*0.9</f>
        <v>9000</v>
      </c>
      <c r="HC15" s="18">
        <f>ВВ!GC14*0.9</f>
        <v>9000</v>
      </c>
      <c r="HD15" s="18">
        <f>ВВ!GD14*0.9</f>
        <v>9000</v>
      </c>
      <c r="HE15" s="18">
        <f>ВВ!GE14*0.9</f>
        <v>9000</v>
      </c>
      <c r="HF15" s="18">
        <f>ВВ!GF14*0.9</f>
        <v>9450</v>
      </c>
      <c r="HG15" s="18">
        <f>ВВ!GG14*0.9</f>
        <v>9450</v>
      </c>
      <c r="HH15" s="18">
        <f>ВВ!GH14*0.9</f>
        <v>9450</v>
      </c>
      <c r="HI15" s="18">
        <f>ВВ!GI14*0.9</f>
        <v>9450</v>
      </c>
      <c r="HJ15" s="18">
        <f>ВВ!GJ14*0.9</f>
        <v>9450</v>
      </c>
      <c r="HK15" s="18">
        <f>ВВ!GK14*0.9</f>
        <v>9450</v>
      </c>
      <c r="HL15" s="18">
        <f>ВВ!GL14*0.9</f>
        <v>9450</v>
      </c>
      <c r="HM15" s="18">
        <f>ВВ!GM14*0.9</f>
        <v>9450</v>
      </c>
      <c r="HN15" s="18">
        <f>ВВ!GN14*0.9</f>
        <v>9450</v>
      </c>
      <c r="HO15" s="18">
        <f>ВВ!GO14*0.9</f>
        <v>9450</v>
      </c>
      <c r="HP15" s="18">
        <f>ВВ!GP14*0.9</f>
        <v>9450</v>
      </c>
      <c r="HQ15" s="18">
        <f>ВВ!GQ14*0.9</f>
        <v>9450</v>
      </c>
      <c r="HR15" s="18">
        <f>ВВ!GR14*0.9</f>
        <v>9450</v>
      </c>
    </row>
    <row r="16" spans="1:226" s="11" customFormat="1" x14ac:dyDescent="0.2">
      <c r="A16" s="14" t="s">
        <v>7</v>
      </c>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60"/>
      <c r="DH16" s="60"/>
      <c r="DI16" s="60"/>
      <c r="DJ16" s="60"/>
      <c r="DK16" s="60"/>
      <c r="DL16" s="18"/>
      <c r="DM16" s="18"/>
      <c r="DN16" s="18"/>
      <c r="DO16" s="30"/>
      <c r="DP16" s="30"/>
      <c r="DQ16" s="30"/>
      <c r="DR16" s="30"/>
      <c r="DS16" s="30"/>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c r="GS16" s="18"/>
      <c r="GT16" s="18"/>
      <c r="GU16" s="18"/>
      <c r="GV16" s="18"/>
      <c r="GW16" s="18"/>
      <c r="GX16" s="18"/>
      <c r="GY16" s="18"/>
      <c r="GZ16" s="18"/>
      <c r="HA16" s="18"/>
      <c r="HB16" s="18"/>
      <c r="HC16" s="18"/>
      <c r="HD16" s="18"/>
      <c r="HE16" s="18"/>
      <c r="HF16" s="18"/>
      <c r="HG16" s="18"/>
      <c r="HH16" s="18"/>
      <c r="HI16" s="18"/>
      <c r="HJ16" s="18"/>
      <c r="HK16" s="18"/>
      <c r="HL16" s="18"/>
      <c r="HM16" s="18"/>
      <c r="HN16" s="18"/>
      <c r="HO16" s="18"/>
      <c r="HP16" s="18"/>
      <c r="HQ16" s="18"/>
      <c r="HR16" s="18"/>
    </row>
    <row r="17" spans="1:226" x14ac:dyDescent="0.2">
      <c r="A17" s="10">
        <v>1</v>
      </c>
      <c r="B17" s="18" t="e">
        <f>ВВ!#REF!*0.9</f>
        <v>#REF!</v>
      </c>
      <c r="C17" s="18" t="e">
        <f>ВВ!#REF!*0.9</f>
        <v>#REF!</v>
      </c>
      <c r="D17" s="18" t="e">
        <f>ВВ!#REF!*0.9</f>
        <v>#REF!</v>
      </c>
      <c r="E17" s="18" t="e">
        <f>ВВ!#REF!*0.9</f>
        <v>#REF!</v>
      </c>
      <c r="F17" s="18" t="e">
        <f>ВВ!#REF!*0.9</f>
        <v>#REF!</v>
      </c>
      <c r="G17" s="18" t="e">
        <f>ВВ!#REF!*0.9</f>
        <v>#REF!</v>
      </c>
      <c r="H17" s="18" t="e">
        <f>ВВ!#REF!*0.9</f>
        <v>#REF!</v>
      </c>
      <c r="I17" s="18" t="e">
        <f>ВВ!#REF!*0.9</f>
        <v>#REF!</v>
      </c>
      <c r="J17" s="18" t="e">
        <f>ВВ!#REF!*0.9</f>
        <v>#REF!</v>
      </c>
      <c r="K17" s="18" t="e">
        <f>ВВ!#REF!*0.9</f>
        <v>#REF!</v>
      </c>
      <c r="L17" s="18" t="e">
        <f>ВВ!#REF!*0.9</f>
        <v>#REF!</v>
      </c>
      <c r="M17" s="18" t="e">
        <f>ВВ!#REF!*0.9</f>
        <v>#REF!</v>
      </c>
      <c r="N17" s="18" t="e">
        <f>ВВ!#REF!*0.9</f>
        <v>#REF!</v>
      </c>
      <c r="O17" s="18" t="e">
        <f>ВВ!#REF!*0.9</f>
        <v>#REF!</v>
      </c>
      <c r="P17" s="18" t="e">
        <f>ВВ!#REF!*0.9</f>
        <v>#REF!</v>
      </c>
      <c r="Q17" s="18" t="e">
        <f>ВВ!#REF!*0.9</f>
        <v>#REF!</v>
      </c>
      <c r="R17" s="18" t="e">
        <f>ВВ!#REF!*0.9</f>
        <v>#REF!</v>
      </c>
      <c r="S17" s="18" t="e">
        <f>ВВ!#REF!*0.9</f>
        <v>#REF!</v>
      </c>
      <c r="T17" s="18" t="e">
        <f>ВВ!#REF!*0.9</f>
        <v>#REF!</v>
      </c>
      <c r="U17" s="18" t="e">
        <f>ВВ!#REF!*0.9</f>
        <v>#REF!</v>
      </c>
      <c r="V17" s="18" t="e">
        <f>ВВ!#REF!*0.9</f>
        <v>#REF!</v>
      </c>
      <c r="W17" s="18" t="e">
        <f>ВВ!#REF!*0.9</f>
        <v>#REF!</v>
      </c>
      <c r="X17" s="18" t="e">
        <f>ВВ!#REF!*0.9</f>
        <v>#REF!</v>
      </c>
      <c r="Y17" s="18" t="e">
        <f>ВВ!#REF!*0.9</f>
        <v>#REF!</v>
      </c>
      <c r="Z17" s="18" t="e">
        <f>ВВ!#REF!*0.9</f>
        <v>#REF!</v>
      </c>
      <c r="AA17" s="18" t="e">
        <f>ВВ!#REF!*0.9</f>
        <v>#REF!</v>
      </c>
      <c r="AB17" s="18">
        <f>ВВ!B16*0.9</f>
        <v>13545</v>
      </c>
      <c r="AC17" s="18">
        <f>ВВ!C16*0.9</f>
        <v>13545</v>
      </c>
      <c r="AD17" s="18">
        <f>ВВ!D16*0.9</f>
        <v>13545</v>
      </c>
      <c r="AE17" s="18">
        <f>ВВ!E16*0.9</f>
        <v>14895</v>
      </c>
      <c r="AF17" s="18">
        <f>ВВ!F16*0.9</f>
        <v>16155</v>
      </c>
      <c r="AG17" s="18">
        <f>ВВ!G16*0.9</f>
        <v>15525</v>
      </c>
      <c r="AH17" s="18">
        <f>ВВ!H16*0.9</f>
        <v>13095</v>
      </c>
      <c r="AI17" s="18">
        <f>ВВ!I16*0.9</f>
        <v>13095</v>
      </c>
      <c r="AJ17" s="18">
        <f>ВВ!J16*0.9</f>
        <v>13095</v>
      </c>
      <c r="AK17" s="18">
        <f>ВВ!K16*0.9</f>
        <v>13095</v>
      </c>
      <c r="AL17" s="18">
        <f>ВВ!L16*0.9</f>
        <v>13095</v>
      </c>
      <c r="AM17" s="18">
        <f>ВВ!M16*0.9</f>
        <v>13095</v>
      </c>
      <c r="AN17" s="18">
        <f>ВВ!N16*0.9</f>
        <v>13095</v>
      </c>
      <c r="AO17" s="18">
        <f>ВВ!O16*0.9</f>
        <v>13095</v>
      </c>
      <c r="AP17" s="18">
        <f>ВВ!P16*0.9</f>
        <v>13095</v>
      </c>
      <c r="AQ17" s="18">
        <f>ВВ!Q16*0.9</f>
        <v>13095</v>
      </c>
      <c r="AR17" s="18">
        <f>ВВ!R16*0.9</f>
        <v>10575</v>
      </c>
      <c r="AS17" s="18">
        <f>ВВ!S16*0.9</f>
        <v>10575</v>
      </c>
      <c r="AT17" s="18">
        <f>ВВ!T16*0.9</f>
        <v>10845</v>
      </c>
      <c r="AU17" s="18">
        <f>ВВ!U16*0.9</f>
        <v>10845</v>
      </c>
      <c r="AV17" s="18">
        <f>ВВ!V16*0.9</f>
        <v>10305</v>
      </c>
      <c r="AW17" s="18">
        <f>ВВ!W16*0.9</f>
        <v>10305</v>
      </c>
      <c r="AX17" s="18">
        <f>ВВ!X16*0.9</f>
        <v>10305</v>
      </c>
      <c r="AY17" s="18">
        <f>ВВ!Y16*0.9</f>
        <v>10305</v>
      </c>
      <c r="AZ17" s="18">
        <f>ВВ!Z16*0.9</f>
        <v>10305</v>
      </c>
      <c r="BA17" s="18">
        <f>ВВ!AA16*0.9</f>
        <v>10575</v>
      </c>
      <c r="BB17" s="18">
        <f>ВВ!AB16*0.9</f>
        <v>10575</v>
      </c>
      <c r="BC17" s="18">
        <f>ВВ!AC16*0.9</f>
        <v>10305</v>
      </c>
      <c r="BD17" s="18">
        <f>ВВ!AD16*0.9</f>
        <v>10305</v>
      </c>
      <c r="BE17" s="18">
        <f>ВВ!AE16*0.9</f>
        <v>10305</v>
      </c>
      <c r="BF17" s="18">
        <f>ВВ!AF16*0.9</f>
        <v>10305</v>
      </c>
      <c r="BG17" s="18">
        <f>ВВ!AG16*0.9</f>
        <v>10305</v>
      </c>
      <c r="BH17" s="18">
        <f>ВВ!AH16*0.9</f>
        <v>10305</v>
      </c>
      <c r="BI17" s="18">
        <f>ВВ!AI16*0.9</f>
        <v>10305</v>
      </c>
      <c r="BJ17" s="18">
        <f>ВВ!AJ16*0.9</f>
        <v>10305</v>
      </c>
      <c r="BK17" s="18">
        <f>ВВ!AK16*0.9</f>
        <v>10305</v>
      </c>
      <c r="BL17" s="18">
        <f>ВВ!AL16*0.9</f>
        <v>10305</v>
      </c>
      <c r="BM17" s="18">
        <f>ВВ!AM16*0.9</f>
        <v>10305</v>
      </c>
      <c r="BN17" s="18">
        <f>ВВ!AN16*0.9</f>
        <v>10305</v>
      </c>
      <c r="BO17" s="18">
        <f>ВВ!AO16*0.9</f>
        <v>10575</v>
      </c>
      <c r="BP17" s="18">
        <f>ВВ!AP16*0.9</f>
        <v>10575</v>
      </c>
      <c r="BQ17" s="18">
        <f>ВВ!AQ16*0.9</f>
        <v>10305</v>
      </c>
      <c r="BR17" s="18">
        <f>ВВ!AR16*0.9</f>
        <v>10305</v>
      </c>
      <c r="BS17" s="18">
        <f>ВВ!AS16*0.9</f>
        <v>10305</v>
      </c>
      <c r="BT17" s="18">
        <f>ВВ!AT16*0.9</f>
        <v>10305</v>
      </c>
      <c r="BU17" s="18">
        <f>ВВ!AU16*0.9</f>
        <v>11115</v>
      </c>
      <c r="BV17" s="18">
        <f>ВВ!AV16*0.9</f>
        <v>11115</v>
      </c>
      <c r="BW17" s="18">
        <f>ВВ!AW16*0.9</f>
        <v>11115</v>
      </c>
      <c r="BX17" s="18">
        <f>ВВ!AX16*0.9</f>
        <v>10575</v>
      </c>
      <c r="BY17" s="18">
        <f>ВВ!AY16*0.9</f>
        <v>10575</v>
      </c>
      <c r="BZ17" s="18">
        <f>ВВ!AZ16*0.9</f>
        <v>10575</v>
      </c>
      <c r="CA17" s="18">
        <f>ВВ!BA16*0.9</f>
        <v>10575</v>
      </c>
      <c r="CB17" s="18">
        <f>ВВ!BB16*0.9</f>
        <v>10575</v>
      </c>
      <c r="CC17" s="18">
        <f>ВВ!BC16*0.9</f>
        <v>10845</v>
      </c>
      <c r="CD17" s="18">
        <f>ВВ!BD16*0.9</f>
        <v>10845</v>
      </c>
      <c r="CE17" s="18">
        <f>ВВ!BE16*0.9</f>
        <v>10845</v>
      </c>
      <c r="CF17" s="18">
        <f>ВВ!BF16*0.9</f>
        <v>10305</v>
      </c>
      <c r="CG17" s="18">
        <f>ВВ!BG16*0.9</f>
        <v>10305</v>
      </c>
      <c r="CH17" s="18">
        <f>ВВ!BH16*0.9</f>
        <v>10305</v>
      </c>
      <c r="CI17" s="18">
        <f>ВВ!BI16*0.9</f>
        <v>10305</v>
      </c>
      <c r="CJ17" s="18">
        <f>ВВ!BJ16*0.9</f>
        <v>10305</v>
      </c>
      <c r="CK17" s="18">
        <f>ВВ!BK16*0.9</f>
        <v>10305</v>
      </c>
      <c r="CL17" s="18">
        <f>ВВ!BL16*0.9</f>
        <v>10305</v>
      </c>
      <c r="CM17" s="18">
        <f>ВВ!BM16*0.9</f>
        <v>10305</v>
      </c>
      <c r="CN17" s="18">
        <f>ВВ!BN16*0.9</f>
        <v>10305</v>
      </c>
      <c r="CO17" s="18">
        <f>ВВ!BO16*0.9</f>
        <v>10305</v>
      </c>
      <c r="CP17" s="18">
        <f>ВВ!BP16*0.9</f>
        <v>10305</v>
      </c>
      <c r="CQ17" s="18">
        <f>ВВ!BQ16*0.9</f>
        <v>10305</v>
      </c>
      <c r="CR17" s="18">
        <f>ВВ!BR16*0.9</f>
        <v>10305</v>
      </c>
      <c r="CS17" s="18">
        <f>ВВ!BS16*0.9</f>
        <v>10305</v>
      </c>
      <c r="CT17" s="18">
        <f>ВВ!BT16*0.9</f>
        <v>10305</v>
      </c>
      <c r="CU17" s="18">
        <f>ВВ!BU16*0.9</f>
        <v>10305</v>
      </c>
      <c r="CV17" s="18">
        <f>ВВ!BV16*0.9</f>
        <v>10305</v>
      </c>
      <c r="CW17" s="18">
        <f>ВВ!BW16*0.9</f>
        <v>10305</v>
      </c>
      <c r="CX17" s="18">
        <f>ВВ!BX16*0.9</f>
        <v>10305</v>
      </c>
      <c r="CY17" s="18">
        <f>ВВ!BY16*0.9</f>
        <v>10305</v>
      </c>
      <c r="CZ17" s="18">
        <f>ВВ!BZ16*0.9</f>
        <v>10305</v>
      </c>
      <c r="DA17" s="18">
        <f>ВВ!CA16*0.9</f>
        <v>10575</v>
      </c>
      <c r="DB17" s="18">
        <f>ВВ!CB16*0.9</f>
        <v>10575</v>
      </c>
      <c r="DC17" s="18">
        <f>ВВ!CC16*0.9</f>
        <v>10575</v>
      </c>
      <c r="DD17" s="18">
        <f>ВВ!CD16*0.9</f>
        <v>10575</v>
      </c>
      <c r="DE17" s="18">
        <f>ВВ!CE16*0.9</f>
        <v>15705</v>
      </c>
      <c r="DF17" s="18">
        <f>ВВ!CF16*0.9</f>
        <v>15705</v>
      </c>
      <c r="DG17" s="60">
        <f>ВВ!CG16*0.9</f>
        <v>15705</v>
      </c>
      <c r="DH17" s="60">
        <f>ВВ!CH16*0.9</f>
        <v>15705</v>
      </c>
      <c r="DI17" s="60">
        <f>ВВ!CI16*0.9</f>
        <v>15705</v>
      </c>
      <c r="DJ17" s="60">
        <f>ВВ!CJ16*0.9</f>
        <v>15705</v>
      </c>
      <c r="DK17" s="60">
        <f>ВВ!CK16*0.9</f>
        <v>15705</v>
      </c>
      <c r="DL17" s="18">
        <f>ВВ!CL16*0.9</f>
        <v>15705</v>
      </c>
      <c r="DM17" s="18">
        <f>ВВ!CM16*0.9</f>
        <v>15705</v>
      </c>
      <c r="DN17" s="18">
        <f>ВВ!CN16*0.9</f>
        <v>16065</v>
      </c>
      <c r="DO17" s="30">
        <f>ВВ!CO16*0.9</f>
        <v>16065</v>
      </c>
      <c r="DP17" s="30">
        <f>ВВ!CP16*0.9</f>
        <v>16065</v>
      </c>
      <c r="DQ17" s="30">
        <f>ВВ!CQ16*0.9</f>
        <v>16065</v>
      </c>
      <c r="DR17" s="30">
        <f>ВВ!CR16*0.9</f>
        <v>16065</v>
      </c>
      <c r="DS17" s="30">
        <f>ВВ!CS16*0.9</f>
        <v>16065</v>
      </c>
      <c r="DT17" s="18">
        <f>ВВ!CT16*0.9</f>
        <v>16065</v>
      </c>
      <c r="DU17" s="18">
        <f>ВВ!CU16*0.9</f>
        <v>13365</v>
      </c>
      <c r="DV17" s="18">
        <f>ВВ!CV16*0.9</f>
        <v>13365</v>
      </c>
      <c r="DW17" s="18">
        <f>ВВ!CW16*0.9</f>
        <v>13365</v>
      </c>
      <c r="DX17" s="18">
        <f>ВВ!CX16*0.9</f>
        <v>13365</v>
      </c>
      <c r="DY17" s="18">
        <f>ВВ!CY16*0.9</f>
        <v>13365</v>
      </c>
      <c r="DZ17" s="18">
        <f>ВВ!CZ16*0.9</f>
        <v>13365</v>
      </c>
      <c r="EA17" s="18">
        <f>ВВ!DA16*0.9</f>
        <v>13365</v>
      </c>
      <c r="EB17" s="18">
        <f>ВВ!DB16*0.9</f>
        <v>13365</v>
      </c>
      <c r="EC17" s="18">
        <f>ВВ!DC16*0.9</f>
        <v>16065</v>
      </c>
      <c r="ED17" s="18">
        <f>ВВ!DD16*0.9</f>
        <v>16065</v>
      </c>
      <c r="EE17" s="18">
        <f>ВВ!DE16*0.9</f>
        <v>16065</v>
      </c>
      <c r="EF17" s="18">
        <f>ВВ!DF16*0.9</f>
        <v>16065</v>
      </c>
      <c r="EG17" s="18">
        <f>ВВ!DG16*0.9</f>
        <v>16065</v>
      </c>
      <c r="EH17" s="18">
        <f>ВВ!DH16*0.9</f>
        <v>16065</v>
      </c>
      <c r="EI17" s="18">
        <f>ВВ!DI16*0.9</f>
        <v>16065</v>
      </c>
      <c r="EJ17" s="18">
        <f>ВВ!DJ16*0.9</f>
        <v>16065</v>
      </c>
      <c r="EK17" s="18">
        <f>ВВ!DK16*0.9</f>
        <v>16065</v>
      </c>
      <c r="EL17" s="18">
        <f>ВВ!DL16*0.9</f>
        <v>16065</v>
      </c>
      <c r="EM17" s="18">
        <f>ВВ!DM16*0.9</f>
        <v>16065</v>
      </c>
      <c r="EN17" s="18">
        <f>ВВ!DN16*0.9</f>
        <v>16065</v>
      </c>
      <c r="EO17" s="18">
        <f>ВВ!DO16*0.9</f>
        <v>16065</v>
      </c>
      <c r="EP17" s="18">
        <f>ВВ!DP16*0.9</f>
        <v>16065</v>
      </c>
      <c r="EQ17" s="18">
        <f>ВВ!DQ16*0.9</f>
        <v>12915</v>
      </c>
      <c r="ER17" s="18">
        <f>ВВ!DR16*0.9</f>
        <v>12915</v>
      </c>
      <c r="ES17" s="18">
        <f>ВВ!DS16*0.9</f>
        <v>12915</v>
      </c>
      <c r="ET17" s="18">
        <f>ВВ!DT16*0.9</f>
        <v>12915</v>
      </c>
      <c r="EU17" s="18">
        <f>ВВ!DU16*0.9</f>
        <v>13365</v>
      </c>
      <c r="EV17" s="18">
        <f>ВВ!DV16*0.9</f>
        <v>13365</v>
      </c>
      <c r="EW17" s="18">
        <f>ВВ!DW16*0.9</f>
        <v>12915</v>
      </c>
      <c r="EX17" s="18">
        <f>ВВ!DX16*0.9</f>
        <v>12915</v>
      </c>
      <c r="EY17" s="18">
        <f>ВВ!DY16*0.9</f>
        <v>12915</v>
      </c>
      <c r="EZ17" s="18">
        <f>ВВ!DZ16*0.9</f>
        <v>12915</v>
      </c>
      <c r="FA17" s="18">
        <f>ВВ!EA16*0.9</f>
        <v>12915</v>
      </c>
      <c r="FB17" s="18">
        <f>ВВ!EB16*0.9</f>
        <v>13365</v>
      </c>
      <c r="FC17" s="18">
        <f>ВВ!EC16*0.9</f>
        <v>13365</v>
      </c>
      <c r="FD17" s="18">
        <f>ВВ!ED16*0.9</f>
        <v>12915</v>
      </c>
      <c r="FE17" s="18">
        <f>ВВ!EE16*0.9</f>
        <v>12915</v>
      </c>
      <c r="FF17" s="18">
        <f>ВВ!EF16*0.9</f>
        <v>12915</v>
      </c>
      <c r="FG17" s="18">
        <f>ВВ!EG16*0.9</f>
        <v>12915</v>
      </c>
      <c r="FH17" s="18">
        <f>ВВ!EH16*0.9</f>
        <v>12915</v>
      </c>
      <c r="FI17" s="18">
        <f>ВВ!EI16*0.9</f>
        <v>13365</v>
      </c>
      <c r="FJ17" s="18">
        <f>ВВ!EJ16*0.9</f>
        <v>13365</v>
      </c>
      <c r="FK17" s="18">
        <f>ВВ!EK16*0.9</f>
        <v>12915</v>
      </c>
      <c r="FL17" s="18">
        <f>ВВ!EL16*0.9</f>
        <v>12915</v>
      </c>
      <c r="FM17" s="18">
        <f>ВВ!EM16*0.9</f>
        <v>12915</v>
      </c>
      <c r="FN17" s="18">
        <f>ВВ!EN16*0.9</f>
        <v>12915</v>
      </c>
      <c r="FO17" s="18">
        <f>ВВ!EO16*0.9</f>
        <v>12915</v>
      </c>
      <c r="FP17" s="18">
        <f>ВВ!EP16*0.9</f>
        <v>13365</v>
      </c>
      <c r="FQ17" s="18">
        <f>ВВ!EQ16*0.9</f>
        <v>13365</v>
      </c>
      <c r="FR17" s="18">
        <f>ВВ!ER16*0.9</f>
        <v>12915</v>
      </c>
      <c r="FS17" s="18">
        <f>ВВ!ES16*0.9</f>
        <v>12915</v>
      </c>
      <c r="FT17" s="18">
        <f>ВВ!ET16*0.9</f>
        <v>12915</v>
      </c>
      <c r="FU17" s="18">
        <f>ВВ!EU16*0.9</f>
        <v>12915</v>
      </c>
      <c r="FV17" s="18">
        <f>ВВ!EV16*0.9</f>
        <v>12915</v>
      </c>
      <c r="FW17" s="18">
        <f>ВВ!EW16*0.9</f>
        <v>13365</v>
      </c>
      <c r="FX17" s="18">
        <f>ВВ!EX16*0.9</f>
        <v>13365</v>
      </c>
      <c r="FY17" s="18">
        <f>ВВ!EY16*0.9</f>
        <v>12915</v>
      </c>
      <c r="FZ17" s="18">
        <f>ВВ!EZ16*0.9</f>
        <v>12915</v>
      </c>
      <c r="GA17" s="18">
        <f>ВВ!FA16*0.9</f>
        <v>12915</v>
      </c>
      <c r="GB17" s="18">
        <f>ВВ!FB16*0.9</f>
        <v>12915</v>
      </c>
      <c r="GC17" s="18">
        <f>ВВ!FC16*0.9</f>
        <v>12915</v>
      </c>
      <c r="GD17" s="18">
        <f>ВВ!FD16*0.9</f>
        <v>13365</v>
      </c>
      <c r="GE17" s="18">
        <f>ВВ!FE16*0.9</f>
        <v>13365</v>
      </c>
      <c r="GF17" s="18">
        <f>ВВ!FF16*0.9</f>
        <v>12015</v>
      </c>
      <c r="GG17" s="18">
        <f>ВВ!FG16*0.9</f>
        <v>12015</v>
      </c>
      <c r="GH17" s="18">
        <f>ВВ!FH16*0.9</f>
        <v>12015</v>
      </c>
      <c r="GI17" s="18">
        <f>ВВ!FI16*0.9</f>
        <v>12015</v>
      </c>
      <c r="GJ17" s="18">
        <f>ВВ!FJ16*0.9</f>
        <v>12015</v>
      </c>
      <c r="GK17" s="18">
        <f>ВВ!FK16*0.9</f>
        <v>12015</v>
      </c>
      <c r="GL17" s="18">
        <f>ВВ!FL16*0.9</f>
        <v>12015</v>
      </c>
      <c r="GM17" s="18">
        <f>ВВ!FM16*0.9</f>
        <v>11565</v>
      </c>
      <c r="GN17" s="18">
        <f>ВВ!FN16*0.9</f>
        <v>11565</v>
      </c>
      <c r="GO17" s="18">
        <f>ВВ!FO16*0.9</f>
        <v>11565</v>
      </c>
      <c r="GP17" s="18">
        <f>ВВ!FP16*0.9</f>
        <v>11565</v>
      </c>
      <c r="GQ17" s="18">
        <f>ВВ!FQ16*0.9</f>
        <v>11565</v>
      </c>
      <c r="GR17" s="18">
        <f>ВВ!FR16*0.9</f>
        <v>12015</v>
      </c>
      <c r="GS17" s="18">
        <f>ВВ!FS16*0.9</f>
        <v>12015</v>
      </c>
      <c r="GT17" s="18">
        <f>ВВ!FT16*0.9</f>
        <v>11565</v>
      </c>
      <c r="GU17" s="18">
        <f>ВВ!FU16*0.9</f>
        <v>11565</v>
      </c>
      <c r="GV17" s="18">
        <f>ВВ!FV16*0.9</f>
        <v>11565</v>
      </c>
      <c r="GW17" s="18">
        <f>ВВ!FW16*0.9</f>
        <v>11565</v>
      </c>
      <c r="GX17" s="18">
        <f>ВВ!FX16*0.9</f>
        <v>11565</v>
      </c>
      <c r="GY17" s="18">
        <f>ВВ!FY16*0.9</f>
        <v>12015</v>
      </c>
      <c r="GZ17" s="18">
        <f>ВВ!FZ16*0.9</f>
        <v>12015</v>
      </c>
      <c r="HA17" s="18">
        <f>ВВ!GA16*0.9</f>
        <v>11565</v>
      </c>
      <c r="HB17" s="18">
        <f>ВВ!GB16*0.9</f>
        <v>11565</v>
      </c>
      <c r="HC17" s="18">
        <f>ВВ!GC16*0.9</f>
        <v>11565</v>
      </c>
      <c r="HD17" s="18">
        <f>ВВ!GD16*0.9</f>
        <v>11565</v>
      </c>
      <c r="HE17" s="18">
        <f>ВВ!GE16*0.9</f>
        <v>11565</v>
      </c>
      <c r="HF17" s="18">
        <f>ВВ!GF16*0.9</f>
        <v>12015</v>
      </c>
      <c r="HG17" s="18">
        <f>ВВ!GG16*0.9</f>
        <v>12015</v>
      </c>
      <c r="HH17" s="18">
        <f>ВВ!GH16*0.9</f>
        <v>12015</v>
      </c>
      <c r="HI17" s="18">
        <f>ВВ!GI16*0.9</f>
        <v>12015</v>
      </c>
      <c r="HJ17" s="18">
        <f>ВВ!GJ16*0.9</f>
        <v>12015</v>
      </c>
      <c r="HK17" s="18">
        <f>ВВ!GK16*0.9</f>
        <v>12015</v>
      </c>
      <c r="HL17" s="18">
        <f>ВВ!GL16*0.9</f>
        <v>12015</v>
      </c>
      <c r="HM17" s="18">
        <f>ВВ!GM16*0.9</f>
        <v>12015</v>
      </c>
      <c r="HN17" s="18">
        <f>ВВ!GN16*0.9</f>
        <v>12015</v>
      </c>
      <c r="HO17" s="18">
        <f>ВВ!GO16*0.9</f>
        <v>12015</v>
      </c>
      <c r="HP17" s="18">
        <f>ВВ!GP16*0.9</f>
        <v>12015</v>
      </c>
      <c r="HQ17" s="18">
        <f>ВВ!GQ16*0.9</f>
        <v>12015</v>
      </c>
      <c r="HR17" s="18">
        <f>ВВ!GR16*0.9</f>
        <v>12015</v>
      </c>
    </row>
    <row r="18" spans="1:226" x14ac:dyDescent="0.2">
      <c r="A18" s="10">
        <v>2</v>
      </c>
      <c r="B18" s="18" t="e">
        <f>ВВ!#REF!*0.9</f>
        <v>#REF!</v>
      </c>
      <c r="C18" s="18" t="e">
        <f>ВВ!#REF!*0.9</f>
        <v>#REF!</v>
      </c>
      <c r="D18" s="18" t="e">
        <f>ВВ!#REF!*0.9</f>
        <v>#REF!</v>
      </c>
      <c r="E18" s="18" t="e">
        <f>ВВ!#REF!*0.9</f>
        <v>#REF!</v>
      </c>
      <c r="F18" s="18" t="e">
        <f>ВВ!#REF!*0.9</f>
        <v>#REF!</v>
      </c>
      <c r="G18" s="18" t="e">
        <f>ВВ!#REF!*0.9</f>
        <v>#REF!</v>
      </c>
      <c r="H18" s="18" t="e">
        <f>ВВ!#REF!*0.9</f>
        <v>#REF!</v>
      </c>
      <c r="I18" s="18" t="e">
        <f>ВВ!#REF!*0.9</f>
        <v>#REF!</v>
      </c>
      <c r="J18" s="18" t="e">
        <f>ВВ!#REF!*0.9</f>
        <v>#REF!</v>
      </c>
      <c r="K18" s="18" t="e">
        <f>ВВ!#REF!*0.9</f>
        <v>#REF!</v>
      </c>
      <c r="L18" s="18" t="e">
        <f>ВВ!#REF!*0.9</f>
        <v>#REF!</v>
      </c>
      <c r="M18" s="18" t="e">
        <f>ВВ!#REF!*0.9</f>
        <v>#REF!</v>
      </c>
      <c r="N18" s="18" t="e">
        <f>ВВ!#REF!*0.9</f>
        <v>#REF!</v>
      </c>
      <c r="O18" s="18" t="e">
        <f>ВВ!#REF!*0.9</f>
        <v>#REF!</v>
      </c>
      <c r="P18" s="18" t="e">
        <f>ВВ!#REF!*0.9</f>
        <v>#REF!</v>
      </c>
      <c r="Q18" s="18" t="e">
        <f>ВВ!#REF!*0.9</f>
        <v>#REF!</v>
      </c>
      <c r="R18" s="18" t="e">
        <f>ВВ!#REF!*0.9</f>
        <v>#REF!</v>
      </c>
      <c r="S18" s="18" t="e">
        <f>ВВ!#REF!*0.9</f>
        <v>#REF!</v>
      </c>
      <c r="T18" s="18" t="e">
        <f>ВВ!#REF!*0.9</f>
        <v>#REF!</v>
      </c>
      <c r="U18" s="18" t="e">
        <f>ВВ!#REF!*0.9</f>
        <v>#REF!</v>
      </c>
      <c r="V18" s="18" t="e">
        <f>ВВ!#REF!*0.9</f>
        <v>#REF!</v>
      </c>
      <c r="W18" s="18" t="e">
        <f>ВВ!#REF!*0.9</f>
        <v>#REF!</v>
      </c>
      <c r="X18" s="18" t="e">
        <f>ВВ!#REF!*0.9</f>
        <v>#REF!</v>
      </c>
      <c r="Y18" s="18" t="e">
        <f>ВВ!#REF!*0.9</f>
        <v>#REF!</v>
      </c>
      <c r="Z18" s="18" t="e">
        <f>ВВ!#REF!*0.9</f>
        <v>#REF!</v>
      </c>
      <c r="AA18" s="18" t="e">
        <f>ВВ!#REF!*0.9</f>
        <v>#REF!</v>
      </c>
      <c r="AB18" s="18">
        <f>ВВ!B17*0.9</f>
        <v>15210</v>
      </c>
      <c r="AC18" s="18">
        <f>ВВ!C17*0.9</f>
        <v>15210</v>
      </c>
      <c r="AD18" s="18">
        <f>ВВ!D17*0.9</f>
        <v>15210</v>
      </c>
      <c r="AE18" s="18">
        <f>ВВ!E17*0.9</f>
        <v>16560</v>
      </c>
      <c r="AF18" s="18">
        <f>ВВ!F17*0.9</f>
        <v>17820</v>
      </c>
      <c r="AG18" s="18">
        <f>ВВ!G17*0.9</f>
        <v>17190</v>
      </c>
      <c r="AH18" s="18">
        <f>ВВ!H17*0.9</f>
        <v>14760</v>
      </c>
      <c r="AI18" s="18">
        <f>ВВ!I17*0.9</f>
        <v>14760</v>
      </c>
      <c r="AJ18" s="18">
        <f>ВВ!J17*0.9</f>
        <v>14760</v>
      </c>
      <c r="AK18" s="18">
        <f>ВВ!K17*0.9</f>
        <v>14760</v>
      </c>
      <c r="AL18" s="18">
        <f>ВВ!L17*0.9</f>
        <v>14760</v>
      </c>
      <c r="AM18" s="18">
        <f>ВВ!M17*0.9</f>
        <v>14760</v>
      </c>
      <c r="AN18" s="18">
        <f>ВВ!N17*0.9</f>
        <v>14760</v>
      </c>
      <c r="AO18" s="18">
        <f>ВВ!O17*0.9</f>
        <v>14760</v>
      </c>
      <c r="AP18" s="18">
        <f>ВВ!P17*0.9</f>
        <v>14760</v>
      </c>
      <c r="AQ18" s="18">
        <f>ВВ!Q17*0.9</f>
        <v>14760</v>
      </c>
      <c r="AR18" s="18">
        <f>ВВ!R17*0.9</f>
        <v>12060</v>
      </c>
      <c r="AS18" s="18">
        <f>ВВ!S17*0.9</f>
        <v>12060</v>
      </c>
      <c r="AT18" s="18">
        <f>ВВ!T17*0.9</f>
        <v>12330</v>
      </c>
      <c r="AU18" s="18">
        <f>ВВ!U17*0.9</f>
        <v>12330</v>
      </c>
      <c r="AV18" s="18">
        <f>ВВ!V17*0.9</f>
        <v>11790</v>
      </c>
      <c r="AW18" s="18">
        <f>ВВ!W17*0.9</f>
        <v>11790</v>
      </c>
      <c r="AX18" s="18">
        <f>ВВ!X17*0.9</f>
        <v>11790</v>
      </c>
      <c r="AY18" s="18">
        <f>ВВ!Y17*0.9</f>
        <v>11790</v>
      </c>
      <c r="AZ18" s="18">
        <f>ВВ!Z17*0.9</f>
        <v>11790</v>
      </c>
      <c r="BA18" s="18">
        <f>ВВ!AA17*0.9</f>
        <v>12060</v>
      </c>
      <c r="BB18" s="18">
        <f>ВВ!AB17*0.9</f>
        <v>12060</v>
      </c>
      <c r="BC18" s="18">
        <f>ВВ!AC17*0.9</f>
        <v>11790</v>
      </c>
      <c r="BD18" s="18">
        <f>ВВ!AD17*0.9</f>
        <v>11790</v>
      </c>
      <c r="BE18" s="18">
        <f>ВВ!AE17*0.9</f>
        <v>11790</v>
      </c>
      <c r="BF18" s="18">
        <f>ВВ!AF17*0.9</f>
        <v>11790</v>
      </c>
      <c r="BG18" s="18">
        <f>ВВ!AG17*0.9</f>
        <v>11790</v>
      </c>
      <c r="BH18" s="18">
        <f>ВВ!AH17*0.9</f>
        <v>11790</v>
      </c>
      <c r="BI18" s="18">
        <f>ВВ!AI17*0.9</f>
        <v>11790</v>
      </c>
      <c r="BJ18" s="18">
        <f>ВВ!AJ17*0.9</f>
        <v>11790</v>
      </c>
      <c r="BK18" s="18">
        <f>ВВ!AK17*0.9</f>
        <v>11790</v>
      </c>
      <c r="BL18" s="18">
        <f>ВВ!AL17*0.9</f>
        <v>11790</v>
      </c>
      <c r="BM18" s="18">
        <f>ВВ!AM17*0.9</f>
        <v>11790</v>
      </c>
      <c r="BN18" s="18">
        <f>ВВ!AN17*0.9</f>
        <v>11790</v>
      </c>
      <c r="BO18" s="18">
        <f>ВВ!AO17*0.9</f>
        <v>12060</v>
      </c>
      <c r="BP18" s="18">
        <f>ВВ!AP17*0.9</f>
        <v>12060</v>
      </c>
      <c r="BQ18" s="18">
        <f>ВВ!AQ17*0.9</f>
        <v>11790</v>
      </c>
      <c r="BR18" s="18">
        <f>ВВ!AR17*0.9</f>
        <v>11790</v>
      </c>
      <c r="BS18" s="18">
        <f>ВВ!AS17*0.9</f>
        <v>11790</v>
      </c>
      <c r="BT18" s="18">
        <f>ВВ!AT17*0.9</f>
        <v>11790</v>
      </c>
      <c r="BU18" s="18">
        <f>ВВ!AU17*0.9</f>
        <v>12600</v>
      </c>
      <c r="BV18" s="18">
        <f>ВВ!AV17*0.9</f>
        <v>12600</v>
      </c>
      <c r="BW18" s="18">
        <f>ВВ!AW17*0.9</f>
        <v>12600</v>
      </c>
      <c r="BX18" s="18">
        <f>ВВ!AX17*0.9</f>
        <v>12060</v>
      </c>
      <c r="BY18" s="18">
        <f>ВВ!AY17*0.9</f>
        <v>12060</v>
      </c>
      <c r="BZ18" s="18">
        <f>ВВ!AZ17*0.9</f>
        <v>12060</v>
      </c>
      <c r="CA18" s="18">
        <f>ВВ!BA17*0.9</f>
        <v>12060</v>
      </c>
      <c r="CB18" s="18">
        <f>ВВ!BB17*0.9</f>
        <v>12060</v>
      </c>
      <c r="CC18" s="18">
        <f>ВВ!BC17*0.9</f>
        <v>12330</v>
      </c>
      <c r="CD18" s="18">
        <f>ВВ!BD17*0.9</f>
        <v>12330</v>
      </c>
      <c r="CE18" s="18">
        <f>ВВ!BE17*0.9</f>
        <v>12330</v>
      </c>
      <c r="CF18" s="18">
        <f>ВВ!BF17*0.9</f>
        <v>11790</v>
      </c>
      <c r="CG18" s="18">
        <f>ВВ!BG17*0.9</f>
        <v>11790</v>
      </c>
      <c r="CH18" s="18">
        <f>ВВ!BH17*0.9</f>
        <v>11790</v>
      </c>
      <c r="CI18" s="18">
        <f>ВВ!BI17*0.9</f>
        <v>11790</v>
      </c>
      <c r="CJ18" s="18">
        <f>ВВ!BJ17*0.9</f>
        <v>11790</v>
      </c>
      <c r="CK18" s="18">
        <f>ВВ!BK17*0.9</f>
        <v>11790</v>
      </c>
      <c r="CL18" s="18">
        <f>ВВ!BL17*0.9</f>
        <v>11790</v>
      </c>
      <c r="CM18" s="18">
        <f>ВВ!BM17*0.9</f>
        <v>11790</v>
      </c>
      <c r="CN18" s="18">
        <f>ВВ!BN17*0.9</f>
        <v>11790</v>
      </c>
      <c r="CO18" s="18">
        <f>ВВ!BO17*0.9</f>
        <v>11790</v>
      </c>
      <c r="CP18" s="18">
        <f>ВВ!BP17*0.9</f>
        <v>11790</v>
      </c>
      <c r="CQ18" s="18">
        <f>ВВ!BQ17*0.9</f>
        <v>11790</v>
      </c>
      <c r="CR18" s="18">
        <f>ВВ!BR17*0.9</f>
        <v>11790</v>
      </c>
      <c r="CS18" s="18">
        <f>ВВ!BS17*0.9</f>
        <v>11790</v>
      </c>
      <c r="CT18" s="18">
        <f>ВВ!BT17*0.9</f>
        <v>11790</v>
      </c>
      <c r="CU18" s="18">
        <f>ВВ!BU17*0.9</f>
        <v>11790</v>
      </c>
      <c r="CV18" s="18">
        <f>ВВ!BV17*0.9</f>
        <v>11790</v>
      </c>
      <c r="CW18" s="18">
        <f>ВВ!BW17*0.9</f>
        <v>11790</v>
      </c>
      <c r="CX18" s="18">
        <f>ВВ!BX17*0.9</f>
        <v>11790</v>
      </c>
      <c r="CY18" s="18">
        <f>ВВ!BY17*0.9</f>
        <v>11790</v>
      </c>
      <c r="CZ18" s="18">
        <f>ВВ!BZ17*0.9</f>
        <v>11790</v>
      </c>
      <c r="DA18" s="18">
        <f>ВВ!CA17*0.9</f>
        <v>12060</v>
      </c>
      <c r="DB18" s="18">
        <f>ВВ!CB17*0.9</f>
        <v>12060</v>
      </c>
      <c r="DC18" s="18">
        <f>ВВ!CC17*0.9</f>
        <v>12060</v>
      </c>
      <c r="DD18" s="18">
        <f>ВВ!CD17*0.9</f>
        <v>12060</v>
      </c>
      <c r="DE18" s="18">
        <f>ВВ!CE17*0.9</f>
        <v>17190</v>
      </c>
      <c r="DF18" s="18">
        <f>ВВ!CF17*0.9</f>
        <v>17190</v>
      </c>
      <c r="DG18" s="60">
        <f>ВВ!CG17*0.9</f>
        <v>17190</v>
      </c>
      <c r="DH18" s="60">
        <f>ВВ!CH17*0.9</f>
        <v>17190</v>
      </c>
      <c r="DI18" s="60">
        <f>ВВ!CI17*0.9</f>
        <v>17190</v>
      </c>
      <c r="DJ18" s="60">
        <f>ВВ!CJ17*0.9</f>
        <v>17190</v>
      </c>
      <c r="DK18" s="60">
        <f>ВВ!CK17*0.9</f>
        <v>17190</v>
      </c>
      <c r="DL18" s="18">
        <f>ВВ!CL17*0.9</f>
        <v>17190</v>
      </c>
      <c r="DM18" s="18">
        <f>ВВ!CM17*0.9</f>
        <v>17190</v>
      </c>
      <c r="DN18" s="18">
        <f>ВВ!CN17*0.9</f>
        <v>17550</v>
      </c>
      <c r="DO18" s="30">
        <f>ВВ!CO17*0.9</f>
        <v>17550</v>
      </c>
      <c r="DP18" s="30">
        <f>ВВ!CP17*0.9</f>
        <v>17550</v>
      </c>
      <c r="DQ18" s="30">
        <f>ВВ!CQ17*0.9</f>
        <v>17550</v>
      </c>
      <c r="DR18" s="30">
        <f>ВВ!CR17*0.9</f>
        <v>17550</v>
      </c>
      <c r="DS18" s="30">
        <f>ВВ!CS17*0.9</f>
        <v>17550</v>
      </c>
      <c r="DT18" s="18">
        <f>ВВ!CT17*0.9</f>
        <v>17550</v>
      </c>
      <c r="DU18" s="18">
        <f>ВВ!CU17*0.9</f>
        <v>14850</v>
      </c>
      <c r="DV18" s="18">
        <f>ВВ!CV17*0.9</f>
        <v>14850</v>
      </c>
      <c r="DW18" s="18">
        <f>ВВ!CW17*0.9</f>
        <v>14850</v>
      </c>
      <c r="DX18" s="18">
        <f>ВВ!CX17*0.9</f>
        <v>14850</v>
      </c>
      <c r="DY18" s="18">
        <f>ВВ!CY17*0.9</f>
        <v>14850</v>
      </c>
      <c r="DZ18" s="18">
        <f>ВВ!CZ17*0.9</f>
        <v>14850</v>
      </c>
      <c r="EA18" s="18">
        <f>ВВ!DA17*0.9</f>
        <v>14850</v>
      </c>
      <c r="EB18" s="18">
        <f>ВВ!DB17*0.9</f>
        <v>14850</v>
      </c>
      <c r="EC18" s="18">
        <f>ВВ!DC17*0.9</f>
        <v>17550</v>
      </c>
      <c r="ED18" s="18">
        <f>ВВ!DD17*0.9</f>
        <v>17550</v>
      </c>
      <c r="EE18" s="18">
        <f>ВВ!DE17*0.9</f>
        <v>17550</v>
      </c>
      <c r="EF18" s="18">
        <f>ВВ!DF17*0.9</f>
        <v>17550</v>
      </c>
      <c r="EG18" s="18">
        <f>ВВ!DG17*0.9</f>
        <v>17550</v>
      </c>
      <c r="EH18" s="18">
        <f>ВВ!DH17*0.9</f>
        <v>17550</v>
      </c>
      <c r="EI18" s="18">
        <f>ВВ!DI17*0.9</f>
        <v>17550</v>
      </c>
      <c r="EJ18" s="18">
        <f>ВВ!DJ17*0.9</f>
        <v>17550</v>
      </c>
      <c r="EK18" s="18">
        <f>ВВ!DK17*0.9</f>
        <v>17550</v>
      </c>
      <c r="EL18" s="18">
        <f>ВВ!DL17*0.9</f>
        <v>17550</v>
      </c>
      <c r="EM18" s="18">
        <f>ВВ!DM17*0.9</f>
        <v>17550</v>
      </c>
      <c r="EN18" s="18">
        <f>ВВ!DN17*0.9</f>
        <v>17550</v>
      </c>
      <c r="EO18" s="18">
        <f>ВВ!DO17*0.9</f>
        <v>17550</v>
      </c>
      <c r="EP18" s="18">
        <f>ВВ!DP17*0.9</f>
        <v>17550</v>
      </c>
      <c r="EQ18" s="18">
        <f>ВВ!DQ17*0.9</f>
        <v>14400</v>
      </c>
      <c r="ER18" s="18">
        <f>ВВ!DR17*0.9</f>
        <v>14400</v>
      </c>
      <c r="ES18" s="18">
        <f>ВВ!DS17*0.9</f>
        <v>14400</v>
      </c>
      <c r="ET18" s="18">
        <f>ВВ!DT17*0.9</f>
        <v>14400</v>
      </c>
      <c r="EU18" s="18">
        <f>ВВ!DU17*0.9</f>
        <v>14850</v>
      </c>
      <c r="EV18" s="18">
        <f>ВВ!DV17*0.9</f>
        <v>14850</v>
      </c>
      <c r="EW18" s="18">
        <f>ВВ!DW17*0.9</f>
        <v>14400</v>
      </c>
      <c r="EX18" s="18">
        <f>ВВ!DX17*0.9</f>
        <v>14400</v>
      </c>
      <c r="EY18" s="18">
        <f>ВВ!DY17*0.9</f>
        <v>14400</v>
      </c>
      <c r="EZ18" s="18">
        <f>ВВ!DZ17*0.9</f>
        <v>14400</v>
      </c>
      <c r="FA18" s="18">
        <f>ВВ!EA17*0.9</f>
        <v>14400</v>
      </c>
      <c r="FB18" s="18">
        <f>ВВ!EB17*0.9</f>
        <v>14850</v>
      </c>
      <c r="FC18" s="18">
        <f>ВВ!EC17*0.9</f>
        <v>14850</v>
      </c>
      <c r="FD18" s="18">
        <f>ВВ!ED17*0.9</f>
        <v>14400</v>
      </c>
      <c r="FE18" s="18">
        <f>ВВ!EE17*0.9</f>
        <v>14400</v>
      </c>
      <c r="FF18" s="18">
        <f>ВВ!EF17*0.9</f>
        <v>14400</v>
      </c>
      <c r="FG18" s="18">
        <f>ВВ!EG17*0.9</f>
        <v>14400</v>
      </c>
      <c r="FH18" s="18">
        <f>ВВ!EH17*0.9</f>
        <v>14400</v>
      </c>
      <c r="FI18" s="18">
        <f>ВВ!EI17*0.9</f>
        <v>14850</v>
      </c>
      <c r="FJ18" s="18">
        <f>ВВ!EJ17*0.9</f>
        <v>14850</v>
      </c>
      <c r="FK18" s="18">
        <f>ВВ!EK17*0.9</f>
        <v>14400</v>
      </c>
      <c r="FL18" s="18">
        <f>ВВ!EL17*0.9</f>
        <v>14400</v>
      </c>
      <c r="FM18" s="18">
        <f>ВВ!EM17*0.9</f>
        <v>14400</v>
      </c>
      <c r="FN18" s="18">
        <f>ВВ!EN17*0.9</f>
        <v>14400</v>
      </c>
      <c r="FO18" s="18">
        <f>ВВ!EO17*0.9</f>
        <v>14400</v>
      </c>
      <c r="FP18" s="18">
        <f>ВВ!EP17*0.9</f>
        <v>14850</v>
      </c>
      <c r="FQ18" s="18">
        <f>ВВ!EQ17*0.9</f>
        <v>14850</v>
      </c>
      <c r="FR18" s="18">
        <f>ВВ!ER17*0.9</f>
        <v>14400</v>
      </c>
      <c r="FS18" s="18">
        <f>ВВ!ES17*0.9</f>
        <v>14400</v>
      </c>
      <c r="FT18" s="18">
        <f>ВВ!ET17*0.9</f>
        <v>14400</v>
      </c>
      <c r="FU18" s="18">
        <f>ВВ!EU17*0.9</f>
        <v>14400</v>
      </c>
      <c r="FV18" s="18">
        <f>ВВ!EV17*0.9</f>
        <v>14400</v>
      </c>
      <c r="FW18" s="18">
        <f>ВВ!EW17*0.9</f>
        <v>14850</v>
      </c>
      <c r="FX18" s="18">
        <f>ВВ!EX17*0.9</f>
        <v>14850</v>
      </c>
      <c r="FY18" s="18">
        <f>ВВ!EY17*0.9</f>
        <v>14400</v>
      </c>
      <c r="FZ18" s="18">
        <f>ВВ!EZ17*0.9</f>
        <v>14400</v>
      </c>
      <c r="GA18" s="18">
        <f>ВВ!FA17*0.9</f>
        <v>14400</v>
      </c>
      <c r="GB18" s="18">
        <f>ВВ!FB17*0.9</f>
        <v>14400</v>
      </c>
      <c r="GC18" s="18">
        <f>ВВ!FC17*0.9</f>
        <v>14400</v>
      </c>
      <c r="GD18" s="18">
        <f>ВВ!FD17*0.9</f>
        <v>14850</v>
      </c>
      <c r="GE18" s="18">
        <f>ВВ!FE17*0.9</f>
        <v>14850</v>
      </c>
      <c r="GF18" s="18">
        <f>ВВ!FF17*0.9</f>
        <v>13500</v>
      </c>
      <c r="GG18" s="18">
        <f>ВВ!FG17*0.9</f>
        <v>13500</v>
      </c>
      <c r="GH18" s="18">
        <f>ВВ!FH17*0.9</f>
        <v>13500</v>
      </c>
      <c r="GI18" s="18">
        <f>ВВ!FI17*0.9</f>
        <v>13500</v>
      </c>
      <c r="GJ18" s="18">
        <f>ВВ!FJ17*0.9</f>
        <v>13500</v>
      </c>
      <c r="GK18" s="18">
        <f>ВВ!FK17*0.9</f>
        <v>13500</v>
      </c>
      <c r="GL18" s="18">
        <f>ВВ!FL17*0.9</f>
        <v>13500</v>
      </c>
      <c r="GM18" s="18">
        <f>ВВ!FM17*0.9</f>
        <v>13050</v>
      </c>
      <c r="GN18" s="18">
        <f>ВВ!FN17*0.9</f>
        <v>13050</v>
      </c>
      <c r="GO18" s="18">
        <f>ВВ!FO17*0.9</f>
        <v>13050</v>
      </c>
      <c r="GP18" s="18">
        <f>ВВ!FP17*0.9</f>
        <v>13050</v>
      </c>
      <c r="GQ18" s="18">
        <f>ВВ!FQ17*0.9</f>
        <v>13050</v>
      </c>
      <c r="GR18" s="18">
        <f>ВВ!FR17*0.9</f>
        <v>13500</v>
      </c>
      <c r="GS18" s="18">
        <f>ВВ!FS17*0.9</f>
        <v>13500</v>
      </c>
      <c r="GT18" s="18">
        <f>ВВ!FT17*0.9</f>
        <v>13050</v>
      </c>
      <c r="GU18" s="18">
        <f>ВВ!FU17*0.9</f>
        <v>13050</v>
      </c>
      <c r="GV18" s="18">
        <f>ВВ!FV17*0.9</f>
        <v>13050</v>
      </c>
      <c r="GW18" s="18">
        <f>ВВ!FW17*0.9</f>
        <v>13050</v>
      </c>
      <c r="GX18" s="18">
        <f>ВВ!FX17*0.9</f>
        <v>13050</v>
      </c>
      <c r="GY18" s="18">
        <f>ВВ!FY17*0.9</f>
        <v>13500</v>
      </c>
      <c r="GZ18" s="18">
        <f>ВВ!FZ17*0.9</f>
        <v>13500</v>
      </c>
      <c r="HA18" s="18">
        <f>ВВ!GA17*0.9</f>
        <v>13050</v>
      </c>
      <c r="HB18" s="18">
        <f>ВВ!GB17*0.9</f>
        <v>13050</v>
      </c>
      <c r="HC18" s="18">
        <f>ВВ!GC17*0.9</f>
        <v>13050</v>
      </c>
      <c r="HD18" s="18">
        <f>ВВ!GD17*0.9</f>
        <v>13050</v>
      </c>
      <c r="HE18" s="18">
        <f>ВВ!GE17*0.9</f>
        <v>13050</v>
      </c>
      <c r="HF18" s="18">
        <f>ВВ!GF17*0.9</f>
        <v>13500</v>
      </c>
      <c r="HG18" s="18">
        <f>ВВ!GG17*0.9</f>
        <v>13500</v>
      </c>
      <c r="HH18" s="18">
        <f>ВВ!GH17*0.9</f>
        <v>13500</v>
      </c>
      <c r="HI18" s="18">
        <f>ВВ!GI17*0.9</f>
        <v>13500</v>
      </c>
      <c r="HJ18" s="18">
        <f>ВВ!GJ17*0.9</f>
        <v>13500</v>
      </c>
      <c r="HK18" s="18">
        <f>ВВ!GK17*0.9</f>
        <v>13500</v>
      </c>
      <c r="HL18" s="18">
        <f>ВВ!GL17*0.9</f>
        <v>13500</v>
      </c>
      <c r="HM18" s="18">
        <f>ВВ!GM17*0.9</f>
        <v>13500</v>
      </c>
      <c r="HN18" s="18">
        <f>ВВ!GN17*0.9</f>
        <v>13500</v>
      </c>
      <c r="HO18" s="18">
        <f>ВВ!GO17*0.9</f>
        <v>13500</v>
      </c>
      <c r="HP18" s="18">
        <f>ВВ!GP17*0.9</f>
        <v>13500</v>
      </c>
      <c r="HQ18" s="18">
        <f>ВВ!GQ17*0.9</f>
        <v>13500</v>
      </c>
      <c r="HR18" s="18">
        <f>ВВ!GR17*0.9</f>
        <v>13500</v>
      </c>
    </row>
    <row r="19" spans="1:226" s="11" customFormat="1" x14ac:dyDescent="0.2">
      <c r="A19" s="15" t="s">
        <v>8</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60"/>
      <c r="DH19" s="60"/>
      <c r="DI19" s="60"/>
      <c r="DJ19" s="60"/>
      <c r="DK19" s="60"/>
      <c r="DL19" s="18"/>
      <c r="DM19" s="18"/>
      <c r="DN19" s="18"/>
      <c r="DO19" s="30"/>
      <c r="DP19" s="30"/>
      <c r="DQ19" s="30"/>
      <c r="DR19" s="30"/>
      <c r="DS19" s="30"/>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8"/>
      <c r="GW19" s="18"/>
      <c r="GX19" s="18"/>
      <c r="GY19" s="18"/>
      <c r="GZ19" s="18"/>
      <c r="HA19" s="18"/>
      <c r="HB19" s="18"/>
      <c r="HC19" s="18"/>
      <c r="HD19" s="18"/>
      <c r="HE19" s="18"/>
      <c r="HF19" s="18"/>
      <c r="HG19" s="18"/>
      <c r="HH19" s="18"/>
      <c r="HI19" s="18"/>
      <c r="HJ19" s="18"/>
      <c r="HK19" s="18"/>
      <c r="HL19" s="18"/>
      <c r="HM19" s="18"/>
      <c r="HN19" s="18"/>
      <c r="HO19" s="18"/>
      <c r="HP19" s="18"/>
      <c r="HQ19" s="18"/>
      <c r="HR19" s="18"/>
    </row>
    <row r="20" spans="1:226" x14ac:dyDescent="0.2">
      <c r="A20" s="10">
        <v>1</v>
      </c>
      <c r="B20" s="18" t="e">
        <f>ВВ!#REF!*0.9</f>
        <v>#REF!</v>
      </c>
      <c r="C20" s="18" t="e">
        <f>ВВ!#REF!*0.9</f>
        <v>#REF!</v>
      </c>
      <c r="D20" s="18" t="e">
        <f>ВВ!#REF!*0.9</f>
        <v>#REF!</v>
      </c>
      <c r="E20" s="18" t="e">
        <f>ВВ!#REF!*0.9</f>
        <v>#REF!</v>
      </c>
      <c r="F20" s="18" t="e">
        <f>ВВ!#REF!*0.9</f>
        <v>#REF!</v>
      </c>
      <c r="G20" s="18" t="e">
        <f>ВВ!#REF!*0.9</f>
        <v>#REF!</v>
      </c>
      <c r="H20" s="18" t="e">
        <f>ВВ!#REF!*0.9</f>
        <v>#REF!</v>
      </c>
      <c r="I20" s="18" t="e">
        <f>ВВ!#REF!*0.9</f>
        <v>#REF!</v>
      </c>
      <c r="J20" s="18" t="e">
        <f>ВВ!#REF!*0.9</f>
        <v>#REF!</v>
      </c>
      <c r="K20" s="18" t="e">
        <f>ВВ!#REF!*0.9</f>
        <v>#REF!</v>
      </c>
      <c r="L20" s="18" t="e">
        <f>ВВ!#REF!*0.9</f>
        <v>#REF!</v>
      </c>
      <c r="M20" s="18" t="e">
        <f>ВВ!#REF!*0.9</f>
        <v>#REF!</v>
      </c>
      <c r="N20" s="18" t="e">
        <f>ВВ!#REF!*0.9</f>
        <v>#REF!</v>
      </c>
      <c r="O20" s="18" t="e">
        <f>ВВ!#REF!*0.9</f>
        <v>#REF!</v>
      </c>
      <c r="P20" s="18" t="e">
        <f>ВВ!#REF!*0.9</f>
        <v>#REF!</v>
      </c>
      <c r="Q20" s="18" t="e">
        <f>ВВ!#REF!*0.9</f>
        <v>#REF!</v>
      </c>
      <c r="R20" s="18" t="e">
        <f>ВВ!#REF!*0.9</f>
        <v>#REF!</v>
      </c>
      <c r="S20" s="18" t="e">
        <f>ВВ!#REF!*0.9</f>
        <v>#REF!</v>
      </c>
      <c r="T20" s="18" t="e">
        <f>ВВ!#REF!*0.9</f>
        <v>#REF!</v>
      </c>
      <c r="U20" s="18" t="e">
        <f>ВВ!#REF!*0.9</f>
        <v>#REF!</v>
      </c>
      <c r="V20" s="18" t="e">
        <f>ВВ!#REF!*0.9</f>
        <v>#REF!</v>
      </c>
      <c r="W20" s="18" t="e">
        <f>ВВ!#REF!*0.9</f>
        <v>#REF!</v>
      </c>
      <c r="X20" s="18" t="e">
        <f>ВВ!#REF!*0.9</f>
        <v>#REF!</v>
      </c>
      <c r="Y20" s="18" t="e">
        <f>ВВ!#REF!*0.9</f>
        <v>#REF!</v>
      </c>
      <c r="Z20" s="18" t="e">
        <f>ВВ!#REF!*0.9</f>
        <v>#REF!</v>
      </c>
      <c r="AA20" s="18" t="e">
        <f>ВВ!#REF!*0.9</f>
        <v>#REF!</v>
      </c>
      <c r="AB20" s="18">
        <f>ВВ!B19*0.9</f>
        <v>15345</v>
      </c>
      <c r="AC20" s="18">
        <f>ВВ!C19*0.9</f>
        <v>15345</v>
      </c>
      <c r="AD20" s="18">
        <f>ВВ!D19*0.9</f>
        <v>15345</v>
      </c>
      <c r="AE20" s="18">
        <f>ВВ!E19*0.9</f>
        <v>16695</v>
      </c>
      <c r="AF20" s="18">
        <f>ВВ!F19*0.9</f>
        <v>17955</v>
      </c>
      <c r="AG20" s="18">
        <f>ВВ!G19*0.9</f>
        <v>17325</v>
      </c>
      <c r="AH20" s="18">
        <f>ВВ!H19*0.9</f>
        <v>14895</v>
      </c>
      <c r="AI20" s="18">
        <f>ВВ!I19*0.9</f>
        <v>14895</v>
      </c>
      <c r="AJ20" s="18">
        <f>ВВ!J19*0.9</f>
        <v>14895</v>
      </c>
      <c r="AK20" s="18">
        <f>ВВ!K19*0.9</f>
        <v>14895</v>
      </c>
      <c r="AL20" s="18">
        <f>ВВ!L19*0.9</f>
        <v>14895</v>
      </c>
      <c r="AM20" s="18">
        <f>ВВ!M19*0.9</f>
        <v>14895</v>
      </c>
      <c r="AN20" s="18">
        <f>ВВ!N19*0.9</f>
        <v>14895</v>
      </c>
      <c r="AO20" s="18">
        <f>ВВ!O19*0.9</f>
        <v>14895</v>
      </c>
      <c r="AP20" s="18">
        <f>ВВ!P19*0.9</f>
        <v>14895</v>
      </c>
      <c r="AQ20" s="18">
        <f>ВВ!Q19*0.9</f>
        <v>14895</v>
      </c>
      <c r="AR20" s="18">
        <f>ВВ!R19*0.9</f>
        <v>13275</v>
      </c>
      <c r="AS20" s="18">
        <f>ВВ!S19*0.9</f>
        <v>13275</v>
      </c>
      <c r="AT20" s="18">
        <f>ВВ!T19*0.9</f>
        <v>13545</v>
      </c>
      <c r="AU20" s="18">
        <f>ВВ!U19*0.9</f>
        <v>13545</v>
      </c>
      <c r="AV20" s="18">
        <f>ВВ!V19*0.9</f>
        <v>13005</v>
      </c>
      <c r="AW20" s="18">
        <f>ВВ!W19*0.9</f>
        <v>13005</v>
      </c>
      <c r="AX20" s="18">
        <f>ВВ!X19*0.9</f>
        <v>13005</v>
      </c>
      <c r="AY20" s="18">
        <f>ВВ!Y19*0.9</f>
        <v>13005</v>
      </c>
      <c r="AZ20" s="18">
        <f>ВВ!Z19*0.9</f>
        <v>13005</v>
      </c>
      <c r="BA20" s="18">
        <f>ВВ!AA19*0.9</f>
        <v>13275</v>
      </c>
      <c r="BB20" s="18">
        <f>ВВ!AB19*0.9</f>
        <v>13275</v>
      </c>
      <c r="BC20" s="18">
        <f>ВВ!AC19*0.9</f>
        <v>13005</v>
      </c>
      <c r="BD20" s="18">
        <f>ВВ!AD19*0.9</f>
        <v>13005</v>
      </c>
      <c r="BE20" s="18">
        <f>ВВ!AE19*0.9</f>
        <v>13005</v>
      </c>
      <c r="BF20" s="18">
        <f>ВВ!AF19*0.9</f>
        <v>13005</v>
      </c>
      <c r="BG20" s="18">
        <f>ВВ!AG19*0.9</f>
        <v>13005</v>
      </c>
      <c r="BH20" s="18">
        <f>ВВ!AH19*0.9</f>
        <v>13005</v>
      </c>
      <c r="BI20" s="18">
        <f>ВВ!AI19*0.9</f>
        <v>13005</v>
      </c>
      <c r="BJ20" s="18">
        <f>ВВ!AJ19*0.9</f>
        <v>13005</v>
      </c>
      <c r="BK20" s="18">
        <f>ВВ!AK19*0.9</f>
        <v>13005</v>
      </c>
      <c r="BL20" s="18">
        <f>ВВ!AL19*0.9</f>
        <v>13005</v>
      </c>
      <c r="BM20" s="18">
        <f>ВВ!AM19*0.9</f>
        <v>13005</v>
      </c>
      <c r="BN20" s="18">
        <f>ВВ!AN19*0.9</f>
        <v>13005</v>
      </c>
      <c r="BO20" s="18">
        <f>ВВ!AO19*0.9</f>
        <v>13275</v>
      </c>
      <c r="BP20" s="18">
        <f>ВВ!AP19*0.9</f>
        <v>13275</v>
      </c>
      <c r="BQ20" s="18">
        <f>ВВ!AQ19*0.9</f>
        <v>13005</v>
      </c>
      <c r="BR20" s="18">
        <f>ВВ!AR19*0.9</f>
        <v>13005</v>
      </c>
      <c r="BS20" s="18">
        <f>ВВ!AS19*0.9</f>
        <v>13005</v>
      </c>
      <c r="BT20" s="18">
        <f>ВВ!AT19*0.9</f>
        <v>13005</v>
      </c>
      <c r="BU20" s="18">
        <f>ВВ!AU19*0.9</f>
        <v>13815</v>
      </c>
      <c r="BV20" s="18">
        <f>ВВ!AV19*0.9</f>
        <v>13815</v>
      </c>
      <c r="BW20" s="18">
        <f>ВВ!AW19*0.9</f>
        <v>13815</v>
      </c>
      <c r="BX20" s="18">
        <f>ВВ!AX19*0.9</f>
        <v>13275</v>
      </c>
      <c r="BY20" s="18">
        <f>ВВ!AY19*0.9</f>
        <v>13275</v>
      </c>
      <c r="BZ20" s="18">
        <f>ВВ!AZ19*0.9</f>
        <v>13275</v>
      </c>
      <c r="CA20" s="18">
        <f>ВВ!BA19*0.9</f>
        <v>13275</v>
      </c>
      <c r="CB20" s="18">
        <f>ВВ!BB19*0.9</f>
        <v>13275</v>
      </c>
      <c r="CC20" s="18">
        <f>ВВ!BC19*0.9</f>
        <v>13545</v>
      </c>
      <c r="CD20" s="18">
        <f>ВВ!BD19*0.9</f>
        <v>13545</v>
      </c>
      <c r="CE20" s="18">
        <f>ВВ!BE19*0.9</f>
        <v>13545</v>
      </c>
      <c r="CF20" s="18">
        <f>ВВ!BF19*0.9</f>
        <v>13005</v>
      </c>
      <c r="CG20" s="18">
        <f>ВВ!BG19*0.9</f>
        <v>13005</v>
      </c>
      <c r="CH20" s="18">
        <f>ВВ!BH19*0.9</f>
        <v>13005</v>
      </c>
      <c r="CI20" s="18">
        <f>ВВ!BI19*0.9</f>
        <v>13005</v>
      </c>
      <c r="CJ20" s="18">
        <f>ВВ!BJ19*0.9</f>
        <v>13005</v>
      </c>
      <c r="CK20" s="18">
        <f>ВВ!BK19*0.9</f>
        <v>13005</v>
      </c>
      <c r="CL20" s="18">
        <f>ВВ!BL19*0.9</f>
        <v>13005</v>
      </c>
      <c r="CM20" s="18">
        <f>ВВ!BM19*0.9</f>
        <v>13005</v>
      </c>
      <c r="CN20" s="18">
        <f>ВВ!BN19*0.9</f>
        <v>13005</v>
      </c>
      <c r="CO20" s="18">
        <f>ВВ!BO19*0.9</f>
        <v>13005</v>
      </c>
      <c r="CP20" s="18">
        <f>ВВ!BP19*0.9</f>
        <v>13005</v>
      </c>
      <c r="CQ20" s="18">
        <f>ВВ!BQ19*0.9</f>
        <v>13005</v>
      </c>
      <c r="CR20" s="18">
        <f>ВВ!BR19*0.9</f>
        <v>13005</v>
      </c>
      <c r="CS20" s="18">
        <f>ВВ!BS19*0.9</f>
        <v>13005</v>
      </c>
      <c r="CT20" s="18">
        <f>ВВ!BT19*0.9</f>
        <v>13005</v>
      </c>
      <c r="CU20" s="18">
        <f>ВВ!BU19*0.9</f>
        <v>13005</v>
      </c>
      <c r="CV20" s="18">
        <f>ВВ!BV19*0.9</f>
        <v>13005</v>
      </c>
      <c r="CW20" s="18">
        <f>ВВ!BW19*0.9</f>
        <v>13005</v>
      </c>
      <c r="CX20" s="18">
        <f>ВВ!BX19*0.9</f>
        <v>13005</v>
      </c>
      <c r="CY20" s="18">
        <f>ВВ!BY19*0.9</f>
        <v>13005</v>
      </c>
      <c r="CZ20" s="18">
        <f>ВВ!BZ19*0.9</f>
        <v>13005</v>
      </c>
      <c r="DA20" s="18">
        <f>ВВ!CA19*0.9</f>
        <v>13275</v>
      </c>
      <c r="DB20" s="18">
        <f>ВВ!CB19*0.9</f>
        <v>13275</v>
      </c>
      <c r="DC20" s="18">
        <f>ВВ!CC19*0.9</f>
        <v>13275</v>
      </c>
      <c r="DD20" s="18">
        <f>ВВ!CD19*0.9</f>
        <v>13275</v>
      </c>
      <c r="DE20" s="18">
        <f>ВВ!CE19*0.9</f>
        <v>18405</v>
      </c>
      <c r="DF20" s="18">
        <f>ВВ!CF19*0.9</f>
        <v>18405</v>
      </c>
      <c r="DG20" s="60">
        <f>ВВ!CG19*0.9</f>
        <v>18405</v>
      </c>
      <c r="DH20" s="60">
        <f>ВВ!CH19*0.9</f>
        <v>18405</v>
      </c>
      <c r="DI20" s="60">
        <f>ВВ!CI19*0.9</f>
        <v>18405</v>
      </c>
      <c r="DJ20" s="60">
        <f>ВВ!CJ19*0.9</f>
        <v>18405</v>
      </c>
      <c r="DK20" s="60">
        <f>ВВ!CK19*0.9</f>
        <v>18405</v>
      </c>
      <c r="DL20" s="18">
        <f>ВВ!CL19*0.9</f>
        <v>18405</v>
      </c>
      <c r="DM20" s="18">
        <f>ВВ!CM19*0.9</f>
        <v>18405</v>
      </c>
      <c r="DN20" s="18">
        <f>ВВ!CN19*0.9</f>
        <v>18765</v>
      </c>
      <c r="DO20" s="30">
        <f>ВВ!CO19*0.9</f>
        <v>18765</v>
      </c>
      <c r="DP20" s="30">
        <f>ВВ!CP19*0.9</f>
        <v>18765</v>
      </c>
      <c r="DQ20" s="30">
        <f>ВВ!CQ19*0.9</f>
        <v>18765</v>
      </c>
      <c r="DR20" s="30">
        <f>ВВ!CR19*0.9</f>
        <v>18765</v>
      </c>
      <c r="DS20" s="30">
        <f>ВВ!CS19*0.9</f>
        <v>18765</v>
      </c>
      <c r="DT20" s="18">
        <f>ВВ!CT19*0.9</f>
        <v>18765</v>
      </c>
      <c r="DU20" s="18">
        <f>ВВ!CU19*0.9</f>
        <v>16065</v>
      </c>
      <c r="DV20" s="18">
        <f>ВВ!CV19*0.9</f>
        <v>16065</v>
      </c>
      <c r="DW20" s="18">
        <f>ВВ!CW19*0.9</f>
        <v>16065</v>
      </c>
      <c r="DX20" s="18">
        <f>ВВ!CX19*0.9</f>
        <v>16065</v>
      </c>
      <c r="DY20" s="18">
        <f>ВВ!CY19*0.9</f>
        <v>16065</v>
      </c>
      <c r="DZ20" s="18">
        <f>ВВ!CZ19*0.9</f>
        <v>16065</v>
      </c>
      <c r="EA20" s="18">
        <f>ВВ!DA19*0.9</f>
        <v>16065</v>
      </c>
      <c r="EB20" s="18">
        <f>ВВ!DB19*0.9</f>
        <v>16065</v>
      </c>
      <c r="EC20" s="18">
        <f>ВВ!DC19*0.9</f>
        <v>18765</v>
      </c>
      <c r="ED20" s="18">
        <f>ВВ!DD19*0.9</f>
        <v>18765</v>
      </c>
      <c r="EE20" s="18">
        <f>ВВ!DE19*0.9</f>
        <v>18765</v>
      </c>
      <c r="EF20" s="18">
        <f>ВВ!DF19*0.9</f>
        <v>18765</v>
      </c>
      <c r="EG20" s="18">
        <f>ВВ!DG19*0.9</f>
        <v>18765</v>
      </c>
      <c r="EH20" s="18">
        <f>ВВ!DH19*0.9</f>
        <v>18765</v>
      </c>
      <c r="EI20" s="18">
        <f>ВВ!DI19*0.9</f>
        <v>18765</v>
      </c>
      <c r="EJ20" s="18">
        <f>ВВ!DJ19*0.9</f>
        <v>18765</v>
      </c>
      <c r="EK20" s="18">
        <f>ВВ!DK19*0.9</f>
        <v>18765</v>
      </c>
      <c r="EL20" s="18">
        <f>ВВ!DL19*0.9</f>
        <v>18765</v>
      </c>
      <c r="EM20" s="18">
        <f>ВВ!DM19*0.9</f>
        <v>18765</v>
      </c>
      <c r="EN20" s="18">
        <f>ВВ!DN19*0.9</f>
        <v>18765</v>
      </c>
      <c r="EO20" s="18">
        <f>ВВ!DO19*0.9</f>
        <v>18765</v>
      </c>
      <c r="EP20" s="18">
        <f>ВВ!DP19*0.9</f>
        <v>18765</v>
      </c>
      <c r="EQ20" s="18">
        <f>ВВ!DQ19*0.9</f>
        <v>15615</v>
      </c>
      <c r="ER20" s="18">
        <f>ВВ!DR19*0.9</f>
        <v>15615</v>
      </c>
      <c r="ES20" s="18">
        <f>ВВ!DS19*0.9</f>
        <v>15615</v>
      </c>
      <c r="ET20" s="18">
        <f>ВВ!DT19*0.9</f>
        <v>15615</v>
      </c>
      <c r="EU20" s="18">
        <f>ВВ!DU19*0.9</f>
        <v>16065</v>
      </c>
      <c r="EV20" s="18">
        <f>ВВ!DV19*0.9</f>
        <v>16065</v>
      </c>
      <c r="EW20" s="18">
        <f>ВВ!DW19*0.9</f>
        <v>15615</v>
      </c>
      <c r="EX20" s="18">
        <f>ВВ!DX19*0.9</f>
        <v>15615</v>
      </c>
      <c r="EY20" s="18">
        <f>ВВ!DY19*0.9</f>
        <v>15615</v>
      </c>
      <c r="EZ20" s="18">
        <f>ВВ!DZ19*0.9</f>
        <v>15615</v>
      </c>
      <c r="FA20" s="18">
        <f>ВВ!EA19*0.9</f>
        <v>15615</v>
      </c>
      <c r="FB20" s="18">
        <f>ВВ!EB19*0.9</f>
        <v>16065</v>
      </c>
      <c r="FC20" s="18">
        <f>ВВ!EC19*0.9</f>
        <v>16065</v>
      </c>
      <c r="FD20" s="18">
        <f>ВВ!ED19*0.9</f>
        <v>15615</v>
      </c>
      <c r="FE20" s="18">
        <f>ВВ!EE19*0.9</f>
        <v>15615</v>
      </c>
      <c r="FF20" s="18">
        <f>ВВ!EF19*0.9</f>
        <v>15615</v>
      </c>
      <c r="FG20" s="18">
        <f>ВВ!EG19*0.9</f>
        <v>15615</v>
      </c>
      <c r="FH20" s="18">
        <f>ВВ!EH19*0.9</f>
        <v>15615</v>
      </c>
      <c r="FI20" s="18">
        <f>ВВ!EI19*0.9</f>
        <v>16065</v>
      </c>
      <c r="FJ20" s="18">
        <f>ВВ!EJ19*0.9</f>
        <v>16065</v>
      </c>
      <c r="FK20" s="18">
        <f>ВВ!EK19*0.9</f>
        <v>15615</v>
      </c>
      <c r="FL20" s="18">
        <f>ВВ!EL19*0.9</f>
        <v>15615</v>
      </c>
      <c r="FM20" s="18">
        <f>ВВ!EM19*0.9</f>
        <v>15615</v>
      </c>
      <c r="FN20" s="18">
        <f>ВВ!EN19*0.9</f>
        <v>15615</v>
      </c>
      <c r="FO20" s="18">
        <f>ВВ!EO19*0.9</f>
        <v>15615</v>
      </c>
      <c r="FP20" s="18">
        <f>ВВ!EP19*0.9</f>
        <v>16065</v>
      </c>
      <c r="FQ20" s="18">
        <f>ВВ!EQ19*0.9</f>
        <v>16065</v>
      </c>
      <c r="FR20" s="18">
        <f>ВВ!ER19*0.9</f>
        <v>15615</v>
      </c>
      <c r="FS20" s="18">
        <f>ВВ!ES19*0.9</f>
        <v>15615</v>
      </c>
      <c r="FT20" s="18">
        <f>ВВ!ET19*0.9</f>
        <v>15615</v>
      </c>
      <c r="FU20" s="18">
        <f>ВВ!EU19*0.9</f>
        <v>15615</v>
      </c>
      <c r="FV20" s="18">
        <f>ВВ!EV19*0.9</f>
        <v>15615</v>
      </c>
      <c r="FW20" s="18">
        <f>ВВ!EW19*0.9</f>
        <v>16065</v>
      </c>
      <c r="FX20" s="18">
        <f>ВВ!EX19*0.9</f>
        <v>16065</v>
      </c>
      <c r="FY20" s="18">
        <f>ВВ!EY19*0.9</f>
        <v>15615</v>
      </c>
      <c r="FZ20" s="18">
        <f>ВВ!EZ19*0.9</f>
        <v>15615</v>
      </c>
      <c r="GA20" s="18">
        <f>ВВ!FA19*0.9</f>
        <v>15615</v>
      </c>
      <c r="GB20" s="18">
        <f>ВВ!FB19*0.9</f>
        <v>15615</v>
      </c>
      <c r="GC20" s="18">
        <f>ВВ!FC19*0.9</f>
        <v>15615</v>
      </c>
      <c r="GD20" s="18">
        <f>ВВ!FD19*0.9</f>
        <v>16065</v>
      </c>
      <c r="GE20" s="18">
        <f>ВВ!FE19*0.9</f>
        <v>16065</v>
      </c>
      <c r="GF20" s="18">
        <f>ВВ!FF19*0.9</f>
        <v>14715</v>
      </c>
      <c r="GG20" s="18">
        <f>ВВ!FG19*0.9</f>
        <v>14715</v>
      </c>
      <c r="GH20" s="18">
        <f>ВВ!FH19*0.9</f>
        <v>14715</v>
      </c>
      <c r="GI20" s="18">
        <f>ВВ!FI19*0.9</f>
        <v>14715</v>
      </c>
      <c r="GJ20" s="18">
        <f>ВВ!FJ19*0.9</f>
        <v>14715</v>
      </c>
      <c r="GK20" s="18">
        <f>ВВ!FK19*0.9</f>
        <v>14715</v>
      </c>
      <c r="GL20" s="18">
        <f>ВВ!FL19*0.9</f>
        <v>14715</v>
      </c>
      <c r="GM20" s="18">
        <f>ВВ!FM19*0.9</f>
        <v>14265</v>
      </c>
      <c r="GN20" s="18">
        <f>ВВ!FN19*0.9</f>
        <v>14265</v>
      </c>
      <c r="GO20" s="18">
        <f>ВВ!FO19*0.9</f>
        <v>14265</v>
      </c>
      <c r="GP20" s="18">
        <f>ВВ!FP19*0.9</f>
        <v>14265</v>
      </c>
      <c r="GQ20" s="18">
        <f>ВВ!FQ19*0.9</f>
        <v>14265</v>
      </c>
      <c r="GR20" s="18">
        <f>ВВ!FR19*0.9</f>
        <v>14715</v>
      </c>
      <c r="GS20" s="18">
        <f>ВВ!FS19*0.9</f>
        <v>14715</v>
      </c>
      <c r="GT20" s="18">
        <f>ВВ!FT19*0.9</f>
        <v>14265</v>
      </c>
      <c r="GU20" s="18">
        <f>ВВ!FU19*0.9</f>
        <v>14265</v>
      </c>
      <c r="GV20" s="18">
        <f>ВВ!FV19*0.9</f>
        <v>14265</v>
      </c>
      <c r="GW20" s="18">
        <f>ВВ!FW19*0.9</f>
        <v>14265</v>
      </c>
      <c r="GX20" s="18">
        <f>ВВ!FX19*0.9</f>
        <v>14265</v>
      </c>
      <c r="GY20" s="18">
        <f>ВВ!FY19*0.9</f>
        <v>14715</v>
      </c>
      <c r="GZ20" s="18">
        <f>ВВ!FZ19*0.9</f>
        <v>14715</v>
      </c>
      <c r="HA20" s="18">
        <f>ВВ!GA19*0.9</f>
        <v>14265</v>
      </c>
      <c r="HB20" s="18">
        <f>ВВ!GB19*0.9</f>
        <v>14265</v>
      </c>
      <c r="HC20" s="18">
        <f>ВВ!GC19*0.9</f>
        <v>14265</v>
      </c>
      <c r="HD20" s="18">
        <f>ВВ!GD19*0.9</f>
        <v>14265</v>
      </c>
      <c r="HE20" s="18">
        <f>ВВ!GE19*0.9</f>
        <v>14265</v>
      </c>
      <c r="HF20" s="18">
        <f>ВВ!GF19*0.9</f>
        <v>14715</v>
      </c>
      <c r="HG20" s="18">
        <f>ВВ!GG19*0.9</f>
        <v>14715</v>
      </c>
      <c r="HH20" s="18">
        <f>ВВ!GH19*0.9</f>
        <v>14715</v>
      </c>
      <c r="HI20" s="18">
        <f>ВВ!GI19*0.9</f>
        <v>14715</v>
      </c>
      <c r="HJ20" s="18">
        <f>ВВ!GJ19*0.9</f>
        <v>14715</v>
      </c>
      <c r="HK20" s="18">
        <f>ВВ!GK19*0.9</f>
        <v>14715</v>
      </c>
      <c r="HL20" s="18">
        <f>ВВ!GL19*0.9</f>
        <v>14715</v>
      </c>
      <c r="HM20" s="18">
        <f>ВВ!GM19*0.9</f>
        <v>14715</v>
      </c>
      <c r="HN20" s="18">
        <f>ВВ!GN19*0.9</f>
        <v>14715</v>
      </c>
      <c r="HO20" s="18">
        <f>ВВ!GO19*0.9</f>
        <v>14715</v>
      </c>
      <c r="HP20" s="18">
        <f>ВВ!GP19*0.9</f>
        <v>14715</v>
      </c>
      <c r="HQ20" s="18">
        <f>ВВ!GQ19*0.9</f>
        <v>14715</v>
      </c>
      <c r="HR20" s="18">
        <f>ВВ!GR19*0.9</f>
        <v>14715</v>
      </c>
    </row>
    <row r="21" spans="1:226" x14ac:dyDescent="0.2">
      <c r="A21" s="10">
        <v>2</v>
      </c>
      <c r="B21" s="18" t="e">
        <f>ВВ!#REF!*0.9</f>
        <v>#REF!</v>
      </c>
      <c r="C21" s="18" t="e">
        <f>ВВ!#REF!*0.9</f>
        <v>#REF!</v>
      </c>
      <c r="D21" s="18" t="e">
        <f>ВВ!#REF!*0.9</f>
        <v>#REF!</v>
      </c>
      <c r="E21" s="18" t="e">
        <f>ВВ!#REF!*0.9</f>
        <v>#REF!</v>
      </c>
      <c r="F21" s="18" t="e">
        <f>ВВ!#REF!*0.9</f>
        <v>#REF!</v>
      </c>
      <c r="G21" s="18" t="e">
        <f>ВВ!#REF!*0.9</f>
        <v>#REF!</v>
      </c>
      <c r="H21" s="18" t="e">
        <f>ВВ!#REF!*0.9</f>
        <v>#REF!</v>
      </c>
      <c r="I21" s="18" t="e">
        <f>ВВ!#REF!*0.9</f>
        <v>#REF!</v>
      </c>
      <c r="J21" s="18" t="e">
        <f>ВВ!#REF!*0.9</f>
        <v>#REF!</v>
      </c>
      <c r="K21" s="18" t="e">
        <f>ВВ!#REF!*0.9</f>
        <v>#REF!</v>
      </c>
      <c r="L21" s="18" t="e">
        <f>ВВ!#REF!*0.9</f>
        <v>#REF!</v>
      </c>
      <c r="M21" s="18" t="e">
        <f>ВВ!#REF!*0.9</f>
        <v>#REF!</v>
      </c>
      <c r="N21" s="18" t="e">
        <f>ВВ!#REF!*0.9</f>
        <v>#REF!</v>
      </c>
      <c r="O21" s="18" t="e">
        <f>ВВ!#REF!*0.9</f>
        <v>#REF!</v>
      </c>
      <c r="P21" s="18" t="e">
        <f>ВВ!#REF!*0.9</f>
        <v>#REF!</v>
      </c>
      <c r="Q21" s="18" t="e">
        <f>ВВ!#REF!*0.9</f>
        <v>#REF!</v>
      </c>
      <c r="R21" s="18" t="e">
        <f>ВВ!#REF!*0.9</f>
        <v>#REF!</v>
      </c>
      <c r="S21" s="18" t="e">
        <f>ВВ!#REF!*0.9</f>
        <v>#REF!</v>
      </c>
      <c r="T21" s="18" t="e">
        <f>ВВ!#REF!*0.9</f>
        <v>#REF!</v>
      </c>
      <c r="U21" s="18" t="e">
        <f>ВВ!#REF!*0.9</f>
        <v>#REF!</v>
      </c>
      <c r="V21" s="18" t="e">
        <f>ВВ!#REF!*0.9</f>
        <v>#REF!</v>
      </c>
      <c r="W21" s="18" t="e">
        <f>ВВ!#REF!*0.9</f>
        <v>#REF!</v>
      </c>
      <c r="X21" s="18" t="e">
        <f>ВВ!#REF!*0.9</f>
        <v>#REF!</v>
      </c>
      <c r="Y21" s="18" t="e">
        <f>ВВ!#REF!*0.9</f>
        <v>#REF!</v>
      </c>
      <c r="Z21" s="18" t="e">
        <f>ВВ!#REF!*0.9</f>
        <v>#REF!</v>
      </c>
      <c r="AA21" s="18" t="e">
        <f>ВВ!#REF!*0.9</f>
        <v>#REF!</v>
      </c>
      <c r="AB21" s="18">
        <f>ВВ!B20*0.9</f>
        <v>17010</v>
      </c>
      <c r="AC21" s="18">
        <f>ВВ!C20*0.9</f>
        <v>17010</v>
      </c>
      <c r="AD21" s="18">
        <f>ВВ!D20*0.9</f>
        <v>17010</v>
      </c>
      <c r="AE21" s="18">
        <f>ВВ!E20*0.9</f>
        <v>18360</v>
      </c>
      <c r="AF21" s="18">
        <f>ВВ!F20*0.9</f>
        <v>19620</v>
      </c>
      <c r="AG21" s="18">
        <f>ВВ!G20*0.9</f>
        <v>18990</v>
      </c>
      <c r="AH21" s="18">
        <f>ВВ!H20*0.9</f>
        <v>16560</v>
      </c>
      <c r="AI21" s="18">
        <f>ВВ!I20*0.9</f>
        <v>16560</v>
      </c>
      <c r="AJ21" s="18">
        <f>ВВ!J20*0.9</f>
        <v>16560</v>
      </c>
      <c r="AK21" s="18">
        <f>ВВ!K20*0.9</f>
        <v>16560</v>
      </c>
      <c r="AL21" s="18">
        <f>ВВ!L20*0.9</f>
        <v>16560</v>
      </c>
      <c r="AM21" s="18">
        <f>ВВ!M20*0.9</f>
        <v>16560</v>
      </c>
      <c r="AN21" s="18">
        <f>ВВ!N20*0.9</f>
        <v>16560</v>
      </c>
      <c r="AO21" s="18">
        <f>ВВ!O20*0.9</f>
        <v>16560</v>
      </c>
      <c r="AP21" s="18">
        <f>ВВ!P20*0.9</f>
        <v>16560</v>
      </c>
      <c r="AQ21" s="18">
        <f>ВВ!Q20*0.9</f>
        <v>16560</v>
      </c>
      <c r="AR21" s="18">
        <f>ВВ!R20*0.9</f>
        <v>14760</v>
      </c>
      <c r="AS21" s="18">
        <f>ВВ!S20*0.9</f>
        <v>14760</v>
      </c>
      <c r="AT21" s="18">
        <f>ВВ!T20*0.9</f>
        <v>15030</v>
      </c>
      <c r="AU21" s="18">
        <f>ВВ!U20*0.9</f>
        <v>15030</v>
      </c>
      <c r="AV21" s="18">
        <f>ВВ!V20*0.9</f>
        <v>14490</v>
      </c>
      <c r="AW21" s="18">
        <f>ВВ!W20*0.9</f>
        <v>14490</v>
      </c>
      <c r="AX21" s="18">
        <f>ВВ!X20*0.9</f>
        <v>14490</v>
      </c>
      <c r="AY21" s="18">
        <f>ВВ!Y20*0.9</f>
        <v>14490</v>
      </c>
      <c r="AZ21" s="18">
        <f>ВВ!Z20*0.9</f>
        <v>14490</v>
      </c>
      <c r="BA21" s="18">
        <f>ВВ!AA20*0.9</f>
        <v>14760</v>
      </c>
      <c r="BB21" s="18">
        <f>ВВ!AB20*0.9</f>
        <v>14760</v>
      </c>
      <c r="BC21" s="18">
        <f>ВВ!AC20*0.9</f>
        <v>14490</v>
      </c>
      <c r="BD21" s="18">
        <f>ВВ!AD20*0.9</f>
        <v>14490</v>
      </c>
      <c r="BE21" s="18">
        <f>ВВ!AE20*0.9</f>
        <v>14490</v>
      </c>
      <c r="BF21" s="18">
        <f>ВВ!AF20*0.9</f>
        <v>14490</v>
      </c>
      <c r="BG21" s="18">
        <f>ВВ!AG20*0.9</f>
        <v>14490</v>
      </c>
      <c r="BH21" s="18">
        <f>ВВ!AH20*0.9</f>
        <v>14490</v>
      </c>
      <c r="BI21" s="18">
        <f>ВВ!AI20*0.9</f>
        <v>14490</v>
      </c>
      <c r="BJ21" s="18">
        <f>ВВ!AJ20*0.9</f>
        <v>14490</v>
      </c>
      <c r="BK21" s="18">
        <f>ВВ!AK20*0.9</f>
        <v>14490</v>
      </c>
      <c r="BL21" s="18">
        <f>ВВ!AL20*0.9</f>
        <v>14490</v>
      </c>
      <c r="BM21" s="18">
        <f>ВВ!AM20*0.9</f>
        <v>14490</v>
      </c>
      <c r="BN21" s="18">
        <f>ВВ!AN20*0.9</f>
        <v>14490</v>
      </c>
      <c r="BO21" s="18">
        <f>ВВ!AO20*0.9</f>
        <v>14760</v>
      </c>
      <c r="BP21" s="18">
        <f>ВВ!AP20*0.9</f>
        <v>14760</v>
      </c>
      <c r="BQ21" s="18">
        <f>ВВ!AQ20*0.9</f>
        <v>14490</v>
      </c>
      <c r="BR21" s="18">
        <f>ВВ!AR20*0.9</f>
        <v>14490</v>
      </c>
      <c r="BS21" s="18">
        <f>ВВ!AS20*0.9</f>
        <v>14490</v>
      </c>
      <c r="BT21" s="18">
        <f>ВВ!AT20*0.9</f>
        <v>14490</v>
      </c>
      <c r="BU21" s="18">
        <f>ВВ!AU20*0.9</f>
        <v>15300</v>
      </c>
      <c r="BV21" s="18">
        <f>ВВ!AV20*0.9</f>
        <v>15300</v>
      </c>
      <c r="BW21" s="18">
        <f>ВВ!AW20*0.9</f>
        <v>15300</v>
      </c>
      <c r="BX21" s="18">
        <f>ВВ!AX20*0.9</f>
        <v>14760</v>
      </c>
      <c r="BY21" s="18">
        <f>ВВ!AY20*0.9</f>
        <v>14760</v>
      </c>
      <c r="BZ21" s="18">
        <f>ВВ!AZ20*0.9</f>
        <v>14760</v>
      </c>
      <c r="CA21" s="18">
        <f>ВВ!BA20*0.9</f>
        <v>14760</v>
      </c>
      <c r="CB21" s="18">
        <f>ВВ!BB20*0.9</f>
        <v>14760</v>
      </c>
      <c r="CC21" s="18">
        <f>ВВ!BC20*0.9</f>
        <v>15030</v>
      </c>
      <c r="CD21" s="18">
        <f>ВВ!BD20*0.9</f>
        <v>15030</v>
      </c>
      <c r="CE21" s="18">
        <f>ВВ!BE20*0.9</f>
        <v>15030</v>
      </c>
      <c r="CF21" s="18">
        <f>ВВ!BF20*0.9</f>
        <v>14490</v>
      </c>
      <c r="CG21" s="18">
        <f>ВВ!BG20*0.9</f>
        <v>14490</v>
      </c>
      <c r="CH21" s="18">
        <f>ВВ!BH20*0.9</f>
        <v>14490</v>
      </c>
      <c r="CI21" s="18">
        <f>ВВ!BI20*0.9</f>
        <v>14490</v>
      </c>
      <c r="CJ21" s="18">
        <f>ВВ!BJ20*0.9</f>
        <v>14490</v>
      </c>
      <c r="CK21" s="18">
        <f>ВВ!BK20*0.9</f>
        <v>14490</v>
      </c>
      <c r="CL21" s="18">
        <f>ВВ!BL20*0.9</f>
        <v>14490</v>
      </c>
      <c r="CM21" s="18">
        <f>ВВ!BM20*0.9</f>
        <v>14490</v>
      </c>
      <c r="CN21" s="18">
        <f>ВВ!BN20*0.9</f>
        <v>14490</v>
      </c>
      <c r="CO21" s="18">
        <f>ВВ!BO20*0.9</f>
        <v>14490</v>
      </c>
      <c r="CP21" s="18">
        <f>ВВ!BP20*0.9</f>
        <v>14490</v>
      </c>
      <c r="CQ21" s="18">
        <f>ВВ!BQ20*0.9</f>
        <v>14490</v>
      </c>
      <c r="CR21" s="18">
        <f>ВВ!BR20*0.9</f>
        <v>14490</v>
      </c>
      <c r="CS21" s="18">
        <f>ВВ!BS20*0.9</f>
        <v>14490</v>
      </c>
      <c r="CT21" s="18">
        <f>ВВ!BT20*0.9</f>
        <v>14490</v>
      </c>
      <c r="CU21" s="18">
        <f>ВВ!BU20*0.9</f>
        <v>14490</v>
      </c>
      <c r="CV21" s="18">
        <f>ВВ!BV20*0.9</f>
        <v>14490</v>
      </c>
      <c r="CW21" s="18">
        <f>ВВ!BW20*0.9</f>
        <v>14490</v>
      </c>
      <c r="CX21" s="18">
        <f>ВВ!BX20*0.9</f>
        <v>14490</v>
      </c>
      <c r="CY21" s="18">
        <f>ВВ!BY20*0.9</f>
        <v>14490</v>
      </c>
      <c r="CZ21" s="18">
        <f>ВВ!BZ20*0.9</f>
        <v>14490</v>
      </c>
      <c r="DA21" s="18">
        <f>ВВ!CA20*0.9</f>
        <v>14760</v>
      </c>
      <c r="DB21" s="18">
        <f>ВВ!CB20*0.9</f>
        <v>14760</v>
      </c>
      <c r="DC21" s="18">
        <f>ВВ!CC20*0.9</f>
        <v>14760</v>
      </c>
      <c r="DD21" s="18">
        <f>ВВ!CD20*0.9</f>
        <v>14760</v>
      </c>
      <c r="DE21" s="18">
        <f>ВВ!CE20*0.9</f>
        <v>19890</v>
      </c>
      <c r="DF21" s="18">
        <f>ВВ!CF20*0.9</f>
        <v>19890</v>
      </c>
      <c r="DG21" s="60">
        <f>ВВ!CG20*0.9</f>
        <v>19890</v>
      </c>
      <c r="DH21" s="60">
        <f>ВВ!CH20*0.9</f>
        <v>19890</v>
      </c>
      <c r="DI21" s="60">
        <f>ВВ!CI20*0.9</f>
        <v>19890</v>
      </c>
      <c r="DJ21" s="60">
        <f>ВВ!CJ20*0.9</f>
        <v>19890</v>
      </c>
      <c r="DK21" s="60">
        <f>ВВ!CK20*0.9</f>
        <v>19890</v>
      </c>
      <c r="DL21" s="18">
        <f>ВВ!CL20*0.9</f>
        <v>19890</v>
      </c>
      <c r="DM21" s="18">
        <f>ВВ!CM20*0.9</f>
        <v>19890</v>
      </c>
      <c r="DN21" s="18">
        <f>ВВ!CN20*0.9</f>
        <v>20250</v>
      </c>
      <c r="DO21" s="30">
        <f>ВВ!CO20*0.9</f>
        <v>20250</v>
      </c>
      <c r="DP21" s="30">
        <f>ВВ!CP20*0.9</f>
        <v>20250</v>
      </c>
      <c r="DQ21" s="30">
        <f>ВВ!CQ20*0.9</f>
        <v>20250</v>
      </c>
      <c r="DR21" s="30">
        <f>ВВ!CR20*0.9</f>
        <v>20250</v>
      </c>
      <c r="DS21" s="30">
        <f>ВВ!CS20*0.9</f>
        <v>20250</v>
      </c>
      <c r="DT21" s="18">
        <f>ВВ!CT20*0.9</f>
        <v>20250</v>
      </c>
      <c r="DU21" s="18">
        <f>ВВ!CU20*0.9</f>
        <v>17550</v>
      </c>
      <c r="DV21" s="18">
        <f>ВВ!CV20*0.9</f>
        <v>17550</v>
      </c>
      <c r="DW21" s="18">
        <f>ВВ!CW20*0.9</f>
        <v>17550</v>
      </c>
      <c r="DX21" s="18">
        <f>ВВ!CX20*0.9</f>
        <v>17550</v>
      </c>
      <c r="DY21" s="18">
        <f>ВВ!CY20*0.9</f>
        <v>17550</v>
      </c>
      <c r="DZ21" s="18">
        <f>ВВ!CZ20*0.9</f>
        <v>17550</v>
      </c>
      <c r="EA21" s="18">
        <f>ВВ!DA20*0.9</f>
        <v>17550</v>
      </c>
      <c r="EB21" s="18">
        <f>ВВ!DB20*0.9</f>
        <v>17550</v>
      </c>
      <c r="EC21" s="18">
        <f>ВВ!DC20*0.9</f>
        <v>20250</v>
      </c>
      <c r="ED21" s="18">
        <f>ВВ!DD20*0.9</f>
        <v>20250</v>
      </c>
      <c r="EE21" s="18">
        <f>ВВ!DE20*0.9</f>
        <v>20250</v>
      </c>
      <c r="EF21" s="18">
        <f>ВВ!DF20*0.9</f>
        <v>20250</v>
      </c>
      <c r="EG21" s="18">
        <f>ВВ!DG20*0.9</f>
        <v>20250</v>
      </c>
      <c r="EH21" s="18">
        <f>ВВ!DH20*0.9</f>
        <v>20250</v>
      </c>
      <c r="EI21" s="18">
        <f>ВВ!DI20*0.9</f>
        <v>20250</v>
      </c>
      <c r="EJ21" s="18">
        <f>ВВ!DJ20*0.9</f>
        <v>20250</v>
      </c>
      <c r="EK21" s="18">
        <f>ВВ!DK20*0.9</f>
        <v>20250</v>
      </c>
      <c r="EL21" s="18">
        <f>ВВ!DL20*0.9</f>
        <v>20250</v>
      </c>
      <c r="EM21" s="18">
        <f>ВВ!DM20*0.9</f>
        <v>20250</v>
      </c>
      <c r="EN21" s="18">
        <f>ВВ!DN20*0.9</f>
        <v>20250</v>
      </c>
      <c r="EO21" s="18">
        <f>ВВ!DO20*0.9</f>
        <v>20250</v>
      </c>
      <c r="EP21" s="18">
        <f>ВВ!DP20*0.9</f>
        <v>20250</v>
      </c>
      <c r="EQ21" s="18">
        <f>ВВ!DQ20*0.9</f>
        <v>17100</v>
      </c>
      <c r="ER21" s="18">
        <f>ВВ!DR20*0.9</f>
        <v>17100</v>
      </c>
      <c r="ES21" s="18">
        <f>ВВ!DS20*0.9</f>
        <v>17100</v>
      </c>
      <c r="ET21" s="18">
        <f>ВВ!DT20*0.9</f>
        <v>17100</v>
      </c>
      <c r="EU21" s="18">
        <f>ВВ!DU20*0.9</f>
        <v>17550</v>
      </c>
      <c r="EV21" s="18">
        <f>ВВ!DV20*0.9</f>
        <v>17550</v>
      </c>
      <c r="EW21" s="18">
        <f>ВВ!DW20*0.9</f>
        <v>17100</v>
      </c>
      <c r="EX21" s="18">
        <f>ВВ!DX20*0.9</f>
        <v>17100</v>
      </c>
      <c r="EY21" s="18">
        <f>ВВ!DY20*0.9</f>
        <v>17100</v>
      </c>
      <c r="EZ21" s="18">
        <f>ВВ!DZ20*0.9</f>
        <v>17100</v>
      </c>
      <c r="FA21" s="18">
        <f>ВВ!EA20*0.9</f>
        <v>17100</v>
      </c>
      <c r="FB21" s="18">
        <f>ВВ!EB20*0.9</f>
        <v>17550</v>
      </c>
      <c r="FC21" s="18">
        <f>ВВ!EC20*0.9</f>
        <v>17550</v>
      </c>
      <c r="FD21" s="18">
        <f>ВВ!ED20*0.9</f>
        <v>17100</v>
      </c>
      <c r="FE21" s="18">
        <f>ВВ!EE20*0.9</f>
        <v>17100</v>
      </c>
      <c r="FF21" s="18">
        <f>ВВ!EF20*0.9</f>
        <v>17100</v>
      </c>
      <c r="FG21" s="18">
        <f>ВВ!EG20*0.9</f>
        <v>17100</v>
      </c>
      <c r="FH21" s="18">
        <f>ВВ!EH20*0.9</f>
        <v>17100</v>
      </c>
      <c r="FI21" s="18">
        <f>ВВ!EI20*0.9</f>
        <v>17550</v>
      </c>
      <c r="FJ21" s="18">
        <f>ВВ!EJ20*0.9</f>
        <v>17550</v>
      </c>
      <c r="FK21" s="18">
        <f>ВВ!EK20*0.9</f>
        <v>17100</v>
      </c>
      <c r="FL21" s="18">
        <f>ВВ!EL20*0.9</f>
        <v>17100</v>
      </c>
      <c r="FM21" s="18">
        <f>ВВ!EM20*0.9</f>
        <v>17100</v>
      </c>
      <c r="FN21" s="18">
        <f>ВВ!EN20*0.9</f>
        <v>17100</v>
      </c>
      <c r="FO21" s="18">
        <f>ВВ!EO20*0.9</f>
        <v>17100</v>
      </c>
      <c r="FP21" s="18">
        <f>ВВ!EP20*0.9</f>
        <v>17550</v>
      </c>
      <c r="FQ21" s="18">
        <f>ВВ!EQ20*0.9</f>
        <v>17550</v>
      </c>
      <c r="FR21" s="18">
        <f>ВВ!ER20*0.9</f>
        <v>17100</v>
      </c>
      <c r="FS21" s="18">
        <f>ВВ!ES20*0.9</f>
        <v>17100</v>
      </c>
      <c r="FT21" s="18">
        <f>ВВ!ET20*0.9</f>
        <v>17100</v>
      </c>
      <c r="FU21" s="18">
        <f>ВВ!EU20*0.9</f>
        <v>17100</v>
      </c>
      <c r="FV21" s="18">
        <f>ВВ!EV20*0.9</f>
        <v>17100</v>
      </c>
      <c r="FW21" s="18">
        <f>ВВ!EW20*0.9</f>
        <v>17550</v>
      </c>
      <c r="FX21" s="18">
        <f>ВВ!EX20*0.9</f>
        <v>17550</v>
      </c>
      <c r="FY21" s="18">
        <f>ВВ!EY20*0.9</f>
        <v>17100</v>
      </c>
      <c r="FZ21" s="18">
        <f>ВВ!EZ20*0.9</f>
        <v>17100</v>
      </c>
      <c r="GA21" s="18">
        <f>ВВ!FA20*0.9</f>
        <v>17100</v>
      </c>
      <c r="GB21" s="18">
        <f>ВВ!FB20*0.9</f>
        <v>17100</v>
      </c>
      <c r="GC21" s="18">
        <f>ВВ!FC20*0.9</f>
        <v>17100</v>
      </c>
      <c r="GD21" s="18">
        <f>ВВ!FD20*0.9</f>
        <v>17550</v>
      </c>
      <c r="GE21" s="18">
        <f>ВВ!FE20*0.9</f>
        <v>17550</v>
      </c>
      <c r="GF21" s="18">
        <f>ВВ!FF20*0.9</f>
        <v>16200</v>
      </c>
      <c r="GG21" s="18">
        <f>ВВ!FG20*0.9</f>
        <v>16200</v>
      </c>
      <c r="GH21" s="18">
        <f>ВВ!FH20*0.9</f>
        <v>16200</v>
      </c>
      <c r="GI21" s="18">
        <f>ВВ!FI20*0.9</f>
        <v>16200</v>
      </c>
      <c r="GJ21" s="18">
        <f>ВВ!FJ20*0.9</f>
        <v>16200</v>
      </c>
      <c r="GK21" s="18">
        <f>ВВ!FK20*0.9</f>
        <v>16200</v>
      </c>
      <c r="GL21" s="18">
        <f>ВВ!FL20*0.9</f>
        <v>16200</v>
      </c>
      <c r="GM21" s="18">
        <f>ВВ!FM20*0.9</f>
        <v>15750</v>
      </c>
      <c r="GN21" s="18">
        <f>ВВ!FN20*0.9</f>
        <v>15750</v>
      </c>
      <c r="GO21" s="18">
        <f>ВВ!FO20*0.9</f>
        <v>15750</v>
      </c>
      <c r="GP21" s="18">
        <f>ВВ!FP20*0.9</f>
        <v>15750</v>
      </c>
      <c r="GQ21" s="18">
        <f>ВВ!FQ20*0.9</f>
        <v>15750</v>
      </c>
      <c r="GR21" s="18">
        <f>ВВ!FR20*0.9</f>
        <v>16200</v>
      </c>
      <c r="GS21" s="18">
        <f>ВВ!FS20*0.9</f>
        <v>16200</v>
      </c>
      <c r="GT21" s="18">
        <f>ВВ!FT20*0.9</f>
        <v>15750</v>
      </c>
      <c r="GU21" s="18">
        <f>ВВ!FU20*0.9</f>
        <v>15750</v>
      </c>
      <c r="GV21" s="18">
        <f>ВВ!FV20*0.9</f>
        <v>15750</v>
      </c>
      <c r="GW21" s="18">
        <f>ВВ!FW20*0.9</f>
        <v>15750</v>
      </c>
      <c r="GX21" s="18">
        <f>ВВ!FX20*0.9</f>
        <v>15750</v>
      </c>
      <c r="GY21" s="18">
        <f>ВВ!FY20*0.9</f>
        <v>16200</v>
      </c>
      <c r="GZ21" s="18">
        <f>ВВ!FZ20*0.9</f>
        <v>16200</v>
      </c>
      <c r="HA21" s="18">
        <f>ВВ!GA20*0.9</f>
        <v>15750</v>
      </c>
      <c r="HB21" s="18">
        <f>ВВ!GB20*0.9</f>
        <v>15750</v>
      </c>
      <c r="HC21" s="18">
        <f>ВВ!GC20*0.9</f>
        <v>15750</v>
      </c>
      <c r="HD21" s="18">
        <f>ВВ!GD20*0.9</f>
        <v>15750</v>
      </c>
      <c r="HE21" s="18">
        <f>ВВ!GE20*0.9</f>
        <v>15750</v>
      </c>
      <c r="HF21" s="18">
        <f>ВВ!GF20*0.9</f>
        <v>16200</v>
      </c>
      <c r="HG21" s="18">
        <f>ВВ!GG20*0.9</f>
        <v>16200</v>
      </c>
      <c r="HH21" s="18">
        <f>ВВ!GH20*0.9</f>
        <v>16200</v>
      </c>
      <c r="HI21" s="18">
        <f>ВВ!GI20*0.9</f>
        <v>16200</v>
      </c>
      <c r="HJ21" s="18">
        <f>ВВ!GJ20*0.9</f>
        <v>16200</v>
      </c>
      <c r="HK21" s="18">
        <f>ВВ!GK20*0.9</f>
        <v>16200</v>
      </c>
      <c r="HL21" s="18">
        <f>ВВ!GL20*0.9</f>
        <v>16200</v>
      </c>
      <c r="HM21" s="18">
        <f>ВВ!GM20*0.9</f>
        <v>16200</v>
      </c>
      <c r="HN21" s="18">
        <f>ВВ!GN20*0.9</f>
        <v>16200</v>
      </c>
      <c r="HO21" s="18">
        <f>ВВ!GO20*0.9</f>
        <v>16200</v>
      </c>
      <c r="HP21" s="18">
        <f>ВВ!GP20*0.9</f>
        <v>16200</v>
      </c>
      <c r="HQ21" s="18">
        <f>ВВ!GQ20*0.9</f>
        <v>16200</v>
      </c>
      <c r="HR21" s="18">
        <f>ВВ!GR20*0.9</f>
        <v>16200</v>
      </c>
    </row>
    <row r="22" spans="1:226" s="11" customFormat="1" x14ac:dyDescent="0.2">
      <c r="A22" s="16" t="s">
        <v>9</v>
      </c>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60"/>
      <c r="DH22" s="60"/>
      <c r="DI22" s="60"/>
      <c r="DJ22" s="60"/>
      <c r="DK22" s="60"/>
      <c r="DL22" s="18"/>
      <c r="DM22" s="18"/>
      <c r="DN22" s="18"/>
      <c r="DO22" s="30"/>
      <c r="DP22" s="30"/>
      <c r="DQ22" s="30"/>
      <c r="DR22" s="30"/>
      <c r="DS22" s="30"/>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row>
    <row r="23" spans="1:226" x14ac:dyDescent="0.2">
      <c r="A23" s="17" t="s">
        <v>10</v>
      </c>
      <c r="B23" s="18" t="e">
        <f>ВВ!#REF!*0.9</f>
        <v>#REF!</v>
      </c>
      <c r="C23" s="18" t="e">
        <f>ВВ!#REF!*0.9</f>
        <v>#REF!</v>
      </c>
      <c r="D23" s="18" t="e">
        <f>ВВ!#REF!*0.9</f>
        <v>#REF!</v>
      </c>
      <c r="E23" s="18" t="e">
        <f>ВВ!#REF!*0.9</f>
        <v>#REF!</v>
      </c>
      <c r="F23" s="18" t="e">
        <f>ВВ!#REF!*0.9</f>
        <v>#REF!</v>
      </c>
      <c r="G23" s="18" t="e">
        <f>ВВ!#REF!*0.9</f>
        <v>#REF!</v>
      </c>
      <c r="H23" s="18" t="e">
        <f>ВВ!#REF!*0.9</f>
        <v>#REF!</v>
      </c>
      <c r="I23" s="18" t="e">
        <f>ВВ!#REF!*0.9</f>
        <v>#REF!</v>
      </c>
      <c r="J23" s="18" t="e">
        <f>ВВ!#REF!*0.9</f>
        <v>#REF!</v>
      </c>
      <c r="K23" s="18" t="e">
        <f>ВВ!#REF!*0.9</f>
        <v>#REF!</v>
      </c>
      <c r="L23" s="18" t="e">
        <f>ВВ!#REF!*0.9</f>
        <v>#REF!</v>
      </c>
      <c r="M23" s="18" t="e">
        <f>ВВ!#REF!*0.9</f>
        <v>#REF!</v>
      </c>
      <c r="N23" s="18" t="e">
        <f>ВВ!#REF!*0.9</f>
        <v>#REF!</v>
      </c>
      <c r="O23" s="18" t="e">
        <f>ВВ!#REF!*0.9</f>
        <v>#REF!</v>
      </c>
      <c r="P23" s="18" t="e">
        <f>ВВ!#REF!*0.9</f>
        <v>#REF!</v>
      </c>
      <c r="Q23" s="18" t="e">
        <f>ВВ!#REF!*0.9</f>
        <v>#REF!</v>
      </c>
      <c r="R23" s="18" t="e">
        <f>ВВ!#REF!*0.9</f>
        <v>#REF!</v>
      </c>
      <c r="S23" s="18" t="e">
        <f>ВВ!#REF!*0.9</f>
        <v>#REF!</v>
      </c>
      <c r="T23" s="18" t="e">
        <f>ВВ!#REF!*0.9</f>
        <v>#REF!</v>
      </c>
      <c r="U23" s="18" t="e">
        <f>ВВ!#REF!*0.9</f>
        <v>#REF!</v>
      </c>
      <c r="V23" s="18" t="e">
        <f>ВВ!#REF!*0.9</f>
        <v>#REF!</v>
      </c>
      <c r="W23" s="18" t="e">
        <f>ВВ!#REF!*0.9</f>
        <v>#REF!</v>
      </c>
      <c r="X23" s="18" t="e">
        <f>ВВ!#REF!*0.9</f>
        <v>#REF!</v>
      </c>
      <c r="Y23" s="18" t="e">
        <f>ВВ!#REF!*0.9</f>
        <v>#REF!</v>
      </c>
      <c r="Z23" s="18" t="e">
        <f>ВВ!#REF!*0.9</f>
        <v>#REF!</v>
      </c>
      <c r="AA23" s="18" t="e">
        <f>ВВ!#REF!*0.9</f>
        <v>#REF!</v>
      </c>
      <c r="AB23" s="18">
        <f>ВВ!B22*0.9</f>
        <v>57195</v>
      </c>
      <c r="AC23" s="18">
        <f>ВВ!C22*0.9</f>
        <v>57195</v>
      </c>
      <c r="AD23" s="18">
        <f>ВВ!D22*0.9</f>
        <v>57195</v>
      </c>
      <c r="AE23" s="18">
        <f>ВВ!E22*0.9</f>
        <v>58545</v>
      </c>
      <c r="AF23" s="18">
        <f>ВВ!F22*0.9</f>
        <v>59805</v>
      </c>
      <c r="AG23" s="18">
        <f>ВВ!G22*0.9</f>
        <v>59175</v>
      </c>
      <c r="AH23" s="18">
        <f>ВВ!H22*0.9</f>
        <v>56745</v>
      </c>
      <c r="AI23" s="18">
        <f>ВВ!I22*0.9</f>
        <v>56745</v>
      </c>
      <c r="AJ23" s="18">
        <f>ВВ!J22*0.9</f>
        <v>56745</v>
      </c>
      <c r="AK23" s="18">
        <f>ВВ!K22*0.9</f>
        <v>56745</v>
      </c>
      <c r="AL23" s="18">
        <f>ВВ!L22*0.9</f>
        <v>56745</v>
      </c>
      <c r="AM23" s="18">
        <f>ВВ!M22*0.9</f>
        <v>56745</v>
      </c>
      <c r="AN23" s="18">
        <f>ВВ!N22*0.9</f>
        <v>56745</v>
      </c>
      <c r="AO23" s="18">
        <f>ВВ!O22*0.9</f>
        <v>56745</v>
      </c>
      <c r="AP23" s="18">
        <f>ВВ!P22*0.9</f>
        <v>56745</v>
      </c>
      <c r="AQ23" s="18">
        <f>ВВ!Q22*0.9</f>
        <v>56745</v>
      </c>
      <c r="AR23" s="18">
        <f>ВВ!R22*0.9</f>
        <v>50625</v>
      </c>
      <c r="AS23" s="18">
        <f>ВВ!S22*0.9</f>
        <v>50625</v>
      </c>
      <c r="AT23" s="18">
        <f>ВВ!T22*0.9</f>
        <v>50895</v>
      </c>
      <c r="AU23" s="18">
        <f>ВВ!U22*0.9</f>
        <v>50895</v>
      </c>
      <c r="AV23" s="18">
        <f>ВВ!V22*0.9</f>
        <v>50355</v>
      </c>
      <c r="AW23" s="18">
        <f>ВВ!W22*0.9</f>
        <v>50355</v>
      </c>
      <c r="AX23" s="18">
        <f>ВВ!X22*0.9</f>
        <v>50355</v>
      </c>
      <c r="AY23" s="18">
        <f>ВВ!Y22*0.9</f>
        <v>50355</v>
      </c>
      <c r="AZ23" s="18">
        <f>ВВ!Z22*0.9</f>
        <v>50355</v>
      </c>
      <c r="BA23" s="18">
        <f>ВВ!AA22*0.9</f>
        <v>50625</v>
      </c>
      <c r="BB23" s="18">
        <f>ВВ!AB22*0.9</f>
        <v>50625</v>
      </c>
      <c r="BC23" s="18">
        <f>ВВ!AC22*0.9</f>
        <v>50355</v>
      </c>
      <c r="BD23" s="18">
        <f>ВВ!AD22*0.9</f>
        <v>50355</v>
      </c>
      <c r="BE23" s="18">
        <f>ВВ!AE22*0.9</f>
        <v>50355</v>
      </c>
      <c r="BF23" s="18">
        <f>ВВ!AF22*0.9</f>
        <v>50355</v>
      </c>
      <c r="BG23" s="18">
        <f>ВВ!AG22*0.9</f>
        <v>50355</v>
      </c>
      <c r="BH23" s="18">
        <f>ВВ!AH22*0.9</f>
        <v>50355</v>
      </c>
      <c r="BI23" s="18">
        <f>ВВ!AI22*0.9</f>
        <v>50355</v>
      </c>
      <c r="BJ23" s="18">
        <f>ВВ!AJ22*0.9</f>
        <v>50355</v>
      </c>
      <c r="BK23" s="18">
        <f>ВВ!AK22*0.9</f>
        <v>50355</v>
      </c>
      <c r="BL23" s="18">
        <f>ВВ!AL22*0.9</f>
        <v>50355</v>
      </c>
      <c r="BM23" s="18">
        <f>ВВ!AM22*0.9</f>
        <v>50355</v>
      </c>
      <c r="BN23" s="18">
        <f>ВВ!AN22*0.9</f>
        <v>50355</v>
      </c>
      <c r="BO23" s="18">
        <f>ВВ!AO22*0.9</f>
        <v>50625</v>
      </c>
      <c r="BP23" s="18">
        <f>ВВ!AP22*0.9</f>
        <v>50625</v>
      </c>
      <c r="BQ23" s="18">
        <f>ВВ!AQ22*0.9</f>
        <v>50355</v>
      </c>
      <c r="BR23" s="18">
        <f>ВВ!AR22*0.9</f>
        <v>50355</v>
      </c>
      <c r="BS23" s="18">
        <f>ВВ!AS22*0.9</f>
        <v>50355</v>
      </c>
      <c r="BT23" s="18">
        <f>ВВ!AT22*0.9</f>
        <v>50355</v>
      </c>
      <c r="BU23" s="18">
        <f>ВВ!AU22*0.9</f>
        <v>51165</v>
      </c>
      <c r="BV23" s="18">
        <f>ВВ!AV22*0.9</f>
        <v>51165</v>
      </c>
      <c r="BW23" s="18">
        <f>ВВ!AW22*0.9</f>
        <v>51165</v>
      </c>
      <c r="BX23" s="18">
        <f>ВВ!AX22*0.9</f>
        <v>50625</v>
      </c>
      <c r="BY23" s="18">
        <f>ВВ!AY22*0.9</f>
        <v>50625</v>
      </c>
      <c r="BZ23" s="18">
        <f>ВВ!AZ22*0.9</f>
        <v>50625</v>
      </c>
      <c r="CA23" s="18">
        <f>ВВ!BA22*0.9</f>
        <v>50625</v>
      </c>
      <c r="CB23" s="18">
        <f>ВВ!BB22*0.9</f>
        <v>50625</v>
      </c>
      <c r="CC23" s="18">
        <f>ВВ!BC22*0.9</f>
        <v>50895</v>
      </c>
      <c r="CD23" s="18">
        <f>ВВ!BD22*0.9</f>
        <v>50895</v>
      </c>
      <c r="CE23" s="18">
        <f>ВВ!BE22*0.9</f>
        <v>50895</v>
      </c>
      <c r="CF23" s="18">
        <f>ВВ!BF22*0.9</f>
        <v>50355</v>
      </c>
      <c r="CG23" s="18">
        <f>ВВ!BG22*0.9</f>
        <v>50355</v>
      </c>
      <c r="CH23" s="18">
        <f>ВВ!BH22*0.9</f>
        <v>50355</v>
      </c>
      <c r="CI23" s="18">
        <f>ВВ!BI22*0.9</f>
        <v>50355</v>
      </c>
      <c r="CJ23" s="18">
        <f>ВВ!BJ22*0.9</f>
        <v>50355</v>
      </c>
      <c r="CK23" s="18">
        <f>ВВ!BK22*0.9</f>
        <v>50355</v>
      </c>
      <c r="CL23" s="18">
        <f>ВВ!BL22*0.9</f>
        <v>50355</v>
      </c>
      <c r="CM23" s="18">
        <f>ВВ!BM22*0.9</f>
        <v>50355</v>
      </c>
      <c r="CN23" s="18">
        <f>ВВ!BN22*0.9</f>
        <v>50355</v>
      </c>
      <c r="CO23" s="18">
        <f>ВВ!BO22*0.9</f>
        <v>50355</v>
      </c>
      <c r="CP23" s="18">
        <f>ВВ!BP22*0.9</f>
        <v>50355</v>
      </c>
      <c r="CQ23" s="18">
        <f>ВВ!BQ22*0.9</f>
        <v>50355</v>
      </c>
      <c r="CR23" s="18">
        <f>ВВ!BR22*0.9</f>
        <v>50355</v>
      </c>
      <c r="CS23" s="18">
        <f>ВВ!BS22*0.9</f>
        <v>50355</v>
      </c>
      <c r="CT23" s="18">
        <f>ВВ!BT22*0.9</f>
        <v>50355</v>
      </c>
      <c r="CU23" s="18">
        <f>ВВ!BU22*0.9</f>
        <v>50355</v>
      </c>
      <c r="CV23" s="18">
        <f>ВВ!BV22*0.9</f>
        <v>50355</v>
      </c>
      <c r="CW23" s="18">
        <f>ВВ!BW22*0.9</f>
        <v>50355</v>
      </c>
      <c r="CX23" s="18">
        <f>ВВ!BX22*0.9</f>
        <v>50355</v>
      </c>
      <c r="CY23" s="18">
        <f>ВВ!BY22*0.9</f>
        <v>50355</v>
      </c>
      <c r="CZ23" s="18">
        <f>ВВ!BZ22*0.9</f>
        <v>50355</v>
      </c>
      <c r="DA23" s="18">
        <f>ВВ!CA22*0.9</f>
        <v>50625</v>
      </c>
      <c r="DB23" s="18">
        <f>ВВ!CB22*0.9</f>
        <v>50625</v>
      </c>
      <c r="DC23" s="18">
        <f>ВВ!CC22*0.9</f>
        <v>50625</v>
      </c>
      <c r="DD23" s="18">
        <f>ВВ!CD22*0.9</f>
        <v>50625</v>
      </c>
      <c r="DE23" s="18">
        <f>ВВ!CE22*0.9</f>
        <v>81855</v>
      </c>
      <c r="DF23" s="18">
        <f>ВВ!CF22*0.9</f>
        <v>81855</v>
      </c>
      <c r="DG23" s="60">
        <f>ВВ!CG22*0.9</f>
        <v>81855</v>
      </c>
      <c r="DH23" s="60">
        <f>ВВ!CH22*0.9</f>
        <v>81855</v>
      </c>
      <c r="DI23" s="60">
        <f>ВВ!CI22*0.9</f>
        <v>81855</v>
      </c>
      <c r="DJ23" s="60">
        <f>ВВ!CJ22*0.9</f>
        <v>81855</v>
      </c>
      <c r="DK23" s="60">
        <f>ВВ!CK22*0.9</f>
        <v>81855</v>
      </c>
      <c r="DL23" s="18">
        <f>ВВ!CL22*0.9</f>
        <v>79155</v>
      </c>
      <c r="DM23" s="18">
        <f>ВВ!CM22*0.9</f>
        <v>79155</v>
      </c>
      <c r="DN23" s="18">
        <f>ВВ!CN22*0.9</f>
        <v>79515</v>
      </c>
      <c r="DO23" s="30">
        <f>ВВ!CO22*0.9</f>
        <v>56115</v>
      </c>
      <c r="DP23" s="30">
        <f>ВВ!CP22*0.9</f>
        <v>56115</v>
      </c>
      <c r="DQ23" s="30">
        <f>ВВ!CQ22*0.9</f>
        <v>56115</v>
      </c>
      <c r="DR23" s="30">
        <f>ВВ!CR22*0.9</f>
        <v>56115</v>
      </c>
      <c r="DS23" s="30">
        <f>ВВ!CS22*0.9</f>
        <v>56115</v>
      </c>
      <c r="DT23" s="18">
        <f>ВВ!CT22*0.9</f>
        <v>56115</v>
      </c>
      <c r="DU23" s="18">
        <f>ВВ!CU22*0.9</f>
        <v>53415</v>
      </c>
      <c r="DV23" s="18">
        <f>ВВ!CV22*0.9</f>
        <v>53415</v>
      </c>
      <c r="DW23" s="18">
        <f>ВВ!CW22*0.9</f>
        <v>53415</v>
      </c>
      <c r="DX23" s="18">
        <f>ВВ!CX22*0.9</f>
        <v>53415</v>
      </c>
      <c r="DY23" s="18">
        <f>ВВ!CY22*0.9</f>
        <v>53415</v>
      </c>
      <c r="DZ23" s="18">
        <f>ВВ!CZ22*0.9</f>
        <v>53415</v>
      </c>
      <c r="EA23" s="18">
        <f>ВВ!DA22*0.9</f>
        <v>53415</v>
      </c>
      <c r="EB23" s="18">
        <f>ВВ!DB22*0.9</f>
        <v>53415</v>
      </c>
      <c r="EC23" s="18">
        <f>ВВ!DC22*0.9</f>
        <v>56115</v>
      </c>
      <c r="ED23" s="18">
        <f>ВВ!DD22*0.9</f>
        <v>56115</v>
      </c>
      <c r="EE23" s="18">
        <f>ВВ!DE22*0.9</f>
        <v>56115</v>
      </c>
      <c r="EF23" s="18">
        <f>ВВ!DF22*0.9</f>
        <v>56115</v>
      </c>
      <c r="EG23" s="18">
        <f>ВВ!DG22*0.9</f>
        <v>56115</v>
      </c>
      <c r="EH23" s="18">
        <f>ВВ!DH22*0.9</f>
        <v>56115</v>
      </c>
      <c r="EI23" s="18">
        <f>ВВ!DI22*0.9</f>
        <v>56115</v>
      </c>
      <c r="EJ23" s="18">
        <f>ВВ!DJ22*0.9</f>
        <v>56115</v>
      </c>
      <c r="EK23" s="18">
        <f>ВВ!DK22*0.9</f>
        <v>56115</v>
      </c>
      <c r="EL23" s="18">
        <f>ВВ!DL22*0.9</f>
        <v>56115</v>
      </c>
      <c r="EM23" s="18">
        <f>ВВ!DM22*0.9</f>
        <v>56115</v>
      </c>
      <c r="EN23" s="18">
        <f>ВВ!DN22*0.9</f>
        <v>56115</v>
      </c>
      <c r="EO23" s="18">
        <f>ВВ!DO22*0.9</f>
        <v>56115</v>
      </c>
      <c r="EP23" s="18">
        <f>ВВ!DP22*0.9</f>
        <v>56115</v>
      </c>
      <c r="EQ23" s="18">
        <f>ВВ!DQ22*0.9</f>
        <v>52965</v>
      </c>
      <c r="ER23" s="18">
        <f>ВВ!DR22*0.9</f>
        <v>52965</v>
      </c>
      <c r="ES23" s="18">
        <f>ВВ!DS22*0.9</f>
        <v>52965</v>
      </c>
      <c r="ET23" s="18">
        <f>ВВ!DT22*0.9</f>
        <v>52965</v>
      </c>
      <c r="EU23" s="18">
        <f>ВВ!DU22*0.9</f>
        <v>53415</v>
      </c>
      <c r="EV23" s="18">
        <f>ВВ!DV22*0.9</f>
        <v>53415</v>
      </c>
      <c r="EW23" s="18">
        <f>ВВ!DW22*0.9</f>
        <v>52965</v>
      </c>
      <c r="EX23" s="18">
        <f>ВВ!DX22*0.9</f>
        <v>52965</v>
      </c>
      <c r="EY23" s="18">
        <f>ВВ!DY22*0.9</f>
        <v>52965</v>
      </c>
      <c r="EZ23" s="18">
        <f>ВВ!DZ22*0.9</f>
        <v>52965</v>
      </c>
      <c r="FA23" s="18">
        <f>ВВ!EA22*0.9</f>
        <v>52965</v>
      </c>
      <c r="FB23" s="18">
        <f>ВВ!EB22*0.9</f>
        <v>53415</v>
      </c>
      <c r="FC23" s="18">
        <f>ВВ!EC22*0.9</f>
        <v>53415</v>
      </c>
      <c r="FD23" s="18">
        <f>ВВ!ED22*0.9</f>
        <v>52965</v>
      </c>
      <c r="FE23" s="18">
        <f>ВВ!EE22*0.9</f>
        <v>52965</v>
      </c>
      <c r="FF23" s="18">
        <f>ВВ!EF22*0.9</f>
        <v>52965</v>
      </c>
      <c r="FG23" s="18">
        <f>ВВ!EG22*0.9</f>
        <v>52965</v>
      </c>
      <c r="FH23" s="18">
        <f>ВВ!EH22*0.9</f>
        <v>52965</v>
      </c>
      <c r="FI23" s="18">
        <f>ВВ!EI22*0.9</f>
        <v>53415</v>
      </c>
      <c r="FJ23" s="18">
        <f>ВВ!EJ22*0.9</f>
        <v>53415</v>
      </c>
      <c r="FK23" s="18">
        <f>ВВ!EK22*0.9</f>
        <v>52965</v>
      </c>
      <c r="FL23" s="18">
        <f>ВВ!EL22*0.9</f>
        <v>52965</v>
      </c>
      <c r="FM23" s="18">
        <f>ВВ!EM22*0.9</f>
        <v>52965</v>
      </c>
      <c r="FN23" s="18">
        <f>ВВ!EN22*0.9</f>
        <v>52965</v>
      </c>
      <c r="FO23" s="18">
        <f>ВВ!EO22*0.9</f>
        <v>52965</v>
      </c>
      <c r="FP23" s="18">
        <f>ВВ!EP22*0.9</f>
        <v>53415</v>
      </c>
      <c r="FQ23" s="18">
        <f>ВВ!EQ22*0.9</f>
        <v>53415</v>
      </c>
      <c r="FR23" s="18">
        <f>ВВ!ER22*0.9</f>
        <v>52965</v>
      </c>
      <c r="FS23" s="18">
        <f>ВВ!ES22*0.9</f>
        <v>52965</v>
      </c>
      <c r="FT23" s="18">
        <f>ВВ!ET22*0.9</f>
        <v>52965</v>
      </c>
      <c r="FU23" s="18">
        <f>ВВ!EU22*0.9</f>
        <v>52965</v>
      </c>
      <c r="FV23" s="18">
        <f>ВВ!EV22*0.9</f>
        <v>52965</v>
      </c>
      <c r="FW23" s="18">
        <f>ВВ!EW22*0.9</f>
        <v>53415</v>
      </c>
      <c r="FX23" s="18">
        <f>ВВ!EX22*0.9</f>
        <v>53415</v>
      </c>
      <c r="FY23" s="18">
        <f>ВВ!EY22*0.9</f>
        <v>52965</v>
      </c>
      <c r="FZ23" s="18">
        <f>ВВ!EZ22*0.9</f>
        <v>52965</v>
      </c>
      <c r="GA23" s="18">
        <f>ВВ!FA22*0.9</f>
        <v>52965</v>
      </c>
      <c r="GB23" s="18">
        <f>ВВ!FB22*0.9</f>
        <v>52965</v>
      </c>
      <c r="GC23" s="18">
        <f>ВВ!FC22*0.9</f>
        <v>52965</v>
      </c>
      <c r="GD23" s="18">
        <f>ВВ!FD22*0.9</f>
        <v>53415</v>
      </c>
      <c r="GE23" s="18">
        <f>ВВ!FE22*0.9</f>
        <v>53415</v>
      </c>
      <c r="GF23" s="18">
        <f>ВВ!FF22*0.9</f>
        <v>52065</v>
      </c>
      <c r="GG23" s="18">
        <f>ВВ!FG22*0.9</f>
        <v>52065</v>
      </c>
      <c r="GH23" s="18">
        <f>ВВ!FH22*0.9</f>
        <v>52065</v>
      </c>
      <c r="GI23" s="18">
        <f>ВВ!FI22*0.9</f>
        <v>52065</v>
      </c>
      <c r="GJ23" s="18">
        <f>ВВ!FJ22*0.9</f>
        <v>52065</v>
      </c>
      <c r="GK23" s="18">
        <f>ВВ!FK22*0.9</f>
        <v>52065</v>
      </c>
      <c r="GL23" s="18">
        <f>ВВ!FL22*0.9</f>
        <v>52065</v>
      </c>
      <c r="GM23" s="18">
        <f>ВВ!FM22*0.9</f>
        <v>51615</v>
      </c>
      <c r="GN23" s="18">
        <f>ВВ!FN22*0.9</f>
        <v>51615</v>
      </c>
      <c r="GO23" s="18">
        <f>ВВ!FO22*0.9</f>
        <v>51615</v>
      </c>
      <c r="GP23" s="18">
        <f>ВВ!FP22*0.9</f>
        <v>51615</v>
      </c>
      <c r="GQ23" s="18">
        <f>ВВ!FQ22*0.9</f>
        <v>51615</v>
      </c>
      <c r="GR23" s="18">
        <f>ВВ!FR22*0.9</f>
        <v>52065</v>
      </c>
      <c r="GS23" s="18">
        <f>ВВ!FS22*0.9</f>
        <v>52065</v>
      </c>
      <c r="GT23" s="18">
        <f>ВВ!FT22*0.9</f>
        <v>51615</v>
      </c>
      <c r="GU23" s="18">
        <f>ВВ!FU22*0.9</f>
        <v>51615</v>
      </c>
      <c r="GV23" s="18">
        <f>ВВ!FV22*0.9</f>
        <v>51615</v>
      </c>
      <c r="GW23" s="18">
        <f>ВВ!FW22*0.9</f>
        <v>51615</v>
      </c>
      <c r="GX23" s="18">
        <f>ВВ!FX22*0.9</f>
        <v>51615</v>
      </c>
      <c r="GY23" s="18">
        <f>ВВ!FY22*0.9</f>
        <v>52065</v>
      </c>
      <c r="GZ23" s="18">
        <f>ВВ!FZ22*0.9</f>
        <v>52065</v>
      </c>
      <c r="HA23" s="18">
        <f>ВВ!GA22*0.9</f>
        <v>51615</v>
      </c>
      <c r="HB23" s="18">
        <f>ВВ!GB22*0.9</f>
        <v>51615</v>
      </c>
      <c r="HC23" s="18">
        <f>ВВ!GC22*0.9</f>
        <v>51615</v>
      </c>
      <c r="HD23" s="18">
        <f>ВВ!GD22*0.9</f>
        <v>51615</v>
      </c>
      <c r="HE23" s="18">
        <f>ВВ!GE22*0.9</f>
        <v>51615</v>
      </c>
      <c r="HF23" s="18">
        <f>ВВ!GF22*0.9</f>
        <v>52065</v>
      </c>
      <c r="HG23" s="18">
        <f>ВВ!GG22*0.9</f>
        <v>52065</v>
      </c>
      <c r="HH23" s="18">
        <f>ВВ!GH22*0.9</f>
        <v>52065</v>
      </c>
      <c r="HI23" s="18">
        <f>ВВ!GI22*0.9</f>
        <v>52065</v>
      </c>
      <c r="HJ23" s="18">
        <f>ВВ!GJ22*0.9</f>
        <v>52065</v>
      </c>
      <c r="HK23" s="18">
        <f>ВВ!GK22*0.9</f>
        <v>52065</v>
      </c>
      <c r="HL23" s="18">
        <f>ВВ!GL22*0.9</f>
        <v>52065</v>
      </c>
      <c r="HM23" s="18">
        <f>ВВ!GM22*0.9</f>
        <v>52065</v>
      </c>
      <c r="HN23" s="18">
        <f>ВВ!GN22*0.9</f>
        <v>52065</v>
      </c>
      <c r="HO23" s="18">
        <f>ВВ!GO22*0.9</f>
        <v>52065</v>
      </c>
      <c r="HP23" s="18">
        <f>ВВ!GP22*0.9</f>
        <v>52065</v>
      </c>
      <c r="HQ23" s="18">
        <f>ВВ!GQ22*0.9</f>
        <v>52065</v>
      </c>
      <c r="HR23" s="18">
        <f>ВВ!GR22*0.9</f>
        <v>52065</v>
      </c>
    </row>
    <row r="24" spans="1:226" hidden="1" x14ac:dyDescent="0.2">
      <c r="A24" s="16" t="s">
        <v>11</v>
      </c>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60"/>
      <c r="DH24" s="60"/>
      <c r="DI24" s="60"/>
      <c r="DJ24" s="60"/>
      <c r="DK24" s="60"/>
      <c r="DL24" s="18"/>
      <c r="DM24" s="18"/>
      <c r="DN24" s="18"/>
      <c r="DO24" s="30"/>
      <c r="DP24" s="30"/>
      <c r="DQ24" s="30"/>
      <c r="DR24" s="30"/>
      <c r="DS24" s="30"/>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row>
    <row r="25" spans="1:226" hidden="1" x14ac:dyDescent="0.2">
      <c r="A25" s="17" t="s">
        <v>12</v>
      </c>
      <c r="B25" s="18" t="e">
        <f>ВВ!#REF!*0.9</f>
        <v>#REF!</v>
      </c>
      <c r="C25" s="18" t="e">
        <f>ВВ!#REF!*0.9</f>
        <v>#REF!</v>
      </c>
      <c r="D25" s="18" t="e">
        <f>ВВ!#REF!*0.9</f>
        <v>#REF!</v>
      </c>
      <c r="E25" s="18" t="e">
        <f>ВВ!#REF!*0.9</f>
        <v>#REF!</v>
      </c>
      <c r="F25" s="18" t="e">
        <f>ВВ!#REF!*0.9</f>
        <v>#REF!</v>
      </c>
      <c r="G25" s="18" t="e">
        <f>ВВ!#REF!*0.9</f>
        <v>#REF!</v>
      </c>
      <c r="H25" s="18" t="e">
        <f>ВВ!#REF!*0.9</f>
        <v>#REF!</v>
      </c>
      <c r="I25" s="18" t="e">
        <f>ВВ!#REF!*0.9</f>
        <v>#REF!</v>
      </c>
      <c r="J25" s="18" t="e">
        <f>ВВ!#REF!*0.9</f>
        <v>#REF!</v>
      </c>
      <c r="K25" s="18" t="e">
        <f>ВВ!#REF!*0.9</f>
        <v>#REF!</v>
      </c>
      <c r="L25" s="18" t="e">
        <f>ВВ!#REF!*0.9</f>
        <v>#REF!</v>
      </c>
      <c r="M25" s="18" t="e">
        <f>ВВ!#REF!*0.9</f>
        <v>#REF!</v>
      </c>
      <c r="N25" s="18" t="e">
        <f>ВВ!#REF!*0.9</f>
        <v>#REF!</v>
      </c>
      <c r="O25" s="18" t="e">
        <f>ВВ!#REF!*0.9</f>
        <v>#REF!</v>
      </c>
      <c r="P25" s="18" t="e">
        <f>ВВ!#REF!*0.9</f>
        <v>#REF!</v>
      </c>
      <c r="Q25" s="18" t="e">
        <f>ВВ!#REF!*0.9</f>
        <v>#REF!</v>
      </c>
      <c r="R25" s="18" t="e">
        <f>ВВ!#REF!*0.9</f>
        <v>#REF!</v>
      </c>
      <c r="S25" s="18" t="e">
        <f>ВВ!#REF!*0.9</f>
        <v>#REF!</v>
      </c>
      <c r="T25" s="18" t="e">
        <f>ВВ!#REF!*0.9</f>
        <v>#REF!</v>
      </c>
      <c r="U25" s="18" t="e">
        <f>ВВ!#REF!*0.9</f>
        <v>#REF!</v>
      </c>
      <c r="V25" s="18" t="e">
        <f>ВВ!#REF!*0.9</f>
        <v>#REF!</v>
      </c>
      <c r="W25" s="18" t="e">
        <f>ВВ!#REF!*0.9</f>
        <v>#REF!</v>
      </c>
      <c r="X25" s="18" t="e">
        <f>ВВ!#REF!*0.9</f>
        <v>#REF!</v>
      </c>
      <c r="Y25" s="18" t="e">
        <f>ВВ!#REF!*0.9</f>
        <v>#REF!</v>
      </c>
      <c r="Z25" s="18" t="e">
        <f>ВВ!#REF!*0.9</f>
        <v>#REF!</v>
      </c>
      <c r="AA25" s="18" t="e">
        <f>ВВ!#REF!*0.9</f>
        <v>#REF!</v>
      </c>
      <c r="AB25" s="18" t="e">
        <f>ВВ!#REF!*0.9</f>
        <v>#REF!</v>
      </c>
      <c r="AC25" s="18" t="e">
        <f>ВВ!#REF!*0.9</f>
        <v>#REF!</v>
      </c>
      <c r="AD25" s="18" t="e">
        <f>ВВ!#REF!*0.9</f>
        <v>#REF!</v>
      </c>
      <c r="AE25" s="18" t="e">
        <f>ВВ!#REF!*0.9</f>
        <v>#REF!</v>
      </c>
      <c r="AF25" s="18" t="e">
        <f>ВВ!#REF!*0.9</f>
        <v>#REF!</v>
      </c>
      <c r="AG25" s="18" t="e">
        <f>ВВ!#REF!*0.9</f>
        <v>#REF!</v>
      </c>
      <c r="AH25" s="18" t="e">
        <f>ВВ!#REF!*0.9</f>
        <v>#REF!</v>
      </c>
      <c r="AI25" s="18" t="e">
        <f>ВВ!#REF!*0.9</f>
        <v>#REF!</v>
      </c>
      <c r="AJ25" s="18" t="e">
        <f>ВВ!#REF!*0.9</f>
        <v>#REF!</v>
      </c>
      <c r="AK25" s="18" t="e">
        <f>ВВ!#REF!*0.9</f>
        <v>#REF!</v>
      </c>
      <c r="AL25" s="18" t="e">
        <f>ВВ!#REF!*0.9</f>
        <v>#REF!</v>
      </c>
      <c r="AM25" s="18" t="e">
        <f>ВВ!#REF!*0.9</f>
        <v>#REF!</v>
      </c>
      <c r="AN25" s="18" t="e">
        <f>ВВ!#REF!*0.9</f>
        <v>#REF!</v>
      </c>
      <c r="AO25" s="18" t="e">
        <f>ВВ!#REF!*0.9</f>
        <v>#REF!</v>
      </c>
      <c r="AP25" s="18" t="e">
        <f>ВВ!#REF!*0.9</f>
        <v>#REF!</v>
      </c>
      <c r="AQ25" s="18" t="e">
        <f>ВВ!#REF!*0.9</f>
        <v>#REF!</v>
      </c>
      <c r="AR25" s="18" t="e">
        <f>ВВ!#REF!*0.9</f>
        <v>#REF!</v>
      </c>
      <c r="AS25" s="18" t="e">
        <f>ВВ!#REF!*0.9</f>
        <v>#REF!</v>
      </c>
      <c r="AT25" s="18" t="e">
        <f>ВВ!#REF!*0.9</f>
        <v>#REF!</v>
      </c>
      <c r="AU25" s="18" t="e">
        <f>ВВ!#REF!*0.9</f>
        <v>#REF!</v>
      </c>
      <c r="AV25" s="18" t="e">
        <f>ВВ!#REF!*0.9</f>
        <v>#REF!</v>
      </c>
      <c r="AW25" s="18" t="e">
        <f>ВВ!#REF!*0.9</f>
        <v>#REF!</v>
      </c>
      <c r="AX25" s="18" t="e">
        <f>ВВ!#REF!*0.9</f>
        <v>#REF!</v>
      </c>
      <c r="AY25" s="18" t="e">
        <f>ВВ!#REF!*0.9</f>
        <v>#REF!</v>
      </c>
      <c r="AZ25" s="18" t="e">
        <f>ВВ!#REF!*0.9</f>
        <v>#REF!</v>
      </c>
      <c r="BA25" s="18" t="e">
        <f>ВВ!#REF!*0.9</f>
        <v>#REF!</v>
      </c>
      <c r="BB25" s="18" t="e">
        <f>ВВ!#REF!*0.9</f>
        <v>#REF!</v>
      </c>
      <c r="BC25" s="18" t="e">
        <f>ВВ!#REF!*0.9</f>
        <v>#REF!</v>
      </c>
      <c r="BD25" s="18" t="e">
        <f>ВВ!#REF!*0.9</f>
        <v>#REF!</v>
      </c>
      <c r="BE25" s="18" t="e">
        <f>ВВ!#REF!*0.9</f>
        <v>#REF!</v>
      </c>
      <c r="BF25" s="18" t="e">
        <f>ВВ!#REF!*0.9</f>
        <v>#REF!</v>
      </c>
      <c r="BG25" s="18" t="e">
        <f>ВВ!#REF!*0.9</f>
        <v>#REF!</v>
      </c>
      <c r="BH25" s="18" t="e">
        <f>ВВ!#REF!*0.9</f>
        <v>#REF!</v>
      </c>
      <c r="BI25" s="18" t="e">
        <f>ВВ!#REF!*0.9</f>
        <v>#REF!</v>
      </c>
      <c r="BJ25" s="18" t="e">
        <f>ВВ!#REF!*0.9</f>
        <v>#REF!</v>
      </c>
      <c r="BK25" s="18" t="e">
        <f>ВВ!#REF!*0.9</f>
        <v>#REF!</v>
      </c>
      <c r="BL25" s="18" t="e">
        <f>ВВ!#REF!*0.9</f>
        <v>#REF!</v>
      </c>
      <c r="BM25" s="18" t="e">
        <f>ВВ!#REF!*0.9</f>
        <v>#REF!</v>
      </c>
      <c r="BN25" s="18" t="e">
        <f>ВВ!#REF!*0.9</f>
        <v>#REF!</v>
      </c>
      <c r="BO25" s="18" t="e">
        <f>ВВ!#REF!*0.9</f>
        <v>#REF!</v>
      </c>
      <c r="BP25" s="18" t="e">
        <f>ВВ!#REF!*0.9</f>
        <v>#REF!</v>
      </c>
      <c r="BQ25" s="18" t="e">
        <f>ВВ!#REF!*0.9</f>
        <v>#REF!</v>
      </c>
      <c r="BR25" s="18" t="e">
        <f>ВВ!#REF!*0.9</f>
        <v>#REF!</v>
      </c>
      <c r="BS25" s="18" t="e">
        <f>ВВ!#REF!*0.9</f>
        <v>#REF!</v>
      </c>
      <c r="BT25" s="18" t="e">
        <f>ВВ!#REF!*0.9</f>
        <v>#REF!</v>
      </c>
      <c r="BU25" s="18" t="e">
        <f>ВВ!#REF!*0.9</f>
        <v>#REF!</v>
      </c>
      <c r="BV25" s="18" t="e">
        <f>ВВ!#REF!*0.9</f>
        <v>#REF!</v>
      </c>
      <c r="BW25" s="18" t="e">
        <f>ВВ!#REF!*0.9</f>
        <v>#REF!</v>
      </c>
      <c r="BX25" s="18" t="e">
        <f>ВВ!#REF!*0.9</f>
        <v>#REF!</v>
      </c>
      <c r="BY25" s="18" t="e">
        <f>ВВ!#REF!*0.9</f>
        <v>#REF!</v>
      </c>
      <c r="BZ25" s="18" t="e">
        <f>ВВ!#REF!*0.9</f>
        <v>#REF!</v>
      </c>
      <c r="CA25" s="18" t="e">
        <f>ВВ!#REF!*0.9</f>
        <v>#REF!</v>
      </c>
      <c r="CB25" s="18" t="e">
        <f>ВВ!#REF!*0.9</f>
        <v>#REF!</v>
      </c>
      <c r="CC25" s="18" t="e">
        <f>ВВ!#REF!*0.9</f>
        <v>#REF!</v>
      </c>
      <c r="CD25" s="18" t="e">
        <f>ВВ!#REF!*0.9</f>
        <v>#REF!</v>
      </c>
      <c r="CE25" s="18" t="e">
        <f>ВВ!#REF!*0.9</f>
        <v>#REF!</v>
      </c>
      <c r="CF25" s="18" t="e">
        <f>ВВ!#REF!*0.9</f>
        <v>#REF!</v>
      </c>
      <c r="CG25" s="18" t="e">
        <f>ВВ!#REF!*0.9</f>
        <v>#REF!</v>
      </c>
      <c r="CH25" s="18" t="e">
        <f>ВВ!#REF!*0.9</f>
        <v>#REF!</v>
      </c>
      <c r="CI25" s="18" t="e">
        <f>ВВ!#REF!*0.9</f>
        <v>#REF!</v>
      </c>
      <c r="CJ25" s="18" t="e">
        <f>ВВ!#REF!*0.9</f>
        <v>#REF!</v>
      </c>
      <c r="CK25" s="18" t="e">
        <f>ВВ!#REF!*0.9</f>
        <v>#REF!</v>
      </c>
      <c r="CL25" s="18" t="e">
        <f>ВВ!#REF!*0.9</f>
        <v>#REF!</v>
      </c>
      <c r="CM25" s="18" t="e">
        <f>ВВ!#REF!*0.9</f>
        <v>#REF!</v>
      </c>
      <c r="CN25" s="18" t="e">
        <f>ВВ!#REF!*0.9</f>
        <v>#REF!</v>
      </c>
      <c r="CO25" s="18" t="e">
        <f>ВВ!#REF!*0.9</f>
        <v>#REF!</v>
      </c>
      <c r="CP25" s="18" t="e">
        <f>ВВ!#REF!*0.9</f>
        <v>#REF!</v>
      </c>
      <c r="CQ25" s="18" t="e">
        <f>ВВ!#REF!*0.9</f>
        <v>#REF!</v>
      </c>
      <c r="CR25" s="18" t="e">
        <f>ВВ!#REF!*0.9</f>
        <v>#REF!</v>
      </c>
      <c r="CS25" s="18" t="e">
        <f>ВВ!#REF!*0.9</f>
        <v>#REF!</v>
      </c>
      <c r="CT25" s="18" t="e">
        <f>ВВ!#REF!*0.9</f>
        <v>#REF!</v>
      </c>
      <c r="CU25" s="18" t="e">
        <f>ВВ!#REF!*0.9</f>
        <v>#REF!</v>
      </c>
      <c r="CV25" s="18" t="e">
        <f>ВВ!#REF!*0.9</f>
        <v>#REF!</v>
      </c>
      <c r="CW25" s="18" t="e">
        <f>ВВ!#REF!*0.9</f>
        <v>#REF!</v>
      </c>
      <c r="CX25" s="18" t="e">
        <f>ВВ!#REF!*0.9</f>
        <v>#REF!</v>
      </c>
      <c r="CY25" s="18" t="e">
        <f>ВВ!#REF!*0.9</f>
        <v>#REF!</v>
      </c>
      <c r="CZ25" s="18" t="e">
        <f>ВВ!#REF!*0.9</f>
        <v>#REF!</v>
      </c>
      <c r="DA25" s="18" t="e">
        <f>ВВ!#REF!*0.9</f>
        <v>#REF!</v>
      </c>
      <c r="DB25" s="18" t="e">
        <f>ВВ!#REF!*0.9</f>
        <v>#REF!</v>
      </c>
      <c r="DC25" s="18" t="e">
        <f>ВВ!#REF!*0.9</f>
        <v>#REF!</v>
      </c>
      <c r="DD25" s="18" t="e">
        <f>ВВ!#REF!*0.9</f>
        <v>#REF!</v>
      </c>
      <c r="DE25" s="18" t="e">
        <f>ВВ!#REF!*0.9</f>
        <v>#REF!</v>
      </c>
      <c r="DF25" s="18" t="e">
        <f>ВВ!#REF!*0.9</f>
        <v>#REF!</v>
      </c>
      <c r="DG25" s="60" t="e">
        <f>ВВ!#REF!*0.9</f>
        <v>#REF!</v>
      </c>
      <c r="DH25" s="60" t="e">
        <f>ВВ!#REF!*0.9</f>
        <v>#REF!</v>
      </c>
      <c r="DI25" s="60" t="e">
        <f>ВВ!#REF!*0.9</f>
        <v>#REF!</v>
      </c>
      <c r="DJ25" s="60" t="e">
        <f>ВВ!#REF!*0.9</f>
        <v>#REF!</v>
      </c>
      <c r="DK25" s="60" t="e">
        <f>ВВ!#REF!*0.9</f>
        <v>#REF!</v>
      </c>
      <c r="DL25" s="18" t="e">
        <f>ВВ!#REF!*0.9</f>
        <v>#REF!</v>
      </c>
      <c r="DM25" s="18" t="e">
        <f>ВВ!#REF!*0.9</f>
        <v>#REF!</v>
      </c>
      <c r="DN25" s="18" t="e">
        <f>ВВ!#REF!*0.9</f>
        <v>#REF!</v>
      </c>
      <c r="DO25" s="30" t="e">
        <f>ВВ!#REF!*0.9</f>
        <v>#REF!</v>
      </c>
      <c r="DP25" s="30" t="e">
        <f>ВВ!#REF!*0.9</f>
        <v>#REF!</v>
      </c>
      <c r="DQ25" s="30" t="e">
        <f>ВВ!#REF!*0.9</f>
        <v>#REF!</v>
      </c>
      <c r="DR25" s="30" t="e">
        <f>ВВ!#REF!*0.9</f>
        <v>#REF!</v>
      </c>
      <c r="DS25" s="30" t="e">
        <f>ВВ!#REF!*0.9</f>
        <v>#REF!</v>
      </c>
      <c r="DT25" s="18" t="e">
        <f>ВВ!#REF!*0.9</f>
        <v>#REF!</v>
      </c>
      <c r="DU25" s="18" t="e">
        <f>ВВ!#REF!*0.9</f>
        <v>#REF!</v>
      </c>
      <c r="DV25" s="18" t="e">
        <f>ВВ!#REF!*0.9</f>
        <v>#REF!</v>
      </c>
      <c r="DW25" s="18" t="e">
        <f>ВВ!#REF!*0.9</f>
        <v>#REF!</v>
      </c>
      <c r="DX25" s="18" t="e">
        <f>ВВ!#REF!*0.9</f>
        <v>#REF!</v>
      </c>
      <c r="DY25" s="18" t="e">
        <f>ВВ!#REF!*0.9</f>
        <v>#REF!</v>
      </c>
      <c r="DZ25" s="18" t="e">
        <f>ВВ!#REF!*0.9</f>
        <v>#REF!</v>
      </c>
      <c r="EA25" s="18" t="e">
        <f>ВВ!#REF!*0.9</f>
        <v>#REF!</v>
      </c>
      <c r="EB25" s="18" t="e">
        <f>ВВ!#REF!*0.9</f>
        <v>#REF!</v>
      </c>
      <c r="EC25" s="18" t="e">
        <f>ВВ!#REF!*0.9</f>
        <v>#REF!</v>
      </c>
      <c r="ED25" s="18" t="e">
        <f>ВВ!#REF!*0.9</f>
        <v>#REF!</v>
      </c>
      <c r="EE25" s="18" t="e">
        <f>ВВ!#REF!*0.9</f>
        <v>#REF!</v>
      </c>
      <c r="EF25" s="18" t="e">
        <f>ВВ!#REF!*0.9</f>
        <v>#REF!</v>
      </c>
      <c r="EG25" s="18" t="e">
        <f>ВВ!#REF!*0.9</f>
        <v>#REF!</v>
      </c>
      <c r="EH25" s="18" t="e">
        <f>ВВ!#REF!*0.9</f>
        <v>#REF!</v>
      </c>
      <c r="EI25" s="18" t="e">
        <f>ВВ!#REF!*0.9</f>
        <v>#REF!</v>
      </c>
      <c r="EJ25" s="18" t="e">
        <f>ВВ!#REF!*0.9</f>
        <v>#REF!</v>
      </c>
      <c r="EK25" s="18" t="e">
        <f>ВВ!#REF!*0.9</f>
        <v>#REF!</v>
      </c>
      <c r="EL25" s="18" t="e">
        <f>ВВ!#REF!*0.9</f>
        <v>#REF!</v>
      </c>
      <c r="EM25" s="18" t="e">
        <f>ВВ!#REF!*0.9</f>
        <v>#REF!</v>
      </c>
      <c r="EN25" s="18" t="e">
        <f>ВВ!#REF!*0.9</f>
        <v>#REF!</v>
      </c>
      <c r="EO25" s="18" t="e">
        <f>ВВ!#REF!*0.9</f>
        <v>#REF!</v>
      </c>
      <c r="EP25" s="18" t="e">
        <f>ВВ!#REF!*0.9</f>
        <v>#REF!</v>
      </c>
      <c r="EQ25" s="18" t="e">
        <f>ВВ!#REF!*0.9</f>
        <v>#REF!</v>
      </c>
      <c r="ER25" s="18" t="e">
        <f>ВВ!#REF!*0.9</f>
        <v>#REF!</v>
      </c>
      <c r="ES25" s="18" t="e">
        <f>ВВ!#REF!*0.9</f>
        <v>#REF!</v>
      </c>
      <c r="ET25" s="18" t="e">
        <f>ВВ!#REF!*0.9</f>
        <v>#REF!</v>
      </c>
      <c r="EU25" s="18" t="e">
        <f>ВВ!#REF!*0.9</f>
        <v>#REF!</v>
      </c>
      <c r="EV25" s="18" t="e">
        <f>ВВ!#REF!*0.9</f>
        <v>#REF!</v>
      </c>
      <c r="EW25" s="18" t="e">
        <f>ВВ!#REF!*0.9</f>
        <v>#REF!</v>
      </c>
      <c r="EX25" s="18" t="e">
        <f>ВВ!#REF!*0.9</f>
        <v>#REF!</v>
      </c>
      <c r="EY25" s="18" t="e">
        <f>ВВ!#REF!*0.9</f>
        <v>#REF!</v>
      </c>
      <c r="EZ25" s="18" t="e">
        <f>ВВ!#REF!*0.9</f>
        <v>#REF!</v>
      </c>
      <c r="FA25" s="18" t="e">
        <f>ВВ!#REF!*0.9</f>
        <v>#REF!</v>
      </c>
      <c r="FB25" s="18" t="e">
        <f>ВВ!#REF!*0.9</f>
        <v>#REF!</v>
      </c>
      <c r="FC25" s="18" t="e">
        <f>ВВ!#REF!*0.9</f>
        <v>#REF!</v>
      </c>
      <c r="FD25" s="18" t="e">
        <f>ВВ!#REF!*0.9</f>
        <v>#REF!</v>
      </c>
      <c r="FE25" s="18" t="e">
        <f>ВВ!#REF!*0.9</f>
        <v>#REF!</v>
      </c>
      <c r="FF25" s="18" t="e">
        <f>ВВ!#REF!*0.9</f>
        <v>#REF!</v>
      </c>
      <c r="FG25" s="18" t="e">
        <f>ВВ!#REF!*0.9</f>
        <v>#REF!</v>
      </c>
      <c r="FH25" s="18" t="e">
        <f>ВВ!#REF!*0.9</f>
        <v>#REF!</v>
      </c>
      <c r="FI25" s="18" t="e">
        <f>ВВ!#REF!*0.9</f>
        <v>#REF!</v>
      </c>
      <c r="FJ25" s="18" t="e">
        <f>ВВ!#REF!*0.9</f>
        <v>#REF!</v>
      </c>
      <c r="FK25" s="18" t="e">
        <f>ВВ!#REF!*0.9</f>
        <v>#REF!</v>
      </c>
      <c r="FL25" s="18" t="e">
        <f>ВВ!#REF!*0.9</f>
        <v>#REF!</v>
      </c>
      <c r="FM25" s="18" t="e">
        <f>ВВ!#REF!*0.9</f>
        <v>#REF!</v>
      </c>
      <c r="FN25" s="18" t="e">
        <f>ВВ!#REF!*0.9</f>
        <v>#REF!</v>
      </c>
      <c r="FO25" s="18" t="e">
        <f>ВВ!#REF!*0.9</f>
        <v>#REF!</v>
      </c>
      <c r="FP25" s="18" t="e">
        <f>ВВ!#REF!*0.9</f>
        <v>#REF!</v>
      </c>
      <c r="FQ25" s="18" t="e">
        <f>ВВ!#REF!*0.9</f>
        <v>#REF!</v>
      </c>
      <c r="FR25" s="18" t="e">
        <f>ВВ!#REF!*0.9</f>
        <v>#REF!</v>
      </c>
      <c r="FS25" s="18" t="e">
        <f>ВВ!#REF!*0.9</f>
        <v>#REF!</v>
      </c>
      <c r="FT25" s="18" t="e">
        <f>ВВ!#REF!*0.9</f>
        <v>#REF!</v>
      </c>
      <c r="FU25" s="18" t="e">
        <f>ВВ!#REF!*0.9</f>
        <v>#REF!</v>
      </c>
      <c r="FV25" s="18" t="e">
        <f>ВВ!#REF!*0.9</f>
        <v>#REF!</v>
      </c>
      <c r="FW25" s="18" t="e">
        <f>ВВ!#REF!*0.9</f>
        <v>#REF!</v>
      </c>
      <c r="FX25" s="18" t="e">
        <f>ВВ!#REF!*0.9</f>
        <v>#REF!</v>
      </c>
      <c r="FY25" s="18" t="e">
        <f>ВВ!#REF!*0.9</f>
        <v>#REF!</v>
      </c>
      <c r="FZ25" s="18" t="e">
        <f>ВВ!#REF!*0.9</f>
        <v>#REF!</v>
      </c>
      <c r="GA25" s="18" t="e">
        <f>ВВ!#REF!*0.9</f>
        <v>#REF!</v>
      </c>
      <c r="GB25" s="18" t="e">
        <f>ВВ!#REF!*0.9</f>
        <v>#REF!</v>
      </c>
      <c r="GC25" s="18" t="e">
        <f>ВВ!#REF!*0.9</f>
        <v>#REF!</v>
      </c>
      <c r="GD25" s="18" t="e">
        <f>ВВ!#REF!*0.9</f>
        <v>#REF!</v>
      </c>
      <c r="GE25" s="18" t="e">
        <f>ВВ!#REF!*0.9</f>
        <v>#REF!</v>
      </c>
      <c r="GF25" s="18" t="e">
        <f>ВВ!#REF!*0.9</f>
        <v>#REF!</v>
      </c>
      <c r="GG25" s="18" t="e">
        <f>ВВ!#REF!*0.9</f>
        <v>#REF!</v>
      </c>
      <c r="GH25" s="18" t="e">
        <f>ВВ!#REF!*0.9</f>
        <v>#REF!</v>
      </c>
      <c r="GI25" s="18" t="e">
        <f>ВВ!#REF!*0.9</f>
        <v>#REF!</v>
      </c>
      <c r="GJ25" s="18" t="e">
        <f>ВВ!#REF!*0.9</f>
        <v>#REF!</v>
      </c>
      <c r="GK25" s="18" t="e">
        <f>ВВ!#REF!*0.9</f>
        <v>#REF!</v>
      </c>
      <c r="GL25" s="18" t="e">
        <f>ВВ!#REF!*0.9</f>
        <v>#REF!</v>
      </c>
      <c r="GM25" s="18" t="e">
        <f>ВВ!#REF!*0.9</f>
        <v>#REF!</v>
      </c>
      <c r="GN25" s="18" t="e">
        <f>ВВ!#REF!*0.9</f>
        <v>#REF!</v>
      </c>
      <c r="GO25" s="18" t="e">
        <f>ВВ!#REF!*0.9</f>
        <v>#REF!</v>
      </c>
      <c r="GP25" s="18" t="e">
        <f>ВВ!#REF!*0.9</f>
        <v>#REF!</v>
      </c>
      <c r="GQ25" s="18" t="e">
        <f>ВВ!#REF!*0.9</f>
        <v>#REF!</v>
      </c>
      <c r="GR25" s="18" t="e">
        <f>ВВ!#REF!*0.9</f>
        <v>#REF!</v>
      </c>
      <c r="GS25" s="18" t="e">
        <f>ВВ!#REF!*0.9</f>
        <v>#REF!</v>
      </c>
      <c r="GT25" s="18" t="e">
        <f>ВВ!#REF!*0.9</f>
        <v>#REF!</v>
      </c>
      <c r="GU25" s="18" t="e">
        <f>ВВ!#REF!*0.9</f>
        <v>#REF!</v>
      </c>
      <c r="GV25" s="18" t="e">
        <f>ВВ!#REF!*0.9</f>
        <v>#REF!</v>
      </c>
      <c r="GW25" s="18" t="e">
        <f>ВВ!#REF!*0.9</f>
        <v>#REF!</v>
      </c>
      <c r="GX25" s="18" t="e">
        <f>ВВ!#REF!*0.9</f>
        <v>#REF!</v>
      </c>
      <c r="GY25" s="18" t="e">
        <f>ВВ!#REF!*0.9</f>
        <v>#REF!</v>
      </c>
      <c r="GZ25" s="18" t="e">
        <f>ВВ!#REF!*0.9</f>
        <v>#REF!</v>
      </c>
      <c r="HA25" s="18" t="e">
        <f>ВВ!#REF!*0.9</f>
        <v>#REF!</v>
      </c>
      <c r="HB25" s="18" t="e">
        <f>ВВ!#REF!*0.9</f>
        <v>#REF!</v>
      </c>
      <c r="HC25" s="18" t="e">
        <f>ВВ!#REF!*0.9</f>
        <v>#REF!</v>
      </c>
      <c r="HD25" s="18" t="e">
        <f>ВВ!#REF!*0.9</f>
        <v>#REF!</v>
      </c>
      <c r="HE25" s="18" t="e">
        <f>ВВ!#REF!*0.9</f>
        <v>#REF!</v>
      </c>
      <c r="HF25" s="18" t="e">
        <f>ВВ!#REF!*0.9</f>
        <v>#REF!</v>
      </c>
      <c r="HG25" s="18" t="e">
        <f>ВВ!#REF!*0.9</f>
        <v>#REF!</v>
      </c>
      <c r="HH25" s="18" t="e">
        <f>ВВ!#REF!*0.9</f>
        <v>#REF!</v>
      </c>
      <c r="HI25" s="18" t="e">
        <f>ВВ!#REF!*0.9</f>
        <v>#REF!</v>
      </c>
      <c r="HJ25" s="18" t="e">
        <f>ВВ!#REF!*0.9</f>
        <v>#REF!</v>
      </c>
      <c r="HK25" s="18" t="e">
        <f>ВВ!#REF!*0.9</f>
        <v>#REF!</v>
      </c>
      <c r="HL25" s="18" t="e">
        <f>ВВ!#REF!*0.9</f>
        <v>#REF!</v>
      </c>
      <c r="HM25" s="18" t="e">
        <f>ВВ!#REF!*0.9</f>
        <v>#REF!</v>
      </c>
      <c r="HN25" s="18" t="e">
        <f>ВВ!#REF!*0.9</f>
        <v>#REF!</v>
      </c>
      <c r="HO25" s="18" t="e">
        <f>ВВ!#REF!*0.9</f>
        <v>#REF!</v>
      </c>
      <c r="HP25" s="18" t="e">
        <f>ВВ!#REF!*0.9</f>
        <v>#REF!</v>
      </c>
      <c r="HQ25" s="18" t="e">
        <f>ВВ!#REF!*0.9</f>
        <v>#REF!</v>
      </c>
      <c r="HR25" s="18" t="e">
        <f>ВВ!#REF!*0.9</f>
        <v>#REF!</v>
      </c>
    </row>
    <row r="26" spans="1:226" s="11" customFormat="1" ht="17.25" customHeight="1" x14ac:dyDescent="0.2">
      <c r="A26" s="27" t="s">
        <v>13</v>
      </c>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61"/>
      <c r="DH26" s="61"/>
      <c r="DI26" s="61"/>
      <c r="DJ26" s="61"/>
      <c r="DK26" s="61"/>
      <c r="DL26" s="29"/>
      <c r="DM26" s="29"/>
      <c r="DN26" s="29"/>
      <c r="DO26" s="49"/>
      <c r="DP26" s="49"/>
      <c r="DQ26" s="49"/>
      <c r="DR26" s="49"/>
      <c r="DS26" s="4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row>
    <row r="27" spans="1:226" x14ac:dyDescent="0.2">
      <c r="A27" s="7" t="s">
        <v>3</v>
      </c>
      <c r="B27" s="9" t="e">
        <f t="shared" ref="B27:AK28" si="0">B5</f>
        <v>#REF!</v>
      </c>
      <c r="C27" s="9" t="e">
        <f t="shared" si="0"/>
        <v>#REF!</v>
      </c>
      <c r="D27" s="9" t="e">
        <f t="shared" si="0"/>
        <v>#REF!</v>
      </c>
      <c r="E27" s="9" t="e">
        <f t="shared" si="0"/>
        <v>#REF!</v>
      </c>
      <c r="F27" s="9" t="e">
        <f t="shared" si="0"/>
        <v>#REF!</v>
      </c>
      <c r="G27" s="9" t="e">
        <f t="shared" si="0"/>
        <v>#REF!</v>
      </c>
      <c r="H27" s="9" t="e">
        <f t="shared" si="0"/>
        <v>#REF!</v>
      </c>
      <c r="I27" s="9" t="e">
        <f t="shared" si="0"/>
        <v>#REF!</v>
      </c>
      <c r="J27" s="9" t="e">
        <f t="shared" si="0"/>
        <v>#REF!</v>
      </c>
      <c r="K27" s="9" t="e">
        <f t="shared" si="0"/>
        <v>#REF!</v>
      </c>
      <c r="L27" s="9" t="e">
        <f t="shared" si="0"/>
        <v>#REF!</v>
      </c>
      <c r="M27" s="9" t="e">
        <f t="shared" si="0"/>
        <v>#REF!</v>
      </c>
      <c r="N27" s="9" t="e">
        <f t="shared" si="0"/>
        <v>#REF!</v>
      </c>
      <c r="O27" s="9" t="e">
        <f t="shared" si="0"/>
        <v>#REF!</v>
      </c>
      <c r="P27" s="9" t="e">
        <f t="shared" si="0"/>
        <v>#REF!</v>
      </c>
      <c r="Q27" s="9" t="e">
        <f t="shared" si="0"/>
        <v>#REF!</v>
      </c>
      <c r="R27" s="9" t="e">
        <f t="shared" si="0"/>
        <v>#REF!</v>
      </c>
      <c r="S27" s="9" t="e">
        <f t="shared" si="0"/>
        <v>#REF!</v>
      </c>
      <c r="T27" s="9" t="e">
        <f t="shared" si="0"/>
        <v>#REF!</v>
      </c>
      <c r="U27" s="9" t="e">
        <f t="shared" si="0"/>
        <v>#REF!</v>
      </c>
      <c r="V27" s="9" t="e">
        <f t="shared" si="0"/>
        <v>#REF!</v>
      </c>
      <c r="W27" s="9" t="e">
        <f t="shared" si="0"/>
        <v>#REF!</v>
      </c>
      <c r="X27" s="9" t="e">
        <f t="shared" si="0"/>
        <v>#REF!</v>
      </c>
      <c r="Y27" s="9" t="e">
        <f t="shared" si="0"/>
        <v>#REF!</v>
      </c>
      <c r="Z27" s="9" t="e">
        <f t="shared" si="0"/>
        <v>#REF!</v>
      </c>
      <c r="AA27" s="9" t="e">
        <f t="shared" si="0"/>
        <v>#REF!</v>
      </c>
      <c r="AB27" s="9">
        <f t="shared" si="0"/>
        <v>46097</v>
      </c>
      <c r="AC27" s="9">
        <f t="shared" si="0"/>
        <v>46098</v>
      </c>
      <c r="AD27" s="9">
        <f t="shared" si="0"/>
        <v>46099</v>
      </c>
      <c r="AE27" s="9">
        <f t="shared" si="0"/>
        <v>46100</v>
      </c>
      <c r="AF27" s="9">
        <f t="shared" si="0"/>
        <v>46101</v>
      </c>
      <c r="AG27" s="9">
        <f t="shared" si="0"/>
        <v>46102</v>
      </c>
      <c r="AH27" s="9">
        <f t="shared" si="0"/>
        <v>46103</v>
      </c>
      <c r="AI27" s="9">
        <f t="shared" si="0"/>
        <v>46104</v>
      </c>
      <c r="AJ27" s="9">
        <f t="shared" si="0"/>
        <v>46105</v>
      </c>
      <c r="AK27" s="9">
        <f t="shared" si="0"/>
        <v>46106</v>
      </c>
      <c r="AL27" s="9">
        <f t="shared" ref="AL27:CW28" si="1">AL5</f>
        <v>46107</v>
      </c>
      <c r="AM27" s="9">
        <f t="shared" si="1"/>
        <v>46108</v>
      </c>
      <c r="AN27" s="9">
        <f t="shared" si="1"/>
        <v>46109</v>
      </c>
      <c r="AO27" s="9">
        <f t="shared" si="1"/>
        <v>46110</v>
      </c>
      <c r="AP27" s="9">
        <f t="shared" si="1"/>
        <v>46111</v>
      </c>
      <c r="AQ27" s="9">
        <f t="shared" si="1"/>
        <v>46112</v>
      </c>
      <c r="AR27" s="9">
        <f t="shared" si="1"/>
        <v>46113</v>
      </c>
      <c r="AS27" s="9">
        <f t="shared" si="1"/>
        <v>46114</v>
      </c>
      <c r="AT27" s="9">
        <f t="shared" si="1"/>
        <v>46115</v>
      </c>
      <c r="AU27" s="9">
        <f t="shared" si="1"/>
        <v>46116</v>
      </c>
      <c r="AV27" s="9">
        <f t="shared" si="1"/>
        <v>46117</v>
      </c>
      <c r="AW27" s="9">
        <f t="shared" si="1"/>
        <v>46118</v>
      </c>
      <c r="AX27" s="9">
        <f t="shared" si="1"/>
        <v>46119</v>
      </c>
      <c r="AY27" s="9">
        <f t="shared" si="1"/>
        <v>46120</v>
      </c>
      <c r="AZ27" s="9">
        <f t="shared" si="1"/>
        <v>46121</v>
      </c>
      <c r="BA27" s="9">
        <f t="shared" si="1"/>
        <v>46122</v>
      </c>
      <c r="BB27" s="9">
        <f t="shared" si="1"/>
        <v>46123</v>
      </c>
      <c r="BC27" s="9">
        <f t="shared" si="1"/>
        <v>46124</v>
      </c>
      <c r="BD27" s="9">
        <f t="shared" si="1"/>
        <v>46125</v>
      </c>
      <c r="BE27" s="9">
        <f t="shared" si="1"/>
        <v>46126</v>
      </c>
      <c r="BF27" s="9">
        <f t="shared" si="1"/>
        <v>46127</v>
      </c>
      <c r="BG27" s="9">
        <f t="shared" si="1"/>
        <v>46128</v>
      </c>
      <c r="BH27" s="9">
        <f t="shared" si="1"/>
        <v>46129</v>
      </c>
      <c r="BI27" s="9">
        <f t="shared" si="1"/>
        <v>46130</v>
      </c>
      <c r="BJ27" s="9">
        <f t="shared" si="1"/>
        <v>46131</v>
      </c>
      <c r="BK27" s="9">
        <f t="shared" si="1"/>
        <v>46132</v>
      </c>
      <c r="BL27" s="9">
        <f t="shared" si="1"/>
        <v>46133</v>
      </c>
      <c r="BM27" s="9">
        <f t="shared" si="1"/>
        <v>46134</v>
      </c>
      <c r="BN27" s="9">
        <f t="shared" si="1"/>
        <v>46135</v>
      </c>
      <c r="BO27" s="9">
        <f t="shared" si="1"/>
        <v>46136</v>
      </c>
      <c r="BP27" s="9">
        <f t="shared" si="1"/>
        <v>46137</v>
      </c>
      <c r="BQ27" s="9">
        <f t="shared" si="1"/>
        <v>46138</v>
      </c>
      <c r="BR27" s="9">
        <f t="shared" si="1"/>
        <v>46139</v>
      </c>
      <c r="BS27" s="9">
        <f t="shared" si="1"/>
        <v>46140</v>
      </c>
      <c r="BT27" s="9">
        <f t="shared" si="1"/>
        <v>46141</v>
      </c>
      <c r="BU27" s="9">
        <f t="shared" si="1"/>
        <v>46142</v>
      </c>
      <c r="BV27" s="9">
        <f t="shared" si="1"/>
        <v>46143</v>
      </c>
      <c r="BW27" s="9">
        <f t="shared" si="1"/>
        <v>46144</v>
      </c>
      <c r="BX27" s="9">
        <f t="shared" si="1"/>
        <v>46145</v>
      </c>
      <c r="BY27" s="9">
        <f t="shared" si="1"/>
        <v>46146</v>
      </c>
      <c r="BZ27" s="9">
        <f t="shared" si="1"/>
        <v>46147</v>
      </c>
      <c r="CA27" s="9">
        <f t="shared" si="1"/>
        <v>46148</v>
      </c>
      <c r="CB27" s="9">
        <f t="shared" si="1"/>
        <v>46149</v>
      </c>
      <c r="CC27" s="9">
        <f t="shared" si="1"/>
        <v>46150</v>
      </c>
      <c r="CD27" s="9">
        <f t="shared" si="1"/>
        <v>46151</v>
      </c>
      <c r="CE27" s="9">
        <f t="shared" si="1"/>
        <v>46152</v>
      </c>
      <c r="CF27" s="9">
        <f t="shared" si="1"/>
        <v>46153</v>
      </c>
      <c r="CG27" s="9">
        <f t="shared" si="1"/>
        <v>46154</v>
      </c>
      <c r="CH27" s="9">
        <f t="shared" si="1"/>
        <v>46155</v>
      </c>
      <c r="CI27" s="9">
        <f t="shared" si="1"/>
        <v>46156</v>
      </c>
      <c r="CJ27" s="9">
        <f t="shared" si="1"/>
        <v>46157</v>
      </c>
      <c r="CK27" s="9">
        <f t="shared" si="1"/>
        <v>46158</v>
      </c>
      <c r="CL27" s="9">
        <f t="shared" si="1"/>
        <v>46159</v>
      </c>
      <c r="CM27" s="9">
        <f t="shared" si="1"/>
        <v>46160</v>
      </c>
      <c r="CN27" s="9">
        <f t="shared" si="1"/>
        <v>46161</v>
      </c>
      <c r="CO27" s="9">
        <f t="shared" si="1"/>
        <v>46162</v>
      </c>
      <c r="CP27" s="9">
        <f t="shared" si="1"/>
        <v>46163</v>
      </c>
      <c r="CQ27" s="9">
        <f t="shared" si="1"/>
        <v>46164</v>
      </c>
      <c r="CR27" s="9">
        <f t="shared" si="1"/>
        <v>46165</v>
      </c>
      <c r="CS27" s="9">
        <f t="shared" si="1"/>
        <v>46166</v>
      </c>
      <c r="CT27" s="9">
        <f t="shared" si="1"/>
        <v>46167</v>
      </c>
      <c r="CU27" s="9">
        <f t="shared" si="1"/>
        <v>46168</v>
      </c>
      <c r="CV27" s="9">
        <f t="shared" si="1"/>
        <v>46169</v>
      </c>
      <c r="CW27" s="9">
        <f t="shared" si="1"/>
        <v>46170</v>
      </c>
      <c r="CX27" s="9">
        <f t="shared" ref="CX27:FI28" si="2">CX5</f>
        <v>46171</v>
      </c>
      <c r="CY27" s="9">
        <f t="shared" si="2"/>
        <v>46172</v>
      </c>
      <c r="CZ27" s="9">
        <f t="shared" si="2"/>
        <v>46173</v>
      </c>
      <c r="DA27" s="9">
        <f t="shared" si="2"/>
        <v>46174</v>
      </c>
      <c r="DB27" s="9">
        <f t="shared" si="2"/>
        <v>46175</v>
      </c>
      <c r="DC27" s="9">
        <f t="shared" si="2"/>
        <v>46176</v>
      </c>
      <c r="DD27" s="9">
        <f t="shared" si="2"/>
        <v>46177</v>
      </c>
      <c r="DE27" s="9">
        <f t="shared" si="2"/>
        <v>46178</v>
      </c>
      <c r="DF27" s="9">
        <f t="shared" si="2"/>
        <v>46179</v>
      </c>
      <c r="DG27" s="58">
        <f t="shared" si="2"/>
        <v>46180</v>
      </c>
      <c r="DH27" s="58">
        <f t="shared" si="2"/>
        <v>46181</v>
      </c>
      <c r="DI27" s="58">
        <f t="shared" si="2"/>
        <v>46182</v>
      </c>
      <c r="DJ27" s="58">
        <f t="shared" si="2"/>
        <v>46183</v>
      </c>
      <c r="DK27" s="58">
        <f t="shared" si="2"/>
        <v>46184</v>
      </c>
      <c r="DL27" s="9">
        <f t="shared" si="2"/>
        <v>46185</v>
      </c>
      <c r="DM27" s="9">
        <f t="shared" si="2"/>
        <v>46186</v>
      </c>
      <c r="DN27" s="9">
        <f t="shared" si="2"/>
        <v>46187</v>
      </c>
      <c r="DO27" s="9">
        <f t="shared" si="2"/>
        <v>46188</v>
      </c>
      <c r="DP27" s="9">
        <f t="shared" si="2"/>
        <v>46189</v>
      </c>
      <c r="DQ27" s="9">
        <f t="shared" si="2"/>
        <v>46190</v>
      </c>
      <c r="DR27" s="9">
        <f t="shared" si="2"/>
        <v>46191</v>
      </c>
      <c r="DS27" s="9">
        <f t="shared" si="2"/>
        <v>46192</v>
      </c>
      <c r="DT27" s="9">
        <f t="shared" si="2"/>
        <v>46193</v>
      </c>
      <c r="DU27" s="9">
        <f t="shared" si="2"/>
        <v>46194</v>
      </c>
      <c r="DV27" s="9">
        <f t="shared" si="2"/>
        <v>46195</v>
      </c>
      <c r="DW27" s="9">
        <f t="shared" si="2"/>
        <v>46196</v>
      </c>
      <c r="DX27" s="9">
        <f t="shared" si="2"/>
        <v>46197</v>
      </c>
      <c r="DY27" s="9">
        <f t="shared" si="2"/>
        <v>46198</v>
      </c>
      <c r="DZ27" s="9">
        <f t="shared" si="2"/>
        <v>46199</v>
      </c>
      <c r="EA27" s="9">
        <f t="shared" si="2"/>
        <v>46200</v>
      </c>
      <c r="EB27" s="9">
        <f t="shared" si="2"/>
        <v>46201</v>
      </c>
      <c r="EC27" s="9">
        <f t="shared" si="2"/>
        <v>46202</v>
      </c>
      <c r="ED27" s="9">
        <f t="shared" si="2"/>
        <v>46203</v>
      </c>
      <c r="EE27" s="9">
        <f t="shared" si="2"/>
        <v>46204</v>
      </c>
      <c r="EF27" s="9">
        <f t="shared" si="2"/>
        <v>46205</v>
      </c>
      <c r="EG27" s="9">
        <f t="shared" si="2"/>
        <v>46206</v>
      </c>
      <c r="EH27" s="9">
        <f t="shared" si="2"/>
        <v>46207</v>
      </c>
      <c r="EI27" s="9">
        <f t="shared" si="2"/>
        <v>46208</v>
      </c>
      <c r="EJ27" s="9">
        <f t="shared" si="2"/>
        <v>46209</v>
      </c>
      <c r="EK27" s="9">
        <f t="shared" si="2"/>
        <v>46210</v>
      </c>
      <c r="EL27" s="9">
        <f t="shared" si="2"/>
        <v>46211</v>
      </c>
      <c r="EM27" s="9">
        <f t="shared" si="2"/>
        <v>46212</v>
      </c>
      <c r="EN27" s="9">
        <f t="shared" si="2"/>
        <v>46213</v>
      </c>
      <c r="EO27" s="9">
        <f t="shared" si="2"/>
        <v>46214</v>
      </c>
      <c r="EP27" s="9">
        <f t="shared" si="2"/>
        <v>46215</v>
      </c>
      <c r="EQ27" s="9">
        <f t="shared" si="2"/>
        <v>46216</v>
      </c>
      <c r="ER27" s="9">
        <f t="shared" si="2"/>
        <v>46217</v>
      </c>
      <c r="ES27" s="9">
        <f t="shared" si="2"/>
        <v>46218</v>
      </c>
      <c r="ET27" s="9">
        <f t="shared" si="2"/>
        <v>46219</v>
      </c>
      <c r="EU27" s="9">
        <f t="shared" si="2"/>
        <v>46220</v>
      </c>
      <c r="EV27" s="9">
        <f t="shared" si="2"/>
        <v>46221</v>
      </c>
      <c r="EW27" s="9">
        <f t="shared" si="2"/>
        <v>46222</v>
      </c>
      <c r="EX27" s="9">
        <f t="shared" si="2"/>
        <v>46223</v>
      </c>
      <c r="EY27" s="9">
        <f t="shared" si="2"/>
        <v>46224</v>
      </c>
      <c r="EZ27" s="9">
        <f t="shared" si="2"/>
        <v>46225</v>
      </c>
      <c r="FA27" s="9">
        <f t="shared" si="2"/>
        <v>46226</v>
      </c>
      <c r="FB27" s="9">
        <f t="shared" si="2"/>
        <v>46227</v>
      </c>
      <c r="FC27" s="9">
        <f t="shared" si="2"/>
        <v>46228</v>
      </c>
      <c r="FD27" s="9">
        <f t="shared" si="2"/>
        <v>46229</v>
      </c>
      <c r="FE27" s="9">
        <f t="shared" si="2"/>
        <v>46230</v>
      </c>
      <c r="FF27" s="9">
        <f t="shared" si="2"/>
        <v>46231</v>
      </c>
      <c r="FG27" s="9">
        <f t="shared" si="2"/>
        <v>46232</v>
      </c>
      <c r="FH27" s="9">
        <f t="shared" si="2"/>
        <v>46233</v>
      </c>
      <c r="FI27" s="9">
        <f t="shared" si="2"/>
        <v>46234</v>
      </c>
      <c r="FJ27" s="9">
        <f t="shared" ref="FJ27:HR28" si="3">FJ5</f>
        <v>46235</v>
      </c>
      <c r="FK27" s="9">
        <f t="shared" si="3"/>
        <v>46236</v>
      </c>
      <c r="FL27" s="9">
        <f t="shared" si="3"/>
        <v>46237</v>
      </c>
      <c r="FM27" s="9">
        <f t="shared" si="3"/>
        <v>46238</v>
      </c>
      <c r="FN27" s="9">
        <f t="shared" si="3"/>
        <v>46239</v>
      </c>
      <c r="FO27" s="9">
        <f t="shared" si="3"/>
        <v>46240</v>
      </c>
      <c r="FP27" s="9">
        <f t="shared" si="3"/>
        <v>46241</v>
      </c>
      <c r="FQ27" s="9">
        <f t="shared" si="3"/>
        <v>46242</v>
      </c>
      <c r="FR27" s="9">
        <f t="shared" si="3"/>
        <v>46243</v>
      </c>
      <c r="FS27" s="9">
        <f t="shared" si="3"/>
        <v>46244</v>
      </c>
      <c r="FT27" s="9">
        <f t="shared" si="3"/>
        <v>46245</v>
      </c>
      <c r="FU27" s="9">
        <f t="shared" si="3"/>
        <v>46246</v>
      </c>
      <c r="FV27" s="9">
        <f t="shared" si="3"/>
        <v>46247</v>
      </c>
      <c r="FW27" s="9">
        <f t="shared" si="3"/>
        <v>46248</v>
      </c>
      <c r="FX27" s="9">
        <f t="shared" si="3"/>
        <v>46249</v>
      </c>
      <c r="FY27" s="9">
        <f t="shared" si="3"/>
        <v>46250</v>
      </c>
      <c r="FZ27" s="9">
        <f t="shared" si="3"/>
        <v>46251</v>
      </c>
      <c r="GA27" s="9">
        <f t="shared" si="3"/>
        <v>46252</v>
      </c>
      <c r="GB27" s="9">
        <f t="shared" si="3"/>
        <v>46253</v>
      </c>
      <c r="GC27" s="9">
        <f t="shared" si="3"/>
        <v>46254</v>
      </c>
      <c r="GD27" s="9">
        <f t="shared" si="3"/>
        <v>46255</v>
      </c>
      <c r="GE27" s="9">
        <f t="shared" si="3"/>
        <v>46256</v>
      </c>
      <c r="GF27" s="9">
        <f t="shared" si="3"/>
        <v>46257</v>
      </c>
      <c r="GG27" s="9">
        <f t="shared" si="3"/>
        <v>46258</v>
      </c>
      <c r="GH27" s="9">
        <f t="shared" si="3"/>
        <v>46259</v>
      </c>
      <c r="GI27" s="9">
        <f t="shared" si="3"/>
        <v>46260</v>
      </c>
      <c r="GJ27" s="9">
        <f t="shared" si="3"/>
        <v>46261</v>
      </c>
      <c r="GK27" s="9">
        <f t="shared" si="3"/>
        <v>46262</v>
      </c>
      <c r="GL27" s="9">
        <f t="shared" si="3"/>
        <v>46263</v>
      </c>
      <c r="GM27" s="9">
        <f t="shared" si="3"/>
        <v>46264</v>
      </c>
      <c r="GN27" s="9">
        <f t="shared" si="3"/>
        <v>46265</v>
      </c>
      <c r="GO27" s="9">
        <f t="shared" si="3"/>
        <v>46266</v>
      </c>
      <c r="GP27" s="9">
        <f t="shared" si="3"/>
        <v>46267</v>
      </c>
      <c r="GQ27" s="9">
        <f t="shared" si="3"/>
        <v>46268</v>
      </c>
      <c r="GR27" s="9">
        <f t="shared" si="3"/>
        <v>46269</v>
      </c>
      <c r="GS27" s="9">
        <f t="shared" si="3"/>
        <v>46270</v>
      </c>
      <c r="GT27" s="9">
        <f t="shared" si="3"/>
        <v>46271</v>
      </c>
      <c r="GU27" s="9">
        <f t="shared" si="3"/>
        <v>46272</v>
      </c>
      <c r="GV27" s="9">
        <f t="shared" si="3"/>
        <v>46273</v>
      </c>
      <c r="GW27" s="9">
        <f t="shared" si="3"/>
        <v>46274</v>
      </c>
      <c r="GX27" s="9">
        <f t="shared" si="3"/>
        <v>46275</v>
      </c>
      <c r="GY27" s="9">
        <f t="shared" si="3"/>
        <v>46276</v>
      </c>
      <c r="GZ27" s="9">
        <f t="shared" si="3"/>
        <v>46277</v>
      </c>
      <c r="HA27" s="9">
        <f t="shared" si="3"/>
        <v>46278</v>
      </c>
      <c r="HB27" s="9">
        <f t="shared" si="3"/>
        <v>46279</v>
      </c>
      <c r="HC27" s="9">
        <f t="shared" si="3"/>
        <v>46280</v>
      </c>
      <c r="HD27" s="9">
        <f t="shared" si="3"/>
        <v>46281</v>
      </c>
      <c r="HE27" s="9">
        <f t="shared" si="3"/>
        <v>46282</v>
      </c>
      <c r="HF27" s="9">
        <f t="shared" si="3"/>
        <v>46283</v>
      </c>
      <c r="HG27" s="9">
        <f t="shared" si="3"/>
        <v>46284</v>
      </c>
      <c r="HH27" s="9">
        <f t="shared" si="3"/>
        <v>46285</v>
      </c>
      <c r="HI27" s="9">
        <f t="shared" si="3"/>
        <v>46286</v>
      </c>
      <c r="HJ27" s="9">
        <f t="shared" si="3"/>
        <v>46287</v>
      </c>
      <c r="HK27" s="9">
        <f t="shared" si="3"/>
        <v>46288</v>
      </c>
      <c r="HL27" s="9">
        <f t="shared" si="3"/>
        <v>46289</v>
      </c>
      <c r="HM27" s="9">
        <f t="shared" si="3"/>
        <v>46290</v>
      </c>
      <c r="HN27" s="9">
        <f t="shared" si="3"/>
        <v>46291</v>
      </c>
      <c r="HO27" s="9">
        <f t="shared" si="3"/>
        <v>46292</v>
      </c>
      <c r="HP27" s="9">
        <f t="shared" si="3"/>
        <v>46293</v>
      </c>
      <c r="HQ27" s="9">
        <f t="shared" si="3"/>
        <v>46294</v>
      </c>
      <c r="HR27" s="9">
        <f t="shared" si="3"/>
        <v>46295</v>
      </c>
    </row>
    <row r="28" spans="1:226" ht="20.25" customHeight="1" x14ac:dyDescent="0.2">
      <c r="A28" s="7"/>
      <c r="B28" s="9" t="e">
        <f t="shared" si="0"/>
        <v>#REF!</v>
      </c>
      <c r="C28" s="9" t="e">
        <f t="shared" si="0"/>
        <v>#REF!</v>
      </c>
      <c r="D28" s="9" t="e">
        <f t="shared" si="0"/>
        <v>#REF!</v>
      </c>
      <c r="E28" s="9" t="e">
        <f t="shared" si="0"/>
        <v>#REF!</v>
      </c>
      <c r="F28" s="9" t="e">
        <f t="shared" si="0"/>
        <v>#REF!</v>
      </c>
      <c r="G28" s="9" t="e">
        <f t="shared" si="0"/>
        <v>#REF!</v>
      </c>
      <c r="H28" s="9" t="e">
        <f t="shared" si="0"/>
        <v>#REF!</v>
      </c>
      <c r="I28" s="9" t="e">
        <f t="shared" si="0"/>
        <v>#REF!</v>
      </c>
      <c r="J28" s="9" t="e">
        <f t="shared" si="0"/>
        <v>#REF!</v>
      </c>
      <c r="K28" s="9" t="e">
        <f t="shared" si="0"/>
        <v>#REF!</v>
      </c>
      <c r="L28" s="9" t="e">
        <f t="shared" si="0"/>
        <v>#REF!</v>
      </c>
      <c r="M28" s="9" t="e">
        <f t="shared" si="0"/>
        <v>#REF!</v>
      </c>
      <c r="N28" s="9" t="e">
        <f t="shared" si="0"/>
        <v>#REF!</v>
      </c>
      <c r="O28" s="9" t="e">
        <f t="shared" si="0"/>
        <v>#REF!</v>
      </c>
      <c r="P28" s="9" t="e">
        <f t="shared" si="0"/>
        <v>#REF!</v>
      </c>
      <c r="Q28" s="9" t="e">
        <f t="shared" si="0"/>
        <v>#REF!</v>
      </c>
      <c r="R28" s="9" t="e">
        <f t="shared" si="0"/>
        <v>#REF!</v>
      </c>
      <c r="S28" s="9" t="e">
        <f t="shared" si="0"/>
        <v>#REF!</v>
      </c>
      <c r="T28" s="9" t="e">
        <f t="shared" si="0"/>
        <v>#REF!</v>
      </c>
      <c r="U28" s="9" t="e">
        <f t="shared" si="0"/>
        <v>#REF!</v>
      </c>
      <c r="V28" s="9" t="e">
        <f t="shared" si="0"/>
        <v>#REF!</v>
      </c>
      <c r="W28" s="9" t="e">
        <f t="shared" si="0"/>
        <v>#REF!</v>
      </c>
      <c r="X28" s="9" t="e">
        <f t="shared" si="0"/>
        <v>#REF!</v>
      </c>
      <c r="Y28" s="9" t="e">
        <f t="shared" si="0"/>
        <v>#REF!</v>
      </c>
      <c r="Z28" s="9" t="e">
        <f t="shared" si="0"/>
        <v>#REF!</v>
      </c>
      <c r="AA28" s="9" t="e">
        <f t="shared" si="0"/>
        <v>#REF!</v>
      </c>
      <c r="AB28" s="9">
        <f t="shared" si="0"/>
        <v>46097</v>
      </c>
      <c r="AC28" s="9">
        <f t="shared" si="0"/>
        <v>46098</v>
      </c>
      <c r="AD28" s="9">
        <f t="shared" si="0"/>
        <v>46099</v>
      </c>
      <c r="AE28" s="9">
        <f t="shared" si="0"/>
        <v>46100</v>
      </c>
      <c r="AF28" s="9">
        <f t="shared" si="0"/>
        <v>46101</v>
      </c>
      <c r="AG28" s="9">
        <f t="shared" si="0"/>
        <v>46102</v>
      </c>
      <c r="AH28" s="9">
        <f t="shared" si="0"/>
        <v>46103</v>
      </c>
      <c r="AI28" s="9">
        <f t="shared" si="0"/>
        <v>46104</v>
      </c>
      <c r="AJ28" s="9">
        <f t="shared" si="0"/>
        <v>46105</v>
      </c>
      <c r="AK28" s="9">
        <f t="shared" si="0"/>
        <v>46106</v>
      </c>
      <c r="AL28" s="9">
        <f t="shared" si="1"/>
        <v>46107</v>
      </c>
      <c r="AM28" s="9">
        <f t="shared" si="1"/>
        <v>46108</v>
      </c>
      <c r="AN28" s="9">
        <f t="shared" si="1"/>
        <v>46109</v>
      </c>
      <c r="AO28" s="9">
        <f t="shared" si="1"/>
        <v>46110</v>
      </c>
      <c r="AP28" s="9">
        <f t="shared" si="1"/>
        <v>46111</v>
      </c>
      <c r="AQ28" s="9">
        <f t="shared" si="1"/>
        <v>46112</v>
      </c>
      <c r="AR28" s="9">
        <f t="shared" si="1"/>
        <v>46113</v>
      </c>
      <c r="AS28" s="9">
        <f t="shared" si="1"/>
        <v>46114</v>
      </c>
      <c r="AT28" s="9">
        <f t="shared" si="1"/>
        <v>46115</v>
      </c>
      <c r="AU28" s="9">
        <f t="shared" si="1"/>
        <v>46116</v>
      </c>
      <c r="AV28" s="9">
        <f t="shared" si="1"/>
        <v>46117</v>
      </c>
      <c r="AW28" s="9">
        <f t="shared" si="1"/>
        <v>46118</v>
      </c>
      <c r="AX28" s="9">
        <f t="shared" si="1"/>
        <v>46119</v>
      </c>
      <c r="AY28" s="9">
        <f t="shared" si="1"/>
        <v>46120</v>
      </c>
      <c r="AZ28" s="9">
        <f t="shared" si="1"/>
        <v>46121</v>
      </c>
      <c r="BA28" s="9">
        <f t="shared" si="1"/>
        <v>46122</v>
      </c>
      <c r="BB28" s="9">
        <f t="shared" si="1"/>
        <v>46123</v>
      </c>
      <c r="BC28" s="9">
        <f t="shared" si="1"/>
        <v>46124</v>
      </c>
      <c r="BD28" s="9">
        <f t="shared" si="1"/>
        <v>46125</v>
      </c>
      <c r="BE28" s="9">
        <f t="shared" si="1"/>
        <v>46126</v>
      </c>
      <c r="BF28" s="9">
        <f t="shared" si="1"/>
        <v>46127</v>
      </c>
      <c r="BG28" s="9">
        <f t="shared" si="1"/>
        <v>46128</v>
      </c>
      <c r="BH28" s="9">
        <f t="shared" si="1"/>
        <v>46129</v>
      </c>
      <c r="BI28" s="9">
        <f t="shared" si="1"/>
        <v>46130</v>
      </c>
      <c r="BJ28" s="9">
        <f t="shared" si="1"/>
        <v>46131</v>
      </c>
      <c r="BK28" s="9">
        <f t="shared" si="1"/>
        <v>46132</v>
      </c>
      <c r="BL28" s="9">
        <f t="shared" si="1"/>
        <v>46133</v>
      </c>
      <c r="BM28" s="9">
        <f t="shared" si="1"/>
        <v>46134</v>
      </c>
      <c r="BN28" s="9">
        <f t="shared" si="1"/>
        <v>46135</v>
      </c>
      <c r="BO28" s="9">
        <f t="shared" si="1"/>
        <v>46136</v>
      </c>
      <c r="BP28" s="9">
        <f t="shared" si="1"/>
        <v>46137</v>
      </c>
      <c r="BQ28" s="9">
        <f t="shared" si="1"/>
        <v>46138</v>
      </c>
      <c r="BR28" s="9">
        <f t="shared" si="1"/>
        <v>46139</v>
      </c>
      <c r="BS28" s="9">
        <f t="shared" si="1"/>
        <v>46140</v>
      </c>
      <c r="BT28" s="9">
        <f t="shared" si="1"/>
        <v>46141</v>
      </c>
      <c r="BU28" s="9">
        <f t="shared" si="1"/>
        <v>46142</v>
      </c>
      <c r="BV28" s="9">
        <f t="shared" si="1"/>
        <v>46143</v>
      </c>
      <c r="BW28" s="9">
        <f t="shared" si="1"/>
        <v>46144</v>
      </c>
      <c r="BX28" s="9">
        <f t="shared" si="1"/>
        <v>46145</v>
      </c>
      <c r="BY28" s="9">
        <f t="shared" si="1"/>
        <v>46146</v>
      </c>
      <c r="BZ28" s="9">
        <f t="shared" si="1"/>
        <v>46147</v>
      </c>
      <c r="CA28" s="9">
        <f t="shared" si="1"/>
        <v>46148</v>
      </c>
      <c r="CB28" s="9">
        <f t="shared" si="1"/>
        <v>46149</v>
      </c>
      <c r="CC28" s="9">
        <f t="shared" si="1"/>
        <v>46150</v>
      </c>
      <c r="CD28" s="9">
        <f t="shared" si="1"/>
        <v>46151</v>
      </c>
      <c r="CE28" s="9">
        <f t="shared" si="1"/>
        <v>46152</v>
      </c>
      <c r="CF28" s="9">
        <f t="shared" si="1"/>
        <v>46153</v>
      </c>
      <c r="CG28" s="9">
        <f t="shared" si="1"/>
        <v>46154</v>
      </c>
      <c r="CH28" s="9">
        <f t="shared" si="1"/>
        <v>46155</v>
      </c>
      <c r="CI28" s="9">
        <f t="shared" si="1"/>
        <v>46156</v>
      </c>
      <c r="CJ28" s="9">
        <f t="shared" si="1"/>
        <v>46157</v>
      </c>
      <c r="CK28" s="9">
        <f t="shared" si="1"/>
        <v>46158</v>
      </c>
      <c r="CL28" s="9">
        <f t="shared" si="1"/>
        <v>46159</v>
      </c>
      <c r="CM28" s="9">
        <f t="shared" si="1"/>
        <v>46160</v>
      </c>
      <c r="CN28" s="9">
        <f t="shared" si="1"/>
        <v>46161</v>
      </c>
      <c r="CO28" s="9">
        <f t="shared" si="1"/>
        <v>46162</v>
      </c>
      <c r="CP28" s="9">
        <f t="shared" si="1"/>
        <v>46163</v>
      </c>
      <c r="CQ28" s="9">
        <f t="shared" si="1"/>
        <v>46164</v>
      </c>
      <c r="CR28" s="9">
        <f t="shared" si="1"/>
        <v>46165</v>
      </c>
      <c r="CS28" s="9">
        <f t="shared" si="1"/>
        <v>46166</v>
      </c>
      <c r="CT28" s="9">
        <f t="shared" si="1"/>
        <v>46167</v>
      </c>
      <c r="CU28" s="9">
        <f t="shared" si="1"/>
        <v>46168</v>
      </c>
      <c r="CV28" s="9">
        <f t="shared" si="1"/>
        <v>46169</v>
      </c>
      <c r="CW28" s="9">
        <f t="shared" si="1"/>
        <v>46170</v>
      </c>
      <c r="CX28" s="9">
        <f t="shared" si="2"/>
        <v>46171</v>
      </c>
      <c r="CY28" s="9">
        <f t="shared" si="2"/>
        <v>46172</v>
      </c>
      <c r="CZ28" s="9">
        <f t="shared" si="2"/>
        <v>46173</v>
      </c>
      <c r="DA28" s="9">
        <f t="shared" si="2"/>
        <v>46174</v>
      </c>
      <c r="DB28" s="9">
        <f t="shared" si="2"/>
        <v>46175</v>
      </c>
      <c r="DC28" s="9">
        <f t="shared" si="2"/>
        <v>46176</v>
      </c>
      <c r="DD28" s="9">
        <f t="shared" si="2"/>
        <v>46177</v>
      </c>
      <c r="DE28" s="9">
        <f t="shared" si="2"/>
        <v>46178</v>
      </c>
      <c r="DF28" s="9">
        <f t="shared" si="2"/>
        <v>46179</v>
      </c>
      <c r="DG28" s="58">
        <f t="shared" si="2"/>
        <v>46180</v>
      </c>
      <c r="DH28" s="58">
        <f t="shared" si="2"/>
        <v>46181</v>
      </c>
      <c r="DI28" s="58">
        <f t="shared" si="2"/>
        <v>46182</v>
      </c>
      <c r="DJ28" s="58">
        <f t="shared" si="2"/>
        <v>46183</v>
      </c>
      <c r="DK28" s="58">
        <f t="shared" si="2"/>
        <v>46184</v>
      </c>
      <c r="DL28" s="9">
        <f t="shared" si="2"/>
        <v>46185</v>
      </c>
      <c r="DM28" s="9">
        <f t="shared" si="2"/>
        <v>46186</v>
      </c>
      <c r="DN28" s="9">
        <f t="shared" si="2"/>
        <v>46187</v>
      </c>
      <c r="DO28" s="9">
        <f t="shared" si="2"/>
        <v>46188</v>
      </c>
      <c r="DP28" s="9">
        <f t="shared" si="2"/>
        <v>46189</v>
      </c>
      <c r="DQ28" s="9">
        <f t="shared" si="2"/>
        <v>46190</v>
      </c>
      <c r="DR28" s="9">
        <f t="shared" si="2"/>
        <v>46191</v>
      </c>
      <c r="DS28" s="9">
        <f t="shared" si="2"/>
        <v>46192</v>
      </c>
      <c r="DT28" s="9">
        <f t="shared" si="2"/>
        <v>46193</v>
      </c>
      <c r="DU28" s="9">
        <f t="shared" si="2"/>
        <v>46194</v>
      </c>
      <c r="DV28" s="9">
        <f t="shared" si="2"/>
        <v>46195</v>
      </c>
      <c r="DW28" s="9">
        <f t="shared" si="2"/>
        <v>46196</v>
      </c>
      <c r="DX28" s="9">
        <f t="shared" si="2"/>
        <v>46197</v>
      </c>
      <c r="DY28" s="9">
        <f t="shared" si="2"/>
        <v>46198</v>
      </c>
      <c r="DZ28" s="9">
        <f t="shared" si="2"/>
        <v>46199</v>
      </c>
      <c r="EA28" s="9">
        <f t="shared" si="2"/>
        <v>46200</v>
      </c>
      <c r="EB28" s="9">
        <f t="shared" si="2"/>
        <v>46201</v>
      </c>
      <c r="EC28" s="9">
        <f t="shared" si="2"/>
        <v>46202</v>
      </c>
      <c r="ED28" s="9">
        <f t="shared" si="2"/>
        <v>46203</v>
      </c>
      <c r="EE28" s="9">
        <f t="shared" si="2"/>
        <v>46204</v>
      </c>
      <c r="EF28" s="9">
        <f t="shared" si="2"/>
        <v>46205</v>
      </c>
      <c r="EG28" s="9">
        <f t="shared" si="2"/>
        <v>46206</v>
      </c>
      <c r="EH28" s="9">
        <f t="shared" si="2"/>
        <v>46207</v>
      </c>
      <c r="EI28" s="9">
        <f t="shared" si="2"/>
        <v>46208</v>
      </c>
      <c r="EJ28" s="9">
        <f t="shared" si="2"/>
        <v>46209</v>
      </c>
      <c r="EK28" s="9">
        <f t="shared" si="2"/>
        <v>46210</v>
      </c>
      <c r="EL28" s="9">
        <f t="shared" si="2"/>
        <v>46211</v>
      </c>
      <c r="EM28" s="9">
        <f t="shared" si="2"/>
        <v>46212</v>
      </c>
      <c r="EN28" s="9">
        <f t="shared" si="2"/>
        <v>46213</v>
      </c>
      <c r="EO28" s="9">
        <f t="shared" si="2"/>
        <v>46214</v>
      </c>
      <c r="EP28" s="9">
        <f t="shared" si="2"/>
        <v>46215</v>
      </c>
      <c r="EQ28" s="9">
        <f t="shared" si="2"/>
        <v>46216</v>
      </c>
      <c r="ER28" s="9">
        <f t="shared" si="2"/>
        <v>46217</v>
      </c>
      <c r="ES28" s="9">
        <f t="shared" si="2"/>
        <v>46218</v>
      </c>
      <c r="ET28" s="9">
        <f t="shared" si="2"/>
        <v>46219</v>
      </c>
      <c r="EU28" s="9">
        <f t="shared" si="2"/>
        <v>46220</v>
      </c>
      <c r="EV28" s="9">
        <f t="shared" si="2"/>
        <v>46221</v>
      </c>
      <c r="EW28" s="9">
        <f t="shared" si="2"/>
        <v>46222</v>
      </c>
      <c r="EX28" s="9">
        <f t="shared" si="2"/>
        <v>46223</v>
      </c>
      <c r="EY28" s="9">
        <f t="shared" si="2"/>
        <v>46224</v>
      </c>
      <c r="EZ28" s="9">
        <f t="shared" si="2"/>
        <v>46225</v>
      </c>
      <c r="FA28" s="9">
        <f t="shared" si="2"/>
        <v>46226</v>
      </c>
      <c r="FB28" s="9">
        <f t="shared" si="2"/>
        <v>46227</v>
      </c>
      <c r="FC28" s="9">
        <f t="shared" si="2"/>
        <v>46228</v>
      </c>
      <c r="FD28" s="9">
        <f t="shared" si="2"/>
        <v>46229</v>
      </c>
      <c r="FE28" s="9">
        <f t="shared" si="2"/>
        <v>46230</v>
      </c>
      <c r="FF28" s="9">
        <f t="shared" si="2"/>
        <v>46231</v>
      </c>
      <c r="FG28" s="9">
        <f t="shared" si="2"/>
        <v>46232</v>
      </c>
      <c r="FH28" s="9">
        <f t="shared" si="2"/>
        <v>46233</v>
      </c>
      <c r="FI28" s="9">
        <f t="shared" si="2"/>
        <v>46234</v>
      </c>
      <c r="FJ28" s="9">
        <f t="shared" si="3"/>
        <v>46235</v>
      </c>
      <c r="FK28" s="9">
        <f t="shared" si="3"/>
        <v>46236</v>
      </c>
      <c r="FL28" s="9">
        <f t="shared" si="3"/>
        <v>46237</v>
      </c>
      <c r="FM28" s="9">
        <f t="shared" si="3"/>
        <v>46238</v>
      </c>
      <c r="FN28" s="9">
        <f t="shared" si="3"/>
        <v>46239</v>
      </c>
      <c r="FO28" s="9">
        <f t="shared" si="3"/>
        <v>46240</v>
      </c>
      <c r="FP28" s="9">
        <f t="shared" si="3"/>
        <v>46241</v>
      </c>
      <c r="FQ28" s="9">
        <f t="shared" si="3"/>
        <v>46242</v>
      </c>
      <c r="FR28" s="9">
        <f t="shared" si="3"/>
        <v>46243</v>
      </c>
      <c r="FS28" s="9">
        <f t="shared" si="3"/>
        <v>46244</v>
      </c>
      <c r="FT28" s="9">
        <f t="shared" si="3"/>
        <v>46245</v>
      </c>
      <c r="FU28" s="9">
        <f t="shared" si="3"/>
        <v>46246</v>
      </c>
      <c r="FV28" s="9">
        <f t="shared" si="3"/>
        <v>46247</v>
      </c>
      <c r="FW28" s="9">
        <f t="shared" si="3"/>
        <v>46248</v>
      </c>
      <c r="FX28" s="9">
        <f t="shared" si="3"/>
        <v>46249</v>
      </c>
      <c r="FY28" s="9">
        <f t="shared" si="3"/>
        <v>46250</v>
      </c>
      <c r="FZ28" s="9">
        <f t="shared" si="3"/>
        <v>46251</v>
      </c>
      <c r="GA28" s="9">
        <f t="shared" si="3"/>
        <v>46252</v>
      </c>
      <c r="GB28" s="9">
        <f t="shared" si="3"/>
        <v>46253</v>
      </c>
      <c r="GC28" s="9">
        <f t="shared" si="3"/>
        <v>46254</v>
      </c>
      <c r="GD28" s="9">
        <f t="shared" si="3"/>
        <v>46255</v>
      </c>
      <c r="GE28" s="9">
        <f t="shared" si="3"/>
        <v>46256</v>
      </c>
      <c r="GF28" s="9">
        <f t="shared" si="3"/>
        <v>46257</v>
      </c>
      <c r="GG28" s="9">
        <f t="shared" si="3"/>
        <v>46258</v>
      </c>
      <c r="GH28" s="9">
        <f t="shared" si="3"/>
        <v>46259</v>
      </c>
      <c r="GI28" s="9">
        <f t="shared" si="3"/>
        <v>46260</v>
      </c>
      <c r="GJ28" s="9">
        <f t="shared" si="3"/>
        <v>46261</v>
      </c>
      <c r="GK28" s="9">
        <f t="shared" si="3"/>
        <v>46262</v>
      </c>
      <c r="GL28" s="9">
        <f t="shared" si="3"/>
        <v>46263</v>
      </c>
      <c r="GM28" s="9">
        <f t="shared" si="3"/>
        <v>46264</v>
      </c>
      <c r="GN28" s="9">
        <f t="shared" si="3"/>
        <v>46265</v>
      </c>
      <c r="GO28" s="9">
        <f t="shared" si="3"/>
        <v>46266</v>
      </c>
      <c r="GP28" s="9">
        <f t="shared" si="3"/>
        <v>46267</v>
      </c>
      <c r="GQ28" s="9">
        <f t="shared" si="3"/>
        <v>46268</v>
      </c>
      <c r="GR28" s="9">
        <f t="shared" si="3"/>
        <v>46269</v>
      </c>
      <c r="GS28" s="9">
        <f t="shared" si="3"/>
        <v>46270</v>
      </c>
      <c r="GT28" s="9">
        <f t="shared" si="3"/>
        <v>46271</v>
      </c>
      <c r="GU28" s="9">
        <f t="shared" si="3"/>
        <v>46272</v>
      </c>
      <c r="GV28" s="9">
        <f t="shared" si="3"/>
        <v>46273</v>
      </c>
      <c r="GW28" s="9">
        <f t="shared" si="3"/>
        <v>46274</v>
      </c>
      <c r="GX28" s="9">
        <f t="shared" si="3"/>
        <v>46275</v>
      </c>
      <c r="GY28" s="9">
        <f t="shared" si="3"/>
        <v>46276</v>
      </c>
      <c r="GZ28" s="9">
        <f t="shared" si="3"/>
        <v>46277</v>
      </c>
      <c r="HA28" s="9">
        <f t="shared" si="3"/>
        <v>46278</v>
      </c>
      <c r="HB28" s="9">
        <f t="shared" si="3"/>
        <v>46279</v>
      </c>
      <c r="HC28" s="9">
        <f t="shared" si="3"/>
        <v>46280</v>
      </c>
      <c r="HD28" s="9">
        <f t="shared" si="3"/>
        <v>46281</v>
      </c>
      <c r="HE28" s="9">
        <f t="shared" si="3"/>
        <v>46282</v>
      </c>
      <c r="HF28" s="9">
        <f t="shared" si="3"/>
        <v>46283</v>
      </c>
      <c r="HG28" s="9">
        <f t="shared" si="3"/>
        <v>46284</v>
      </c>
      <c r="HH28" s="9">
        <f t="shared" si="3"/>
        <v>46285</v>
      </c>
      <c r="HI28" s="9">
        <f t="shared" si="3"/>
        <v>46286</v>
      </c>
      <c r="HJ28" s="9">
        <f t="shared" si="3"/>
        <v>46287</v>
      </c>
      <c r="HK28" s="9">
        <f t="shared" si="3"/>
        <v>46288</v>
      </c>
      <c r="HL28" s="9">
        <f t="shared" si="3"/>
        <v>46289</v>
      </c>
      <c r="HM28" s="9">
        <f t="shared" si="3"/>
        <v>46290</v>
      </c>
      <c r="HN28" s="9">
        <f t="shared" si="3"/>
        <v>46291</v>
      </c>
      <c r="HO28" s="9">
        <f t="shared" si="3"/>
        <v>46292</v>
      </c>
      <c r="HP28" s="9">
        <f t="shared" si="3"/>
        <v>46293</v>
      </c>
      <c r="HQ28" s="9">
        <f t="shared" si="3"/>
        <v>46294</v>
      </c>
      <c r="HR28" s="9">
        <f t="shared" si="3"/>
        <v>46295</v>
      </c>
    </row>
    <row r="29" spans="1:226" s="11" customFormat="1" x14ac:dyDescent="0.2">
      <c r="A29" s="10" t="s">
        <v>4</v>
      </c>
      <c r="DG29" s="59"/>
      <c r="DH29" s="59"/>
      <c r="DI29" s="59"/>
      <c r="DJ29" s="59"/>
      <c r="DK29" s="59"/>
      <c r="DO29" s="48"/>
      <c r="DP29" s="48"/>
      <c r="DQ29" s="48"/>
      <c r="DR29" s="48"/>
      <c r="DS29" s="48"/>
    </row>
    <row r="30" spans="1:226" x14ac:dyDescent="0.2">
      <c r="A30" s="10">
        <v>1</v>
      </c>
      <c r="B30" s="18" t="e">
        <f t="shared" ref="B30:AL30" si="4">ROUNDUP(B8*0.9,)+25</f>
        <v>#REF!</v>
      </c>
      <c r="C30" s="18" t="e">
        <f t="shared" si="4"/>
        <v>#REF!</v>
      </c>
      <c r="D30" s="18" t="e">
        <f t="shared" si="4"/>
        <v>#REF!</v>
      </c>
      <c r="E30" s="18" t="e">
        <f t="shared" si="4"/>
        <v>#REF!</v>
      </c>
      <c r="F30" s="18" t="e">
        <f t="shared" si="4"/>
        <v>#REF!</v>
      </c>
      <c r="G30" s="18" t="e">
        <f t="shared" si="4"/>
        <v>#REF!</v>
      </c>
      <c r="H30" s="18" t="e">
        <f t="shared" si="4"/>
        <v>#REF!</v>
      </c>
      <c r="I30" s="18" t="e">
        <f t="shared" si="4"/>
        <v>#REF!</v>
      </c>
      <c r="J30" s="18" t="e">
        <f t="shared" si="4"/>
        <v>#REF!</v>
      </c>
      <c r="K30" s="18" t="e">
        <f t="shared" si="4"/>
        <v>#REF!</v>
      </c>
      <c r="L30" s="18" t="e">
        <f t="shared" si="4"/>
        <v>#REF!</v>
      </c>
      <c r="M30" s="18" t="e">
        <f t="shared" si="4"/>
        <v>#REF!</v>
      </c>
      <c r="N30" s="18" t="e">
        <f t="shared" si="4"/>
        <v>#REF!</v>
      </c>
      <c r="O30" s="18" t="e">
        <f t="shared" si="4"/>
        <v>#REF!</v>
      </c>
      <c r="P30" s="18" t="e">
        <f t="shared" si="4"/>
        <v>#REF!</v>
      </c>
      <c r="Q30" s="18" t="e">
        <f t="shared" si="4"/>
        <v>#REF!</v>
      </c>
      <c r="R30" s="18" t="e">
        <f t="shared" si="4"/>
        <v>#REF!</v>
      </c>
      <c r="S30" s="18" t="e">
        <f t="shared" si="4"/>
        <v>#REF!</v>
      </c>
      <c r="T30" s="18" t="e">
        <f t="shared" si="4"/>
        <v>#REF!</v>
      </c>
      <c r="U30" s="18" t="e">
        <f t="shared" si="4"/>
        <v>#REF!</v>
      </c>
      <c r="V30" s="18" t="e">
        <f t="shared" si="4"/>
        <v>#REF!</v>
      </c>
      <c r="W30" s="18" t="e">
        <f t="shared" si="4"/>
        <v>#REF!</v>
      </c>
      <c r="X30" s="18" t="e">
        <f t="shared" si="4"/>
        <v>#REF!</v>
      </c>
      <c r="Y30" s="18" t="e">
        <f t="shared" si="4"/>
        <v>#REF!</v>
      </c>
      <c r="Z30" s="18" t="e">
        <f t="shared" si="4"/>
        <v>#REF!</v>
      </c>
      <c r="AA30" s="18" t="e">
        <f t="shared" si="4"/>
        <v>#REF!</v>
      </c>
      <c r="AB30" s="18">
        <f t="shared" si="4"/>
        <v>6951</v>
      </c>
      <c r="AC30" s="18">
        <f t="shared" si="4"/>
        <v>6951</v>
      </c>
      <c r="AD30" s="18">
        <f t="shared" si="4"/>
        <v>6951</v>
      </c>
      <c r="AE30" s="18">
        <f t="shared" si="4"/>
        <v>8166</v>
      </c>
      <c r="AF30" s="18">
        <f t="shared" si="4"/>
        <v>9300</v>
      </c>
      <c r="AG30" s="18">
        <f t="shared" si="4"/>
        <v>8733</v>
      </c>
      <c r="AH30" s="18">
        <f t="shared" si="4"/>
        <v>6546</v>
      </c>
      <c r="AI30" s="18">
        <f t="shared" si="4"/>
        <v>6546</v>
      </c>
      <c r="AJ30" s="18">
        <f t="shared" si="4"/>
        <v>6546</v>
      </c>
      <c r="AK30" s="18">
        <f t="shared" si="4"/>
        <v>6546</v>
      </c>
      <c r="AL30" s="18">
        <f t="shared" si="4"/>
        <v>6546</v>
      </c>
      <c r="AM30" s="18">
        <f t="shared" ref="AM30:CX30" si="5">ROUNDUP(AM8*0.9,)+25</f>
        <v>6546</v>
      </c>
      <c r="AN30" s="18">
        <f t="shared" si="5"/>
        <v>6546</v>
      </c>
      <c r="AO30" s="18">
        <f t="shared" si="5"/>
        <v>6546</v>
      </c>
      <c r="AP30" s="18">
        <f t="shared" si="5"/>
        <v>6546</v>
      </c>
      <c r="AQ30" s="18">
        <f t="shared" si="5"/>
        <v>6546</v>
      </c>
      <c r="AR30" s="18">
        <f t="shared" si="5"/>
        <v>5088</v>
      </c>
      <c r="AS30" s="18">
        <f t="shared" si="5"/>
        <v>5088</v>
      </c>
      <c r="AT30" s="18">
        <f t="shared" si="5"/>
        <v>5331</v>
      </c>
      <c r="AU30" s="18">
        <f t="shared" si="5"/>
        <v>5331</v>
      </c>
      <c r="AV30" s="18">
        <f t="shared" si="5"/>
        <v>4845</v>
      </c>
      <c r="AW30" s="18">
        <f t="shared" si="5"/>
        <v>4845</v>
      </c>
      <c r="AX30" s="18">
        <f t="shared" si="5"/>
        <v>4845</v>
      </c>
      <c r="AY30" s="18">
        <f t="shared" si="5"/>
        <v>4845</v>
      </c>
      <c r="AZ30" s="18">
        <f t="shared" si="5"/>
        <v>4845</v>
      </c>
      <c r="BA30" s="18">
        <f t="shared" si="5"/>
        <v>5088</v>
      </c>
      <c r="BB30" s="18">
        <f t="shared" si="5"/>
        <v>5088</v>
      </c>
      <c r="BC30" s="18">
        <f t="shared" si="5"/>
        <v>4845</v>
      </c>
      <c r="BD30" s="18">
        <f t="shared" si="5"/>
        <v>4845</v>
      </c>
      <c r="BE30" s="18">
        <f t="shared" si="5"/>
        <v>4845</v>
      </c>
      <c r="BF30" s="18">
        <f t="shared" si="5"/>
        <v>4845</v>
      </c>
      <c r="BG30" s="18">
        <f t="shared" si="5"/>
        <v>4845</v>
      </c>
      <c r="BH30" s="18">
        <f t="shared" si="5"/>
        <v>4845</v>
      </c>
      <c r="BI30" s="18">
        <f t="shared" si="5"/>
        <v>4845</v>
      </c>
      <c r="BJ30" s="18">
        <f t="shared" si="5"/>
        <v>4845</v>
      </c>
      <c r="BK30" s="18">
        <f t="shared" si="5"/>
        <v>4845</v>
      </c>
      <c r="BL30" s="18">
        <f t="shared" si="5"/>
        <v>4845</v>
      </c>
      <c r="BM30" s="18">
        <f t="shared" si="5"/>
        <v>4845</v>
      </c>
      <c r="BN30" s="18">
        <f t="shared" si="5"/>
        <v>4845</v>
      </c>
      <c r="BO30" s="18">
        <f t="shared" si="5"/>
        <v>5088</v>
      </c>
      <c r="BP30" s="18">
        <f t="shared" si="5"/>
        <v>5088</v>
      </c>
      <c r="BQ30" s="18">
        <f t="shared" si="5"/>
        <v>4845</v>
      </c>
      <c r="BR30" s="18">
        <f t="shared" si="5"/>
        <v>4845</v>
      </c>
      <c r="BS30" s="18">
        <f t="shared" si="5"/>
        <v>4845</v>
      </c>
      <c r="BT30" s="18">
        <f t="shared" si="5"/>
        <v>4845</v>
      </c>
      <c r="BU30" s="18">
        <f t="shared" si="5"/>
        <v>5574</v>
      </c>
      <c r="BV30" s="18">
        <f t="shared" si="5"/>
        <v>5574</v>
      </c>
      <c r="BW30" s="18">
        <f t="shared" si="5"/>
        <v>5574</v>
      </c>
      <c r="BX30" s="18">
        <f t="shared" si="5"/>
        <v>5088</v>
      </c>
      <c r="BY30" s="18">
        <f t="shared" si="5"/>
        <v>5088</v>
      </c>
      <c r="BZ30" s="18">
        <f t="shared" si="5"/>
        <v>5088</v>
      </c>
      <c r="CA30" s="18">
        <f t="shared" si="5"/>
        <v>5088</v>
      </c>
      <c r="CB30" s="18">
        <f t="shared" si="5"/>
        <v>5088</v>
      </c>
      <c r="CC30" s="18">
        <f t="shared" si="5"/>
        <v>5331</v>
      </c>
      <c r="CD30" s="18">
        <f t="shared" si="5"/>
        <v>5331</v>
      </c>
      <c r="CE30" s="18">
        <f t="shared" si="5"/>
        <v>5331</v>
      </c>
      <c r="CF30" s="18">
        <f t="shared" si="5"/>
        <v>4845</v>
      </c>
      <c r="CG30" s="18">
        <f t="shared" si="5"/>
        <v>4845</v>
      </c>
      <c r="CH30" s="18">
        <f t="shared" si="5"/>
        <v>4845</v>
      </c>
      <c r="CI30" s="18">
        <f t="shared" si="5"/>
        <v>4845</v>
      </c>
      <c r="CJ30" s="18">
        <f t="shared" si="5"/>
        <v>4845</v>
      </c>
      <c r="CK30" s="18">
        <f t="shared" si="5"/>
        <v>4845</v>
      </c>
      <c r="CL30" s="18">
        <f t="shared" si="5"/>
        <v>4845</v>
      </c>
      <c r="CM30" s="18">
        <f t="shared" si="5"/>
        <v>4845</v>
      </c>
      <c r="CN30" s="18">
        <f t="shared" si="5"/>
        <v>4845</v>
      </c>
      <c r="CO30" s="18">
        <f t="shared" si="5"/>
        <v>4845</v>
      </c>
      <c r="CP30" s="18">
        <f t="shared" si="5"/>
        <v>4845</v>
      </c>
      <c r="CQ30" s="18">
        <f t="shared" si="5"/>
        <v>4845</v>
      </c>
      <c r="CR30" s="18">
        <f t="shared" si="5"/>
        <v>4845</v>
      </c>
      <c r="CS30" s="18">
        <f t="shared" si="5"/>
        <v>4845</v>
      </c>
      <c r="CT30" s="18">
        <f t="shared" si="5"/>
        <v>4845</v>
      </c>
      <c r="CU30" s="18">
        <f t="shared" si="5"/>
        <v>4845</v>
      </c>
      <c r="CV30" s="18">
        <f t="shared" si="5"/>
        <v>4845</v>
      </c>
      <c r="CW30" s="18">
        <f t="shared" si="5"/>
        <v>4845</v>
      </c>
      <c r="CX30" s="18">
        <f t="shared" si="5"/>
        <v>4845</v>
      </c>
      <c r="CY30" s="18">
        <f t="shared" ref="CY30:FJ30" si="6">ROUNDUP(CY8*0.9,)+25</f>
        <v>4845</v>
      </c>
      <c r="CZ30" s="18">
        <f t="shared" si="6"/>
        <v>4845</v>
      </c>
      <c r="DA30" s="18">
        <f t="shared" si="6"/>
        <v>5088</v>
      </c>
      <c r="DB30" s="18">
        <f t="shared" si="6"/>
        <v>5088</v>
      </c>
      <c r="DC30" s="18">
        <f t="shared" si="6"/>
        <v>5088</v>
      </c>
      <c r="DD30" s="18">
        <f t="shared" si="6"/>
        <v>5088</v>
      </c>
      <c r="DE30" s="18">
        <f t="shared" si="6"/>
        <v>9705</v>
      </c>
      <c r="DF30" s="18">
        <f t="shared" si="6"/>
        <v>9705</v>
      </c>
      <c r="DG30" s="60">
        <f t="shared" si="6"/>
        <v>9705</v>
      </c>
      <c r="DH30" s="60">
        <f t="shared" si="6"/>
        <v>9705</v>
      </c>
      <c r="DI30" s="60">
        <f t="shared" si="6"/>
        <v>9705</v>
      </c>
      <c r="DJ30" s="60">
        <f t="shared" si="6"/>
        <v>9705</v>
      </c>
      <c r="DK30" s="60">
        <f t="shared" si="6"/>
        <v>9705</v>
      </c>
      <c r="DL30" s="18">
        <f t="shared" si="6"/>
        <v>9705</v>
      </c>
      <c r="DM30" s="18">
        <f t="shared" si="6"/>
        <v>9705</v>
      </c>
      <c r="DN30" s="18">
        <f t="shared" si="6"/>
        <v>10029</v>
      </c>
      <c r="DO30" s="18">
        <f t="shared" si="6"/>
        <v>10029</v>
      </c>
      <c r="DP30" s="18">
        <f t="shared" si="6"/>
        <v>10029</v>
      </c>
      <c r="DQ30" s="18">
        <f t="shared" si="6"/>
        <v>10029</v>
      </c>
      <c r="DR30" s="18">
        <f t="shared" si="6"/>
        <v>10029</v>
      </c>
      <c r="DS30" s="18">
        <f t="shared" si="6"/>
        <v>10029</v>
      </c>
      <c r="DT30" s="18">
        <f t="shared" si="6"/>
        <v>10029</v>
      </c>
      <c r="DU30" s="18">
        <f t="shared" si="6"/>
        <v>7599</v>
      </c>
      <c r="DV30" s="18">
        <f t="shared" si="6"/>
        <v>7599</v>
      </c>
      <c r="DW30" s="18">
        <f t="shared" si="6"/>
        <v>7599</v>
      </c>
      <c r="DX30" s="18">
        <f t="shared" si="6"/>
        <v>7599</v>
      </c>
      <c r="DY30" s="18">
        <f t="shared" si="6"/>
        <v>7599</v>
      </c>
      <c r="DZ30" s="18">
        <f t="shared" si="6"/>
        <v>7599</v>
      </c>
      <c r="EA30" s="18">
        <f t="shared" si="6"/>
        <v>7599</v>
      </c>
      <c r="EB30" s="18">
        <f t="shared" si="6"/>
        <v>7599</v>
      </c>
      <c r="EC30" s="18">
        <f t="shared" si="6"/>
        <v>10029</v>
      </c>
      <c r="ED30" s="18">
        <f t="shared" si="6"/>
        <v>10029</v>
      </c>
      <c r="EE30" s="18">
        <f t="shared" si="6"/>
        <v>10029</v>
      </c>
      <c r="EF30" s="18">
        <f t="shared" si="6"/>
        <v>10029</v>
      </c>
      <c r="EG30" s="18">
        <f t="shared" si="6"/>
        <v>10029</v>
      </c>
      <c r="EH30" s="18">
        <f t="shared" si="6"/>
        <v>10029</v>
      </c>
      <c r="EI30" s="18">
        <f t="shared" si="6"/>
        <v>10029</v>
      </c>
      <c r="EJ30" s="18">
        <f t="shared" si="6"/>
        <v>10029</v>
      </c>
      <c r="EK30" s="18">
        <f t="shared" si="6"/>
        <v>10029</v>
      </c>
      <c r="EL30" s="18">
        <f t="shared" si="6"/>
        <v>10029</v>
      </c>
      <c r="EM30" s="18">
        <f t="shared" si="6"/>
        <v>10029</v>
      </c>
      <c r="EN30" s="18">
        <f t="shared" si="6"/>
        <v>10029</v>
      </c>
      <c r="EO30" s="18">
        <f t="shared" si="6"/>
        <v>10029</v>
      </c>
      <c r="EP30" s="18">
        <f t="shared" si="6"/>
        <v>10029</v>
      </c>
      <c r="EQ30" s="18">
        <f t="shared" si="6"/>
        <v>7194</v>
      </c>
      <c r="ER30" s="18">
        <f t="shared" si="6"/>
        <v>7194</v>
      </c>
      <c r="ES30" s="18">
        <f t="shared" si="6"/>
        <v>7194</v>
      </c>
      <c r="ET30" s="18">
        <f t="shared" si="6"/>
        <v>7194</v>
      </c>
      <c r="EU30" s="18">
        <f t="shared" si="6"/>
        <v>7599</v>
      </c>
      <c r="EV30" s="18">
        <f t="shared" si="6"/>
        <v>7599</v>
      </c>
      <c r="EW30" s="18">
        <f t="shared" si="6"/>
        <v>7194</v>
      </c>
      <c r="EX30" s="18">
        <f t="shared" si="6"/>
        <v>7194</v>
      </c>
      <c r="EY30" s="18">
        <f t="shared" si="6"/>
        <v>7194</v>
      </c>
      <c r="EZ30" s="18">
        <f t="shared" si="6"/>
        <v>7194</v>
      </c>
      <c r="FA30" s="18">
        <f t="shared" si="6"/>
        <v>7194</v>
      </c>
      <c r="FB30" s="18">
        <f t="shared" si="6"/>
        <v>7599</v>
      </c>
      <c r="FC30" s="18">
        <f t="shared" si="6"/>
        <v>7599</v>
      </c>
      <c r="FD30" s="18">
        <f t="shared" si="6"/>
        <v>7194</v>
      </c>
      <c r="FE30" s="18">
        <f t="shared" si="6"/>
        <v>7194</v>
      </c>
      <c r="FF30" s="18">
        <f t="shared" si="6"/>
        <v>7194</v>
      </c>
      <c r="FG30" s="18">
        <f t="shared" si="6"/>
        <v>7194</v>
      </c>
      <c r="FH30" s="18">
        <f t="shared" si="6"/>
        <v>7194</v>
      </c>
      <c r="FI30" s="18">
        <f t="shared" si="6"/>
        <v>7599</v>
      </c>
      <c r="FJ30" s="18">
        <f t="shared" si="6"/>
        <v>7599</v>
      </c>
      <c r="FK30" s="18">
        <f t="shared" ref="FK30:HR30" si="7">ROUNDUP(FK8*0.9,)+25</f>
        <v>7194</v>
      </c>
      <c r="FL30" s="18">
        <f t="shared" si="7"/>
        <v>7194</v>
      </c>
      <c r="FM30" s="18">
        <f t="shared" si="7"/>
        <v>7194</v>
      </c>
      <c r="FN30" s="18">
        <f t="shared" si="7"/>
        <v>7194</v>
      </c>
      <c r="FO30" s="18">
        <f t="shared" si="7"/>
        <v>7194</v>
      </c>
      <c r="FP30" s="18">
        <f t="shared" si="7"/>
        <v>7599</v>
      </c>
      <c r="FQ30" s="18">
        <f t="shared" si="7"/>
        <v>7599</v>
      </c>
      <c r="FR30" s="18">
        <f t="shared" si="7"/>
        <v>7194</v>
      </c>
      <c r="FS30" s="18">
        <f t="shared" si="7"/>
        <v>7194</v>
      </c>
      <c r="FT30" s="18">
        <f t="shared" si="7"/>
        <v>7194</v>
      </c>
      <c r="FU30" s="18">
        <f t="shared" si="7"/>
        <v>7194</v>
      </c>
      <c r="FV30" s="18">
        <f t="shared" si="7"/>
        <v>7194</v>
      </c>
      <c r="FW30" s="18">
        <f t="shared" si="7"/>
        <v>7599</v>
      </c>
      <c r="FX30" s="18">
        <f t="shared" si="7"/>
        <v>7599</v>
      </c>
      <c r="FY30" s="18">
        <f t="shared" si="7"/>
        <v>7194</v>
      </c>
      <c r="FZ30" s="18">
        <f t="shared" si="7"/>
        <v>7194</v>
      </c>
      <c r="GA30" s="18">
        <f t="shared" si="7"/>
        <v>7194</v>
      </c>
      <c r="GB30" s="18">
        <f t="shared" si="7"/>
        <v>7194</v>
      </c>
      <c r="GC30" s="18">
        <f t="shared" si="7"/>
        <v>7194</v>
      </c>
      <c r="GD30" s="18">
        <f t="shared" si="7"/>
        <v>7599</v>
      </c>
      <c r="GE30" s="18">
        <f t="shared" si="7"/>
        <v>7599</v>
      </c>
      <c r="GF30" s="18">
        <f t="shared" si="7"/>
        <v>6384</v>
      </c>
      <c r="GG30" s="18">
        <f t="shared" si="7"/>
        <v>6384</v>
      </c>
      <c r="GH30" s="18">
        <f t="shared" si="7"/>
        <v>6384</v>
      </c>
      <c r="GI30" s="18">
        <f t="shared" si="7"/>
        <v>6384</v>
      </c>
      <c r="GJ30" s="18">
        <f t="shared" si="7"/>
        <v>6384</v>
      </c>
      <c r="GK30" s="18">
        <f t="shared" si="7"/>
        <v>6384</v>
      </c>
      <c r="GL30" s="18">
        <f t="shared" si="7"/>
        <v>6384</v>
      </c>
      <c r="GM30" s="18">
        <f t="shared" si="7"/>
        <v>5979</v>
      </c>
      <c r="GN30" s="18">
        <f t="shared" si="7"/>
        <v>5979</v>
      </c>
      <c r="GO30" s="18">
        <f t="shared" si="7"/>
        <v>5979</v>
      </c>
      <c r="GP30" s="18">
        <f t="shared" si="7"/>
        <v>5979</v>
      </c>
      <c r="GQ30" s="18">
        <f t="shared" si="7"/>
        <v>5979</v>
      </c>
      <c r="GR30" s="18">
        <f t="shared" si="7"/>
        <v>6384</v>
      </c>
      <c r="GS30" s="18">
        <f t="shared" si="7"/>
        <v>6384</v>
      </c>
      <c r="GT30" s="18">
        <f t="shared" si="7"/>
        <v>5979</v>
      </c>
      <c r="GU30" s="18">
        <f t="shared" si="7"/>
        <v>5979</v>
      </c>
      <c r="GV30" s="18">
        <f t="shared" si="7"/>
        <v>5979</v>
      </c>
      <c r="GW30" s="18">
        <f t="shared" si="7"/>
        <v>5979</v>
      </c>
      <c r="GX30" s="18">
        <f t="shared" si="7"/>
        <v>5979</v>
      </c>
      <c r="GY30" s="18">
        <f t="shared" si="7"/>
        <v>6384</v>
      </c>
      <c r="GZ30" s="18">
        <f t="shared" si="7"/>
        <v>6384</v>
      </c>
      <c r="HA30" s="18">
        <f t="shared" si="7"/>
        <v>5979</v>
      </c>
      <c r="HB30" s="18">
        <f t="shared" si="7"/>
        <v>5979</v>
      </c>
      <c r="HC30" s="18">
        <f t="shared" si="7"/>
        <v>5979</v>
      </c>
      <c r="HD30" s="18">
        <f t="shared" si="7"/>
        <v>5979</v>
      </c>
      <c r="HE30" s="18">
        <f t="shared" si="7"/>
        <v>5979</v>
      </c>
      <c r="HF30" s="18">
        <f t="shared" si="7"/>
        <v>6384</v>
      </c>
      <c r="HG30" s="18">
        <f t="shared" si="7"/>
        <v>6384</v>
      </c>
      <c r="HH30" s="18">
        <f t="shared" si="7"/>
        <v>6384</v>
      </c>
      <c r="HI30" s="18">
        <f t="shared" si="7"/>
        <v>6384</v>
      </c>
      <c r="HJ30" s="18">
        <f t="shared" si="7"/>
        <v>6384</v>
      </c>
      <c r="HK30" s="18">
        <f t="shared" si="7"/>
        <v>6384</v>
      </c>
      <c r="HL30" s="18">
        <f t="shared" si="7"/>
        <v>6384</v>
      </c>
      <c r="HM30" s="18">
        <f t="shared" si="7"/>
        <v>6384</v>
      </c>
      <c r="HN30" s="18">
        <f t="shared" si="7"/>
        <v>6384</v>
      </c>
      <c r="HO30" s="18">
        <f t="shared" si="7"/>
        <v>6384</v>
      </c>
      <c r="HP30" s="18">
        <f t="shared" si="7"/>
        <v>6384</v>
      </c>
      <c r="HQ30" s="18">
        <f t="shared" si="7"/>
        <v>6384</v>
      </c>
      <c r="HR30" s="18">
        <f t="shared" si="7"/>
        <v>6384</v>
      </c>
    </row>
    <row r="31" spans="1:226" x14ac:dyDescent="0.2">
      <c r="A31" s="10">
        <v>2</v>
      </c>
      <c r="B31" s="30" t="e">
        <f t="shared" ref="B31:AL31" si="8">ROUNDUP(B9*0.9,)+25</f>
        <v>#REF!</v>
      </c>
      <c r="C31" s="30" t="e">
        <f t="shared" si="8"/>
        <v>#REF!</v>
      </c>
      <c r="D31" s="30" t="e">
        <f t="shared" si="8"/>
        <v>#REF!</v>
      </c>
      <c r="E31" s="30" t="e">
        <f t="shared" si="8"/>
        <v>#REF!</v>
      </c>
      <c r="F31" s="30" t="e">
        <f t="shared" si="8"/>
        <v>#REF!</v>
      </c>
      <c r="G31" s="30" t="e">
        <f t="shared" si="8"/>
        <v>#REF!</v>
      </c>
      <c r="H31" s="30" t="e">
        <f t="shared" si="8"/>
        <v>#REF!</v>
      </c>
      <c r="I31" s="30" t="e">
        <f t="shared" si="8"/>
        <v>#REF!</v>
      </c>
      <c r="J31" s="30" t="e">
        <f t="shared" si="8"/>
        <v>#REF!</v>
      </c>
      <c r="K31" s="30" t="e">
        <f t="shared" si="8"/>
        <v>#REF!</v>
      </c>
      <c r="L31" s="30" t="e">
        <f t="shared" si="8"/>
        <v>#REF!</v>
      </c>
      <c r="M31" s="30" t="e">
        <f t="shared" si="8"/>
        <v>#REF!</v>
      </c>
      <c r="N31" s="30" t="e">
        <f t="shared" si="8"/>
        <v>#REF!</v>
      </c>
      <c r="O31" s="30" t="e">
        <f t="shared" si="8"/>
        <v>#REF!</v>
      </c>
      <c r="P31" s="30" t="e">
        <f t="shared" si="8"/>
        <v>#REF!</v>
      </c>
      <c r="Q31" s="30" t="e">
        <f t="shared" si="8"/>
        <v>#REF!</v>
      </c>
      <c r="R31" s="30" t="e">
        <f t="shared" si="8"/>
        <v>#REF!</v>
      </c>
      <c r="S31" s="30" t="e">
        <f t="shared" si="8"/>
        <v>#REF!</v>
      </c>
      <c r="T31" s="30" t="e">
        <f t="shared" si="8"/>
        <v>#REF!</v>
      </c>
      <c r="U31" s="30" t="e">
        <f t="shared" si="8"/>
        <v>#REF!</v>
      </c>
      <c r="V31" s="30" t="e">
        <f t="shared" si="8"/>
        <v>#REF!</v>
      </c>
      <c r="W31" s="30" t="e">
        <f t="shared" si="8"/>
        <v>#REF!</v>
      </c>
      <c r="X31" s="30" t="e">
        <f t="shared" si="8"/>
        <v>#REF!</v>
      </c>
      <c r="Y31" s="30" t="e">
        <f t="shared" si="8"/>
        <v>#REF!</v>
      </c>
      <c r="Z31" s="30" t="e">
        <f t="shared" si="8"/>
        <v>#REF!</v>
      </c>
      <c r="AA31" s="30" t="e">
        <f t="shared" si="8"/>
        <v>#REF!</v>
      </c>
      <c r="AB31" s="30">
        <f t="shared" si="8"/>
        <v>8449</v>
      </c>
      <c r="AC31" s="30">
        <f t="shared" si="8"/>
        <v>8449</v>
      </c>
      <c r="AD31" s="30">
        <f t="shared" si="8"/>
        <v>8449</v>
      </c>
      <c r="AE31" s="30">
        <f t="shared" si="8"/>
        <v>9664</v>
      </c>
      <c r="AF31" s="30">
        <f t="shared" si="8"/>
        <v>10798</v>
      </c>
      <c r="AG31" s="30">
        <f t="shared" si="8"/>
        <v>10231</v>
      </c>
      <c r="AH31" s="30">
        <f t="shared" si="8"/>
        <v>8044</v>
      </c>
      <c r="AI31" s="30">
        <f t="shared" si="8"/>
        <v>8044</v>
      </c>
      <c r="AJ31" s="30">
        <f t="shared" si="8"/>
        <v>8044</v>
      </c>
      <c r="AK31" s="30">
        <f t="shared" si="8"/>
        <v>8044</v>
      </c>
      <c r="AL31" s="30">
        <f t="shared" si="8"/>
        <v>8044</v>
      </c>
      <c r="AM31" s="30">
        <f t="shared" ref="AM31:CX31" si="9">ROUNDUP(AM9*0.9,)+25</f>
        <v>8044</v>
      </c>
      <c r="AN31" s="30">
        <f t="shared" si="9"/>
        <v>8044</v>
      </c>
      <c r="AO31" s="30">
        <f t="shared" si="9"/>
        <v>8044</v>
      </c>
      <c r="AP31" s="30">
        <f t="shared" si="9"/>
        <v>8044</v>
      </c>
      <c r="AQ31" s="30">
        <f t="shared" si="9"/>
        <v>8044</v>
      </c>
      <c r="AR31" s="30">
        <f t="shared" si="9"/>
        <v>6424</v>
      </c>
      <c r="AS31" s="30">
        <f t="shared" si="9"/>
        <v>6424</v>
      </c>
      <c r="AT31" s="30">
        <f t="shared" si="9"/>
        <v>6667</v>
      </c>
      <c r="AU31" s="30">
        <f t="shared" si="9"/>
        <v>6667</v>
      </c>
      <c r="AV31" s="30">
        <f t="shared" si="9"/>
        <v>6181</v>
      </c>
      <c r="AW31" s="30">
        <f t="shared" si="9"/>
        <v>6181</v>
      </c>
      <c r="AX31" s="30">
        <f t="shared" si="9"/>
        <v>6181</v>
      </c>
      <c r="AY31" s="30">
        <f t="shared" si="9"/>
        <v>6181</v>
      </c>
      <c r="AZ31" s="30">
        <f t="shared" si="9"/>
        <v>6181</v>
      </c>
      <c r="BA31" s="30">
        <f t="shared" si="9"/>
        <v>6424</v>
      </c>
      <c r="BB31" s="30">
        <f t="shared" si="9"/>
        <v>6424</v>
      </c>
      <c r="BC31" s="30">
        <f t="shared" si="9"/>
        <v>6181</v>
      </c>
      <c r="BD31" s="30">
        <f t="shared" si="9"/>
        <v>6181</v>
      </c>
      <c r="BE31" s="30">
        <f t="shared" si="9"/>
        <v>6181</v>
      </c>
      <c r="BF31" s="30">
        <f t="shared" si="9"/>
        <v>6181</v>
      </c>
      <c r="BG31" s="30">
        <f t="shared" si="9"/>
        <v>6181</v>
      </c>
      <c r="BH31" s="30">
        <f t="shared" si="9"/>
        <v>6181</v>
      </c>
      <c r="BI31" s="30">
        <f t="shared" si="9"/>
        <v>6181</v>
      </c>
      <c r="BJ31" s="30">
        <f t="shared" si="9"/>
        <v>6181</v>
      </c>
      <c r="BK31" s="30">
        <f t="shared" si="9"/>
        <v>6181</v>
      </c>
      <c r="BL31" s="30">
        <f t="shared" si="9"/>
        <v>6181</v>
      </c>
      <c r="BM31" s="30">
        <f t="shared" si="9"/>
        <v>6181</v>
      </c>
      <c r="BN31" s="30">
        <f t="shared" si="9"/>
        <v>6181</v>
      </c>
      <c r="BO31" s="30">
        <f t="shared" si="9"/>
        <v>6424</v>
      </c>
      <c r="BP31" s="30">
        <f t="shared" si="9"/>
        <v>6424</v>
      </c>
      <c r="BQ31" s="30">
        <f t="shared" si="9"/>
        <v>6181</v>
      </c>
      <c r="BR31" s="30">
        <f t="shared" si="9"/>
        <v>6181</v>
      </c>
      <c r="BS31" s="30">
        <f t="shared" si="9"/>
        <v>6181</v>
      </c>
      <c r="BT31" s="30">
        <f t="shared" si="9"/>
        <v>6181</v>
      </c>
      <c r="BU31" s="30">
        <f t="shared" si="9"/>
        <v>6910</v>
      </c>
      <c r="BV31" s="30">
        <f t="shared" si="9"/>
        <v>6910</v>
      </c>
      <c r="BW31" s="30">
        <f t="shared" si="9"/>
        <v>6910</v>
      </c>
      <c r="BX31" s="30">
        <f t="shared" si="9"/>
        <v>6424</v>
      </c>
      <c r="BY31" s="30">
        <f t="shared" si="9"/>
        <v>6424</v>
      </c>
      <c r="BZ31" s="30">
        <f t="shared" si="9"/>
        <v>6424</v>
      </c>
      <c r="CA31" s="30">
        <f t="shared" si="9"/>
        <v>6424</v>
      </c>
      <c r="CB31" s="30">
        <f t="shared" si="9"/>
        <v>6424</v>
      </c>
      <c r="CC31" s="30">
        <f t="shared" si="9"/>
        <v>6667</v>
      </c>
      <c r="CD31" s="30">
        <f t="shared" si="9"/>
        <v>6667</v>
      </c>
      <c r="CE31" s="30">
        <f t="shared" si="9"/>
        <v>6667</v>
      </c>
      <c r="CF31" s="30">
        <f t="shared" si="9"/>
        <v>6181</v>
      </c>
      <c r="CG31" s="30">
        <f t="shared" si="9"/>
        <v>6181</v>
      </c>
      <c r="CH31" s="30">
        <f t="shared" si="9"/>
        <v>6181</v>
      </c>
      <c r="CI31" s="30">
        <f t="shared" si="9"/>
        <v>6181</v>
      </c>
      <c r="CJ31" s="30">
        <f t="shared" si="9"/>
        <v>6181</v>
      </c>
      <c r="CK31" s="30">
        <f t="shared" si="9"/>
        <v>6181</v>
      </c>
      <c r="CL31" s="30">
        <f t="shared" si="9"/>
        <v>6181</v>
      </c>
      <c r="CM31" s="30">
        <f t="shared" si="9"/>
        <v>6181</v>
      </c>
      <c r="CN31" s="30">
        <f t="shared" si="9"/>
        <v>6181</v>
      </c>
      <c r="CO31" s="30">
        <f t="shared" si="9"/>
        <v>6181</v>
      </c>
      <c r="CP31" s="30">
        <f t="shared" si="9"/>
        <v>6181</v>
      </c>
      <c r="CQ31" s="30">
        <f t="shared" si="9"/>
        <v>6181</v>
      </c>
      <c r="CR31" s="30">
        <f t="shared" si="9"/>
        <v>6181</v>
      </c>
      <c r="CS31" s="30">
        <f t="shared" si="9"/>
        <v>6181</v>
      </c>
      <c r="CT31" s="30">
        <f t="shared" si="9"/>
        <v>6181</v>
      </c>
      <c r="CU31" s="30">
        <f t="shared" si="9"/>
        <v>6181</v>
      </c>
      <c r="CV31" s="30">
        <f t="shared" si="9"/>
        <v>6181</v>
      </c>
      <c r="CW31" s="30">
        <f t="shared" si="9"/>
        <v>6181</v>
      </c>
      <c r="CX31" s="30">
        <f t="shared" si="9"/>
        <v>6181</v>
      </c>
      <c r="CY31" s="30">
        <f t="shared" ref="CY31:FJ31" si="10">ROUNDUP(CY9*0.9,)+25</f>
        <v>6181</v>
      </c>
      <c r="CZ31" s="30">
        <f t="shared" si="10"/>
        <v>6181</v>
      </c>
      <c r="DA31" s="30">
        <f t="shared" si="10"/>
        <v>6424</v>
      </c>
      <c r="DB31" s="30">
        <f t="shared" si="10"/>
        <v>6424</v>
      </c>
      <c r="DC31" s="30">
        <f t="shared" si="10"/>
        <v>6424</v>
      </c>
      <c r="DD31" s="30">
        <f t="shared" si="10"/>
        <v>6424</v>
      </c>
      <c r="DE31" s="30">
        <f t="shared" si="10"/>
        <v>11041</v>
      </c>
      <c r="DF31" s="30">
        <f t="shared" si="10"/>
        <v>11041</v>
      </c>
      <c r="DG31" s="60">
        <f t="shared" si="10"/>
        <v>11041</v>
      </c>
      <c r="DH31" s="60">
        <f t="shared" si="10"/>
        <v>11041</v>
      </c>
      <c r="DI31" s="60">
        <f t="shared" si="10"/>
        <v>11041</v>
      </c>
      <c r="DJ31" s="60">
        <f t="shared" si="10"/>
        <v>11041</v>
      </c>
      <c r="DK31" s="60">
        <f t="shared" si="10"/>
        <v>11041</v>
      </c>
      <c r="DL31" s="30">
        <f t="shared" si="10"/>
        <v>11041</v>
      </c>
      <c r="DM31" s="30">
        <f t="shared" si="10"/>
        <v>11041</v>
      </c>
      <c r="DN31" s="30">
        <f t="shared" si="10"/>
        <v>11365</v>
      </c>
      <c r="DO31" s="30">
        <f t="shared" si="10"/>
        <v>11365</v>
      </c>
      <c r="DP31" s="30">
        <f t="shared" si="10"/>
        <v>11365</v>
      </c>
      <c r="DQ31" s="30">
        <f t="shared" si="10"/>
        <v>11365</v>
      </c>
      <c r="DR31" s="30">
        <f t="shared" si="10"/>
        <v>11365</v>
      </c>
      <c r="DS31" s="30">
        <f t="shared" si="10"/>
        <v>11365</v>
      </c>
      <c r="DT31" s="30">
        <f t="shared" si="10"/>
        <v>11365</v>
      </c>
      <c r="DU31" s="30">
        <f t="shared" si="10"/>
        <v>8935</v>
      </c>
      <c r="DV31" s="30">
        <f t="shared" si="10"/>
        <v>8935</v>
      </c>
      <c r="DW31" s="30">
        <f t="shared" si="10"/>
        <v>8935</v>
      </c>
      <c r="DX31" s="30">
        <f t="shared" si="10"/>
        <v>8935</v>
      </c>
      <c r="DY31" s="30">
        <f t="shared" si="10"/>
        <v>8935</v>
      </c>
      <c r="DZ31" s="30">
        <f t="shared" si="10"/>
        <v>8935</v>
      </c>
      <c r="EA31" s="30">
        <f t="shared" si="10"/>
        <v>8935</v>
      </c>
      <c r="EB31" s="30">
        <f t="shared" si="10"/>
        <v>8935</v>
      </c>
      <c r="EC31" s="30">
        <f t="shared" si="10"/>
        <v>11365</v>
      </c>
      <c r="ED31" s="30">
        <f t="shared" si="10"/>
        <v>11365</v>
      </c>
      <c r="EE31" s="30">
        <f t="shared" si="10"/>
        <v>11365</v>
      </c>
      <c r="EF31" s="30">
        <f t="shared" si="10"/>
        <v>11365</v>
      </c>
      <c r="EG31" s="30">
        <f t="shared" si="10"/>
        <v>11365</v>
      </c>
      <c r="EH31" s="30">
        <f t="shared" si="10"/>
        <v>11365</v>
      </c>
      <c r="EI31" s="30">
        <f t="shared" si="10"/>
        <v>11365</v>
      </c>
      <c r="EJ31" s="30">
        <f t="shared" si="10"/>
        <v>11365</v>
      </c>
      <c r="EK31" s="30">
        <f t="shared" si="10"/>
        <v>11365</v>
      </c>
      <c r="EL31" s="30">
        <f t="shared" si="10"/>
        <v>11365</v>
      </c>
      <c r="EM31" s="30">
        <f t="shared" si="10"/>
        <v>11365</v>
      </c>
      <c r="EN31" s="30">
        <f t="shared" si="10"/>
        <v>11365</v>
      </c>
      <c r="EO31" s="30">
        <f t="shared" si="10"/>
        <v>11365</v>
      </c>
      <c r="EP31" s="30">
        <f t="shared" si="10"/>
        <v>11365</v>
      </c>
      <c r="EQ31" s="30">
        <f t="shared" si="10"/>
        <v>8530</v>
      </c>
      <c r="ER31" s="30">
        <f t="shared" si="10"/>
        <v>8530</v>
      </c>
      <c r="ES31" s="30">
        <f t="shared" si="10"/>
        <v>8530</v>
      </c>
      <c r="ET31" s="30">
        <f t="shared" si="10"/>
        <v>8530</v>
      </c>
      <c r="EU31" s="30">
        <f t="shared" si="10"/>
        <v>8935</v>
      </c>
      <c r="EV31" s="30">
        <f t="shared" si="10"/>
        <v>8935</v>
      </c>
      <c r="EW31" s="30">
        <f t="shared" si="10"/>
        <v>8530</v>
      </c>
      <c r="EX31" s="30">
        <f t="shared" si="10"/>
        <v>8530</v>
      </c>
      <c r="EY31" s="30">
        <f t="shared" si="10"/>
        <v>8530</v>
      </c>
      <c r="EZ31" s="30">
        <f t="shared" si="10"/>
        <v>8530</v>
      </c>
      <c r="FA31" s="30">
        <f t="shared" si="10"/>
        <v>8530</v>
      </c>
      <c r="FB31" s="30">
        <f t="shared" si="10"/>
        <v>8935</v>
      </c>
      <c r="FC31" s="30">
        <f t="shared" si="10"/>
        <v>8935</v>
      </c>
      <c r="FD31" s="30">
        <f t="shared" si="10"/>
        <v>8530</v>
      </c>
      <c r="FE31" s="30">
        <f t="shared" si="10"/>
        <v>8530</v>
      </c>
      <c r="FF31" s="30">
        <f t="shared" si="10"/>
        <v>8530</v>
      </c>
      <c r="FG31" s="30">
        <f t="shared" si="10"/>
        <v>8530</v>
      </c>
      <c r="FH31" s="30">
        <f t="shared" si="10"/>
        <v>8530</v>
      </c>
      <c r="FI31" s="30">
        <f t="shared" si="10"/>
        <v>8935</v>
      </c>
      <c r="FJ31" s="30">
        <f t="shared" si="10"/>
        <v>8935</v>
      </c>
      <c r="FK31" s="30">
        <f t="shared" ref="FK31:HR31" si="11">ROUNDUP(FK9*0.9,)+25</f>
        <v>8530</v>
      </c>
      <c r="FL31" s="30">
        <f t="shared" si="11"/>
        <v>8530</v>
      </c>
      <c r="FM31" s="30">
        <f t="shared" si="11"/>
        <v>8530</v>
      </c>
      <c r="FN31" s="30">
        <f t="shared" si="11"/>
        <v>8530</v>
      </c>
      <c r="FO31" s="30">
        <f t="shared" si="11"/>
        <v>8530</v>
      </c>
      <c r="FP31" s="30">
        <f t="shared" si="11"/>
        <v>8935</v>
      </c>
      <c r="FQ31" s="30">
        <f t="shared" si="11"/>
        <v>8935</v>
      </c>
      <c r="FR31" s="30">
        <f t="shared" si="11"/>
        <v>8530</v>
      </c>
      <c r="FS31" s="30">
        <f t="shared" si="11"/>
        <v>8530</v>
      </c>
      <c r="FT31" s="30">
        <f t="shared" si="11"/>
        <v>8530</v>
      </c>
      <c r="FU31" s="30">
        <f t="shared" si="11"/>
        <v>8530</v>
      </c>
      <c r="FV31" s="30">
        <f t="shared" si="11"/>
        <v>8530</v>
      </c>
      <c r="FW31" s="30">
        <f t="shared" si="11"/>
        <v>8935</v>
      </c>
      <c r="FX31" s="30">
        <f t="shared" si="11"/>
        <v>8935</v>
      </c>
      <c r="FY31" s="30">
        <f t="shared" si="11"/>
        <v>8530</v>
      </c>
      <c r="FZ31" s="30">
        <f t="shared" si="11"/>
        <v>8530</v>
      </c>
      <c r="GA31" s="30">
        <f t="shared" si="11"/>
        <v>8530</v>
      </c>
      <c r="GB31" s="30">
        <f t="shared" si="11"/>
        <v>8530</v>
      </c>
      <c r="GC31" s="30">
        <f t="shared" si="11"/>
        <v>8530</v>
      </c>
      <c r="GD31" s="30">
        <f t="shared" si="11"/>
        <v>8935</v>
      </c>
      <c r="GE31" s="30">
        <f t="shared" si="11"/>
        <v>8935</v>
      </c>
      <c r="GF31" s="30">
        <f t="shared" si="11"/>
        <v>7720</v>
      </c>
      <c r="GG31" s="30">
        <f t="shared" si="11"/>
        <v>7720</v>
      </c>
      <c r="GH31" s="30">
        <f t="shared" si="11"/>
        <v>7720</v>
      </c>
      <c r="GI31" s="30">
        <f t="shared" si="11"/>
        <v>7720</v>
      </c>
      <c r="GJ31" s="30">
        <f t="shared" si="11"/>
        <v>7720</v>
      </c>
      <c r="GK31" s="30">
        <f t="shared" si="11"/>
        <v>7720</v>
      </c>
      <c r="GL31" s="30">
        <f t="shared" si="11"/>
        <v>7720</v>
      </c>
      <c r="GM31" s="30">
        <f t="shared" si="11"/>
        <v>7315</v>
      </c>
      <c r="GN31" s="30">
        <f t="shared" si="11"/>
        <v>7315</v>
      </c>
      <c r="GO31" s="30">
        <f t="shared" si="11"/>
        <v>7315</v>
      </c>
      <c r="GP31" s="30">
        <f t="shared" si="11"/>
        <v>7315</v>
      </c>
      <c r="GQ31" s="30">
        <f t="shared" si="11"/>
        <v>7315</v>
      </c>
      <c r="GR31" s="30">
        <f t="shared" si="11"/>
        <v>7720</v>
      </c>
      <c r="GS31" s="30">
        <f t="shared" si="11"/>
        <v>7720</v>
      </c>
      <c r="GT31" s="30">
        <f t="shared" si="11"/>
        <v>7315</v>
      </c>
      <c r="GU31" s="30">
        <f t="shared" si="11"/>
        <v>7315</v>
      </c>
      <c r="GV31" s="30">
        <f t="shared" si="11"/>
        <v>7315</v>
      </c>
      <c r="GW31" s="30">
        <f t="shared" si="11"/>
        <v>7315</v>
      </c>
      <c r="GX31" s="30">
        <f t="shared" si="11"/>
        <v>7315</v>
      </c>
      <c r="GY31" s="30">
        <f t="shared" si="11"/>
        <v>7720</v>
      </c>
      <c r="GZ31" s="30">
        <f t="shared" si="11"/>
        <v>7720</v>
      </c>
      <c r="HA31" s="30">
        <f t="shared" si="11"/>
        <v>7315</v>
      </c>
      <c r="HB31" s="30">
        <f t="shared" si="11"/>
        <v>7315</v>
      </c>
      <c r="HC31" s="30">
        <f t="shared" si="11"/>
        <v>7315</v>
      </c>
      <c r="HD31" s="30">
        <f t="shared" si="11"/>
        <v>7315</v>
      </c>
      <c r="HE31" s="30">
        <f t="shared" si="11"/>
        <v>7315</v>
      </c>
      <c r="HF31" s="30">
        <f t="shared" si="11"/>
        <v>7720</v>
      </c>
      <c r="HG31" s="30">
        <f t="shared" si="11"/>
        <v>7720</v>
      </c>
      <c r="HH31" s="30">
        <f t="shared" si="11"/>
        <v>7720</v>
      </c>
      <c r="HI31" s="30">
        <f t="shared" si="11"/>
        <v>7720</v>
      </c>
      <c r="HJ31" s="30">
        <f t="shared" si="11"/>
        <v>7720</v>
      </c>
      <c r="HK31" s="30">
        <f t="shared" si="11"/>
        <v>7720</v>
      </c>
      <c r="HL31" s="30">
        <f t="shared" si="11"/>
        <v>7720</v>
      </c>
      <c r="HM31" s="30">
        <f t="shared" si="11"/>
        <v>7720</v>
      </c>
      <c r="HN31" s="30">
        <f t="shared" si="11"/>
        <v>7720</v>
      </c>
      <c r="HO31" s="30">
        <f t="shared" si="11"/>
        <v>7720</v>
      </c>
      <c r="HP31" s="30">
        <f t="shared" si="11"/>
        <v>7720</v>
      </c>
      <c r="HQ31" s="30">
        <f t="shared" si="11"/>
        <v>7720</v>
      </c>
      <c r="HR31" s="30">
        <f t="shared" si="11"/>
        <v>7720</v>
      </c>
    </row>
    <row r="32" spans="1:226" s="11" customFormat="1" x14ac:dyDescent="0.2">
      <c r="A32" s="10" t="s">
        <v>5</v>
      </c>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60"/>
      <c r="DH32" s="60"/>
      <c r="DI32" s="60"/>
      <c r="DJ32" s="60"/>
      <c r="DK32" s="6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row>
    <row r="33" spans="1:226" x14ac:dyDescent="0.2">
      <c r="A33" s="10">
        <v>1</v>
      </c>
      <c r="B33" s="30" t="e">
        <f t="shared" ref="B33:AL33" si="12">ROUNDUP(B11*0.9,)+25</f>
        <v>#REF!</v>
      </c>
      <c r="C33" s="30" t="e">
        <f t="shared" si="12"/>
        <v>#REF!</v>
      </c>
      <c r="D33" s="30" t="e">
        <f t="shared" si="12"/>
        <v>#REF!</v>
      </c>
      <c r="E33" s="30" t="e">
        <f t="shared" si="12"/>
        <v>#REF!</v>
      </c>
      <c r="F33" s="30" t="e">
        <f t="shared" si="12"/>
        <v>#REF!</v>
      </c>
      <c r="G33" s="30" t="e">
        <f t="shared" si="12"/>
        <v>#REF!</v>
      </c>
      <c r="H33" s="30" t="e">
        <f t="shared" si="12"/>
        <v>#REF!</v>
      </c>
      <c r="I33" s="30" t="e">
        <f t="shared" si="12"/>
        <v>#REF!</v>
      </c>
      <c r="J33" s="30" t="e">
        <f t="shared" si="12"/>
        <v>#REF!</v>
      </c>
      <c r="K33" s="30" t="e">
        <f t="shared" si="12"/>
        <v>#REF!</v>
      </c>
      <c r="L33" s="30" t="e">
        <f t="shared" si="12"/>
        <v>#REF!</v>
      </c>
      <c r="M33" s="30" t="e">
        <f t="shared" si="12"/>
        <v>#REF!</v>
      </c>
      <c r="N33" s="30" t="e">
        <f t="shared" si="12"/>
        <v>#REF!</v>
      </c>
      <c r="O33" s="30" t="e">
        <f t="shared" si="12"/>
        <v>#REF!</v>
      </c>
      <c r="P33" s="30" t="e">
        <f t="shared" si="12"/>
        <v>#REF!</v>
      </c>
      <c r="Q33" s="30" t="e">
        <f t="shared" si="12"/>
        <v>#REF!</v>
      </c>
      <c r="R33" s="30" t="e">
        <f t="shared" si="12"/>
        <v>#REF!</v>
      </c>
      <c r="S33" s="30" t="e">
        <f t="shared" si="12"/>
        <v>#REF!</v>
      </c>
      <c r="T33" s="30" t="e">
        <f t="shared" si="12"/>
        <v>#REF!</v>
      </c>
      <c r="U33" s="30" t="e">
        <f t="shared" si="12"/>
        <v>#REF!</v>
      </c>
      <c r="V33" s="30" t="e">
        <f t="shared" si="12"/>
        <v>#REF!</v>
      </c>
      <c r="W33" s="30" t="e">
        <f t="shared" si="12"/>
        <v>#REF!</v>
      </c>
      <c r="X33" s="30" t="e">
        <f t="shared" si="12"/>
        <v>#REF!</v>
      </c>
      <c r="Y33" s="30" t="e">
        <f t="shared" si="12"/>
        <v>#REF!</v>
      </c>
      <c r="Z33" s="30" t="e">
        <f t="shared" si="12"/>
        <v>#REF!</v>
      </c>
      <c r="AA33" s="30" t="e">
        <f t="shared" si="12"/>
        <v>#REF!</v>
      </c>
      <c r="AB33" s="30">
        <f t="shared" si="12"/>
        <v>8166</v>
      </c>
      <c r="AC33" s="30">
        <f t="shared" si="12"/>
        <v>8166</v>
      </c>
      <c r="AD33" s="30">
        <f t="shared" si="12"/>
        <v>8166</v>
      </c>
      <c r="AE33" s="30">
        <f t="shared" si="12"/>
        <v>9381</v>
      </c>
      <c r="AF33" s="30">
        <f t="shared" si="12"/>
        <v>10515</v>
      </c>
      <c r="AG33" s="30">
        <f t="shared" si="12"/>
        <v>9948</v>
      </c>
      <c r="AH33" s="30">
        <f t="shared" si="12"/>
        <v>7761</v>
      </c>
      <c r="AI33" s="30">
        <f t="shared" si="12"/>
        <v>7761</v>
      </c>
      <c r="AJ33" s="30">
        <f t="shared" si="12"/>
        <v>7761</v>
      </c>
      <c r="AK33" s="30">
        <f t="shared" si="12"/>
        <v>7761</v>
      </c>
      <c r="AL33" s="30">
        <f t="shared" si="12"/>
        <v>7761</v>
      </c>
      <c r="AM33" s="30">
        <f t="shared" ref="AM33:CX33" si="13">ROUNDUP(AM11*0.9,)+25</f>
        <v>7761</v>
      </c>
      <c r="AN33" s="30">
        <f t="shared" si="13"/>
        <v>7761</v>
      </c>
      <c r="AO33" s="30">
        <f t="shared" si="13"/>
        <v>7761</v>
      </c>
      <c r="AP33" s="30">
        <f t="shared" si="13"/>
        <v>7761</v>
      </c>
      <c r="AQ33" s="30">
        <f t="shared" si="13"/>
        <v>7761</v>
      </c>
      <c r="AR33" s="30">
        <f t="shared" si="13"/>
        <v>6303</v>
      </c>
      <c r="AS33" s="30">
        <f t="shared" si="13"/>
        <v>6303</v>
      </c>
      <c r="AT33" s="30">
        <f t="shared" si="13"/>
        <v>6546</v>
      </c>
      <c r="AU33" s="30">
        <f t="shared" si="13"/>
        <v>6546</v>
      </c>
      <c r="AV33" s="30">
        <f t="shared" si="13"/>
        <v>6060</v>
      </c>
      <c r="AW33" s="30">
        <f t="shared" si="13"/>
        <v>6060</v>
      </c>
      <c r="AX33" s="30">
        <f t="shared" si="13"/>
        <v>6060</v>
      </c>
      <c r="AY33" s="30">
        <f t="shared" si="13"/>
        <v>6060</v>
      </c>
      <c r="AZ33" s="30">
        <f t="shared" si="13"/>
        <v>6060</v>
      </c>
      <c r="BA33" s="30">
        <f t="shared" si="13"/>
        <v>6303</v>
      </c>
      <c r="BB33" s="30">
        <f t="shared" si="13"/>
        <v>6303</v>
      </c>
      <c r="BC33" s="30">
        <f t="shared" si="13"/>
        <v>6060</v>
      </c>
      <c r="BD33" s="30">
        <f t="shared" si="13"/>
        <v>6060</v>
      </c>
      <c r="BE33" s="30">
        <f t="shared" si="13"/>
        <v>6060</v>
      </c>
      <c r="BF33" s="30">
        <f t="shared" si="13"/>
        <v>6060</v>
      </c>
      <c r="BG33" s="30">
        <f t="shared" si="13"/>
        <v>6060</v>
      </c>
      <c r="BH33" s="30">
        <f t="shared" si="13"/>
        <v>6060</v>
      </c>
      <c r="BI33" s="30">
        <f t="shared" si="13"/>
        <v>6060</v>
      </c>
      <c r="BJ33" s="30">
        <f t="shared" si="13"/>
        <v>6060</v>
      </c>
      <c r="BK33" s="30">
        <f t="shared" si="13"/>
        <v>6060</v>
      </c>
      <c r="BL33" s="30">
        <f t="shared" si="13"/>
        <v>6060</v>
      </c>
      <c r="BM33" s="30">
        <f t="shared" si="13"/>
        <v>6060</v>
      </c>
      <c r="BN33" s="30">
        <f t="shared" si="13"/>
        <v>6060</v>
      </c>
      <c r="BO33" s="30">
        <f t="shared" si="13"/>
        <v>6303</v>
      </c>
      <c r="BP33" s="30">
        <f t="shared" si="13"/>
        <v>6303</v>
      </c>
      <c r="BQ33" s="30">
        <f t="shared" si="13"/>
        <v>6060</v>
      </c>
      <c r="BR33" s="30">
        <f t="shared" si="13"/>
        <v>6060</v>
      </c>
      <c r="BS33" s="30">
        <f t="shared" si="13"/>
        <v>6060</v>
      </c>
      <c r="BT33" s="30">
        <f t="shared" si="13"/>
        <v>6060</v>
      </c>
      <c r="BU33" s="30">
        <f t="shared" si="13"/>
        <v>6789</v>
      </c>
      <c r="BV33" s="30">
        <f t="shared" si="13"/>
        <v>6789</v>
      </c>
      <c r="BW33" s="30">
        <f t="shared" si="13"/>
        <v>6789</v>
      </c>
      <c r="BX33" s="30">
        <f t="shared" si="13"/>
        <v>6303</v>
      </c>
      <c r="BY33" s="30">
        <f t="shared" si="13"/>
        <v>6303</v>
      </c>
      <c r="BZ33" s="30">
        <f t="shared" si="13"/>
        <v>6303</v>
      </c>
      <c r="CA33" s="30">
        <f t="shared" si="13"/>
        <v>6303</v>
      </c>
      <c r="CB33" s="30">
        <f t="shared" si="13"/>
        <v>6303</v>
      </c>
      <c r="CC33" s="30">
        <f t="shared" si="13"/>
        <v>6546</v>
      </c>
      <c r="CD33" s="30">
        <f t="shared" si="13"/>
        <v>6546</v>
      </c>
      <c r="CE33" s="30">
        <f t="shared" si="13"/>
        <v>6546</v>
      </c>
      <c r="CF33" s="30">
        <f t="shared" si="13"/>
        <v>6060</v>
      </c>
      <c r="CG33" s="30">
        <f t="shared" si="13"/>
        <v>6060</v>
      </c>
      <c r="CH33" s="30">
        <f t="shared" si="13"/>
        <v>6060</v>
      </c>
      <c r="CI33" s="30">
        <f t="shared" si="13"/>
        <v>6060</v>
      </c>
      <c r="CJ33" s="30">
        <f t="shared" si="13"/>
        <v>6060</v>
      </c>
      <c r="CK33" s="30">
        <f t="shared" si="13"/>
        <v>6060</v>
      </c>
      <c r="CL33" s="30">
        <f t="shared" si="13"/>
        <v>6060</v>
      </c>
      <c r="CM33" s="30">
        <f t="shared" si="13"/>
        <v>6060</v>
      </c>
      <c r="CN33" s="30">
        <f t="shared" si="13"/>
        <v>6060</v>
      </c>
      <c r="CO33" s="30">
        <f t="shared" si="13"/>
        <v>6060</v>
      </c>
      <c r="CP33" s="30">
        <f t="shared" si="13"/>
        <v>6060</v>
      </c>
      <c r="CQ33" s="30">
        <f t="shared" si="13"/>
        <v>6060</v>
      </c>
      <c r="CR33" s="30">
        <f t="shared" si="13"/>
        <v>6060</v>
      </c>
      <c r="CS33" s="30">
        <f t="shared" si="13"/>
        <v>6060</v>
      </c>
      <c r="CT33" s="30">
        <f t="shared" si="13"/>
        <v>6060</v>
      </c>
      <c r="CU33" s="30">
        <f t="shared" si="13"/>
        <v>6060</v>
      </c>
      <c r="CV33" s="30">
        <f t="shared" si="13"/>
        <v>6060</v>
      </c>
      <c r="CW33" s="30">
        <f t="shared" si="13"/>
        <v>6060</v>
      </c>
      <c r="CX33" s="30">
        <f t="shared" si="13"/>
        <v>6060</v>
      </c>
      <c r="CY33" s="30">
        <f t="shared" ref="CY33:FJ33" si="14">ROUNDUP(CY11*0.9,)+25</f>
        <v>6060</v>
      </c>
      <c r="CZ33" s="30">
        <f t="shared" si="14"/>
        <v>6060</v>
      </c>
      <c r="DA33" s="30">
        <f t="shared" si="14"/>
        <v>6303</v>
      </c>
      <c r="DB33" s="30">
        <f t="shared" si="14"/>
        <v>6303</v>
      </c>
      <c r="DC33" s="30">
        <f t="shared" si="14"/>
        <v>6303</v>
      </c>
      <c r="DD33" s="30">
        <f t="shared" si="14"/>
        <v>6303</v>
      </c>
      <c r="DE33" s="30">
        <f t="shared" si="14"/>
        <v>10920</v>
      </c>
      <c r="DF33" s="30">
        <f t="shared" si="14"/>
        <v>10920</v>
      </c>
      <c r="DG33" s="60">
        <f t="shared" si="14"/>
        <v>10920</v>
      </c>
      <c r="DH33" s="60">
        <f t="shared" si="14"/>
        <v>10920</v>
      </c>
      <c r="DI33" s="60">
        <f t="shared" si="14"/>
        <v>10920</v>
      </c>
      <c r="DJ33" s="60">
        <f t="shared" si="14"/>
        <v>10920</v>
      </c>
      <c r="DK33" s="60">
        <f t="shared" si="14"/>
        <v>10920</v>
      </c>
      <c r="DL33" s="30">
        <f t="shared" si="14"/>
        <v>10920</v>
      </c>
      <c r="DM33" s="30">
        <f t="shared" si="14"/>
        <v>10920</v>
      </c>
      <c r="DN33" s="30">
        <f t="shared" si="14"/>
        <v>11244</v>
      </c>
      <c r="DO33" s="30">
        <f t="shared" si="14"/>
        <v>11244</v>
      </c>
      <c r="DP33" s="30">
        <f t="shared" si="14"/>
        <v>11244</v>
      </c>
      <c r="DQ33" s="30">
        <f t="shared" si="14"/>
        <v>11244</v>
      </c>
      <c r="DR33" s="30">
        <f t="shared" si="14"/>
        <v>11244</v>
      </c>
      <c r="DS33" s="30">
        <f t="shared" si="14"/>
        <v>11244</v>
      </c>
      <c r="DT33" s="30">
        <f t="shared" si="14"/>
        <v>11244</v>
      </c>
      <c r="DU33" s="30">
        <f t="shared" si="14"/>
        <v>8814</v>
      </c>
      <c r="DV33" s="30">
        <f t="shared" si="14"/>
        <v>8814</v>
      </c>
      <c r="DW33" s="30">
        <f t="shared" si="14"/>
        <v>8814</v>
      </c>
      <c r="DX33" s="30">
        <f t="shared" si="14"/>
        <v>8814</v>
      </c>
      <c r="DY33" s="30">
        <f t="shared" si="14"/>
        <v>8814</v>
      </c>
      <c r="DZ33" s="30">
        <f t="shared" si="14"/>
        <v>8814</v>
      </c>
      <c r="EA33" s="30">
        <f t="shared" si="14"/>
        <v>8814</v>
      </c>
      <c r="EB33" s="30">
        <f t="shared" si="14"/>
        <v>8814</v>
      </c>
      <c r="EC33" s="30">
        <f t="shared" si="14"/>
        <v>11244</v>
      </c>
      <c r="ED33" s="30">
        <f t="shared" si="14"/>
        <v>11244</v>
      </c>
      <c r="EE33" s="30">
        <f t="shared" si="14"/>
        <v>11244</v>
      </c>
      <c r="EF33" s="30">
        <f t="shared" si="14"/>
        <v>11244</v>
      </c>
      <c r="EG33" s="30">
        <f t="shared" si="14"/>
        <v>11244</v>
      </c>
      <c r="EH33" s="30">
        <f t="shared" si="14"/>
        <v>11244</v>
      </c>
      <c r="EI33" s="30">
        <f t="shared" si="14"/>
        <v>11244</v>
      </c>
      <c r="EJ33" s="30">
        <f t="shared" si="14"/>
        <v>11244</v>
      </c>
      <c r="EK33" s="30">
        <f t="shared" si="14"/>
        <v>11244</v>
      </c>
      <c r="EL33" s="30">
        <f t="shared" si="14"/>
        <v>11244</v>
      </c>
      <c r="EM33" s="30">
        <f t="shared" si="14"/>
        <v>11244</v>
      </c>
      <c r="EN33" s="30">
        <f t="shared" si="14"/>
        <v>11244</v>
      </c>
      <c r="EO33" s="30">
        <f t="shared" si="14"/>
        <v>11244</v>
      </c>
      <c r="EP33" s="30">
        <f t="shared" si="14"/>
        <v>11244</v>
      </c>
      <c r="EQ33" s="30">
        <f t="shared" si="14"/>
        <v>8409</v>
      </c>
      <c r="ER33" s="30">
        <f t="shared" si="14"/>
        <v>8409</v>
      </c>
      <c r="ES33" s="30">
        <f t="shared" si="14"/>
        <v>8409</v>
      </c>
      <c r="ET33" s="30">
        <f t="shared" si="14"/>
        <v>8409</v>
      </c>
      <c r="EU33" s="30">
        <f t="shared" si="14"/>
        <v>8814</v>
      </c>
      <c r="EV33" s="30">
        <f t="shared" si="14"/>
        <v>8814</v>
      </c>
      <c r="EW33" s="30">
        <f t="shared" si="14"/>
        <v>8409</v>
      </c>
      <c r="EX33" s="30">
        <f t="shared" si="14"/>
        <v>8409</v>
      </c>
      <c r="EY33" s="30">
        <f t="shared" si="14"/>
        <v>8409</v>
      </c>
      <c r="EZ33" s="30">
        <f t="shared" si="14"/>
        <v>8409</v>
      </c>
      <c r="FA33" s="30">
        <f t="shared" si="14"/>
        <v>8409</v>
      </c>
      <c r="FB33" s="30">
        <f t="shared" si="14"/>
        <v>8814</v>
      </c>
      <c r="FC33" s="30">
        <f t="shared" si="14"/>
        <v>8814</v>
      </c>
      <c r="FD33" s="30">
        <f t="shared" si="14"/>
        <v>8409</v>
      </c>
      <c r="FE33" s="30">
        <f t="shared" si="14"/>
        <v>8409</v>
      </c>
      <c r="FF33" s="30">
        <f t="shared" si="14"/>
        <v>8409</v>
      </c>
      <c r="FG33" s="30">
        <f t="shared" si="14"/>
        <v>8409</v>
      </c>
      <c r="FH33" s="30">
        <f t="shared" si="14"/>
        <v>8409</v>
      </c>
      <c r="FI33" s="30">
        <f t="shared" si="14"/>
        <v>8814</v>
      </c>
      <c r="FJ33" s="30">
        <f t="shared" si="14"/>
        <v>8814</v>
      </c>
      <c r="FK33" s="30">
        <f t="shared" ref="FK33:HR33" si="15">ROUNDUP(FK11*0.9,)+25</f>
        <v>8409</v>
      </c>
      <c r="FL33" s="30">
        <f t="shared" si="15"/>
        <v>8409</v>
      </c>
      <c r="FM33" s="30">
        <f t="shared" si="15"/>
        <v>8409</v>
      </c>
      <c r="FN33" s="30">
        <f t="shared" si="15"/>
        <v>8409</v>
      </c>
      <c r="FO33" s="30">
        <f t="shared" si="15"/>
        <v>8409</v>
      </c>
      <c r="FP33" s="30">
        <f t="shared" si="15"/>
        <v>8814</v>
      </c>
      <c r="FQ33" s="30">
        <f t="shared" si="15"/>
        <v>8814</v>
      </c>
      <c r="FR33" s="30">
        <f t="shared" si="15"/>
        <v>8409</v>
      </c>
      <c r="FS33" s="30">
        <f t="shared" si="15"/>
        <v>8409</v>
      </c>
      <c r="FT33" s="30">
        <f t="shared" si="15"/>
        <v>8409</v>
      </c>
      <c r="FU33" s="30">
        <f t="shared" si="15"/>
        <v>8409</v>
      </c>
      <c r="FV33" s="30">
        <f t="shared" si="15"/>
        <v>8409</v>
      </c>
      <c r="FW33" s="30">
        <f t="shared" si="15"/>
        <v>8814</v>
      </c>
      <c r="FX33" s="30">
        <f t="shared" si="15"/>
        <v>8814</v>
      </c>
      <c r="FY33" s="30">
        <f t="shared" si="15"/>
        <v>8409</v>
      </c>
      <c r="FZ33" s="30">
        <f t="shared" si="15"/>
        <v>8409</v>
      </c>
      <c r="GA33" s="30">
        <f t="shared" si="15"/>
        <v>8409</v>
      </c>
      <c r="GB33" s="30">
        <f t="shared" si="15"/>
        <v>8409</v>
      </c>
      <c r="GC33" s="30">
        <f t="shared" si="15"/>
        <v>8409</v>
      </c>
      <c r="GD33" s="30">
        <f t="shared" si="15"/>
        <v>8814</v>
      </c>
      <c r="GE33" s="30">
        <f t="shared" si="15"/>
        <v>8814</v>
      </c>
      <c r="GF33" s="30">
        <f t="shared" si="15"/>
        <v>7599</v>
      </c>
      <c r="GG33" s="30">
        <f t="shared" si="15"/>
        <v>7599</v>
      </c>
      <c r="GH33" s="30">
        <f t="shared" si="15"/>
        <v>7599</v>
      </c>
      <c r="GI33" s="30">
        <f t="shared" si="15"/>
        <v>7599</v>
      </c>
      <c r="GJ33" s="30">
        <f t="shared" si="15"/>
        <v>7599</v>
      </c>
      <c r="GK33" s="30">
        <f t="shared" si="15"/>
        <v>7599</v>
      </c>
      <c r="GL33" s="30">
        <f t="shared" si="15"/>
        <v>7599</v>
      </c>
      <c r="GM33" s="30">
        <f t="shared" si="15"/>
        <v>7194</v>
      </c>
      <c r="GN33" s="30">
        <f t="shared" si="15"/>
        <v>7194</v>
      </c>
      <c r="GO33" s="30">
        <f t="shared" si="15"/>
        <v>7194</v>
      </c>
      <c r="GP33" s="30">
        <f t="shared" si="15"/>
        <v>7194</v>
      </c>
      <c r="GQ33" s="30">
        <f t="shared" si="15"/>
        <v>7194</v>
      </c>
      <c r="GR33" s="30">
        <f t="shared" si="15"/>
        <v>7599</v>
      </c>
      <c r="GS33" s="30">
        <f t="shared" si="15"/>
        <v>7599</v>
      </c>
      <c r="GT33" s="30">
        <f t="shared" si="15"/>
        <v>7194</v>
      </c>
      <c r="GU33" s="30">
        <f t="shared" si="15"/>
        <v>7194</v>
      </c>
      <c r="GV33" s="30">
        <f t="shared" si="15"/>
        <v>7194</v>
      </c>
      <c r="GW33" s="30">
        <f t="shared" si="15"/>
        <v>7194</v>
      </c>
      <c r="GX33" s="30">
        <f t="shared" si="15"/>
        <v>7194</v>
      </c>
      <c r="GY33" s="30">
        <f t="shared" si="15"/>
        <v>7599</v>
      </c>
      <c r="GZ33" s="30">
        <f t="shared" si="15"/>
        <v>7599</v>
      </c>
      <c r="HA33" s="30">
        <f t="shared" si="15"/>
        <v>7194</v>
      </c>
      <c r="HB33" s="30">
        <f t="shared" si="15"/>
        <v>7194</v>
      </c>
      <c r="HC33" s="30">
        <f t="shared" si="15"/>
        <v>7194</v>
      </c>
      <c r="HD33" s="30">
        <f t="shared" si="15"/>
        <v>7194</v>
      </c>
      <c r="HE33" s="30">
        <f t="shared" si="15"/>
        <v>7194</v>
      </c>
      <c r="HF33" s="30">
        <f t="shared" si="15"/>
        <v>7599</v>
      </c>
      <c r="HG33" s="30">
        <f t="shared" si="15"/>
        <v>7599</v>
      </c>
      <c r="HH33" s="30">
        <f t="shared" si="15"/>
        <v>7599</v>
      </c>
      <c r="HI33" s="30">
        <f t="shared" si="15"/>
        <v>7599</v>
      </c>
      <c r="HJ33" s="30">
        <f t="shared" si="15"/>
        <v>7599</v>
      </c>
      <c r="HK33" s="30">
        <f t="shared" si="15"/>
        <v>7599</v>
      </c>
      <c r="HL33" s="30">
        <f t="shared" si="15"/>
        <v>7599</v>
      </c>
      <c r="HM33" s="30">
        <f t="shared" si="15"/>
        <v>7599</v>
      </c>
      <c r="HN33" s="30">
        <f t="shared" si="15"/>
        <v>7599</v>
      </c>
      <c r="HO33" s="30">
        <f t="shared" si="15"/>
        <v>7599</v>
      </c>
      <c r="HP33" s="30">
        <f t="shared" si="15"/>
        <v>7599</v>
      </c>
      <c r="HQ33" s="30">
        <f t="shared" si="15"/>
        <v>7599</v>
      </c>
      <c r="HR33" s="30">
        <f t="shared" si="15"/>
        <v>7599</v>
      </c>
    </row>
    <row r="34" spans="1:226" x14ac:dyDescent="0.2">
      <c r="A34" s="10">
        <v>2</v>
      </c>
      <c r="B34" s="30" t="e">
        <f t="shared" ref="B34:AL34" si="16">ROUNDUP(B12*0.9,)+25</f>
        <v>#REF!</v>
      </c>
      <c r="C34" s="30" t="e">
        <f t="shared" si="16"/>
        <v>#REF!</v>
      </c>
      <c r="D34" s="30" t="e">
        <f t="shared" si="16"/>
        <v>#REF!</v>
      </c>
      <c r="E34" s="30" t="e">
        <f t="shared" si="16"/>
        <v>#REF!</v>
      </c>
      <c r="F34" s="30" t="e">
        <f t="shared" si="16"/>
        <v>#REF!</v>
      </c>
      <c r="G34" s="30" t="e">
        <f t="shared" si="16"/>
        <v>#REF!</v>
      </c>
      <c r="H34" s="30" t="e">
        <f t="shared" si="16"/>
        <v>#REF!</v>
      </c>
      <c r="I34" s="30" t="e">
        <f t="shared" si="16"/>
        <v>#REF!</v>
      </c>
      <c r="J34" s="30" t="e">
        <f t="shared" si="16"/>
        <v>#REF!</v>
      </c>
      <c r="K34" s="30" t="e">
        <f t="shared" si="16"/>
        <v>#REF!</v>
      </c>
      <c r="L34" s="30" t="e">
        <f t="shared" si="16"/>
        <v>#REF!</v>
      </c>
      <c r="M34" s="30" t="e">
        <f t="shared" si="16"/>
        <v>#REF!</v>
      </c>
      <c r="N34" s="30" t="e">
        <f t="shared" si="16"/>
        <v>#REF!</v>
      </c>
      <c r="O34" s="30" t="e">
        <f t="shared" si="16"/>
        <v>#REF!</v>
      </c>
      <c r="P34" s="30" t="e">
        <f t="shared" si="16"/>
        <v>#REF!</v>
      </c>
      <c r="Q34" s="30" t="e">
        <f t="shared" si="16"/>
        <v>#REF!</v>
      </c>
      <c r="R34" s="30" t="e">
        <f t="shared" si="16"/>
        <v>#REF!</v>
      </c>
      <c r="S34" s="30" t="e">
        <f t="shared" si="16"/>
        <v>#REF!</v>
      </c>
      <c r="T34" s="30" t="e">
        <f t="shared" si="16"/>
        <v>#REF!</v>
      </c>
      <c r="U34" s="30" t="e">
        <f t="shared" si="16"/>
        <v>#REF!</v>
      </c>
      <c r="V34" s="30" t="e">
        <f t="shared" si="16"/>
        <v>#REF!</v>
      </c>
      <c r="W34" s="30" t="e">
        <f t="shared" si="16"/>
        <v>#REF!</v>
      </c>
      <c r="X34" s="30" t="e">
        <f t="shared" si="16"/>
        <v>#REF!</v>
      </c>
      <c r="Y34" s="30" t="e">
        <f t="shared" si="16"/>
        <v>#REF!</v>
      </c>
      <c r="Z34" s="30" t="e">
        <f t="shared" si="16"/>
        <v>#REF!</v>
      </c>
      <c r="AA34" s="30" t="e">
        <f t="shared" si="16"/>
        <v>#REF!</v>
      </c>
      <c r="AB34" s="30">
        <f t="shared" si="16"/>
        <v>9664</v>
      </c>
      <c r="AC34" s="30">
        <f t="shared" si="16"/>
        <v>9664</v>
      </c>
      <c r="AD34" s="30">
        <f t="shared" si="16"/>
        <v>9664</v>
      </c>
      <c r="AE34" s="30">
        <f t="shared" si="16"/>
        <v>10879</v>
      </c>
      <c r="AF34" s="30">
        <f t="shared" si="16"/>
        <v>12013</v>
      </c>
      <c r="AG34" s="30">
        <f t="shared" si="16"/>
        <v>11446</v>
      </c>
      <c r="AH34" s="30">
        <f t="shared" si="16"/>
        <v>9259</v>
      </c>
      <c r="AI34" s="30">
        <f t="shared" si="16"/>
        <v>9259</v>
      </c>
      <c r="AJ34" s="30">
        <f t="shared" si="16"/>
        <v>9259</v>
      </c>
      <c r="AK34" s="30">
        <f t="shared" si="16"/>
        <v>9259</v>
      </c>
      <c r="AL34" s="30">
        <f t="shared" si="16"/>
        <v>9259</v>
      </c>
      <c r="AM34" s="30">
        <f t="shared" ref="AM34:CX34" si="17">ROUNDUP(AM12*0.9,)+25</f>
        <v>9259</v>
      </c>
      <c r="AN34" s="30">
        <f t="shared" si="17"/>
        <v>9259</v>
      </c>
      <c r="AO34" s="30">
        <f t="shared" si="17"/>
        <v>9259</v>
      </c>
      <c r="AP34" s="30">
        <f t="shared" si="17"/>
        <v>9259</v>
      </c>
      <c r="AQ34" s="30">
        <f t="shared" si="17"/>
        <v>9259</v>
      </c>
      <c r="AR34" s="30">
        <f t="shared" si="17"/>
        <v>7639</v>
      </c>
      <c r="AS34" s="30">
        <f t="shared" si="17"/>
        <v>7639</v>
      </c>
      <c r="AT34" s="30">
        <f t="shared" si="17"/>
        <v>7882</v>
      </c>
      <c r="AU34" s="30">
        <f t="shared" si="17"/>
        <v>7882</v>
      </c>
      <c r="AV34" s="30">
        <f t="shared" si="17"/>
        <v>7396</v>
      </c>
      <c r="AW34" s="30">
        <f t="shared" si="17"/>
        <v>7396</v>
      </c>
      <c r="AX34" s="30">
        <f t="shared" si="17"/>
        <v>7396</v>
      </c>
      <c r="AY34" s="30">
        <f t="shared" si="17"/>
        <v>7396</v>
      </c>
      <c r="AZ34" s="30">
        <f t="shared" si="17"/>
        <v>7396</v>
      </c>
      <c r="BA34" s="30">
        <f t="shared" si="17"/>
        <v>7639</v>
      </c>
      <c r="BB34" s="30">
        <f t="shared" si="17"/>
        <v>7639</v>
      </c>
      <c r="BC34" s="30">
        <f t="shared" si="17"/>
        <v>7396</v>
      </c>
      <c r="BD34" s="30">
        <f t="shared" si="17"/>
        <v>7396</v>
      </c>
      <c r="BE34" s="30">
        <f t="shared" si="17"/>
        <v>7396</v>
      </c>
      <c r="BF34" s="30">
        <f t="shared" si="17"/>
        <v>7396</v>
      </c>
      <c r="BG34" s="30">
        <f t="shared" si="17"/>
        <v>7396</v>
      </c>
      <c r="BH34" s="30">
        <f t="shared" si="17"/>
        <v>7396</v>
      </c>
      <c r="BI34" s="30">
        <f t="shared" si="17"/>
        <v>7396</v>
      </c>
      <c r="BJ34" s="30">
        <f t="shared" si="17"/>
        <v>7396</v>
      </c>
      <c r="BK34" s="30">
        <f t="shared" si="17"/>
        <v>7396</v>
      </c>
      <c r="BL34" s="30">
        <f t="shared" si="17"/>
        <v>7396</v>
      </c>
      <c r="BM34" s="30">
        <f t="shared" si="17"/>
        <v>7396</v>
      </c>
      <c r="BN34" s="30">
        <f t="shared" si="17"/>
        <v>7396</v>
      </c>
      <c r="BO34" s="30">
        <f t="shared" si="17"/>
        <v>7639</v>
      </c>
      <c r="BP34" s="30">
        <f t="shared" si="17"/>
        <v>7639</v>
      </c>
      <c r="BQ34" s="30">
        <f t="shared" si="17"/>
        <v>7396</v>
      </c>
      <c r="BR34" s="30">
        <f t="shared" si="17"/>
        <v>7396</v>
      </c>
      <c r="BS34" s="30">
        <f t="shared" si="17"/>
        <v>7396</v>
      </c>
      <c r="BT34" s="30">
        <f t="shared" si="17"/>
        <v>7396</v>
      </c>
      <c r="BU34" s="30">
        <f t="shared" si="17"/>
        <v>8125</v>
      </c>
      <c r="BV34" s="30">
        <f t="shared" si="17"/>
        <v>8125</v>
      </c>
      <c r="BW34" s="30">
        <f t="shared" si="17"/>
        <v>8125</v>
      </c>
      <c r="BX34" s="30">
        <f t="shared" si="17"/>
        <v>7639</v>
      </c>
      <c r="BY34" s="30">
        <f t="shared" si="17"/>
        <v>7639</v>
      </c>
      <c r="BZ34" s="30">
        <f t="shared" si="17"/>
        <v>7639</v>
      </c>
      <c r="CA34" s="30">
        <f t="shared" si="17"/>
        <v>7639</v>
      </c>
      <c r="CB34" s="30">
        <f t="shared" si="17"/>
        <v>7639</v>
      </c>
      <c r="CC34" s="30">
        <f t="shared" si="17"/>
        <v>7882</v>
      </c>
      <c r="CD34" s="30">
        <f t="shared" si="17"/>
        <v>7882</v>
      </c>
      <c r="CE34" s="30">
        <f t="shared" si="17"/>
        <v>7882</v>
      </c>
      <c r="CF34" s="30">
        <f t="shared" si="17"/>
        <v>7396</v>
      </c>
      <c r="CG34" s="30">
        <f t="shared" si="17"/>
        <v>7396</v>
      </c>
      <c r="CH34" s="30">
        <f t="shared" si="17"/>
        <v>7396</v>
      </c>
      <c r="CI34" s="30">
        <f t="shared" si="17"/>
        <v>7396</v>
      </c>
      <c r="CJ34" s="30">
        <f t="shared" si="17"/>
        <v>7396</v>
      </c>
      <c r="CK34" s="30">
        <f t="shared" si="17"/>
        <v>7396</v>
      </c>
      <c r="CL34" s="30">
        <f t="shared" si="17"/>
        <v>7396</v>
      </c>
      <c r="CM34" s="30">
        <f t="shared" si="17"/>
        <v>7396</v>
      </c>
      <c r="CN34" s="30">
        <f t="shared" si="17"/>
        <v>7396</v>
      </c>
      <c r="CO34" s="30">
        <f t="shared" si="17"/>
        <v>7396</v>
      </c>
      <c r="CP34" s="30">
        <f t="shared" si="17"/>
        <v>7396</v>
      </c>
      <c r="CQ34" s="30">
        <f t="shared" si="17"/>
        <v>7396</v>
      </c>
      <c r="CR34" s="30">
        <f t="shared" si="17"/>
        <v>7396</v>
      </c>
      <c r="CS34" s="30">
        <f t="shared" si="17"/>
        <v>7396</v>
      </c>
      <c r="CT34" s="30">
        <f t="shared" si="17"/>
        <v>7396</v>
      </c>
      <c r="CU34" s="30">
        <f t="shared" si="17"/>
        <v>7396</v>
      </c>
      <c r="CV34" s="30">
        <f t="shared" si="17"/>
        <v>7396</v>
      </c>
      <c r="CW34" s="30">
        <f t="shared" si="17"/>
        <v>7396</v>
      </c>
      <c r="CX34" s="30">
        <f t="shared" si="17"/>
        <v>7396</v>
      </c>
      <c r="CY34" s="30">
        <f t="shared" ref="CY34:FJ34" si="18">ROUNDUP(CY12*0.9,)+25</f>
        <v>7396</v>
      </c>
      <c r="CZ34" s="30">
        <f t="shared" si="18"/>
        <v>7396</v>
      </c>
      <c r="DA34" s="30">
        <f t="shared" si="18"/>
        <v>7639</v>
      </c>
      <c r="DB34" s="30">
        <f t="shared" si="18"/>
        <v>7639</v>
      </c>
      <c r="DC34" s="30">
        <f t="shared" si="18"/>
        <v>7639</v>
      </c>
      <c r="DD34" s="30">
        <f t="shared" si="18"/>
        <v>7639</v>
      </c>
      <c r="DE34" s="30">
        <f t="shared" si="18"/>
        <v>12256</v>
      </c>
      <c r="DF34" s="30">
        <f t="shared" si="18"/>
        <v>12256</v>
      </c>
      <c r="DG34" s="60">
        <f t="shared" si="18"/>
        <v>12256</v>
      </c>
      <c r="DH34" s="60">
        <f t="shared" si="18"/>
        <v>12256</v>
      </c>
      <c r="DI34" s="60">
        <f t="shared" si="18"/>
        <v>12256</v>
      </c>
      <c r="DJ34" s="60">
        <f t="shared" si="18"/>
        <v>12256</v>
      </c>
      <c r="DK34" s="60">
        <f t="shared" si="18"/>
        <v>12256</v>
      </c>
      <c r="DL34" s="30">
        <f t="shared" si="18"/>
        <v>12256</v>
      </c>
      <c r="DM34" s="30">
        <f t="shared" si="18"/>
        <v>12256</v>
      </c>
      <c r="DN34" s="30">
        <f t="shared" si="18"/>
        <v>12580</v>
      </c>
      <c r="DO34" s="30">
        <f t="shared" si="18"/>
        <v>12580</v>
      </c>
      <c r="DP34" s="30">
        <f t="shared" si="18"/>
        <v>12580</v>
      </c>
      <c r="DQ34" s="30">
        <f t="shared" si="18"/>
        <v>12580</v>
      </c>
      <c r="DR34" s="30">
        <f t="shared" si="18"/>
        <v>12580</v>
      </c>
      <c r="DS34" s="30">
        <f t="shared" si="18"/>
        <v>12580</v>
      </c>
      <c r="DT34" s="30">
        <f t="shared" si="18"/>
        <v>12580</v>
      </c>
      <c r="DU34" s="30">
        <f t="shared" si="18"/>
        <v>10150</v>
      </c>
      <c r="DV34" s="30">
        <f t="shared" si="18"/>
        <v>10150</v>
      </c>
      <c r="DW34" s="30">
        <f t="shared" si="18"/>
        <v>10150</v>
      </c>
      <c r="DX34" s="30">
        <f t="shared" si="18"/>
        <v>10150</v>
      </c>
      <c r="DY34" s="30">
        <f t="shared" si="18"/>
        <v>10150</v>
      </c>
      <c r="DZ34" s="30">
        <f t="shared" si="18"/>
        <v>10150</v>
      </c>
      <c r="EA34" s="30">
        <f t="shared" si="18"/>
        <v>10150</v>
      </c>
      <c r="EB34" s="30">
        <f t="shared" si="18"/>
        <v>10150</v>
      </c>
      <c r="EC34" s="30">
        <f t="shared" si="18"/>
        <v>12580</v>
      </c>
      <c r="ED34" s="30">
        <f t="shared" si="18"/>
        <v>12580</v>
      </c>
      <c r="EE34" s="30">
        <f t="shared" si="18"/>
        <v>12580</v>
      </c>
      <c r="EF34" s="30">
        <f t="shared" si="18"/>
        <v>12580</v>
      </c>
      <c r="EG34" s="30">
        <f t="shared" si="18"/>
        <v>12580</v>
      </c>
      <c r="EH34" s="30">
        <f t="shared" si="18"/>
        <v>12580</v>
      </c>
      <c r="EI34" s="30">
        <f t="shared" si="18"/>
        <v>12580</v>
      </c>
      <c r="EJ34" s="30">
        <f t="shared" si="18"/>
        <v>12580</v>
      </c>
      <c r="EK34" s="30">
        <f t="shared" si="18"/>
        <v>12580</v>
      </c>
      <c r="EL34" s="30">
        <f t="shared" si="18"/>
        <v>12580</v>
      </c>
      <c r="EM34" s="30">
        <f t="shared" si="18"/>
        <v>12580</v>
      </c>
      <c r="EN34" s="30">
        <f t="shared" si="18"/>
        <v>12580</v>
      </c>
      <c r="EO34" s="30">
        <f t="shared" si="18"/>
        <v>12580</v>
      </c>
      <c r="EP34" s="30">
        <f t="shared" si="18"/>
        <v>12580</v>
      </c>
      <c r="EQ34" s="30">
        <f t="shared" si="18"/>
        <v>9745</v>
      </c>
      <c r="ER34" s="30">
        <f t="shared" si="18"/>
        <v>9745</v>
      </c>
      <c r="ES34" s="30">
        <f t="shared" si="18"/>
        <v>9745</v>
      </c>
      <c r="ET34" s="30">
        <f t="shared" si="18"/>
        <v>9745</v>
      </c>
      <c r="EU34" s="30">
        <f t="shared" si="18"/>
        <v>10150</v>
      </c>
      <c r="EV34" s="30">
        <f t="shared" si="18"/>
        <v>10150</v>
      </c>
      <c r="EW34" s="30">
        <f t="shared" si="18"/>
        <v>9745</v>
      </c>
      <c r="EX34" s="30">
        <f t="shared" si="18"/>
        <v>9745</v>
      </c>
      <c r="EY34" s="30">
        <f t="shared" si="18"/>
        <v>9745</v>
      </c>
      <c r="EZ34" s="30">
        <f t="shared" si="18"/>
        <v>9745</v>
      </c>
      <c r="FA34" s="30">
        <f t="shared" si="18"/>
        <v>9745</v>
      </c>
      <c r="FB34" s="30">
        <f t="shared" si="18"/>
        <v>10150</v>
      </c>
      <c r="FC34" s="30">
        <f t="shared" si="18"/>
        <v>10150</v>
      </c>
      <c r="FD34" s="30">
        <f t="shared" si="18"/>
        <v>9745</v>
      </c>
      <c r="FE34" s="30">
        <f t="shared" si="18"/>
        <v>9745</v>
      </c>
      <c r="FF34" s="30">
        <f t="shared" si="18"/>
        <v>9745</v>
      </c>
      <c r="FG34" s="30">
        <f t="shared" si="18"/>
        <v>9745</v>
      </c>
      <c r="FH34" s="30">
        <f t="shared" si="18"/>
        <v>9745</v>
      </c>
      <c r="FI34" s="30">
        <f t="shared" si="18"/>
        <v>10150</v>
      </c>
      <c r="FJ34" s="30">
        <f t="shared" si="18"/>
        <v>10150</v>
      </c>
      <c r="FK34" s="30">
        <f t="shared" ref="FK34:HR34" si="19">ROUNDUP(FK12*0.9,)+25</f>
        <v>9745</v>
      </c>
      <c r="FL34" s="30">
        <f t="shared" si="19"/>
        <v>9745</v>
      </c>
      <c r="FM34" s="30">
        <f t="shared" si="19"/>
        <v>9745</v>
      </c>
      <c r="FN34" s="30">
        <f t="shared" si="19"/>
        <v>9745</v>
      </c>
      <c r="FO34" s="30">
        <f t="shared" si="19"/>
        <v>9745</v>
      </c>
      <c r="FP34" s="30">
        <f t="shared" si="19"/>
        <v>10150</v>
      </c>
      <c r="FQ34" s="30">
        <f t="shared" si="19"/>
        <v>10150</v>
      </c>
      <c r="FR34" s="30">
        <f t="shared" si="19"/>
        <v>9745</v>
      </c>
      <c r="FS34" s="30">
        <f t="shared" si="19"/>
        <v>9745</v>
      </c>
      <c r="FT34" s="30">
        <f t="shared" si="19"/>
        <v>9745</v>
      </c>
      <c r="FU34" s="30">
        <f t="shared" si="19"/>
        <v>9745</v>
      </c>
      <c r="FV34" s="30">
        <f t="shared" si="19"/>
        <v>9745</v>
      </c>
      <c r="FW34" s="30">
        <f t="shared" si="19"/>
        <v>10150</v>
      </c>
      <c r="FX34" s="30">
        <f t="shared" si="19"/>
        <v>10150</v>
      </c>
      <c r="FY34" s="30">
        <f t="shared" si="19"/>
        <v>9745</v>
      </c>
      <c r="FZ34" s="30">
        <f t="shared" si="19"/>
        <v>9745</v>
      </c>
      <c r="GA34" s="30">
        <f t="shared" si="19"/>
        <v>9745</v>
      </c>
      <c r="GB34" s="30">
        <f t="shared" si="19"/>
        <v>9745</v>
      </c>
      <c r="GC34" s="30">
        <f t="shared" si="19"/>
        <v>9745</v>
      </c>
      <c r="GD34" s="30">
        <f t="shared" si="19"/>
        <v>10150</v>
      </c>
      <c r="GE34" s="30">
        <f t="shared" si="19"/>
        <v>10150</v>
      </c>
      <c r="GF34" s="30">
        <f t="shared" si="19"/>
        <v>8935</v>
      </c>
      <c r="GG34" s="30">
        <f t="shared" si="19"/>
        <v>8935</v>
      </c>
      <c r="GH34" s="30">
        <f t="shared" si="19"/>
        <v>8935</v>
      </c>
      <c r="GI34" s="30">
        <f t="shared" si="19"/>
        <v>8935</v>
      </c>
      <c r="GJ34" s="30">
        <f t="shared" si="19"/>
        <v>8935</v>
      </c>
      <c r="GK34" s="30">
        <f t="shared" si="19"/>
        <v>8935</v>
      </c>
      <c r="GL34" s="30">
        <f t="shared" si="19"/>
        <v>8935</v>
      </c>
      <c r="GM34" s="30">
        <f t="shared" si="19"/>
        <v>8530</v>
      </c>
      <c r="GN34" s="30">
        <f t="shared" si="19"/>
        <v>8530</v>
      </c>
      <c r="GO34" s="30">
        <f t="shared" si="19"/>
        <v>8530</v>
      </c>
      <c r="GP34" s="30">
        <f t="shared" si="19"/>
        <v>8530</v>
      </c>
      <c r="GQ34" s="30">
        <f t="shared" si="19"/>
        <v>8530</v>
      </c>
      <c r="GR34" s="30">
        <f t="shared" si="19"/>
        <v>8935</v>
      </c>
      <c r="GS34" s="30">
        <f t="shared" si="19"/>
        <v>8935</v>
      </c>
      <c r="GT34" s="30">
        <f t="shared" si="19"/>
        <v>8530</v>
      </c>
      <c r="GU34" s="30">
        <f t="shared" si="19"/>
        <v>8530</v>
      </c>
      <c r="GV34" s="30">
        <f t="shared" si="19"/>
        <v>8530</v>
      </c>
      <c r="GW34" s="30">
        <f t="shared" si="19"/>
        <v>8530</v>
      </c>
      <c r="GX34" s="30">
        <f t="shared" si="19"/>
        <v>8530</v>
      </c>
      <c r="GY34" s="30">
        <f t="shared" si="19"/>
        <v>8935</v>
      </c>
      <c r="GZ34" s="30">
        <f t="shared" si="19"/>
        <v>8935</v>
      </c>
      <c r="HA34" s="30">
        <f t="shared" si="19"/>
        <v>8530</v>
      </c>
      <c r="HB34" s="30">
        <f t="shared" si="19"/>
        <v>8530</v>
      </c>
      <c r="HC34" s="30">
        <f t="shared" si="19"/>
        <v>8530</v>
      </c>
      <c r="HD34" s="30">
        <f t="shared" si="19"/>
        <v>8530</v>
      </c>
      <c r="HE34" s="30">
        <f t="shared" si="19"/>
        <v>8530</v>
      </c>
      <c r="HF34" s="30">
        <f t="shared" si="19"/>
        <v>8935</v>
      </c>
      <c r="HG34" s="30">
        <f t="shared" si="19"/>
        <v>8935</v>
      </c>
      <c r="HH34" s="30">
        <f t="shared" si="19"/>
        <v>8935</v>
      </c>
      <c r="HI34" s="30">
        <f t="shared" si="19"/>
        <v>8935</v>
      </c>
      <c r="HJ34" s="30">
        <f t="shared" si="19"/>
        <v>8935</v>
      </c>
      <c r="HK34" s="30">
        <f t="shared" si="19"/>
        <v>8935</v>
      </c>
      <c r="HL34" s="30">
        <f t="shared" si="19"/>
        <v>8935</v>
      </c>
      <c r="HM34" s="30">
        <f t="shared" si="19"/>
        <v>8935</v>
      </c>
      <c r="HN34" s="30">
        <f t="shared" si="19"/>
        <v>8935</v>
      </c>
      <c r="HO34" s="30">
        <f t="shared" si="19"/>
        <v>8935</v>
      </c>
      <c r="HP34" s="30">
        <f t="shared" si="19"/>
        <v>8935</v>
      </c>
      <c r="HQ34" s="30">
        <f t="shared" si="19"/>
        <v>8935</v>
      </c>
      <c r="HR34" s="30">
        <f t="shared" si="19"/>
        <v>8935</v>
      </c>
    </row>
    <row r="35" spans="1:226" s="11" customFormat="1" x14ac:dyDescent="0.2">
      <c r="A35" s="30" t="s">
        <v>6</v>
      </c>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60"/>
      <c r="DH35" s="60"/>
      <c r="DI35" s="60"/>
      <c r="DJ35" s="60"/>
      <c r="DK35" s="60"/>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row>
    <row r="36" spans="1:226" s="11" customFormat="1" x14ac:dyDescent="0.2">
      <c r="A36" s="30">
        <v>1</v>
      </c>
      <c r="B36" s="30" t="e">
        <f t="shared" ref="B36:AL36" si="20">ROUNDUP(B14*0.9,)+25</f>
        <v>#REF!</v>
      </c>
      <c r="C36" s="30" t="e">
        <f t="shared" si="20"/>
        <v>#REF!</v>
      </c>
      <c r="D36" s="30" t="e">
        <f t="shared" si="20"/>
        <v>#REF!</v>
      </c>
      <c r="E36" s="30" t="e">
        <f t="shared" si="20"/>
        <v>#REF!</v>
      </c>
      <c r="F36" s="30" t="e">
        <f t="shared" si="20"/>
        <v>#REF!</v>
      </c>
      <c r="G36" s="30" t="e">
        <f t="shared" si="20"/>
        <v>#REF!</v>
      </c>
      <c r="H36" s="30" t="e">
        <f t="shared" si="20"/>
        <v>#REF!</v>
      </c>
      <c r="I36" s="30" t="e">
        <f t="shared" si="20"/>
        <v>#REF!</v>
      </c>
      <c r="J36" s="30" t="e">
        <f t="shared" si="20"/>
        <v>#REF!</v>
      </c>
      <c r="K36" s="30" t="e">
        <f t="shared" si="20"/>
        <v>#REF!</v>
      </c>
      <c r="L36" s="30" t="e">
        <f t="shared" si="20"/>
        <v>#REF!</v>
      </c>
      <c r="M36" s="30" t="e">
        <f t="shared" si="20"/>
        <v>#REF!</v>
      </c>
      <c r="N36" s="30" t="e">
        <f t="shared" si="20"/>
        <v>#REF!</v>
      </c>
      <c r="O36" s="30" t="e">
        <f t="shared" si="20"/>
        <v>#REF!</v>
      </c>
      <c r="P36" s="30" t="e">
        <f t="shared" si="20"/>
        <v>#REF!</v>
      </c>
      <c r="Q36" s="30" t="e">
        <f t="shared" si="20"/>
        <v>#REF!</v>
      </c>
      <c r="R36" s="30" t="e">
        <f t="shared" si="20"/>
        <v>#REF!</v>
      </c>
      <c r="S36" s="30" t="e">
        <f t="shared" si="20"/>
        <v>#REF!</v>
      </c>
      <c r="T36" s="30" t="e">
        <f t="shared" si="20"/>
        <v>#REF!</v>
      </c>
      <c r="U36" s="30" t="e">
        <f t="shared" si="20"/>
        <v>#REF!</v>
      </c>
      <c r="V36" s="30" t="e">
        <f t="shared" si="20"/>
        <v>#REF!</v>
      </c>
      <c r="W36" s="30" t="e">
        <f t="shared" si="20"/>
        <v>#REF!</v>
      </c>
      <c r="X36" s="30" t="e">
        <f t="shared" si="20"/>
        <v>#REF!</v>
      </c>
      <c r="Y36" s="30" t="e">
        <f t="shared" si="20"/>
        <v>#REF!</v>
      </c>
      <c r="Z36" s="30" t="e">
        <f t="shared" si="20"/>
        <v>#REF!</v>
      </c>
      <c r="AA36" s="30" t="e">
        <f t="shared" si="20"/>
        <v>#REF!</v>
      </c>
      <c r="AB36" s="30">
        <f t="shared" si="20"/>
        <v>7761</v>
      </c>
      <c r="AC36" s="30">
        <f t="shared" si="20"/>
        <v>7761</v>
      </c>
      <c r="AD36" s="30">
        <f t="shared" si="20"/>
        <v>7761</v>
      </c>
      <c r="AE36" s="30">
        <f t="shared" si="20"/>
        <v>8976</v>
      </c>
      <c r="AF36" s="30">
        <f t="shared" si="20"/>
        <v>10110</v>
      </c>
      <c r="AG36" s="30">
        <f t="shared" si="20"/>
        <v>9543</v>
      </c>
      <c r="AH36" s="30">
        <f t="shared" si="20"/>
        <v>7356</v>
      </c>
      <c r="AI36" s="30">
        <f t="shared" si="20"/>
        <v>7356</v>
      </c>
      <c r="AJ36" s="30">
        <f t="shared" si="20"/>
        <v>7356</v>
      </c>
      <c r="AK36" s="30">
        <f t="shared" si="20"/>
        <v>7356</v>
      </c>
      <c r="AL36" s="30">
        <f t="shared" si="20"/>
        <v>7356</v>
      </c>
      <c r="AM36" s="30">
        <f t="shared" ref="AM36:CX36" si="21">ROUNDUP(AM14*0.9,)+25</f>
        <v>7356</v>
      </c>
      <c r="AN36" s="30">
        <f t="shared" si="21"/>
        <v>7356</v>
      </c>
      <c r="AO36" s="30">
        <f t="shared" si="21"/>
        <v>7356</v>
      </c>
      <c r="AP36" s="30">
        <f t="shared" si="21"/>
        <v>7356</v>
      </c>
      <c r="AQ36" s="30">
        <f t="shared" si="21"/>
        <v>7356</v>
      </c>
      <c r="AR36" s="30">
        <f t="shared" si="21"/>
        <v>5898</v>
      </c>
      <c r="AS36" s="30">
        <f t="shared" si="21"/>
        <v>5898</v>
      </c>
      <c r="AT36" s="30">
        <f t="shared" si="21"/>
        <v>6141</v>
      </c>
      <c r="AU36" s="30">
        <f t="shared" si="21"/>
        <v>6141</v>
      </c>
      <c r="AV36" s="30">
        <f t="shared" si="21"/>
        <v>5655</v>
      </c>
      <c r="AW36" s="30">
        <f t="shared" si="21"/>
        <v>5655</v>
      </c>
      <c r="AX36" s="30">
        <f t="shared" si="21"/>
        <v>5655</v>
      </c>
      <c r="AY36" s="30">
        <f t="shared" si="21"/>
        <v>5655</v>
      </c>
      <c r="AZ36" s="30">
        <f t="shared" si="21"/>
        <v>5655</v>
      </c>
      <c r="BA36" s="30">
        <f t="shared" si="21"/>
        <v>5898</v>
      </c>
      <c r="BB36" s="30">
        <f t="shared" si="21"/>
        <v>5898</v>
      </c>
      <c r="BC36" s="30">
        <f t="shared" si="21"/>
        <v>5655</v>
      </c>
      <c r="BD36" s="30">
        <f t="shared" si="21"/>
        <v>5655</v>
      </c>
      <c r="BE36" s="30">
        <f t="shared" si="21"/>
        <v>5655</v>
      </c>
      <c r="BF36" s="30">
        <f t="shared" si="21"/>
        <v>5655</v>
      </c>
      <c r="BG36" s="30">
        <f t="shared" si="21"/>
        <v>5655</v>
      </c>
      <c r="BH36" s="30">
        <f t="shared" si="21"/>
        <v>5655</v>
      </c>
      <c r="BI36" s="30">
        <f t="shared" si="21"/>
        <v>5655</v>
      </c>
      <c r="BJ36" s="30">
        <f t="shared" si="21"/>
        <v>5655</v>
      </c>
      <c r="BK36" s="30">
        <f t="shared" si="21"/>
        <v>5655</v>
      </c>
      <c r="BL36" s="30">
        <f t="shared" si="21"/>
        <v>5655</v>
      </c>
      <c r="BM36" s="30">
        <f t="shared" si="21"/>
        <v>5655</v>
      </c>
      <c r="BN36" s="30">
        <f t="shared" si="21"/>
        <v>5655</v>
      </c>
      <c r="BO36" s="30">
        <f t="shared" si="21"/>
        <v>5898</v>
      </c>
      <c r="BP36" s="30">
        <f t="shared" si="21"/>
        <v>5898</v>
      </c>
      <c r="BQ36" s="30">
        <f t="shared" si="21"/>
        <v>5655</v>
      </c>
      <c r="BR36" s="30">
        <f t="shared" si="21"/>
        <v>5655</v>
      </c>
      <c r="BS36" s="30">
        <f t="shared" si="21"/>
        <v>5655</v>
      </c>
      <c r="BT36" s="30">
        <f t="shared" si="21"/>
        <v>5655</v>
      </c>
      <c r="BU36" s="30">
        <f t="shared" si="21"/>
        <v>6384</v>
      </c>
      <c r="BV36" s="30">
        <f t="shared" si="21"/>
        <v>6384</v>
      </c>
      <c r="BW36" s="30">
        <f t="shared" si="21"/>
        <v>6384</v>
      </c>
      <c r="BX36" s="30">
        <f t="shared" si="21"/>
        <v>5898</v>
      </c>
      <c r="BY36" s="30">
        <f t="shared" si="21"/>
        <v>5898</v>
      </c>
      <c r="BZ36" s="30">
        <f t="shared" si="21"/>
        <v>5898</v>
      </c>
      <c r="CA36" s="30">
        <f t="shared" si="21"/>
        <v>5898</v>
      </c>
      <c r="CB36" s="30">
        <f t="shared" si="21"/>
        <v>5898</v>
      </c>
      <c r="CC36" s="30">
        <f t="shared" si="21"/>
        <v>6141</v>
      </c>
      <c r="CD36" s="30">
        <f t="shared" si="21"/>
        <v>6141</v>
      </c>
      <c r="CE36" s="30">
        <f t="shared" si="21"/>
        <v>6141</v>
      </c>
      <c r="CF36" s="30">
        <f t="shared" si="21"/>
        <v>5655</v>
      </c>
      <c r="CG36" s="30">
        <f t="shared" si="21"/>
        <v>5655</v>
      </c>
      <c r="CH36" s="30">
        <f t="shared" si="21"/>
        <v>5655</v>
      </c>
      <c r="CI36" s="30">
        <f t="shared" si="21"/>
        <v>5655</v>
      </c>
      <c r="CJ36" s="30">
        <f t="shared" si="21"/>
        <v>5655</v>
      </c>
      <c r="CK36" s="30">
        <f t="shared" si="21"/>
        <v>5655</v>
      </c>
      <c r="CL36" s="30">
        <f t="shared" si="21"/>
        <v>5655</v>
      </c>
      <c r="CM36" s="30">
        <f t="shared" si="21"/>
        <v>5655</v>
      </c>
      <c r="CN36" s="30">
        <f t="shared" si="21"/>
        <v>5655</v>
      </c>
      <c r="CO36" s="30">
        <f t="shared" si="21"/>
        <v>5655</v>
      </c>
      <c r="CP36" s="30">
        <f t="shared" si="21"/>
        <v>5655</v>
      </c>
      <c r="CQ36" s="30">
        <f t="shared" si="21"/>
        <v>5655</v>
      </c>
      <c r="CR36" s="30">
        <f t="shared" si="21"/>
        <v>5655</v>
      </c>
      <c r="CS36" s="30">
        <f t="shared" si="21"/>
        <v>5655</v>
      </c>
      <c r="CT36" s="30">
        <f t="shared" si="21"/>
        <v>5655</v>
      </c>
      <c r="CU36" s="30">
        <f t="shared" si="21"/>
        <v>5655</v>
      </c>
      <c r="CV36" s="30">
        <f t="shared" si="21"/>
        <v>5655</v>
      </c>
      <c r="CW36" s="30">
        <f t="shared" si="21"/>
        <v>5655</v>
      </c>
      <c r="CX36" s="30">
        <f t="shared" si="21"/>
        <v>5655</v>
      </c>
      <c r="CY36" s="30">
        <f t="shared" ref="CY36:FJ36" si="22">ROUNDUP(CY14*0.9,)+25</f>
        <v>5655</v>
      </c>
      <c r="CZ36" s="30">
        <f t="shared" si="22"/>
        <v>5655</v>
      </c>
      <c r="DA36" s="30">
        <f t="shared" si="22"/>
        <v>5898</v>
      </c>
      <c r="DB36" s="30">
        <f t="shared" si="22"/>
        <v>5898</v>
      </c>
      <c r="DC36" s="30">
        <f t="shared" si="22"/>
        <v>5898</v>
      </c>
      <c r="DD36" s="30">
        <f t="shared" si="22"/>
        <v>5898</v>
      </c>
      <c r="DE36" s="30">
        <f t="shared" si="22"/>
        <v>10515</v>
      </c>
      <c r="DF36" s="30">
        <f t="shared" si="22"/>
        <v>10515</v>
      </c>
      <c r="DG36" s="60">
        <f t="shared" si="22"/>
        <v>10515</v>
      </c>
      <c r="DH36" s="60">
        <f t="shared" si="22"/>
        <v>10515</v>
      </c>
      <c r="DI36" s="60">
        <f t="shared" si="22"/>
        <v>10515</v>
      </c>
      <c r="DJ36" s="60">
        <f t="shared" si="22"/>
        <v>10515</v>
      </c>
      <c r="DK36" s="60">
        <f t="shared" si="22"/>
        <v>10515</v>
      </c>
      <c r="DL36" s="30">
        <f t="shared" si="22"/>
        <v>10515</v>
      </c>
      <c r="DM36" s="30">
        <f t="shared" si="22"/>
        <v>10515</v>
      </c>
      <c r="DN36" s="30">
        <f t="shared" si="22"/>
        <v>10839</v>
      </c>
      <c r="DO36" s="30">
        <f t="shared" si="22"/>
        <v>10839</v>
      </c>
      <c r="DP36" s="30">
        <f t="shared" si="22"/>
        <v>10839</v>
      </c>
      <c r="DQ36" s="30">
        <f t="shared" si="22"/>
        <v>10839</v>
      </c>
      <c r="DR36" s="30">
        <f t="shared" si="22"/>
        <v>10839</v>
      </c>
      <c r="DS36" s="30">
        <f t="shared" si="22"/>
        <v>10839</v>
      </c>
      <c r="DT36" s="30">
        <f t="shared" si="22"/>
        <v>10839</v>
      </c>
      <c r="DU36" s="30">
        <f t="shared" si="22"/>
        <v>8409</v>
      </c>
      <c r="DV36" s="30">
        <f t="shared" si="22"/>
        <v>8409</v>
      </c>
      <c r="DW36" s="30">
        <f t="shared" si="22"/>
        <v>8409</v>
      </c>
      <c r="DX36" s="30">
        <f t="shared" si="22"/>
        <v>8409</v>
      </c>
      <c r="DY36" s="30">
        <f t="shared" si="22"/>
        <v>8409</v>
      </c>
      <c r="DZ36" s="30">
        <f t="shared" si="22"/>
        <v>8409</v>
      </c>
      <c r="EA36" s="30">
        <f t="shared" si="22"/>
        <v>8409</v>
      </c>
      <c r="EB36" s="30">
        <f t="shared" si="22"/>
        <v>8409</v>
      </c>
      <c r="EC36" s="30">
        <f t="shared" si="22"/>
        <v>10839</v>
      </c>
      <c r="ED36" s="30">
        <f t="shared" si="22"/>
        <v>10839</v>
      </c>
      <c r="EE36" s="30">
        <f t="shared" si="22"/>
        <v>10839</v>
      </c>
      <c r="EF36" s="30">
        <f t="shared" si="22"/>
        <v>10839</v>
      </c>
      <c r="EG36" s="30">
        <f t="shared" si="22"/>
        <v>10839</v>
      </c>
      <c r="EH36" s="30">
        <f t="shared" si="22"/>
        <v>10839</v>
      </c>
      <c r="EI36" s="30">
        <f t="shared" si="22"/>
        <v>10839</v>
      </c>
      <c r="EJ36" s="30">
        <f t="shared" si="22"/>
        <v>10839</v>
      </c>
      <c r="EK36" s="30">
        <f t="shared" si="22"/>
        <v>10839</v>
      </c>
      <c r="EL36" s="30">
        <f t="shared" si="22"/>
        <v>10839</v>
      </c>
      <c r="EM36" s="30">
        <f t="shared" si="22"/>
        <v>10839</v>
      </c>
      <c r="EN36" s="30">
        <f t="shared" si="22"/>
        <v>10839</v>
      </c>
      <c r="EO36" s="30">
        <f t="shared" si="22"/>
        <v>10839</v>
      </c>
      <c r="EP36" s="30">
        <f t="shared" si="22"/>
        <v>10839</v>
      </c>
      <c r="EQ36" s="30">
        <f t="shared" si="22"/>
        <v>8004</v>
      </c>
      <c r="ER36" s="30">
        <f t="shared" si="22"/>
        <v>8004</v>
      </c>
      <c r="ES36" s="30">
        <f t="shared" si="22"/>
        <v>8004</v>
      </c>
      <c r="ET36" s="30">
        <f t="shared" si="22"/>
        <v>8004</v>
      </c>
      <c r="EU36" s="30">
        <f t="shared" si="22"/>
        <v>8409</v>
      </c>
      <c r="EV36" s="30">
        <f t="shared" si="22"/>
        <v>8409</v>
      </c>
      <c r="EW36" s="30">
        <f t="shared" si="22"/>
        <v>8004</v>
      </c>
      <c r="EX36" s="30">
        <f t="shared" si="22"/>
        <v>8004</v>
      </c>
      <c r="EY36" s="30">
        <f t="shared" si="22"/>
        <v>8004</v>
      </c>
      <c r="EZ36" s="30">
        <f t="shared" si="22"/>
        <v>8004</v>
      </c>
      <c r="FA36" s="30">
        <f t="shared" si="22"/>
        <v>8004</v>
      </c>
      <c r="FB36" s="30">
        <f t="shared" si="22"/>
        <v>8409</v>
      </c>
      <c r="FC36" s="30">
        <f t="shared" si="22"/>
        <v>8409</v>
      </c>
      <c r="FD36" s="30">
        <f t="shared" si="22"/>
        <v>8004</v>
      </c>
      <c r="FE36" s="30">
        <f t="shared" si="22"/>
        <v>8004</v>
      </c>
      <c r="FF36" s="30">
        <f t="shared" si="22"/>
        <v>8004</v>
      </c>
      <c r="FG36" s="30">
        <f t="shared" si="22"/>
        <v>8004</v>
      </c>
      <c r="FH36" s="30">
        <f t="shared" si="22"/>
        <v>8004</v>
      </c>
      <c r="FI36" s="30">
        <f t="shared" si="22"/>
        <v>8409</v>
      </c>
      <c r="FJ36" s="30">
        <f t="shared" si="22"/>
        <v>8409</v>
      </c>
      <c r="FK36" s="30">
        <f t="shared" ref="FK36:HR36" si="23">ROUNDUP(FK14*0.9,)+25</f>
        <v>8004</v>
      </c>
      <c r="FL36" s="30">
        <f t="shared" si="23"/>
        <v>8004</v>
      </c>
      <c r="FM36" s="30">
        <f t="shared" si="23"/>
        <v>8004</v>
      </c>
      <c r="FN36" s="30">
        <f t="shared" si="23"/>
        <v>8004</v>
      </c>
      <c r="FO36" s="30">
        <f t="shared" si="23"/>
        <v>8004</v>
      </c>
      <c r="FP36" s="30">
        <f t="shared" si="23"/>
        <v>8409</v>
      </c>
      <c r="FQ36" s="30">
        <f t="shared" si="23"/>
        <v>8409</v>
      </c>
      <c r="FR36" s="30">
        <f t="shared" si="23"/>
        <v>8004</v>
      </c>
      <c r="FS36" s="30">
        <f t="shared" si="23"/>
        <v>8004</v>
      </c>
      <c r="FT36" s="30">
        <f t="shared" si="23"/>
        <v>8004</v>
      </c>
      <c r="FU36" s="30">
        <f t="shared" si="23"/>
        <v>8004</v>
      </c>
      <c r="FV36" s="30">
        <f t="shared" si="23"/>
        <v>8004</v>
      </c>
      <c r="FW36" s="30">
        <f t="shared" si="23"/>
        <v>8409</v>
      </c>
      <c r="FX36" s="30">
        <f t="shared" si="23"/>
        <v>8409</v>
      </c>
      <c r="FY36" s="30">
        <f t="shared" si="23"/>
        <v>8004</v>
      </c>
      <c r="FZ36" s="30">
        <f t="shared" si="23"/>
        <v>8004</v>
      </c>
      <c r="GA36" s="30">
        <f t="shared" si="23"/>
        <v>8004</v>
      </c>
      <c r="GB36" s="30">
        <f t="shared" si="23"/>
        <v>8004</v>
      </c>
      <c r="GC36" s="30">
        <f t="shared" si="23"/>
        <v>8004</v>
      </c>
      <c r="GD36" s="30">
        <f t="shared" si="23"/>
        <v>8409</v>
      </c>
      <c r="GE36" s="30">
        <f t="shared" si="23"/>
        <v>8409</v>
      </c>
      <c r="GF36" s="30">
        <f t="shared" si="23"/>
        <v>7194</v>
      </c>
      <c r="GG36" s="30">
        <f t="shared" si="23"/>
        <v>7194</v>
      </c>
      <c r="GH36" s="30">
        <f t="shared" si="23"/>
        <v>7194</v>
      </c>
      <c r="GI36" s="30">
        <f t="shared" si="23"/>
        <v>7194</v>
      </c>
      <c r="GJ36" s="30">
        <f t="shared" si="23"/>
        <v>7194</v>
      </c>
      <c r="GK36" s="30">
        <f t="shared" si="23"/>
        <v>7194</v>
      </c>
      <c r="GL36" s="30">
        <f t="shared" si="23"/>
        <v>7194</v>
      </c>
      <c r="GM36" s="30">
        <f t="shared" si="23"/>
        <v>6789</v>
      </c>
      <c r="GN36" s="30">
        <f t="shared" si="23"/>
        <v>6789</v>
      </c>
      <c r="GO36" s="30">
        <f t="shared" si="23"/>
        <v>6789</v>
      </c>
      <c r="GP36" s="30">
        <f t="shared" si="23"/>
        <v>6789</v>
      </c>
      <c r="GQ36" s="30">
        <f t="shared" si="23"/>
        <v>6789</v>
      </c>
      <c r="GR36" s="30">
        <f t="shared" si="23"/>
        <v>7194</v>
      </c>
      <c r="GS36" s="30">
        <f t="shared" si="23"/>
        <v>7194</v>
      </c>
      <c r="GT36" s="30">
        <f t="shared" si="23"/>
        <v>6789</v>
      </c>
      <c r="GU36" s="30">
        <f t="shared" si="23"/>
        <v>6789</v>
      </c>
      <c r="GV36" s="30">
        <f t="shared" si="23"/>
        <v>6789</v>
      </c>
      <c r="GW36" s="30">
        <f t="shared" si="23"/>
        <v>6789</v>
      </c>
      <c r="GX36" s="30">
        <f t="shared" si="23"/>
        <v>6789</v>
      </c>
      <c r="GY36" s="30">
        <f t="shared" si="23"/>
        <v>7194</v>
      </c>
      <c r="GZ36" s="30">
        <f t="shared" si="23"/>
        <v>7194</v>
      </c>
      <c r="HA36" s="30">
        <f t="shared" si="23"/>
        <v>6789</v>
      </c>
      <c r="HB36" s="30">
        <f t="shared" si="23"/>
        <v>6789</v>
      </c>
      <c r="HC36" s="30">
        <f t="shared" si="23"/>
        <v>6789</v>
      </c>
      <c r="HD36" s="30">
        <f t="shared" si="23"/>
        <v>6789</v>
      </c>
      <c r="HE36" s="30">
        <f t="shared" si="23"/>
        <v>6789</v>
      </c>
      <c r="HF36" s="30">
        <f t="shared" si="23"/>
        <v>7194</v>
      </c>
      <c r="HG36" s="30">
        <f t="shared" si="23"/>
        <v>7194</v>
      </c>
      <c r="HH36" s="30">
        <f t="shared" si="23"/>
        <v>7194</v>
      </c>
      <c r="HI36" s="30">
        <f t="shared" si="23"/>
        <v>7194</v>
      </c>
      <c r="HJ36" s="30">
        <f t="shared" si="23"/>
        <v>7194</v>
      </c>
      <c r="HK36" s="30">
        <f t="shared" si="23"/>
        <v>7194</v>
      </c>
      <c r="HL36" s="30">
        <f t="shared" si="23"/>
        <v>7194</v>
      </c>
      <c r="HM36" s="30">
        <f t="shared" si="23"/>
        <v>7194</v>
      </c>
      <c r="HN36" s="30">
        <f t="shared" si="23"/>
        <v>7194</v>
      </c>
      <c r="HO36" s="30">
        <f t="shared" si="23"/>
        <v>7194</v>
      </c>
      <c r="HP36" s="30">
        <f t="shared" si="23"/>
        <v>7194</v>
      </c>
      <c r="HQ36" s="30">
        <f t="shared" si="23"/>
        <v>7194</v>
      </c>
      <c r="HR36" s="30">
        <f t="shared" si="23"/>
        <v>7194</v>
      </c>
    </row>
    <row r="37" spans="1:226" s="11" customFormat="1" x14ac:dyDescent="0.2">
      <c r="A37" s="30">
        <v>2</v>
      </c>
      <c r="B37" s="30" t="e">
        <f t="shared" ref="B37:AL37" si="24">ROUNDUP(B15*0.9,)+25</f>
        <v>#REF!</v>
      </c>
      <c r="C37" s="30" t="e">
        <f t="shared" si="24"/>
        <v>#REF!</v>
      </c>
      <c r="D37" s="30" t="e">
        <f t="shared" si="24"/>
        <v>#REF!</v>
      </c>
      <c r="E37" s="30" t="e">
        <f t="shared" si="24"/>
        <v>#REF!</v>
      </c>
      <c r="F37" s="30" t="e">
        <f t="shared" si="24"/>
        <v>#REF!</v>
      </c>
      <c r="G37" s="30" t="e">
        <f t="shared" si="24"/>
        <v>#REF!</v>
      </c>
      <c r="H37" s="30" t="e">
        <f t="shared" si="24"/>
        <v>#REF!</v>
      </c>
      <c r="I37" s="30" t="e">
        <f t="shared" si="24"/>
        <v>#REF!</v>
      </c>
      <c r="J37" s="30" t="e">
        <f t="shared" si="24"/>
        <v>#REF!</v>
      </c>
      <c r="K37" s="30" t="e">
        <f t="shared" si="24"/>
        <v>#REF!</v>
      </c>
      <c r="L37" s="30" t="e">
        <f t="shared" si="24"/>
        <v>#REF!</v>
      </c>
      <c r="M37" s="30" t="e">
        <f t="shared" si="24"/>
        <v>#REF!</v>
      </c>
      <c r="N37" s="30" t="e">
        <f t="shared" si="24"/>
        <v>#REF!</v>
      </c>
      <c r="O37" s="30" t="e">
        <f t="shared" si="24"/>
        <v>#REF!</v>
      </c>
      <c r="P37" s="30" t="e">
        <f t="shared" si="24"/>
        <v>#REF!</v>
      </c>
      <c r="Q37" s="30" t="e">
        <f t="shared" si="24"/>
        <v>#REF!</v>
      </c>
      <c r="R37" s="30" t="e">
        <f t="shared" si="24"/>
        <v>#REF!</v>
      </c>
      <c r="S37" s="30" t="e">
        <f t="shared" si="24"/>
        <v>#REF!</v>
      </c>
      <c r="T37" s="30" t="e">
        <f t="shared" si="24"/>
        <v>#REF!</v>
      </c>
      <c r="U37" s="30" t="e">
        <f t="shared" si="24"/>
        <v>#REF!</v>
      </c>
      <c r="V37" s="30" t="e">
        <f t="shared" si="24"/>
        <v>#REF!</v>
      </c>
      <c r="W37" s="30" t="e">
        <f t="shared" si="24"/>
        <v>#REF!</v>
      </c>
      <c r="X37" s="30" t="e">
        <f t="shared" si="24"/>
        <v>#REF!</v>
      </c>
      <c r="Y37" s="30" t="e">
        <f t="shared" si="24"/>
        <v>#REF!</v>
      </c>
      <c r="Z37" s="30" t="e">
        <f t="shared" si="24"/>
        <v>#REF!</v>
      </c>
      <c r="AA37" s="30" t="e">
        <f t="shared" si="24"/>
        <v>#REF!</v>
      </c>
      <c r="AB37" s="30">
        <f t="shared" si="24"/>
        <v>9259</v>
      </c>
      <c r="AC37" s="30">
        <f t="shared" si="24"/>
        <v>9259</v>
      </c>
      <c r="AD37" s="30">
        <f t="shared" si="24"/>
        <v>9259</v>
      </c>
      <c r="AE37" s="30">
        <f t="shared" si="24"/>
        <v>10474</v>
      </c>
      <c r="AF37" s="30">
        <f t="shared" si="24"/>
        <v>11608</v>
      </c>
      <c r="AG37" s="30">
        <f t="shared" si="24"/>
        <v>11041</v>
      </c>
      <c r="AH37" s="30">
        <f t="shared" si="24"/>
        <v>8854</v>
      </c>
      <c r="AI37" s="30">
        <f t="shared" si="24"/>
        <v>8854</v>
      </c>
      <c r="AJ37" s="30">
        <f t="shared" si="24"/>
        <v>8854</v>
      </c>
      <c r="AK37" s="30">
        <f t="shared" si="24"/>
        <v>8854</v>
      </c>
      <c r="AL37" s="30">
        <f t="shared" si="24"/>
        <v>8854</v>
      </c>
      <c r="AM37" s="30">
        <f t="shared" ref="AM37:CX37" si="25">ROUNDUP(AM15*0.9,)+25</f>
        <v>8854</v>
      </c>
      <c r="AN37" s="30">
        <f t="shared" si="25"/>
        <v>8854</v>
      </c>
      <c r="AO37" s="30">
        <f t="shared" si="25"/>
        <v>8854</v>
      </c>
      <c r="AP37" s="30">
        <f t="shared" si="25"/>
        <v>8854</v>
      </c>
      <c r="AQ37" s="30">
        <f t="shared" si="25"/>
        <v>8854</v>
      </c>
      <c r="AR37" s="30">
        <f t="shared" si="25"/>
        <v>7234</v>
      </c>
      <c r="AS37" s="30">
        <f t="shared" si="25"/>
        <v>7234</v>
      </c>
      <c r="AT37" s="30">
        <f t="shared" si="25"/>
        <v>7477</v>
      </c>
      <c r="AU37" s="30">
        <f t="shared" si="25"/>
        <v>7477</v>
      </c>
      <c r="AV37" s="30">
        <f t="shared" si="25"/>
        <v>6991</v>
      </c>
      <c r="AW37" s="30">
        <f t="shared" si="25"/>
        <v>6991</v>
      </c>
      <c r="AX37" s="30">
        <f t="shared" si="25"/>
        <v>6991</v>
      </c>
      <c r="AY37" s="30">
        <f t="shared" si="25"/>
        <v>6991</v>
      </c>
      <c r="AZ37" s="30">
        <f t="shared" si="25"/>
        <v>6991</v>
      </c>
      <c r="BA37" s="30">
        <f t="shared" si="25"/>
        <v>7234</v>
      </c>
      <c r="BB37" s="30">
        <f t="shared" si="25"/>
        <v>7234</v>
      </c>
      <c r="BC37" s="30">
        <f t="shared" si="25"/>
        <v>6991</v>
      </c>
      <c r="BD37" s="30">
        <f t="shared" si="25"/>
        <v>6991</v>
      </c>
      <c r="BE37" s="30">
        <f t="shared" si="25"/>
        <v>6991</v>
      </c>
      <c r="BF37" s="30">
        <f t="shared" si="25"/>
        <v>6991</v>
      </c>
      <c r="BG37" s="30">
        <f t="shared" si="25"/>
        <v>6991</v>
      </c>
      <c r="BH37" s="30">
        <f t="shared" si="25"/>
        <v>6991</v>
      </c>
      <c r="BI37" s="30">
        <f t="shared" si="25"/>
        <v>6991</v>
      </c>
      <c r="BJ37" s="30">
        <f t="shared" si="25"/>
        <v>6991</v>
      </c>
      <c r="BK37" s="30">
        <f t="shared" si="25"/>
        <v>6991</v>
      </c>
      <c r="BL37" s="30">
        <f t="shared" si="25"/>
        <v>6991</v>
      </c>
      <c r="BM37" s="30">
        <f t="shared" si="25"/>
        <v>6991</v>
      </c>
      <c r="BN37" s="30">
        <f t="shared" si="25"/>
        <v>6991</v>
      </c>
      <c r="BO37" s="30">
        <f t="shared" si="25"/>
        <v>7234</v>
      </c>
      <c r="BP37" s="30">
        <f t="shared" si="25"/>
        <v>7234</v>
      </c>
      <c r="BQ37" s="30">
        <f t="shared" si="25"/>
        <v>6991</v>
      </c>
      <c r="BR37" s="30">
        <f t="shared" si="25"/>
        <v>6991</v>
      </c>
      <c r="BS37" s="30">
        <f t="shared" si="25"/>
        <v>6991</v>
      </c>
      <c r="BT37" s="30">
        <f t="shared" si="25"/>
        <v>6991</v>
      </c>
      <c r="BU37" s="30">
        <f t="shared" si="25"/>
        <v>7720</v>
      </c>
      <c r="BV37" s="30">
        <f t="shared" si="25"/>
        <v>7720</v>
      </c>
      <c r="BW37" s="30">
        <f t="shared" si="25"/>
        <v>7720</v>
      </c>
      <c r="BX37" s="30">
        <f t="shared" si="25"/>
        <v>7234</v>
      </c>
      <c r="BY37" s="30">
        <f t="shared" si="25"/>
        <v>7234</v>
      </c>
      <c r="BZ37" s="30">
        <f t="shared" si="25"/>
        <v>7234</v>
      </c>
      <c r="CA37" s="30">
        <f t="shared" si="25"/>
        <v>7234</v>
      </c>
      <c r="CB37" s="30">
        <f t="shared" si="25"/>
        <v>7234</v>
      </c>
      <c r="CC37" s="30">
        <f t="shared" si="25"/>
        <v>7477</v>
      </c>
      <c r="CD37" s="30">
        <f t="shared" si="25"/>
        <v>7477</v>
      </c>
      <c r="CE37" s="30">
        <f t="shared" si="25"/>
        <v>7477</v>
      </c>
      <c r="CF37" s="30">
        <f t="shared" si="25"/>
        <v>6991</v>
      </c>
      <c r="CG37" s="30">
        <f t="shared" si="25"/>
        <v>6991</v>
      </c>
      <c r="CH37" s="30">
        <f t="shared" si="25"/>
        <v>6991</v>
      </c>
      <c r="CI37" s="30">
        <f t="shared" si="25"/>
        <v>6991</v>
      </c>
      <c r="CJ37" s="30">
        <f t="shared" si="25"/>
        <v>6991</v>
      </c>
      <c r="CK37" s="30">
        <f t="shared" si="25"/>
        <v>6991</v>
      </c>
      <c r="CL37" s="30">
        <f t="shared" si="25"/>
        <v>6991</v>
      </c>
      <c r="CM37" s="30">
        <f t="shared" si="25"/>
        <v>6991</v>
      </c>
      <c r="CN37" s="30">
        <f t="shared" si="25"/>
        <v>6991</v>
      </c>
      <c r="CO37" s="30">
        <f t="shared" si="25"/>
        <v>6991</v>
      </c>
      <c r="CP37" s="30">
        <f t="shared" si="25"/>
        <v>6991</v>
      </c>
      <c r="CQ37" s="30">
        <f t="shared" si="25"/>
        <v>6991</v>
      </c>
      <c r="CR37" s="30">
        <f t="shared" si="25"/>
        <v>6991</v>
      </c>
      <c r="CS37" s="30">
        <f t="shared" si="25"/>
        <v>6991</v>
      </c>
      <c r="CT37" s="30">
        <f t="shared" si="25"/>
        <v>6991</v>
      </c>
      <c r="CU37" s="30">
        <f t="shared" si="25"/>
        <v>6991</v>
      </c>
      <c r="CV37" s="30">
        <f t="shared" si="25"/>
        <v>6991</v>
      </c>
      <c r="CW37" s="30">
        <f t="shared" si="25"/>
        <v>6991</v>
      </c>
      <c r="CX37" s="30">
        <f t="shared" si="25"/>
        <v>6991</v>
      </c>
      <c r="CY37" s="30">
        <f t="shared" ref="CY37:FJ37" si="26">ROUNDUP(CY15*0.9,)+25</f>
        <v>6991</v>
      </c>
      <c r="CZ37" s="30">
        <f t="shared" si="26"/>
        <v>6991</v>
      </c>
      <c r="DA37" s="30">
        <f t="shared" si="26"/>
        <v>7234</v>
      </c>
      <c r="DB37" s="30">
        <f t="shared" si="26"/>
        <v>7234</v>
      </c>
      <c r="DC37" s="30">
        <f t="shared" si="26"/>
        <v>7234</v>
      </c>
      <c r="DD37" s="30">
        <f t="shared" si="26"/>
        <v>7234</v>
      </c>
      <c r="DE37" s="30">
        <f t="shared" si="26"/>
        <v>11851</v>
      </c>
      <c r="DF37" s="30">
        <f t="shared" si="26"/>
        <v>11851</v>
      </c>
      <c r="DG37" s="60">
        <f t="shared" si="26"/>
        <v>11851</v>
      </c>
      <c r="DH37" s="60">
        <f t="shared" si="26"/>
        <v>11851</v>
      </c>
      <c r="DI37" s="60">
        <f t="shared" si="26"/>
        <v>11851</v>
      </c>
      <c r="DJ37" s="60">
        <f t="shared" si="26"/>
        <v>11851</v>
      </c>
      <c r="DK37" s="60">
        <f t="shared" si="26"/>
        <v>11851</v>
      </c>
      <c r="DL37" s="30">
        <f t="shared" si="26"/>
        <v>11851</v>
      </c>
      <c r="DM37" s="30">
        <f t="shared" si="26"/>
        <v>11851</v>
      </c>
      <c r="DN37" s="30">
        <f t="shared" si="26"/>
        <v>12175</v>
      </c>
      <c r="DO37" s="30">
        <f t="shared" si="26"/>
        <v>12175</v>
      </c>
      <c r="DP37" s="30">
        <f t="shared" si="26"/>
        <v>12175</v>
      </c>
      <c r="DQ37" s="30">
        <f t="shared" si="26"/>
        <v>12175</v>
      </c>
      <c r="DR37" s="30">
        <f t="shared" si="26"/>
        <v>12175</v>
      </c>
      <c r="DS37" s="30">
        <f t="shared" si="26"/>
        <v>12175</v>
      </c>
      <c r="DT37" s="30">
        <f t="shared" si="26"/>
        <v>12175</v>
      </c>
      <c r="DU37" s="30">
        <f t="shared" si="26"/>
        <v>9745</v>
      </c>
      <c r="DV37" s="30">
        <f t="shared" si="26"/>
        <v>9745</v>
      </c>
      <c r="DW37" s="30">
        <f t="shared" si="26"/>
        <v>9745</v>
      </c>
      <c r="DX37" s="30">
        <f t="shared" si="26"/>
        <v>9745</v>
      </c>
      <c r="DY37" s="30">
        <f t="shared" si="26"/>
        <v>9745</v>
      </c>
      <c r="DZ37" s="30">
        <f t="shared" si="26"/>
        <v>9745</v>
      </c>
      <c r="EA37" s="30">
        <f t="shared" si="26"/>
        <v>9745</v>
      </c>
      <c r="EB37" s="30">
        <f t="shared" si="26"/>
        <v>9745</v>
      </c>
      <c r="EC37" s="30">
        <f t="shared" si="26"/>
        <v>12175</v>
      </c>
      <c r="ED37" s="30">
        <f t="shared" si="26"/>
        <v>12175</v>
      </c>
      <c r="EE37" s="30">
        <f t="shared" si="26"/>
        <v>12175</v>
      </c>
      <c r="EF37" s="30">
        <f t="shared" si="26"/>
        <v>12175</v>
      </c>
      <c r="EG37" s="30">
        <f t="shared" si="26"/>
        <v>12175</v>
      </c>
      <c r="EH37" s="30">
        <f t="shared" si="26"/>
        <v>12175</v>
      </c>
      <c r="EI37" s="30">
        <f t="shared" si="26"/>
        <v>12175</v>
      </c>
      <c r="EJ37" s="30">
        <f t="shared" si="26"/>
        <v>12175</v>
      </c>
      <c r="EK37" s="30">
        <f t="shared" si="26"/>
        <v>12175</v>
      </c>
      <c r="EL37" s="30">
        <f t="shared" si="26"/>
        <v>12175</v>
      </c>
      <c r="EM37" s="30">
        <f t="shared" si="26"/>
        <v>12175</v>
      </c>
      <c r="EN37" s="30">
        <f t="shared" si="26"/>
        <v>12175</v>
      </c>
      <c r="EO37" s="30">
        <f t="shared" si="26"/>
        <v>12175</v>
      </c>
      <c r="EP37" s="30">
        <f t="shared" si="26"/>
        <v>12175</v>
      </c>
      <c r="EQ37" s="30">
        <f t="shared" si="26"/>
        <v>9340</v>
      </c>
      <c r="ER37" s="30">
        <f t="shared" si="26"/>
        <v>9340</v>
      </c>
      <c r="ES37" s="30">
        <f t="shared" si="26"/>
        <v>9340</v>
      </c>
      <c r="ET37" s="30">
        <f t="shared" si="26"/>
        <v>9340</v>
      </c>
      <c r="EU37" s="30">
        <f t="shared" si="26"/>
        <v>9745</v>
      </c>
      <c r="EV37" s="30">
        <f t="shared" si="26"/>
        <v>9745</v>
      </c>
      <c r="EW37" s="30">
        <f t="shared" si="26"/>
        <v>9340</v>
      </c>
      <c r="EX37" s="30">
        <f t="shared" si="26"/>
        <v>9340</v>
      </c>
      <c r="EY37" s="30">
        <f t="shared" si="26"/>
        <v>9340</v>
      </c>
      <c r="EZ37" s="30">
        <f t="shared" si="26"/>
        <v>9340</v>
      </c>
      <c r="FA37" s="30">
        <f t="shared" si="26"/>
        <v>9340</v>
      </c>
      <c r="FB37" s="30">
        <f t="shared" si="26"/>
        <v>9745</v>
      </c>
      <c r="FC37" s="30">
        <f t="shared" si="26"/>
        <v>9745</v>
      </c>
      <c r="FD37" s="30">
        <f t="shared" si="26"/>
        <v>9340</v>
      </c>
      <c r="FE37" s="30">
        <f t="shared" si="26"/>
        <v>9340</v>
      </c>
      <c r="FF37" s="30">
        <f t="shared" si="26"/>
        <v>9340</v>
      </c>
      <c r="FG37" s="30">
        <f t="shared" si="26"/>
        <v>9340</v>
      </c>
      <c r="FH37" s="30">
        <f t="shared" si="26"/>
        <v>9340</v>
      </c>
      <c r="FI37" s="30">
        <f t="shared" si="26"/>
        <v>9745</v>
      </c>
      <c r="FJ37" s="30">
        <f t="shared" si="26"/>
        <v>9745</v>
      </c>
      <c r="FK37" s="30">
        <f t="shared" ref="FK37:HR37" si="27">ROUNDUP(FK15*0.9,)+25</f>
        <v>9340</v>
      </c>
      <c r="FL37" s="30">
        <f t="shared" si="27"/>
        <v>9340</v>
      </c>
      <c r="FM37" s="30">
        <f t="shared" si="27"/>
        <v>9340</v>
      </c>
      <c r="FN37" s="30">
        <f t="shared" si="27"/>
        <v>9340</v>
      </c>
      <c r="FO37" s="30">
        <f t="shared" si="27"/>
        <v>9340</v>
      </c>
      <c r="FP37" s="30">
        <f t="shared" si="27"/>
        <v>9745</v>
      </c>
      <c r="FQ37" s="30">
        <f t="shared" si="27"/>
        <v>9745</v>
      </c>
      <c r="FR37" s="30">
        <f t="shared" si="27"/>
        <v>9340</v>
      </c>
      <c r="FS37" s="30">
        <f t="shared" si="27"/>
        <v>9340</v>
      </c>
      <c r="FT37" s="30">
        <f t="shared" si="27"/>
        <v>9340</v>
      </c>
      <c r="FU37" s="30">
        <f t="shared" si="27"/>
        <v>9340</v>
      </c>
      <c r="FV37" s="30">
        <f t="shared" si="27"/>
        <v>9340</v>
      </c>
      <c r="FW37" s="30">
        <f t="shared" si="27"/>
        <v>9745</v>
      </c>
      <c r="FX37" s="30">
        <f t="shared" si="27"/>
        <v>9745</v>
      </c>
      <c r="FY37" s="30">
        <f t="shared" si="27"/>
        <v>9340</v>
      </c>
      <c r="FZ37" s="30">
        <f t="shared" si="27"/>
        <v>9340</v>
      </c>
      <c r="GA37" s="30">
        <f t="shared" si="27"/>
        <v>9340</v>
      </c>
      <c r="GB37" s="30">
        <f t="shared" si="27"/>
        <v>9340</v>
      </c>
      <c r="GC37" s="30">
        <f t="shared" si="27"/>
        <v>9340</v>
      </c>
      <c r="GD37" s="30">
        <f t="shared" si="27"/>
        <v>9745</v>
      </c>
      <c r="GE37" s="30">
        <f t="shared" si="27"/>
        <v>9745</v>
      </c>
      <c r="GF37" s="30">
        <f t="shared" si="27"/>
        <v>8530</v>
      </c>
      <c r="GG37" s="30">
        <f t="shared" si="27"/>
        <v>8530</v>
      </c>
      <c r="GH37" s="30">
        <f t="shared" si="27"/>
        <v>8530</v>
      </c>
      <c r="GI37" s="30">
        <f t="shared" si="27"/>
        <v>8530</v>
      </c>
      <c r="GJ37" s="30">
        <f t="shared" si="27"/>
        <v>8530</v>
      </c>
      <c r="GK37" s="30">
        <f t="shared" si="27"/>
        <v>8530</v>
      </c>
      <c r="GL37" s="30">
        <f t="shared" si="27"/>
        <v>8530</v>
      </c>
      <c r="GM37" s="30">
        <f t="shared" si="27"/>
        <v>8125</v>
      </c>
      <c r="GN37" s="30">
        <f t="shared" si="27"/>
        <v>8125</v>
      </c>
      <c r="GO37" s="30">
        <f t="shared" si="27"/>
        <v>8125</v>
      </c>
      <c r="GP37" s="30">
        <f t="shared" si="27"/>
        <v>8125</v>
      </c>
      <c r="GQ37" s="30">
        <f t="shared" si="27"/>
        <v>8125</v>
      </c>
      <c r="GR37" s="30">
        <f t="shared" si="27"/>
        <v>8530</v>
      </c>
      <c r="GS37" s="30">
        <f t="shared" si="27"/>
        <v>8530</v>
      </c>
      <c r="GT37" s="30">
        <f t="shared" si="27"/>
        <v>8125</v>
      </c>
      <c r="GU37" s="30">
        <f t="shared" si="27"/>
        <v>8125</v>
      </c>
      <c r="GV37" s="30">
        <f t="shared" si="27"/>
        <v>8125</v>
      </c>
      <c r="GW37" s="30">
        <f t="shared" si="27"/>
        <v>8125</v>
      </c>
      <c r="GX37" s="30">
        <f t="shared" si="27"/>
        <v>8125</v>
      </c>
      <c r="GY37" s="30">
        <f t="shared" si="27"/>
        <v>8530</v>
      </c>
      <c r="GZ37" s="30">
        <f t="shared" si="27"/>
        <v>8530</v>
      </c>
      <c r="HA37" s="30">
        <f t="shared" si="27"/>
        <v>8125</v>
      </c>
      <c r="HB37" s="30">
        <f t="shared" si="27"/>
        <v>8125</v>
      </c>
      <c r="HC37" s="30">
        <f t="shared" si="27"/>
        <v>8125</v>
      </c>
      <c r="HD37" s="30">
        <f t="shared" si="27"/>
        <v>8125</v>
      </c>
      <c r="HE37" s="30">
        <f t="shared" si="27"/>
        <v>8125</v>
      </c>
      <c r="HF37" s="30">
        <f t="shared" si="27"/>
        <v>8530</v>
      </c>
      <c r="HG37" s="30">
        <f t="shared" si="27"/>
        <v>8530</v>
      </c>
      <c r="HH37" s="30">
        <f t="shared" si="27"/>
        <v>8530</v>
      </c>
      <c r="HI37" s="30">
        <f t="shared" si="27"/>
        <v>8530</v>
      </c>
      <c r="HJ37" s="30">
        <f t="shared" si="27"/>
        <v>8530</v>
      </c>
      <c r="HK37" s="30">
        <f t="shared" si="27"/>
        <v>8530</v>
      </c>
      <c r="HL37" s="30">
        <f t="shared" si="27"/>
        <v>8530</v>
      </c>
      <c r="HM37" s="30">
        <f t="shared" si="27"/>
        <v>8530</v>
      </c>
      <c r="HN37" s="30">
        <f t="shared" si="27"/>
        <v>8530</v>
      </c>
      <c r="HO37" s="30">
        <f t="shared" si="27"/>
        <v>8530</v>
      </c>
      <c r="HP37" s="30">
        <f t="shared" si="27"/>
        <v>8530</v>
      </c>
      <c r="HQ37" s="30">
        <f t="shared" si="27"/>
        <v>8530</v>
      </c>
      <c r="HR37" s="30">
        <f t="shared" si="27"/>
        <v>8530</v>
      </c>
    </row>
    <row r="38" spans="1:226" s="11" customFormat="1" x14ac:dyDescent="0.2">
      <c r="A38" s="14" t="s">
        <v>7</v>
      </c>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60"/>
      <c r="DH38" s="60"/>
      <c r="DI38" s="60"/>
      <c r="DJ38" s="60"/>
      <c r="DK38" s="6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row>
    <row r="39" spans="1:226" x14ac:dyDescent="0.2">
      <c r="A39" s="10">
        <v>1</v>
      </c>
      <c r="B39" s="30" t="e">
        <f t="shared" ref="B39:AL39" si="28">ROUNDUP(B17*0.9,)+25</f>
        <v>#REF!</v>
      </c>
      <c r="C39" s="30" t="e">
        <f t="shared" si="28"/>
        <v>#REF!</v>
      </c>
      <c r="D39" s="30" t="e">
        <f t="shared" si="28"/>
        <v>#REF!</v>
      </c>
      <c r="E39" s="30" t="e">
        <f t="shared" si="28"/>
        <v>#REF!</v>
      </c>
      <c r="F39" s="30" t="e">
        <f t="shared" si="28"/>
        <v>#REF!</v>
      </c>
      <c r="G39" s="30" t="e">
        <f t="shared" si="28"/>
        <v>#REF!</v>
      </c>
      <c r="H39" s="30" t="e">
        <f t="shared" si="28"/>
        <v>#REF!</v>
      </c>
      <c r="I39" s="30" t="e">
        <f t="shared" si="28"/>
        <v>#REF!</v>
      </c>
      <c r="J39" s="30" t="e">
        <f t="shared" si="28"/>
        <v>#REF!</v>
      </c>
      <c r="K39" s="30" t="e">
        <f t="shared" si="28"/>
        <v>#REF!</v>
      </c>
      <c r="L39" s="30" t="e">
        <f t="shared" si="28"/>
        <v>#REF!</v>
      </c>
      <c r="M39" s="30" t="e">
        <f t="shared" si="28"/>
        <v>#REF!</v>
      </c>
      <c r="N39" s="30" t="e">
        <f t="shared" si="28"/>
        <v>#REF!</v>
      </c>
      <c r="O39" s="30" t="e">
        <f t="shared" si="28"/>
        <v>#REF!</v>
      </c>
      <c r="P39" s="30" t="e">
        <f t="shared" si="28"/>
        <v>#REF!</v>
      </c>
      <c r="Q39" s="30" t="e">
        <f t="shared" si="28"/>
        <v>#REF!</v>
      </c>
      <c r="R39" s="30" t="e">
        <f t="shared" si="28"/>
        <v>#REF!</v>
      </c>
      <c r="S39" s="30" t="e">
        <f t="shared" si="28"/>
        <v>#REF!</v>
      </c>
      <c r="T39" s="30" t="e">
        <f t="shared" si="28"/>
        <v>#REF!</v>
      </c>
      <c r="U39" s="30" t="e">
        <f t="shared" si="28"/>
        <v>#REF!</v>
      </c>
      <c r="V39" s="30" t="e">
        <f t="shared" si="28"/>
        <v>#REF!</v>
      </c>
      <c r="W39" s="30" t="e">
        <f t="shared" si="28"/>
        <v>#REF!</v>
      </c>
      <c r="X39" s="30" t="e">
        <f t="shared" si="28"/>
        <v>#REF!</v>
      </c>
      <c r="Y39" s="30" t="e">
        <f t="shared" si="28"/>
        <v>#REF!</v>
      </c>
      <c r="Z39" s="30" t="e">
        <f t="shared" si="28"/>
        <v>#REF!</v>
      </c>
      <c r="AA39" s="30" t="e">
        <f t="shared" si="28"/>
        <v>#REF!</v>
      </c>
      <c r="AB39" s="30">
        <f t="shared" si="28"/>
        <v>12216</v>
      </c>
      <c r="AC39" s="30">
        <f t="shared" si="28"/>
        <v>12216</v>
      </c>
      <c r="AD39" s="30">
        <f t="shared" si="28"/>
        <v>12216</v>
      </c>
      <c r="AE39" s="30">
        <f t="shared" si="28"/>
        <v>13431</v>
      </c>
      <c r="AF39" s="30">
        <f t="shared" si="28"/>
        <v>14565</v>
      </c>
      <c r="AG39" s="30">
        <f t="shared" si="28"/>
        <v>13998</v>
      </c>
      <c r="AH39" s="30">
        <f t="shared" si="28"/>
        <v>11811</v>
      </c>
      <c r="AI39" s="30">
        <f t="shared" si="28"/>
        <v>11811</v>
      </c>
      <c r="AJ39" s="30">
        <f t="shared" si="28"/>
        <v>11811</v>
      </c>
      <c r="AK39" s="30">
        <f t="shared" si="28"/>
        <v>11811</v>
      </c>
      <c r="AL39" s="30">
        <f t="shared" si="28"/>
        <v>11811</v>
      </c>
      <c r="AM39" s="30">
        <f t="shared" ref="AM39:CX39" si="29">ROUNDUP(AM17*0.9,)+25</f>
        <v>11811</v>
      </c>
      <c r="AN39" s="30">
        <f t="shared" si="29"/>
        <v>11811</v>
      </c>
      <c r="AO39" s="30">
        <f t="shared" si="29"/>
        <v>11811</v>
      </c>
      <c r="AP39" s="30">
        <f t="shared" si="29"/>
        <v>11811</v>
      </c>
      <c r="AQ39" s="30">
        <f t="shared" si="29"/>
        <v>11811</v>
      </c>
      <c r="AR39" s="30">
        <f t="shared" si="29"/>
        <v>9543</v>
      </c>
      <c r="AS39" s="30">
        <f t="shared" si="29"/>
        <v>9543</v>
      </c>
      <c r="AT39" s="30">
        <f t="shared" si="29"/>
        <v>9786</v>
      </c>
      <c r="AU39" s="30">
        <f t="shared" si="29"/>
        <v>9786</v>
      </c>
      <c r="AV39" s="30">
        <f t="shared" si="29"/>
        <v>9300</v>
      </c>
      <c r="AW39" s="30">
        <f t="shared" si="29"/>
        <v>9300</v>
      </c>
      <c r="AX39" s="30">
        <f t="shared" si="29"/>
        <v>9300</v>
      </c>
      <c r="AY39" s="30">
        <f t="shared" si="29"/>
        <v>9300</v>
      </c>
      <c r="AZ39" s="30">
        <f t="shared" si="29"/>
        <v>9300</v>
      </c>
      <c r="BA39" s="30">
        <f t="shared" si="29"/>
        <v>9543</v>
      </c>
      <c r="BB39" s="30">
        <f t="shared" si="29"/>
        <v>9543</v>
      </c>
      <c r="BC39" s="30">
        <f t="shared" si="29"/>
        <v>9300</v>
      </c>
      <c r="BD39" s="30">
        <f t="shared" si="29"/>
        <v>9300</v>
      </c>
      <c r="BE39" s="30">
        <f t="shared" si="29"/>
        <v>9300</v>
      </c>
      <c r="BF39" s="30">
        <f t="shared" si="29"/>
        <v>9300</v>
      </c>
      <c r="BG39" s="30">
        <f t="shared" si="29"/>
        <v>9300</v>
      </c>
      <c r="BH39" s="30">
        <f t="shared" si="29"/>
        <v>9300</v>
      </c>
      <c r="BI39" s="30">
        <f t="shared" si="29"/>
        <v>9300</v>
      </c>
      <c r="BJ39" s="30">
        <f t="shared" si="29"/>
        <v>9300</v>
      </c>
      <c r="BK39" s="30">
        <f t="shared" si="29"/>
        <v>9300</v>
      </c>
      <c r="BL39" s="30">
        <f t="shared" si="29"/>
        <v>9300</v>
      </c>
      <c r="BM39" s="30">
        <f t="shared" si="29"/>
        <v>9300</v>
      </c>
      <c r="BN39" s="30">
        <f t="shared" si="29"/>
        <v>9300</v>
      </c>
      <c r="BO39" s="30">
        <f t="shared" si="29"/>
        <v>9543</v>
      </c>
      <c r="BP39" s="30">
        <f t="shared" si="29"/>
        <v>9543</v>
      </c>
      <c r="BQ39" s="30">
        <f t="shared" si="29"/>
        <v>9300</v>
      </c>
      <c r="BR39" s="30">
        <f t="shared" si="29"/>
        <v>9300</v>
      </c>
      <c r="BS39" s="30">
        <f t="shared" si="29"/>
        <v>9300</v>
      </c>
      <c r="BT39" s="30">
        <f t="shared" si="29"/>
        <v>9300</v>
      </c>
      <c r="BU39" s="30">
        <f t="shared" si="29"/>
        <v>10029</v>
      </c>
      <c r="BV39" s="30">
        <f t="shared" si="29"/>
        <v>10029</v>
      </c>
      <c r="BW39" s="30">
        <f t="shared" si="29"/>
        <v>10029</v>
      </c>
      <c r="BX39" s="30">
        <f t="shared" si="29"/>
        <v>9543</v>
      </c>
      <c r="BY39" s="30">
        <f t="shared" si="29"/>
        <v>9543</v>
      </c>
      <c r="BZ39" s="30">
        <f t="shared" si="29"/>
        <v>9543</v>
      </c>
      <c r="CA39" s="30">
        <f t="shared" si="29"/>
        <v>9543</v>
      </c>
      <c r="CB39" s="30">
        <f t="shared" si="29"/>
        <v>9543</v>
      </c>
      <c r="CC39" s="30">
        <f t="shared" si="29"/>
        <v>9786</v>
      </c>
      <c r="CD39" s="30">
        <f t="shared" si="29"/>
        <v>9786</v>
      </c>
      <c r="CE39" s="30">
        <f t="shared" si="29"/>
        <v>9786</v>
      </c>
      <c r="CF39" s="30">
        <f t="shared" si="29"/>
        <v>9300</v>
      </c>
      <c r="CG39" s="30">
        <f t="shared" si="29"/>
        <v>9300</v>
      </c>
      <c r="CH39" s="30">
        <f t="shared" si="29"/>
        <v>9300</v>
      </c>
      <c r="CI39" s="30">
        <f t="shared" si="29"/>
        <v>9300</v>
      </c>
      <c r="CJ39" s="30">
        <f t="shared" si="29"/>
        <v>9300</v>
      </c>
      <c r="CK39" s="30">
        <f t="shared" si="29"/>
        <v>9300</v>
      </c>
      <c r="CL39" s="30">
        <f t="shared" si="29"/>
        <v>9300</v>
      </c>
      <c r="CM39" s="30">
        <f t="shared" si="29"/>
        <v>9300</v>
      </c>
      <c r="CN39" s="30">
        <f t="shared" si="29"/>
        <v>9300</v>
      </c>
      <c r="CO39" s="30">
        <f t="shared" si="29"/>
        <v>9300</v>
      </c>
      <c r="CP39" s="30">
        <f t="shared" si="29"/>
        <v>9300</v>
      </c>
      <c r="CQ39" s="30">
        <f t="shared" si="29"/>
        <v>9300</v>
      </c>
      <c r="CR39" s="30">
        <f t="shared" si="29"/>
        <v>9300</v>
      </c>
      <c r="CS39" s="30">
        <f t="shared" si="29"/>
        <v>9300</v>
      </c>
      <c r="CT39" s="30">
        <f t="shared" si="29"/>
        <v>9300</v>
      </c>
      <c r="CU39" s="30">
        <f t="shared" si="29"/>
        <v>9300</v>
      </c>
      <c r="CV39" s="30">
        <f t="shared" si="29"/>
        <v>9300</v>
      </c>
      <c r="CW39" s="30">
        <f t="shared" si="29"/>
        <v>9300</v>
      </c>
      <c r="CX39" s="30">
        <f t="shared" si="29"/>
        <v>9300</v>
      </c>
      <c r="CY39" s="30">
        <f t="shared" ref="CY39:FJ39" si="30">ROUNDUP(CY17*0.9,)+25</f>
        <v>9300</v>
      </c>
      <c r="CZ39" s="30">
        <f t="shared" si="30"/>
        <v>9300</v>
      </c>
      <c r="DA39" s="30">
        <f t="shared" si="30"/>
        <v>9543</v>
      </c>
      <c r="DB39" s="30">
        <f t="shared" si="30"/>
        <v>9543</v>
      </c>
      <c r="DC39" s="30">
        <f t="shared" si="30"/>
        <v>9543</v>
      </c>
      <c r="DD39" s="30">
        <f t="shared" si="30"/>
        <v>9543</v>
      </c>
      <c r="DE39" s="30">
        <f t="shared" si="30"/>
        <v>14160</v>
      </c>
      <c r="DF39" s="30">
        <f t="shared" si="30"/>
        <v>14160</v>
      </c>
      <c r="DG39" s="60">
        <f t="shared" si="30"/>
        <v>14160</v>
      </c>
      <c r="DH39" s="60">
        <f t="shared" si="30"/>
        <v>14160</v>
      </c>
      <c r="DI39" s="60">
        <f t="shared" si="30"/>
        <v>14160</v>
      </c>
      <c r="DJ39" s="60">
        <f t="shared" si="30"/>
        <v>14160</v>
      </c>
      <c r="DK39" s="60">
        <f t="shared" si="30"/>
        <v>14160</v>
      </c>
      <c r="DL39" s="30">
        <f t="shared" si="30"/>
        <v>14160</v>
      </c>
      <c r="DM39" s="30">
        <f t="shared" si="30"/>
        <v>14160</v>
      </c>
      <c r="DN39" s="30">
        <f t="shared" si="30"/>
        <v>14484</v>
      </c>
      <c r="DO39" s="30">
        <f t="shared" si="30"/>
        <v>14484</v>
      </c>
      <c r="DP39" s="30">
        <f t="shared" si="30"/>
        <v>14484</v>
      </c>
      <c r="DQ39" s="30">
        <f t="shared" si="30"/>
        <v>14484</v>
      </c>
      <c r="DR39" s="30">
        <f t="shared" si="30"/>
        <v>14484</v>
      </c>
      <c r="DS39" s="30">
        <f t="shared" si="30"/>
        <v>14484</v>
      </c>
      <c r="DT39" s="30">
        <f t="shared" si="30"/>
        <v>14484</v>
      </c>
      <c r="DU39" s="30">
        <f t="shared" si="30"/>
        <v>12054</v>
      </c>
      <c r="DV39" s="30">
        <f t="shared" si="30"/>
        <v>12054</v>
      </c>
      <c r="DW39" s="30">
        <f t="shared" si="30"/>
        <v>12054</v>
      </c>
      <c r="DX39" s="30">
        <f t="shared" si="30"/>
        <v>12054</v>
      </c>
      <c r="DY39" s="30">
        <f t="shared" si="30"/>
        <v>12054</v>
      </c>
      <c r="DZ39" s="30">
        <f t="shared" si="30"/>
        <v>12054</v>
      </c>
      <c r="EA39" s="30">
        <f t="shared" si="30"/>
        <v>12054</v>
      </c>
      <c r="EB39" s="30">
        <f t="shared" si="30"/>
        <v>12054</v>
      </c>
      <c r="EC39" s="30">
        <f t="shared" si="30"/>
        <v>14484</v>
      </c>
      <c r="ED39" s="30">
        <f t="shared" si="30"/>
        <v>14484</v>
      </c>
      <c r="EE39" s="30">
        <f t="shared" si="30"/>
        <v>14484</v>
      </c>
      <c r="EF39" s="30">
        <f t="shared" si="30"/>
        <v>14484</v>
      </c>
      <c r="EG39" s="30">
        <f t="shared" si="30"/>
        <v>14484</v>
      </c>
      <c r="EH39" s="30">
        <f t="shared" si="30"/>
        <v>14484</v>
      </c>
      <c r="EI39" s="30">
        <f t="shared" si="30"/>
        <v>14484</v>
      </c>
      <c r="EJ39" s="30">
        <f t="shared" si="30"/>
        <v>14484</v>
      </c>
      <c r="EK39" s="30">
        <f t="shared" si="30"/>
        <v>14484</v>
      </c>
      <c r="EL39" s="30">
        <f t="shared" si="30"/>
        <v>14484</v>
      </c>
      <c r="EM39" s="30">
        <f t="shared" si="30"/>
        <v>14484</v>
      </c>
      <c r="EN39" s="30">
        <f t="shared" si="30"/>
        <v>14484</v>
      </c>
      <c r="EO39" s="30">
        <f t="shared" si="30"/>
        <v>14484</v>
      </c>
      <c r="EP39" s="30">
        <f t="shared" si="30"/>
        <v>14484</v>
      </c>
      <c r="EQ39" s="30">
        <f t="shared" si="30"/>
        <v>11649</v>
      </c>
      <c r="ER39" s="30">
        <f t="shared" si="30"/>
        <v>11649</v>
      </c>
      <c r="ES39" s="30">
        <f t="shared" si="30"/>
        <v>11649</v>
      </c>
      <c r="ET39" s="30">
        <f t="shared" si="30"/>
        <v>11649</v>
      </c>
      <c r="EU39" s="30">
        <f t="shared" si="30"/>
        <v>12054</v>
      </c>
      <c r="EV39" s="30">
        <f t="shared" si="30"/>
        <v>12054</v>
      </c>
      <c r="EW39" s="30">
        <f t="shared" si="30"/>
        <v>11649</v>
      </c>
      <c r="EX39" s="30">
        <f t="shared" si="30"/>
        <v>11649</v>
      </c>
      <c r="EY39" s="30">
        <f t="shared" si="30"/>
        <v>11649</v>
      </c>
      <c r="EZ39" s="30">
        <f t="shared" si="30"/>
        <v>11649</v>
      </c>
      <c r="FA39" s="30">
        <f t="shared" si="30"/>
        <v>11649</v>
      </c>
      <c r="FB39" s="30">
        <f t="shared" si="30"/>
        <v>12054</v>
      </c>
      <c r="FC39" s="30">
        <f t="shared" si="30"/>
        <v>12054</v>
      </c>
      <c r="FD39" s="30">
        <f t="shared" si="30"/>
        <v>11649</v>
      </c>
      <c r="FE39" s="30">
        <f t="shared" si="30"/>
        <v>11649</v>
      </c>
      <c r="FF39" s="30">
        <f t="shared" si="30"/>
        <v>11649</v>
      </c>
      <c r="FG39" s="30">
        <f t="shared" si="30"/>
        <v>11649</v>
      </c>
      <c r="FH39" s="30">
        <f t="shared" si="30"/>
        <v>11649</v>
      </c>
      <c r="FI39" s="30">
        <f t="shared" si="30"/>
        <v>12054</v>
      </c>
      <c r="FJ39" s="30">
        <f t="shared" si="30"/>
        <v>12054</v>
      </c>
      <c r="FK39" s="30">
        <f t="shared" ref="FK39:HR39" si="31">ROUNDUP(FK17*0.9,)+25</f>
        <v>11649</v>
      </c>
      <c r="FL39" s="30">
        <f t="shared" si="31"/>
        <v>11649</v>
      </c>
      <c r="FM39" s="30">
        <f t="shared" si="31"/>
        <v>11649</v>
      </c>
      <c r="FN39" s="30">
        <f t="shared" si="31"/>
        <v>11649</v>
      </c>
      <c r="FO39" s="30">
        <f t="shared" si="31"/>
        <v>11649</v>
      </c>
      <c r="FP39" s="30">
        <f t="shared" si="31"/>
        <v>12054</v>
      </c>
      <c r="FQ39" s="30">
        <f t="shared" si="31"/>
        <v>12054</v>
      </c>
      <c r="FR39" s="30">
        <f t="shared" si="31"/>
        <v>11649</v>
      </c>
      <c r="FS39" s="30">
        <f t="shared" si="31"/>
        <v>11649</v>
      </c>
      <c r="FT39" s="30">
        <f t="shared" si="31"/>
        <v>11649</v>
      </c>
      <c r="FU39" s="30">
        <f t="shared" si="31"/>
        <v>11649</v>
      </c>
      <c r="FV39" s="30">
        <f t="shared" si="31"/>
        <v>11649</v>
      </c>
      <c r="FW39" s="30">
        <f t="shared" si="31"/>
        <v>12054</v>
      </c>
      <c r="FX39" s="30">
        <f t="shared" si="31"/>
        <v>12054</v>
      </c>
      <c r="FY39" s="30">
        <f t="shared" si="31"/>
        <v>11649</v>
      </c>
      <c r="FZ39" s="30">
        <f t="shared" si="31"/>
        <v>11649</v>
      </c>
      <c r="GA39" s="30">
        <f t="shared" si="31"/>
        <v>11649</v>
      </c>
      <c r="GB39" s="30">
        <f t="shared" si="31"/>
        <v>11649</v>
      </c>
      <c r="GC39" s="30">
        <f t="shared" si="31"/>
        <v>11649</v>
      </c>
      <c r="GD39" s="30">
        <f t="shared" si="31"/>
        <v>12054</v>
      </c>
      <c r="GE39" s="30">
        <f t="shared" si="31"/>
        <v>12054</v>
      </c>
      <c r="GF39" s="30">
        <f t="shared" si="31"/>
        <v>10839</v>
      </c>
      <c r="GG39" s="30">
        <f t="shared" si="31"/>
        <v>10839</v>
      </c>
      <c r="GH39" s="30">
        <f t="shared" si="31"/>
        <v>10839</v>
      </c>
      <c r="GI39" s="30">
        <f t="shared" si="31"/>
        <v>10839</v>
      </c>
      <c r="GJ39" s="30">
        <f t="shared" si="31"/>
        <v>10839</v>
      </c>
      <c r="GK39" s="30">
        <f t="shared" si="31"/>
        <v>10839</v>
      </c>
      <c r="GL39" s="30">
        <f t="shared" si="31"/>
        <v>10839</v>
      </c>
      <c r="GM39" s="30">
        <f t="shared" si="31"/>
        <v>10434</v>
      </c>
      <c r="GN39" s="30">
        <f t="shared" si="31"/>
        <v>10434</v>
      </c>
      <c r="GO39" s="30">
        <f t="shared" si="31"/>
        <v>10434</v>
      </c>
      <c r="GP39" s="30">
        <f t="shared" si="31"/>
        <v>10434</v>
      </c>
      <c r="GQ39" s="30">
        <f t="shared" si="31"/>
        <v>10434</v>
      </c>
      <c r="GR39" s="30">
        <f t="shared" si="31"/>
        <v>10839</v>
      </c>
      <c r="GS39" s="30">
        <f t="shared" si="31"/>
        <v>10839</v>
      </c>
      <c r="GT39" s="30">
        <f t="shared" si="31"/>
        <v>10434</v>
      </c>
      <c r="GU39" s="30">
        <f t="shared" si="31"/>
        <v>10434</v>
      </c>
      <c r="GV39" s="30">
        <f t="shared" si="31"/>
        <v>10434</v>
      </c>
      <c r="GW39" s="30">
        <f t="shared" si="31"/>
        <v>10434</v>
      </c>
      <c r="GX39" s="30">
        <f t="shared" si="31"/>
        <v>10434</v>
      </c>
      <c r="GY39" s="30">
        <f t="shared" si="31"/>
        <v>10839</v>
      </c>
      <c r="GZ39" s="30">
        <f t="shared" si="31"/>
        <v>10839</v>
      </c>
      <c r="HA39" s="30">
        <f t="shared" si="31"/>
        <v>10434</v>
      </c>
      <c r="HB39" s="30">
        <f t="shared" si="31"/>
        <v>10434</v>
      </c>
      <c r="HC39" s="30">
        <f t="shared" si="31"/>
        <v>10434</v>
      </c>
      <c r="HD39" s="30">
        <f t="shared" si="31"/>
        <v>10434</v>
      </c>
      <c r="HE39" s="30">
        <f t="shared" si="31"/>
        <v>10434</v>
      </c>
      <c r="HF39" s="30">
        <f t="shared" si="31"/>
        <v>10839</v>
      </c>
      <c r="HG39" s="30">
        <f t="shared" si="31"/>
        <v>10839</v>
      </c>
      <c r="HH39" s="30">
        <f t="shared" si="31"/>
        <v>10839</v>
      </c>
      <c r="HI39" s="30">
        <f t="shared" si="31"/>
        <v>10839</v>
      </c>
      <c r="HJ39" s="30">
        <f t="shared" si="31"/>
        <v>10839</v>
      </c>
      <c r="HK39" s="30">
        <f t="shared" si="31"/>
        <v>10839</v>
      </c>
      <c r="HL39" s="30">
        <f t="shared" si="31"/>
        <v>10839</v>
      </c>
      <c r="HM39" s="30">
        <f t="shared" si="31"/>
        <v>10839</v>
      </c>
      <c r="HN39" s="30">
        <f t="shared" si="31"/>
        <v>10839</v>
      </c>
      <c r="HO39" s="30">
        <f t="shared" si="31"/>
        <v>10839</v>
      </c>
      <c r="HP39" s="30">
        <f t="shared" si="31"/>
        <v>10839</v>
      </c>
      <c r="HQ39" s="30">
        <f t="shared" si="31"/>
        <v>10839</v>
      </c>
      <c r="HR39" s="30">
        <f t="shared" si="31"/>
        <v>10839</v>
      </c>
    </row>
    <row r="40" spans="1:226" x14ac:dyDescent="0.2">
      <c r="A40" s="10">
        <v>2</v>
      </c>
      <c r="B40" s="30" t="e">
        <f t="shared" ref="B40:AL40" si="32">ROUNDUP(B18*0.9,)+25</f>
        <v>#REF!</v>
      </c>
      <c r="C40" s="30" t="e">
        <f t="shared" si="32"/>
        <v>#REF!</v>
      </c>
      <c r="D40" s="30" t="e">
        <f t="shared" si="32"/>
        <v>#REF!</v>
      </c>
      <c r="E40" s="30" t="e">
        <f t="shared" si="32"/>
        <v>#REF!</v>
      </c>
      <c r="F40" s="30" t="e">
        <f t="shared" si="32"/>
        <v>#REF!</v>
      </c>
      <c r="G40" s="30" t="e">
        <f t="shared" si="32"/>
        <v>#REF!</v>
      </c>
      <c r="H40" s="30" t="e">
        <f t="shared" si="32"/>
        <v>#REF!</v>
      </c>
      <c r="I40" s="30" t="e">
        <f t="shared" si="32"/>
        <v>#REF!</v>
      </c>
      <c r="J40" s="30" t="e">
        <f t="shared" si="32"/>
        <v>#REF!</v>
      </c>
      <c r="K40" s="30" t="e">
        <f t="shared" si="32"/>
        <v>#REF!</v>
      </c>
      <c r="L40" s="30" t="e">
        <f t="shared" si="32"/>
        <v>#REF!</v>
      </c>
      <c r="M40" s="30" t="e">
        <f t="shared" si="32"/>
        <v>#REF!</v>
      </c>
      <c r="N40" s="30" t="e">
        <f t="shared" si="32"/>
        <v>#REF!</v>
      </c>
      <c r="O40" s="30" t="e">
        <f t="shared" si="32"/>
        <v>#REF!</v>
      </c>
      <c r="P40" s="30" t="e">
        <f t="shared" si="32"/>
        <v>#REF!</v>
      </c>
      <c r="Q40" s="30" t="e">
        <f t="shared" si="32"/>
        <v>#REF!</v>
      </c>
      <c r="R40" s="30" t="e">
        <f t="shared" si="32"/>
        <v>#REF!</v>
      </c>
      <c r="S40" s="30" t="e">
        <f t="shared" si="32"/>
        <v>#REF!</v>
      </c>
      <c r="T40" s="30" t="e">
        <f t="shared" si="32"/>
        <v>#REF!</v>
      </c>
      <c r="U40" s="30" t="e">
        <f t="shared" si="32"/>
        <v>#REF!</v>
      </c>
      <c r="V40" s="30" t="e">
        <f t="shared" si="32"/>
        <v>#REF!</v>
      </c>
      <c r="W40" s="30" t="e">
        <f t="shared" si="32"/>
        <v>#REF!</v>
      </c>
      <c r="X40" s="30" t="e">
        <f t="shared" si="32"/>
        <v>#REF!</v>
      </c>
      <c r="Y40" s="30" t="e">
        <f t="shared" si="32"/>
        <v>#REF!</v>
      </c>
      <c r="Z40" s="30" t="e">
        <f t="shared" si="32"/>
        <v>#REF!</v>
      </c>
      <c r="AA40" s="30" t="e">
        <f t="shared" si="32"/>
        <v>#REF!</v>
      </c>
      <c r="AB40" s="30">
        <f t="shared" si="32"/>
        <v>13714</v>
      </c>
      <c r="AC40" s="30">
        <f t="shared" si="32"/>
        <v>13714</v>
      </c>
      <c r="AD40" s="30">
        <f t="shared" si="32"/>
        <v>13714</v>
      </c>
      <c r="AE40" s="30">
        <f t="shared" si="32"/>
        <v>14929</v>
      </c>
      <c r="AF40" s="30">
        <f t="shared" si="32"/>
        <v>16063</v>
      </c>
      <c r="AG40" s="30">
        <f t="shared" si="32"/>
        <v>15496</v>
      </c>
      <c r="AH40" s="30">
        <f t="shared" si="32"/>
        <v>13309</v>
      </c>
      <c r="AI40" s="30">
        <f t="shared" si="32"/>
        <v>13309</v>
      </c>
      <c r="AJ40" s="30">
        <f t="shared" si="32"/>
        <v>13309</v>
      </c>
      <c r="AK40" s="30">
        <f t="shared" si="32"/>
        <v>13309</v>
      </c>
      <c r="AL40" s="30">
        <f t="shared" si="32"/>
        <v>13309</v>
      </c>
      <c r="AM40" s="30">
        <f t="shared" ref="AM40:CX40" si="33">ROUNDUP(AM18*0.9,)+25</f>
        <v>13309</v>
      </c>
      <c r="AN40" s="30">
        <f t="shared" si="33"/>
        <v>13309</v>
      </c>
      <c r="AO40" s="30">
        <f t="shared" si="33"/>
        <v>13309</v>
      </c>
      <c r="AP40" s="30">
        <f t="shared" si="33"/>
        <v>13309</v>
      </c>
      <c r="AQ40" s="30">
        <f t="shared" si="33"/>
        <v>13309</v>
      </c>
      <c r="AR40" s="30">
        <f t="shared" si="33"/>
        <v>10879</v>
      </c>
      <c r="AS40" s="30">
        <f t="shared" si="33"/>
        <v>10879</v>
      </c>
      <c r="AT40" s="30">
        <f t="shared" si="33"/>
        <v>11122</v>
      </c>
      <c r="AU40" s="30">
        <f t="shared" si="33"/>
        <v>11122</v>
      </c>
      <c r="AV40" s="30">
        <f t="shared" si="33"/>
        <v>10636</v>
      </c>
      <c r="AW40" s="30">
        <f t="shared" si="33"/>
        <v>10636</v>
      </c>
      <c r="AX40" s="30">
        <f t="shared" si="33"/>
        <v>10636</v>
      </c>
      <c r="AY40" s="30">
        <f t="shared" si="33"/>
        <v>10636</v>
      </c>
      <c r="AZ40" s="30">
        <f t="shared" si="33"/>
        <v>10636</v>
      </c>
      <c r="BA40" s="30">
        <f t="shared" si="33"/>
        <v>10879</v>
      </c>
      <c r="BB40" s="30">
        <f t="shared" si="33"/>
        <v>10879</v>
      </c>
      <c r="BC40" s="30">
        <f t="shared" si="33"/>
        <v>10636</v>
      </c>
      <c r="BD40" s="30">
        <f t="shared" si="33"/>
        <v>10636</v>
      </c>
      <c r="BE40" s="30">
        <f t="shared" si="33"/>
        <v>10636</v>
      </c>
      <c r="BF40" s="30">
        <f t="shared" si="33"/>
        <v>10636</v>
      </c>
      <c r="BG40" s="30">
        <f t="shared" si="33"/>
        <v>10636</v>
      </c>
      <c r="BH40" s="30">
        <f t="shared" si="33"/>
        <v>10636</v>
      </c>
      <c r="BI40" s="30">
        <f t="shared" si="33"/>
        <v>10636</v>
      </c>
      <c r="BJ40" s="30">
        <f t="shared" si="33"/>
        <v>10636</v>
      </c>
      <c r="BK40" s="30">
        <f t="shared" si="33"/>
        <v>10636</v>
      </c>
      <c r="BL40" s="30">
        <f t="shared" si="33"/>
        <v>10636</v>
      </c>
      <c r="BM40" s="30">
        <f t="shared" si="33"/>
        <v>10636</v>
      </c>
      <c r="BN40" s="30">
        <f t="shared" si="33"/>
        <v>10636</v>
      </c>
      <c r="BO40" s="30">
        <f t="shared" si="33"/>
        <v>10879</v>
      </c>
      <c r="BP40" s="30">
        <f t="shared" si="33"/>
        <v>10879</v>
      </c>
      <c r="BQ40" s="30">
        <f t="shared" si="33"/>
        <v>10636</v>
      </c>
      <c r="BR40" s="30">
        <f t="shared" si="33"/>
        <v>10636</v>
      </c>
      <c r="BS40" s="30">
        <f t="shared" si="33"/>
        <v>10636</v>
      </c>
      <c r="BT40" s="30">
        <f t="shared" si="33"/>
        <v>10636</v>
      </c>
      <c r="BU40" s="30">
        <f t="shared" si="33"/>
        <v>11365</v>
      </c>
      <c r="BV40" s="30">
        <f t="shared" si="33"/>
        <v>11365</v>
      </c>
      <c r="BW40" s="30">
        <f t="shared" si="33"/>
        <v>11365</v>
      </c>
      <c r="BX40" s="30">
        <f t="shared" si="33"/>
        <v>10879</v>
      </c>
      <c r="BY40" s="30">
        <f t="shared" si="33"/>
        <v>10879</v>
      </c>
      <c r="BZ40" s="30">
        <f t="shared" si="33"/>
        <v>10879</v>
      </c>
      <c r="CA40" s="30">
        <f t="shared" si="33"/>
        <v>10879</v>
      </c>
      <c r="CB40" s="30">
        <f t="shared" si="33"/>
        <v>10879</v>
      </c>
      <c r="CC40" s="30">
        <f t="shared" si="33"/>
        <v>11122</v>
      </c>
      <c r="CD40" s="30">
        <f t="shared" si="33"/>
        <v>11122</v>
      </c>
      <c r="CE40" s="30">
        <f t="shared" si="33"/>
        <v>11122</v>
      </c>
      <c r="CF40" s="30">
        <f t="shared" si="33"/>
        <v>10636</v>
      </c>
      <c r="CG40" s="30">
        <f t="shared" si="33"/>
        <v>10636</v>
      </c>
      <c r="CH40" s="30">
        <f t="shared" si="33"/>
        <v>10636</v>
      </c>
      <c r="CI40" s="30">
        <f t="shared" si="33"/>
        <v>10636</v>
      </c>
      <c r="CJ40" s="30">
        <f t="shared" si="33"/>
        <v>10636</v>
      </c>
      <c r="CK40" s="30">
        <f t="shared" si="33"/>
        <v>10636</v>
      </c>
      <c r="CL40" s="30">
        <f t="shared" si="33"/>
        <v>10636</v>
      </c>
      <c r="CM40" s="30">
        <f t="shared" si="33"/>
        <v>10636</v>
      </c>
      <c r="CN40" s="30">
        <f t="shared" si="33"/>
        <v>10636</v>
      </c>
      <c r="CO40" s="30">
        <f t="shared" si="33"/>
        <v>10636</v>
      </c>
      <c r="CP40" s="30">
        <f t="shared" si="33"/>
        <v>10636</v>
      </c>
      <c r="CQ40" s="30">
        <f t="shared" si="33"/>
        <v>10636</v>
      </c>
      <c r="CR40" s="30">
        <f t="shared" si="33"/>
        <v>10636</v>
      </c>
      <c r="CS40" s="30">
        <f t="shared" si="33"/>
        <v>10636</v>
      </c>
      <c r="CT40" s="30">
        <f t="shared" si="33"/>
        <v>10636</v>
      </c>
      <c r="CU40" s="30">
        <f t="shared" si="33"/>
        <v>10636</v>
      </c>
      <c r="CV40" s="30">
        <f t="shared" si="33"/>
        <v>10636</v>
      </c>
      <c r="CW40" s="30">
        <f t="shared" si="33"/>
        <v>10636</v>
      </c>
      <c r="CX40" s="30">
        <f t="shared" si="33"/>
        <v>10636</v>
      </c>
      <c r="CY40" s="30">
        <f t="shared" ref="CY40:FJ40" si="34">ROUNDUP(CY18*0.9,)+25</f>
        <v>10636</v>
      </c>
      <c r="CZ40" s="30">
        <f t="shared" si="34"/>
        <v>10636</v>
      </c>
      <c r="DA40" s="30">
        <f t="shared" si="34"/>
        <v>10879</v>
      </c>
      <c r="DB40" s="30">
        <f t="shared" si="34"/>
        <v>10879</v>
      </c>
      <c r="DC40" s="30">
        <f t="shared" si="34"/>
        <v>10879</v>
      </c>
      <c r="DD40" s="30">
        <f t="shared" si="34"/>
        <v>10879</v>
      </c>
      <c r="DE40" s="30">
        <f t="shared" si="34"/>
        <v>15496</v>
      </c>
      <c r="DF40" s="30">
        <f t="shared" si="34"/>
        <v>15496</v>
      </c>
      <c r="DG40" s="60">
        <f t="shared" si="34"/>
        <v>15496</v>
      </c>
      <c r="DH40" s="60">
        <f t="shared" si="34"/>
        <v>15496</v>
      </c>
      <c r="DI40" s="60">
        <f t="shared" si="34"/>
        <v>15496</v>
      </c>
      <c r="DJ40" s="60">
        <f t="shared" si="34"/>
        <v>15496</v>
      </c>
      <c r="DK40" s="60">
        <f t="shared" si="34"/>
        <v>15496</v>
      </c>
      <c r="DL40" s="30">
        <f t="shared" si="34"/>
        <v>15496</v>
      </c>
      <c r="DM40" s="30">
        <f t="shared" si="34"/>
        <v>15496</v>
      </c>
      <c r="DN40" s="30">
        <f t="shared" si="34"/>
        <v>15820</v>
      </c>
      <c r="DO40" s="30">
        <f t="shared" si="34"/>
        <v>15820</v>
      </c>
      <c r="DP40" s="30">
        <f t="shared" si="34"/>
        <v>15820</v>
      </c>
      <c r="DQ40" s="30">
        <f t="shared" si="34"/>
        <v>15820</v>
      </c>
      <c r="DR40" s="30">
        <f t="shared" si="34"/>
        <v>15820</v>
      </c>
      <c r="DS40" s="30">
        <f t="shared" si="34"/>
        <v>15820</v>
      </c>
      <c r="DT40" s="30">
        <f t="shared" si="34"/>
        <v>15820</v>
      </c>
      <c r="DU40" s="30">
        <f t="shared" si="34"/>
        <v>13390</v>
      </c>
      <c r="DV40" s="30">
        <f t="shared" si="34"/>
        <v>13390</v>
      </c>
      <c r="DW40" s="30">
        <f t="shared" si="34"/>
        <v>13390</v>
      </c>
      <c r="DX40" s="30">
        <f t="shared" si="34"/>
        <v>13390</v>
      </c>
      <c r="DY40" s="30">
        <f t="shared" si="34"/>
        <v>13390</v>
      </c>
      <c r="DZ40" s="30">
        <f t="shared" si="34"/>
        <v>13390</v>
      </c>
      <c r="EA40" s="30">
        <f t="shared" si="34"/>
        <v>13390</v>
      </c>
      <c r="EB40" s="30">
        <f t="shared" si="34"/>
        <v>13390</v>
      </c>
      <c r="EC40" s="30">
        <f t="shared" si="34"/>
        <v>15820</v>
      </c>
      <c r="ED40" s="30">
        <f t="shared" si="34"/>
        <v>15820</v>
      </c>
      <c r="EE40" s="30">
        <f t="shared" si="34"/>
        <v>15820</v>
      </c>
      <c r="EF40" s="30">
        <f t="shared" si="34"/>
        <v>15820</v>
      </c>
      <c r="EG40" s="30">
        <f t="shared" si="34"/>
        <v>15820</v>
      </c>
      <c r="EH40" s="30">
        <f t="shared" si="34"/>
        <v>15820</v>
      </c>
      <c r="EI40" s="30">
        <f t="shared" si="34"/>
        <v>15820</v>
      </c>
      <c r="EJ40" s="30">
        <f t="shared" si="34"/>
        <v>15820</v>
      </c>
      <c r="EK40" s="30">
        <f t="shared" si="34"/>
        <v>15820</v>
      </c>
      <c r="EL40" s="30">
        <f t="shared" si="34"/>
        <v>15820</v>
      </c>
      <c r="EM40" s="30">
        <f t="shared" si="34"/>
        <v>15820</v>
      </c>
      <c r="EN40" s="30">
        <f t="shared" si="34"/>
        <v>15820</v>
      </c>
      <c r="EO40" s="30">
        <f t="shared" si="34"/>
        <v>15820</v>
      </c>
      <c r="EP40" s="30">
        <f t="shared" si="34"/>
        <v>15820</v>
      </c>
      <c r="EQ40" s="30">
        <f t="shared" si="34"/>
        <v>12985</v>
      </c>
      <c r="ER40" s="30">
        <f t="shared" si="34"/>
        <v>12985</v>
      </c>
      <c r="ES40" s="30">
        <f t="shared" si="34"/>
        <v>12985</v>
      </c>
      <c r="ET40" s="30">
        <f t="shared" si="34"/>
        <v>12985</v>
      </c>
      <c r="EU40" s="30">
        <f t="shared" si="34"/>
        <v>13390</v>
      </c>
      <c r="EV40" s="30">
        <f t="shared" si="34"/>
        <v>13390</v>
      </c>
      <c r="EW40" s="30">
        <f t="shared" si="34"/>
        <v>12985</v>
      </c>
      <c r="EX40" s="30">
        <f t="shared" si="34"/>
        <v>12985</v>
      </c>
      <c r="EY40" s="30">
        <f t="shared" si="34"/>
        <v>12985</v>
      </c>
      <c r="EZ40" s="30">
        <f t="shared" si="34"/>
        <v>12985</v>
      </c>
      <c r="FA40" s="30">
        <f t="shared" si="34"/>
        <v>12985</v>
      </c>
      <c r="FB40" s="30">
        <f t="shared" si="34"/>
        <v>13390</v>
      </c>
      <c r="FC40" s="30">
        <f t="shared" si="34"/>
        <v>13390</v>
      </c>
      <c r="FD40" s="30">
        <f t="shared" si="34"/>
        <v>12985</v>
      </c>
      <c r="FE40" s="30">
        <f t="shared" si="34"/>
        <v>12985</v>
      </c>
      <c r="FF40" s="30">
        <f t="shared" si="34"/>
        <v>12985</v>
      </c>
      <c r="FG40" s="30">
        <f t="shared" si="34"/>
        <v>12985</v>
      </c>
      <c r="FH40" s="30">
        <f t="shared" si="34"/>
        <v>12985</v>
      </c>
      <c r="FI40" s="30">
        <f t="shared" si="34"/>
        <v>13390</v>
      </c>
      <c r="FJ40" s="30">
        <f t="shared" si="34"/>
        <v>13390</v>
      </c>
      <c r="FK40" s="30">
        <f t="shared" ref="FK40:HR40" si="35">ROUNDUP(FK18*0.9,)+25</f>
        <v>12985</v>
      </c>
      <c r="FL40" s="30">
        <f t="shared" si="35"/>
        <v>12985</v>
      </c>
      <c r="FM40" s="30">
        <f t="shared" si="35"/>
        <v>12985</v>
      </c>
      <c r="FN40" s="30">
        <f t="shared" si="35"/>
        <v>12985</v>
      </c>
      <c r="FO40" s="30">
        <f t="shared" si="35"/>
        <v>12985</v>
      </c>
      <c r="FP40" s="30">
        <f t="shared" si="35"/>
        <v>13390</v>
      </c>
      <c r="FQ40" s="30">
        <f t="shared" si="35"/>
        <v>13390</v>
      </c>
      <c r="FR40" s="30">
        <f t="shared" si="35"/>
        <v>12985</v>
      </c>
      <c r="FS40" s="30">
        <f t="shared" si="35"/>
        <v>12985</v>
      </c>
      <c r="FT40" s="30">
        <f t="shared" si="35"/>
        <v>12985</v>
      </c>
      <c r="FU40" s="30">
        <f t="shared" si="35"/>
        <v>12985</v>
      </c>
      <c r="FV40" s="30">
        <f t="shared" si="35"/>
        <v>12985</v>
      </c>
      <c r="FW40" s="30">
        <f t="shared" si="35"/>
        <v>13390</v>
      </c>
      <c r="FX40" s="30">
        <f t="shared" si="35"/>
        <v>13390</v>
      </c>
      <c r="FY40" s="30">
        <f t="shared" si="35"/>
        <v>12985</v>
      </c>
      <c r="FZ40" s="30">
        <f t="shared" si="35"/>
        <v>12985</v>
      </c>
      <c r="GA40" s="30">
        <f t="shared" si="35"/>
        <v>12985</v>
      </c>
      <c r="GB40" s="30">
        <f t="shared" si="35"/>
        <v>12985</v>
      </c>
      <c r="GC40" s="30">
        <f t="shared" si="35"/>
        <v>12985</v>
      </c>
      <c r="GD40" s="30">
        <f t="shared" si="35"/>
        <v>13390</v>
      </c>
      <c r="GE40" s="30">
        <f t="shared" si="35"/>
        <v>13390</v>
      </c>
      <c r="GF40" s="30">
        <f t="shared" si="35"/>
        <v>12175</v>
      </c>
      <c r="GG40" s="30">
        <f t="shared" si="35"/>
        <v>12175</v>
      </c>
      <c r="GH40" s="30">
        <f t="shared" si="35"/>
        <v>12175</v>
      </c>
      <c r="GI40" s="30">
        <f t="shared" si="35"/>
        <v>12175</v>
      </c>
      <c r="GJ40" s="30">
        <f t="shared" si="35"/>
        <v>12175</v>
      </c>
      <c r="GK40" s="30">
        <f t="shared" si="35"/>
        <v>12175</v>
      </c>
      <c r="GL40" s="30">
        <f t="shared" si="35"/>
        <v>12175</v>
      </c>
      <c r="GM40" s="30">
        <f t="shared" si="35"/>
        <v>11770</v>
      </c>
      <c r="GN40" s="30">
        <f t="shared" si="35"/>
        <v>11770</v>
      </c>
      <c r="GO40" s="30">
        <f t="shared" si="35"/>
        <v>11770</v>
      </c>
      <c r="GP40" s="30">
        <f t="shared" si="35"/>
        <v>11770</v>
      </c>
      <c r="GQ40" s="30">
        <f t="shared" si="35"/>
        <v>11770</v>
      </c>
      <c r="GR40" s="30">
        <f t="shared" si="35"/>
        <v>12175</v>
      </c>
      <c r="GS40" s="30">
        <f t="shared" si="35"/>
        <v>12175</v>
      </c>
      <c r="GT40" s="30">
        <f t="shared" si="35"/>
        <v>11770</v>
      </c>
      <c r="GU40" s="30">
        <f t="shared" si="35"/>
        <v>11770</v>
      </c>
      <c r="GV40" s="30">
        <f t="shared" si="35"/>
        <v>11770</v>
      </c>
      <c r="GW40" s="30">
        <f t="shared" si="35"/>
        <v>11770</v>
      </c>
      <c r="GX40" s="30">
        <f t="shared" si="35"/>
        <v>11770</v>
      </c>
      <c r="GY40" s="30">
        <f t="shared" si="35"/>
        <v>12175</v>
      </c>
      <c r="GZ40" s="30">
        <f t="shared" si="35"/>
        <v>12175</v>
      </c>
      <c r="HA40" s="30">
        <f t="shared" si="35"/>
        <v>11770</v>
      </c>
      <c r="HB40" s="30">
        <f t="shared" si="35"/>
        <v>11770</v>
      </c>
      <c r="HC40" s="30">
        <f t="shared" si="35"/>
        <v>11770</v>
      </c>
      <c r="HD40" s="30">
        <f t="shared" si="35"/>
        <v>11770</v>
      </c>
      <c r="HE40" s="30">
        <f t="shared" si="35"/>
        <v>11770</v>
      </c>
      <c r="HF40" s="30">
        <f t="shared" si="35"/>
        <v>12175</v>
      </c>
      <c r="HG40" s="30">
        <f t="shared" si="35"/>
        <v>12175</v>
      </c>
      <c r="HH40" s="30">
        <f t="shared" si="35"/>
        <v>12175</v>
      </c>
      <c r="HI40" s="30">
        <f t="shared" si="35"/>
        <v>12175</v>
      </c>
      <c r="HJ40" s="30">
        <f t="shared" si="35"/>
        <v>12175</v>
      </c>
      <c r="HK40" s="30">
        <f t="shared" si="35"/>
        <v>12175</v>
      </c>
      <c r="HL40" s="30">
        <f t="shared" si="35"/>
        <v>12175</v>
      </c>
      <c r="HM40" s="30">
        <f t="shared" si="35"/>
        <v>12175</v>
      </c>
      <c r="HN40" s="30">
        <f t="shared" si="35"/>
        <v>12175</v>
      </c>
      <c r="HO40" s="30">
        <f t="shared" si="35"/>
        <v>12175</v>
      </c>
      <c r="HP40" s="30">
        <f t="shared" si="35"/>
        <v>12175</v>
      </c>
      <c r="HQ40" s="30">
        <f t="shared" si="35"/>
        <v>12175</v>
      </c>
      <c r="HR40" s="30">
        <f t="shared" si="35"/>
        <v>12175</v>
      </c>
    </row>
    <row r="41" spans="1:226" s="11" customFormat="1" x14ac:dyDescent="0.2">
      <c r="A41" s="15" t="s">
        <v>8</v>
      </c>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60"/>
      <c r="DH41" s="60"/>
      <c r="DI41" s="60"/>
      <c r="DJ41" s="60"/>
      <c r="DK41" s="6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row>
    <row r="42" spans="1:226" x14ac:dyDescent="0.2">
      <c r="A42" s="10">
        <v>1</v>
      </c>
      <c r="B42" s="30" t="e">
        <f t="shared" ref="B42:AL42" si="36">ROUNDUP(B20*0.9,)+25</f>
        <v>#REF!</v>
      </c>
      <c r="C42" s="30" t="e">
        <f t="shared" si="36"/>
        <v>#REF!</v>
      </c>
      <c r="D42" s="30" t="e">
        <f t="shared" si="36"/>
        <v>#REF!</v>
      </c>
      <c r="E42" s="30" t="e">
        <f t="shared" si="36"/>
        <v>#REF!</v>
      </c>
      <c r="F42" s="30" t="e">
        <f t="shared" si="36"/>
        <v>#REF!</v>
      </c>
      <c r="G42" s="30" t="e">
        <f t="shared" si="36"/>
        <v>#REF!</v>
      </c>
      <c r="H42" s="30" t="e">
        <f t="shared" si="36"/>
        <v>#REF!</v>
      </c>
      <c r="I42" s="30" t="e">
        <f t="shared" si="36"/>
        <v>#REF!</v>
      </c>
      <c r="J42" s="30" t="e">
        <f t="shared" si="36"/>
        <v>#REF!</v>
      </c>
      <c r="K42" s="30" t="e">
        <f t="shared" si="36"/>
        <v>#REF!</v>
      </c>
      <c r="L42" s="30" t="e">
        <f t="shared" si="36"/>
        <v>#REF!</v>
      </c>
      <c r="M42" s="30" t="e">
        <f t="shared" si="36"/>
        <v>#REF!</v>
      </c>
      <c r="N42" s="30" t="e">
        <f t="shared" si="36"/>
        <v>#REF!</v>
      </c>
      <c r="O42" s="30" t="e">
        <f t="shared" si="36"/>
        <v>#REF!</v>
      </c>
      <c r="P42" s="30" t="e">
        <f t="shared" si="36"/>
        <v>#REF!</v>
      </c>
      <c r="Q42" s="30" t="e">
        <f t="shared" si="36"/>
        <v>#REF!</v>
      </c>
      <c r="R42" s="30" t="e">
        <f t="shared" si="36"/>
        <v>#REF!</v>
      </c>
      <c r="S42" s="30" t="e">
        <f t="shared" si="36"/>
        <v>#REF!</v>
      </c>
      <c r="T42" s="30" t="e">
        <f t="shared" si="36"/>
        <v>#REF!</v>
      </c>
      <c r="U42" s="30" t="e">
        <f t="shared" si="36"/>
        <v>#REF!</v>
      </c>
      <c r="V42" s="30" t="e">
        <f t="shared" si="36"/>
        <v>#REF!</v>
      </c>
      <c r="W42" s="30" t="e">
        <f t="shared" si="36"/>
        <v>#REF!</v>
      </c>
      <c r="X42" s="30" t="e">
        <f t="shared" si="36"/>
        <v>#REF!</v>
      </c>
      <c r="Y42" s="30" t="e">
        <f t="shared" si="36"/>
        <v>#REF!</v>
      </c>
      <c r="Z42" s="30" t="e">
        <f t="shared" si="36"/>
        <v>#REF!</v>
      </c>
      <c r="AA42" s="30" t="e">
        <f t="shared" si="36"/>
        <v>#REF!</v>
      </c>
      <c r="AB42" s="30">
        <f t="shared" si="36"/>
        <v>13836</v>
      </c>
      <c r="AC42" s="30">
        <f t="shared" si="36"/>
        <v>13836</v>
      </c>
      <c r="AD42" s="30">
        <f t="shared" si="36"/>
        <v>13836</v>
      </c>
      <c r="AE42" s="30">
        <f t="shared" si="36"/>
        <v>15051</v>
      </c>
      <c r="AF42" s="30">
        <f t="shared" si="36"/>
        <v>16185</v>
      </c>
      <c r="AG42" s="30">
        <f t="shared" si="36"/>
        <v>15618</v>
      </c>
      <c r="AH42" s="30">
        <f t="shared" si="36"/>
        <v>13431</v>
      </c>
      <c r="AI42" s="30">
        <f t="shared" si="36"/>
        <v>13431</v>
      </c>
      <c r="AJ42" s="30">
        <f t="shared" si="36"/>
        <v>13431</v>
      </c>
      <c r="AK42" s="30">
        <f t="shared" si="36"/>
        <v>13431</v>
      </c>
      <c r="AL42" s="30">
        <f t="shared" si="36"/>
        <v>13431</v>
      </c>
      <c r="AM42" s="30">
        <f t="shared" ref="AM42:CX42" si="37">ROUNDUP(AM20*0.9,)+25</f>
        <v>13431</v>
      </c>
      <c r="AN42" s="30">
        <f t="shared" si="37"/>
        <v>13431</v>
      </c>
      <c r="AO42" s="30">
        <f t="shared" si="37"/>
        <v>13431</v>
      </c>
      <c r="AP42" s="30">
        <f t="shared" si="37"/>
        <v>13431</v>
      </c>
      <c r="AQ42" s="30">
        <f t="shared" si="37"/>
        <v>13431</v>
      </c>
      <c r="AR42" s="30">
        <f t="shared" si="37"/>
        <v>11973</v>
      </c>
      <c r="AS42" s="30">
        <f t="shared" si="37"/>
        <v>11973</v>
      </c>
      <c r="AT42" s="30">
        <f t="shared" si="37"/>
        <v>12216</v>
      </c>
      <c r="AU42" s="30">
        <f t="shared" si="37"/>
        <v>12216</v>
      </c>
      <c r="AV42" s="30">
        <f t="shared" si="37"/>
        <v>11730</v>
      </c>
      <c r="AW42" s="30">
        <f t="shared" si="37"/>
        <v>11730</v>
      </c>
      <c r="AX42" s="30">
        <f t="shared" si="37"/>
        <v>11730</v>
      </c>
      <c r="AY42" s="30">
        <f t="shared" si="37"/>
        <v>11730</v>
      </c>
      <c r="AZ42" s="30">
        <f t="shared" si="37"/>
        <v>11730</v>
      </c>
      <c r="BA42" s="30">
        <f t="shared" si="37"/>
        <v>11973</v>
      </c>
      <c r="BB42" s="30">
        <f t="shared" si="37"/>
        <v>11973</v>
      </c>
      <c r="BC42" s="30">
        <f t="shared" si="37"/>
        <v>11730</v>
      </c>
      <c r="BD42" s="30">
        <f t="shared" si="37"/>
        <v>11730</v>
      </c>
      <c r="BE42" s="30">
        <f t="shared" si="37"/>
        <v>11730</v>
      </c>
      <c r="BF42" s="30">
        <f t="shared" si="37"/>
        <v>11730</v>
      </c>
      <c r="BG42" s="30">
        <f t="shared" si="37"/>
        <v>11730</v>
      </c>
      <c r="BH42" s="30">
        <f t="shared" si="37"/>
        <v>11730</v>
      </c>
      <c r="BI42" s="30">
        <f t="shared" si="37"/>
        <v>11730</v>
      </c>
      <c r="BJ42" s="30">
        <f t="shared" si="37"/>
        <v>11730</v>
      </c>
      <c r="BK42" s="30">
        <f t="shared" si="37"/>
        <v>11730</v>
      </c>
      <c r="BL42" s="30">
        <f t="shared" si="37"/>
        <v>11730</v>
      </c>
      <c r="BM42" s="30">
        <f t="shared" si="37"/>
        <v>11730</v>
      </c>
      <c r="BN42" s="30">
        <f t="shared" si="37"/>
        <v>11730</v>
      </c>
      <c r="BO42" s="30">
        <f t="shared" si="37"/>
        <v>11973</v>
      </c>
      <c r="BP42" s="30">
        <f t="shared" si="37"/>
        <v>11973</v>
      </c>
      <c r="BQ42" s="30">
        <f t="shared" si="37"/>
        <v>11730</v>
      </c>
      <c r="BR42" s="30">
        <f t="shared" si="37"/>
        <v>11730</v>
      </c>
      <c r="BS42" s="30">
        <f t="shared" si="37"/>
        <v>11730</v>
      </c>
      <c r="BT42" s="30">
        <f t="shared" si="37"/>
        <v>11730</v>
      </c>
      <c r="BU42" s="30">
        <f t="shared" si="37"/>
        <v>12459</v>
      </c>
      <c r="BV42" s="30">
        <f t="shared" si="37"/>
        <v>12459</v>
      </c>
      <c r="BW42" s="30">
        <f t="shared" si="37"/>
        <v>12459</v>
      </c>
      <c r="BX42" s="30">
        <f t="shared" si="37"/>
        <v>11973</v>
      </c>
      <c r="BY42" s="30">
        <f t="shared" si="37"/>
        <v>11973</v>
      </c>
      <c r="BZ42" s="30">
        <f t="shared" si="37"/>
        <v>11973</v>
      </c>
      <c r="CA42" s="30">
        <f t="shared" si="37"/>
        <v>11973</v>
      </c>
      <c r="CB42" s="30">
        <f t="shared" si="37"/>
        <v>11973</v>
      </c>
      <c r="CC42" s="30">
        <f t="shared" si="37"/>
        <v>12216</v>
      </c>
      <c r="CD42" s="30">
        <f t="shared" si="37"/>
        <v>12216</v>
      </c>
      <c r="CE42" s="30">
        <f t="shared" si="37"/>
        <v>12216</v>
      </c>
      <c r="CF42" s="30">
        <f t="shared" si="37"/>
        <v>11730</v>
      </c>
      <c r="CG42" s="30">
        <f t="shared" si="37"/>
        <v>11730</v>
      </c>
      <c r="CH42" s="30">
        <f t="shared" si="37"/>
        <v>11730</v>
      </c>
      <c r="CI42" s="30">
        <f t="shared" si="37"/>
        <v>11730</v>
      </c>
      <c r="CJ42" s="30">
        <f t="shared" si="37"/>
        <v>11730</v>
      </c>
      <c r="CK42" s="30">
        <f t="shared" si="37"/>
        <v>11730</v>
      </c>
      <c r="CL42" s="30">
        <f t="shared" si="37"/>
        <v>11730</v>
      </c>
      <c r="CM42" s="30">
        <f t="shared" si="37"/>
        <v>11730</v>
      </c>
      <c r="CN42" s="30">
        <f t="shared" si="37"/>
        <v>11730</v>
      </c>
      <c r="CO42" s="30">
        <f t="shared" si="37"/>
        <v>11730</v>
      </c>
      <c r="CP42" s="30">
        <f t="shared" si="37"/>
        <v>11730</v>
      </c>
      <c r="CQ42" s="30">
        <f t="shared" si="37"/>
        <v>11730</v>
      </c>
      <c r="CR42" s="30">
        <f t="shared" si="37"/>
        <v>11730</v>
      </c>
      <c r="CS42" s="30">
        <f t="shared" si="37"/>
        <v>11730</v>
      </c>
      <c r="CT42" s="30">
        <f t="shared" si="37"/>
        <v>11730</v>
      </c>
      <c r="CU42" s="30">
        <f t="shared" si="37"/>
        <v>11730</v>
      </c>
      <c r="CV42" s="30">
        <f t="shared" si="37"/>
        <v>11730</v>
      </c>
      <c r="CW42" s="30">
        <f t="shared" si="37"/>
        <v>11730</v>
      </c>
      <c r="CX42" s="30">
        <f t="shared" si="37"/>
        <v>11730</v>
      </c>
      <c r="CY42" s="30">
        <f t="shared" ref="CY42:FJ42" si="38">ROUNDUP(CY20*0.9,)+25</f>
        <v>11730</v>
      </c>
      <c r="CZ42" s="30">
        <f t="shared" si="38"/>
        <v>11730</v>
      </c>
      <c r="DA42" s="30">
        <f t="shared" si="38"/>
        <v>11973</v>
      </c>
      <c r="DB42" s="30">
        <f t="shared" si="38"/>
        <v>11973</v>
      </c>
      <c r="DC42" s="30">
        <f t="shared" si="38"/>
        <v>11973</v>
      </c>
      <c r="DD42" s="30">
        <f t="shared" si="38"/>
        <v>11973</v>
      </c>
      <c r="DE42" s="30">
        <f t="shared" si="38"/>
        <v>16590</v>
      </c>
      <c r="DF42" s="30">
        <f t="shared" si="38"/>
        <v>16590</v>
      </c>
      <c r="DG42" s="60">
        <f t="shared" si="38"/>
        <v>16590</v>
      </c>
      <c r="DH42" s="60">
        <f t="shared" si="38"/>
        <v>16590</v>
      </c>
      <c r="DI42" s="60">
        <f t="shared" si="38"/>
        <v>16590</v>
      </c>
      <c r="DJ42" s="60">
        <f t="shared" si="38"/>
        <v>16590</v>
      </c>
      <c r="DK42" s="60">
        <f t="shared" si="38"/>
        <v>16590</v>
      </c>
      <c r="DL42" s="30">
        <f t="shared" si="38"/>
        <v>16590</v>
      </c>
      <c r="DM42" s="30">
        <f t="shared" si="38"/>
        <v>16590</v>
      </c>
      <c r="DN42" s="30">
        <f t="shared" si="38"/>
        <v>16914</v>
      </c>
      <c r="DO42" s="30">
        <f t="shared" si="38"/>
        <v>16914</v>
      </c>
      <c r="DP42" s="30">
        <f t="shared" si="38"/>
        <v>16914</v>
      </c>
      <c r="DQ42" s="30">
        <f t="shared" si="38"/>
        <v>16914</v>
      </c>
      <c r="DR42" s="30">
        <f t="shared" si="38"/>
        <v>16914</v>
      </c>
      <c r="DS42" s="30">
        <f t="shared" si="38"/>
        <v>16914</v>
      </c>
      <c r="DT42" s="30">
        <f t="shared" si="38"/>
        <v>16914</v>
      </c>
      <c r="DU42" s="30">
        <f t="shared" si="38"/>
        <v>14484</v>
      </c>
      <c r="DV42" s="30">
        <f t="shared" si="38"/>
        <v>14484</v>
      </c>
      <c r="DW42" s="30">
        <f t="shared" si="38"/>
        <v>14484</v>
      </c>
      <c r="DX42" s="30">
        <f t="shared" si="38"/>
        <v>14484</v>
      </c>
      <c r="DY42" s="30">
        <f t="shared" si="38"/>
        <v>14484</v>
      </c>
      <c r="DZ42" s="30">
        <f t="shared" si="38"/>
        <v>14484</v>
      </c>
      <c r="EA42" s="30">
        <f t="shared" si="38"/>
        <v>14484</v>
      </c>
      <c r="EB42" s="30">
        <f t="shared" si="38"/>
        <v>14484</v>
      </c>
      <c r="EC42" s="30">
        <f t="shared" si="38"/>
        <v>16914</v>
      </c>
      <c r="ED42" s="30">
        <f t="shared" si="38"/>
        <v>16914</v>
      </c>
      <c r="EE42" s="30">
        <f t="shared" si="38"/>
        <v>16914</v>
      </c>
      <c r="EF42" s="30">
        <f t="shared" si="38"/>
        <v>16914</v>
      </c>
      <c r="EG42" s="30">
        <f t="shared" si="38"/>
        <v>16914</v>
      </c>
      <c r="EH42" s="30">
        <f t="shared" si="38"/>
        <v>16914</v>
      </c>
      <c r="EI42" s="30">
        <f t="shared" si="38"/>
        <v>16914</v>
      </c>
      <c r="EJ42" s="30">
        <f t="shared" si="38"/>
        <v>16914</v>
      </c>
      <c r="EK42" s="30">
        <f t="shared" si="38"/>
        <v>16914</v>
      </c>
      <c r="EL42" s="30">
        <f t="shared" si="38"/>
        <v>16914</v>
      </c>
      <c r="EM42" s="30">
        <f t="shared" si="38"/>
        <v>16914</v>
      </c>
      <c r="EN42" s="30">
        <f t="shared" si="38"/>
        <v>16914</v>
      </c>
      <c r="EO42" s="30">
        <f t="shared" si="38"/>
        <v>16914</v>
      </c>
      <c r="EP42" s="30">
        <f t="shared" si="38"/>
        <v>16914</v>
      </c>
      <c r="EQ42" s="30">
        <f t="shared" si="38"/>
        <v>14079</v>
      </c>
      <c r="ER42" s="30">
        <f t="shared" si="38"/>
        <v>14079</v>
      </c>
      <c r="ES42" s="30">
        <f t="shared" si="38"/>
        <v>14079</v>
      </c>
      <c r="ET42" s="30">
        <f t="shared" si="38"/>
        <v>14079</v>
      </c>
      <c r="EU42" s="30">
        <f t="shared" si="38"/>
        <v>14484</v>
      </c>
      <c r="EV42" s="30">
        <f t="shared" si="38"/>
        <v>14484</v>
      </c>
      <c r="EW42" s="30">
        <f t="shared" si="38"/>
        <v>14079</v>
      </c>
      <c r="EX42" s="30">
        <f t="shared" si="38"/>
        <v>14079</v>
      </c>
      <c r="EY42" s="30">
        <f t="shared" si="38"/>
        <v>14079</v>
      </c>
      <c r="EZ42" s="30">
        <f t="shared" si="38"/>
        <v>14079</v>
      </c>
      <c r="FA42" s="30">
        <f t="shared" si="38"/>
        <v>14079</v>
      </c>
      <c r="FB42" s="30">
        <f t="shared" si="38"/>
        <v>14484</v>
      </c>
      <c r="FC42" s="30">
        <f t="shared" si="38"/>
        <v>14484</v>
      </c>
      <c r="FD42" s="30">
        <f t="shared" si="38"/>
        <v>14079</v>
      </c>
      <c r="FE42" s="30">
        <f t="shared" si="38"/>
        <v>14079</v>
      </c>
      <c r="FF42" s="30">
        <f t="shared" si="38"/>
        <v>14079</v>
      </c>
      <c r="FG42" s="30">
        <f t="shared" si="38"/>
        <v>14079</v>
      </c>
      <c r="FH42" s="30">
        <f t="shared" si="38"/>
        <v>14079</v>
      </c>
      <c r="FI42" s="30">
        <f t="shared" si="38"/>
        <v>14484</v>
      </c>
      <c r="FJ42" s="30">
        <f t="shared" si="38"/>
        <v>14484</v>
      </c>
      <c r="FK42" s="30">
        <f t="shared" ref="FK42:HR42" si="39">ROUNDUP(FK20*0.9,)+25</f>
        <v>14079</v>
      </c>
      <c r="FL42" s="30">
        <f t="shared" si="39"/>
        <v>14079</v>
      </c>
      <c r="FM42" s="30">
        <f t="shared" si="39"/>
        <v>14079</v>
      </c>
      <c r="FN42" s="30">
        <f t="shared" si="39"/>
        <v>14079</v>
      </c>
      <c r="FO42" s="30">
        <f t="shared" si="39"/>
        <v>14079</v>
      </c>
      <c r="FP42" s="30">
        <f t="shared" si="39"/>
        <v>14484</v>
      </c>
      <c r="FQ42" s="30">
        <f t="shared" si="39"/>
        <v>14484</v>
      </c>
      <c r="FR42" s="30">
        <f t="shared" si="39"/>
        <v>14079</v>
      </c>
      <c r="FS42" s="30">
        <f t="shared" si="39"/>
        <v>14079</v>
      </c>
      <c r="FT42" s="30">
        <f t="shared" si="39"/>
        <v>14079</v>
      </c>
      <c r="FU42" s="30">
        <f t="shared" si="39"/>
        <v>14079</v>
      </c>
      <c r="FV42" s="30">
        <f t="shared" si="39"/>
        <v>14079</v>
      </c>
      <c r="FW42" s="30">
        <f t="shared" si="39"/>
        <v>14484</v>
      </c>
      <c r="FX42" s="30">
        <f t="shared" si="39"/>
        <v>14484</v>
      </c>
      <c r="FY42" s="30">
        <f t="shared" si="39"/>
        <v>14079</v>
      </c>
      <c r="FZ42" s="30">
        <f t="shared" si="39"/>
        <v>14079</v>
      </c>
      <c r="GA42" s="30">
        <f t="shared" si="39"/>
        <v>14079</v>
      </c>
      <c r="GB42" s="30">
        <f t="shared" si="39"/>
        <v>14079</v>
      </c>
      <c r="GC42" s="30">
        <f t="shared" si="39"/>
        <v>14079</v>
      </c>
      <c r="GD42" s="30">
        <f t="shared" si="39"/>
        <v>14484</v>
      </c>
      <c r="GE42" s="30">
        <f t="shared" si="39"/>
        <v>14484</v>
      </c>
      <c r="GF42" s="30">
        <f t="shared" si="39"/>
        <v>13269</v>
      </c>
      <c r="GG42" s="30">
        <f t="shared" si="39"/>
        <v>13269</v>
      </c>
      <c r="GH42" s="30">
        <f t="shared" si="39"/>
        <v>13269</v>
      </c>
      <c r="GI42" s="30">
        <f t="shared" si="39"/>
        <v>13269</v>
      </c>
      <c r="GJ42" s="30">
        <f t="shared" si="39"/>
        <v>13269</v>
      </c>
      <c r="GK42" s="30">
        <f t="shared" si="39"/>
        <v>13269</v>
      </c>
      <c r="GL42" s="30">
        <f t="shared" si="39"/>
        <v>13269</v>
      </c>
      <c r="GM42" s="30">
        <f t="shared" si="39"/>
        <v>12864</v>
      </c>
      <c r="GN42" s="30">
        <f t="shared" si="39"/>
        <v>12864</v>
      </c>
      <c r="GO42" s="30">
        <f t="shared" si="39"/>
        <v>12864</v>
      </c>
      <c r="GP42" s="30">
        <f t="shared" si="39"/>
        <v>12864</v>
      </c>
      <c r="GQ42" s="30">
        <f t="shared" si="39"/>
        <v>12864</v>
      </c>
      <c r="GR42" s="30">
        <f t="shared" si="39"/>
        <v>13269</v>
      </c>
      <c r="GS42" s="30">
        <f t="shared" si="39"/>
        <v>13269</v>
      </c>
      <c r="GT42" s="30">
        <f t="shared" si="39"/>
        <v>12864</v>
      </c>
      <c r="GU42" s="30">
        <f t="shared" si="39"/>
        <v>12864</v>
      </c>
      <c r="GV42" s="30">
        <f t="shared" si="39"/>
        <v>12864</v>
      </c>
      <c r="GW42" s="30">
        <f t="shared" si="39"/>
        <v>12864</v>
      </c>
      <c r="GX42" s="30">
        <f t="shared" si="39"/>
        <v>12864</v>
      </c>
      <c r="GY42" s="30">
        <f t="shared" si="39"/>
        <v>13269</v>
      </c>
      <c r="GZ42" s="30">
        <f t="shared" si="39"/>
        <v>13269</v>
      </c>
      <c r="HA42" s="30">
        <f t="shared" si="39"/>
        <v>12864</v>
      </c>
      <c r="HB42" s="30">
        <f t="shared" si="39"/>
        <v>12864</v>
      </c>
      <c r="HC42" s="30">
        <f t="shared" si="39"/>
        <v>12864</v>
      </c>
      <c r="HD42" s="30">
        <f t="shared" si="39"/>
        <v>12864</v>
      </c>
      <c r="HE42" s="30">
        <f t="shared" si="39"/>
        <v>12864</v>
      </c>
      <c r="HF42" s="30">
        <f t="shared" si="39"/>
        <v>13269</v>
      </c>
      <c r="HG42" s="30">
        <f t="shared" si="39"/>
        <v>13269</v>
      </c>
      <c r="HH42" s="30">
        <f t="shared" si="39"/>
        <v>13269</v>
      </c>
      <c r="HI42" s="30">
        <f t="shared" si="39"/>
        <v>13269</v>
      </c>
      <c r="HJ42" s="30">
        <f t="shared" si="39"/>
        <v>13269</v>
      </c>
      <c r="HK42" s="30">
        <f t="shared" si="39"/>
        <v>13269</v>
      </c>
      <c r="HL42" s="30">
        <f t="shared" si="39"/>
        <v>13269</v>
      </c>
      <c r="HM42" s="30">
        <f t="shared" si="39"/>
        <v>13269</v>
      </c>
      <c r="HN42" s="30">
        <f t="shared" si="39"/>
        <v>13269</v>
      </c>
      <c r="HO42" s="30">
        <f t="shared" si="39"/>
        <v>13269</v>
      </c>
      <c r="HP42" s="30">
        <f t="shared" si="39"/>
        <v>13269</v>
      </c>
      <c r="HQ42" s="30">
        <f t="shared" si="39"/>
        <v>13269</v>
      </c>
      <c r="HR42" s="30">
        <f t="shared" si="39"/>
        <v>13269</v>
      </c>
    </row>
    <row r="43" spans="1:226" x14ac:dyDescent="0.2">
      <c r="A43" s="10">
        <v>2</v>
      </c>
      <c r="B43" s="30" t="e">
        <f t="shared" ref="B43:AL43" si="40">ROUNDUP(B21*0.9,)+25</f>
        <v>#REF!</v>
      </c>
      <c r="C43" s="30" t="e">
        <f t="shared" si="40"/>
        <v>#REF!</v>
      </c>
      <c r="D43" s="30" t="e">
        <f t="shared" si="40"/>
        <v>#REF!</v>
      </c>
      <c r="E43" s="30" t="e">
        <f t="shared" si="40"/>
        <v>#REF!</v>
      </c>
      <c r="F43" s="30" t="e">
        <f t="shared" si="40"/>
        <v>#REF!</v>
      </c>
      <c r="G43" s="30" t="e">
        <f t="shared" si="40"/>
        <v>#REF!</v>
      </c>
      <c r="H43" s="30" t="e">
        <f t="shared" si="40"/>
        <v>#REF!</v>
      </c>
      <c r="I43" s="30" t="e">
        <f t="shared" si="40"/>
        <v>#REF!</v>
      </c>
      <c r="J43" s="30" t="e">
        <f t="shared" si="40"/>
        <v>#REF!</v>
      </c>
      <c r="K43" s="30" t="e">
        <f t="shared" si="40"/>
        <v>#REF!</v>
      </c>
      <c r="L43" s="30" t="e">
        <f t="shared" si="40"/>
        <v>#REF!</v>
      </c>
      <c r="M43" s="30" t="e">
        <f t="shared" si="40"/>
        <v>#REF!</v>
      </c>
      <c r="N43" s="30" t="e">
        <f t="shared" si="40"/>
        <v>#REF!</v>
      </c>
      <c r="O43" s="30" t="e">
        <f t="shared" si="40"/>
        <v>#REF!</v>
      </c>
      <c r="P43" s="30" t="e">
        <f t="shared" si="40"/>
        <v>#REF!</v>
      </c>
      <c r="Q43" s="30" t="e">
        <f t="shared" si="40"/>
        <v>#REF!</v>
      </c>
      <c r="R43" s="30" t="e">
        <f t="shared" si="40"/>
        <v>#REF!</v>
      </c>
      <c r="S43" s="30" t="e">
        <f t="shared" si="40"/>
        <v>#REF!</v>
      </c>
      <c r="T43" s="30" t="e">
        <f t="shared" si="40"/>
        <v>#REF!</v>
      </c>
      <c r="U43" s="30" t="e">
        <f t="shared" si="40"/>
        <v>#REF!</v>
      </c>
      <c r="V43" s="30" t="e">
        <f t="shared" si="40"/>
        <v>#REF!</v>
      </c>
      <c r="W43" s="30" t="e">
        <f t="shared" si="40"/>
        <v>#REF!</v>
      </c>
      <c r="X43" s="30" t="e">
        <f t="shared" si="40"/>
        <v>#REF!</v>
      </c>
      <c r="Y43" s="30" t="e">
        <f t="shared" si="40"/>
        <v>#REF!</v>
      </c>
      <c r="Z43" s="30" t="e">
        <f t="shared" si="40"/>
        <v>#REF!</v>
      </c>
      <c r="AA43" s="30" t="e">
        <f t="shared" si="40"/>
        <v>#REF!</v>
      </c>
      <c r="AB43" s="30">
        <f t="shared" si="40"/>
        <v>15334</v>
      </c>
      <c r="AC43" s="30">
        <f t="shared" si="40"/>
        <v>15334</v>
      </c>
      <c r="AD43" s="30">
        <f t="shared" si="40"/>
        <v>15334</v>
      </c>
      <c r="AE43" s="30">
        <f t="shared" si="40"/>
        <v>16549</v>
      </c>
      <c r="AF43" s="30">
        <f t="shared" si="40"/>
        <v>17683</v>
      </c>
      <c r="AG43" s="30">
        <f t="shared" si="40"/>
        <v>17116</v>
      </c>
      <c r="AH43" s="30">
        <f t="shared" si="40"/>
        <v>14929</v>
      </c>
      <c r="AI43" s="30">
        <f t="shared" si="40"/>
        <v>14929</v>
      </c>
      <c r="AJ43" s="30">
        <f t="shared" si="40"/>
        <v>14929</v>
      </c>
      <c r="AK43" s="30">
        <f t="shared" si="40"/>
        <v>14929</v>
      </c>
      <c r="AL43" s="30">
        <f t="shared" si="40"/>
        <v>14929</v>
      </c>
      <c r="AM43" s="30">
        <f t="shared" ref="AM43:CX43" si="41">ROUNDUP(AM21*0.9,)+25</f>
        <v>14929</v>
      </c>
      <c r="AN43" s="30">
        <f t="shared" si="41"/>
        <v>14929</v>
      </c>
      <c r="AO43" s="30">
        <f t="shared" si="41"/>
        <v>14929</v>
      </c>
      <c r="AP43" s="30">
        <f t="shared" si="41"/>
        <v>14929</v>
      </c>
      <c r="AQ43" s="30">
        <f t="shared" si="41"/>
        <v>14929</v>
      </c>
      <c r="AR43" s="30">
        <f t="shared" si="41"/>
        <v>13309</v>
      </c>
      <c r="AS43" s="30">
        <f t="shared" si="41"/>
        <v>13309</v>
      </c>
      <c r="AT43" s="30">
        <f t="shared" si="41"/>
        <v>13552</v>
      </c>
      <c r="AU43" s="30">
        <f t="shared" si="41"/>
        <v>13552</v>
      </c>
      <c r="AV43" s="30">
        <f t="shared" si="41"/>
        <v>13066</v>
      </c>
      <c r="AW43" s="30">
        <f t="shared" si="41"/>
        <v>13066</v>
      </c>
      <c r="AX43" s="30">
        <f t="shared" si="41"/>
        <v>13066</v>
      </c>
      <c r="AY43" s="30">
        <f t="shared" si="41"/>
        <v>13066</v>
      </c>
      <c r="AZ43" s="30">
        <f t="shared" si="41"/>
        <v>13066</v>
      </c>
      <c r="BA43" s="30">
        <f t="shared" si="41"/>
        <v>13309</v>
      </c>
      <c r="BB43" s="30">
        <f t="shared" si="41"/>
        <v>13309</v>
      </c>
      <c r="BC43" s="30">
        <f t="shared" si="41"/>
        <v>13066</v>
      </c>
      <c r="BD43" s="30">
        <f t="shared" si="41"/>
        <v>13066</v>
      </c>
      <c r="BE43" s="30">
        <f t="shared" si="41"/>
        <v>13066</v>
      </c>
      <c r="BF43" s="30">
        <f t="shared" si="41"/>
        <v>13066</v>
      </c>
      <c r="BG43" s="30">
        <f t="shared" si="41"/>
        <v>13066</v>
      </c>
      <c r="BH43" s="30">
        <f t="shared" si="41"/>
        <v>13066</v>
      </c>
      <c r="BI43" s="30">
        <f t="shared" si="41"/>
        <v>13066</v>
      </c>
      <c r="BJ43" s="30">
        <f t="shared" si="41"/>
        <v>13066</v>
      </c>
      <c r="BK43" s="30">
        <f t="shared" si="41"/>
        <v>13066</v>
      </c>
      <c r="BL43" s="30">
        <f t="shared" si="41"/>
        <v>13066</v>
      </c>
      <c r="BM43" s="30">
        <f t="shared" si="41"/>
        <v>13066</v>
      </c>
      <c r="BN43" s="30">
        <f t="shared" si="41"/>
        <v>13066</v>
      </c>
      <c r="BO43" s="30">
        <f t="shared" si="41"/>
        <v>13309</v>
      </c>
      <c r="BP43" s="30">
        <f t="shared" si="41"/>
        <v>13309</v>
      </c>
      <c r="BQ43" s="30">
        <f t="shared" si="41"/>
        <v>13066</v>
      </c>
      <c r="BR43" s="30">
        <f t="shared" si="41"/>
        <v>13066</v>
      </c>
      <c r="BS43" s="30">
        <f t="shared" si="41"/>
        <v>13066</v>
      </c>
      <c r="BT43" s="30">
        <f t="shared" si="41"/>
        <v>13066</v>
      </c>
      <c r="BU43" s="30">
        <f t="shared" si="41"/>
        <v>13795</v>
      </c>
      <c r="BV43" s="30">
        <f t="shared" si="41"/>
        <v>13795</v>
      </c>
      <c r="BW43" s="30">
        <f t="shared" si="41"/>
        <v>13795</v>
      </c>
      <c r="BX43" s="30">
        <f t="shared" si="41"/>
        <v>13309</v>
      </c>
      <c r="BY43" s="30">
        <f t="shared" si="41"/>
        <v>13309</v>
      </c>
      <c r="BZ43" s="30">
        <f t="shared" si="41"/>
        <v>13309</v>
      </c>
      <c r="CA43" s="30">
        <f t="shared" si="41"/>
        <v>13309</v>
      </c>
      <c r="CB43" s="30">
        <f t="shared" si="41"/>
        <v>13309</v>
      </c>
      <c r="CC43" s="30">
        <f t="shared" si="41"/>
        <v>13552</v>
      </c>
      <c r="CD43" s="30">
        <f t="shared" si="41"/>
        <v>13552</v>
      </c>
      <c r="CE43" s="30">
        <f t="shared" si="41"/>
        <v>13552</v>
      </c>
      <c r="CF43" s="30">
        <f t="shared" si="41"/>
        <v>13066</v>
      </c>
      <c r="CG43" s="30">
        <f t="shared" si="41"/>
        <v>13066</v>
      </c>
      <c r="CH43" s="30">
        <f t="shared" si="41"/>
        <v>13066</v>
      </c>
      <c r="CI43" s="30">
        <f t="shared" si="41"/>
        <v>13066</v>
      </c>
      <c r="CJ43" s="30">
        <f t="shared" si="41"/>
        <v>13066</v>
      </c>
      <c r="CK43" s="30">
        <f t="shared" si="41"/>
        <v>13066</v>
      </c>
      <c r="CL43" s="30">
        <f t="shared" si="41"/>
        <v>13066</v>
      </c>
      <c r="CM43" s="30">
        <f t="shared" si="41"/>
        <v>13066</v>
      </c>
      <c r="CN43" s="30">
        <f t="shared" si="41"/>
        <v>13066</v>
      </c>
      <c r="CO43" s="30">
        <f t="shared" si="41"/>
        <v>13066</v>
      </c>
      <c r="CP43" s="30">
        <f t="shared" si="41"/>
        <v>13066</v>
      </c>
      <c r="CQ43" s="30">
        <f t="shared" si="41"/>
        <v>13066</v>
      </c>
      <c r="CR43" s="30">
        <f t="shared" si="41"/>
        <v>13066</v>
      </c>
      <c r="CS43" s="30">
        <f t="shared" si="41"/>
        <v>13066</v>
      </c>
      <c r="CT43" s="30">
        <f t="shared" si="41"/>
        <v>13066</v>
      </c>
      <c r="CU43" s="30">
        <f t="shared" si="41"/>
        <v>13066</v>
      </c>
      <c r="CV43" s="30">
        <f t="shared" si="41"/>
        <v>13066</v>
      </c>
      <c r="CW43" s="30">
        <f t="shared" si="41"/>
        <v>13066</v>
      </c>
      <c r="CX43" s="30">
        <f t="shared" si="41"/>
        <v>13066</v>
      </c>
      <c r="CY43" s="30">
        <f t="shared" ref="CY43:FJ43" si="42">ROUNDUP(CY21*0.9,)+25</f>
        <v>13066</v>
      </c>
      <c r="CZ43" s="30">
        <f t="shared" si="42"/>
        <v>13066</v>
      </c>
      <c r="DA43" s="30">
        <f t="shared" si="42"/>
        <v>13309</v>
      </c>
      <c r="DB43" s="30">
        <f t="shared" si="42"/>
        <v>13309</v>
      </c>
      <c r="DC43" s="30">
        <f t="shared" si="42"/>
        <v>13309</v>
      </c>
      <c r="DD43" s="30">
        <f t="shared" si="42"/>
        <v>13309</v>
      </c>
      <c r="DE43" s="30">
        <f t="shared" si="42"/>
        <v>17926</v>
      </c>
      <c r="DF43" s="30">
        <f t="shared" si="42"/>
        <v>17926</v>
      </c>
      <c r="DG43" s="60">
        <f t="shared" si="42"/>
        <v>17926</v>
      </c>
      <c r="DH43" s="60">
        <f t="shared" si="42"/>
        <v>17926</v>
      </c>
      <c r="DI43" s="60">
        <f t="shared" si="42"/>
        <v>17926</v>
      </c>
      <c r="DJ43" s="60">
        <f t="shared" si="42"/>
        <v>17926</v>
      </c>
      <c r="DK43" s="60">
        <f t="shared" si="42"/>
        <v>17926</v>
      </c>
      <c r="DL43" s="30">
        <f t="shared" si="42"/>
        <v>17926</v>
      </c>
      <c r="DM43" s="30">
        <f t="shared" si="42"/>
        <v>17926</v>
      </c>
      <c r="DN43" s="30">
        <f t="shared" si="42"/>
        <v>18250</v>
      </c>
      <c r="DO43" s="30">
        <f t="shared" si="42"/>
        <v>18250</v>
      </c>
      <c r="DP43" s="30">
        <f t="shared" si="42"/>
        <v>18250</v>
      </c>
      <c r="DQ43" s="30">
        <f t="shared" si="42"/>
        <v>18250</v>
      </c>
      <c r="DR43" s="30">
        <f t="shared" si="42"/>
        <v>18250</v>
      </c>
      <c r="DS43" s="30">
        <f t="shared" si="42"/>
        <v>18250</v>
      </c>
      <c r="DT43" s="30">
        <f t="shared" si="42"/>
        <v>18250</v>
      </c>
      <c r="DU43" s="30">
        <f t="shared" si="42"/>
        <v>15820</v>
      </c>
      <c r="DV43" s="30">
        <f t="shared" si="42"/>
        <v>15820</v>
      </c>
      <c r="DW43" s="30">
        <f t="shared" si="42"/>
        <v>15820</v>
      </c>
      <c r="DX43" s="30">
        <f t="shared" si="42"/>
        <v>15820</v>
      </c>
      <c r="DY43" s="30">
        <f t="shared" si="42"/>
        <v>15820</v>
      </c>
      <c r="DZ43" s="30">
        <f t="shared" si="42"/>
        <v>15820</v>
      </c>
      <c r="EA43" s="30">
        <f t="shared" si="42"/>
        <v>15820</v>
      </c>
      <c r="EB43" s="30">
        <f t="shared" si="42"/>
        <v>15820</v>
      </c>
      <c r="EC43" s="30">
        <f t="shared" si="42"/>
        <v>18250</v>
      </c>
      <c r="ED43" s="30">
        <f t="shared" si="42"/>
        <v>18250</v>
      </c>
      <c r="EE43" s="30">
        <f t="shared" si="42"/>
        <v>18250</v>
      </c>
      <c r="EF43" s="30">
        <f t="shared" si="42"/>
        <v>18250</v>
      </c>
      <c r="EG43" s="30">
        <f t="shared" si="42"/>
        <v>18250</v>
      </c>
      <c r="EH43" s="30">
        <f t="shared" si="42"/>
        <v>18250</v>
      </c>
      <c r="EI43" s="30">
        <f t="shared" si="42"/>
        <v>18250</v>
      </c>
      <c r="EJ43" s="30">
        <f t="shared" si="42"/>
        <v>18250</v>
      </c>
      <c r="EK43" s="30">
        <f t="shared" si="42"/>
        <v>18250</v>
      </c>
      <c r="EL43" s="30">
        <f t="shared" si="42"/>
        <v>18250</v>
      </c>
      <c r="EM43" s="30">
        <f t="shared" si="42"/>
        <v>18250</v>
      </c>
      <c r="EN43" s="30">
        <f t="shared" si="42"/>
        <v>18250</v>
      </c>
      <c r="EO43" s="30">
        <f t="shared" si="42"/>
        <v>18250</v>
      </c>
      <c r="EP43" s="30">
        <f t="shared" si="42"/>
        <v>18250</v>
      </c>
      <c r="EQ43" s="30">
        <f t="shared" si="42"/>
        <v>15415</v>
      </c>
      <c r="ER43" s="30">
        <f t="shared" si="42"/>
        <v>15415</v>
      </c>
      <c r="ES43" s="30">
        <f t="shared" si="42"/>
        <v>15415</v>
      </c>
      <c r="ET43" s="30">
        <f t="shared" si="42"/>
        <v>15415</v>
      </c>
      <c r="EU43" s="30">
        <f t="shared" si="42"/>
        <v>15820</v>
      </c>
      <c r="EV43" s="30">
        <f t="shared" si="42"/>
        <v>15820</v>
      </c>
      <c r="EW43" s="30">
        <f t="shared" si="42"/>
        <v>15415</v>
      </c>
      <c r="EX43" s="30">
        <f t="shared" si="42"/>
        <v>15415</v>
      </c>
      <c r="EY43" s="30">
        <f t="shared" si="42"/>
        <v>15415</v>
      </c>
      <c r="EZ43" s="30">
        <f t="shared" si="42"/>
        <v>15415</v>
      </c>
      <c r="FA43" s="30">
        <f t="shared" si="42"/>
        <v>15415</v>
      </c>
      <c r="FB43" s="30">
        <f t="shared" si="42"/>
        <v>15820</v>
      </c>
      <c r="FC43" s="30">
        <f t="shared" si="42"/>
        <v>15820</v>
      </c>
      <c r="FD43" s="30">
        <f t="shared" si="42"/>
        <v>15415</v>
      </c>
      <c r="FE43" s="30">
        <f t="shared" si="42"/>
        <v>15415</v>
      </c>
      <c r="FF43" s="30">
        <f t="shared" si="42"/>
        <v>15415</v>
      </c>
      <c r="FG43" s="30">
        <f t="shared" si="42"/>
        <v>15415</v>
      </c>
      <c r="FH43" s="30">
        <f t="shared" si="42"/>
        <v>15415</v>
      </c>
      <c r="FI43" s="30">
        <f t="shared" si="42"/>
        <v>15820</v>
      </c>
      <c r="FJ43" s="30">
        <f t="shared" si="42"/>
        <v>15820</v>
      </c>
      <c r="FK43" s="30">
        <f t="shared" ref="FK43:HR43" si="43">ROUNDUP(FK21*0.9,)+25</f>
        <v>15415</v>
      </c>
      <c r="FL43" s="30">
        <f t="shared" si="43"/>
        <v>15415</v>
      </c>
      <c r="FM43" s="30">
        <f t="shared" si="43"/>
        <v>15415</v>
      </c>
      <c r="FN43" s="30">
        <f t="shared" si="43"/>
        <v>15415</v>
      </c>
      <c r="FO43" s="30">
        <f t="shared" si="43"/>
        <v>15415</v>
      </c>
      <c r="FP43" s="30">
        <f t="shared" si="43"/>
        <v>15820</v>
      </c>
      <c r="FQ43" s="30">
        <f t="shared" si="43"/>
        <v>15820</v>
      </c>
      <c r="FR43" s="30">
        <f t="shared" si="43"/>
        <v>15415</v>
      </c>
      <c r="FS43" s="30">
        <f t="shared" si="43"/>
        <v>15415</v>
      </c>
      <c r="FT43" s="30">
        <f t="shared" si="43"/>
        <v>15415</v>
      </c>
      <c r="FU43" s="30">
        <f t="shared" si="43"/>
        <v>15415</v>
      </c>
      <c r="FV43" s="30">
        <f t="shared" si="43"/>
        <v>15415</v>
      </c>
      <c r="FW43" s="30">
        <f t="shared" si="43"/>
        <v>15820</v>
      </c>
      <c r="FX43" s="30">
        <f t="shared" si="43"/>
        <v>15820</v>
      </c>
      <c r="FY43" s="30">
        <f t="shared" si="43"/>
        <v>15415</v>
      </c>
      <c r="FZ43" s="30">
        <f t="shared" si="43"/>
        <v>15415</v>
      </c>
      <c r="GA43" s="30">
        <f t="shared" si="43"/>
        <v>15415</v>
      </c>
      <c r="GB43" s="30">
        <f t="shared" si="43"/>
        <v>15415</v>
      </c>
      <c r="GC43" s="30">
        <f t="shared" si="43"/>
        <v>15415</v>
      </c>
      <c r="GD43" s="30">
        <f t="shared" si="43"/>
        <v>15820</v>
      </c>
      <c r="GE43" s="30">
        <f t="shared" si="43"/>
        <v>15820</v>
      </c>
      <c r="GF43" s="30">
        <f t="shared" si="43"/>
        <v>14605</v>
      </c>
      <c r="GG43" s="30">
        <f t="shared" si="43"/>
        <v>14605</v>
      </c>
      <c r="GH43" s="30">
        <f t="shared" si="43"/>
        <v>14605</v>
      </c>
      <c r="GI43" s="30">
        <f t="shared" si="43"/>
        <v>14605</v>
      </c>
      <c r="GJ43" s="30">
        <f t="shared" si="43"/>
        <v>14605</v>
      </c>
      <c r="GK43" s="30">
        <f t="shared" si="43"/>
        <v>14605</v>
      </c>
      <c r="GL43" s="30">
        <f t="shared" si="43"/>
        <v>14605</v>
      </c>
      <c r="GM43" s="30">
        <f t="shared" si="43"/>
        <v>14200</v>
      </c>
      <c r="GN43" s="30">
        <f t="shared" si="43"/>
        <v>14200</v>
      </c>
      <c r="GO43" s="30">
        <f t="shared" si="43"/>
        <v>14200</v>
      </c>
      <c r="GP43" s="30">
        <f t="shared" si="43"/>
        <v>14200</v>
      </c>
      <c r="GQ43" s="30">
        <f t="shared" si="43"/>
        <v>14200</v>
      </c>
      <c r="GR43" s="30">
        <f t="shared" si="43"/>
        <v>14605</v>
      </c>
      <c r="GS43" s="30">
        <f t="shared" si="43"/>
        <v>14605</v>
      </c>
      <c r="GT43" s="30">
        <f t="shared" si="43"/>
        <v>14200</v>
      </c>
      <c r="GU43" s="30">
        <f t="shared" si="43"/>
        <v>14200</v>
      </c>
      <c r="GV43" s="30">
        <f t="shared" si="43"/>
        <v>14200</v>
      </c>
      <c r="GW43" s="30">
        <f t="shared" si="43"/>
        <v>14200</v>
      </c>
      <c r="GX43" s="30">
        <f t="shared" si="43"/>
        <v>14200</v>
      </c>
      <c r="GY43" s="30">
        <f t="shared" si="43"/>
        <v>14605</v>
      </c>
      <c r="GZ43" s="30">
        <f t="shared" si="43"/>
        <v>14605</v>
      </c>
      <c r="HA43" s="30">
        <f t="shared" si="43"/>
        <v>14200</v>
      </c>
      <c r="HB43" s="30">
        <f t="shared" si="43"/>
        <v>14200</v>
      </c>
      <c r="HC43" s="30">
        <f t="shared" si="43"/>
        <v>14200</v>
      </c>
      <c r="HD43" s="30">
        <f t="shared" si="43"/>
        <v>14200</v>
      </c>
      <c r="HE43" s="30">
        <f t="shared" si="43"/>
        <v>14200</v>
      </c>
      <c r="HF43" s="30">
        <f t="shared" si="43"/>
        <v>14605</v>
      </c>
      <c r="HG43" s="30">
        <f t="shared" si="43"/>
        <v>14605</v>
      </c>
      <c r="HH43" s="30">
        <f t="shared" si="43"/>
        <v>14605</v>
      </c>
      <c r="HI43" s="30">
        <f t="shared" si="43"/>
        <v>14605</v>
      </c>
      <c r="HJ43" s="30">
        <f t="shared" si="43"/>
        <v>14605</v>
      </c>
      <c r="HK43" s="30">
        <f t="shared" si="43"/>
        <v>14605</v>
      </c>
      <c r="HL43" s="30">
        <f t="shared" si="43"/>
        <v>14605</v>
      </c>
      <c r="HM43" s="30">
        <f t="shared" si="43"/>
        <v>14605</v>
      </c>
      <c r="HN43" s="30">
        <f t="shared" si="43"/>
        <v>14605</v>
      </c>
      <c r="HO43" s="30">
        <f t="shared" si="43"/>
        <v>14605</v>
      </c>
      <c r="HP43" s="30">
        <f t="shared" si="43"/>
        <v>14605</v>
      </c>
      <c r="HQ43" s="30">
        <f t="shared" si="43"/>
        <v>14605</v>
      </c>
      <c r="HR43" s="30">
        <f t="shared" si="43"/>
        <v>14605</v>
      </c>
    </row>
    <row r="44" spans="1:226" s="11" customFormat="1" x14ac:dyDescent="0.2">
      <c r="A44" s="16" t="s">
        <v>9</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60"/>
      <c r="DH44" s="60"/>
      <c r="DI44" s="60"/>
      <c r="DJ44" s="60"/>
      <c r="DK44" s="6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row>
    <row r="45" spans="1:226" x14ac:dyDescent="0.2">
      <c r="A45" s="17" t="s">
        <v>10</v>
      </c>
      <c r="B45" s="30" t="e">
        <f t="shared" ref="B45:AL45" si="44">ROUNDUP(B23*0.9,)+25</f>
        <v>#REF!</v>
      </c>
      <c r="C45" s="30" t="e">
        <f t="shared" si="44"/>
        <v>#REF!</v>
      </c>
      <c r="D45" s="30" t="e">
        <f t="shared" si="44"/>
        <v>#REF!</v>
      </c>
      <c r="E45" s="30" t="e">
        <f t="shared" si="44"/>
        <v>#REF!</v>
      </c>
      <c r="F45" s="30" t="e">
        <f t="shared" si="44"/>
        <v>#REF!</v>
      </c>
      <c r="G45" s="30" t="e">
        <f t="shared" si="44"/>
        <v>#REF!</v>
      </c>
      <c r="H45" s="30" t="e">
        <f t="shared" si="44"/>
        <v>#REF!</v>
      </c>
      <c r="I45" s="30" t="e">
        <f t="shared" si="44"/>
        <v>#REF!</v>
      </c>
      <c r="J45" s="30" t="e">
        <f t="shared" si="44"/>
        <v>#REF!</v>
      </c>
      <c r="K45" s="30" t="e">
        <f t="shared" si="44"/>
        <v>#REF!</v>
      </c>
      <c r="L45" s="30" t="e">
        <f t="shared" si="44"/>
        <v>#REF!</v>
      </c>
      <c r="M45" s="30" t="e">
        <f t="shared" si="44"/>
        <v>#REF!</v>
      </c>
      <c r="N45" s="30" t="e">
        <f t="shared" si="44"/>
        <v>#REF!</v>
      </c>
      <c r="O45" s="30" t="e">
        <f t="shared" si="44"/>
        <v>#REF!</v>
      </c>
      <c r="P45" s="30" t="e">
        <f t="shared" si="44"/>
        <v>#REF!</v>
      </c>
      <c r="Q45" s="30" t="e">
        <f t="shared" si="44"/>
        <v>#REF!</v>
      </c>
      <c r="R45" s="30" t="e">
        <f t="shared" si="44"/>
        <v>#REF!</v>
      </c>
      <c r="S45" s="30" t="e">
        <f t="shared" si="44"/>
        <v>#REF!</v>
      </c>
      <c r="T45" s="30" t="e">
        <f t="shared" si="44"/>
        <v>#REF!</v>
      </c>
      <c r="U45" s="30" t="e">
        <f t="shared" si="44"/>
        <v>#REF!</v>
      </c>
      <c r="V45" s="30" t="e">
        <f t="shared" si="44"/>
        <v>#REF!</v>
      </c>
      <c r="W45" s="30" t="e">
        <f t="shared" si="44"/>
        <v>#REF!</v>
      </c>
      <c r="X45" s="30" t="e">
        <f t="shared" si="44"/>
        <v>#REF!</v>
      </c>
      <c r="Y45" s="30" t="e">
        <f t="shared" si="44"/>
        <v>#REF!</v>
      </c>
      <c r="Z45" s="30" t="e">
        <f t="shared" si="44"/>
        <v>#REF!</v>
      </c>
      <c r="AA45" s="30" t="e">
        <f t="shared" si="44"/>
        <v>#REF!</v>
      </c>
      <c r="AB45" s="30">
        <f t="shared" si="44"/>
        <v>51501</v>
      </c>
      <c r="AC45" s="30">
        <f t="shared" si="44"/>
        <v>51501</v>
      </c>
      <c r="AD45" s="30">
        <f t="shared" si="44"/>
        <v>51501</v>
      </c>
      <c r="AE45" s="30">
        <f t="shared" si="44"/>
        <v>52716</v>
      </c>
      <c r="AF45" s="30">
        <f t="shared" si="44"/>
        <v>53850</v>
      </c>
      <c r="AG45" s="30">
        <f t="shared" si="44"/>
        <v>53283</v>
      </c>
      <c r="AH45" s="30">
        <f t="shared" si="44"/>
        <v>51096</v>
      </c>
      <c r="AI45" s="30">
        <f t="shared" si="44"/>
        <v>51096</v>
      </c>
      <c r="AJ45" s="30">
        <f t="shared" si="44"/>
        <v>51096</v>
      </c>
      <c r="AK45" s="30">
        <f t="shared" si="44"/>
        <v>51096</v>
      </c>
      <c r="AL45" s="30">
        <f t="shared" si="44"/>
        <v>51096</v>
      </c>
      <c r="AM45" s="30">
        <f t="shared" ref="AM45:CX45" si="45">ROUNDUP(AM23*0.9,)+25</f>
        <v>51096</v>
      </c>
      <c r="AN45" s="30">
        <f t="shared" si="45"/>
        <v>51096</v>
      </c>
      <c r="AO45" s="30">
        <f t="shared" si="45"/>
        <v>51096</v>
      </c>
      <c r="AP45" s="30">
        <f t="shared" si="45"/>
        <v>51096</v>
      </c>
      <c r="AQ45" s="30">
        <f t="shared" si="45"/>
        <v>51096</v>
      </c>
      <c r="AR45" s="30">
        <f t="shared" si="45"/>
        <v>45588</v>
      </c>
      <c r="AS45" s="30">
        <f t="shared" si="45"/>
        <v>45588</v>
      </c>
      <c r="AT45" s="30">
        <f t="shared" si="45"/>
        <v>45831</v>
      </c>
      <c r="AU45" s="30">
        <f t="shared" si="45"/>
        <v>45831</v>
      </c>
      <c r="AV45" s="30">
        <f t="shared" si="45"/>
        <v>45345</v>
      </c>
      <c r="AW45" s="30">
        <f t="shared" si="45"/>
        <v>45345</v>
      </c>
      <c r="AX45" s="30">
        <f t="shared" si="45"/>
        <v>45345</v>
      </c>
      <c r="AY45" s="30">
        <f t="shared" si="45"/>
        <v>45345</v>
      </c>
      <c r="AZ45" s="30">
        <f t="shared" si="45"/>
        <v>45345</v>
      </c>
      <c r="BA45" s="30">
        <f t="shared" si="45"/>
        <v>45588</v>
      </c>
      <c r="BB45" s="30">
        <f t="shared" si="45"/>
        <v>45588</v>
      </c>
      <c r="BC45" s="30">
        <f t="shared" si="45"/>
        <v>45345</v>
      </c>
      <c r="BD45" s="30">
        <f t="shared" si="45"/>
        <v>45345</v>
      </c>
      <c r="BE45" s="30">
        <f t="shared" si="45"/>
        <v>45345</v>
      </c>
      <c r="BF45" s="30">
        <f t="shared" si="45"/>
        <v>45345</v>
      </c>
      <c r="BG45" s="30">
        <f t="shared" si="45"/>
        <v>45345</v>
      </c>
      <c r="BH45" s="30">
        <f t="shared" si="45"/>
        <v>45345</v>
      </c>
      <c r="BI45" s="30">
        <f t="shared" si="45"/>
        <v>45345</v>
      </c>
      <c r="BJ45" s="30">
        <f t="shared" si="45"/>
        <v>45345</v>
      </c>
      <c r="BK45" s="30">
        <f t="shared" si="45"/>
        <v>45345</v>
      </c>
      <c r="BL45" s="30">
        <f t="shared" si="45"/>
        <v>45345</v>
      </c>
      <c r="BM45" s="30">
        <f t="shared" si="45"/>
        <v>45345</v>
      </c>
      <c r="BN45" s="30">
        <f t="shared" si="45"/>
        <v>45345</v>
      </c>
      <c r="BO45" s="30">
        <f t="shared" si="45"/>
        <v>45588</v>
      </c>
      <c r="BP45" s="30">
        <f t="shared" si="45"/>
        <v>45588</v>
      </c>
      <c r="BQ45" s="30">
        <f t="shared" si="45"/>
        <v>45345</v>
      </c>
      <c r="BR45" s="30">
        <f t="shared" si="45"/>
        <v>45345</v>
      </c>
      <c r="BS45" s="30">
        <f t="shared" si="45"/>
        <v>45345</v>
      </c>
      <c r="BT45" s="30">
        <f t="shared" si="45"/>
        <v>45345</v>
      </c>
      <c r="BU45" s="30">
        <f t="shared" si="45"/>
        <v>46074</v>
      </c>
      <c r="BV45" s="30">
        <f t="shared" si="45"/>
        <v>46074</v>
      </c>
      <c r="BW45" s="30">
        <f t="shared" si="45"/>
        <v>46074</v>
      </c>
      <c r="BX45" s="30">
        <f t="shared" si="45"/>
        <v>45588</v>
      </c>
      <c r="BY45" s="30">
        <f t="shared" si="45"/>
        <v>45588</v>
      </c>
      <c r="BZ45" s="30">
        <f t="shared" si="45"/>
        <v>45588</v>
      </c>
      <c r="CA45" s="30">
        <f t="shared" si="45"/>
        <v>45588</v>
      </c>
      <c r="CB45" s="30">
        <f t="shared" si="45"/>
        <v>45588</v>
      </c>
      <c r="CC45" s="30">
        <f t="shared" si="45"/>
        <v>45831</v>
      </c>
      <c r="CD45" s="30">
        <f t="shared" si="45"/>
        <v>45831</v>
      </c>
      <c r="CE45" s="30">
        <f t="shared" si="45"/>
        <v>45831</v>
      </c>
      <c r="CF45" s="30">
        <f t="shared" si="45"/>
        <v>45345</v>
      </c>
      <c r="CG45" s="30">
        <f t="shared" si="45"/>
        <v>45345</v>
      </c>
      <c r="CH45" s="30">
        <f t="shared" si="45"/>
        <v>45345</v>
      </c>
      <c r="CI45" s="30">
        <f t="shared" si="45"/>
        <v>45345</v>
      </c>
      <c r="CJ45" s="30">
        <f t="shared" si="45"/>
        <v>45345</v>
      </c>
      <c r="CK45" s="30">
        <f t="shared" si="45"/>
        <v>45345</v>
      </c>
      <c r="CL45" s="30">
        <f t="shared" si="45"/>
        <v>45345</v>
      </c>
      <c r="CM45" s="30">
        <f t="shared" si="45"/>
        <v>45345</v>
      </c>
      <c r="CN45" s="30">
        <f t="shared" si="45"/>
        <v>45345</v>
      </c>
      <c r="CO45" s="30">
        <f t="shared" si="45"/>
        <v>45345</v>
      </c>
      <c r="CP45" s="30">
        <f t="shared" si="45"/>
        <v>45345</v>
      </c>
      <c r="CQ45" s="30">
        <f t="shared" si="45"/>
        <v>45345</v>
      </c>
      <c r="CR45" s="30">
        <f t="shared" si="45"/>
        <v>45345</v>
      </c>
      <c r="CS45" s="30">
        <f t="shared" si="45"/>
        <v>45345</v>
      </c>
      <c r="CT45" s="30">
        <f t="shared" si="45"/>
        <v>45345</v>
      </c>
      <c r="CU45" s="30">
        <f t="shared" si="45"/>
        <v>45345</v>
      </c>
      <c r="CV45" s="30">
        <f t="shared" si="45"/>
        <v>45345</v>
      </c>
      <c r="CW45" s="30">
        <f t="shared" si="45"/>
        <v>45345</v>
      </c>
      <c r="CX45" s="30">
        <f t="shared" si="45"/>
        <v>45345</v>
      </c>
      <c r="CY45" s="30">
        <f t="shared" ref="CY45:FJ45" si="46">ROUNDUP(CY23*0.9,)+25</f>
        <v>45345</v>
      </c>
      <c r="CZ45" s="30">
        <f t="shared" si="46"/>
        <v>45345</v>
      </c>
      <c r="DA45" s="30">
        <f t="shared" si="46"/>
        <v>45588</v>
      </c>
      <c r="DB45" s="30">
        <f t="shared" si="46"/>
        <v>45588</v>
      </c>
      <c r="DC45" s="30">
        <f t="shared" si="46"/>
        <v>45588</v>
      </c>
      <c r="DD45" s="30">
        <f t="shared" si="46"/>
        <v>45588</v>
      </c>
      <c r="DE45" s="30">
        <f t="shared" si="46"/>
        <v>73695</v>
      </c>
      <c r="DF45" s="30">
        <f t="shared" si="46"/>
        <v>73695</v>
      </c>
      <c r="DG45" s="60">
        <f t="shared" si="46"/>
        <v>73695</v>
      </c>
      <c r="DH45" s="60">
        <f t="shared" si="46"/>
        <v>73695</v>
      </c>
      <c r="DI45" s="60">
        <f t="shared" si="46"/>
        <v>73695</v>
      </c>
      <c r="DJ45" s="60">
        <f t="shared" si="46"/>
        <v>73695</v>
      </c>
      <c r="DK45" s="60">
        <f t="shared" si="46"/>
        <v>73695</v>
      </c>
      <c r="DL45" s="30">
        <f t="shared" si="46"/>
        <v>71265</v>
      </c>
      <c r="DM45" s="30">
        <f t="shared" si="46"/>
        <v>71265</v>
      </c>
      <c r="DN45" s="30">
        <f t="shared" si="46"/>
        <v>71589</v>
      </c>
      <c r="DO45" s="30">
        <f t="shared" si="46"/>
        <v>50529</v>
      </c>
      <c r="DP45" s="30">
        <f t="shared" si="46"/>
        <v>50529</v>
      </c>
      <c r="DQ45" s="30">
        <f t="shared" si="46"/>
        <v>50529</v>
      </c>
      <c r="DR45" s="30">
        <f t="shared" si="46"/>
        <v>50529</v>
      </c>
      <c r="DS45" s="30">
        <f t="shared" si="46"/>
        <v>50529</v>
      </c>
      <c r="DT45" s="30">
        <f t="shared" si="46"/>
        <v>50529</v>
      </c>
      <c r="DU45" s="30">
        <f t="shared" si="46"/>
        <v>48099</v>
      </c>
      <c r="DV45" s="30">
        <f t="shared" si="46"/>
        <v>48099</v>
      </c>
      <c r="DW45" s="30">
        <f t="shared" si="46"/>
        <v>48099</v>
      </c>
      <c r="DX45" s="30">
        <f t="shared" si="46"/>
        <v>48099</v>
      </c>
      <c r="DY45" s="30">
        <f t="shared" si="46"/>
        <v>48099</v>
      </c>
      <c r="DZ45" s="30">
        <f t="shared" si="46"/>
        <v>48099</v>
      </c>
      <c r="EA45" s="30">
        <f t="shared" si="46"/>
        <v>48099</v>
      </c>
      <c r="EB45" s="30">
        <f t="shared" si="46"/>
        <v>48099</v>
      </c>
      <c r="EC45" s="30">
        <f t="shared" si="46"/>
        <v>50529</v>
      </c>
      <c r="ED45" s="30">
        <f t="shared" si="46"/>
        <v>50529</v>
      </c>
      <c r="EE45" s="30">
        <f t="shared" si="46"/>
        <v>50529</v>
      </c>
      <c r="EF45" s="30">
        <f t="shared" si="46"/>
        <v>50529</v>
      </c>
      <c r="EG45" s="30">
        <f t="shared" si="46"/>
        <v>50529</v>
      </c>
      <c r="EH45" s="30">
        <f t="shared" si="46"/>
        <v>50529</v>
      </c>
      <c r="EI45" s="30">
        <f t="shared" si="46"/>
        <v>50529</v>
      </c>
      <c r="EJ45" s="30">
        <f t="shared" si="46"/>
        <v>50529</v>
      </c>
      <c r="EK45" s="30">
        <f t="shared" si="46"/>
        <v>50529</v>
      </c>
      <c r="EL45" s="30">
        <f t="shared" si="46"/>
        <v>50529</v>
      </c>
      <c r="EM45" s="30">
        <f t="shared" si="46"/>
        <v>50529</v>
      </c>
      <c r="EN45" s="30">
        <f t="shared" si="46"/>
        <v>50529</v>
      </c>
      <c r="EO45" s="30">
        <f t="shared" si="46"/>
        <v>50529</v>
      </c>
      <c r="EP45" s="30">
        <f t="shared" si="46"/>
        <v>50529</v>
      </c>
      <c r="EQ45" s="30">
        <f t="shared" si="46"/>
        <v>47694</v>
      </c>
      <c r="ER45" s="30">
        <f t="shared" si="46"/>
        <v>47694</v>
      </c>
      <c r="ES45" s="30">
        <f t="shared" si="46"/>
        <v>47694</v>
      </c>
      <c r="ET45" s="30">
        <f t="shared" si="46"/>
        <v>47694</v>
      </c>
      <c r="EU45" s="30">
        <f t="shared" si="46"/>
        <v>48099</v>
      </c>
      <c r="EV45" s="30">
        <f t="shared" si="46"/>
        <v>48099</v>
      </c>
      <c r="EW45" s="30">
        <f t="shared" si="46"/>
        <v>47694</v>
      </c>
      <c r="EX45" s="30">
        <f t="shared" si="46"/>
        <v>47694</v>
      </c>
      <c r="EY45" s="30">
        <f t="shared" si="46"/>
        <v>47694</v>
      </c>
      <c r="EZ45" s="30">
        <f t="shared" si="46"/>
        <v>47694</v>
      </c>
      <c r="FA45" s="30">
        <f t="shared" si="46"/>
        <v>47694</v>
      </c>
      <c r="FB45" s="30">
        <f t="shared" si="46"/>
        <v>48099</v>
      </c>
      <c r="FC45" s="30">
        <f t="shared" si="46"/>
        <v>48099</v>
      </c>
      <c r="FD45" s="30">
        <f t="shared" si="46"/>
        <v>47694</v>
      </c>
      <c r="FE45" s="30">
        <f t="shared" si="46"/>
        <v>47694</v>
      </c>
      <c r="FF45" s="30">
        <f t="shared" si="46"/>
        <v>47694</v>
      </c>
      <c r="FG45" s="30">
        <f t="shared" si="46"/>
        <v>47694</v>
      </c>
      <c r="FH45" s="30">
        <f t="shared" si="46"/>
        <v>47694</v>
      </c>
      <c r="FI45" s="30">
        <f t="shared" si="46"/>
        <v>48099</v>
      </c>
      <c r="FJ45" s="30">
        <f t="shared" si="46"/>
        <v>48099</v>
      </c>
      <c r="FK45" s="30">
        <f t="shared" ref="FK45:HR45" si="47">ROUNDUP(FK23*0.9,)+25</f>
        <v>47694</v>
      </c>
      <c r="FL45" s="30">
        <f t="shared" si="47"/>
        <v>47694</v>
      </c>
      <c r="FM45" s="30">
        <f t="shared" si="47"/>
        <v>47694</v>
      </c>
      <c r="FN45" s="30">
        <f t="shared" si="47"/>
        <v>47694</v>
      </c>
      <c r="FO45" s="30">
        <f t="shared" si="47"/>
        <v>47694</v>
      </c>
      <c r="FP45" s="30">
        <f t="shared" si="47"/>
        <v>48099</v>
      </c>
      <c r="FQ45" s="30">
        <f t="shared" si="47"/>
        <v>48099</v>
      </c>
      <c r="FR45" s="30">
        <f t="shared" si="47"/>
        <v>47694</v>
      </c>
      <c r="FS45" s="30">
        <f t="shared" si="47"/>
        <v>47694</v>
      </c>
      <c r="FT45" s="30">
        <f t="shared" si="47"/>
        <v>47694</v>
      </c>
      <c r="FU45" s="30">
        <f t="shared" si="47"/>
        <v>47694</v>
      </c>
      <c r="FV45" s="30">
        <f t="shared" si="47"/>
        <v>47694</v>
      </c>
      <c r="FW45" s="30">
        <f t="shared" si="47"/>
        <v>48099</v>
      </c>
      <c r="FX45" s="30">
        <f t="shared" si="47"/>
        <v>48099</v>
      </c>
      <c r="FY45" s="30">
        <f t="shared" si="47"/>
        <v>47694</v>
      </c>
      <c r="FZ45" s="30">
        <f t="shared" si="47"/>
        <v>47694</v>
      </c>
      <c r="GA45" s="30">
        <f t="shared" si="47"/>
        <v>47694</v>
      </c>
      <c r="GB45" s="30">
        <f t="shared" si="47"/>
        <v>47694</v>
      </c>
      <c r="GC45" s="30">
        <f t="shared" si="47"/>
        <v>47694</v>
      </c>
      <c r="GD45" s="30">
        <f t="shared" si="47"/>
        <v>48099</v>
      </c>
      <c r="GE45" s="30">
        <f t="shared" si="47"/>
        <v>48099</v>
      </c>
      <c r="GF45" s="30">
        <f t="shared" si="47"/>
        <v>46884</v>
      </c>
      <c r="GG45" s="30">
        <f t="shared" si="47"/>
        <v>46884</v>
      </c>
      <c r="GH45" s="30">
        <f t="shared" si="47"/>
        <v>46884</v>
      </c>
      <c r="GI45" s="30">
        <f t="shared" si="47"/>
        <v>46884</v>
      </c>
      <c r="GJ45" s="30">
        <f t="shared" si="47"/>
        <v>46884</v>
      </c>
      <c r="GK45" s="30">
        <f t="shared" si="47"/>
        <v>46884</v>
      </c>
      <c r="GL45" s="30">
        <f t="shared" si="47"/>
        <v>46884</v>
      </c>
      <c r="GM45" s="30">
        <f t="shared" si="47"/>
        <v>46479</v>
      </c>
      <c r="GN45" s="30">
        <f t="shared" si="47"/>
        <v>46479</v>
      </c>
      <c r="GO45" s="30">
        <f t="shared" si="47"/>
        <v>46479</v>
      </c>
      <c r="GP45" s="30">
        <f t="shared" si="47"/>
        <v>46479</v>
      </c>
      <c r="GQ45" s="30">
        <f t="shared" si="47"/>
        <v>46479</v>
      </c>
      <c r="GR45" s="30">
        <f t="shared" si="47"/>
        <v>46884</v>
      </c>
      <c r="GS45" s="30">
        <f t="shared" si="47"/>
        <v>46884</v>
      </c>
      <c r="GT45" s="30">
        <f t="shared" si="47"/>
        <v>46479</v>
      </c>
      <c r="GU45" s="30">
        <f t="shared" si="47"/>
        <v>46479</v>
      </c>
      <c r="GV45" s="30">
        <f t="shared" si="47"/>
        <v>46479</v>
      </c>
      <c r="GW45" s="30">
        <f t="shared" si="47"/>
        <v>46479</v>
      </c>
      <c r="GX45" s="30">
        <f t="shared" si="47"/>
        <v>46479</v>
      </c>
      <c r="GY45" s="30">
        <f t="shared" si="47"/>
        <v>46884</v>
      </c>
      <c r="GZ45" s="30">
        <f t="shared" si="47"/>
        <v>46884</v>
      </c>
      <c r="HA45" s="30">
        <f t="shared" si="47"/>
        <v>46479</v>
      </c>
      <c r="HB45" s="30">
        <f t="shared" si="47"/>
        <v>46479</v>
      </c>
      <c r="HC45" s="30">
        <f t="shared" si="47"/>
        <v>46479</v>
      </c>
      <c r="HD45" s="30">
        <f t="shared" si="47"/>
        <v>46479</v>
      </c>
      <c r="HE45" s="30">
        <f t="shared" si="47"/>
        <v>46479</v>
      </c>
      <c r="HF45" s="30">
        <f t="shared" si="47"/>
        <v>46884</v>
      </c>
      <c r="HG45" s="30">
        <f t="shared" si="47"/>
        <v>46884</v>
      </c>
      <c r="HH45" s="30">
        <f t="shared" si="47"/>
        <v>46884</v>
      </c>
      <c r="HI45" s="30">
        <f t="shared" si="47"/>
        <v>46884</v>
      </c>
      <c r="HJ45" s="30">
        <f t="shared" si="47"/>
        <v>46884</v>
      </c>
      <c r="HK45" s="30">
        <f t="shared" si="47"/>
        <v>46884</v>
      </c>
      <c r="HL45" s="30">
        <f t="shared" si="47"/>
        <v>46884</v>
      </c>
      <c r="HM45" s="30">
        <f t="shared" si="47"/>
        <v>46884</v>
      </c>
      <c r="HN45" s="30">
        <f t="shared" si="47"/>
        <v>46884</v>
      </c>
      <c r="HO45" s="30">
        <f t="shared" si="47"/>
        <v>46884</v>
      </c>
      <c r="HP45" s="30">
        <f t="shared" si="47"/>
        <v>46884</v>
      </c>
      <c r="HQ45" s="30">
        <f t="shared" si="47"/>
        <v>46884</v>
      </c>
      <c r="HR45" s="30">
        <f t="shared" si="47"/>
        <v>46884</v>
      </c>
    </row>
    <row r="46" spans="1:226" hidden="1" x14ac:dyDescent="0.2">
      <c r="A46" s="16" t="s">
        <v>11</v>
      </c>
    </row>
    <row r="47" spans="1:226" hidden="1" x14ac:dyDescent="0.2">
      <c r="A47" s="17" t="s">
        <v>12</v>
      </c>
    </row>
    <row r="48" spans="1:226"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21</v>
      </c>
    </row>
    <row r="53" spans="1:1" ht="11.45" customHeight="1" x14ac:dyDescent="0.2">
      <c r="A53" s="19" t="s">
        <v>23</v>
      </c>
    </row>
    <row r="54" spans="1:1" ht="11.45" customHeight="1" x14ac:dyDescent="0.2">
      <c r="A54" s="19" t="s">
        <v>24</v>
      </c>
    </row>
    <row r="55" spans="1:1" ht="11.45" customHeight="1" x14ac:dyDescent="0.2">
      <c r="A55" s="20" t="s">
        <v>25</v>
      </c>
    </row>
    <row r="56" spans="1:1" ht="11.45" customHeight="1" x14ac:dyDescent="0.2"/>
    <row r="57" spans="1:1" x14ac:dyDescent="0.2">
      <c r="A57" s="21" t="s">
        <v>45</v>
      </c>
    </row>
    <row r="58" spans="1:1" x14ac:dyDescent="0.2">
      <c r="A58" s="22" t="s">
        <v>46</v>
      </c>
    </row>
    <row r="59" spans="1:1" x14ac:dyDescent="0.2">
      <c r="A59" s="23"/>
    </row>
    <row r="60" spans="1:1" x14ac:dyDescent="0.2">
      <c r="A60" s="24" t="s">
        <v>26</v>
      </c>
    </row>
    <row r="61" spans="1:1" ht="48" x14ac:dyDescent="0.2">
      <c r="A61" s="25" t="s">
        <v>47</v>
      </c>
    </row>
    <row r="63" spans="1:1" x14ac:dyDescent="0.2">
      <c r="A63" s="21" t="s">
        <v>41</v>
      </c>
    </row>
    <row r="64" spans="1:1" ht="15.75" x14ac:dyDescent="0.25">
      <c r="A64" s="57"/>
    </row>
    <row r="65" spans="1:1" x14ac:dyDescent="0.2">
      <c r="A65" s="62" t="s">
        <v>43</v>
      </c>
    </row>
  </sheetData>
  <pageMargins left="0.7" right="0.7"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sheetPr>
  <dimension ref="A1:C41"/>
  <sheetViews>
    <sheetView zoomScale="110" zoomScaleNormal="110" workbookViewId="0">
      <selection activeCell="A7" sqref="A7"/>
    </sheetView>
  </sheetViews>
  <sheetFormatPr defaultColWidth="9.140625" defaultRowHeight="12" x14ac:dyDescent="0.2"/>
  <cols>
    <col min="1" max="1" width="87.7109375" style="2" customWidth="1"/>
    <col min="2" max="16384" width="9.140625" style="11"/>
  </cols>
  <sheetData>
    <row r="1" spans="1:3" ht="12" customHeight="1" x14ac:dyDescent="0.2">
      <c r="A1" s="3" t="s">
        <v>0</v>
      </c>
    </row>
    <row r="2" spans="1:3" ht="12" customHeight="1" x14ac:dyDescent="0.2">
      <c r="A2" s="50" t="s">
        <v>294</v>
      </c>
    </row>
    <row r="3" spans="1:3" ht="10.35" customHeight="1" x14ac:dyDescent="0.2">
      <c r="A3" s="5"/>
    </row>
    <row r="4" spans="1:3" ht="11.45" customHeight="1" x14ac:dyDescent="0.2">
      <c r="A4" s="6" t="s">
        <v>2</v>
      </c>
    </row>
    <row r="5" spans="1:3" s="47" customFormat="1" ht="33.75" customHeight="1" x14ac:dyDescent="0.25">
      <c r="A5" s="7" t="s">
        <v>3</v>
      </c>
      <c r="B5" s="9" t="e">
        <f>'РБ BB10%FIT15'!#REF!</f>
        <v>#REF!</v>
      </c>
      <c r="C5" s="9" t="e">
        <f>'РБ BB10%FIT15'!#REF!</f>
        <v>#REF!</v>
      </c>
    </row>
    <row r="6" spans="1:3" x14ac:dyDescent="0.2">
      <c r="A6" s="7"/>
      <c r="B6" s="9" t="e">
        <f>'РБ BB10%FIT15'!#REF!</f>
        <v>#REF!</v>
      </c>
      <c r="C6" s="9" t="e">
        <f>'РБ BB10%FIT15'!#REF!</f>
        <v>#REF!</v>
      </c>
    </row>
    <row r="7" spans="1:3" x14ac:dyDescent="0.2">
      <c r="A7" s="10" t="s">
        <v>4</v>
      </c>
    </row>
    <row r="8" spans="1:3" x14ac:dyDescent="0.2">
      <c r="A8" s="10">
        <v>1</v>
      </c>
      <c r="B8" s="18" t="e">
        <f>ВВ!#REF!</f>
        <v>#REF!</v>
      </c>
      <c r="C8" s="18" t="e">
        <f>ВВ!#REF!</f>
        <v>#REF!</v>
      </c>
    </row>
    <row r="9" spans="1:3" x14ac:dyDescent="0.2">
      <c r="A9" s="10">
        <v>2</v>
      </c>
      <c r="B9" s="18" t="e">
        <f>ВВ!#REF!</f>
        <v>#REF!</v>
      </c>
      <c r="C9" s="18" t="e">
        <f>ВВ!#REF!</f>
        <v>#REF!</v>
      </c>
    </row>
    <row r="10" spans="1:3" x14ac:dyDescent="0.2">
      <c r="A10" s="10" t="s">
        <v>5</v>
      </c>
      <c r="B10" s="18"/>
      <c r="C10" s="18"/>
    </row>
    <row r="11" spans="1:3" x14ac:dyDescent="0.2">
      <c r="A11" s="10">
        <v>1</v>
      </c>
      <c r="B11" s="18" t="e">
        <f>ВВ!#REF!</f>
        <v>#REF!</v>
      </c>
      <c r="C11" s="18" t="e">
        <f>ВВ!#REF!</f>
        <v>#REF!</v>
      </c>
    </row>
    <row r="12" spans="1:3" x14ac:dyDescent="0.2">
      <c r="A12" s="10">
        <v>2</v>
      </c>
      <c r="B12" s="18" t="e">
        <f>ВВ!#REF!</f>
        <v>#REF!</v>
      </c>
      <c r="C12" s="18" t="e">
        <f>ВВ!#REF!</f>
        <v>#REF!</v>
      </c>
    </row>
    <row r="13" spans="1:3" x14ac:dyDescent="0.2">
      <c r="A13" s="30" t="s">
        <v>6</v>
      </c>
      <c r="B13" s="18"/>
      <c r="C13" s="18"/>
    </row>
    <row r="14" spans="1:3" x14ac:dyDescent="0.2">
      <c r="A14" s="30">
        <v>1</v>
      </c>
      <c r="B14" s="18" t="e">
        <f>ВВ!#REF!</f>
        <v>#REF!</v>
      </c>
      <c r="C14" s="18" t="e">
        <f>ВВ!#REF!</f>
        <v>#REF!</v>
      </c>
    </row>
    <row r="15" spans="1:3" x14ac:dyDescent="0.2">
      <c r="A15" s="30">
        <v>2</v>
      </c>
      <c r="B15" s="18" t="e">
        <f>ВВ!#REF!</f>
        <v>#REF!</v>
      </c>
      <c r="C15" s="18" t="e">
        <f>ВВ!#REF!</f>
        <v>#REF!</v>
      </c>
    </row>
    <row r="16" spans="1:3" x14ac:dyDescent="0.2">
      <c r="A16" s="14" t="s">
        <v>7</v>
      </c>
      <c r="B16" s="18"/>
      <c r="C16" s="18"/>
    </row>
    <row r="17" spans="1:3" x14ac:dyDescent="0.2">
      <c r="A17" s="10">
        <v>1</v>
      </c>
      <c r="B17" s="18" t="e">
        <f>ВВ!#REF!</f>
        <v>#REF!</v>
      </c>
      <c r="C17" s="18" t="e">
        <f>ВВ!#REF!</f>
        <v>#REF!</v>
      </c>
    </row>
    <row r="18" spans="1:3" x14ac:dyDescent="0.2">
      <c r="A18" s="10">
        <v>2</v>
      </c>
      <c r="B18" s="18" t="e">
        <f>ВВ!#REF!</f>
        <v>#REF!</v>
      </c>
      <c r="C18" s="18" t="e">
        <f>ВВ!#REF!</f>
        <v>#REF!</v>
      </c>
    </row>
    <row r="19" spans="1:3" x14ac:dyDescent="0.2">
      <c r="A19" s="15" t="s">
        <v>8</v>
      </c>
      <c r="B19" s="18"/>
      <c r="C19" s="18"/>
    </row>
    <row r="20" spans="1:3" x14ac:dyDescent="0.2">
      <c r="A20" s="10">
        <v>1</v>
      </c>
      <c r="B20" s="18" t="e">
        <f>ВВ!#REF!</f>
        <v>#REF!</v>
      </c>
      <c r="C20" s="18" t="e">
        <f>ВВ!#REF!</f>
        <v>#REF!</v>
      </c>
    </row>
    <row r="21" spans="1:3" x14ac:dyDescent="0.2">
      <c r="A21" s="10">
        <v>2</v>
      </c>
      <c r="B21" s="18" t="e">
        <f>ВВ!#REF!</f>
        <v>#REF!</v>
      </c>
      <c r="C21" s="18" t="e">
        <f>ВВ!#REF!</f>
        <v>#REF!</v>
      </c>
    </row>
    <row r="22" spans="1:3" x14ac:dyDescent="0.2">
      <c r="A22" s="16" t="s">
        <v>9</v>
      </c>
      <c r="B22" s="18"/>
      <c r="C22" s="18"/>
    </row>
    <row r="23" spans="1:3" x14ac:dyDescent="0.2">
      <c r="A23" s="17" t="s">
        <v>10</v>
      </c>
      <c r="B23" s="18" t="e">
        <f>ВВ!#REF!</f>
        <v>#REF!</v>
      </c>
      <c r="C23" s="18" t="e">
        <f>ВВ!#REF!</f>
        <v>#REF!</v>
      </c>
    </row>
    <row r="24" spans="1:3" hidden="1" x14ac:dyDescent="0.2">
      <c r="A24" s="16" t="s">
        <v>11</v>
      </c>
    </row>
    <row r="25" spans="1:3" hidden="1" x14ac:dyDescent="0.2">
      <c r="A25" s="17" t="s">
        <v>12</v>
      </c>
    </row>
    <row r="26" spans="1:3" ht="11.45" customHeight="1" x14ac:dyDescent="0.2">
      <c r="A26" s="36" t="s">
        <v>69</v>
      </c>
    </row>
    <row r="27" spans="1:3" ht="12" customHeight="1" x14ac:dyDescent="0.2"/>
    <row r="28" spans="1:3" ht="11.45" customHeight="1" x14ac:dyDescent="0.2">
      <c r="A28" s="4" t="s">
        <v>20</v>
      </c>
    </row>
    <row r="29" spans="1:3" ht="11.45" customHeight="1" x14ac:dyDescent="0.2">
      <c r="A29" s="19" t="s">
        <v>295</v>
      </c>
    </row>
    <row r="30" spans="1:3" ht="11.45" customHeight="1" x14ac:dyDescent="0.2">
      <c r="A30" s="19" t="s">
        <v>296</v>
      </c>
    </row>
    <row r="31" spans="1:3" ht="11.45" customHeight="1" x14ac:dyDescent="0.2">
      <c r="A31" s="19" t="s">
        <v>21</v>
      </c>
    </row>
    <row r="32" spans="1:3" ht="11.45" customHeight="1" x14ac:dyDescent="0.2">
      <c r="A32" s="19" t="s">
        <v>23</v>
      </c>
    </row>
    <row r="33" spans="1:1" ht="11.45" customHeight="1" x14ac:dyDescent="0.2">
      <c r="A33" s="19" t="s">
        <v>24</v>
      </c>
    </row>
    <row r="34" spans="1:1" x14ac:dyDescent="0.2">
      <c r="A34" s="20" t="s">
        <v>25</v>
      </c>
    </row>
    <row r="35" spans="1:1" x14ac:dyDescent="0.2">
      <c r="A35" s="2" t="s">
        <v>297</v>
      </c>
    </row>
    <row r="36" spans="1:1" x14ac:dyDescent="0.2">
      <c r="A36" s="23"/>
    </row>
    <row r="37" spans="1:1" x14ac:dyDescent="0.2">
      <c r="A37" s="51" t="s">
        <v>26</v>
      </c>
    </row>
    <row r="38" spans="1:1" ht="60" x14ac:dyDescent="0.2">
      <c r="A38" s="52" t="s">
        <v>40</v>
      </c>
    </row>
    <row r="39" spans="1:1" s="2" customFormat="1" x14ac:dyDescent="0.2">
      <c r="A39" s="24" t="s">
        <v>28</v>
      </c>
    </row>
    <row r="40" spans="1:1" s="2" customFormat="1" x14ac:dyDescent="0.2">
      <c r="A40" s="53" t="s">
        <v>298</v>
      </c>
    </row>
    <row r="41" spans="1:1" s="2" customFormat="1" x14ac:dyDescent="0.2">
      <c r="A41" s="54" t="s">
        <v>299</v>
      </c>
    </row>
  </sheetData>
  <pageMargins left="0.7" right="0.7" top="0.75" bottom="0.75" header="0.3" footer="0.3"/>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sheetPr>
  <dimension ref="A1:C64"/>
  <sheetViews>
    <sheetView topLeftCell="A3" workbookViewId="0">
      <selection activeCell="B11" sqref="B11"/>
    </sheetView>
  </sheetViews>
  <sheetFormatPr defaultColWidth="9.140625" defaultRowHeight="12" x14ac:dyDescent="0.2"/>
  <cols>
    <col min="1" max="1" width="91.5703125" style="2" customWidth="1"/>
    <col min="2" max="16384" width="9.140625" style="2"/>
  </cols>
  <sheetData>
    <row r="1" spans="1:3" ht="12" customHeight="1" x14ac:dyDescent="0.2">
      <c r="A1" s="3" t="s">
        <v>0</v>
      </c>
    </row>
    <row r="2" spans="1:3" ht="12" customHeight="1" x14ac:dyDescent="0.2">
      <c r="A2" s="50" t="s">
        <v>294</v>
      </c>
    </row>
    <row r="3" spans="1:3" ht="10.35" customHeight="1" x14ac:dyDescent="0.2">
      <c r="A3" s="5"/>
    </row>
    <row r="4" spans="1:3" s="11" customFormat="1" ht="11.45" customHeight="1" x14ac:dyDescent="0.2">
      <c r="A4" s="6" t="s">
        <v>2</v>
      </c>
    </row>
    <row r="5" spans="1:3" s="47" customFormat="1" ht="33.75" customHeight="1" x14ac:dyDescent="0.25">
      <c r="A5" s="7" t="s">
        <v>3</v>
      </c>
      <c r="B5" s="9" t="e">
        <f>'РБ BB10%FIT15'!#REF!</f>
        <v>#REF!</v>
      </c>
      <c r="C5" s="9" t="e">
        <f>'РБ BB10%FIT15'!#REF!</f>
        <v>#REF!</v>
      </c>
    </row>
    <row r="6" spans="1:3" s="11" customFormat="1" x14ac:dyDescent="0.2">
      <c r="A6" s="7"/>
      <c r="B6" s="9" t="e">
        <f>'РБ BB10%FIT15'!#REF!</f>
        <v>#REF!</v>
      </c>
      <c r="C6" s="9" t="e">
        <f>'РБ BB10%FIT15'!#REF!</f>
        <v>#REF!</v>
      </c>
    </row>
    <row r="7" spans="1:3" s="11" customFormat="1" x14ac:dyDescent="0.2">
      <c r="A7" s="10" t="s">
        <v>4</v>
      </c>
      <c r="B7" s="48"/>
      <c r="C7" s="48"/>
    </row>
    <row r="8" spans="1:3" s="11" customFormat="1" x14ac:dyDescent="0.2">
      <c r="A8" s="10">
        <v>1</v>
      </c>
      <c r="B8" s="30" t="e">
        <f>'Семейный тариф | COMMISSION '!B8</f>
        <v>#REF!</v>
      </c>
      <c r="C8" s="30" t="e">
        <f>'Семейный тариф | COMMISSION '!C8</f>
        <v>#REF!</v>
      </c>
    </row>
    <row r="9" spans="1:3" s="11" customFormat="1" x14ac:dyDescent="0.2">
      <c r="A9" s="10">
        <v>2</v>
      </c>
      <c r="B9" s="30" t="e">
        <f>'Семейный тариф | COMMISSION '!B9</f>
        <v>#REF!</v>
      </c>
      <c r="C9" s="30" t="e">
        <f>'Семейный тариф | COMMISSION '!C9</f>
        <v>#REF!</v>
      </c>
    </row>
    <row r="10" spans="1:3" s="11" customFormat="1" x14ac:dyDescent="0.2">
      <c r="A10" s="10" t="s">
        <v>5</v>
      </c>
      <c r="B10" s="30"/>
      <c r="C10" s="30"/>
    </row>
    <row r="11" spans="1:3" s="11" customFormat="1" x14ac:dyDescent="0.2">
      <c r="A11" s="10">
        <v>1</v>
      </c>
      <c r="B11" s="30" t="e">
        <f>'Семейный тариф | COMMISSION '!B11</f>
        <v>#REF!</v>
      </c>
      <c r="C11" s="30" t="e">
        <f>'Семейный тариф | COMMISSION '!C11</f>
        <v>#REF!</v>
      </c>
    </row>
    <row r="12" spans="1:3" s="11" customFormat="1" x14ac:dyDescent="0.2">
      <c r="A12" s="10">
        <v>2</v>
      </c>
      <c r="B12" s="30" t="e">
        <f>'Семейный тариф | COMMISSION '!B12</f>
        <v>#REF!</v>
      </c>
      <c r="C12" s="30" t="e">
        <f>'Семейный тариф | COMMISSION '!C12</f>
        <v>#REF!</v>
      </c>
    </row>
    <row r="13" spans="1:3" s="11" customFormat="1" x14ac:dyDescent="0.2">
      <c r="A13" s="30" t="s">
        <v>6</v>
      </c>
      <c r="B13" s="30"/>
      <c r="C13" s="30"/>
    </row>
    <row r="14" spans="1:3" s="11" customFormat="1" x14ac:dyDescent="0.2">
      <c r="A14" s="30">
        <v>1</v>
      </c>
      <c r="B14" s="30" t="e">
        <f>'Семейный тариф | COMMISSION '!B14</f>
        <v>#REF!</v>
      </c>
      <c r="C14" s="30" t="e">
        <f>'Семейный тариф | COMMISSION '!C14</f>
        <v>#REF!</v>
      </c>
    </row>
    <row r="15" spans="1:3" s="11" customFormat="1" x14ac:dyDescent="0.2">
      <c r="A15" s="30">
        <v>2</v>
      </c>
      <c r="B15" s="30" t="e">
        <f>'Семейный тариф | COMMISSION '!B15</f>
        <v>#REF!</v>
      </c>
      <c r="C15" s="30" t="e">
        <f>'Семейный тариф | COMMISSION '!C15</f>
        <v>#REF!</v>
      </c>
    </row>
    <row r="16" spans="1:3" s="11" customFormat="1" x14ac:dyDescent="0.2">
      <c r="A16" s="14" t="s">
        <v>7</v>
      </c>
      <c r="B16" s="30"/>
      <c r="C16" s="30"/>
    </row>
    <row r="17" spans="1:3" s="11" customFormat="1" x14ac:dyDescent="0.2">
      <c r="A17" s="10">
        <v>1</v>
      </c>
      <c r="B17" s="30" t="e">
        <f>'Семейный тариф | COMMISSION '!B17</f>
        <v>#REF!</v>
      </c>
      <c r="C17" s="30" t="e">
        <f>'Семейный тариф | COMMISSION '!C17</f>
        <v>#REF!</v>
      </c>
    </row>
    <row r="18" spans="1:3" s="11" customFormat="1" x14ac:dyDescent="0.2">
      <c r="A18" s="10">
        <v>2</v>
      </c>
      <c r="B18" s="30" t="e">
        <f>'Семейный тариф | COMMISSION '!B18</f>
        <v>#REF!</v>
      </c>
      <c r="C18" s="30" t="e">
        <f>'Семейный тариф | COMMISSION '!C18</f>
        <v>#REF!</v>
      </c>
    </row>
    <row r="19" spans="1:3" s="11" customFormat="1" x14ac:dyDescent="0.2">
      <c r="A19" s="15" t="s">
        <v>8</v>
      </c>
      <c r="B19" s="30"/>
      <c r="C19" s="30"/>
    </row>
    <row r="20" spans="1:3" s="11" customFormat="1" x14ac:dyDescent="0.2">
      <c r="A20" s="10">
        <v>1</v>
      </c>
      <c r="B20" s="30" t="e">
        <f>'Семейный тариф | COMMISSION '!B20</f>
        <v>#REF!</v>
      </c>
      <c r="C20" s="30" t="e">
        <f>'Семейный тариф | COMMISSION '!C20</f>
        <v>#REF!</v>
      </c>
    </row>
    <row r="21" spans="1:3" s="11" customFormat="1" x14ac:dyDescent="0.2">
      <c r="A21" s="10">
        <v>2</v>
      </c>
      <c r="B21" s="30" t="e">
        <f>'Семейный тариф | COMMISSION '!B21</f>
        <v>#REF!</v>
      </c>
      <c r="C21" s="30" t="e">
        <f>'Семейный тариф | COMMISSION '!C21</f>
        <v>#REF!</v>
      </c>
    </row>
    <row r="22" spans="1:3" s="11" customFormat="1" x14ac:dyDescent="0.2">
      <c r="A22" s="16" t="s">
        <v>9</v>
      </c>
      <c r="B22" s="30"/>
      <c r="C22" s="30"/>
    </row>
    <row r="23" spans="1:3" s="11" customFormat="1" x14ac:dyDescent="0.2">
      <c r="A23" s="17" t="s">
        <v>10</v>
      </c>
      <c r="B23" s="30" t="e">
        <f>'Семейный тариф | COMMISSION '!B23</f>
        <v>#REF!</v>
      </c>
      <c r="C23" s="30" t="e">
        <f>'Семейный тариф | COMMISSION '!C23</f>
        <v>#REF!</v>
      </c>
    </row>
    <row r="24" spans="1:3" s="11" customFormat="1" hidden="1" x14ac:dyDescent="0.2">
      <c r="A24" s="16" t="s">
        <v>11</v>
      </c>
      <c r="B24" s="30" t="e">
        <f>'РБ BB10%FIT15'!#REF!</f>
        <v>#REF!</v>
      </c>
      <c r="C24" s="30" t="e">
        <f>'РБ BB10%FIT15'!#REF!</f>
        <v>#REF!</v>
      </c>
    </row>
    <row r="25" spans="1:3" s="11" customFormat="1" hidden="1" x14ac:dyDescent="0.2">
      <c r="A25" s="17" t="s">
        <v>12</v>
      </c>
      <c r="B25" s="30" t="e">
        <f>'РБ BB10%FIT15'!#REF!</f>
        <v>#REF!</v>
      </c>
      <c r="C25" s="30" t="e">
        <f>'РБ BB10%FIT15'!#REF!</f>
        <v>#REF!</v>
      </c>
    </row>
    <row r="26" spans="1:3" s="11" customFormat="1" ht="17.25" customHeight="1" x14ac:dyDescent="0.2">
      <c r="A26" s="27" t="s">
        <v>13</v>
      </c>
      <c r="B26" s="49"/>
      <c r="C26" s="49"/>
    </row>
    <row r="27" spans="1:3" s="11" customFormat="1" x14ac:dyDescent="0.2">
      <c r="A27" s="7" t="s">
        <v>3</v>
      </c>
      <c r="B27" s="9" t="e">
        <f t="shared" ref="B27:C27" si="0">B5</f>
        <v>#REF!</v>
      </c>
      <c r="C27" s="9" t="e">
        <f t="shared" si="0"/>
        <v>#REF!</v>
      </c>
    </row>
    <row r="28" spans="1:3" s="11" customFormat="1" ht="20.25" customHeight="1" x14ac:dyDescent="0.2">
      <c r="A28" s="7"/>
      <c r="B28" s="9" t="e">
        <f t="shared" ref="B28:C28" si="1">B6</f>
        <v>#REF!</v>
      </c>
      <c r="C28" s="9" t="e">
        <f t="shared" si="1"/>
        <v>#REF!</v>
      </c>
    </row>
    <row r="29" spans="1:3" s="11" customFormat="1" x14ac:dyDescent="0.2">
      <c r="A29" s="10" t="s">
        <v>4</v>
      </c>
    </row>
    <row r="30" spans="1:3" s="11" customFormat="1" x14ac:dyDescent="0.2">
      <c r="A30" s="10">
        <v>1</v>
      </c>
      <c r="B30" s="18" t="e">
        <f t="shared" ref="B30:C30" si="2">ROUNDUP(B8*0.87,)+25</f>
        <v>#REF!</v>
      </c>
      <c r="C30" s="18" t="e">
        <f t="shared" si="2"/>
        <v>#REF!</v>
      </c>
    </row>
    <row r="31" spans="1:3" s="11" customFormat="1" x14ac:dyDescent="0.2">
      <c r="A31" s="10">
        <v>2</v>
      </c>
      <c r="B31" s="18" t="e">
        <f t="shared" ref="B31:C31" si="3">ROUNDUP(B9*0.87,)+25</f>
        <v>#REF!</v>
      </c>
      <c r="C31" s="18" t="e">
        <f t="shared" si="3"/>
        <v>#REF!</v>
      </c>
    </row>
    <row r="32" spans="1:3" s="11" customFormat="1" x14ac:dyDescent="0.2">
      <c r="A32" s="10" t="s">
        <v>5</v>
      </c>
      <c r="B32" s="18"/>
      <c r="C32" s="18"/>
    </row>
    <row r="33" spans="1:3" x14ac:dyDescent="0.2">
      <c r="A33" s="10">
        <v>1</v>
      </c>
      <c r="B33" s="18" t="e">
        <f t="shared" ref="B33:C33" si="4">ROUNDUP(B11*0.87,)+25</f>
        <v>#REF!</v>
      </c>
      <c r="C33" s="18" t="e">
        <f t="shared" si="4"/>
        <v>#REF!</v>
      </c>
    </row>
    <row r="34" spans="1:3" x14ac:dyDescent="0.2">
      <c r="A34" s="10">
        <v>2</v>
      </c>
      <c r="B34" s="18" t="e">
        <f t="shared" ref="B34:C34" si="5">ROUNDUP(B12*0.87,)+25</f>
        <v>#REF!</v>
      </c>
      <c r="C34" s="18" t="e">
        <f t="shared" si="5"/>
        <v>#REF!</v>
      </c>
    </row>
    <row r="35" spans="1:3" s="11" customFormat="1" x14ac:dyDescent="0.2">
      <c r="A35" s="30" t="s">
        <v>6</v>
      </c>
      <c r="B35" s="18"/>
      <c r="C35" s="18"/>
    </row>
    <row r="36" spans="1:3" s="11" customFormat="1" x14ac:dyDescent="0.2">
      <c r="A36" s="30">
        <v>1</v>
      </c>
      <c r="B36" s="18" t="e">
        <f t="shared" ref="B36:C36" si="6">B33</f>
        <v>#REF!</v>
      </c>
      <c r="C36" s="18" t="e">
        <f t="shared" si="6"/>
        <v>#REF!</v>
      </c>
    </row>
    <row r="37" spans="1:3" s="11" customFormat="1" x14ac:dyDescent="0.2">
      <c r="A37" s="30">
        <v>2</v>
      </c>
      <c r="B37" s="18" t="e">
        <f t="shared" ref="B37:C37" si="7">B34</f>
        <v>#REF!</v>
      </c>
      <c r="C37" s="18" t="e">
        <f t="shared" si="7"/>
        <v>#REF!</v>
      </c>
    </row>
    <row r="38" spans="1:3" x14ac:dyDescent="0.2">
      <c r="A38" s="14" t="s">
        <v>7</v>
      </c>
      <c r="B38" s="18"/>
      <c r="C38" s="18"/>
    </row>
    <row r="39" spans="1:3" x14ac:dyDescent="0.2">
      <c r="A39" s="10">
        <v>1</v>
      </c>
      <c r="B39" s="18" t="e">
        <f t="shared" ref="B39:C39" si="8">ROUNDUP(B17*0.87,)+25</f>
        <v>#REF!</v>
      </c>
      <c r="C39" s="18" t="e">
        <f t="shared" si="8"/>
        <v>#REF!</v>
      </c>
    </row>
    <row r="40" spans="1:3" x14ac:dyDescent="0.2">
      <c r="A40" s="10">
        <v>2</v>
      </c>
      <c r="B40" s="18" t="e">
        <f t="shared" ref="B40:C40" si="9">ROUNDUP(B18*0.87,)+25</f>
        <v>#REF!</v>
      </c>
      <c r="C40" s="18" t="e">
        <f t="shared" si="9"/>
        <v>#REF!</v>
      </c>
    </row>
    <row r="41" spans="1:3" x14ac:dyDescent="0.2">
      <c r="A41" s="15" t="s">
        <v>8</v>
      </c>
      <c r="B41" s="18"/>
      <c r="C41" s="18"/>
    </row>
    <row r="42" spans="1:3" x14ac:dyDescent="0.2">
      <c r="A42" s="10">
        <v>1</v>
      </c>
      <c r="B42" s="18" t="e">
        <f t="shared" ref="B42:C42" si="10">ROUNDUP(B20*0.87,)+25</f>
        <v>#REF!</v>
      </c>
      <c r="C42" s="18" t="e">
        <f t="shared" si="10"/>
        <v>#REF!</v>
      </c>
    </row>
    <row r="43" spans="1:3" x14ac:dyDescent="0.2">
      <c r="A43" s="10">
        <v>2</v>
      </c>
      <c r="B43" s="18" t="e">
        <f t="shared" ref="B43:C43" si="11">ROUNDUP(B21*0.87,)+25</f>
        <v>#REF!</v>
      </c>
      <c r="C43" s="18" t="e">
        <f t="shared" si="11"/>
        <v>#REF!</v>
      </c>
    </row>
    <row r="44" spans="1:3" x14ac:dyDescent="0.2">
      <c r="A44" s="16" t="s">
        <v>9</v>
      </c>
      <c r="B44" s="18"/>
      <c r="C44" s="18"/>
    </row>
    <row r="45" spans="1:3" x14ac:dyDescent="0.2">
      <c r="A45" s="17" t="s">
        <v>10</v>
      </c>
      <c r="B45" s="18" t="e">
        <f t="shared" ref="B45:C45" si="12">ROUNDUP(B23*0.87,)+25</f>
        <v>#REF!</v>
      </c>
      <c r="C45" s="18" t="e">
        <f t="shared" si="12"/>
        <v>#REF!</v>
      </c>
    </row>
    <row r="46" spans="1:3" hidden="1" x14ac:dyDescent="0.2">
      <c r="A46" s="16" t="s">
        <v>11</v>
      </c>
    </row>
    <row r="47" spans="1:3" hidden="1" x14ac:dyDescent="0.2">
      <c r="A47" s="17" t="s">
        <v>12</v>
      </c>
    </row>
    <row r="48" spans="1:3"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295</v>
      </c>
    </row>
    <row r="53" spans="1:1" ht="11.45" customHeight="1" x14ac:dyDescent="0.2">
      <c r="A53" s="19" t="s">
        <v>296</v>
      </c>
    </row>
    <row r="54" spans="1:1" ht="11.45" customHeight="1" x14ac:dyDescent="0.2">
      <c r="A54" s="19" t="s">
        <v>21</v>
      </c>
    </row>
    <row r="55" spans="1:1" ht="11.45" customHeight="1" x14ac:dyDescent="0.2">
      <c r="A55" s="19" t="s">
        <v>23</v>
      </c>
    </row>
    <row r="56" spans="1:1" ht="11.45" customHeight="1" x14ac:dyDescent="0.2">
      <c r="A56" s="19" t="s">
        <v>24</v>
      </c>
    </row>
    <row r="57" spans="1:1" x14ac:dyDescent="0.2">
      <c r="A57" s="20" t="s">
        <v>25</v>
      </c>
    </row>
    <row r="58" spans="1:1" x14ac:dyDescent="0.2">
      <c r="A58" s="2" t="s">
        <v>297</v>
      </c>
    </row>
    <row r="59" spans="1:1" x14ac:dyDescent="0.2">
      <c r="A59" s="23"/>
    </row>
    <row r="60" spans="1:1" x14ac:dyDescent="0.2">
      <c r="A60" s="51" t="s">
        <v>26</v>
      </c>
    </row>
    <row r="61" spans="1:1" ht="60" x14ac:dyDescent="0.2">
      <c r="A61" s="52" t="s">
        <v>40</v>
      </c>
    </row>
    <row r="62" spans="1:1" x14ac:dyDescent="0.2">
      <c r="A62" s="24" t="s">
        <v>28</v>
      </c>
    </row>
    <row r="63" spans="1:1" x14ac:dyDescent="0.2">
      <c r="A63" s="53" t="s">
        <v>298</v>
      </c>
    </row>
    <row r="64" spans="1:1" x14ac:dyDescent="0.2">
      <c r="A64" s="54" t="s">
        <v>299</v>
      </c>
    </row>
  </sheetData>
  <pageMargins left="0.7" right="0.7" top="0.75" bottom="0.75" header="0.3" footer="0.3"/>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sheetPr>
  <dimension ref="A1:C64"/>
  <sheetViews>
    <sheetView topLeftCell="A3" workbookViewId="0">
      <selection activeCell="B11" sqref="B11"/>
    </sheetView>
  </sheetViews>
  <sheetFormatPr defaultColWidth="9.140625" defaultRowHeight="12" x14ac:dyDescent="0.2"/>
  <cols>
    <col min="1" max="1" width="91.42578125" style="2" customWidth="1"/>
    <col min="2" max="16384" width="9.140625" style="11"/>
  </cols>
  <sheetData>
    <row r="1" spans="1:3" ht="12" customHeight="1" x14ac:dyDescent="0.2">
      <c r="A1" s="3" t="s">
        <v>0</v>
      </c>
    </row>
    <row r="2" spans="1:3" ht="12" customHeight="1" x14ac:dyDescent="0.2">
      <c r="A2" s="50" t="s">
        <v>294</v>
      </c>
    </row>
    <row r="3" spans="1:3" ht="10.35" customHeight="1" x14ac:dyDescent="0.2">
      <c r="A3" s="5"/>
    </row>
    <row r="4" spans="1:3" ht="11.45" customHeight="1" x14ac:dyDescent="0.2">
      <c r="A4" s="6" t="s">
        <v>2</v>
      </c>
    </row>
    <row r="5" spans="1:3" s="47" customFormat="1" ht="33.75" customHeight="1" x14ac:dyDescent="0.25">
      <c r="A5" s="7" t="s">
        <v>3</v>
      </c>
      <c r="B5" s="9" t="e">
        <f>'РБ BB10%FIT15'!#REF!</f>
        <v>#REF!</v>
      </c>
      <c r="C5" s="9" t="e">
        <f>'РБ BB10%FIT15'!#REF!</f>
        <v>#REF!</v>
      </c>
    </row>
    <row r="6" spans="1:3" x14ac:dyDescent="0.2">
      <c r="A6" s="7"/>
      <c r="B6" s="9" t="e">
        <f>'РБ BB10%FIT15'!#REF!</f>
        <v>#REF!</v>
      </c>
      <c r="C6" s="9" t="e">
        <f>'РБ BB10%FIT15'!#REF!</f>
        <v>#REF!</v>
      </c>
    </row>
    <row r="7" spans="1:3" x14ac:dyDescent="0.2">
      <c r="A7" s="10" t="s">
        <v>4</v>
      </c>
    </row>
    <row r="8" spans="1:3" x14ac:dyDescent="0.2">
      <c r="A8" s="10">
        <v>1</v>
      </c>
      <c r="B8" s="18" t="e">
        <f>'Семейный тариф | COMMISSION '!B8</f>
        <v>#REF!</v>
      </c>
      <c r="C8" s="18" t="e">
        <f>'Семейный тариф | COMMISSION '!C8</f>
        <v>#REF!</v>
      </c>
    </row>
    <row r="9" spans="1:3" x14ac:dyDescent="0.2">
      <c r="A9" s="10">
        <v>2</v>
      </c>
      <c r="B9" s="18" t="e">
        <f>'Семейный тариф | COMMISSION '!B9</f>
        <v>#REF!</v>
      </c>
      <c r="C9" s="18" t="e">
        <f>'Семейный тариф | COMMISSION '!C9</f>
        <v>#REF!</v>
      </c>
    </row>
    <row r="10" spans="1:3" x14ac:dyDescent="0.2">
      <c r="A10" s="30" t="s">
        <v>5</v>
      </c>
      <c r="B10" s="18"/>
      <c r="C10" s="18"/>
    </row>
    <row r="11" spans="1:3" x14ac:dyDescent="0.2">
      <c r="A11" s="10">
        <v>1</v>
      </c>
      <c r="B11" s="18" t="e">
        <f>'Семейный тариф | COMMISSION '!B11</f>
        <v>#REF!</v>
      </c>
      <c r="C11" s="18" t="e">
        <f>'Семейный тариф | COMMISSION '!C11</f>
        <v>#REF!</v>
      </c>
    </row>
    <row r="12" spans="1:3" x14ac:dyDescent="0.2">
      <c r="A12" s="10">
        <v>2</v>
      </c>
      <c r="B12" s="18" t="e">
        <f>'Семейный тариф | COMMISSION '!B12</f>
        <v>#REF!</v>
      </c>
      <c r="C12" s="18" t="e">
        <f>'Семейный тариф | COMMISSION '!C12</f>
        <v>#REF!</v>
      </c>
    </row>
    <row r="13" spans="1:3" x14ac:dyDescent="0.2">
      <c r="A13" s="30" t="s">
        <v>6</v>
      </c>
      <c r="B13" s="18"/>
      <c r="C13" s="18"/>
    </row>
    <row r="14" spans="1:3" x14ac:dyDescent="0.2">
      <c r="A14" s="30">
        <v>1</v>
      </c>
      <c r="B14" s="18" t="e">
        <f>'Семейный тариф | COMMISSION '!B14</f>
        <v>#REF!</v>
      </c>
      <c r="C14" s="18" t="e">
        <f>'Семейный тариф | COMMISSION '!C14</f>
        <v>#REF!</v>
      </c>
    </row>
    <row r="15" spans="1:3" x14ac:dyDescent="0.2">
      <c r="A15" s="30">
        <v>2</v>
      </c>
      <c r="B15" s="18" t="e">
        <f>'Семейный тариф | COMMISSION '!B15</f>
        <v>#REF!</v>
      </c>
      <c r="C15" s="18" t="e">
        <f>'Семейный тариф | COMMISSION '!C15</f>
        <v>#REF!</v>
      </c>
    </row>
    <row r="16" spans="1:3" x14ac:dyDescent="0.2">
      <c r="A16" s="33" t="s">
        <v>7</v>
      </c>
      <c r="B16" s="18"/>
      <c r="C16" s="18"/>
    </row>
    <row r="17" spans="1:3" x14ac:dyDescent="0.2">
      <c r="A17" s="10">
        <v>1</v>
      </c>
      <c r="B17" s="18" t="e">
        <f>'Семейный тариф | COMMISSION '!B17</f>
        <v>#REF!</v>
      </c>
      <c r="C17" s="18" t="e">
        <f>'Семейный тариф | COMMISSION '!C17</f>
        <v>#REF!</v>
      </c>
    </row>
    <row r="18" spans="1:3" x14ac:dyDescent="0.2">
      <c r="A18" s="10">
        <v>2</v>
      </c>
      <c r="B18" s="18" t="e">
        <f>'Семейный тариф | COMMISSION '!B18</f>
        <v>#REF!</v>
      </c>
      <c r="C18" s="18" t="e">
        <f>'Семейный тариф | COMMISSION '!C18</f>
        <v>#REF!</v>
      </c>
    </row>
    <row r="19" spans="1:3" x14ac:dyDescent="0.2">
      <c r="A19" s="34" t="s">
        <v>8</v>
      </c>
      <c r="B19" s="18"/>
      <c r="C19" s="18"/>
    </row>
    <row r="20" spans="1:3" x14ac:dyDescent="0.2">
      <c r="A20" s="10">
        <v>1</v>
      </c>
      <c r="B20" s="18" t="e">
        <f>'Семейный тариф | COMMISSION '!B20</f>
        <v>#REF!</v>
      </c>
      <c r="C20" s="18" t="e">
        <f>'Семейный тариф | COMMISSION '!C20</f>
        <v>#REF!</v>
      </c>
    </row>
    <row r="21" spans="1:3" x14ac:dyDescent="0.2">
      <c r="A21" s="10">
        <v>2</v>
      </c>
      <c r="B21" s="18" t="e">
        <f>'Семейный тариф | COMMISSION '!B21</f>
        <v>#REF!</v>
      </c>
      <c r="C21" s="18" t="e">
        <f>'Семейный тариф | COMMISSION '!C21</f>
        <v>#REF!</v>
      </c>
    </row>
    <row r="22" spans="1:3" x14ac:dyDescent="0.2">
      <c r="A22" s="35" t="s">
        <v>9</v>
      </c>
      <c r="B22" s="18"/>
      <c r="C22" s="18"/>
    </row>
    <row r="23" spans="1:3" x14ac:dyDescent="0.2">
      <c r="A23" s="17" t="s">
        <v>10</v>
      </c>
      <c r="B23" s="18" t="e">
        <f>'Семейный тариф | COMMISSION '!B23</f>
        <v>#REF!</v>
      </c>
      <c r="C23" s="18" t="e">
        <f>'Семейный тариф | COMMISSION '!C23</f>
        <v>#REF!</v>
      </c>
    </row>
    <row r="24" spans="1:3" hidden="1" x14ac:dyDescent="0.2">
      <c r="A24" s="16" t="s">
        <v>11</v>
      </c>
      <c r="B24" s="18" t="e">
        <f>'РБ BB10%FIT15'!#REF!</f>
        <v>#REF!</v>
      </c>
      <c r="C24" s="18" t="e">
        <f>'РБ BB10%FIT15'!#REF!</f>
        <v>#REF!</v>
      </c>
    </row>
    <row r="25" spans="1:3" hidden="1" x14ac:dyDescent="0.2">
      <c r="A25" s="17" t="s">
        <v>12</v>
      </c>
      <c r="B25" s="18" t="e">
        <f>'РБ BB10%FIT15'!#REF!</f>
        <v>#REF!</v>
      </c>
      <c r="C25" s="18" t="e">
        <f>'РБ BB10%FIT15'!#REF!</f>
        <v>#REF!</v>
      </c>
    </row>
    <row r="26" spans="1:3" ht="17.25" customHeight="1" x14ac:dyDescent="0.2">
      <c r="A26" s="27" t="s">
        <v>13</v>
      </c>
      <c r="B26" s="29"/>
      <c r="C26" s="29"/>
    </row>
    <row r="27" spans="1:3" x14ac:dyDescent="0.2">
      <c r="A27" s="7" t="s">
        <v>3</v>
      </c>
      <c r="B27" s="9" t="e">
        <f t="shared" ref="B27:C27" si="0">B5</f>
        <v>#REF!</v>
      </c>
      <c r="C27" s="9" t="e">
        <f t="shared" si="0"/>
        <v>#REF!</v>
      </c>
    </row>
    <row r="28" spans="1:3" ht="20.25" customHeight="1" x14ac:dyDescent="0.2">
      <c r="A28" s="7"/>
      <c r="B28" s="9" t="e">
        <f t="shared" ref="B28:C28" si="1">B6</f>
        <v>#REF!</v>
      </c>
      <c r="C28" s="9" t="e">
        <f t="shared" si="1"/>
        <v>#REF!</v>
      </c>
    </row>
    <row r="29" spans="1:3" x14ac:dyDescent="0.2">
      <c r="A29" s="10" t="s">
        <v>4</v>
      </c>
    </row>
    <row r="30" spans="1:3" x14ac:dyDescent="0.2">
      <c r="A30" s="10">
        <v>1</v>
      </c>
      <c r="B30" s="18" t="e">
        <f t="shared" ref="B30:C30" si="2">ROUNDUP(B8*0.87,)</f>
        <v>#REF!</v>
      </c>
      <c r="C30" s="18" t="e">
        <f t="shared" si="2"/>
        <v>#REF!</v>
      </c>
    </row>
    <row r="31" spans="1:3" x14ac:dyDescent="0.2">
      <c r="A31" s="10">
        <v>2</v>
      </c>
      <c r="B31" s="30" t="e">
        <f t="shared" ref="B31:C31" si="3">ROUNDUP(B9*0.87,)</f>
        <v>#REF!</v>
      </c>
      <c r="C31" s="30" t="e">
        <f t="shared" si="3"/>
        <v>#REF!</v>
      </c>
    </row>
    <row r="32" spans="1:3" x14ac:dyDescent="0.2">
      <c r="A32" s="10" t="s">
        <v>5</v>
      </c>
      <c r="B32" s="30"/>
      <c r="C32" s="30"/>
    </row>
    <row r="33" spans="1:3" x14ac:dyDescent="0.2">
      <c r="A33" s="10">
        <v>1</v>
      </c>
      <c r="B33" s="30" t="e">
        <f t="shared" ref="B33:C33" si="4">ROUNDUP(B11*0.87,)</f>
        <v>#REF!</v>
      </c>
      <c r="C33" s="30" t="e">
        <f t="shared" si="4"/>
        <v>#REF!</v>
      </c>
    </row>
    <row r="34" spans="1:3" x14ac:dyDescent="0.2">
      <c r="A34" s="10">
        <v>2</v>
      </c>
      <c r="B34" s="30" t="e">
        <f t="shared" ref="B34:C34" si="5">ROUNDUP(B12*0.87,)</f>
        <v>#REF!</v>
      </c>
      <c r="C34" s="30" t="e">
        <f t="shared" si="5"/>
        <v>#REF!</v>
      </c>
    </row>
    <row r="35" spans="1:3" x14ac:dyDescent="0.2">
      <c r="A35" s="30" t="s">
        <v>6</v>
      </c>
      <c r="B35" s="18"/>
      <c r="C35" s="18"/>
    </row>
    <row r="36" spans="1:3" x14ac:dyDescent="0.2">
      <c r="A36" s="30">
        <v>1</v>
      </c>
      <c r="B36" s="18" t="e">
        <f t="shared" ref="B36:C36" si="6">B33</f>
        <v>#REF!</v>
      </c>
      <c r="C36" s="18" t="e">
        <f t="shared" si="6"/>
        <v>#REF!</v>
      </c>
    </row>
    <row r="37" spans="1:3" x14ac:dyDescent="0.2">
      <c r="A37" s="30">
        <v>2</v>
      </c>
      <c r="B37" s="18" t="e">
        <f t="shared" ref="B37:C37" si="7">B34</f>
        <v>#REF!</v>
      </c>
      <c r="C37" s="18" t="e">
        <f t="shared" si="7"/>
        <v>#REF!</v>
      </c>
    </row>
    <row r="38" spans="1:3" x14ac:dyDescent="0.2">
      <c r="A38" s="33" t="s">
        <v>7</v>
      </c>
      <c r="B38" s="30"/>
      <c r="C38" s="30"/>
    </row>
    <row r="39" spans="1:3" x14ac:dyDescent="0.2">
      <c r="A39" s="10">
        <v>1</v>
      </c>
      <c r="B39" s="30" t="e">
        <f t="shared" ref="B39:C39" si="8">ROUNDUP(B17*0.87,)</f>
        <v>#REF!</v>
      </c>
      <c r="C39" s="30" t="e">
        <f t="shared" si="8"/>
        <v>#REF!</v>
      </c>
    </row>
    <row r="40" spans="1:3" x14ac:dyDescent="0.2">
      <c r="A40" s="10">
        <v>2</v>
      </c>
      <c r="B40" s="30" t="e">
        <f t="shared" ref="B40:C40" si="9">ROUNDUP(B18*0.87,)</f>
        <v>#REF!</v>
      </c>
      <c r="C40" s="30" t="e">
        <f t="shared" si="9"/>
        <v>#REF!</v>
      </c>
    </row>
    <row r="41" spans="1:3" x14ac:dyDescent="0.2">
      <c r="A41" s="34" t="s">
        <v>8</v>
      </c>
      <c r="B41" s="30"/>
      <c r="C41" s="30"/>
    </row>
    <row r="42" spans="1:3" x14ac:dyDescent="0.2">
      <c r="A42" s="10">
        <v>1</v>
      </c>
      <c r="B42" s="30" t="e">
        <f t="shared" ref="B42:C42" si="10">ROUNDUP(B20*0.87,)</f>
        <v>#REF!</v>
      </c>
      <c r="C42" s="30" t="e">
        <f t="shared" si="10"/>
        <v>#REF!</v>
      </c>
    </row>
    <row r="43" spans="1:3" x14ac:dyDescent="0.2">
      <c r="A43" s="10">
        <v>2</v>
      </c>
      <c r="B43" s="30" t="e">
        <f t="shared" ref="B43:C43" si="11">ROUNDUP(B21*0.87,)</f>
        <v>#REF!</v>
      </c>
      <c r="C43" s="30" t="e">
        <f t="shared" si="11"/>
        <v>#REF!</v>
      </c>
    </row>
    <row r="44" spans="1:3" x14ac:dyDescent="0.2">
      <c r="A44" s="35" t="s">
        <v>9</v>
      </c>
      <c r="B44" s="30"/>
      <c r="C44" s="30"/>
    </row>
    <row r="45" spans="1:3" x14ac:dyDescent="0.2">
      <c r="A45" s="17" t="s">
        <v>10</v>
      </c>
      <c r="B45" s="30" t="e">
        <f t="shared" ref="B45:C45" si="12">ROUNDUP(B23*0.87,)</f>
        <v>#REF!</v>
      </c>
      <c r="C45" s="30" t="e">
        <f t="shared" si="12"/>
        <v>#REF!</v>
      </c>
    </row>
    <row r="46" spans="1:3" hidden="1" x14ac:dyDescent="0.2">
      <c r="A46" s="16" t="s">
        <v>11</v>
      </c>
    </row>
    <row r="47" spans="1:3" hidden="1" x14ac:dyDescent="0.2">
      <c r="A47" s="17" t="s">
        <v>12</v>
      </c>
    </row>
    <row r="48" spans="1:3"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295</v>
      </c>
    </row>
    <row r="53" spans="1:1" ht="11.45" customHeight="1" x14ac:dyDescent="0.2">
      <c r="A53" s="19" t="s">
        <v>296</v>
      </c>
    </row>
    <row r="54" spans="1:1" ht="11.45" customHeight="1" x14ac:dyDescent="0.2">
      <c r="A54" s="19" t="s">
        <v>21</v>
      </c>
    </row>
    <row r="55" spans="1:1" ht="11.45" customHeight="1" x14ac:dyDescent="0.2">
      <c r="A55" s="19" t="s">
        <v>23</v>
      </c>
    </row>
    <row r="56" spans="1:1" ht="11.45" customHeight="1" x14ac:dyDescent="0.2">
      <c r="A56" s="19" t="s">
        <v>24</v>
      </c>
    </row>
    <row r="57" spans="1:1" x14ac:dyDescent="0.2">
      <c r="A57" s="20" t="s">
        <v>25</v>
      </c>
    </row>
    <row r="58" spans="1:1" x14ac:dyDescent="0.2">
      <c r="A58" s="2" t="s">
        <v>297</v>
      </c>
    </row>
    <row r="59" spans="1:1" x14ac:dyDescent="0.2">
      <c r="A59" s="23"/>
    </row>
    <row r="60" spans="1:1" x14ac:dyDescent="0.2">
      <c r="A60" s="51" t="s">
        <v>26</v>
      </c>
    </row>
    <row r="61" spans="1:1" ht="60" x14ac:dyDescent="0.2">
      <c r="A61" s="52" t="s">
        <v>40</v>
      </c>
    </row>
    <row r="62" spans="1:1" x14ac:dyDescent="0.2">
      <c r="A62" s="24" t="s">
        <v>28</v>
      </c>
    </row>
    <row r="63" spans="1:1" x14ac:dyDescent="0.2">
      <c r="A63" s="53" t="s">
        <v>298</v>
      </c>
    </row>
    <row r="64" spans="1:1" x14ac:dyDescent="0.2">
      <c r="A64" s="54" t="s">
        <v>299</v>
      </c>
    </row>
  </sheetData>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sheetPr>
  <dimension ref="A1:C64"/>
  <sheetViews>
    <sheetView topLeftCell="A3" workbookViewId="0">
      <selection activeCell="B12" sqref="B12"/>
    </sheetView>
  </sheetViews>
  <sheetFormatPr defaultColWidth="9.140625" defaultRowHeight="12" x14ac:dyDescent="0.2"/>
  <cols>
    <col min="1" max="1" width="91.5703125" style="2" customWidth="1"/>
    <col min="2" max="16384" width="9.140625" style="11"/>
  </cols>
  <sheetData>
    <row r="1" spans="1:3" ht="12" customHeight="1" x14ac:dyDescent="0.2">
      <c r="A1" s="3" t="s">
        <v>0</v>
      </c>
    </row>
    <row r="2" spans="1:3" ht="12" customHeight="1" x14ac:dyDescent="0.2">
      <c r="A2" s="50" t="s">
        <v>294</v>
      </c>
    </row>
    <row r="3" spans="1:3" ht="10.35" customHeight="1" x14ac:dyDescent="0.2">
      <c r="A3" s="5"/>
    </row>
    <row r="4" spans="1:3" ht="11.45" customHeight="1" x14ac:dyDescent="0.2">
      <c r="A4" s="6" t="s">
        <v>2</v>
      </c>
    </row>
    <row r="5" spans="1:3" s="47" customFormat="1" ht="33.75" customHeight="1" x14ac:dyDescent="0.25">
      <c r="A5" s="7" t="s">
        <v>3</v>
      </c>
      <c r="B5" s="9" t="e">
        <f>'РБ BB10%FIT15'!#REF!</f>
        <v>#REF!</v>
      </c>
      <c r="C5" s="9" t="e">
        <f>'РБ BB10%FIT15'!#REF!</f>
        <v>#REF!</v>
      </c>
    </row>
    <row r="6" spans="1:3" x14ac:dyDescent="0.2">
      <c r="A6" s="7"/>
      <c r="B6" s="9" t="e">
        <f>'РБ BB10%FIT15'!#REF!</f>
        <v>#REF!</v>
      </c>
      <c r="C6" s="9" t="e">
        <f>'РБ BB10%FIT15'!#REF!</f>
        <v>#REF!</v>
      </c>
    </row>
    <row r="7" spans="1:3" x14ac:dyDescent="0.2">
      <c r="A7" s="10" t="s">
        <v>4</v>
      </c>
    </row>
    <row r="8" spans="1:3" x14ac:dyDescent="0.2">
      <c r="A8" s="10">
        <v>1</v>
      </c>
      <c r="B8" s="18" t="e">
        <f>'Семейный тариф | COMMISSION '!B8</f>
        <v>#REF!</v>
      </c>
      <c r="C8" s="18" t="e">
        <f>'Семейный тариф | COMMISSION '!C8</f>
        <v>#REF!</v>
      </c>
    </row>
    <row r="9" spans="1:3" x14ac:dyDescent="0.2">
      <c r="A9" s="10">
        <v>2</v>
      </c>
      <c r="B9" s="18" t="e">
        <f>'Семейный тариф | COMMISSION '!B9</f>
        <v>#REF!</v>
      </c>
      <c r="C9" s="18" t="e">
        <f>'Семейный тариф | COMMISSION '!C9</f>
        <v>#REF!</v>
      </c>
    </row>
    <row r="10" spans="1:3" x14ac:dyDescent="0.2">
      <c r="A10" s="10" t="s">
        <v>5</v>
      </c>
      <c r="B10" s="18"/>
      <c r="C10" s="18"/>
    </row>
    <row r="11" spans="1:3" x14ac:dyDescent="0.2">
      <c r="A11" s="10">
        <v>1</v>
      </c>
      <c r="B11" s="18" t="e">
        <f>'Семейный тариф | COMMISSION '!B11</f>
        <v>#REF!</v>
      </c>
      <c r="C11" s="18" t="e">
        <f>'Семейный тариф | COMMISSION '!C11</f>
        <v>#REF!</v>
      </c>
    </row>
    <row r="12" spans="1:3" x14ac:dyDescent="0.2">
      <c r="A12" s="10">
        <v>2</v>
      </c>
      <c r="B12" s="18" t="e">
        <f>'Семейный тариф | COMMISSION '!B12</f>
        <v>#REF!</v>
      </c>
      <c r="C12" s="18" t="e">
        <f>'Семейный тариф | COMMISSION '!C12</f>
        <v>#REF!</v>
      </c>
    </row>
    <row r="13" spans="1:3" x14ac:dyDescent="0.2">
      <c r="A13" s="30" t="s">
        <v>6</v>
      </c>
      <c r="B13" s="18"/>
      <c r="C13" s="18"/>
    </row>
    <row r="14" spans="1:3" x14ac:dyDescent="0.2">
      <c r="A14" s="30">
        <v>1</v>
      </c>
      <c r="B14" s="18" t="e">
        <f>'Семейный тариф | COMMISSION '!B14</f>
        <v>#REF!</v>
      </c>
      <c r="C14" s="18" t="e">
        <f>'Семейный тариф | COMMISSION '!C14</f>
        <v>#REF!</v>
      </c>
    </row>
    <row r="15" spans="1:3" x14ac:dyDescent="0.2">
      <c r="A15" s="30">
        <v>2</v>
      </c>
      <c r="B15" s="18" t="e">
        <f>'Семейный тариф | COMMISSION '!B15</f>
        <v>#REF!</v>
      </c>
      <c r="C15" s="18" t="e">
        <f>'Семейный тариф | COMMISSION '!C15</f>
        <v>#REF!</v>
      </c>
    </row>
    <row r="16" spans="1:3" x14ac:dyDescent="0.2">
      <c r="A16" s="33" t="s">
        <v>7</v>
      </c>
      <c r="B16" s="18"/>
      <c r="C16" s="18"/>
    </row>
    <row r="17" spans="1:3" x14ac:dyDescent="0.2">
      <c r="A17" s="10">
        <v>1</v>
      </c>
      <c r="B17" s="18" t="e">
        <f>'Семейный тариф | COMMISSION '!B17</f>
        <v>#REF!</v>
      </c>
      <c r="C17" s="18" t="e">
        <f>'Семейный тариф | COMMISSION '!C17</f>
        <v>#REF!</v>
      </c>
    </row>
    <row r="18" spans="1:3" x14ac:dyDescent="0.2">
      <c r="A18" s="10">
        <v>2</v>
      </c>
      <c r="B18" s="18" t="e">
        <f>'Семейный тариф | COMMISSION '!B18</f>
        <v>#REF!</v>
      </c>
      <c r="C18" s="18" t="e">
        <f>'Семейный тариф | COMMISSION '!C18</f>
        <v>#REF!</v>
      </c>
    </row>
    <row r="19" spans="1:3" x14ac:dyDescent="0.2">
      <c r="A19" s="34" t="s">
        <v>8</v>
      </c>
      <c r="B19" s="18"/>
      <c r="C19" s="18"/>
    </row>
    <row r="20" spans="1:3" x14ac:dyDescent="0.2">
      <c r="A20" s="10">
        <v>1</v>
      </c>
      <c r="B20" s="18" t="e">
        <f>'Семейный тариф | COMMISSION '!B20</f>
        <v>#REF!</v>
      </c>
      <c r="C20" s="18" t="e">
        <f>'Семейный тариф | COMMISSION '!C20</f>
        <v>#REF!</v>
      </c>
    </row>
    <row r="21" spans="1:3" x14ac:dyDescent="0.2">
      <c r="A21" s="10">
        <v>2</v>
      </c>
      <c r="B21" s="18" t="e">
        <f>'Семейный тариф | COMMISSION '!B21</f>
        <v>#REF!</v>
      </c>
      <c r="C21" s="18" t="e">
        <f>'Семейный тариф | COMMISSION '!C21</f>
        <v>#REF!</v>
      </c>
    </row>
    <row r="22" spans="1:3" x14ac:dyDescent="0.2">
      <c r="A22" s="35" t="s">
        <v>9</v>
      </c>
      <c r="B22" s="18"/>
      <c r="C22" s="18"/>
    </row>
    <row r="23" spans="1:3" x14ac:dyDescent="0.2">
      <c r="A23" s="17" t="s">
        <v>10</v>
      </c>
      <c r="B23" s="18" t="e">
        <f>'Семейный тариф | COMMISSION '!B23</f>
        <v>#REF!</v>
      </c>
      <c r="C23" s="18" t="e">
        <f>'Семейный тариф | COMMISSION '!C23</f>
        <v>#REF!</v>
      </c>
    </row>
    <row r="24" spans="1:3" hidden="1" x14ac:dyDescent="0.2">
      <c r="A24" s="16" t="s">
        <v>11</v>
      </c>
      <c r="B24" s="18" t="e">
        <f>'РБ BB10%FIT15'!#REF!</f>
        <v>#REF!</v>
      </c>
      <c r="C24" s="18" t="e">
        <f>'РБ BB10%FIT15'!#REF!</f>
        <v>#REF!</v>
      </c>
    </row>
    <row r="25" spans="1:3" hidden="1" x14ac:dyDescent="0.2">
      <c r="A25" s="17" t="s">
        <v>12</v>
      </c>
      <c r="B25" s="18" t="e">
        <f>'РБ BB10%FIT15'!#REF!</f>
        <v>#REF!</v>
      </c>
      <c r="C25" s="18" t="e">
        <f>'РБ BB10%FIT15'!#REF!</f>
        <v>#REF!</v>
      </c>
    </row>
    <row r="26" spans="1:3" ht="17.25" customHeight="1" x14ac:dyDescent="0.2">
      <c r="A26" s="27" t="s">
        <v>13</v>
      </c>
      <c r="B26" s="29"/>
      <c r="C26" s="29"/>
    </row>
    <row r="27" spans="1:3" x14ac:dyDescent="0.2">
      <c r="A27" s="7" t="s">
        <v>3</v>
      </c>
      <c r="B27" s="9" t="e">
        <f t="shared" ref="B27:C27" si="0">B5</f>
        <v>#REF!</v>
      </c>
      <c r="C27" s="9" t="e">
        <f t="shared" si="0"/>
        <v>#REF!</v>
      </c>
    </row>
    <row r="28" spans="1:3" ht="20.25" customHeight="1" x14ac:dyDescent="0.2">
      <c r="A28" s="7"/>
      <c r="B28" s="9" t="e">
        <f t="shared" ref="B28:C28" si="1">B6</f>
        <v>#REF!</v>
      </c>
      <c r="C28" s="9" t="e">
        <f t="shared" si="1"/>
        <v>#REF!</v>
      </c>
    </row>
    <row r="29" spans="1:3" x14ac:dyDescent="0.2">
      <c r="A29" s="10" t="s">
        <v>4</v>
      </c>
    </row>
    <row r="30" spans="1:3" x14ac:dyDescent="0.2">
      <c r="A30" s="10">
        <v>1</v>
      </c>
      <c r="B30" s="18" t="e">
        <f t="shared" ref="B30:C30" si="2">ROUNDUP(B8*0.85,)</f>
        <v>#REF!</v>
      </c>
      <c r="C30" s="18" t="e">
        <f t="shared" si="2"/>
        <v>#REF!</v>
      </c>
    </row>
    <row r="31" spans="1:3" x14ac:dyDescent="0.2">
      <c r="A31" s="10">
        <v>2</v>
      </c>
      <c r="B31" s="18" t="e">
        <f t="shared" ref="B31:C31" si="3">ROUNDUP(B9*0.85,)</f>
        <v>#REF!</v>
      </c>
      <c r="C31" s="18" t="e">
        <f t="shared" si="3"/>
        <v>#REF!</v>
      </c>
    </row>
    <row r="32" spans="1:3" x14ac:dyDescent="0.2">
      <c r="A32" s="10" t="s">
        <v>5</v>
      </c>
      <c r="B32" s="18"/>
      <c r="C32" s="18"/>
    </row>
    <row r="33" spans="1:3" x14ac:dyDescent="0.2">
      <c r="A33" s="10">
        <v>1</v>
      </c>
      <c r="B33" s="18" t="e">
        <f t="shared" ref="B33:C33" si="4">ROUNDUP(B11*0.85,)</f>
        <v>#REF!</v>
      </c>
      <c r="C33" s="18" t="e">
        <f t="shared" si="4"/>
        <v>#REF!</v>
      </c>
    </row>
    <row r="34" spans="1:3" x14ac:dyDescent="0.2">
      <c r="A34" s="10">
        <v>2</v>
      </c>
      <c r="B34" s="18" t="e">
        <f t="shared" ref="B34:C34" si="5">ROUNDUP(B12*0.85,)</f>
        <v>#REF!</v>
      </c>
      <c r="C34" s="18" t="e">
        <f t="shared" si="5"/>
        <v>#REF!</v>
      </c>
    </row>
    <row r="35" spans="1:3" x14ac:dyDescent="0.2">
      <c r="A35" s="30" t="s">
        <v>6</v>
      </c>
      <c r="B35" s="18"/>
      <c r="C35" s="18"/>
    </row>
    <row r="36" spans="1:3" x14ac:dyDescent="0.2">
      <c r="A36" s="30">
        <v>1</v>
      </c>
      <c r="B36" s="18" t="e">
        <f t="shared" ref="B36:C36" si="6">B33</f>
        <v>#REF!</v>
      </c>
      <c r="C36" s="18" t="e">
        <f t="shared" si="6"/>
        <v>#REF!</v>
      </c>
    </row>
    <row r="37" spans="1:3" x14ac:dyDescent="0.2">
      <c r="A37" s="30">
        <v>2</v>
      </c>
      <c r="B37" s="18" t="e">
        <f t="shared" ref="B37:C37" si="7">B34</f>
        <v>#REF!</v>
      </c>
      <c r="C37" s="18" t="e">
        <f t="shared" si="7"/>
        <v>#REF!</v>
      </c>
    </row>
    <row r="38" spans="1:3" x14ac:dyDescent="0.2">
      <c r="A38" s="33" t="s">
        <v>7</v>
      </c>
      <c r="B38" s="18"/>
      <c r="C38" s="18"/>
    </row>
    <row r="39" spans="1:3" x14ac:dyDescent="0.2">
      <c r="A39" s="10">
        <v>1</v>
      </c>
      <c r="B39" s="18" t="e">
        <f t="shared" ref="B39:C39" si="8">ROUNDUP(B17*0.85,)</f>
        <v>#REF!</v>
      </c>
      <c r="C39" s="18" t="e">
        <f t="shared" si="8"/>
        <v>#REF!</v>
      </c>
    </row>
    <row r="40" spans="1:3" x14ac:dyDescent="0.2">
      <c r="A40" s="10">
        <v>2</v>
      </c>
      <c r="B40" s="18" t="e">
        <f t="shared" ref="B40:C40" si="9">ROUNDUP(B18*0.85,)</f>
        <v>#REF!</v>
      </c>
      <c r="C40" s="18" t="e">
        <f t="shared" si="9"/>
        <v>#REF!</v>
      </c>
    </row>
    <row r="41" spans="1:3" x14ac:dyDescent="0.2">
      <c r="A41" s="34" t="s">
        <v>8</v>
      </c>
      <c r="B41" s="18"/>
      <c r="C41" s="18"/>
    </row>
    <row r="42" spans="1:3" x14ac:dyDescent="0.2">
      <c r="A42" s="10">
        <v>1</v>
      </c>
      <c r="B42" s="18" t="e">
        <f t="shared" ref="B42:C42" si="10">ROUNDUP(B20*0.85,)</f>
        <v>#REF!</v>
      </c>
      <c r="C42" s="18" t="e">
        <f t="shared" si="10"/>
        <v>#REF!</v>
      </c>
    </row>
    <row r="43" spans="1:3" x14ac:dyDescent="0.2">
      <c r="A43" s="10">
        <v>2</v>
      </c>
      <c r="B43" s="18" t="e">
        <f t="shared" ref="B43:C43" si="11">ROUNDUP(B21*0.85,)</f>
        <v>#REF!</v>
      </c>
      <c r="C43" s="18" t="e">
        <f t="shared" si="11"/>
        <v>#REF!</v>
      </c>
    </row>
    <row r="44" spans="1:3" x14ac:dyDescent="0.2">
      <c r="A44" s="35" t="s">
        <v>9</v>
      </c>
      <c r="B44" s="18"/>
      <c r="C44" s="18"/>
    </row>
    <row r="45" spans="1:3" x14ac:dyDescent="0.2">
      <c r="A45" s="17" t="s">
        <v>10</v>
      </c>
      <c r="B45" s="18" t="e">
        <f t="shared" ref="B45:C45" si="12">ROUNDUP(B23*0.85,)</f>
        <v>#REF!</v>
      </c>
      <c r="C45" s="18" t="e">
        <f t="shared" si="12"/>
        <v>#REF!</v>
      </c>
    </row>
    <row r="46" spans="1:3" hidden="1" x14ac:dyDescent="0.2">
      <c r="A46" s="16" t="s">
        <v>11</v>
      </c>
    </row>
    <row r="47" spans="1:3" hidden="1" x14ac:dyDescent="0.2">
      <c r="A47" s="17" t="s">
        <v>12</v>
      </c>
    </row>
    <row r="48" spans="1:3"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295</v>
      </c>
    </row>
    <row r="53" spans="1:1" ht="11.45" customHeight="1" x14ac:dyDescent="0.2">
      <c r="A53" s="19" t="s">
        <v>296</v>
      </c>
    </row>
    <row r="54" spans="1:1" ht="11.45" customHeight="1" x14ac:dyDescent="0.2">
      <c r="A54" s="19" t="s">
        <v>21</v>
      </c>
    </row>
    <row r="55" spans="1:1" ht="11.45" customHeight="1" x14ac:dyDescent="0.2">
      <c r="A55" s="19" t="s">
        <v>23</v>
      </c>
    </row>
    <row r="56" spans="1:1" ht="11.45" customHeight="1" x14ac:dyDescent="0.2">
      <c r="A56" s="19" t="s">
        <v>24</v>
      </c>
    </row>
    <row r="57" spans="1:1" x14ac:dyDescent="0.2">
      <c r="A57" s="20" t="s">
        <v>25</v>
      </c>
    </row>
    <row r="58" spans="1:1" x14ac:dyDescent="0.2">
      <c r="A58" s="2" t="s">
        <v>297</v>
      </c>
    </row>
    <row r="59" spans="1:1" x14ac:dyDescent="0.2">
      <c r="A59" s="23"/>
    </row>
    <row r="60" spans="1:1" x14ac:dyDescent="0.2">
      <c r="A60" s="51" t="s">
        <v>26</v>
      </c>
    </row>
    <row r="61" spans="1:1" ht="60" x14ac:dyDescent="0.2">
      <c r="A61" s="52" t="s">
        <v>40</v>
      </c>
    </row>
    <row r="62" spans="1:1" x14ac:dyDescent="0.2">
      <c r="A62" s="24" t="s">
        <v>28</v>
      </c>
    </row>
    <row r="63" spans="1:1" x14ac:dyDescent="0.2">
      <c r="A63" s="53" t="s">
        <v>298</v>
      </c>
    </row>
    <row r="64" spans="1:1" x14ac:dyDescent="0.2">
      <c r="A64" s="54" t="s">
        <v>299</v>
      </c>
    </row>
  </sheetData>
  <pageMargins left="0.7" right="0.7" top="0.75" bottom="0.75" header="0.3" footer="0.3"/>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sheetPr>
  <dimension ref="A1:C64"/>
  <sheetViews>
    <sheetView zoomScale="85" zoomScaleNormal="85" workbookViewId="0">
      <selection activeCell="B12" sqref="B12"/>
    </sheetView>
  </sheetViews>
  <sheetFormatPr defaultColWidth="9.140625" defaultRowHeight="12" x14ac:dyDescent="0.2"/>
  <cols>
    <col min="1" max="1" width="91.5703125" style="2" customWidth="1"/>
    <col min="2" max="16384" width="9.140625" style="2"/>
  </cols>
  <sheetData>
    <row r="1" spans="1:3" ht="12" customHeight="1" x14ac:dyDescent="0.2">
      <c r="A1" s="3" t="s">
        <v>0</v>
      </c>
    </row>
    <row r="2" spans="1:3" ht="12" customHeight="1" x14ac:dyDescent="0.2">
      <c r="A2" s="50" t="s">
        <v>294</v>
      </c>
    </row>
    <row r="3" spans="1:3" ht="10.35" customHeight="1" x14ac:dyDescent="0.2">
      <c r="A3" s="5"/>
    </row>
    <row r="4" spans="1:3" ht="11.45" customHeight="1" x14ac:dyDescent="0.2">
      <c r="A4" s="6" t="s">
        <v>2</v>
      </c>
    </row>
    <row r="5" spans="1:3" s="1" customFormat="1" ht="33.75" customHeight="1" x14ac:dyDescent="0.25">
      <c r="A5" s="7" t="s">
        <v>3</v>
      </c>
      <c r="B5" s="9" t="e">
        <f>ВВ!#REF!</f>
        <v>#REF!</v>
      </c>
      <c r="C5" s="9" t="e">
        <f>ВВ!#REF!</f>
        <v>#REF!</v>
      </c>
    </row>
    <row r="6" spans="1:3" x14ac:dyDescent="0.2">
      <c r="A6" s="7"/>
      <c r="B6" s="9">
        <v>46015</v>
      </c>
      <c r="C6" s="9">
        <v>46016</v>
      </c>
    </row>
    <row r="7" spans="1:3" s="11" customFormat="1" x14ac:dyDescent="0.2">
      <c r="A7" s="10" t="s">
        <v>4</v>
      </c>
    </row>
    <row r="8" spans="1:3" x14ac:dyDescent="0.2">
      <c r="A8" s="10">
        <v>1</v>
      </c>
      <c r="B8" s="18" t="e">
        <f>'Семейный тариф | COMMISSION '!B8</f>
        <v>#REF!</v>
      </c>
      <c r="C8" s="18" t="e">
        <f>'Семейный тариф | COMMISSION '!C8</f>
        <v>#REF!</v>
      </c>
    </row>
    <row r="9" spans="1:3" x14ac:dyDescent="0.2">
      <c r="A9" s="10">
        <v>2</v>
      </c>
      <c r="B9" s="18" t="e">
        <f>'Семейный тариф | COMMISSION '!B9</f>
        <v>#REF!</v>
      </c>
      <c r="C9" s="18" t="e">
        <f>'Семейный тариф | COMMISSION '!C9</f>
        <v>#REF!</v>
      </c>
    </row>
    <row r="10" spans="1:3" s="11" customFormat="1" x14ac:dyDescent="0.2">
      <c r="A10" s="10" t="s">
        <v>5</v>
      </c>
      <c r="B10" s="18"/>
      <c r="C10" s="18"/>
    </row>
    <row r="11" spans="1:3" x14ac:dyDescent="0.2">
      <c r="A11" s="10">
        <v>1</v>
      </c>
      <c r="B11" s="18" t="e">
        <f>'Семейный тариф | COMMISSION '!B11</f>
        <v>#REF!</v>
      </c>
      <c r="C11" s="18" t="e">
        <f>'Семейный тариф | COMMISSION '!C11</f>
        <v>#REF!</v>
      </c>
    </row>
    <row r="12" spans="1:3" x14ac:dyDescent="0.2">
      <c r="A12" s="10">
        <v>2</v>
      </c>
      <c r="B12" s="18" t="e">
        <f>'Семейный тариф | COMMISSION '!B12</f>
        <v>#REF!</v>
      </c>
      <c r="C12" s="18" t="e">
        <f>'Семейный тариф | COMMISSION '!C12</f>
        <v>#REF!</v>
      </c>
    </row>
    <row r="13" spans="1:3" s="11" customFormat="1" x14ac:dyDescent="0.2">
      <c r="A13" s="30" t="s">
        <v>6</v>
      </c>
      <c r="B13" s="18"/>
      <c r="C13" s="18"/>
    </row>
    <row r="14" spans="1:3" s="11" customFormat="1" x14ac:dyDescent="0.2">
      <c r="A14" s="30">
        <v>1</v>
      </c>
      <c r="B14" s="18" t="e">
        <f>'Семейный тариф | COMMISSION '!B14</f>
        <v>#REF!</v>
      </c>
      <c r="C14" s="18" t="e">
        <f>'Семейный тариф | COMMISSION '!C14</f>
        <v>#REF!</v>
      </c>
    </row>
    <row r="15" spans="1:3" s="11" customFormat="1" x14ac:dyDescent="0.2">
      <c r="A15" s="30">
        <v>2</v>
      </c>
      <c r="B15" s="18" t="e">
        <f>'Семейный тариф | COMMISSION '!B15</f>
        <v>#REF!</v>
      </c>
      <c r="C15" s="18" t="e">
        <f>'Семейный тариф | COMMISSION '!C15</f>
        <v>#REF!</v>
      </c>
    </row>
    <row r="16" spans="1:3" s="11" customFormat="1" x14ac:dyDescent="0.2">
      <c r="A16" s="14" t="s">
        <v>7</v>
      </c>
      <c r="B16" s="18"/>
      <c r="C16" s="18"/>
    </row>
    <row r="17" spans="1:3" x14ac:dyDescent="0.2">
      <c r="A17" s="10">
        <v>1</v>
      </c>
      <c r="B17" s="18" t="e">
        <f>'Семейный тариф | COMMISSION '!B17</f>
        <v>#REF!</v>
      </c>
      <c r="C17" s="18" t="e">
        <f>'Семейный тариф | COMMISSION '!C17</f>
        <v>#REF!</v>
      </c>
    </row>
    <row r="18" spans="1:3" x14ac:dyDescent="0.2">
      <c r="A18" s="10">
        <v>2</v>
      </c>
      <c r="B18" s="18" t="e">
        <f>'Семейный тариф | COMMISSION '!B18</f>
        <v>#REF!</v>
      </c>
      <c r="C18" s="18" t="e">
        <f>'Семейный тариф | COMMISSION '!C18</f>
        <v>#REF!</v>
      </c>
    </row>
    <row r="19" spans="1:3" s="11" customFormat="1" x14ac:dyDescent="0.2">
      <c r="A19" s="15" t="s">
        <v>8</v>
      </c>
      <c r="B19" s="18"/>
      <c r="C19" s="18"/>
    </row>
    <row r="20" spans="1:3" x14ac:dyDescent="0.2">
      <c r="A20" s="10">
        <v>1</v>
      </c>
      <c r="B20" s="18" t="e">
        <f>'Семейный тариф | COMMISSION '!B20</f>
        <v>#REF!</v>
      </c>
      <c r="C20" s="18" t="e">
        <f>'Семейный тариф | COMMISSION '!C20</f>
        <v>#REF!</v>
      </c>
    </row>
    <row r="21" spans="1:3" x14ac:dyDescent="0.2">
      <c r="A21" s="10">
        <v>2</v>
      </c>
      <c r="B21" s="18" t="e">
        <f>'Семейный тариф | COMMISSION '!B21</f>
        <v>#REF!</v>
      </c>
      <c r="C21" s="18" t="e">
        <f>'Семейный тариф | COMMISSION '!C21</f>
        <v>#REF!</v>
      </c>
    </row>
    <row r="22" spans="1:3" s="11" customFormat="1" x14ac:dyDescent="0.2">
      <c r="A22" s="16" t="s">
        <v>9</v>
      </c>
      <c r="B22" s="18"/>
      <c r="C22" s="18"/>
    </row>
    <row r="23" spans="1:3" x14ac:dyDescent="0.2">
      <c r="A23" s="17" t="s">
        <v>10</v>
      </c>
      <c r="B23" s="18" t="e">
        <f>'Семейный тариф | COMMISSION '!B23</f>
        <v>#REF!</v>
      </c>
      <c r="C23" s="18" t="e">
        <f>'Семейный тариф | COMMISSION '!C23</f>
        <v>#REF!</v>
      </c>
    </row>
    <row r="24" spans="1:3" hidden="1" x14ac:dyDescent="0.2">
      <c r="A24" s="16" t="s">
        <v>11</v>
      </c>
      <c r="B24" s="18"/>
      <c r="C24" s="18"/>
    </row>
    <row r="25" spans="1:3" hidden="1" x14ac:dyDescent="0.2">
      <c r="A25" s="17" t="s">
        <v>12</v>
      </c>
      <c r="B25" s="18" t="e">
        <f>ВВ!#REF!*0.9</f>
        <v>#REF!</v>
      </c>
      <c r="C25" s="18" t="e">
        <f>ВВ!#REF!*0.9</f>
        <v>#REF!</v>
      </c>
    </row>
    <row r="26" spans="1:3" s="11" customFormat="1" ht="17.25" customHeight="1" x14ac:dyDescent="0.2">
      <c r="A26" s="27" t="s">
        <v>13</v>
      </c>
      <c r="B26" s="29"/>
      <c r="C26" s="29"/>
    </row>
    <row r="27" spans="1:3" x14ac:dyDescent="0.2">
      <c r="A27" s="7" t="s">
        <v>3</v>
      </c>
      <c r="B27" s="9" t="e">
        <f t="shared" ref="B27:C27" si="0">B5</f>
        <v>#REF!</v>
      </c>
      <c r="C27" s="9" t="e">
        <f t="shared" si="0"/>
        <v>#REF!</v>
      </c>
    </row>
    <row r="28" spans="1:3" ht="20.25" customHeight="1" x14ac:dyDescent="0.2">
      <c r="A28" s="7"/>
      <c r="B28" s="9">
        <f t="shared" ref="B28:C28" si="1">B6</f>
        <v>46015</v>
      </c>
      <c r="C28" s="9">
        <f t="shared" si="1"/>
        <v>46016</v>
      </c>
    </row>
    <row r="29" spans="1:3" s="11" customFormat="1" x14ac:dyDescent="0.2">
      <c r="A29" s="10" t="s">
        <v>4</v>
      </c>
    </row>
    <row r="30" spans="1:3" x14ac:dyDescent="0.2">
      <c r="A30" s="10">
        <v>1</v>
      </c>
      <c r="B30" s="18" t="e">
        <f t="shared" ref="B30:C30" si="2">ROUNDUP(B8*0.9,)</f>
        <v>#REF!</v>
      </c>
      <c r="C30" s="18" t="e">
        <f t="shared" si="2"/>
        <v>#REF!</v>
      </c>
    </row>
    <row r="31" spans="1:3" x14ac:dyDescent="0.2">
      <c r="A31" s="10">
        <v>2</v>
      </c>
      <c r="B31" s="30" t="e">
        <f t="shared" ref="B31:C31" si="3">ROUNDUP(B9*0.9,)</f>
        <v>#REF!</v>
      </c>
      <c r="C31" s="30" t="e">
        <f t="shared" si="3"/>
        <v>#REF!</v>
      </c>
    </row>
    <row r="32" spans="1:3" s="11" customFormat="1" x14ac:dyDescent="0.2">
      <c r="A32" s="10" t="s">
        <v>5</v>
      </c>
      <c r="B32" s="30"/>
      <c r="C32" s="30"/>
    </row>
    <row r="33" spans="1:3" x14ac:dyDescent="0.2">
      <c r="A33" s="10">
        <v>1</v>
      </c>
      <c r="B33" s="30" t="e">
        <f t="shared" ref="B33:C33" si="4">ROUNDUP(B11*0.9,)</f>
        <v>#REF!</v>
      </c>
      <c r="C33" s="30" t="e">
        <f t="shared" si="4"/>
        <v>#REF!</v>
      </c>
    </row>
    <row r="34" spans="1:3" x14ac:dyDescent="0.2">
      <c r="A34" s="10">
        <v>2</v>
      </c>
      <c r="B34" s="30" t="e">
        <f t="shared" ref="B34:C34" si="5">ROUNDUP(B12*0.9,)</f>
        <v>#REF!</v>
      </c>
      <c r="C34" s="30" t="e">
        <f t="shared" si="5"/>
        <v>#REF!</v>
      </c>
    </row>
    <row r="35" spans="1:3" s="11" customFormat="1" x14ac:dyDescent="0.2">
      <c r="A35" s="30" t="s">
        <v>6</v>
      </c>
      <c r="B35" s="18"/>
      <c r="C35" s="18"/>
    </row>
    <row r="36" spans="1:3" s="11" customFormat="1" x14ac:dyDescent="0.2">
      <c r="A36" s="30">
        <v>1</v>
      </c>
      <c r="B36" s="18" t="e">
        <f t="shared" ref="B36:C36" si="6">B33</f>
        <v>#REF!</v>
      </c>
      <c r="C36" s="18" t="e">
        <f t="shared" si="6"/>
        <v>#REF!</v>
      </c>
    </row>
    <row r="37" spans="1:3" s="11" customFormat="1" x14ac:dyDescent="0.2">
      <c r="A37" s="30">
        <v>2</v>
      </c>
      <c r="B37" s="18" t="e">
        <f t="shared" ref="B37:C37" si="7">B34</f>
        <v>#REF!</v>
      </c>
      <c r="C37" s="18" t="e">
        <f t="shared" si="7"/>
        <v>#REF!</v>
      </c>
    </row>
    <row r="38" spans="1:3" s="11" customFormat="1" x14ac:dyDescent="0.2">
      <c r="A38" s="14" t="s">
        <v>7</v>
      </c>
      <c r="B38" s="30"/>
      <c r="C38" s="30"/>
    </row>
    <row r="39" spans="1:3" x14ac:dyDescent="0.2">
      <c r="A39" s="10">
        <v>1</v>
      </c>
      <c r="B39" s="30" t="e">
        <f t="shared" ref="B39:C39" si="8">ROUNDUP(B17*0.9,)</f>
        <v>#REF!</v>
      </c>
      <c r="C39" s="30" t="e">
        <f t="shared" si="8"/>
        <v>#REF!</v>
      </c>
    </row>
    <row r="40" spans="1:3" x14ac:dyDescent="0.2">
      <c r="A40" s="10">
        <v>2</v>
      </c>
      <c r="B40" s="30" t="e">
        <f t="shared" ref="B40:C40" si="9">ROUNDUP(B18*0.9,)</f>
        <v>#REF!</v>
      </c>
      <c r="C40" s="30" t="e">
        <f t="shared" si="9"/>
        <v>#REF!</v>
      </c>
    </row>
    <row r="41" spans="1:3" s="11" customFormat="1" x14ac:dyDescent="0.2">
      <c r="A41" s="15" t="s">
        <v>8</v>
      </c>
      <c r="B41" s="30"/>
      <c r="C41" s="30"/>
    </row>
    <row r="42" spans="1:3" x14ac:dyDescent="0.2">
      <c r="A42" s="10">
        <v>1</v>
      </c>
      <c r="B42" s="30" t="e">
        <f t="shared" ref="B42:C42" si="10">ROUNDUP(B20*0.9,)</f>
        <v>#REF!</v>
      </c>
      <c r="C42" s="30" t="e">
        <f t="shared" si="10"/>
        <v>#REF!</v>
      </c>
    </row>
    <row r="43" spans="1:3" x14ac:dyDescent="0.2">
      <c r="A43" s="10">
        <v>2</v>
      </c>
      <c r="B43" s="30" t="e">
        <f t="shared" ref="B43:C43" si="11">ROUNDUP(B21*0.9,)</f>
        <v>#REF!</v>
      </c>
      <c r="C43" s="30" t="e">
        <f t="shared" si="11"/>
        <v>#REF!</v>
      </c>
    </row>
    <row r="44" spans="1:3" s="11" customFormat="1" x14ac:dyDescent="0.2">
      <c r="A44" s="16" t="s">
        <v>9</v>
      </c>
      <c r="B44" s="30"/>
      <c r="C44" s="30"/>
    </row>
    <row r="45" spans="1:3" x14ac:dyDescent="0.2">
      <c r="A45" s="17" t="s">
        <v>10</v>
      </c>
      <c r="B45" s="30" t="e">
        <f t="shared" ref="B45:C45" si="12">ROUNDUP(B23*0.9,)</f>
        <v>#REF!</v>
      </c>
      <c r="C45" s="30" t="e">
        <f t="shared" si="12"/>
        <v>#REF!</v>
      </c>
    </row>
    <row r="46" spans="1:3" hidden="1" x14ac:dyDescent="0.2">
      <c r="A46" s="16" t="s">
        <v>11</v>
      </c>
    </row>
    <row r="47" spans="1:3" hidden="1" x14ac:dyDescent="0.2">
      <c r="A47" s="17" t="s">
        <v>12</v>
      </c>
    </row>
    <row r="48" spans="1:3"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295</v>
      </c>
    </row>
    <row r="53" spans="1:1" ht="11.45" customHeight="1" x14ac:dyDescent="0.2">
      <c r="A53" s="19" t="s">
        <v>296</v>
      </c>
    </row>
    <row r="54" spans="1:1" ht="11.45" customHeight="1" x14ac:dyDescent="0.2">
      <c r="A54" s="19" t="s">
        <v>21</v>
      </c>
    </row>
    <row r="55" spans="1:1" ht="11.45" customHeight="1" x14ac:dyDescent="0.2">
      <c r="A55" s="19" t="s">
        <v>23</v>
      </c>
    </row>
    <row r="56" spans="1:1" ht="11.45" customHeight="1" x14ac:dyDescent="0.2">
      <c r="A56" s="19" t="s">
        <v>24</v>
      </c>
    </row>
    <row r="57" spans="1:1" x14ac:dyDescent="0.2">
      <c r="A57" s="20" t="s">
        <v>25</v>
      </c>
    </row>
    <row r="58" spans="1:1" x14ac:dyDescent="0.2">
      <c r="A58" s="2" t="s">
        <v>297</v>
      </c>
    </row>
    <row r="59" spans="1:1" x14ac:dyDescent="0.2">
      <c r="A59" s="23"/>
    </row>
    <row r="60" spans="1:1" x14ac:dyDescent="0.2">
      <c r="A60" s="51" t="s">
        <v>26</v>
      </c>
    </row>
    <row r="61" spans="1:1" ht="60" x14ac:dyDescent="0.2">
      <c r="A61" s="52" t="s">
        <v>40</v>
      </c>
    </row>
    <row r="62" spans="1:1" x14ac:dyDescent="0.2">
      <c r="A62" s="24" t="s">
        <v>28</v>
      </c>
    </row>
    <row r="63" spans="1:1" x14ac:dyDescent="0.2">
      <c r="A63" s="53" t="s">
        <v>298</v>
      </c>
    </row>
    <row r="64" spans="1:1" x14ac:dyDescent="0.2">
      <c r="A64" s="54" t="s">
        <v>299</v>
      </c>
    </row>
  </sheetData>
  <pageMargins left="0.7" right="0.7" top="0.75" bottom="0.75" header="0.3" footer="0.3"/>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0"/>
  </sheetPr>
  <dimension ref="A1:L71"/>
  <sheetViews>
    <sheetView topLeftCell="A2" workbookViewId="0">
      <selection activeCell="A60" sqref="A60:A70"/>
    </sheetView>
  </sheetViews>
  <sheetFormatPr defaultColWidth="9.140625" defaultRowHeight="12" x14ac:dyDescent="0.2"/>
  <cols>
    <col min="1" max="1" width="91.5703125" style="2" customWidth="1"/>
    <col min="2" max="6" width="9.140625" style="2" hidden="1" customWidth="1"/>
    <col min="7" max="11" width="9.140625" style="11" hidden="1" customWidth="1"/>
    <col min="12" max="16384" width="9.140625" style="2"/>
  </cols>
  <sheetData>
    <row r="1" spans="1:12" ht="12" customHeight="1" x14ac:dyDescent="0.2">
      <c r="A1" s="3" t="s">
        <v>0</v>
      </c>
    </row>
    <row r="2" spans="1:12" ht="12" customHeight="1" x14ac:dyDescent="0.2">
      <c r="A2" s="32" t="s">
        <v>48</v>
      </c>
    </row>
    <row r="3" spans="1:12" ht="10.35" customHeight="1" x14ac:dyDescent="0.2">
      <c r="A3" s="5"/>
    </row>
    <row r="4" spans="1:12" ht="11.45" customHeight="1" x14ac:dyDescent="0.2">
      <c r="A4" s="6" t="s">
        <v>2</v>
      </c>
    </row>
    <row r="5" spans="1:12" s="1" customFormat="1" ht="33.75" customHeight="1" x14ac:dyDescent="0.25">
      <c r="A5" s="7" t="s">
        <v>3</v>
      </c>
      <c r="B5" s="9" t="e">
        <f>ВВ!#REF!</f>
        <v>#REF!</v>
      </c>
      <c r="C5" s="9" t="e">
        <f>ВВ!#REF!</f>
        <v>#REF!</v>
      </c>
      <c r="D5" s="9" t="e">
        <f>ВВ!#REF!</f>
        <v>#REF!</v>
      </c>
      <c r="E5" s="9" t="e">
        <f>ВВ!#REF!</f>
        <v>#REF!</v>
      </c>
      <c r="F5" s="9" t="e">
        <f>ВВ!#REF!</f>
        <v>#REF!</v>
      </c>
      <c r="G5" s="9" t="e">
        <f>ВВ!#REF!</f>
        <v>#REF!</v>
      </c>
      <c r="H5" s="9" t="e">
        <f>ВВ!#REF!</f>
        <v>#REF!</v>
      </c>
      <c r="I5" s="9" t="e">
        <f>ВВ!#REF!</f>
        <v>#REF!</v>
      </c>
      <c r="J5" s="9" t="e">
        <f>ВВ!#REF!</f>
        <v>#REF!</v>
      </c>
      <c r="K5" s="9" t="e">
        <f>ВВ!#REF!</f>
        <v>#REF!</v>
      </c>
      <c r="L5" s="9" t="e">
        <f>ВВ!#REF!</f>
        <v>#REF!</v>
      </c>
    </row>
    <row r="6" spans="1:12" x14ac:dyDescent="0.2">
      <c r="A6" s="7"/>
      <c r="B6" s="9" t="e">
        <f>ВВ!#REF!</f>
        <v>#REF!</v>
      </c>
      <c r="C6" s="9" t="e">
        <f>ВВ!#REF!</f>
        <v>#REF!</v>
      </c>
      <c r="D6" s="9" t="e">
        <f>ВВ!#REF!</f>
        <v>#REF!</v>
      </c>
      <c r="E6" s="9" t="e">
        <f>ВВ!#REF!</f>
        <v>#REF!</v>
      </c>
      <c r="F6" s="9" t="e">
        <f>ВВ!#REF!</f>
        <v>#REF!</v>
      </c>
      <c r="G6" s="9" t="e">
        <f>ВВ!#REF!</f>
        <v>#REF!</v>
      </c>
      <c r="H6" s="9" t="e">
        <f>ВВ!#REF!</f>
        <v>#REF!</v>
      </c>
      <c r="I6" s="9" t="e">
        <f>ВВ!#REF!</f>
        <v>#REF!</v>
      </c>
      <c r="J6" s="9" t="e">
        <f>ВВ!#REF!</f>
        <v>#REF!</v>
      </c>
      <c r="K6" s="9" t="e">
        <f>ВВ!#REF!</f>
        <v>#REF!</v>
      </c>
      <c r="L6" s="9" t="e">
        <f>ВВ!#REF!</f>
        <v>#REF!</v>
      </c>
    </row>
    <row r="7" spans="1:12" s="11" customFormat="1" x14ac:dyDescent="0.2">
      <c r="A7" s="10" t="s">
        <v>4</v>
      </c>
    </row>
    <row r="8" spans="1:12" s="11" customFormat="1" x14ac:dyDescent="0.2">
      <c r="A8" s="10">
        <v>1</v>
      </c>
      <c r="B8" s="18" t="e">
        <f>ВВ!#REF!*0.9</f>
        <v>#REF!</v>
      </c>
      <c r="C8" s="18" t="e">
        <f>ВВ!#REF!*0.9</f>
        <v>#REF!</v>
      </c>
      <c r="D8" s="18" t="e">
        <f>ВВ!#REF!*0.9</f>
        <v>#REF!</v>
      </c>
      <c r="E8" s="18" t="e">
        <f>ВВ!#REF!*0.9</f>
        <v>#REF!</v>
      </c>
      <c r="F8" s="18" t="e">
        <f>ВВ!#REF!*0.9</f>
        <v>#REF!</v>
      </c>
      <c r="G8" s="18" t="e">
        <f>ВВ!#REF!*0.9</f>
        <v>#REF!</v>
      </c>
      <c r="H8" s="18" t="e">
        <f>ВВ!#REF!*0.9</f>
        <v>#REF!</v>
      </c>
      <c r="I8" s="18" t="e">
        <f>ВВ!#REF!*0.9</f>
        <v>#REF!</v>
      </c>
      <c r="J8" s="18" t="e">
        <f>ВВ!#REF!*0.9</f>
        <v>#REF!</v>
      </c>
      <c r="K8" s="18" t="e">
        <f>ВВ!#REF!*0.9</f>
        <v>#REF!</v>
      </c>
      <c r="L8" s="18" t="e">
        <f>ВВ!#REF!*0.9</f>
        <v>#REF!</v>
      </c>
    </row>
    <row r="9" spans="1:12" s="11" customFormat="1" x14ac:dyDescent="0.2">
      <c r="A9" s="10">
        <v>2</v>
      </c>
      <c r="B9" s="18" t="e">
        <f>ВВ!#REF!*0.9</f>
        <v>#REF!</v>
      </c>
      <c r="C9" s="18" t="e">
        <f>ВВ!#REF!*0.9</f>
        <v>#REF!</v>
      </c>
      <c r="D9" s="18" t="e">
        <f>ВВ!#REF!*0.9</f>
        <v>#REF!</v>
      </c>
      <c r="E9" s="18" t="e">
        <f>ВВ!#REF!*0.9</f>
        <v>#REF!</v>
      </c>
      <c r="F9" s="18" t="e">
        <f>ВВ!#REF!*0.9</f>
        <v>#REF!</v>
      </c>
      <c r="G9" s="18" t="e">
        <f>ВВ!#REF!*0.9</f>
        <v>#REF!</v>
      </c>
      <c r="H9" s="18" t="e">
        <f>ВВ!#REF!*0.9</f>
        <v>#REF!</v>
      </c>
      <c r="I9" s="18" t="e">
        <f>ВВ!#REF!*0.9</f>
        <v>#REF!</v>
      </c>
      <c r="J9" s="18" t="e">
        <f>ВВ!#REF!*0.9</f>
        <v>#REF!</v>
      </c>
      <c r="K9" s="18" t="e">
        <f>ВВ!#REF!*0.9</f>
        <v>#REF!</v>
      </c>
      <c r="L9" s="18" t="e">
        <f>ВВ!#REF!*0.9</f>
        <v>#REF!</v>
      </c>
    </row>
    <row r="10" spans="1:12" s="11" customFormat="1" x14ac:dyDescent="0.2">
      <c r="A10" s="10" t="s">
        <v>5</v>
      </c>
      <c r="B10" s="18"/>
      <c r="C10" s="18"/>
      <c r="D10" s="18"/>
      <c r="E10" s="18"/>
      <c r="F10" s="18"/>
      <c r="G10" s="18"/>
      <c r="H10" s="18"/>
      <c r="I10" s="18"/>
      <c r="J10" s="18"/>
      <c r="K10" s="18"/>
      <c r="L10" s="18"/>
    </row>
    <row r="11" spans="1:12" x14ac:dyDescent="0.2">
      <c r="A11" s="10">
        <v>1</v>
      </c>
      <c r="B11" s="18" t="e">
        <f>ВВ!#REF!*0.9</f>
        <v>#REF!</v>
      </c>
      <c r="C11" s="18" t="e">
        <f>ВВ!#REF!*0.9</f>
        <v>#REF!</v>
      </c>
      <c r="D11" s="18" t="e">
        <f>ВВ!#REF!*0.9</f>
        <v>#REF!</v>
      </c>
      <c r="E11" s="18" t="e">
        <f>ВВ!#REF!*0.9</f>
        <v>#REF!</v>
      </c>
      <c r="F11" s="18" t="e">
        <f>ВВ!#REF!*0.9</f>
        <v>#REF!</v>
      </c>
      <c r="G11" s="18" t="e">
        <f>ВВ!#REF!*0.9</f>
        <v>#REF!</v>
      </c>
      <c r="H11" s="18" t="e">
        <f>ВВ!#REF!*0.9</f>
        <v>#REF!</v>
      </c>
      <c r="I11" s="18" t="e">
        <f>ВВ!#REF!*0.9</f>
        <v>#REF!</v>
      </c>
      <c r="J11" s="18" t="e">
        <f>ВВ!#REF!*0.9</f>
        <v>#REF!</v>
      </c>
      <c r="K11" s="18" t="e">
        <f>ВВ!#REF!*0.9</f>
        <v>#REF!</v>
      </c>
      <c r="L11" s="18" t="e">
        <f>ВВ!#REF!*0.9</f>
        <v>#REF!</v>
      </c>
    </row>
    <row r="12" spans="1:12" x14ac:dyDescent="0.2">
      <c r="A12" s="10">
        <v>2</v>
      </c>
      <c r="B12" s="18" t="e">
        <f>ВВ!#REF!*0.9</f>
        <v>#REF!</v>
      </c>
      <c r="C12" s="18" t="e">
        <f>ВВ!#REF!*0.9</f>
        <v>#REF!</v>
      </c>
      <c r="D12" s="18" t="e">
        <f>ВВ!#REF!*0.9</f>
        <v>#REF!</v>
      </c>
      <c r="E12" s="18" t="e">
        <f>ВВ!#REF!*0.9</f>
        <v>#REF!</v>
      </c>
      <c r="F12" s="18" t="e">
        <f>ВВ!#REF!*0.9</f>
        <v>#REF!</v>
      </c>
      <c r="G12" s="18" t="e">
        <f>ВВ!#REF!*0.9</f>
        <v>#REF!</v>
      </c>
      <c r="H12" s="18" t="e">
        <f>ВВ!#REF!*0.9</f>
        <v>#REF!</v>
      </c>
      <c r="I12" s="18" t="e">
        <f>ВВ!#REF!*0.9</f>
        <v>#REF!</v>
      </c>
      <c r="J12" s="18" t="e">
        <f>ВВ!#REF!*0.9</f>
        <v>#REF!</v>
      </c>
      <c r="K12" s="18" t="e">
        <f>ВВ!#REF!*0.9</f>
        <v>#REF!</v>
      </c>
      <c r="L12" s="18" t="e">
        <f>ВВ!#REF!*0.9</f>
        <v>#REF!</v>
      </c>
    </row>
    <row r="13" spans="1:12" s="11" customFormat="1" x14ac:dyDescent="0.2">
      <c r="A13" s="30" t="s">
        <v>6</v>
      </c>
      <c r="B13" s="18"/>
      <c r="C13" s="18"/>
      <c r="D13" s="18"/>
      <c r="E13" s="18"/>
      <c r="F13" s="18"/>
      <c r="G13" s="18"/>
      <c r="H13" s="18"/>
      <c r="I13" s="18"/>
      <c r="J13" s="18"/>
      <c r="K13" s="18"/>
      <c r="L13" s="18"/>
    </row>
    <row r="14" spans="1:12" s="11" customFormat="1" x14ac:dyDescent="0.2">
      <c r="A14" s="30">
        <v>1</v>
      </c>
      <c r="B14" s="18" t="e">
        <f t="shared" ref="B14:K14" si="0">B11</f>
        <v>#REF!</v>
      </c>
      <c r="C14" s="18" t="e">
        <f t="shared" si="0"/>
        <v>#REF!</v>
      </c>
      <c r="D14" s="18" t="e">
        <f t="shared" si="0"/>
        <v>#REF!</v>
      </c>
      <c r="E14" s="18" t="e">
        <f t="shared" si="0"/>
        <v>#REF!</v>
      </c>
      <c r="F14" s="18" t="e">
        <f t="shared" si="0"/>
        <v>#REF!</v>
      </c>
      <c r="G14" s="18" t="e">
        <f t="shared" si="0"/>
        <v>#REF!</v>
      </c>
      <c r="H14" s="18" t="e">
        <f t="shared" si="0"/>
        <v>#REF!</v>
      </c>
      <c r="I14" s="18" t="e">
        <f t="shared" si="0"/>
        <v>#REF!</v>
      </c>
      <c r="J14" s="18" t="e">
        <f t="shared" si="0"/>
        <v>#REF!</v>
      </c>
      <c r="K14" s="18" t="e">
        <f t="shared" si="0"/>
        <v>#REF!</v>
      </c>
      <c r="L14" s="18" t="e">
        <f t="shared" ref="L14" si="1">L11</f>
        <v>#REF!</v>
      </c>
    </row>
    <row r="15" spans="1:12" s="11" customFormat="1" x14ac:dyDescent="0.2">
      <c r="A15" s="30">
        <v>2</v>
      </c>
      <c r="B15" s="18" t="e">
        <f t="shared" ref="B15:K15" si="2">B12</f>
        <v>#REF!</v>
      </c>
      <c r="C15" s="18" t="e">
        <f t="shared" si="2"/>
        <v>#REF!</v>
      </c>
      <c r="D15" s="18" t="e">
        <f t="shared" si="2"/>
        <v>#REF!</v>
      </c>
      <c r="E15" s="18" t="e">
        <f t="shared" si="2"/>
        <v>#REF!</v>
      </c>
      <c r="F15" s="18" t="e">
        <f t="shared" si="2"/>
        <v>#REF!</v>
      </c>
      <c r="G15" s="18" t="e">
        <f t="shared" si="2"/>
        <v>#REF!</v>
      </c>
      <c r="H15" s="18" t="e">
        <f t="shared" si="2"/>
        <v>#REF!</v>
      </c>
      <c r="I15" s="18" t="e">
        <f t="shared" si="2"/>
        <v>#REF!</v>
      </c>
      <c r="J15" s="18" t="e">
        <f t="shared" si="2"/>
        <v>#REF!</v>
      </c>
      <c r="K15" s="18" t="e">
        <f t="shared" si="2"/>
        <v>#REF!</v>
      </c>
      <c r="L15" s="18" t="e">
        <f t="shared" ref="L15" si="3">L12</f>
        <v>#REF!</v>
      </c>
    </row>
    <row r="16" spans="1:12" s="11" customFormat="1" x14ac:dyDescent="0.2">
      <c r="A16" s="33" t="s">
        <v>7</v>
      </c>
      <c r="B16" s="18"/>
      <c r="C16" s="18"/>
      <c r="D16" s="18"/>
      <c r="E16" s="18"/>
      <c r="F16" s="18"/>
      <c r="G16" s="18"/>
      <c r="H16" s="18"/>
      <c r="I16" s="18"/>
      <c r="J16" s="18"/>
      <c r="K16" s="18"/>
      <c r="L16" s="18"/>
    </row>
    <row r="17" spans="1:12" x14ac:dyDescent="0.2">
      <c r="A17" s="10">
        <v>1</v>
      </c>
      <c r="B17" s="18" t="e">
        <f>ВВ!#REF!*0.9</f>
        <v>#REF!</v>
      </c>
      <c r="C17" s="18" t="e">
        <f>ВВ!#REF!*0.9</f>
        <v>#REF!</v>
      </c>
      <c r="D17" s="18" t="e">
        <f>ВВ!#REF!*0.9</f>
        <v>#REF!</v>
      </c>
      <c r="E17" s="18" t="e">
        <f>ВВ!#REF!*0.9</f>
        <v>#REF!</v>
      </c>
      <c r="F17" s="18" t="e">
        <f>ВВ!#REF!*0.9</f>
        <v>#REF!</v>
      </c>
      <c r="G17" s="18" t="e">
        <f>ВВ!#REF!*0.9</f>
        <v>#REF!</v>
      </c>
      <c r="H17" s="18" t="e">
        <f>ВВ!#REF!*0.9</f>
        <v>#REF!</v>
      </c>
      <c r="I17" s="18" t="e">
        <f>ВВ!#REF!*0.9</f>
        <v>#REF!</v>
      </c>
      <c r="J17" s="18" t="e">
        <f>ВВ!#REF!*0.9</f>
        <v>#REF!</v>
      </c>
      <c r="K17" s="18" t="e">
        <f>ВВ!#REF!*0.9</f>
        <v>#REF!</v>
      </c>
      <c r="L17" s="18" t="e">
        <f>ВВ!#REF!*0.9</f>
        <v>#REF!</v>
      </c>
    </row>
    <row r="18" spans="1:12" x14ac:dyDescent="0.2">
      <c r="A18" s="10">
        <v>2</v>
      </c>
      <c r="B18" s="18" t="e">
        <f>ВВ!#REF!*0.9</f>
        <v>#REF!</v>
      </c>
      <c r="C18" s="18" t="e">
        <f>ВВ!#REF!*0.9</f>
        <v>#REF!</v>
      </c>
      <c r="D18" s="18" t="e">
        <f>ВВ!#REF!*0.9</f>
        <v>#REF!</v>
      </c>
      <c r="E18" s="18" t="e">
        <f>ВВ!#REF!*0.9</f>
        <v>#REF!</v>
      </c>
      <c r="F18" s="18" t="e">
        <f>ВВ!#REF!*0.9</f>
        <v>#REF!</v>
      </c>
      <c r="G18" s="18" t="e">
        <f>ВВ!#REF!*0.9</f>
        <v>#REF!</v>
      </c>
      <c r="H18" s="18" t="e">
        <f>ВВ!#REF!*0.9</f>
        <v>#REF!</v>
      </c>
      <c r="I18" s="18" t="e">
        <f>ВВ!#REF!*0.9</f>
        <v>#REF!</v>
      </c>
      <c r="J18" s="18" t="e">
        <f>ВВ!#REF!*0.9</f>
        <v>#REF!</v>
      </c>
      <c r="K18" s="18" t="e">
        <f>ВВ!#REF!*0.9</f>
        <v>#REF!</v>
      </c>
      <c r="L18" s="18" t="e">
        <f>ВВ!#REF!*0.9</f>
        <v>#REF!</v>
      </c>
    </row>
    <row r="19" spans="1:12" s="11" customFormat="1" x14ac:dyDescent="0.2">
      <c r="A19" s="34" t="s">
        <v>8</v>
      </c>
      <c r="B19" s="18"/>
      <c r="C19" s="18"/>
      <c r="D19" s="18"/>
      <c r="E19" s="18"/>
      <c r="F19" s="18"/>
      <c r="G19" s="18"/>
      <c r="H19" s="18"/>
      <c r="I19" s="18"/>
      <c r="J19" s="18"/>
      <c r="K19" s="18"/>
      <c r="L19" s="18"/>
    </row>
    <row r="20" spans="1:12" x14ac:dyDescent="0.2">
      <c r="A20" s="10">
        <v>1</v>
      </c>
      <c r="B20" s="18" t="e">
        <f>ВВ!#REF!*0.9</f>
        <v>#REF!</v>
      </c>
      <c r="C20" s="18" t="e">
        <f>ВВ!#REF!*0.9</f>
        <v>#REF!</v>
      </c>
      <c r="D20" s="18" t="e">
        <f>ВВ!#REF!*0.9</f>
        <v>#REF!</v>
      </c>
      <c r="E20" s="18" t="e">
        <f>ВВ!#REF!*0.9</f>
        <v>#REF!</v>
      </c>
      <c r="F20" s="18" t="e">
        <f>ВВ!#REF!*0.9</f>
        <v>#REF!</v>
      </c>
      <c r="G20" s="18" t="e">
        <f>ВВ!#REF!*0.9</f>
        <v>#REF!</v>
      </c>
      <c r="H20" s="18" t="e">
        <f>ВВ!#REF!*0.9</f>
        <v>#REF!</v>
      </c>
      <c r="I20" s="18" t="e">
        <f>ВВ!#REF!*0.9</f>
        <v>#REF!</v>
      </c>
      <c r="J20" s="18" t="e">
        <f>ВВ!#REF!*0.9</f>
        <v>#REF!</v>
      </c>
      <c r="K20" s="18" t="e">
        <f>ВВ!#REF!*0.9</f>
        <v>#REF!</v>
      </c>
      <c r="L20" s="18" t="e">
        <f>ВВ!#REF!*0.9</f>
        <v>#REF!</v>
      </c>
    </row>
    <row r="21" spans="1:12" x14ac:dyDescent="0.2">
      <c r="A21" s="10">
        <v>2</v>
      </c>
      <c r="B21" s="18" t="e">
        <f>ВВ!#REF!*0.9</f>
        <v>#REF!</v>
      </c>
      <c r="C21" s="18" t="e">
        <f>ВВ!#REF!*0.9</f>
        <v>#REF!</v>
      </c>
      <c r="D21" s="18" t="e">
        <f>ВВ!#REF!*0.9</f>
        <v>#REF!</v>
      </c>
      <c r="E21" s="18" t="e">
        <f>ВВ!#REF!*0.9</f>
        <v>#REF!</v>
      </c>
      <c r="F21" s="18" t="e">
        <f>ВВ!#REF!*0.9</f>
        <v>#REF!</v>
      </c>
      <c r="G21" s="18" t="e">
        <f>ВВ!#REF!*0.9</f>
        <v>#REF!</v>
      </c>
      <c r="H21" s="18" t="e">
        <f>ВВ!#REF!*0.9</f>
        <v>#REF!</v>
      </c>
      <c r="I21" s="18" t="e">
        <f>ВВ!#REF!*0.9</f>
        <v>#REF!</v>
      </c>
      <c r="J21" s="18" t="e">
        <f>ВВ!#REF!*0.9</f>
        <v>#REF!</v>
      </c>
      <c r="K21" s="18" t="e">
        <f>ВВ!#REF!*0.9</f>
        <v>#REF!</v>
      </c>
      <c r="L21" s="18" t="e">
        <f>ВВ!#REF!*0.9</f>
        <v>#REF!</v>
      </c>
    </row>
    <row r="22" spans="1:12" s="11" customFormat="1" x14ac:dyDescent="0.2">
      <c r="A22" s="35" t="s">
        <v>9</v>
      </c>
      <c r="B22" s="18"/>
      <c r="C22" s="18"/>
      <c r="D22" s="18"/>
      <c r="E22" s="18"/>
      <c r="F22" s="18"/>
      <c r="G22" s="18"/>
      <c r="H22" s="18"/>
      <c r="I22" s="18"/>
      <c r="J22" s="18"/>
      <c r="K22" s="18"/>
      <c r="L22" s="18"/>
    </row>
    <row r="23" spans="1:12" x14ac:dyDescent="0.2">
      <c r="A23" s="17" t="s">
        <v>10</v>
      </c>
      <c r="B23" s="18" t="e">
        <f>ВВ!#REF!*0.9</f>
        <v>#REF!</v>
      </c>
      <c r="C23" s="18" t="e">
        <f>ВВ!#REF!*0.9</f>
        <v>#REF!</v>
      </c>
      <c r="D23" s="18" t="e">
        <f>ВВ!#REF!*0.9</f>
        <v>#REF!</v>
      </c>
      <c r="E23" s="18" t="e">
        <f>ВВ!#REF!*0.9</f>
        <v>#REF!</v>
      </c>
      <c r="F23" s="18" t="e">
        <f>ВВ!#REF!*0.9</f>
        <v>#REF!</v>
      </c>
      <c r="G23" s="18" t="e">
        <f>ВВ!#REF!*0.9</f>
        <v>#REF!</v>
      </c>
      <c r="H23" s="18" t="e">
        <f>ВВ!#REF!*0.9</f>
        <v>#REF!</v>
      </c>
      <c r="I23" s="18" t="e">
        <f>ВВ!#REF!*0.9</f>
        <v>#REF!</v>
      </c>
      <c r="J23" s="18" t="e">
        <f>ВВ!#REF!*0.9</f>
        <v>#REF!</v>
      </c>
      <c r="K23" s="18" t="e">
        <f>ВВ!#REF!*0.9</f>
        <v>#REF!</v>
      </c>
      <c r="L23" s="18" t="e">
        <f>ВВ!#REF!*0.9</f>
        <v>#REF!</v>
      </c>
    </row>
    <row r="24" spans="1:12" hidden="1" x14ac:dyDescent="0.2">
      <c r="A24" s="16" t="s">
        <v>11</v>
      </c>
      <c r="B24" s="18"/>
      <c r="C24" s="18"/>
      <c r="D24" s="18"/>
      <c r="E24" s="18"/>
      <c r="F24" s="18"/>
      <c r="G24" s="18"/>
      <c r="H24" s="18"/>
      <c r="I24" s="18"/>
      <c r="J24" s="18"/>
      <c r="K24" s="18"/>
      <c r="L24" s="18"/>
    </row>
    <row r="25" spans="1:12" hidden="1" x14ac:dyDescent="0.2">
      <c r="A25" s="17" t="s">
        <v>12</v>
      </c>
      <c r="B25" s="18" t="e">
        <f>ВВ!#REF!*0.9</f>
        <v>#REF!</v>
      </c>
      <c r="C25" s="18" t="e">
        <f>ВВ!#REF!*0.9</f>
        <v>#REF!</v>
      </c>
      <c r="D25" s="18" t="e">
        <f>ВВ!#REF!*0.9</f>
        <v>#REF!</v>
      </c>
      <c r="E25" s="18" t="e">
        <f>ВВ!#REF!*0.9</f>
        <v>#REF!</v>
      </c>
      <c r="F25" s="18" t="e">
        <f>ВВ!#REF!*0.9</f>
        <v>#REF!</v>
      </c>
      <c r="G25" s="18" t="e">
        <f>ВВ!#REF!*0.9</f>
        <v>#REF!</v>
      </c>
      <c r="H25" s="18" t="e">
        <f>ВВ!#REF!*0.9</f>
        <v>#REF!</v>
      </c>
      <c r="I25" s="18" t="e">
        <f>ВВ!#REF!*0.9</f>
        <v>#REF!</v>
      </c>
      <c r="J25" s="18" t="e">
        <f>ВВ!#REF!*0.9</f>
        <v>#REF!</v>
      </c>
      <c r="K25" s="18" t="e">
        <f>ВВ!#REF!*0.9</f>
        <v>#REF!</v>
      </c>
      <c r="L25" s="18" t="e">
        <f>ВВ!#REF!*0.9</f>
        <v>#REF!</v>
      </c>
    </row>
    <row r="26" spans="1:12" s="11" customFormat="1" ht="17.25" customHeight="1" x14ac:dyDescent="0.2">
      <c r="A26" s="27" t="s">
        <v>13</v>
      </c>
      <c r="B26" s="29"/>
      <c r="C26" s="29"/>
      <c r="D26" s="29"/>
      <c r="E26" s="29"/>
      <c r="F26" s="29"/>
      <c r="G26" s="29"/>
      <c r="H26" s="29"/>
      <c r="I26" s="29"/>
      <c r="J26" s="29"/>
      <c r="K26" s="29"/>
      <c r="L26" s="29"/>
    </row>
    <row r="27" spans="1:12" x14ac:dyDescent="0.2">
      <c r="A27" s="7" t="s">
        <v>3</v>
      </c>
      <c r="B27" s="9" t="e">
        <f t="shared" ref="B27:K27" si="4">B5</f>
        <v>#REF!</v>
      </c>
      <c r="C27" s="9" t="e">
        <f t="shared" si="4"/>
        <v>#REF!</v>
      </c>
      <c r="D27" s="9" t="e">
        <f t="shared" si="4"/>
        <v>#REF!</v>
      </c>
      <c r="E27" s="9" t="e">
        <f t="shared" si="4"/>
        <v>#REF!</v>
      </c>
      <c r="F27" s="9" t="e">
        <f t="shared" si="4"/>
        <v>#REF!</v>
      </c>
      <c r="G27" s="9" t="e">
        <f t="shared" si="4"/>
        <v>#REF!</v>
      </c>
      <c r="H27" s="9" t="e">
        <f t="shared" si="4"/>
        <v>#REF!</v>
      </c>
      <c r="I27" s="9" t="e">
        <f t="shared" si="4"/>
        <v>#REF!</v>
      </c>
      <c r="J27" s="9" t="e">
        <f t="shared" si="4"/>
        <v>#REF!</v>
      </c>
      <c r="K27" s="9" t="e">
        <f t="shared" si="4"/>
        <v>#REF!</v>
      </c>
      <c r="L27" s="9" t="e">
        <f t="shared" ref="L27" si="5">L5</f>
        <v>#REF!</v>
      </c>
    </row>
    <row r="28" spans="1:12" ht="20.25" customHeight="1" x14ac:dyDescent="0.2">
      <c r="A28" s="7"/>
      <c r="B28" s="9" t="e">
        <f t="shared" ref="B28:K28" si="6">B6</f>
        <v>#REF!</v>
      </c>
      <c r="C28" s="9" t="e">
        <f t="shared" si="6"/>
        <v>#REF!</v>
      </c>
      <c r="D28" s="9" t="e">
        <f t="shared" si="6"/>
        <v>#REF!</v>
      </c>
      <c r="E28" s="9" t="e">
        <f t="shared" si="6"/>
        <v>#REF!</v>
      </c>
      <c r="F28" s="9" t="e">
        <f t="shared" si="6"/>
        <v>#REF!</v>
      </c>
      <c r="G28" s="9" t="e">
        <f t="shared" si="6"/>
        <v>#REF!</v>
      </c>
      <c r="H28" s="9" t="e">
        <f t="shared" si="6"/>
        <v>#REF!</v>
      </c>
      <c r="I28" s="9" t="e">
        <f t="shared" si="6"/>
        <v>#REF!</v>
      </c>
      <c r="J28" s="9" t="e">
        <f t="shared" si="6"/>
        <v>#REF!</v>
      </c>
      <c r="K28" s="9" t="e">
        <f t="shared" si="6"/>
        <v>#REF!</v>
      </c>
      <c r="L28" s="9" t="e">
        <f t="shared" ref="L28" si="7">L6</f>
        <v>#REF!</v>
      </c>
    </row>
    <row r="29" spans="1:12" s="11" customFormat="1" x14ac:dyDescent="0.2">
      <c r="A29" s="10" t="s">
        <v>4</v>
      </c>
    </row>
    <row r="30" spans="1:12" s="11" customFormat="1" x14ac:dyDescent="0.2">
      <c r="A30" s="10">
        <v>1</v>
      </c>
      <c r="B30" s="18" t="e">
        <f t="shared" ref="B30:K30" si="8">ROUNDUP(B8*0.9,)</f>
        <v>#REF!</v>
      </c>
      <c r="C30" s="18" t="e">
        <f t="shared" si="8"/>
        <v>#REF!</v>
      </c>
      <c r="D30" s="18" t="e">
        <f t="shared" si="8"/>
        <v>#REF!</v>
      </c>
      <c r="E30" s="18" t="e">
        <f t="shared" si="8"/>
        <v>#REF!</v>
      </c>
      <c r="F30" s="18" t="e">
        <f t="shared" si="8"/>
        <v>#REF!</v>
      </c>
      <c r="G30" s="18" t="e">
        <f t="shared" si="8"/>
        <v>#REF!</v>
      </c>
      <c r="H30" s="18" t="e">
        <f t="shared" si="8"/>
        <v>#REF!</v>
      </c>
      <c r="I30" s="18" t="e">
        <f t="shared" si="8"/>
        <v>#REF!</v>
      </c>
      <c r="J30" s="18" t="e">
        <f t="shared" si="8"/>
        <v>#REF!</v>
      </c>
      <c r="K30" s="18" t="e">
        <f t="shared" si="8"/>
        <v>#REF!</v>
      </c>
      <c r="L30" s="18" t="e">
        <f t="shared" ref="L30" si="9">ROUNDUP(L8*0.9,)</f>
        <v>#REF!</v>
      </c>
    </row>
    <row r="31" spans="1:12" s="11" customFormat="1" x14ac:dyDescent="0.2">
      <c r="A31" s="10">
        <v>2</v>
      </c>
      <c r="B31" s="30" t="e">
        <f t="shared" ref="B31:K31" si="10">ROUNDUP(B9*0.9,)</f>
        <v>#REF!</v>
      </c>
      <c r="C31" s="30" t="e">
        <f t="shared" si="10"/>
        <v>#REF!</v>
      </c>
      <c r="D31" s="30" t="e">
        <f t="shared" si="10"/>
        <v>#REF!</v>
      </c>
      <c r="E31" s="30" t="e">
        <f t="shared" si="10"/>
        <v>#REF!</v>
      </c>
      <c r="F31" s="30" t="e">
        <f t="shared" si="10"/>
        <v>#REF!</v>
      </c>
      <c r="G31" s="30" t="e">
        <f t="shared" si="10"/>
        <v>#REF!</v>
      </c>
      <c r="H31" s="30" t="e">
        <f t="shared" si="10"/>
        <v>#REF!</v>
      </c>
      <c r="I31" s="30" t="e">
        <f t="shared" si="10"/>
        <v>#REF!</v>
      </c>
      <c r="J31" s="30" t="e">
        <f t="shared" si="10"/>
        <v>#REF!</v>
      </c>
      <c r="K31" s="30" t="e">
        <f t="shared" si="10"/>
        <v>#REF!</v>
      </c>
      <c r="L31" s="30" t="e">
        <f t="shared" ref="L31" si="11">ROUNDUP(L9*0.9,)</f>
        <v>#REF!</v>
      </c>
    </row>
    <row r="32" spans="1:12" s="11" customFormat="1" x14ac:dyDescent="0.2">
      <c r="A32" s="10" t="s">
        <v>5</v>
      </c>
      <c r="B32" s="30"/>
      <c r="C32" s="30"/>
      <c r="D32" s="30"/>
      <c r="E32" s="30"/>
      <c r="F32" s="30"/>
      <c r="G32" s="30"/>
      <c r="H32" s="30"/>
      <c r="I32" s="30"/>
      <c r="J32" s="30"/>
      <c r="K32" s="30"/>
      <c r="L32" s="30"/>
    </row>
    <row r="33" spans="1:12" x14ac:dyDescent="0.2">
      <c r="A33" s="10">
        <v>1</v>
      </c>
      <c r="B33" s="30" t="e">
        <f t="shared" ref="B33:K33" si="12">ROUNDUP(B11*0.9,)</f>
        <v>#REF!</v>
      </c>
      <c r="C33" s="30" t="e">
        <f t="shared" si="12"/>
        <v>#REF!</v>
      </c>
      <c r="D33" s="30" t="e">
        <f t="shared" si="12"/>
        <v>#REF!</v>
      </c>
      <c r="E33" s="30" t="e">
        <f t="shared" si="12"/>
        <v>#REF!</v>
      </c>
      <c r="F33" s="30" t="e">
        <f t="shared" si="12"/>
        <v>#REF!</v>
      </c>
      <c r="G33" s="30" t="e">
        <f t="shared" si="12"/>
        <v>#REF!</v>
      </c>
      <c r="H33" s="30" t="e">
        <f t="shared" si="12"/>
        <v>#REF!</v>
      </c>
      <c r="I33" s="30" t="e">
        <f t="shared" si="12"/>
        <v>#REF!</v>
      </c>
      <c r="J33" s="30" t="e">
        <f t="shared" si="12"/>
        <v>#REF!</v>
      </c>
      <c r="K33" s="30" t="e">
        <f t="shared" si="12"/>
        <v>#REF!</v>
      </c>
      <c r="L33" s="30" t="e">
        <f t="shared" ref="L33" si="13">ROUNDUP(L11*0.9,)</f>
        <v>#REF!</v>
      </c>
    </row>
    <row r="34" spans="1:12" x14ac:dyDescent="0.2">
      <c r="A34" s="10">
        <v>2</v>
      </c>
      <c r="B34" s="30" t="e">
        <f t="shared" ref="B34:K34" si="14">ROUNDUP(B12*0.9,)</f>
        <v>#REF!</v>
      </c>
      <c r="C34" s="30" t="e">
        <f t="shared" si="14"/>
        <v>#REF!</v>
      </c>
      <c r="D34" s="30" t="e">
        <f t="shared" si="14"/>
        <v>#REF!</v>
      </c>
      <c r="E34" s="30" t="e">
        <f t="shared" si="14"/>
        <v>#REF!</v>
      </c>
      <c r="F34" s="30" t="e">
        <f t="shared" si="14"/>
        <v>#REF!</v>
      </c>
      <c r="G34" s="30" t="e">
        <f t="shared" si="14"/>
        <v>#REF!</v>
      </c>
      <c r="H34" s="30" t="e">
        <f t="shared" si="14"/>
        <v>#REF!</v>
      </c>
      <c r="I34" s="30" t="e">
        <f t="shared" si="14"/>
        <v>#REF!</v>
      </c>
      <c r="J34" s="30" t="e">
        <f t="shared" si="14"/>
        <v>#REF!</v>
      </c>
      <c r="K34" s="30" t="e">
        <f t="shared" si="14"/>
        <v>#REF!</v>
      </c>
      <c r="L34" s="30" t="e">
        <f t="shared" ref="L34" si="15">ROUNDUP(L12*0.9,)</f>
        <v>#REF!</v>
      </c>
    </row>
    <row r="35" spans="1:12" s="11" customFormat="1" x14ac:dyDescent="0.2">
      <c r="A35" s="30" t="s">
        <v>6</v>
      </c>
      <c r="B35" s="18"/>
      <c r="C35" s="18"/>
      <c r="D35" s="18"/>
      <c r="E35" s="18"/>
      <c r="F35" s="18"/>
      <c r="G35" s="18"/>
      <c r="H35" s="18"/>
      <c r="I35" s="18"/>
      <c r="J35" s="18"/>
      <c r="K35" s="18"/>
      <c r="L35" s="18"/>
    </row>
    <row r="36" spans="1:12" s="11" customFormat="1" x14ac:dyDescent="0.2">
      <c r="A36" s="30">
        <v>1</v>
      </c>
      <c r="B36" s="18" t="e">
        <f t="shared" ref="B36:K36" si="16">B33</f>
        <v>#REF!</v>
      </c>
      <c r="C36" s="18" t="e">
        <f t="shared" si="16"/>
        <v>#REF!</v>
      </c>
      <c r="D36" s="18" t="e">
        <f t="shared" si="16"/>
        <v>#REF!</v>
      </c>
      <c r="E36" s="18" t="e">
        <f t="shared" si="16"/>
        <v>#REF!</v>
      </c>
      <c r="F36" s="18" t="e">
        <f t="shared" si="16"/>
        <v>#REF!</v>
      </c>
      <c r="G36" s="18" t="e">
        <f t="shared" si="16"/>
        <v>#REF!</v>
      </c>
      <c r="H36" s="18" t="e">
        <f t="shared" si="16"/>
        <v>#REF!</v>
      </c>
      <c r="I36" s="18" t="e">
        <f t="shared" si="16"/>
        <v>#REF!</v>
      </c>
      <c r="J36" s="18" t="e">
        <f t="shared" si="16"/>
        <v>#REF!</v>
      </c>
      <c r="K36" s="18" t="e">
        <f t="shared" si="16"/>
        <v>#REF!</v>
      </c>
      <c r="L36" s="18" t="e">
        <f t="shared" ref="L36" si="17">L33</f>
        <v>#REF!</v>
      </c>
    </row>
    <row r="37" spans="1:12" s="11" customFormat="1" x14ac:dyDescent="0.2">
      <c r="A37" s="30">
        <v>2</v>
      </c>
      <c r="B37" s="18" t="e">
        <f t="shared" ref="B37:K37" si="18">B34</f>
        <v>#REF!</v>
      </c>
      <c r="C37" s="18" t="e">
        <f t="shared" si="18"/>
        <v>#REF!</v>
      </c>
      <c r="D37" s="18" t="e">
        <f t="shared" si="18"/>
        <v>#REF!</v>
      </c>
      <c r="E37" s="18" t="e">
        <f t="shared" si="18"/>
        <v>#REF!</v>
      </c>
      <c r="F37" s="18" t="e">
        <f t="shared" si="18"/>
        <v>#REF!</v>
      </c>
      <c r="G37" s="18" t="e">
        <f t="shared" si="18"/>
        <v>#REF!</v>
      </c>
      <c r="H37" s="18" t="e">
        <f t="shared" si="18"/>
        <v>#REF!</v>
      </c>
      <c r="I37" s="18" t="e">
        <f t="shared" si="18"/>
        <v>#REF!</v>
      </c>
      <c r="J37" s="18" t="e">
        <f t="shared" si="18"/>
        <v>#REF!</v>
      </c>
      <c r="K37" s="18" t="e">
        <f t="shared" si="18"/>
        <v>#REF!</v>
      </c>
      <c r="L37" s="18" t="e">
        <f t="shared" ref="L37" si="19">L34</f>
        <v>#REF!</v>
      </c>
    </row>
    <row r="38" spans="1:12" s="11" customFormat="1" x14ac:dyDescent="0.2">
      <c r="A38" s="33" t="s">
        <v>7</v>
      </c>
      <c r="B38" s="30"/>
      <c r="C38" s="30"/>
      <c r="D38" s="30"/>
      <c r="E38" s="30"/>
      <c r="F38" s="30"/>
      <c r="G38" s="30"/>
      <c r="H38" s="30"/>
      <c r="I38" s="30"/>
      <c r="J38" s="30"/>
      <c r="K38" s="30"/>
      <c r="L38" s="30"/>
    </row>
    <row r="39" spans="1:12" x14ac:dyDescent="0.2">
      <c r="A39" s="10">
        <v>1</v>
      </c>
      <c r="B39" s="30" t="e">
        <f t="shared" ref="B39:K39" si="20">ROUNDUP(B17*0.9,)</f>
        <v>#REF!</v>
      </c>
      <c r="C39" s="30" t="e">
        <f t="shared" si="20"/>
        <v>#REF!</v>
      </c>
      <c r="D39" s="30" t="e">
        <f t="shared" si="20"/>
        <v>#REF!</v>
      </c>
      <c r="E39" s="30" t="e">
        <f t="shared" si="20"/>
        <v>#REF!</v>
      </c>
      <c r="F39" s="30" t="e">
        <f t="shared" si="20"/>
        <v>#REF!</v>
      </c>
      <c r="G39" s="30" t="e">
        <f t="shared" si="20"/>
        <v>#REF!</v>
      </c>
      <c r="H39" s="30" t="e">
        <f t="shared" si="20"/>
        <v>#REF!</v>
      </c>
      <c r="I39" s="30" t="e">
        <f t="shared" si="20"/>
        <v>#REF!</v>
      </c>
      <c r="J39" s="30" t="e">
        <f t="shared" si="20"/>
        <v>#REF!</v>
      </c>
      <c r="K39" s="30" t="e">
        <f t="shared" si="20"/>
        <v>#REF!</v>
      </c>
      <c r="L39" s="30" t="e">
        <f t="shared" ref="L39" si="21">ROUNDUP(L17*0.9,)</f>
        <v>#REF!</v>
      </c>
    </row>
    <row r="40" spans="1:12" x14ac:dyDescent="0.2">
      <c r="A40" s="10">
        <v>2</v>
      </c>
      <c r="B40" s="30" t="e">
        <f t="shared" ref="B40:K40" si="22">ROUNDUP(B18*0.9,)</f>
        <v>#REF!</v>
      </c>
      <c r="C40" s="30" t="e">
        <f t="shared" si="22"/>
        <v>#REF!</v>
      </c>
      <c r="D40" s="30" t="e">
        <f t="shared" si="22"/>
        <v>#REF!</v>
      </c>
      <c r="E40" s="30" t="e">
        <f t="shared" si="22"/>
        <v>#REF!</v>
      </c>
      <c r="F40" s="30" t="e">
        <f t="shared" si="22"/>
        <v>#REF!</v>
      </c>
      <c r="G40" s="30" t="e">
        <f t="shared" si="22"/>
        <v>#REF!</v>
      </c>
      <c r="H40" s="30" t="e">
        <f t="shared" si="22"/>
        <v>#REF!</v>
      </c>
      <c r="I40" s="30" t="e">
        <f t="shared" si="22"/>
        <v>#REF!</v>
      </c>
      <c r="J40" s="30" t="e">
        <f t="shared" si="22"/>
        <v>#REF!</v>
      </c>
      <c r="K40" s="30" t="e">
        <f t="shared" si="22"/>
        <v>#REF!</v>
      </c>
      <c r="L40" s="30" t="e">
        <f t="shared" ref="L40" si="23">ROUNDUP(L18*0.9,)</f>
        <v>#REF!</v>
      </c>
    </row>
    <row r="41" spans="1:12" s="11" customFormat="1" x14ac:dyDescent="0.2">
      <c r="A41" s="34" t="s">
        <v>8</v>
      </c>
      <c r="B41" s="30"/>
      <c r="C41" s="30"/>
      <c r="D41" s="30"/>
      <c r="E41" s="30"/>
      <c r="F41" s="30"/>
      <c r="G41" s="30"/>
      <c r="H41" s="30"/>
      <c r="I41" s="30"/>
      <c r="J41" s="30"/>
      <c r="K41" s="30"/>
      <c r="L41" s="30"/>
    </row>
    <row r="42" spans="1:12" x14ac:dyDescent="0.2">
      <c r="A42" s="10">
        <v>1</v>
      </c>
      <c r="B42" s="30" t="e">
        <f t="shared" ref="B42:K42" si="24">ROUNDUP(B20*0.9,)</f>
        <v>#REF!</v>
      </c>
      <c r="C42" s="30" t="e">
        <f t="shared" si="24"/>
        <v>#REF!</v>
      </c>
      <c r="D42" s="30" t="e">
        <f t="shared" si="24"/>
        <v>#REF!</v>
      </c>
      <c r="E42" s="30" t="e">
        <f t="shared" si="24"/>
        <v>#REF!</v>
      </c>
      <c r="F42" s="30" t="e">
        <f t="shared" si="24"/>
        <v>#REF!</v>
      </c>
      <c r="G42" s="30" t="e">
        <f t="shared" si="24"/>
        <v>#REF!</v>
      </c>
      <c r="H42" s="30" t="e">
        <f t="shared" si="24"/>
        <v>#REF!</v>
      </c>
      <c r="I42" s="30" t="e">
        <f t="shared" si="24"/>
        <v>#REF!</v>
      </c>
      <c r="J42" s="30" t="e">
        <f t="shared" si="24"/>
        <v>#REF!</v>
      </c>
      <c r="K42" s="30" t="e">
        <f t="shared" si="24"/>
        <v>#REF!</v>
      </c>
      <c r="L42" s="30" t="e">
        <f t="shared" ref="L42" si="25">ROUNDUP(L20*0.9,)</f>
        <v>#REF!</v>
      </c>
    </row>
    <row r="43" spans="1:12" x14ac:dyDescent="0.2">
      <c r="A43" s="10">
        <v>2</v>
      </c>
      <c r="B43" s="30" t="e">
        <f t="shared" ref="B43:K43" si="26">ROUNDUP(B21*0.9,)</f>
        <v>#REF!</v>
      </c>
      <c r="C43" s="30" t="e">
        <f t="shared" si="26"/>
        <v>#REF!</v>
      </c>
      <c r="D43" s="30" t="e">
        <f t="shared" si="26"/>
        <v>#REF!</v>
      </c>
      <c r="E43" s="30" t="e">
        <f t="shared" si="26"/>
        <v>#REF!</v>
      </c>
      <c r="F43" s="30" t="e">
        <f t="shared" si="26"/>
        <v>#REF!</v>
      </c>
      <c r="G43" s="30" t="e">
        <f t="shared" si="26"/>
        <v>#REF!</v>
      </c>
      <c r="H43" s="30" t="e">
        <f t="shared" si="26"/>
        <v>#REF!</v>
      </c>
      <c r="I43" s="30" t="e">
        <f t="shared" si="26"/>
        <v>#REF!</v>
      </c>
      <c r="J43" s="30" t="e">
        <f t="shared" si="26"/>
        <v>#REF!</v>
      </c>
      <c r="K43" s="30" t="e">
        <f t="shared" si="26"/>
        <v>#REF!</v>
      </c>
      <c r="L43" s="30" t="e">
        <f t="shared" ref="L43" si="27">ROUNDUP(L21*0.9,)</f>
        <v>#REF!</v>
      </c>
    </row>
    <row r="44" spans="1:12" s="11" customFormat="1" x14ac:dyDescent="0.2">
      <c r="A44" s="35" t="s">
        <v>9</v>
      </c>
      <c r="B44" s="30"/>
      <c r="C44" s="30"/>
      <c r="D44" s="30"/>
      <c r="E44" s="30"/>
      <c r="F44" s="30"/>
      <c r="G44" s="30"/>
      <c r="H44" s="30"/>
      <c r="I44" s="30"/>
      <c r="J44" s="30"/>
      <c r="K44" s="30"/>
      <c r="L44" s="30"/>
    </row>
    <row r="45" spans="1:12" x14ac:dyDescent="0.2">
      <c r="A45" s="17" t="s">
        <v>10</v>
      </c>
      <c r="B45" s="30" t="e">
        <f t="shared" ref="B45:K45" si="28">ROUNDUP(B23*0.9,)</f>
        <v>#REF!</v>
      </c>
      <c r="C45" s="30" t="e">
        <f t="shared" si="28"/>
        <v>#REF!</v>
      </c>
      <c r="D45" s="30" t="e">
        <f t="shared" si="28"/>
        <v>#REF!</v>
      </c>
      <c r="E45" s="30" t="e">
        <f t="shared" si="28"/>
        <v>#REF!</v>
      </c>
      <c r="F45" s="30" t="e">
        <f t="shared" si="28"/>
        <v>#REF!</v>
      </c>
      <c r="G45" s="30" t="e">
        <f t="shared" si="28"/>
        <v>#REF!</v>
      </c>
      <c r="H45" s="30" t="e">
        <f t="shared" si="28"/>
        <v>#REF!</v>
      </c>
      <c r="I45" s="30" t="e">
        <f t="shared" si="28"/>
        <v>#REF!</v>
      </c>
      <c r="J45" s="30" t="e">
        <f t="shared" si="28"/>
        <v>#REF!</v>
      </c>
      <c r="K45" s="30" t="e">
        <f t="shared" si="28"/>
        <v>#REF!</v>
      </c>
      <c r="L45" s="30" t="e">
        <f t="shared" ref="L45" si="29">ROUNDUP(L23*0.9,)</f>
        <v>#REF!</v>
      </c>
    </row>
    <row r="46" spans="1:12" hidden="1" x14ac:dyDescent="0.2">
      <c r="A46" s="16" t="s">
        <v>11</v>
      </c>
      <c r="G46" s="2"/>
      <c r="H46" s="2"/>
      <c r="I46" s="2"/>
      <c r="J46" s="2"/>
      <c r="K46" s="2"/>
    </row>
    <row r="47" spans="1:12" hidden="1" x14ac:dyDescent="0.2">
      <c r="A47" s="17" t="s">
        <v>12</v>
      </c>
      <c r="G47" s="2"/>
      <c r="H47" s="2"/>
      <c r="I47" s="2"/>
      <c r="J47" s="2"/>
      <c r="K47" s="2"/>
    </row>
    <row r="48" spans="1:12" ht="11.45" customHeight="1" x14ac:dyDescent="0.2">
      <c r="A48" s="36" t="s">
        <v>69</v>
      </c>
      <c r="G48" s="2"/>
      <c r="H48" s="2"/>
      <c r="I48" s="2"/>
      <c r="J48" s="2"/>
      <c r="K48" s="2"/>
    </row>
    <row r="49" spans="1:1" ht="12" customHeight="1" x14ac:dyDescent="0.2"/>
    <row r="50" spans="1:1" ht="9.6" customHeight="1" x14ac:dyDescent="0.2"/>
    <row r="51" spans="1:1" ht="11.45" customHeight="1" x14ac:dyDescent="0.2">
      <c r="A51" s="4" t="s">
        <v>20</v>
      </c>
    </row>
    <row r="52" spans="1:1" ht="11.45" customHeight="1" x14ac:dyDescent="0.2">
      <c r="A52" s="19" t="s">
        <v>21</v>
      </c>
    </row>
    <row r="53" spans="1:1" ht="11.45" customHeight="1" x14ac:dyDescent="0.2">
      <c r="A53" s="19" t="s">
        <v>23</v>
      </c>
    </row>
    <row r="54" spans="1:1" ht="11.45" customHeight="1" x14ac:dyDescent="0.2">
      <c r="A54" s="19" t="s">
        <v>24</v>
      </c>
    </row>
    <row r="55" spans="1:1" x14ac:dyDescent="0.2">
      <c r="A55" s="20" t="s">
        <v>25</v>
      </c>
    </row>
    <row r="56" spans="1:1" ht="11.45" customHeight="1" x14ac:dyDescent="0.2">
      <c r="A56" s="2" t="s">
        <v>300</v>
      </c>
    </row>
    <row r="57" spans="1:1" ht="11.45" customHeight="1" x14ac:dyDescent="0.2">
      <c r="A57" s="37" t="s">
        <v>301</v>
      </c>
    </row>
    <row r="58" spans="1:1" ht="24" x14ac:dyDescent="0.2">
      <c r="A58" s="38" t="s">
        <v>302</v>
      </c>
    </row>
    <row r="59" spans="1:1" ht="65.25" customHeight="1" x14ac:dyDescent="0.2">
      <c r="A59" s="39" t="s">
        <v>303</v>
      </c>
    </row>
    <row r="60" spans="1:1" x14ac:dyDescent="0.2">
      <c r="A60" s="40" t="s">
        <v>45</v>
      </c>
    </row>
    <row r="61" spans="1:1" x14ac:dyDescent="0.2">
      <c r="A61" s="41" t="s">
        <v>304</v>
      </c>
    </row>
    <row r="62" spans="1:1" ht="36" x14ac:dyDescent="0.2">
      <c r="A62" s="42" t="s">
        <v>305</v>
      </c>
    </row>
    <row r="63" spans="1:1" ht="59.25" customHeight="1" x14ac:dyDescent="0.2">
      <c r="A63" s="267" t="s">
        <v>306</v>
      </c>
    </row>
    <row r="64" spans="1:1" ht="59.25" customHeight="1" x14ac:dyDescent="0.2">
      <c r="A64" s="268"/>
    </row>
    <row r="65" spans="1:1" ht="48" x14ac:dyDescent="0.2">
      <c r="A65" s="43" t="s">
        <v>307</v>
      </c>
    </row>
    <row r="66" spans="1:1" x14ac:dyDescent="0.2">
      <c r="A66" s="44" t="s">
        <v>308</v>
      </c>
    </row>
    <row r="67" spans="1:1" x14ac:dyDescent="0.2">
      <c r="A67" s="44" t="s">
        <v>309</v>
      </c>
    </row>
    <row r="68" spans="1:1" x14ac:dyDescent="0.2">
      <c r="A68" s="44" t="s">
        <v>310</v>
      </c>
    </row>
    <row r="69" spans="1:1" x14ac:dyDescent="0.2">
      <c r="A69" s="45" t="s">
        <v>26</v>
      </c>
    </row>
    <row r="70" spans="1:1" ht="60" x14ac:dyDescent="0.2">
      <c r="A70" s="46" t="s">
        <v>55</v>
      </c>
    </row>
    <row r="71" spans="1:1" ht="60" x14ac:dyDescent="0.2">
      <c r="A71" s="46" t="s">
        <v>55</v>
      </c>
    </row>
  </sheetData>
  <mergeCells count="1">
    <mergeCell ref="A63:A64"/>
  </mergeCells>
  <pageMargins left="0.7" right="0.7" top="0.75" bottom="0.75" header="0.3" footer="0.3"/>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0"/>
  </sheetPr>
  <dimension ref="A1:L71"/>
  <sheetViews>
    <sheetView topLeftCell="A66" zoomScale="110" zoomScaleNormal="110" workbookViewId="0">
      <selection activeCell="A60" sqref="A60:A70"/>
    </sheetView>
  </sheetViews>
  <sheetFormatPr defaultColWidth="9.140625" defaultRowHeight="12" x14ac:dyDescent="0.2"/>
  <cols>
    <col min="1" max="1" width="91.5703125" style="2" customWidth="1"/>
    <col min="2" max="6" width="9.140625" style="2" hidden="1" customWidth="1"/>
    <col min="7" max="10" width="9.140625" style="11" hidden="1" customWidth="1"/>
    <col min="11" max="11" width="9.140625" style="2" hidden="1" customWidth="1"/>
    <col min="12" max="16384" width="9.140625" style="2"/>
  </cols>
  <sheetData>
    <row r="1" spans="1:12" ht="12" customHeight="1" x14ac:dyDescent="0.2">
      <c r="A1" s="3" t="s">
        <v>0</v>
      </c>
    </row>
    <row r="2" spans="1:12" ht="12" customHeight="1" x14ac:dyDescent="0.2">
      <c r="A2" s="32" t="s">
        <v>48</v>
      </c>
    </row>
    <row r="3" spans="1:12" ht="10.35" customHeight="1" x14ac:dyDescent="0.2">
      <c r="A3" s="5"/>
    </row>
    <row r="4" spans="1:12" ht="11.45" customHeight="1" x14ac:dyDescent="0.2">
      <c r="A4" s="6" t="s">
        <v>2</v>
      </c>
    </row>
    <row r="5" spans="1:12" s="1" customFormat="1" ht="33.75" customHeight="1" x14ac:dyDescent="0.25">
      <c r="A5" s="7" t="s">
        <v>3</v>
      </c>
      <c r="B5" s="9" t="e">
        <f>'РБ BB10%FIT15'!#REF!</f>
        <v>#REF!</v>
      </c>
      <c r="C5" s="9" t="e">
        <f>'РБ BB10%FIT15'!#REF!</f>
        <v>#REF!</v>
      </c>
      <c r="D5" s="9" t="e">
        <f>'РБ BB10%FIT15'!#REF!</f>
        <v>#REF!</v>
      </c>
      <c r="E5" s="9" t="e">
        <f>'РБ BB10%FIT15'!#REF!</f>
        <v>#REF!</v>
      </c>
      <c r="F5" s="9" t="e">
        <f>'РБ BB10%FIT15'!#REF!</f>
        <v>#REF!</v>
      </c>
      <c r="G5" s="9" t="e">
        <f>'РБ BB10%FIT15'!#REF!</f>
        <v>#REF!</v>
      </c>
      <c r="H5" s="9" t="e">
        <f>'РБ BB10%FIT15'!#REF!</f>
        <v>#REF!</v>
      </c>
      <c r="I5" s="9" t="e">
        <f>'РБ BB10%FIT15'!#REF!</f>
        <v>#REF!</v>
      </c>
      <c r="J5" s="9" t="e">
        <f>'РБ BB10%FIT15'!#REF!</f>
        <v>#REF!</v>
      </c>
      <c r="K5" s="9" t="e">
        <f>'РБ BB10%FIT15'!#REF!</f>
        <v>#REF!</v>
      </c>
      <c r="L5" s="9" t="e">
        <f>'РБ BB10%FIT15'!#REF!</f>
        <v>#REF!</v>
      </c>
    </row>
    <row r="6" spans="1:12" x14ac:dyDescent="0.2">
      <c r="A6" s="7"/>
      <c r="B6" s="9" t="e">
        <f>'РБ BB10%FIT15'!#REF!</f>
        <v>#REF!</v>
      </c>
      <c r="C6" s="9" t="e">
        <f>'РБ BB10%FIT15'!#REF!</f>
        <v>#REF!</v>
      </c>
      <c r="D6" s="9" t="e">
        <f>'РБ BB10%FIT15'!#REF!</f>
        <v>#REF!</v>
      </c>
      <c r="E6" s="9" t="e">
        <f>'РБ BB10%FIT15'!#REF!</f>
        <v>#REF!</v>
      </c>
      <c r="F6" s="9" t="e">
        <f>'РБ BB10%FIT15'!#REF!</f>
        <v>#REF!</v>
      </c>
      <c r="G6" s="9" t="e">
        <f>'РБ BB10%FIT15'!#REF!</f>
        <v>#REF!</v>
      </c>
      <c r="H6" s="9" t="e">
        <f>'РБ BB10%FIT15'!#REF!</f>
        <v>#REF!</v>
      </c>
      <c r="I6" s="9" t="e">
        <f>'РБ BB10%FIT15'!#REF!</f>
        <v>#REF!</v>
      </c>
      <c r="J6" s="9" t="e">
        <f>'РБ BB10%FIT15'!#REF!</f>
        <v>#REF!</v>
      </c>
      <c r="K6" s="9" t="e">
        <f>'РБ BB10%FIT15'!#REF!</f>
        <v>#REF!</v>
      </c>
      <c r="L6" s="9" t="e">
        <f>'РБ BB10%FIT15'!#REF!</f>
        <v>#REF!</v>
      </c>
    </row>
    <row r="7" spans="1:12" s="11" customFormat="1" x14ac:dyDescent="0.2">
      <c r="A7" s="30" t="s">
        <v>4</v>
      </c>
    </row>
    <row r="8" spans="1:12" x14ac:dyDescent="0.2">
      <c r="A8" s="10">
        <v>1</v>
      </c>
      <c r="B8" s="18" t="e">
        <f>'РБ BB10%FIT15'!#REF!</f>
        <v>#REF!</v>
      </c>
      <c r="C8" s="18" t="e">
        <f>'РБ BB10%FIT15'!#REF!</f>
        <v>#REF!</v>
      </c>
      <c r="D8" s="18" t="e">
        <f>'РБ BB10%FIT15'!#REF!</f>
        <v>#REF!</v>
      </c>
      <c r="E8" s="18" t="e">
        <f>'РБ BB10%FIT15'!#REF!</f>
        <v>#REF!</v>
      </c>
      <c r="F8" s="18" t="e">
        <f>'РБ BB10%FIT15'!#REF!</f>
        <v>#REF!</v>
      </c>
      <c r="G8" s="18" t="e">
        <f>'РБ BB10%FIT15'!#REF!</f>
        <v>#REF!</v>
      </c>
      <c r="H8" s="18" t="e">
        <f>'РБ BB10%FIT15'!#REF!</f>
        <v>#REF!</v>
      </c>
      <c r="I8" s="18" t="e">
        <f>'РБ BB10%FIT15'!#REF!</f>
        <v>#REF!</v>
      </c>
      <c r="J8" s="18" t="e">
        <f>'РБ BB10%FIT15'!#REF!</f>
        <v>#REF!</v>
      </c>
      <c r="K8" s="18" t="e">
        <f>'РБ BB10%FIT15'!#REF!</f>
        <v>#REF!</v>
      </c>
      <c r="L8" s="18" t="e">
        <f>'РБ BB10%FIT15'!#REF!</f>
        <v>#REF!</v>
      </c>
    </row>
    <row r="9" spans="1:12" x14ac:dyDescent="0.2">
      <c r="A9" s="10">
        <v>2</v>
      </c>
      <c r="B9" s="18" t="e">
        <f>'РБ BB10%FIT15'!#REF!</f>
        <v>#REF!</v>
      </c>
      <c r="C9" s="18" t="e">
        <f>'РБ BB10%FIT15'!#REF!</f>
        <v>#REF!</v>
      </c>
      <c r="D9" s="18" t="e">
        <f>'РБ BB10%FIT15'!#REF!</f>
        <v>#REF!</v>
      </c>
      <c r="E9" s="18" t="e">
        <f>'РБ BB10%FIT15'!#REF!</f>
        <v>#REF!</v>
      </c>
      <c r="F9" s="18" t="e">
        <f>'РБ BB10%FIT15'!#REF!</f>
        <v>#REF!</v>
      </c>
      <c r="G9" s="18" t="e">
        <f>'РБ BB10%FIT15'!#REF!</f>
        <v>#REF!</v>
      </c>
      <c r="H9" s="18" t="e">
        <f>'РБ BB10%FIT15'!#REF!</f>
        <v>#REF!</v>
      </c>
      <c r="I9" s="18" t="e">
        <f>'РБ BB10%FIT15'!#REF!</f>
        <v>#REF!</v>
      </c>
      <c r="J9" s="18" t="e">
        <f>'РБ BB10%FIT15'!#REF!</f>
        <v>#REF!</v>
      </c>
      <c r="K9" s="18" t="e">
        <f>'РБ BB10%FIT15'!#REF!</f>
        <v>#REF!</v>
      </c>
      <c r="L9" s="18" t="e">
        <f>'РБ BB10%FIT15'!#REF!</f>
        <v>#REF!</v>
      </c>
    </row>
    <row r="10" spans="1:12" x14ac:dyDescent="0.2">
      <c r="A10" s="10" t="s">
        <v>5</v>
      </c>
      <c r="B10" s="18"/>
      <c r="C10" s="18"/>
      <c r="D10" s="18"/>
      <c r="E10" s="18"/>
      <c r="F10" s="18"/>
      <c r="G10" s="18"/>
      <c r="H10" s="18"/>
      <c r="I10" s="18"/>
      <c r="J10" s="18"/>
      <c r="K10" s="18"/>
      <c r="L10" s="18"/>
    </row>
    <row r="11" spans="1:12" x14ac:dyDescent="0.2">
      <c r="A11" s="10">
        <v>1</v>
      </c>
      <c r="B11" s="18" t="e">
        <f>'РБ BB10%FIT15'!#REF!</f>
        <v>#REF!</v>
      </c>
      <c r="C11" s="18" t="e">
        <f>'РБ BB10%FIT15'!#REF!</f>
        <v>#REF!</v>
      </c>
      <c r="D11" s="18" t="e">
        <f>'РБ BB10%FIT15'!#REF!</f>
        <v>#REF!</v>
      </c>
      <c r="E11" s="18" t="e">
        <f>'РБ BB10%FIT15'!#REF!</f>
        <v>#REF!</v>
      </c>
      <c r="F11" s="18" t="e">
        <f>'РБ BB10%FIT15'!#REF!</f>
        <v>#REF!</v>
      </c>
      <c r="G11" s="18" t="e">
        <f>'РБ BB10%FIT15'!#REF!</f>
        <v>#REF!</v>
      </c>
      <c r="H11" s="18" t="e">
        <f>'РБ BB10%FIT15'!#REF!</f>
        <v>#REF!</v>
      </c>
      <c r="I11" s="18" t="e">
        <f>'РБ BB10%FIT15'!#REF!</f>
        <v>#REF!</v>
      </c>
      <c r="J11" s="18" t="e">
        <f>'РБ BB10%FIT15'!#REF!</f>
        <v>#REF!</v>
      </c>
      <c r="K11" s="18" t="e">
        <f>'РБ BB10%FIT15'!#REF!</f>
        <v>#REF!</v>
      </c>
      <c r="L11" s="18" t="e">
        <f>'РБ BB10%FIT15'!#REF!</f>
        <v>#REF!</v>
      </c>
    </row>
    <row r="12" spans="1:12" x14ac:dyDescent="0.2">
      <c r="A12" s="10">
        <v>2</v>
      </c>
      <c r="B12" s="18" t="e">
        <f>'РБ BB10%FIT15'!#REF!</f>
        <v>#REF!</v>
      </c>
      <c r="C12" s="18" t="e">
        <f>'РБ BB10%FIT15'!#REF!</f>
        <v>#REF!</v>
      </c>
      <c r="D12" s="18" t="e">
        <f>'РБ BB10%FIT15'!#REF!</f>
        <v>#REF!</v>
      </c>
      <c r="E12" s="18" t="e">
        <f>'РБ BB10%FIT15'!#REF!</f>
        <v>#REF!</v>
      </c>
      <c r="F12" s="18" t="e">
        <f>'РБ BB10%FIT15'!#REF!</f>
        <v>#REF!</v>
      </c>
      <c r="G12" s="18" t="e">
        <f>'РБ BB10%FIT15'!#REF!</f>
        <v>#REF!</v>
      </c>
      <c r="H12" s="18" t="e">
        <f>'РБ BB10%FIT15'!#REF!</f>
        <v>#REF!</v>
      </c>
      <c r="I12" s="18" t="e">
        <f>'РБ BB10%FIT15'!#REF!</f>
        <v>#REF!</v>
      </c>
      <c r="J12" s="18" t="e">
        <f>'РБ BB10%FIT15'!#REF!</f>
        <v>#REF!</v>
      </c>
      <c r="K12" s="18" t="e">
        <f>'РБ BB10%FIT15'!#REF!</f>
        <v>#REF!</v>
      </c>
      <c r="L12" s="18" t="e">
        <f>'РБ BB10%FIT15'!#REF!</f>
        <v>#REF!</v>
      </c>
    </row>
    <row r="13" spans="1:12" s="11" customFormat="1" x14ac:dyDescent="0.2">
      <c r="A13" s="30" t="s">
        <v>6</v>
      </c>
      <c r="B13" s="18"/>
      <c r="C13" s="18"/>
      <c r="D13" s="18"/>
      <c r="E13" s="18"/>
      <c r="F13" s="18"/>
      <c r="G13" s="18"/>
      <c r="H13" s="18"/>
      <c r="I13" s="18"/>
      <c r="J13" s="18"/>
      <c r="K13" s="18"/>
      <c r="L13" s="18"/>
    </row>
    <row r="14" spans="1:12" s="11" customFormat="1" x14ac:dyDescent="0.2">
      <c r="A14" s="30">
        <v>1</v>
      </c>
      <c r="B14" s="18" t="e">
        <f t="shared" ref="B14:K14" si="0">B11</f>
        <v>#REF!</v>
      </c>
      <c r="C14" s="18" t="e">
        <f t="shared" si="0"/>
        <v>#REF!</v>
      </c>
      <c r="D14" s="18" t="e">
        <f t="shared" si="0"/>
        <v>#REF!</v>
      </c>
      <c r="E14" s="18" t="e">
        <f t="shared" si="0"/>
        <v>#REF!</v>
      </c>
      <c r="F14" s="18" t="e">
        <f t="shared" si="0"/>
        <v>#REF!</v>
      </c>
      <c r="G14" s="18" t="e">
        <f t="shared" si="0"/>
        <v>#REF!</v>
      </c>
      <c r="H14" s="18" t="e">
        <f t="shared" si="0"/>
        <v>#REF!</v>
      </c>
      <c r="I14" s="18" t="e">
        <f t="shared" si="0"/>
        <v>#REF!</v>
      </c>
      <c r="J14" s="18" t="e">
        <f t="shared" si="0"/>
        <v>#REF!</v>
      </c>
      <c r="K14" s="18" t="e">
        <f t="shared" si="0"/>
        <v>#REF!</v>
      </c>
      <c r="L14" s="18" t="e">
        <f t="shared" ref="L14" si="1">L11</f>
        <v>#REF!</v>
      </c>
    </row>
    <row r="15" spans="1:12" s="11" customFormat="1" x14ac:dyDescent="0.2">
      <c r="A15" s="30">
        <v>2</v>
      </c>
      <c r="B15" s="18" t="e">
        <f t="shared" ref="B15:K15" si="2">B12</f>
        <v>#REF!</v>
      </c>
      <c r="C15" s="18" t="e">
        <f t="shared" si="2"/>
        <v>#REF!</v>
      </c>
      <c r="D15" s="18" t="e">
        <f t="shared" si="2"/>
        <v>#REF!</v>
      </c>
      <c r="E15" s="18" t="e">
        <f t="shared" si="2"/>
        <v>#REF!</v>
      </c>
      <c r="F15" s="18" t="e">
        <f t="shared" si="2"/>
        <v>#REF!</v>
      </c>
      <c r="G15" s="18" t="e">
        <f t="shared" si="2"/>
        <v>#REF!</v>
      </c>
      <c r="H15" s="18" t="e">
        <f t="shared" si="2"/>
        <v>#REF!</v>
      </c>
      <c r="I15" s="18" t="e">
        <f t="shared" si="2"/>
        <v>#REF!</v>
      </c>
      <c r="J15" s="18" t="e">
        <f t="shared" si="2"/>
        <v>#REF!</v>
      </c>
      <c r="K15" s="18" t="e">
        <f t="shared" si="2"/>
        <v>#REF!</v>
      </c>
      <c r="L15" s="18" t="e">
        <f t="shared" ref="L15" si="3">L12</f>
        <v>#REF!</v>
      </c>
    </row>
    <row r="16" spans="1:12" s="11" customFormat="1" x14ac:dyDescent="0.2">
      <c r="A16" s="33" t="s">
        <v>7</v>
      </c>
      <c r="B16" s="18"/>
      <c r="C16" s="18"/>
      <c r="D16" s="18"/>
      <c r="E16" s="18"/>
      <c r="F16" s="18"/>
      <c r="G16" s="18"/>
      <c r="H16" s="18"/>
      <c r="I16" s="18"/>
      <c r="J16" s="18"/>
      <c r="K16" s="18"/>
      <c r="L16" s="18"/>
    </row>
    <row r="17" spans="1:12" x14ac:dyDescent="0.2">
      <c r="A17" s="10">
        <v>1</v>
      </c>
      <c r="B17" s="18" t="e">
        <f>'РБ BB10%FIT15'!#REF!</f>
        <v>#REF!</v>
      </c>
      <c r="C17" s="18" t="e">
        <f>'РБ BB10%FIT15'!#REF!</f>
        <v>#REF!</v>
      </c>
      <c r="D17" s="18" t="e">
        <f>'РБ BB10%FIT15'!#REF!</f>
        <v>#REF!</v>
      </c>
      <c r="E17" s="18" t="e">
        <f>'РБ BB10%FIT15'!#REF!</f>
        <v>#REF!</v>
      </c>
      <c r="F17" s="18" t="e">
        <f>'РБ BB10%FIT15'!#REF!</f>
        <v>#REF!</v>
      </c>
      <c r="G17" s="18" t="e">
        <f>'РБ BB10%FIT15'!#REF!</f>
        <v>#REF!</v>
      </c>
      <c r="H17" s="18" t="e">
        <f>'РБ BB10%FIT15'!#REF!</f>
        <v>#REF!</v>
      </c>
      <c r="I17" s="18" t="e">
        <f>'РБ BB10%FIT15'!#REF!</f>
        <v>#REF!</v>
      </c>
      <c r="J17" s="18" t="e">
        <f>'РБ BB10%FIT15'!#REF!</f>
        <v>#REF!</v>
      </c>
      <c r="K17" s="18" t="e">
        <f>'РБ BB10%FIT15'!#REF!</f>
        <v>#REF!</v>
      </c>
      <c r="L17" s="18" t="e">
        <f>'РБ BB10%FIT15'!#REF!</f>
        <v>#REF!</v>
      </c>
    </row>
    <row r="18" spans="1:12" x14ac:dyDescent="0.2">
      <c r="A18" s="10">
        <v>2</v>
      </c>
      <c r="B18" s="18" t="e">
        <f>'РБ BB10%FIT15'!#REF!</f>
        <v>#REF!</v>
      </c>
      <c r="C18" s="18" t="e">
        <f>'РБ BB10%FIT15'!#REF!</f>
        <v>#REF!</v>
      </c>
      <c r="D18" s="18" t="e">
        <f>'РБ BB10%FIT15'!#REF!</f>
        <v>#REF!</v>
      </c>
      <c r="E18" s="18" t="e">
        <f>'РБ BB10%FIT15'!#REF!</f>
        <v>#REF!</v>
      </c>
      <c r="F18" s="18" t="e">
        <f>'РБ BB10%FIT15'!#REF!</f>
        <v>#REF!</v>
      </c>
      <c r="G18" s="18" t="e">
        <f>'РБ BB10%FIT15'!#REF!</f>
        <v>#REF!</v>
      </c>
      <c r="H18" s="18" t="e">
        <f>'РБ BB10%FIT15'!#REF!</f>
        <v>#REF!</v>
      </c>
      <c r="I18" s="18" t="e">
        <f>'РБ BB10%FIT15'!#REF!</f>
        <v>#REF!</v>
      </c>
      <c r="J18" s="18" t="e">
        <f>'РБ BB10%FIT15'!#REF!</f>
        <v>#REF!</v>
      </c>
      <c r="K18" s="18" t="e">
        <f>'РБ BB10%FIT15'!#REF!</f>
        <v>#REF!</v>
      </c>
      <c r="L18" s="18" t="e">
        <f>'РБ BB10%FIT15'!#REF!</f>
        <v>#REF!</v>
      </c>
    </row>
    <row r="19" spans="1:12" s="11" customFormat="1" x14ac:dyDescent="0.2">
      <c r="A19" s="34" t="s">
        <v>8</v>
      </c>
      <c r="B19" s="18"/>
      <c r="C19" s="18"/>
      <c r="D19" s="18"/>
      <c r="E19" s="18"/>
      <c r="F19" s="18"/>
      <c r="G19" s="18"/>
      <c r="H19" s="18"/>
      <c r="I19" s="18"/>
      <c r="J19" s="18"/>
      <c r="K19" s="18"/>
      <c r="L19" s="18"/>
    </row>
    <row r="20" spans="1:12" x14ac:dyDescent="0.2">
      <c r="A20" s="10">
        <v>1</v>
      </c>
      <c r="B20" s="18" t="e">
        <f>'РБ BB10%FIT15'!#REF!</f>
        <v>#REF!</v>
      </c>
      <c r="C20" s="18" t="e">
        <f>'РБ BB10%FIT15'!#REF!</f>
        <v>#REF!</v>
      </c>
      <c r="D20" s="18" t="e">
        <f>'РБ BB10%FIT15'!#REF!</f>
        <v>#REF!</v>
      </c>
      <c r="E20" s="18" t="e">
        <f>'РБ BB10%FIT15'!#REF!</f>
        <v>#REF!</v>
      </c>
      <c r="F20" s="18" t="e">
        <f>'РБ BB10%FIT15'!#REF!</f>
        <v>#REF!</v>
      </c>
      <c r="G20" s="18" t="e">
        <f>'РБ BB10%FIT15'!#REF!</f>
        <v>#REF!</v>
      </c>
      <c r="H20" s="18" t="e">
        <f>'РБ BB10%FIT15'!#REF!</f>
        <v>#REF!</v>
      </c>
      <c r="I20" s="18" t="e">
        <f>'РБ BB10%FIT15'!#REF!</f>
        <v>#REF!</v>
      </c>
      <c r="J20" s="18" t="e">
        <f>'РБ BB10%FIT15'!#REF!</f>
        <v>#REF!</v>
      </c>
      <c r="K20" s="18" t="e">
        <f>'РБ BB10%FIT15'!#REF!</f>
        <v>#REF!</v>
      </c>
      <c r="L20" s="18" t="e">
        <f>'РБ BB10%FIT15'!#REF!</f>
        <v>#REF!</v>
      </c>
    </row>
    <row r="21" spans="1:12" x14ac:dyDescent="0.2">
      <c r="A21" s="10">
        <v>2</v>
      </c>
      <c r="B21" s="18" t="e">
        <f>'РБ BB10%FIT15'!#REF!</f>
        <v>#REF!</v>
      </c>
      <c r="C21" s="18" t="e">
        <f>'РБ BB10%FIT15'!#REF!</f>
        <v>#REF!</v>
      </c>
      <c r="D21" s="18" t="e">
        <f>'РБ BB10%FIT15'!#REF!</f>
        <v>#REF!</v>
      </c>
      <c r="E21" s="18" t="e">
        <f>'РБ BB10%FIT15'!#REF!</f>
        <v>#REF!</v>
      </c>
      <c r="F21" s="18" t="e">
        <f>'РБ BB10%FIT15'!#REF!</f>
        <v>#REF!</v>
      </c>
      <c r="G21" s="18" t="e">
        <f>'РБ BB10%FIT15'!#REF!</f>
        <v>#REF!</v>
      </c>
      <c r="H21" s="18" t="e">
        <f>'РБ BB10%FIT15'!#REF!</f>
        <v>#REF!</v>
      </c>
      <c r="I21" s="18" t="e">
        <f>'РБ BB10%FIT15'!#REF!</f>
        <v>#REF!</v>
      </c>
      <c r="J21" s="18" t="e">
        <f>'РБ BB10%FIT15'!#REF!</f>
        <v>#REF!</v>
      </c>
      <c r="K21" s="18" t="e">
        <f>'РБ BB10%FIT15'!#REF!</f>
        <v>#REF!</v>
      </c>
      <c r="L21" s="18" t="e">
        <f>'РБ BB10%FIT15'!#REF!</f>
        <v>#REF!</v>
      </c>
    </row>
    <row r="22" spans="1:12" s="11" customFormat="1" x14ac:dyDescent="0.2">
      <c r="A22" s="35" t="s">
        <v>9</v>
      </c>
      <c r="B22" s="18"/>
      <c r="C22" s="18"/>
      <c r="D22" s="18"/>
      <c r="E22" s="18"/>
      <c r="F22" s="18"/>
      <c r="G22" s="18"/>
      <c r="H22" s="18"/>
      <c r="I22" s="18"/>
      <c r="J22" s="18"/>
      <c r="K22" s="18"/>
      <c r="L22" s="18"/>
    </row>
    <row r="23" spans="1:12" x14ac:dyDescent="0.2">
      <c r="A23" s="17" t="s">
        <v>10</v>
      </c>
      <c r="B23" s="18" t="e">
        <f>'РБ BB10%FIT15'!#REF!</f>
        <v>#REF!</v>
      </c>
      <c r="C23" s="18" t="e">
        <f>'РБ BB10%FIT15'!#REF!</f>
        <v>#REF!</v>
      </c>
      <c r="D23" s="18" t="e">
        <f>'РБ BB10%FIT15'!#REF!</f>
        <v>#REF!</v>
      </c>
      <c r="E23" s="18" t="e">
        <f>'РБ BB10%FIT15'!#REF!</f>
        <v>#REF!</v>
      </c>
      <c r="F23" s="18" t="e">
        <f>'РБ BB10%FIT15'!#REF!</f>
        <v>#REF!</v>
      </c>
      <c r="G23" s="18" t="e">
        <f>'РБ BB10%FIT15'!#REF!</f>
        <v>#REF!</v>
      </c>
      <c r="H23" s="18" t="e">
        <f>'РБ BB10%FIT15'!#REF!</f>
        <v>#REF!</v>
      </c>
      <c r="I23" s="18" t="e">
        <f>'РБ BB10%FIT15'!#REF!</f>
        <v>#REF!</v>
      </c>
      <c r="J23" s="18" t="e">
        <f>'РБ BB10%FIT15'!#REF!</f>
        <v>#REF!</v>
      </c>
      <c r="K23" s="18" t="e">
        <f>'РБ BB10%FIT15'!#REF!</f>
        <v>#REF!</v>
      </c>
      <c r="L23" s="18" t="e">
        <f>'РБ BB10%FIT15'!#REF!</f>
        <v>#REF!</v>
      </c>
    </row>
    <row r="24" spans="1:12" hidden="1" x14ac:dyDescent="0.2">
      <c r="A24" s="16" t="s">
        <v>11</v>
      </c>
      <c r="B24" s="18" t="e">
        <f>'РБ BB10%FIT15'!#REF!</f>
        <v>#REF!</v>
      </c>
      <c r="C24" s="18" t="e">
        <f>'РБ BB10%FIT15'!#REF!</f>
        <v>#REF!</v>
      </c>
      <c r="D24" s="18" t="e">
        <f>'РБ BB10%FIT15'!#REF!</f>
        <v>#REF!</v>
      </c>
      <c r="E24" s="18" t="e">
        <f>'РБ BB10%FIT15'!#REF!</f>
        <v>#REF!</v>
      </c>
      <c r="F24" s="18" t="e">
        <f>'РБ BB10%FIT15'!#REF!</f>
        <v>#REF!</v>
      </c>
      <c r="G24" s="18" t="e">
        <f>'РБ BB10%FIT15'!#REF!</f>
        <v>#REF!</v>
      </c>
      <c r="H24" s="18" t="e">
        <f>'РБ BB10%FIT15'!#REF!</f>
        <v>#REF!</v>
      </c>
      <c r="I24" s="18" t="e">
        <f>'РБ BB10%FIT15'!#REF!</f>
        <v>#REF!</v>
      </c>
      <c r="J24" s="18" t="e">
        <f>'РБ BB10%FIT15'!#REF!</f>
        <v>#REF!</v>
      </c>
      <c r="K24" s="18" t="e">
        <f>'РБ BB10%FIT15'!#REF!</f>
        <v>#REF!</v>
      </c>
      <c r="L24" s="18" t="e">
        <f>'РБ BB10%FIT15'!#REF!</f>
        <v>#REF!</v>
      </c>
    </row>
    <row r="25" spans="1:12" hidden="1" x14ac:dyDescent="0.2">
      <c r="A25" s="17" t="s">
        <v>12</v>
      </c>
      <c r="B25" s="18" t="e">
        <f>'РБ BB10%FIT15'!#REF!</f>
        <v>#REF!</v>
      </c>
      <c r="C25" s="18" t="e">
        <f>'РБ BB10%FIT15'!#REF!</f>
        <v>#REF!</v>
      </c>
      <c r="D25" s="18" t="e">
        <f>'РБ BB10%FIT15'!#REF!</f>
        <v>#REF!</v>
      </c>
      <c r="E25" s="18" t="e">
        <f>'РБ BB10%FIT15'!#REF!</f>
        <v>#REF!</v>
      </c>
      <c r="F25" s="18" t="e">
        <f>'РБ BB10%FIT15'!#REF!</f>
        <v>#REF!</v>
      </c>
      <c r="G25" s="18" t="e">
        <f>'РБ BB10%FIT15'!#REF!</f>
        <v>#REF!</v>
      </c>
      <c r="H25" s="18" t="e">
        <f>'РБ BB10%FIT15'!#REF!</f>
        <v>#REF!</v>
      </c>
      <c r="I25" s="18" t="e">
        <f>'РБ BB10%FIT15'!#REF!</f>
        <v>#REF!</v>
      </c>
      <c r="J25" s="18" t="e">
        <f>'РБ BB10%FIT15'!#REF!</f>
        <v>#REF!</v>
      </c>
      <c r="K25" s="18" t="e">
        <f>'РБ BB10%FIT15'!#REF!</f>
        <v>#REF!</v>
      </c>
      <c r="L25" s="18" t="e">
        <f>'РБ BB10%FIT15'!#REF!</f>
        <v>#REF!</v>
      </c>
    </row>
    <row r="26" spans="1:12" s="11" customFormat="1" ht="17.25" customHeight="1" x14ac:dyDescent="0.2">
      <c r="A26" s="27" t="s">
        <v>13</v>
      </c>
      <c r="B26" s="29"/>
      <c r="C26" s="29"/>
      <c r="D26" s="29"/>
      <c r="E26" s="29"/>
      <c r="F26" s="29"/>
      <c r="G26" s="29"/>
      <c r="H26" s="29"/>
      <c r="I26" s="29"/>
      <c r="J26" s="29"/>
      <c r="K26" s="29"/>
      <c r="L26" s="29"/>
    </row>
    <row r="27" spans="1:12" x14ac:dyDescent="0.2">
      <c r="A27" s="7" t="s">
        <v>3</v>
      </c>
      <c r="B27" s="9" t="e">
        <f t="shared" ref="B27:K27" si="4">B5</f>
        <v>#REF!</v>
      </c>
      <c r="C27" s="9" t="e">
        <f t="shared" si="4"/>
        <v>#REF!</v>
      </c>
      <c r="D27" s="9" t="e">
        <f t="shared" si="4"/>
        <v>#REF!</v>
      </c>
      <c r="E27" s="9" t="e">
        <f t="shared" si="4"/>
        <v>#REF!</v>
      </c>
      <c r="F27" s="9" t="e">
        <f t="shared" si="4"/>
        <v>#REF!</v>
      </c>
      <c r="G27" s="9" t="e">
        <f t="shared" si="4"/>
        <v>#REF!</v>
      </c>
      <c r="H27" s="9" t="e">
        <f t="shared" si="4"/>
        <v>#REF!</v>
      </c>
      <c r="I27" s="9" t="e">
        <f t="shared" si="4"/>
        <v>#REF!</v>
      </c>
      <c r="J27" s="9" t="e">
        <f t="shared" si="4"/>
        <v>#REF!</v>
      </c>
      <c r="K27" s="9" t="e">
        <f t="shared" si="4"/>
        <v>#REF!</v>
      </c>
      <c r="L27" s="9" t="e">
        <f t="shared" ref="L27" si="5">L5</f>
        <v>#REF!</v>
      </c>
    </row>
    <row r="28" spans="1:12" ht="20.25" customHeight="1" x14ac:dyDescent="0.2">
      <c r="A28" s="7"/>
      <c r="B28" s="9" t="e">
        <f t="shared" ref="B28:K28" si="6">B6</f>
        <v>#REF!</v>
      </c>
      <c r="C28" s="9" t="e">
        <f t="shared" si="6"/>
        <v>#REF!</v>
      </c>
      <c r="D28" s="9" t="e">
        <f t="shared" si="6"/>
        <v>#REF!</v>
      </c>
      <c r="E28" s="9" t="e">
        <f t="shared" si="6"/>
        <v>#REF!</v>
      </c>
      <c r="F28" s="9" t="e">
        <f t="shared" si="6"/>
        <v>#REF!</v>
      </c>
      <c r="G28" s="9" t="e">
        <f t="shared" si="6"/>
        <v>#REF!</v>
      </c>
      <c r="H28" s="9" t="e">
        <f t="shared" si="6"/>
        <v>#REF!</v>
      </c>
      <c r="I28" s="9" t="e">
        <f t="shared" si="6"/>
        <v>#REF!</v>
      </c>
      <c r="J28" s="9" t="e">
        <f t="shared" si="6"/>
        <v>#REF!</v>
      </c>
      <c r="K28" s="9" t="e">
        <f t="shared" si="6"/>
        <v>#REF!</v>
      </c>
      <c r="L28" s="9" t="e">
        <f t="shared" ref="L28" si="7">L6</f>
        <v>#REF!</v>
      </c>
    </row>
    <row r="29" spans="1:12" x14ac:dyDescent="0.2">
      <c r="A29" s="10" t="s">
        <v>4</v>
      </c>
      <c r="B29" s="11"/>
      <c r="C29" s="11"/>
      <c r="D29" s="11"/>
      <c r="E29" s="11"/>
      <c r="F29" s="11"/>
      <c r="K29" s="11"/>
      <c r="L29" s="11"/>
    </row>
    <row r="30" spans="1:12" x14ac:dyDescent="0.2">
      <c r="A30" s="10">
        <v>1</v>
      </c>
      <c r="B30" s="18" t="e">
        <f t="shared" ref="B30:K30" si="8">ROUNDUP(B8*0.85,)+35</f>
        <v>#REF!</v>
      </c>
      <c r="C30" s="18" t="e">
        <f t="shared" si="8"/>
        <v>#REF!</v>
      </c>
      <c r="D30" s="18" t="e">
        <f t="shared" si="8"/>
        <v>#REF!</v>
      </c>
      <c r="E30" s="18" t="e">
        <f t="shared" si="8"/>
        <v>#REF!</v>
      </c>
      <c r="F30" s="18" t="e">
        <f t="shared" si="8"/>
        <v>#REF!</v>
      </c>
      <c r="G30" s="18" t="e">
        <f t="shared" si="8"/>
        <v>#REF!</v>
      </c>
      <c r="H30" s="18" t="e">
        <f t="shared" si="8"/>
        <v>#REF!</v>
      </c>
      <c r="I30" s="18" t="e">
        <f t="shared" si="8"/>
        <v>#REF!</v>
      </c>
      <c r="J30" s="18" t="e">
        <f t="shared" si="8"/>
        <v>#REF!</v>
      </c>
      <c r="K30" s="18" t="e">
        <f t="shared" si="8"/>
        <v>#REF!</v>
      </c>
      <c r="L30" s="18" t="e">
        <f t="shared" ref="L30" si="9">ROUNDUP(L8*0.85,)</f>
        <v>#REF!</v>
      </c>
    </row>
    <row r="31" spans="1:12" x14ac:dyDescent="0.2">
      <c r="A31" s="10">
        <v>2</v>
      </c>
      <c r="B31" s="18" t="e">
        <f t="shared" ref="B31:K31" si="10">ROUNDUP(B9*0.85,)+35</f>
        <v>#REF!</v>
      </c>
      <c r="C31" s="18" t="e">
        <f t="shared" si="10"/>
        <v>#REF!</v>
      </c>
      <c r="D31" s="18" t="e">
        <f t="shared" si="10"/>
        <v>#REF!</v>
      </c>
      <c r="E31" s="18" t="e">
        <f t="shared" si="10"/>
        <v>#REF!</v>
      </c>
      <c r="F31" s="18" t="e">
        <f t="shared" si="10"/>
        <v>#REF!</v>
      </c>
      <c r="G31" s="18" t="e">
        <f t="shared" si="10"/>
        <v>#REF!</v>
      </c>
      <c r="H31" s="18" t="e">
        <f t="shared" si="10"/>
        <v>#REF!</v>
      </c>
      <c r="I31" s="18" t="e">
        <f t="shared" si="10"/>
        <v>#REF!</v>
      </c>
      <c r="J31" s="18" t="e">
        <f t="shared" si="10"/>
        <v>#REF!</v>
      </c>
      <c r="K31" s="18" t="e">
        <f t="shared" si="10"/>
        <v>#REF!</v>
      </c>
      <c r="L31" s="18" t="e">
        <f t="shared" ref="L31" si="11">ROUNDUP(L9*0.85,)</f>
        <v>#REF!</v>
      </c>
    </row>
    <row r="32" spans="1:12" x14ac:dyDescent="0.2">
      <c r="A32" s="10" t="s">
        <v>5</v>
      </c>
      <c r="B32" s="18"/>
      <c r="C32" s="18"/>
      <c r="D32" s="18"/>
      <c r="E32" s="18"/>
      <c r="F32" s="18"/>
      <c r="G32" s="18"/>
      <c r="H32" s="18"/>
      <c r="I32" s="18"/>
      <c r="J32" s="18"/>
      <c r="K32" s="18"/>
      <c r="L32" s="18"/>
    </row>
    <row r="33" spans="1:12" x14ac:dyDescent="0.2">
      <c r="A33" s="10">
        <v>1</v>
      </c>
      <c r="B33" s="18" t="e">
        <f t="shared" ref="B33:K33" si="12">ROUNDUP(B11*0.85,)+35</f>
        <v>#REF!</v>
      </c>
      <c r="C33" s="18" t="e">
        <f t="shared" si="12"/>
        <v>#REF!</v>
      </c>
      <c r="D33" s="18" t="e">
        <f t="shared" si="12"/>
        <v>#REF!</v>
      </c>
      <c r="E33" s="18" t="e">
        <f t="shared" si="12"/>
        <v>#REF!</v>
      </c>
      <c r="F33" s="18" t="e">
        <f t="shared" si="12"/>
        <v>#REF!</v>
      </c>
      <c r="G33" s="18" t="e">
        <f t="shared" si="12"/>
        <v>#REF!</v>
      </c>
      <c r="H33" s="18" t="e">
        <f t="shared" si="12"/>
        <v>#REF!</v>
      </c>
      <c r="I33" s="18" t="e">
        <f t="shared" si="12"/>
        <v>#REF!</v>
      </c>
      <c r="J33" s="18" t="e">
        <f t="shared" si="12"/>
        <v>#REF!</v>
      </c>
      <c r="K33" s="18" t="e">
        <f t="shared" si="12"/>
        <v>#REF!</v>
      </c>
      <c r="L33" s="18" t="e">
        <f t="shared" ref="L33" si="13">ROUNDUP(L11*0.85,)</f>
        <v>#REF!</v>
      </c>
    </row>
    <row r="34" spans="1:12" x14ac:dyDescent="0.2">
      <c r="A34" s="10">
        <v>2</v>
      </c>
      <c r="B34" s="18" t="e">
        <f t="shared" ref="B34:K34" si="14">ROUNDUP(B12*0.85,)+35</f>
        <v>#REF!</v>
      </c>
      <c r="C34" s="18" t="e">
        <f t="shared" si="14"/>
        <v>#REF!</v>
      </c>
      <c r="D34" s="18" t="e">
        <f t="shared" si="14"/>
        <v>#REF!</v>
      </c>
      <c r="E34" s="18" t="e">
        <f t="shared" si="14"/>
        <v>#REF!</v>
      </c>
      <c r="F34" s="18" t="e">
        <f t="shared" si="14"/>
        <v>#REF!</v>
      </c>
      <c r="G34" s="18" t="e">
        <f t="shared" si="14"/>
        <v>#REF!</v>
      </c>
      <c r="H34" s="18" t="e">
        <f t="shared" si="14"/>
        <v>#REF!</v>
      </c>
      <c r="I34" s="18" t="e">
        <f t="shared" si="14"/>
        <v>#REF!</v>
      </c>
      <c r="J34" s="18" t="e">
        <f t="shared" si="14"/>
        <v>#REF!</v>
      </c>
      <c r="K34" s="18" t="e">
        <f t="shared" si="14"/>
        <v>#REF!</v>
      </c>
      <c r="L34" s="18" t="e">
        <f t="shared" ref="L34" si="15">ROUNDUP(L12*0.85,)</f>
        <v>#REF!</v>
      </c>
    </row>
    <row r="35" spans="1:12" s="11" customFormat="1" x14ac:dyDescent="0.2">
      <c r="A35" s="30" t="s">
        <v>6</v>
      </c>
      <c r="B35" s="18"/>
      <c r="C35" s="18"/>
      <c r="D35" s="18"/>
      <c r="E35" s="18"/>
      <c r="F35" s="18"/>
      <c r="G35" s="18"/>
      <c r="H35" s="18"/>
      <c r="I35" s="18"/>
      <c r="J35" s="18"/>
      <c r="K35" s="18"/>
      <c r="L35" s="18"/>
    </row>
    <row r="36" spans="1:12" s="11" customFormat="1" x14ac:dyDescent="0.2">
      <c r="A36" s="30">
        <v>1</v>
      </c>
      <c r="B36" s="18" t="e">
        <f t="shared" ref="B36:K36" si="16">B33</f>
        <v>#REF!</v>
      </c>
      <c r="C36" s="18" t="e">
        <f t="shared" si="16"/>
        <v>#REF!</v>
      </c>
      <c r="D36" s="18" t="e">
        <f t="shared" si="16"/>
        <v>#REF!</v>
      </c>
      <c r="E36" s="18" t="e">
        <f t="shared" si="16"/>
        <v>#REF!</v>
      </c>
      <c r="F36" s="18" t="e">
        <f t="shared" si="16"/>
        <v>#REF!</v>
      </c>
      <c r="G36" s="18" t="e">
        <f t="shared" si="16"/>
        <v>#REF!</v>
      </c>
      <c r="H36" s="18" t="e">
        <f t="shared" si="16"/>
        <v>#REF!</v>
      </c>
      <c r="I36" s="18" t="e">
        <f t="shared" si="16"/>
        <v>#REF!</v>
      </c>
      <c r="J36" s="18" t="e">
        <f t="shared" si="16"/>
        <v>#REF!</v>
      </c>
      <c r="K36" s="18" t="e">
        <f t="shared" si="16"/>
        <v>#REF!</v>
      </c>
      <c r="L36" s="18" t="e">
        <f t="shared" ref="L36" si="17">L33</f>
        <v>#REF!</v>
      </c>
    </row>
    <row r="37" spans="1:12" s="11" customFormat="1" x14ac:dyDescent="0.2">
      <c r="A37" s="30">
        <v>2</v>
      </c>
      <c r="B37" s="18" t="e">
        <f t="shared" ref="B37:K37" si="18">B34</f>
        <v>#REF!</v>
      </c>
      <c r="C37" s="18" t="e">
        <f t="shared" si="18"/>
        <v>#REF!</v>
      </c>
      <c r="D37" s="18" t="e">
        <f t="shared" si="18"/>
        <v>#REF!</v>
      </c>
      <c r="E37" s="18" t="e">
        <f t="shared" si="18"/>
        <v>#REF!</v>
      </c>
      <c r="F37" s="18" t="e">
        <f t="shared" si="18"/>
        <v>#REF!</v>
      </c>
      <c r="G37" s="18" t="e">
        <f t="shared" si="18"/>
        <v>#REF!</v>
      </c>
      <c r="H37" s="18" t="e">
        <f t="shared" si="18"/>
        <v>#REF!</v>
      </c>
      <c r="I37" s="18" t="e">
        <f t="shared" si="18"/>
        <v>#REF!</v>
      </c>
      <c r="J37" s="18" t="e">
        <f t="shared" si="18"/>
        <v>#REF!</v>
      </c>
      <c r="K37" s="18" t="e">
        <f t="shared" si="18"/>
        <v>#REF!</v>
      </c>
      <c r="L37" s="18" t="e">
        <f t="shared" ref="L37" si="19">L34</f>
        <v>#REF!</v>
      </c>
    </row>
    <row r="38" spans="1:12" s="11" customFormat="1" x14ac:dyDescent="0.2">
      <c r="A38" s="33" t="s">
        <v>7</v>
      </c>
      <c r="B38" s="18"/>
      <c r="C38" s="18"/>
      <c r="D38" s="18"/>
      <c r="E38" s="18"/>
      <c r="F38" s="18"/>
      <c r="G38" s="18"/>
      <c r="H38" s="18"/>
      <c r="I38" s="18"/>
      <c r="J38" s="18"/>
      <c r="K38" s="18"/>
      <c r="L38" s="18"/>
    </row>
    <row r="39" spans="1:12" x14ac:dyDescent="0.2">
      <c r="A39" s="10">
        <v>1</v>
      </c>
      <c r="B39" s="18" t="e">
        <f t="shared" ref="B39:K39" si="20">ROUNDUP(B17*0.85,)+35</f>
        <v>#REF!</v>
      </c>
      <c r="C39" s="18" t="e">
        <f t="shared" si="20"/>
        <v>#REF!</v>
      </c>
      <c r="D39" s="18" t="e">
        <f t="shared" si="20"/>
        <v>#REF!</v>
      </c>
      <c r="E39" s="18" t="e">
        <f t="shared" si="20"/>
        <v>#REF!</v>
      </c>
      <c r="F39" s="18" t="e">
        <f t="shared" si="20"/>
        <v>#REF!</v>
      </c>
      <c r="G39" s="18" t="e">
        <f t="shared" si="20"/>
        <v>#REF!</v>
      </c>
      <c r="H39" s="18" t="e">
        <f t="shared" si="20"/>
        <v>#REF!</v>
      </c>
      <c r="I39" s="18" t="e">
        <f t="shared" si="20"/>
        <v>#REF!</v>
      </c>
      <c r="J39" s="18" t="e">
        <f t="shared" si="20"/>
        <v>#REF!</v>
      </c>
      <c r="K39" s="18" t="e">
        <f t="shared" si="20"/>
        <v>#REF!</v>
      </c>
      <c r="L39" s="18" t="e">
        <f t="shared" ref="L39" si="21">ROUNDUP(L17*0.85,)</f>
        <v>#REF!</v>
      </c>
    </row>
    <row r="40" spans="1:12" x14ac:dyDescent="0.2">
      <c r="A40" s="10">
        <v>2</v>
      </c>
      <c r="B40" s="18" t="e">
        <f t="shared" ref="B40:K40" si="22">ROUNDUP(B18*0.85,)+35</f>
        <v>#REF!</v>
      </c>
      <c r="C40" s="18" t="e">
        <f t="shared" si="22"/>
        <v>#REF!</v>
      </c>
      <c r="D40" s="18" t="e">
        <f t="shared" si="22"/>
        <v>#REF!</v>
      </c>
      <c r="E40" s="18" t="e">
        <f t="shared" si="22"/>
        <v>#REF!</v>
      </c>
      <c r="F40" s="18" t="e">
        <f t="shared" si="22"/>
        <v>#REF!</v>
      </c>
      <c r="G40" s="18" t="e">
        <f t="shared" si="22"/>
        <v>#REF!</v>
      </c>
      <c r="H40" s="18" t="e">
        <f t="shared" si="22"/>
        <v>#REF!</v>
      </c>
      <c r="I40" s="18" t="e">
        <f t="shared" si="22"/>
        <v>#REF!</v>
      </c>
      <c r="J40" s="18" t="e">
        <f t="shared" si="22"/>
        <v>#REF!</v>
      </c>
      <c r="K40" s="18" t="e">
        <f t="shared" si="22"/>
        <v>#REF!</v>
      </c>
      <c r="L40" s="18" t="e">
        <f t="shared" ref="L40" si="23">ROUNDUP(L18*0.85,)</f>
        <v>#REF!</v>
      </c>
    </row>
    <row r="41" spans="1:12" s="11" customFormat="1" x14ac:dyDescent="0.2">
      <c r="A41" s="34" t="s">
        <v>8</v>
      </c>
      <c r="B41" s="18"/>
      <c r="C41" s="18"/>
      <c r="D41" s="18"/>
      <c r="E41" s="18"/>
      <c r="F41" s="18"/>
      <c r="G41" s="18"/>
      <c r="H41" s="18"/>
      <c r="I41" s="18"/>
      <c r="J41" s="18"/>
      <c r="K41" s="18"/>
      <c r="L41" s="18"/>
    </row>
    <row r="42" spans="1:12" x14ac:dyDescent="0.2">
      <c r="A42" s="10">
        <v>1</v>
      </c>
      <c r="B42" s="18" t="e">
        <f t="shared" ref="B42:K42" si="24">ROUNDUP(B20*0.85,)+35</f>
        <v>#REF!</v>
      </c>
      <c r="C42" s="18" t="e">
        <f t="shared" si="24"/>
        <v>#REF!</v>
      </c>
      <c r="D42" s="18" t="e">
        <f t="shared" si="24"/>
        <v>#REF!</v>
      </c>
      <c r="E42" s="18" t="e">
        <f t="shared" si="24"/>
        <v>#REF!</v>
      </c>
      <c r="F42" s="18" t="e">
        <f t="shared" si="24"/>
        <v>#REF!</v>
      </c>
      <c r="G42" s="18" t="e">
        <f t="shared" si="24"/>
        <v>#REF!</v>
      </c>
      <c r="H42" s="18" t="e">
        <f t="shared" si="24"/>
        <v>#REF!</v>
      </c>
      <c r="I42" s="18" t="e">
        <f t="shared" si="24"/>
        <v>#REF!</v>
      </c>
      <c r="J42" s="18" t="e">
        <f t="shared" si="24"/>
        <v>#REF!</v>
      </c>
      <c r="K42" s="18" t="e">
        <f t="shared" si="24"/>
        <v>#REF!</v>
      </c>
      <c r="L42" s="18" t="e">
        <f t="shared" ref="L42" si="25">ROUNDUP(L20*0.85,)</f>
        <v>#REF!</v>
      </c>
    </row>
    <row r="43" spans="1:12" x14ac:dyDescent="0.2">
      <c r="A43" s="10">
        <v>2</v>
      </c>
      <c r="B43" s="18" t="e">
        <f t="shared" ref="B43:K43" si="26">ROUNDUP(B21*0.85,)+35</f>
        <v>#REF!</v>
      </c>
      <c r="C43" s="18" t="e">
        <f t="shared" si="26"/>
        <v>#REF!</v>
      </c>
      <c r="D43" s="18" t="e">
        <f t="shared" si="26"/>
        <v>#REF!</v>
      </c>
      <c r="E43" s="18" t="e">
        <f t="shared" si="26"/>
        <v>#REF!</v>
      </c>
      <c r="F43" s="18" t="e">
        <f t="shared" si="26"/>
        <v>#REF!</v>
      </c>
      <c r="G43" s="18" t="e">
        <f t="shared" si="26"/>
        <v>#REF!</v>
      </c>
      <c r="H43" s="18" t="e">
        <f t="shared" si="26"/>
        <v>#REF!</v>
      </c>
      <c r="I43" s="18" t="e">
        <f t="shared" si="26"/>
        <v>#REF!</v>
      </c>
      <c r="J43" s="18" t="e">
        <f t="shared" si="26"/>
        <v>#REF!</v>
      </c>
      <c r="K43" s="18" t="e">
        <f t="shared" si="26"/>
        <v>#REF!</v>
      </c>
      <c r="L43" s="18" t="e">
        <f t="shared" ref="L43" si="27">ROUNDUP(L21*0.85,)</f>
        <v>#REF!</v>
      </c>
    </row>
    <row r="44" spans="1:12" s="11" customFormat="1" x14ac:dyDescent="0.2">
      <c r="A44" s="35" t="s">
        <v>9</v>
      </c>
      <c r="B44" s="18"/>
      <c r="C44" s="18"/>
      <c r="D44" s="18"/>
      <c r="E44" s="18"/>
      <c r="F44" s="18"/>
      <c r="G44" s="18"/>
      <c r="H44" s="18"/>
      <c r="I44" s="18"/>
      <c r="J44" s="18"/>
      <c r="K44" s="18"/>
      <c r="L44" s="18"/>
    </row>
    <row r="45" spans="1:12" x14ac:dyDescent="0.2">
      <c r="A45" s="17" t="s">
        <v>10</v>
      </c>
      <c r="B45" s="18" t="e">
        <f t="shared" ref="B45:K45" si="28">ROUNDUP(B23*0.85,)+35</f>
        <v>#REF!</v>
      </c>
      <c r="C45" s="18" t="e">
        <f t="shared" si="28"/>
        <v>#REF!</v>
      </c>
      <c r="D45" s="18" t="e">
        <f t="shared" si="28"/>
        <v>#REF!</v>
      </c>
      <c r="E45" s="18" t="e">
        <f t="shared" si="28"/>
        <v>#REF!</v>
      </c>
      <c r="F45" s="18" t="e">
        <f t="shared" si="28"/>
        <v>#REF!</v>
      </c>
      <c r="G45" s="18" t="e">
        <f t="shared" si="28"/>
        <v>#REF!</v>
      </c>
      <c r="H45" s="18" t="e">
        <f t="shared" si="28"/>
        <v>#REF!</v>
      </c>
      <c r="I45" s="18" t="e">
        <f t="shared" si="28"/>
        <v>#REF!</v>
      </c>
      <c r="J45" s="18" t="e">
        <f t="shared" si="28"/>
        <v>#REF!</v>
      </c>
      <c r="K45" s="18" t="e">
        <f t="shared" si="28"/>
        <v>#REF!</v>
      </c>
      <c r="L45" s="18" t="e">
        <f t="shared" ref="L45" si="29">ROUNDUP(L23*0.85,)</f>
        <v>#REF!</v>
      </c>
    </row>
    <row r="46" spans="1:12" hidden="1" x14ac:dyDescent="0.2">
      <c r="A46" s="16" t="s">
        <v>11</v>
      </c>
    </row>
    <row r="47" spans="1:12" hidden="1" x14ac:dyDescent="0.2">
      <c r="A47" s="17" t="s">
        <v>12</v>
      </c>
    </row>
    <row r="48" spans="1:12"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21</v>
      </c>
    </row>
    <row r="53" spans="1:1" ht="11.45" customHeight="1" x14ac:dyDescent="0.2">
      <c r="A53" s="19" t="s">
        <v>23</v>
      </c>
    </row>
    <row r="54" spans="1:1" ht="11.45" customHeight="1" x14ac:dyDescent="0.2">
      <c r="A54" s="19" t="s">
        <v>24</v>
      </c>
    </row>
    <row r="55" spans="1:1" ht="11.45" customHeight="1" x14ac:dyDescent="0.2">
      <c r="A55" s="20" t="s">
        <v>25</v>
      </c>
    </row>
    <row r="56" spans="1:1" ht="11.45" customHeight="1" x14ac:dyDescent="0.2">
      <c r="A56" s="2" t="s">
        <v>300</v>
      </c>
    </row>
    <row r="57" spans="1:1" ht="11.45" customHeight="1" x14ac:dyDescent="0.2">
      <c r="A57" s="37" t="s">
        <v>301</v>
      </c>
    </row>
    <row r="58" spans="1:1" ht="24" x14ac:dyDescent="0.2">
      <c r="A58" s="38" t="s">
        <v>302</v>
      </c>
    </row>
    <row r="59" spans="1:1" ht="71.25" customHeight="1" x14ac:dyDescent="0.2">
      <c r="A59" s="39" t="s">
        <v>303</v>
      </c>
    </row>
    <row r="60" spans="1:1" x14ac:dyDescent="0.2">
      <c r="A60" s="40" t="s">
        <v>45</v>
      </c>
    </row>
    <row r="61" spans="1:1" x14ac:dyDescent="0.2">
      <c r="A61" s="41" t="s">
        <v>304</v>
      </c>
    </row>
    <row r="62" spans="1:1" ht="36" x14ac:dyDescent="0.2">
      <c r="A62" s="42" t="s">
        <v>305</v>
      </c>
    </row>
    <row r="63" spans="1:1" ht="97.5" customHeight="1" x14ac:dyDescent="0.2">
      <c r="A63" s="267" t="s">
        <v>306</v>
      </c>
    </row>
    <row r="64" spans="1:1" ht="30.75" customHeight="1" x14ac:dyDescent="0.2">
      <c r="A64" s="268"/>
    </row>
    <row r="65" spans="1:1" ht="48" x14ac:dyDescent="0.2">
      <c r="A65" s="43" t="s">
        <v>307</v>
      </c>
    </row>
    <row r="66" spans="1:1" x14ac:dyDescent="0.2">
      <c r="A66" s="44" t="s">
        <v>308</v>
      </c>
    </row>
    <row r="67" spans="1:1" x14ac:dyDescent="0.2">
      <c r="A67" s="44" t="s">
        <v>309</v>
      </c>
    </row>
    <row r="68" spans="1:1" x14ac:dyDescent="0.2">
      <c r="A68" s="44" t="s">
        <v>310</v>
      </c>
    </row>
    <row r="69" spans="1:1" x14ac:dyDescent="0.2">
      <c r="A69" s="45" t="s">
        <v>26</v>
      </c>
    </row>
    <row r="70" spans="1:1" ht="60" x14ac:dyDescent="0.2">
      <c r="A70" s="46" t="s">
        <v>55</v>
      </c>
    </row>
    <row r="71" spans="1:1" ht="60" x14ac:dyDescent="0.2">
      <c r="A71" s="46" t="s">
        <v>55</v>
      </c>
    </row>
  </sheetData>
  <mergeCells count="1">
    <mergeCell ref="A63:A64"/>
  </mergeCells>
  <pageMargins left="0.7" right="0.7" top="0.75" bottom="0.75" header="0.3" footer="0.3"/>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0"/>
  </sheetPr>
  <dimension ref="A1:Y71"/>
  <sheetViews>
    <sheetView topLeftCell="A35" zoomScale="110" zoomScaleNormal="110" workbookViewId="0">
      <selection activeCell="A60" sqref="A60:A70"/>
    </sheetView>
  </sheetViews>
  <sheetFormatPr defaultColWidth="9.140625" defaultRowHeight="12" x14ac:dyDescent="0.2"/>
  <cols>
    <col min="1" max="1" width="91.5703125" style="2" customWidth="1"/>
    <col min="2" max="24" width="9.140625" style="2" hidden="1" customWidth="1"/>
    <col min="25" max="16384" width="9.140625" style="2"/>
  </cols>
  <sheetData>
    <row r="1" spans="1:25" ht="12" customHeight="1" x14ac:dyDescent="0.2">
      <c r="A1" s="3" t="s">
        <v>0</v>
      </c>
    </row>
    <row r="2" spans="1:25" ht="12" customHeight="1" x14ac:dyDescent="0.2">
      <c r="A2" s="32" t="s">
        <v>48</v>
      </c>
    </row>
    <row r="3" spans="1:25" ht="10.35" customHeight="1" x14ac:dyDescent="0.2">
      <c r="A3" s="5"/>
    </row>
    <row r="4" spans="1:25" s="11" customFormat="1" ht="11.45" customHeight="1" x14ac:dyDescent="0.2">
      <c r="A4" s="6" t="s">
        <v>2</v>
      </c>
    </row>
    <row r="5" spans="1:25" s="47" customFormat="1" ht="33.75" customHeight="1" x14ac:dyDescent="0.25">
      <c r="A5" s="7" t="s">
        <v>3</v>
      </c>
      <c r="B5" s="9" t="e">
        <f>'РБ BB10%FIT15'!#REF!</f>
        <v>#REF!</v>
      </c>
      <c r="C5" s="9" t="e">
        <f>'РБ BB10%FIT15'!#REF!</f>
        <v>#REF!</v>
      </c>
      <c r="D5" s="9" t="e">
        <f>'РБ BB10%FIT15'!#REF!</f>
        <v>#REF!</v>
      </c>
      <c r="E5" s="9" t="e">
        <f>'РБ BB10%FIT15'!#REF!</f>
        <v>#REF!</v>
      </c>
      <c r="F5" s="9" t="e">
        <f>'РБ BB10%FIT15'!#REF!</f>
        <v>#REF!</v>
      </c>
      <c r="G5" s="9" t="e">
        <f>'РБ BB10%FIT15'!#REF!</f>
        <v>#REF!</v>
      </c>
      <c r="H5" s="9" t="e">
        <f>'РБ BB10%FIT15'!#REF!</f>
        <v>#REF!</v>
      </c>
      <c r="I5" s="9" t="e">
        <f>'РБ BB10%FIT15'!#REF!</f>
        <v>#REF!</v>
      </c>
      <c r="J5" s="9" t="e">
        <f>'РБ BB10%FIT15'!#REF!</f>
        <v>#REF!</v>
      </c>
      <c r="K5" s="9" t="e">
        <f>'РБ BB10%FIT15'!#REF!</f>
        <v>#REF!</v>
      </c>
      <c r="L5" s="9" t="e">
        <f>'РБ BB10%FIT15'!#REF!</f>
        <v>#REF!</v>
      </c>
      <c r="M5" s="9" t="e">
        <f>'РБ BB10%FIT15'!#REF!</f>
        <v>#REF!</v>
      </c>
      <c r="N5" s="9" t="e">
        <f>'РБ BB10%FIT15'!#REF!</f>
        <v>#REF!</v>
      </c>
      <c r="O5" s="9" t="e">
        <f>'РБ BB10%FIT15'!#REF!</f>
        <v>#REF!</v>
      </c>
      <c r="P5" s="9" t="e">
        <f>'РБ BB10%FIT15'!#REF!</f>
        <v>#REF!</v>
      </c>
      <c r="Q5" s="9" t="e">
        <f>'РБ BB10%FIT15'!#REF!</f>
        <v>#REF!</v>
      </c>
      <c r="R5" s="9" t="e">
        <f>'РБ BB10%FIT15'!#REF!</f>
        <v>#REF!</v>
      </c>
      <c r="S5" s="9" t="e">
        <f>'РБ BB10%FIT15'!#REF!</f>
        <v>#REF!</v>
      </c>
      <c r="T5" s="9" t="e">
        <f>'РБ BB10%FIT15'!#REF!</f>
        <v>#REF!</v>
      </c>
      <c r="U5" s="9" t="e">
        <f>'РБ BB10%FIT15'!#REF!</f>
        <v>#REF!</v>
      </c>
      <c r="V5" s="9" t="e">
        <f>'РБ BB10%FIT15'!#REF!</f>
        <v>#REF!</v>
      </c>
      <c r="W5" s="9" t="e">
        <f>'РБ BB10%FIT15'!#REF!</f>
        <v>#REF!</v>
      </c>
      <c r="X5" s="9" t="e">
        <f>'РБ BB10%FIT15'!#REF!</f>
        <v>#REF!</v>
      </c>
      <c r="Y5" s="9" t="e">
        <f>'РБ BB10%FIT15'!#REF!</f>
        <v>#REF!</v>
      </c>
    </row>
    <row r="6" spans="1:25" s="11" customFormat="1" x14ac:dyDescent="0.2">
      <c r="A6" s="7"/>
      <c r="B6" s="9" t="e">
        <f>'РБ BB10%FIT15'!#REF!</f>
        <v>#REF!</v>
      </c>
      <c r="C6" s="9" t="e">
        <f>'РБ BB10%FIT15'!#REF!</f>
        <v>#REF!</v>
      </c>
      <c r="D6" s="9" t="e">
        <f>'РБ BB10%FIT15'!#REF!</f>
        <v>#REF!</v>
      </c>
      <c r="E6" s="9" t="e">
        <f>'РБ BB10%FIT15'!#REF!</f>
        <v>#REF!</v>
      </c>
      <c r="F6" s="9" t="e">
        <f>'РБ BB10%FIT15'!#REF!</f>
        <v>#REF!</v>
      </c>
      <c r="G6" s="9" t="e">
        <f>'РБ BB10%FIT15'!#REF!</f>
        <v>#REF!</v>
      </c>
      <c r="H6" s="9" t="e">
        <f>'РБ BB10%FIT15'!#REF!</f>
        <v>#REF!</v>
      </c>
      <c r="I6" s="9" t="e">
        <f>'РБ BB10%FIT15'!#REF!</f>
        <v>#REF!</v>
      </c>
      <c r="J6" s="9" t="e">
        <f>'РБ BB10%FIT15'!#REF!</f>
        <v>#REF!</v>
      </c>
      <c r="K6" s="9" t="e">
        <f>'РБ BB10%FIT15'!#REF!</f>
        <v>#REF!</v>
      </c>
      <c r="L6" s="9" t="e">
        <f>'РБ BB10%FIT15'!#REF!</f>
        <v>#REF!</v>
      </c>
      <c r="M6" s="9" t="e">
        <f>'РБ BB10%FIT15'!#REF!</f>
        <v>#REF!</v>
      </c>
      <c r="N6" s="9" t="e">
        <f>'РБ BB10%FIT15'!#REF!</f>
        <v>#REF!</v>
      </c>
      <c r="O6" s="9" t="e">
        <f>'РБ BB10%FIT15'!#REF!</f>
        <v>#REF!</v>
      </c>
      <c r="P6" s="9" t="e">
        <f>'РБ BB10%FIT15'!#REF!</f>
        <v>#REF!</v>
      </c>
      <c r="Q6" s="9" t="e">
        <f>'РБ BB10%FIT15'!#REF!</f>
        <v>#REF!</v>
      </c>
      <c r="R6" s="9" t="e">
        <f>'РБ BB10%FIT15'!#REF!</f>
        <v>#REF!</v>
      </c>
      <c r="S6" s="9" t="e">
        <f>'РБ BB10%FIT15'!#REF!</f>
        <v>#REF!</v>
      </c>
      <c r="T6" s="9" t="e">
        <f>'РБ BB10%FIT15'!#REF!</f>
        <v>#REF!</v>
      </c>
      <c r="U6" s="9" t="e">
        <f>'РБ BB10%FIT15'!#REF!</f>
        <v>#REF!</v>
      </c>
      <c r="V6" s="9" t="e">
        <f>'РБ BB10%FIT15'!#REF!</f>
        <v>#REF!</v>
      </c>
      <c r="W6" s="9" t="e">
        <f>'РБ BB10%FIT15'!#REF!</f>
        <v>#REF!</v>
      </c>
      <c r="X6" s="9" t="e">
        <f>'РБ BB10%FIT15'!#REF!</f>
        <v>#REF!</v>
      </c>
      <c r="Y6" s="9" t="e">
        <f>'РБ BB10%FIT15'!#REF!</f>
        <v>#REF!</v>
      </c>
    </row>
    <row r="7" spans="1:25" s="11" customFormat="1" x14ac:dyDescent="0.2">
      <c r="A7" s="10" t="s">
        <v>4</v>
      </c>
      <c r="B7" s="48"/>
      <c r="C7" s="48"/>
      <c r="D7" s="48"/>
      <c r="E7" s="48"/>
      <c r="F7" s="48"/>
      <c r="G7" s="48"/>
      <c r="H7" s="48"/>
      <c r="I7" s="48"/>
      <c r="J7" s="48"/>
      <c r="K7" s="48"/>
      <c r="L7" s="48"/>
      <c r="M7" s="48"/>
      <c r="N7" s="48"/>
      <c r="O7" s="48"/>
      <c r="P7" s="48"/>
      <c r="Q7" s="48"/>
      <c r="R7" s="48"/>
      <c r="S7" s="48"/>
      <c r="T7" s="48"/>
      <c r="U7" s="48"/>
      <c r="V7" s="48"/>
      <c r="W7" s="48"/>
      <c r="X7" s="48"/>
      <c r="Y7" s="48"/>
    </row>
    <row r="8" spans="1:25" s="11" customFormat="1" x14ac:dyDescent="0.2">
      <c r="A8" s="10">
        <v>1</v>
      </c>
      <c r="B8" s="30" t="e">
        <f>'РБ BB10%FIT15'!#REF!</f>
        <v>#REF!</v>
      </c>
      <c r="C8" s="30" t="e">
        <f>'РБ BB10%FIT15'!#REF!</f>
        <v>#REF!</v>
      </c>
      <c r="D8" s="30" t="e">
        <f>'РБ BB10%FIT15'!#REF!</f>
        <v>#REF!</v>
      </c>
      <c r="E8" s="30" t="e">
        <f>'РБ BB10%FIT15'!#REF!</f>
        <v>#REF!</v>
      </c>
      <c r="F8" s="30" t="e">
        <f>'РБ BB10%FIT15'!#REF!</f>
        <v>#REF!</v>
      </c>
      <c r="G8" s="30" t="e">
        <f>'РБ BB10%FIT15'!#REF!</f>
        <v>#REF!</v>
      </c>
      <c r="H8" s="30" t="e">
        <f>'РБ BB10%FIT15'!#REF!</f>
        <v>#REF!</v>
      </c>
      <c r="I8" s="30" t="e">
        <f>'РБ BB10%FIT15'!#REF!</f>
        <v>#REF!</v>
      </c>
      <c r="J8" s="30" t="e">
        <f>'РБ BB10%FIT15'!#REF!</f>
        <v>#REF!</v>
      </c>
      <c r="K8" s="30" t="e">
        <f>'РБ BB10%FIT15'!#REF!</f>
        <v>#REF!</v>
      </c>
      <c r="L8" s="30" t="e">
        <f>'РБ BB10%FIT15'!#REF!</f>
        <v>#REF!</v>
      </c>
      <c r="M8" s="30" t="e">
        <f>'РБ BB10%FIT15'!#REF!</f>
        <v>#REF!</v>
      </c>
      <c r="N8" s="30" t="e">
        <f>'РБ BB10%FIT15'!#REF!</f>
        <v>#REF!</v>
      </c>
      <c r="O8" s="30" t="e">
        <f>'РБ BB10%FIT15'!#REF!</f>
        <v>#REF!</v>
      </c>
      <c r="P8" s="30" t="e">
        <f>'РБ BB10%FIT15'!#REF!</f>
        <v>#REF!</v>
      </c>
      <c r="Q8" s="30" t="e">
        <f>'РБ BB10%FIT15'!#REF!</f>
        <v>#REF!</v>
      </c>
      <c r="R8" s="30" t="e">
        <f>'РБ BB10%FIT15'!#REF!</f>
        <v>#REF!</v>
      </c>
      <c r="S8" s="30" t="e">
        <f>'РБ BB10%FIT15'!#REF!</f>
        <v>#REF!</v>
      </c>
      <c r="T8" s="30" t="e">
        <f>'РБ BB10%FIT15'!#REF!</f>
        <v>#REF!</v>
      </c>
      <c r="U8" s="30" t="e">
        <f>'РБ BB10%FIT15'!#REF!</f>
        <v>#REF!</v>
      </c>
      <c r="V8" s="30" t="e">
        <f>'РБ BB10%FIT15'!#REF!</f>
        <v>#REF!</v>
      </c>
      <c r="W8" s="30" t="e">
        <f>'РБ BB10%FIT15'!#REF!</f>
        <v>#REF!</v>
      </c>
      <c r="X8" s="30" t="e">
        <f>'РБ BB10%FIT15'!#REF!</f>
        <v>#REF!</v>
      </c>
      <c r="Y8" s="30" t="e">
        <f>'РБ BB10%FIT15'!#REF!</f>
        <v>#REF!</v>
      </c>
    </row>
    <row r="9" spans="1:25" s="11" customFormat="1" x14ac:dyDescent="0.2">
      <c r="A9" s="10">
        <v>2</v>
      </c>
      <c r="B9" s="30" t="e">
        <f>'РБ BB10%FIT15'!#REF!</f>
        <v>#REF!</v>
      </c>
      <c r="C9" s="30" t="e">
        <f>'РБ BB10%FIT15'!#REF!</f>
        <v>#REF!</v>
      </c>
      <c r="D9" s="30" t="e">
        <f>'РБ BB10%FIT15'!#REF!</f>
        <v>#REF!</v>
      </c>
      <c r="E9" s="30" t="e">
        <f>'РБ BB10%FIT15'!#REF!</f>
        <v>#REF!</v>
      </c>
      <c r="F9" s="30" t="e">
        <f>'РБ BB10%FIT15'!#REF!</f>
        <v>#REF!</v>
      </c>
      <c r="G9" s="30" t="e">
        <f>'РБ BB10%FIT15'!#REF!</f>
        <v>#REF!</v>
      </c>
      <c r="H9" s="30" t="e">
        <f>'РБ BB10%FIT15'!#REF!</f>
        <v>#REF!</v>
      </c>
      <c r="I9" s="30" t="e">
        <f>'РБ BB10%FIT15'!#REF!</f>
        <v>#REF!</v>
      </c>
      <c r="J9" s="30" t="e">
        <f>'РБ BB10%FIT15'!#REF!</f>
        <v>#REF!</v>
      </c>
      <c r="K9" s="30" t="e">
        <f>'РБ BB10%FIT15'!#REF!</f>
        <v>#REF!</v>
      </c>
      <c r="L9" s="30" t="e">
        <f>'РБ BB10%FIT15'!#REF!</f>
        <v>#REF!</v>
      </c>
      <c r="M9" s="30" t="e">
        <f>'РБ BB10%FIT15'!#REF!</f>
        <v>#REF!</v>
      </c>
      <c r="N9" s="30" t="e">
        <f>'РБ BB10%FIT15'!#REF!</f>
        <v>#REF!</v>
      </c>
      <c r="O9" s="30" t="e">
        <f>'РБ BB10%FIT15'!#REF!</f>
        <v>#REF!</v>
      </c>
      <c r="P9" s="30" t="e">
        <f>'РБ BB10%FIT15'!#REF!</f>
        <v>#REF!</v>
      </c>
      <c r="Q9" s="30" t="e">
        <f>'РБ BB10%FIT15'!#REF!</f>
        <v>#REF!</v>
      </c>
      <c r="R9" s="30" t="e">
        <f>'РБ BB10%FIT15'!#REF!</f>
        <v>#REF!</v>
      </c>
      <c r="S9" s="30" t="e">
        <f>'РБ BB10%FIT15'!#REF!</f>
        <v>#REF!</v>
      </c>
      <c r="T9" s="30" t="e">
        <f>'РБ BB10%FIT15'!#REF!</f>
        <v>#REF!</v>
      </c>
      <c r="U9" s="30" t="e">
        <f>'РБ BB10%FIT15'!#REF!</f>
        <v>#REF!</v>
      </c>
      <c r="V9" s="30" t="e">
        <f>'РБ BB10%FIT15'!#REF!</f>
        <v>#REF!</v>
      </c>
      <c r="W9" s="30" t="e">
        <f>'РБ BB10%FIT15'!#REF!</f>
        <v>#REF!</v>
      </c>
      <c r="X9" s="30" t="e">
        <f>'РБ BB10%FIT15'!#REF!</f>
        <v>#REF!</v>
      </c>
      <c r="Y9" s="30" t="e">
        <f>'РБ BB10%FIT15'!#REF!</f>
        <v>#REF!</v>
      </c>
    </row>
    <row r="10" spans="1:25" s="11" customFormat="1" x14ac:dyDescent="0.2">
      <c r="A10" s="10" t="s">
        <v>5</v>
      </c>
      <c r="B10" s="30"/>
      <c r="C10" s="30"/>
      <c r="D10" s="30"/>
      <c r="E10" s="30"/>
      <c r="F10" s="30"/>
      <c r="G10" s="30"/>
      <c r="H10" s="30"/>
      <c r="I10" s="30"/>
      <c r="J10" s="30"/>
      <c r="K10" s="30"/>
      <c r="L10" s="30"/>
      <c r="M10" s="30"/>
      <c r="N10" s="30"/>
      <c r="O10" s="30"/>
      <c r="P10" s="30"/>
      <c r="Q10" s="30"/>
      <c r="R10" s="30"/>
      <c r="S10" s="30"/>
      <c r="T10" s="30"/>
      <c r="U10" s="30"/>
      <c r="V10" s="30"/>
      <c r="W10" s="30"/>
      <c r="X10" s="30"/>
      <c r="Y10" s="30"/>
    </row>
    <row r="11" spans="1:25" s="11" customFormat="1" x14ac:dyDescent="0.2">
      <c r="A11" s="10">
        <v>1</v>
      </c>
      <c r="B11" s="30" t="e">
        <f>'РБ BB10%FIT15'!#REF!</f>
        <v>#REF!</v>
      </c>
      <c r="C11" s="30" t="e">
        <f>'РБ BB10%FIT15'!#REF!</f>
        <v>#REF!</v>
      </c>
      <c r="D11" s="30" t="e">
        <f>'РБ BB10%FIT15'!#REF!</f>
        <v>#REF!</v>
      </c>
      <c r="E11" s="30" t="e">
        <f>'РБ BB10%FIT15'!#REF!</f>
        <v>#REF!</v>
      </c>
      <c r="F11" s="30" t="e">
        <f>'РБ BB10%FIT15'!#REF!</f>
        <v>#REF!</v>
      </c>
      <c r="G11" s="30" t="e">
        <f>'РБ BB10%FIT15'!#REF!</f>
        <v>#REF!</v>
      </c>
      <c r="H11" s="30" t="e">
        <f>'РБ BB10%FIT15'!#REF!</f>
        <v>#REF!</v>
      </c>
      <c r="I11" s="30" t="e">
        <f>'РБ BB10%FIT15'!#REF!</f>
        <v>#REF!</v>
      </c>
      <c r="J11" s="30" t="e">
        <f>'РБ BB10%FIT15'!#REF!</f>
        <v>#REF!</v>
      </c>
      <c r="K11" s="30" t="e">
        <f>'РБ BB10%FIT15'!#REF!</f>
        <v>#REF!</v>
      </c>
      <c r="L11" s="30" t="e">
        <f>'РБ BB10%FIT15'!#REF!</f>
        <v>#REF!</v>
      </c>
      <c r="M11" s="30" t="e">
        <f>'РБ BB10%FIT15'!#REF!</f>
        <v>#REF!</v>
      </c>
      <c r="N11" s="30" t="e">
        <f>'РБ BB10%FIT15'!#REF!</f>
        <v>#REF!</v>
      </c>
      <c r="O11" s="30" t="e">
        <f>'РБ BB10%FIT15'!#REF!</f>
        <v>#REF!</v>
      </c>
      <c r="P11" s="30" t="e">
        <f>'РБ BB10%FIT15'!#REF!</f>
        <v>#REF!</v>
      </c>
      <c r="Q11" s="30" t="e">
        <f>'РБ BB10%FIT15'!#REF!</f>
        <v>#REF!</v>
      </c>
      <c r="R11" s="30" t="e">
        <f>'РБ BB10%FIT15'!#REF!</f>
        <v>#REF!</v>
      </c>
      <c r="S11" s="30" t="e">
        <f>'РБ BB10%FIT15'!#REF!</f>
        <v>#REF!</v>
      </c>
      <c r="T11" s="30" t="e">
        <f>'РБ BB10%FIT15'!#REF!</f>
        <v>#REF!</v>
      </c>
      <c r="U11" s="30" t="e">
        <f>'РБ BB10%FIT15'!#REF!</f>
        <v>#REF!</v>
      </c>
      <c r="V11" s="30" t="e">
        <f>'РБ BB10%FIT15'!#REF!</f>
        <v>#REF!</v>
      </c>
      <c r="W11" s="30" t="e">
        <f>'РБ BB10%FIT15'!#REF!</f>
        <v>#REF!</v>
      </c>
      <c r="X11" s="30" t="e">
        <f>'РБ BB10%FIT15'!#REF!</f>
        <v>#REF!</v>
      </c>
      <c r="Y11" s="30" t="e">
        <f>'РБ BB10%FIT15'!#REF!</f>
        <v>#REF!</v>
      </c>
    </row>
    <row r="12" spans="1:25" s="11" customFormat="1" x14ac:dyDescent="0.2">
      <c r="A12" s="10">
        <v>2</v>
      </c>
      <c r="B12" s="30" t="e">
        <f>'РБ BB10%FIT15'!#REF!</f>
        <v>#REF!</v>
      </c>
      <c r="C12" s="30" t="e">
        <f>'РБ BB10%FIT15'!#REF!</f>
        <v>#REF!</v>
      </c>
      <c r="D12" s="30" t="e">
        <f>'РБ BB10%FIT15'!#REF!</f>
        <v>#REF!</v>
      </c>
      <c r="E12" s="30" t="e">
        <f>'РБ BB10%FIT15'!#REF!</f>
        <v>#REF!</v>
      </c>
      <c r="F12" s="30" t="e">
        <f>'РБ BB10%FIT15'!#REF!</f>
        <v>#REF!</v>
      </c>
      <c r="G12" s="30" t="e">
        <f>'РБ BB10%FIT15'!#REF!</f>
        <v>#REF!</v>
      </c>
      <c r="H12" s="30" t="e">
        <f>'РБ BB10%FIT15'!#REF!</f>
        <v>#REF!</v>
      </c>
      <c r="I12" s="30" t="e">
        <f>'РБ BB10%FIT15'!#REF!</f>
        <v>#REF!</v>
      </c>
      <c r="J12" s="30" t="e">
        <f>'РБ BB10%FIT15'!#REF!</f>
        <v>#REF!</v>
      </c>
      <c r="K12" s="30" t="e">
        <f>'РБ BB10%FIT15'!#REF!</f>
        <v>#REF!</v>
      </c>
      <c r="L12" s="30" t="e">
        <f>'РБ BB10%FIT15'!#REF!</f>
        <v>#REF!</v>
      </c>
      <c r="M12" s="30" t="e">
        <f>'РБ BB10%FIT15'!#REF!</f>
        <v>#REF!</v>
      </c>
      <c r="N12" s="30" t="e">
        <f>'РБ BB10%FIT15'!#REF!</f>
        <v>#REF!</v>
      </c>
      <c r="O12" s="30" t="e">
        <f>'РБ BB10%FIT15'!#REF!</f>
        <v>#REF!</v>
      </c>
      <c r="P12" s="30" t="e">
        <f>'РБ BB10%FIT15'!#REF!</f>
        <v>#REF!</v>
      </c>
      <c r="Q12" s="30" t="e">
        <f>'РБ BB10%FIT15'!#REF!</f>
        <v>#REF!</v>
      </c>
      <c r="R12" s="30" t="e">
        <f>'РБ BB10%FIT15'!#REF!</f>
        <v>#REF!</v>
      </c>
      <c r="S12" s="30" t="e">
        <f>'РБ BB10%FIT15'!#REF!</f>
        <v>#REF!</v>
      </c>
      <c r="T12" s="30" t="e">
        <f>'РБ BB10%FIT15'!#REF!</f>
        <v>#REF!</v>
      </c>
      <c r="U12" s="30" t="e">
        <f>'РБ BB10%FIT15'!#REF!</f>
        <v>#REF!</v>
      </c>
      <c r="V12" s="30" t="e">
        <f>'РБ BB10%FIT15'!#REF!</f>
        <v>#REF!</v>
      </c>
      <c r="W12" s="30" t="e">
        <f>'РБ BB10%FIT15'!#REF!</f>
        <v>#REF!</v>
      </c>
      <c r="X12" s="30" t="e">
        <f>'РБ BB10%FIT15'!#REF!</f>
        <v>#REF!</v>
      </c>
      <c r="Y12" s="30" t="e">
        <f>'РБ BB10%FIT15'!#REF!</f>
        <v>#REF!</v>
      </c>
    </row>
    <row r="13" spans="1:25" s="11" customFormat="1" x14ac:dyDescent="0.2">
      <c r="A13" s="30" t="s">
        <v>6</v>
      </c>
      <c r="B13" s="18"/>
      <c r="C13" s="18"/>
      <c r="D13" s="18"/>
      <c r="E13" s="18"/>
      <c r="F13" s="18"/>
      <c r="G13" s="18"/>
      <c r="H13" s="18"/>
      <c r="I13" s="18"/>
      <c r="J13" s="18"/>
      <c r="K13" s="18"/>
      <c r="L13" s="18"/>
      <c r="M13" s="18"/>
      <c r="N13" s="18"/>
      <c r="O13" s="18"/>
      <c r="P13" s="18"/>
      <c r="Q13" s="18"/>
      <c r="R13" s="18"/>
      <c r="S13" s="18"/>
      <c r="T13" s="18"/>
      <c r="U13" s="18"/>
      <c r="V13" s="18"/>
      <c r="W13" s="18"/>
      <c r="X13" s="18"/>
      <c r="Y13" s="18"/>
    </row>
    <row r="14" spans="1:25" s="11" customFormat="1" x14ac:dyDescent="0.2">
      <c r="A14" s="30">
        <v>1</v>
      </c>
      <c r="B14" s="18" t="e">
        <f t="shared" ref="B14:N14" si="0">B11</f>
        <v>#REF!</v>
      </c>
      <c r="C14" s="18" t="e">
        <f t="shared" si="0"/>
        <v>#REF!</v>
      </c>
      <c r="D14" s="18" t="e">
        <f t="shared" si="0"/>
        <v>#REF!</v>
      </c>
      <c r="E14" s="18" t="e">
        <f t="shared" si="0"/>
        <v>#REF!</v>
      </c>
      <c r="F14" s="18" t="e">
        <f t="shared" si="0"/>
        <v>#REF!</v>
      </c>
      <c r="G14" s="18" t="e">
        <f t="shared" si="0"/>
        <v>#REF!</v>
      </c>
      <c r="H14" s="18" t="e">
        <f t="shared" si="0"/>
        <v>#REF!</v>
      </c>
      <c r="I14" s="18" t="e">
        <f t="shared" si="0"/>
        <v>#REF!</v>
      </c>
      <c r="J14" s="18" t="e">
        <f t="shared" si="0"/>
        <v>#REF!</v>
      </c>
      <c r="K14" s="18" t="e">
        <f t="shared" si="0"/>
        <v>#REF!</v>
      </c>
      <c r="L14" s="18" t="e">
        <f t="shared" si="0"/>
        <v>#REF!</v>
      </c>
      <c r="M14" s="18" t="e">
        <f t="shared" si="0"/>
        <v>#REF!</v>
      </c>
      <c r="N14" s="18" t="e">
        <f t="shared" si="0"/>
        <v>#REF!</v>
      </c>
      <c r="O14" s="18" t="e">
        <f t="shared" ref="O14:X14" si="1">O11</f>
        <v>#REF!</v>
      </c>
      <c r="P14" s="18" t="e">
        <f t="shared" si="1"/>
        <v>#REF!</v>
      </c>
      <c r="Q14" s="18" t="e">
        <f t="shared" si="1"/>
        <v>#REF!</v>
      </c>
      <c r="R14" s="18" t="e">
        <f t="shared" si="1"/>
        <v>#REF!</v>
      </c>
      <c r="S14" s="18" t="e">
        <f t="shared" si="1"/>
        <v>#REF!</v>
      </c>
      <c r="T14" s="18" t="e">
        <f t="shared" si="1"/>
        <v>#REF!</v>
      </c>
      <c r="U14" s="18" t="e">
        <f t="shared" si="1"/>
        <v>#REF!</v>
      </c>
      <c r="V14" s="18" t="e">
        <f t="shared" si="1"/>
        <v>#REF!</v>
      </c>
      <c r="W14" s="18" t="e">
        <f t="shared" si="1"/>
        <v>#REF!</v>
      </c>
      <c r="X14" s="18" t="e">
        <f t="shared" si="1"/>
        <v>#REF!</v>
      </c>
      <c r="Y14" s="18" t="e">
        <f t="shared" ref="Y14" si="2">Y11</f>
        <v>#REF!</v>
      </c>
    </row>
    <row r="15" spans="1:25" s="11" customFormat="1" x14ac:dyDescent="0.2">
      <c r="A15" s="30">
        <v>2</v>
      </c>
      <c r="B15" s="18" t="e">
        <f t="shared" ref="B15:N15" si="3">B12</f>
        <v>#REF!</v>
      </c>
      <c r="C15" s="18" t="e">
        <f t="shared" si="3"/>
        <v>#REF!</v>
      </c>
      <c r="D15" s="18" t="e">
        <f t="shared" si="3"/>
        <v>#REF!</v>
      </c>
      <c r="E15" s="18" t="e">
        <f t="shared" si="3"/>
        <v>#REF!</v>
      </c>
      <c r="F15" s="18" t="e">
        <f t="shared" si="3"/>
        <v>#REF!</v>
      </c>
      <c r="G15" s="18" t="e">
        <f t="shared" si="3"/>
        <v>#REF!</v>
      </c>
      <c r="H15" s="18" t="e">
        <f t="shared" si="3"/>
        <v>#REF!</v>
      </c>
      <c r="I15" s="18" t="e">
        <f t="shared" si="3"/>
        <v>#REF!</v>
      </c>
      <c r="J15" s="18" t="e">
        <f t="shared" si="3"/>
        <v>#REF!</v>
      </c>
      <c r="K15" s="18" t="e">
        <f t="shared" si="3"/>
        <v>#REF!</v>
      </c>
      <c r="L15" s="18" t="e">
        <f t="shared" si="3"/>
        <v>#REF!</v>
      </c>
      <c r="M15" s="18" t="e">
        <f t="shared" si="3"/>
        <v>#REF!</v>
      </c>
      <c r="N15" s="18" t="e">
        <f t="shared" si="3"/>
        <v>#REF!</v>
      </c>
      <c r="O15" s="18" t="e">
        <f t="shared" ref="O15:X15" si="4">O12</f>
        <v>#REF!</v>
      </c>
      <c r="P15" s="18" t="e">
        <f t="shared" si="4"/>
        <v>#REF!</v>
      </c>
      <c r="Q15" s="18" t="e">
        <f t="shared" si="4"/>
        <v>#REF!</v>
      </c>
      <c r="R15" s="18" t="e">
        <f t="shared" si="4"/>
        <v>#REF!</v>
      </c>
      <c r="S15" s="18" t="e">
        <f t="shared" si="4"/>
        <v>#REF!</v>
      </c>
      <c r="T15" s="18" t="e">
        <f t="shared" si="4"/>
        <v>#REF!</v>
      </c>
      <c r="U15" s="18" t="e">
        <f t="shared" si="4"/>
        <v>#REF!</v>
      </c>
      <c r="V15" s="18" t="e">
        <f t="shared" si="4"/>
        <v>#REF!</v>
      </c>
      <c r="W15" s="18" t="e">
        <f t="shared" si="4"/>
        <v>#REF!</v>
      </c>
      <c r="X15" s="18" t="e">
        <f t="shared" si="4"/>
        <v>#REF!</v>
      </c>
      <c r="Y15" s="18" t="e">
        <f t="shared" ref="Y15" si="5">Y12</f>
        <v>#REF!</v>
      </c>
    </row>
    <row r="16" spans="1:25" s="11" customFormat="1" x14ac:dyDescent="0.2">
      <c r="A16" s="33" t="s">
        <v>7</v>
      </c>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s="11" customFormat="1" x14ac:dyDescent="0.2">
      <c r="A17" s="10">
        <v>1</v>
      </c>
      <c r="B17" s="30" t="e">
        <f>'РБ BB10%FIT15'!#REF!</f>
        <v>#REF!</v>
      </c>
      <c r="C17" s="30" t="e">
        <f>'РБ BB10%FIT15'!#REF!</f>
        <v>#REF!</v>
      </c>
      <c r="D17" s="30" t="e">
        <f>'РБ BB10%FIT15'!#REF!</f>
        <v>#REF!</v>
      </c>
      <c r="E17" s="30" t="e">
        <f>'РБ BB10%FIT15'!#REF!</f>
        <v>#REF!</v>
      </c>
      <c r="F17" s="30" t="e">
        <f>'РБ BB10%FIT15'!#REF!</f>
        <v>#REF!</v>
      </c>
      <c r="G17" s="30" t="e">
        <f>'РБ BB10%FIT15'!#REF!</f>
        <v>#REF!</v>
      </c>
      <c r="H17" s="30" t="e">
        <f>'РБ BB10%FIT15'!#REF!</f>
        <v>#REF!</v>
      </c>
      <c r="I17" s="30" t="e">
        <f>'РБ BB10%FIT15'!#REF!</f>
        <v>#REF!</v>
      </c>
      <c r="J17" s="30" t="e">
        <f>'РБ BB10%FIT15'!#REF!</f>
        <v>#REF!</v>
      </c>
      <c r="K17" s="30" t="e">
        <f>'РБ BB10%FIT15'!#REF!</f>
        <v>#REF!</v>
      </c>
      <c r="L17" s="30" t="e">
        <f>'РБ BB10%FIT15'!#REF!</f>
        <v>#REF!</v>
      </c>
      <c r="M17" s="30" t="e">
        <f>'РБ BB10%FIT15'!#REF!</f>
        <v>#REF!</v>
      </c>
      <c r="N17" s="30" t="e">
        <f>'РБ BB10%FIT15'!#REF!</f>
        <v>#REF!</v>
      </c>
      <c r="O17" s="30" t="e">
        <f>'РБ BB10%FIT15'!#REF!</f>
        <v>#REF!</v>
      </c>
      <c r="P17" s="30" t="e">
        <f>'РБ BB10%FIT15'!#REF!</f>
        <v>#REF!</v>
      </c>
      <c r="Q17" s="30" t="e">
        <f>'РБ BB10%FIT15'!#REF!</f>
        <v>#REF!</v>
      </c>
      <c r="R17" s="30" t="e">
        <f>'РБ BB10%FIT15'!#REF!</f>
        <v>#REF!</v>
      </c>
      <c r="S17" s="30" t="e">
        <f>'РБ BB10%FIT15'!#REF!</f>
        <v>#REF!</v>
      </c>
      <c r="T17" s="30" t="e">
        <f>'РБ BB10%FIT15'!#REF!</f>
        <v>#REF!</v>
      </c>
      <c r="U17" s="30" t="e">
        <f>'РБ BB10%FIT15'!#REF!</f>
        <v>#REF!</v>
      </c>
      <c r="V17" s="30" t="e">
        <f>'РБ BB10%FIT15'!#REF!</f>
        <v>#REF!</v>
      </c>
      <c r="W17" s="30" t="e">
        <f>'РБ BB10%FIT15'!#REF!</f>
        <v>#REF!</v>
      </c>
      <c r="X17" s="30" t="e">
        <f>'РБ BB10%FIT15'!#REF!</f>
        <v>#REF!</v>
      </c>
      <c r="Y17" s="30" t="e">
        <f>'РБ BB10%FIT15'!#REF!</f>
        <v>#REF!</v>
      </c>
    </row>
    <row r="18" spans="1:25" s="11" customFormat="1" x14ac:dyDescent="0.2">
      <c r="A18" s="10">
        <v>2</v>
      </c>
      <c r="B18" s="30" t="e">
        <f>'РБ BB10%FIT15'!#REF!</f>
        <v>#REF!</v>
      </c>
      <c r="C18" s="30" t="e">
        <f>'РБ BB10%FIT15'!#REF!</f>
        <v>#REF!</v>
      </c>
      <c r="D18" s="30" t="e">
        <f>'РБ BB10%FIT15'!#REF!</f>
        <v>#REF!</v>
      </c>
      <c r="E18" s="30" t="e">
        <f>'РБ BB10%FIT15'!#REF!</f>
        <v>#REF!</v>
      </c>
      <c r="F18" s="30" t="e">
        <f>'РБ BB10%FIT15'!#REF!</f>
        <v>#REF!</v>
      </c>
      <c r="G18" s="30" t="e">
        <f>'РБ BB10%FIT15'!#REF!</f>
        <v>#REF!</v>
      </c>
      <c r="H18" s="30" t="e">
        <f>'РБ BB10%FIT15'!#REF!</f>
        <v>#REF!</v>
      </c>
      <c r="I18" s="30" t="e">
        <f>'РБ BB10%FIT15'!#REF!</f>
        <v>#REF!</v>
      </c>
      <c r="J18" s="30" t="e">
        <f>'РБ BB10%FIT15'!#REF!</f>
        <v>#REF!</v>
      </c>
      <c r="K18" s="30" t="e">
        <f>'РБ BB10%FIT15'!#REF!</f>
        <v>#REF!</v>
      </c>
      <c r="L18" s="30" t="e">
        <f>'РБ BB10%FIT15'!#REF!</f>
        <v>#REF!</v>
      </c>
      <c r="M18" s="30" t="e">
        <f>'РБ BB10%FIT15'!#REF!</f>
        <v>#REF!</v>
      </c>
      <c r="N18" s="30" t="e">
        <f>'РБ BB10%FIT15'!#REF!</f>
        <v>#REF!</v>
      </c>
      <c r="O18" s="30" t="e">
        <f>'РБ BB10%FIT15'!#REF!</f>
        <v>#REF!</v>
      </c>
      <c r="P18" s="30" t="e">
        <f>'РБ BB10%FIT15'!#REF!</f>
        <v>#REF!</v>
      </c>
      <c r="Q18" s="30" t="e">
        <f>'РБ BB10%FIT15'!#REF!</f>
        <v>#REF!</v>
      </c>
      <c r="R18" s="30" t="e">
        <f>'РБ BB10%FIT15'!#REF!</f>
        <v>#REF!</v>
      </c>
      <c r="S18" s="30" t="e">
        <f>'РБ BB10%FIT15'!#REF!</f>
        <v>#REF!</v>
      </c>
      <c r="T18" s="30" t="e">
        <f>'РБ BB10%FIT15'!#REF!</f>
        <v>#REF!</v>
      </c>
      <c r="U18" s="30" t="e">
        <f>'РБ BB10%FIT15'!#REF!</f>
        <v>#REF!</v>
      </c>
      <c r="V18" s="30" t="e">
        <f>'РБ BB10%FIT15'!#REF!</f>
        <v>#REF!</v>
      </c>
      <c r="W18" s="30" t="e">
        <f>'РБ BB10%FIT15'!#REF!</f>
        <v>#REF!</v>
      </c>
      <c r="X18" s="30" t="e">
        <f>'РБ BB10%FIT15'!#REF!</f>
        <v>#REF!</v>
      </c>
      <c r="Y18" s="30" t="e">
        <f>'РБ BB10%FIT15'!#REF!</f>
        <v>#REF!</v>
      </c>
    </row>
    <row r="19" spans="1:25" s="11" customFormat="1" x14ac:dyDescent="0.2">
      <c r="A19" s="34" t="s">
        <v>8</v>
      </c>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s="11" customFormat="1" x14ac:dyDescent="0.2">
      <c r="A20" s="10">
        <v>1</v>
      </c>
      <c r="B20" s="30" t="e">
        <f>'РБ BB10%FIT15'!#REF!</f>
        <v>#REF!</v>
      </c>
      <c r="C20" s="30" t="e">
        <f>'РБ BB10%FIT15'!#REF!</f>
        <v>#REF!</v>
      </c>
      <c r="D20" s="30" t="e">
        <f>'РБ BB10%FIT15'!#REF!</f>
        <v>#REF!</v>
      </c>
      <c r="E20" s="30" t="e">
        <f>'РБ BB10%FIT15'!#REF!</f>
        <v>#REF!</v>
      </c>
      <c r="F20" s="30" t="e">
        <f>'РБ BB10%FIT15'!#REF!</f>
        <v>#REF!</v>
      </c>
      <c r="G20" s="30" t="e">
        <f>'РБ BB10%FIT15'!#REF!</f>
        <v>#REF!</v>
      </c>
      <c r="H20" s="30" t="e">
        <f>'РБ BB10%FIT15'!#REF!</f>
        <v>#REF!</v>
      </c>
      <c r="I20" s="30" t="e">
        <f>'РБ BB10%FIT15'!#REF!</f>
        <v>#REF!</v>
      </c>
      <c r="J20" s="30" t="e">
        <f>'РБ BB10%FIT15'!#REF!</f>
        <v>#REF!</v>
      </c>
      <c r="K20" s="30" t="e">
        <f>'РБ BB10%FIT15'!#REF!</f>
        <v>#REF!</v>
      </c>
      <c r="L20" s="30" t="e">
        <f>'РБ BB10%FIT15'!#REF!</f>
        <v>#REF!</v>
      </c>
      <c r="M20" s="30" t="e">
        <f>'РБ BB10%FIT15'!#REF!</f>
        <v>#REF!</v>
      </c>
      <c r="N20" s="30" t="e">
        <f>'РБ BB10%FIT15'!#REF!</f>
        <v>#REF!</v>
      </c>
      <c r="O20" s="30" t="e">
        <f>'РБ BB10%FIT15'!#REF!</f>
        <v>#REF!</v>
      </c>
      <c r="P20" s="30" t="e">
        <f>'РБ BB10%FIT15'!#REF!</f>
        <v>#REF!</v>
      </c>
      <c r="Q20" s="30" t="e">
        <f>'РБ BB10%FIT15'!#REF!</f>
        <v>#REF!</v>
      </c>
      <c r="R20" s="30" t="e">
        <f>'РБ BB10%FIT15'!#REF!</f>
        <v>#REF!</v>
      </c>
      <c r="S20" s="30" t="e">
        <f>'РБ BB10%FIT15'!#REF!</f>
        <v>#REF!</v>
      </c>
      <c r="T20" s="30" t="e">
        <f>'РБ BB10%FIT15'!#REF!</f>
        <v>#REF!</v>
      </c>
      <c r="U20" s="30" t="e">
        <f>'РБ BB10%FIT15'!#REF!</f>
        <v>#REF!</v>
      </c>
      <c r="V20" s="30" t="e">
        <f>'РБ BB10%FIT15'!#REF!</f>
        <v>#REF!</v>
      </c>
      <c r="W20" s="30" t="e">
        <f>'РБ BB10%FIT15'!#REF!</f>
        <v>#REF!</v>
      </c>
      <c r="X20" s="30" t="e">
        <f>'РБ BB10%FIT15'!#REF!</f>
        <v>#REF!</v>
      </c>
      <c r="Y20" s="30" t="e">
        <f>'РБ BB10%FIT15'!#REF!</f>
        <v>#REF!</v>
      </c>
    </row>
    <row r="21" spans="1:25" s="11" customFormat="1" x14ac:dyDescent="0.2">
      <c r="A21" s="10">
        <v>2</v>
      </c>
      <c r="B21" s="30" t="e">
        <f>'РБ BB10%FIT15'!#REF!</f>
        <v>#REF!</v>
      </c>
      <c r="C21" s="30" t="e">
        <f>'РБ BB10%FIT15'!#REF!</f>
        <v>#REF!</v>
      </c>
      <c r="D21" s="30" t="e">
        <f>'РБ BB10%FIT15'!#REF!</f>
        <v>#REF!</v>
      </c>
      <c r="E21" s="30" t="e">
        <f>'РБ BB10%FIT15'!#REF!</f>
        <v>#REF!</v>
      </c>
      <c r="F21" s="30" t="e">
        <f>'РБ BB10%FIT15'!#REF!</f>
        <v>#REF!</v>
      </c>
      <c r="G21" s="30" t="e">
        <f>'РБ BB10%FIT15'!#REF!</f>
        <v>#REF!</v>
      </c>
      <c r="H21" s="30" t="e">
        <f>'РБ BB10%FIT15'!#REF!</f>
        <v>#REF!</v>
      </c>
      <c r="I21" s="30" t="e">
        <f>'РБ BB10%FIT15'!#REF!</f>
        <v>#REF!</v>
      </c>
      <c r="J21" s="30" t="e">
        <f>'РБ BB10%FIT15'!#REF!</f>
        <v>#REF!</v>
      </c>
      <c r="K21" s="30" t="e">
        <f>'РБ BB10%FIT15'!#REF!</f>
        <v>#REF!</v>
      </c>
      <c r="L21" s="30" t="e">
        <f>'РБ BB10%FIT15'!#REF!</f>
        <v>#REF!</v>
      </c>
      <c r="M21" s="30" t="e">
        <f>'РБ BB10%FIT15'!#REF!</f>
        <v>#REF!</v>
      </c>
      <c r="N21" s="30" t="e">
        <f>'РБ BB10%FIT15'!#REF!</f>
        <v>#REF!</v>
      </c>
      <c r="O21" s="30" t="e">
        <f>'РБ BB10%FIT15'!#REF!</f>
        <v>#REF!</v>
      </c>
      <c r="P21" s="30" t="e">
        <f>'РБ BB10%FIT15'!#REF!</f>
        <v>#REF!</v>
      </c>
      <c r="Q21" s="30" t="e">
        <f>'РБ BB10%FIT15'!#REF!</f>
        <v>#REF!</v>
      </c>
      <c r="R21" s="30" t="e">
        <f>'РБ BB10%FIT15'!#REF!</f>
        <v>#REF!</v>
      </c>
      <c r="S21" s="30" t="e">
        <f>'РБ BB10%FIT15'!#REF!</f>
        <v>#REF!</v>
      </c>
      <c r="T21" s="30" t="e">
        <f>'РБ BB10%FIT15'!#REF!</f>
        <v>#REF!</v>
      </c>
      <c r="U21" s="30" t="e">
        <f>'РБ BB10%FIT15'!#REF!</f>
        <v>#REF!</v>
      </c>
      <c r="V21" s="30" t="e">
        <f>'РБ BB10%FIT15'!#REF!</f>
        <v>#REF!</v>
      </c>
      <c r="W21" s="30" t="e">
        <f>'РБ BB10%FIT15'!#REF!</f>
        <v>#REF!</v>
      </c>
      <c r="X21" s="30" t="e">
        <f>'РБ BB10%FIT15'!#REF!</f>
        <v>#REF!</v>
      </c>
      <c r="Y21" s="30" t="e">
        <f>'РБ BB10%FIT15'!#REF!</f>
        <v>#REF!</v>
      </c>
    </row>
    <row r="22" spans="1:25" s="11" customFormat="1" x14ac:dyDescent="0.2">
      <c r="A22" s="35" t="s">
        <v>9</v>
      </c>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s="11" customFormat="1" x14ac:dyDescent="0.2">
      <c r="A23" s="17" t="s">
        <v>10</v>
      </c>
      <c r="B23" s="30" t="e">
        <f>'РБ BB10%FIT15'!#REF!</f>
        <v>#REF!</v>
      </c>
      <c r="C23" s="30" t="e">
        <f>'РБ BB10%FIT15'!#REF!</f>
        <v>#REF!</v>
      </c>
      <c r="D23" s="30" t="e">
        <f>'РБ BB10%FIT15'!#REF!</f>
        <v>#REF!</v>
      </c>
      <c r="E23" s="30" t="e">
        <f>'РБ BB10%FIT15'!#REF!</f>
        <v>#REF!</v>
      </c>
      <c r="F23" s="30" t="e">
        <f>'РБ BB10%FIT15'!#REF!</f>
        <v>#REF!</v>
      </c>
      <c r="G23" s="30" t="e">
        <f>'РБ BB10%FIT15'!#REF!</f>
        <v>#REF!</v>
      </c>
      <c r="H23" s="30" t="e">
        <f>'РБ BB10%FIT15'!#REF!</f>
        <v>#REF!</v>
      </c>
      <c r="I23" s="30" t="e">
        <f>'РБ BB10%FIT15'!#REF!</f>
        <v>#REF!</v>
      </c>
      <c r="J23" s="30" t="e">
        <f>'РБ BB10%FIT15'!#REF!</f>
        <v>#REF!</v>
      </c>
      <c r="K23" s="30" t="e">
        <f>'РБ BB10%FIT15'!#REF!</f>
        <v>#REF!</v>
      </c>
      <c r="L23" s="30" t="e">
        <f>'РБ BB10%FIT15'!#REF!</f>
        <v>#REF!</v>
      </c>
      <c r="M23" s="30" t="e">
        <f>'РБ BB10%FIT15'!#REF!</f>
        <v>#REF!</v>
      </c>
      <c r="N23" s="30" t="e">
        <f>'РБ BB10%FIT15'!#REF!</f>
        <v>#REF!</v>
      </c>
      <c r="O23" s="30" t="e">
        <f>'РБ BB10%FIT15'!#REF!</f>
        <v>#REF!</v>
      </c>
      <c r="P23" s="30" t="e">
        <f>'РБ BB10%FIT15'!#REF!</f>
        <v>#REF!</v>
      </c>
      <c r="Q23" s="30" t="e">
        <f>'РБ BB10%FIT15'!#REF!</f>
        <v>#REF!</v>
      </c>
      <c r="R23" s="30" t="e">
        <f>'РБ BB10%FIT15'!#REF!</f>
        <v>#REF!</v>
      </c>
      <c r="S23" s="30" t="e">
        <f>'РБ BB10%FIT15'!#REF!</f>
        <v>#REF!</v>
      </c>
      <c r="T23" s="30" t="e">
        <f>'РБ BB10%FIT15'!#REF!</f>
        <v>#REF!</v>
      </c>
      <c r="U23" s="30" t="e">
        <f>'РБ BB10%FIT15'!#REF!</f>
        <v>#REF!</v>
      </c>
      <c r="V23" s="30" t="e">
        <f>'РБ BB10%FIT15'!#REF!</f>
        <v>#REF!</v>
      </c>
      <c r="W23" s="30" t="e">
        <f>'РБ BB10%FIT15'!#REF!</f>
        <v>#REF!</v>
      </c>
      <c r="X23" s="30" t="e">
        <f>'РБ BB10%FIT15'!#REF!</f>
        <v>#REF!</v>
      </c>
      <c r="Y23" s="30" t="e">
        <f>'РБ BB10%FIT15'!#REF!</f>
        <v>#REF!</v>
      </c>
    </row>
    <row r="24" spans="1:25" s="11" customFormat="1" hidden="1" x14ac:dyDescent="0.2">
      <c r="A24" s="16" t="s">
        <v>11</v>
      </c>
      <c r="B24" s="30" t="e">
        <f>'РБ BB10%FIT15'!#REF!</f>
        <v>#REF!</v>
      </c>
      <c r="C24" s="30" t="e">
        <f>'РБ BB10%FIT15'!#REF!</f>
        <v>#REF!</v>
      </c>
      <c r="D24" s="30" t="e">
        <f>'РБ BB10%FIT15'!#REF!</f>
        <v>#REF!</v>
      </c>
      <c r="E24" s="30" t="e">
        <f>'РБ BB10%FIT15'!#REF!</f>
        <v>#REF!</v>
      </c>
      <c r="F24" s="30" t="e">
        <f>'РБ BB10%FIT15'!#REF!</f>
        <v>#REF!</v>
      </c>
      <c r="G24" s="30" t="e">
        <f>'РБ BB10%FIT15'!#REF!</f>
        <v>#REF!</v>
      </c>
      <c r="H24" s="30" t="e">
        <f>'РБ BB10%FIT15'!#REF!</f>
        <v>#REF!</v>
      </c>
      <c r="I24" s="30" t="e">
        <f>'РБ BB10%FIT15'!#REF!</f>
        <v>#REF!</v>
      </c>
      <c r="J24" s="30" t="e">
        <f>'РБ BB10%FIT15'!#REF!</f>
        <v>#REF!</v>
      </c>
      <c r="K24" s="30" t="e">
        <f>'РБ BB10%FIT15'!#REF!</f>
        <v>#REF!</v>
      </c>
      <c r="L24" s="30" t="e">
        <f>'РБ BB10%FIT15'!#REF!</f>
        <v>#REF!</v>
      </c>
      <c r="M24" s="30" t="e">
        <f>'РБ BB10%FIT15'!#REF!</f>
        <v>#REF!</v>
      </c>
      <c r="N24" s="30" t="e">
        <f>'РБ BB10%FIT15'!#REF!</f>
        <v>#REF!</v>
      </c>
      <c r="O24" s="30" t="e">
        <f>'РБ BB10%FIT15'!#REF!</f>
        <v>#REF!</v>
      </c>
      <c r="P24" s="30" t="e">
        <f>'РБ BB10%FIT15'!#REF!</f>
        <v>#REF!</v>
      </c>
      <c r="Q24" s="30" t="e">
        <f>'РБ BB10%FIT15'!#REF!</f>
        <v>#REF!</v>
      </c>
      <c r="R24" s="30" t="e">
        <f>'РБ BB10%FIT15'!#REF!</f>
        <v>#REF!</v>
      </c>
      <c r="S24" s="30" t="e">
        <f>'РБ BB10%FIT15'!#REF!</f>
        <v>#REF!</v>
      </c>
      <c r="T24" s="30" t="e">
        <f>'РБ BB10%FIT15'!#REF!</f>
        <v>#REF!</v>
      </c>
      <c r="U24" s="30" t="e">
        <f>'РБ BB10%FIT15'!#REF!</f>
        <v>#REF!</v>
      </c>
      <c r="V24" s="30" t="e">
        <f>'РБ BB10%FIT15'!#REF!</f>
        <v>#REF!</v>
      </c>
      <c r="W24" s="30" t="e">
        <f>'РБ BB10%FIT15'!#REF!</f>
        <v>#REF!</v>
      </c>
      <c r="X24" s="30" t="e">
        <f>'РБ BB10%FIT15'!#REF!</f>
        <v>#REF!</v>
      </c>
      <c r="Y24" s="30" t="e">
        <f>'РБ BB10%FIT15'!#REF!</f>
        <v>#REF!</v>
      </c>
    </row>
    <row r="25" spans="1:25" s="11" customFormat="1" hidden="1" x14ac:dyDescent="0.2">
      <c r="A25" s="17" t="s">
        <v>12</v>
      </c>
      <c r="B25" s="30" t="e">
        <f>'РБ BB10%FIT15'!#REF!</f>
        <v>#REF!</v>
      </c>
      <c r="C25" s="30" t="e">
        <f>'РБ BB10%FIT15'!#REF!</f>
        <v>#REF!</v>
      </c>
      <c r="D25" s="30" t="e">
        <f>'РБ BB10%FIT15'!#REF!</f>
        <v>#REF!</v>
      </c>
      <c r="E25" s="30" t="e">
        <f>'РБ BB10%FIT15'!#REF!</f>
        <v>#REF!</v>
      </c>
      <c r="F25" s="30" t="e">
        <f>'РБ BB10%FIT15'!#REF!</f>
        <v>#REF!</v>
      </c>
      <c r="G25" s="30" t="e">
        <f>'РБ BB10%FIT15'!#REF!</f>
        <v>#REF!</v>
      </c>
      <c r="H25" s="30" t="e">
        <f>'РБ BB10%FIT15'!#REF!</f>
        <v>#REF!</v>
      </c>
      <c r="I25" s="30" t="e">
        <f>'РБ BB10%FIT15'!#REF!</f>
        <v>#REF!</v>
      </c>
      <c r="J25" s="30" t="e">
        <f>'РБ BB10%FIT15'!#REF!</f>
        <v>#REF!</v>
      </c>
      <c r="K25" s="30" t="e">
        <f>'РБ BB10%FIT15'!#REF!</f>
        <v>#REF!</v>
      </c>
      <c r="L25" s="30" t="e">
        <f>'РБ BB10%FIT15'!#REF!</f>
        <v>#REF!</v>
      </c>
      <c r="M25" s="30" t="e">
        <f>'РБ BB10%FIT15'!#REF!</f>
        <v>#REF!</v>
      </c>
      <c r="N25" s="30" t="e">
        <f>'РБ BB10%FIT15'!#REF!</f>
        <v>#REF!</v>
      </c>
      <c r="O25" s="30" t="e">
        <f>'РБ BB10%FIT15'!#REF!</f>
        <v>#REF!</v>
      </c>
      <c r="P25" s="30" t="e">
        <f>'РБ BB10%FIT15'!#REF!</f>
        <v>#REF!</v>
      </c>
      <c r="Q25" s="30" t="e">
        <f>'РБ BB10%FIT15'!#REF!</f>
        <v>#REF!</v>
      </c>
      <c r="R25" s="30" t="e">
        <f>'РБ BB10%FIT15'!#REF!</f>
        <v>#REF!</v>
      </c>
      <c r="S25" s="30" t="e">
        <f>'РБ BB10%FIT15'!#REF!</f>
        <v>#REF!</v>
      </c>
      <c r="T25" s="30" t="e">
        <f>'РБ BB10%FIT15'!#REF!</f>
        <v>#REF!</v>
      </c>
      <c r="U25" s="30" t="e">
        <f>'РБ BB10%FIT15'!#REF!</f>
        <v>#REF!</v>
      </c>
      <c r="V25" s="30" t="e">
        <f>'РБ BB10%FIT15'!#REF!</f>
        <v>#REF!</v>
      </c>
      <c r="W25" s="30" t="e">
        <f>'РБ BB10%FIT15'!#REF!</f>
        <v>#REF!</v>
      </c>
      <c r="X25" s="30" t="e">
        <f>'РБ BB10%FIT15'!#REF!</f>
        <v>#REF!</v>
      </c>
      <c r="Y25" s="30" t="e">
        <f>'РБ BB10%FIT15'!#REF!</f>
        <v>#REF!</v>
      </c>
    </row>
    <row r="26" spans="1:25" s="11" customFormat="1" ht="17.25" customHeight="1" x14ac:dyDescent="0.2">
      <c r="A26" s="27" t="s">
        <v>13</v>
      </c>
      <c r="B26" s="49"/>
      <c r="C26" s="49"/>
      <c r="D26" s="49"/>
      <c r="E26" s="49"/>
      <c r="F26" s="49"/>
      <c r="G26" s="49"/>
      <c r="H26" s="49"/>
      <c r="I26" s="49"/>
      <c r="J26" s="49"/>
      <c r="K26" s="49"/>
      <c r="L26" s="49"/>
      <c r="M26" s="49"/>
      <c r="N26" s="49"/>
      <c r="O26" s="49"/>
      <c r="P26" s="49"/>
      <c r="Q26" s="49"/>
      <c r="R26" s="49"/>
      <c r="S26" s="49"/>
      <c r="T26" s="49"/>
      <c r="U26" s="49"/>
      <c r="V26" s="49"/>
      <c r="W26" s="49"/>
      <c r="X26" s="49"/>
      <c r="Y26" s="49"/>
    </row>
    <row r="27" spans="1:25" s="11" customFormat="1" x14ac:dyDescent="0.2">
      <c r="A27" s="7" t="s">
        <v>3</v>
      </c>
      <c r="B27" s="9" t="e">
        <f t="shared" ref="B27:N27" si="6">B5</f>
        <v>#REF!</v>
      </c>
      <c r="C27" s="9" t="e">
        <f t="shared" si="6"/>
        <v>#REF!</v>
      </c>
      <c r="D27" s="9" t="e">
        <f t="shared" si="6"/>
        <v>#REF!</v>
      </c>
      <c r="E27" s="9" t="e">
        <f t="shared" si="6"/>
        <v>#REF!</v>
      </c>
      <c r="F27" s="9" t="e">
        <f t="shared" si="6"/>
        <v>#REF!</v>
      </c>
      <c r="G27" s="9" t="e">
        <f t="shared" si="6"/>
        <v>#REF!</v>
      </c>
      <c r="H27" s="9" t="e">
        <f t="shared" si="6"/>
        <v>#REF!</v>
      </c>
      <c r="I27" s="9" t="e">
        <f t="shared" si="6"/>
        <v>#REF!</v>
      </c>
      <c r="J27" s="9" t="e">
        <f t="shared" si="6"/>
        <v>#REF!</v>
      </c>
      <c r="K27" s="9" t="e">
        <f t="shared" si="6"/>
        <v>#REF!</v>
      </c>
      <c r="L27" s="9" t="e">
        <f t="shared" si="6"/>
        <v>#REF!</v>
      </c>
      <c r="M27" s="9" t="e">
        <f t="shared" si="6"/>
        <v>#REF!</v>
      </c>
      <c r="N27" s="9" t="e">
        <f t="shared" si="6"/>
        <v>#REF!</v>
      </c>
      <c r="O27" s="9" t="e">
        <f t="shared" ref="O27:X27" si="7">O5</f>
        <v>#REF!</v>
      </c>
      <c r="P27" s="9" t="e">
        <f t="shared" si="7"/>
        <v>#REF!</v>
      </c>
      <c r="Q27" s="9" t="e">
        <f t="shared" si="7"/>
        <v>#REF!</v>
      </c>
      <c r="R27" s="9" t="e">
        <f t="shared" si="7"/>
        <v>#REF!</v>
      </c>
      <c r="S27" s="9" t="e">
        <f t="shared" si="7"/>
        <v>#REF!</v>
      </c>
      <c r="T27" s="9" t="e">
        <f t="shared" si="7"/>
        <v>#REF!</v>
      </c>
      <c r="U27" s="9" t="e">
        <f t="shared" si="7"/>
        <v>#REF!</v>
      </c>
      <c r="V27" s="9" t="e">
        <f t="shared" si="7"/>
        <v>#REF!</v>
      </c>
      <c r="W27" s="9" t="e">
        <f t="shared" si="7"/>
        <v>#REF!</v>
      </c>
      <c r="X27" s="9" t="e">
        <f t="shared" si="7"/>
        <v>#REF!</v>
      </c>
      <c r="Y27" s="9" t="e">
        <f t="shared" ref="Y27" si="8">Y5</f>
        <v>#REF!</v>
      </c>
    </row>
    <row r="28" spans="1:25" s="11" customFormat="1" ht="20.25" customHeight="1" x14ac:dyDescent="0.2">
      <c r="A28" s="7"/>
      <c r="B28" s="9" t="e">
        <f t="shared" ref="B28:N28" si="9">B6</f>
        <v>#REF!</v>
      </c>
      <c r="C28" s="9" t="e">
        <f t="shared" si="9"/>
        <v>#REF!</v>
      </c>
      <c r="D28" s="9" t="e">
        <f t="shared" si="9"/>
        <v>#REF!</v>
      </c>
      <c r="E28" s="9" t="e">
        <f t="shared" si="9"/>
        <v>#REF!</v>
      </c>
      <c r="F28" s="9" t="e">
        <f t="shared" si="9"/>
        <v>#REF!</v>
      </c>
      <c r="G28" s="9" t="e">
        <f t="shared" si="9"/>
        <v>#REF!</v>
      </c>
      <c r="H28" s="9" t="e">
        <f t="shared" si="9"/>
        <v>#REF!</v>
      </c>
      <c r="I28" s="9" t="e">
        <f t="shared" si="9"/>
        <v>#REF!</v>
      </c>
      <c r="J28" s="9" t="e">
        <f t="shared" si="9"/>
        <v>#REF!</v>
      </c>
      <c r="K28" s="9" t="e">
        <f t="shared" si="9"/>
        <v>#REF!</v>
      </c>
      <c r="L28" s="9" t="e">
        <f t="shared" si="9"/>
        <v>#REF!</v>
      </c>
      <c r="M28" s="9" t="e">
        <f t="shared" si="9"/>
        <v>#REF!</v>
      </c>
      <c r="N28" s="9" t="e">
        <f t="shared" si="9"/>
        <v>#REF!</v>
      </c>
      <c r="O28" s="9" t="e">
        <f t="shared" ref="O28:X28" si="10">O6</f>
        <v>#REF!</v>
      </c>
      <c r="P28" s="9" t="e">
        <f t="shared" si="10"/>
        <v>#REF!</v>
      </c>
      <c r="Q28" s="9" t="e">
        <f t="shared" si="10"/>
        <v>#REF!</v>
      </c>
      <c r="R28" s="9" t="e">
        <f t="shared" si="10"/>
        <v>#REF!</v>
      </c>
      <c r="S28" s="9" t="e">
        <f t="shared" si="10"/>
        <v>#REF!</v>
      </c>
      <c r="T28" s="9" t="e">
        <f t="shared" si="10"/>
        <v>#REF!</v>
      </c>
      <c r="U28" s="9" t="e">
        <f t="shared" si="10"/>
        <v>#REF!</v>
      </c>
      <c r="V28" s="9" t="e">
        <f t="shared" si="10"/>
        <v>#REF!</v>
      </c>
      <c r="W28" s="9" t="e">
        <f t="shared" si="10"/>
        <v>#REF!</v>
      </c>
      <c r="X28" s="9" t="e">
        <f t="shared" si="10"/>
        <v>#REF!</v>
      </c>
      <c r="Y28" s="9" t="e">
        <f t="shared" ref="Y28" si="11">Y6</f>
        <v>#REF!</v>
      </c>
    </row>
    <row r="29" spans="1:25" s="11" customFormat="1" x14ac:dyDescent="0.2">
      <c r="A29" s="10" t="s">
        <v>4</v>
      </c>
    </row>
    <row r="30" spans="1:25" s="11" customFormat="1" x14ac:dyDescent="0.2">
      <c r="A30" s="10">
        <v>1</v>
      </c>
      <c r="B30" s="18" t="e">
        <f t="shared" ref="B30:N30" si="12">ROUNDUP(B8*0.87,)+25</f>
        <v>#REF!</v>
      </c>
      <c r="C30" s="18" t="e">
        <f t="shared" si="12"/>
        <v>#REF!</v>
      </c>
      <c r="D30" s="18" t="e">
        <f t="shared" si="12"/>
        <v>#REF!</v>
      </c>
      <c r="E30" s="18" t="e">
        <f t="shared" si="12"/>
        <v>#REF!</v>
      </c>
      <c r="F30" s="18" t="e">
        <f t="shared" si="12"/>
        <v>#REF!</v>
      </c>
      <c r="G30" s="18" t="e">
        <f t="shared" si="12"/>
        <v>#REF!</v>
      </c>
      <c r="H30" s="18" t="e">
        <f t="shared" si="12"/>
        <v>#REF!</v>
      </c>
      <c r="I30" s="18" t="e">
        <f t="shared" si="12"/>
        <v>#REF!</v>
      </c>
      <c r="J30" s="18" t="e">
        <f t="shared" si="12"/>
        <v>#REF!</v>
      </c>
      <c r="K30" s="18" t="e">
        <f t="shared" si="12"/>
        <v>#REF!</v>
      </c>
      <c r="L30" s="18" t="e">
        <f t="shared" si="12"/>
        <v>#REF!</v>
      </c>
      <c r="M30" s="18" t="e">
        <f t="shared" si="12"/>
        <v>#REF!</v>
      </c>
      <c r="N30" s="18" t="e">
        <f t="shared" si="12"/>
        <v>#REF!</v>
      </c>
      <c r="O30" s="18" t="e">
        <f t="shared" ref="O30:X30" si="13">ROUNDUP(O8*0.87,)+25</f>
        <v>#REF!</v>
      </c>
      <c r="P30" s="18" t="e">
        <f t="shared" si="13"/>
        <v>#REF!</v>
      </c>
      <c r="Q30" s="18" t="e">
        <f t="shared" si="13"/>
        <v>#REF!</v>
      </c>
      <c r="R30" s="18" t="e">
        <f t="shared" si="13"/>
        <v>#REF!</v>
      </c>
      <c r="S30" s="18" t="e">
        <f t="shared" si="13"/>
        <v>#REF!</v>
      </c>
      <c r="T30" s="18" t="e">
        <f t="shared" si="13"/>
        <v>#REF!</v>
      </c>
      <c r="U30" s="18" t="e">
        <f t="shared" si="13"/>
        <v>#REF!</v>
      </c>
      <c r="V30" s="18" t="e">
        <f t="shared" si="13"/>
        <v>#REF!</v>
      </c>
      <c r="W30" s="18" t="e">
        <f t="shared" si="13"/>
        <v>#REF!</v>
      </c>
      <c r="X30" s="18" t="e">
        <f t="shared" si="13"/>
        <v>#REF!</v>
      </c>
      <c r="Y30" s="18" t="e">
        <f t="shared" ref="Y30" si="14">ROUNDUP(Y8*0.87,)+25</f>
        <v>#REF!</v>
      </c>
    </row>
    <row r="31" spans="1:25" s="11" customFormat="1" x14ac:dyDescent="0.2">
      <c r="A31" s="10">
        <v>2</v>
      </c>
      <c r="B31" s="18" t="e">
        <f t="shared" ref="B31:N31" si="15">ROUNDUP(B9*0.87,)+25</f>
        <v>#REF!</v>
      </c>
      <c r="C31" s="18" t="e">
        <f t="shared" si="15"/>
        <v>#REF!</v>
      </c>
      <c r="D31" s="18" t="e">
        <f t="shared" si="15"/>
        <v>#REF!</v>
      </c>
      <c r="E31" s="18" t="e">
        <f t="shared" si="15"/>
        <v>#REF!</v>
      </c>
      <c r="F31" s="18" t="e">
        <f t="shared" si="15"/>
        <v>#REF!</v>
      </c>
      <c r="G31" s="18" t="e">
        <f t="shared" si="15"/>
        <v>#REF!</v>
      </c>
      <c r="H31" s="18" t="e">
        <f t="shared" si="15"/>
        <v>#REF!</v>
      </c>
      <c r="I31" s="18" t="e">
        <f t="shared" si="15"/>
        <v>#REF!</v>
      </c>
      <c r="J31" s="18" t="e">
        <f t="shared" si="15"/>
        <v>#REF!</v>
      </c>
      <c r="K31" s="18" t="e">
        <f t="shared" si="15"/>
        <v>#REF!</v>
      </c>
      <c r="L31" s="18" t="e">
        <f t="shared" si="15"/>
        <v>#REF!</v>
      </c>
      <c r="M31" s="18" t="e">
        <f t="shared" si="15"/>
        <v>#REF!</v>
      </c>
      <c r="N31" s="18" t="e">
        <f t="shared" si="15"/>
        <v>#REF!</v>
      </c>
      <c r="O31" s="18" t="e">
        <f t="shared" ref="O31:X31" si="16">ROUNDUP(O9*0.87,)+25</f>
        <v>#REF!</v>
      </c>
      <c r="P31" s="18" t="e">
        <f t="shared" si="16"/>
        <v>#REF!</v>
      </c>
      <c r="Q31" s="18" t="e">
        <f t="shared" si="16"/>
        <v>#REF!</v>
      </c>
      <c r="R31" s="18" t="e">
        <f t="shared" si="16"/>
        <v>#REF!</v>
      </c>
      <c r="S31" s="18" t="e">
        <f t="shared" si="16"/>
        <v>#REF!</v>
      </c>
      <c r="T31" s="18" t="e">
        <f t="shared" si="16"/>
        <v>#REF!</v>
      </c>
      <c r="U31" s="18" t="e">
        <f t="shared" si="16"/>
        <v>#REF!</v>
      </c>
      <c r="V31" s="18" t="e">
        <f t="shared" si="16"/>
        <v>#REF!</v>
      </c>
      <c r="W31" s="18" t="e">
        <f t="shared" si="16"/>
        <v>#REF!</v>
      </c>
      <c r="X31" s="18" t="e">
        <f t="shared" si="16"/>
        <v>#REF!</v>
      </c>
      <c r="Y31" s="18" t="e">
        <f t="shared" ref="Y31" si="17">ROUNDUP(Y9*0.87,)+25</f>
        <v>#REF!</v>
      </c>
    </row>
    <row r="32" spans="1:25" s="11" customFormat="1" x14ac:dyDescent="0.2">
      <c r="A32" s="10" t="s">
        <v>5</v>
      </c>
      <c r="B32" s="18"/>
      <c r="C32" s="18"/>
      <c r="D32" s="18"/>
      <c r="E32" s="18"/>
      <c r="F32" s="18"/>
      <c r="G32" s="18"/>
      <c r="H32" s="18"/>
      <c r="I32" s="18"/>
      <c r="J32" s="18"/>
      <c r="K32" s="18"/>
      <c r="L32" s="18"/>
      <c r="M32" s="18"/>
      <c r="N32" s="18"/>
      <c r="O32" s="18"/>
      <c r="P32" s="18"/>
      <c r="Q32" s="18"/>
      <c r="R32" s="18"/>
      <c r="S32" s="18"/>
      <c r="T32" s="18"/>
      <c r="U32" s="18"/>
      <c r="V32" s="18"/>
      <c r="W32" s="18"/>
      <c r="X32" s="18"/>
      <c r="Y32" s="18"/>
    </row>
    <row r="33" spans="1:25" x14ac:dyDescent="0.2">
      <c r="A33" s="10">
        <v>1</v>
      </c>
      <c r="B33" s="18" t="e">
        <f t="shared" ref="B33:N33" si="18">ROUNDUP(B11*0.87,)+25</f>
        <v>#REF!</v>
      </c>
      <c r="C33" s="18" t="e">
        <f t="shared" si="18"/>
        <v>#REF!</v>
      </c>
      <c r="D33" s="18" t="e">
        <f t="shared" si="18"/>
        <v>#REF!</v>
      </c>
      <c r="E33" s="18" t="e">
        <f t="shared" si="18"/>
        <v>#REF!</v>
      </c>
      <c r="F33" s="18" t="e">
        <f t="shared" si="18"/>
        <v>#REF!</v>
      </c>
      <c r="G33" s="18" t="e">
        <f t="shared" si="18"/>
        <v>#REF!</v>
      </c>
      <c r="H33" s="18" t="e">
        <f t="shared" si="18"/>
        <v>#REF!</v>
      </c>
      <c r="I33" s="18" t="e">
        <f t="shared" si="18"/>
        <v>#REF!</v>
      </c>
      <c r="J33" s="18" t="e">
        <f t="shared" si="18"/>
        <v>#REF!</v>
      </c>
      <c r="K33" s="18" t="e">
        <f t="shared" si="18"/>
        <v>#REF!</v>
      </c>
      <c r="L33" s="18" t="e">
        <f t="shared" si="18"/>
        <v>#REF!</v>
      </c>
      <c r="M33" s="18" t="e">
        <f t="shared" si="18"/>
        <v>#REF!</v>
      </c>
      <c r="N33" s="18" t="e">
        <f t="shared" si="18"/>
        <v>#REF!</v>
      </c>
      <c r="O33" s="18" t="e">
        <f t="shared" ref="O33:X33" si="19">ROUNDUP(O11*0.87,)+25</f>
        <v>#REF!</v>
      </c>
      <c r="P33" s="18" t="e">
        <f t="shared" si="19"/>
        <v>#REF!</v>
      </c>
      <c r="Q33" s="18" t="e">
        <f t="shared" si="19"/>
        <v>#REF!</v>
      </c>
      <c r="R33" s="18" t="e">
        <f t="shared" si="19"/>
        <v>#REF!</v>
      </c>
      <c r="S33" s="18" t="e">
        <f t="shared" si="19"/>
        <v>#REF!</v>
      </c>
      <c r="T33" s="18" t="e">
        <f t="shared" si="19"/>
        <v>#REF!</v>
      </c>
      <c r="U33" s="18" t="e">
        <f t="shared" si="19"/>
        <v>#REF!</v>
      </c>
      <c r="V33" s="18" t="e">
        <f t="shared" si="19"/>
        <v>#REF!</v>
      </c>
      <c r="W33" s="18" t="e">
        <f t="shared" si="19"/>
        <v>#REF!</v>
      </c>
      <c r="X33" s="18" t="e">
        <f t="shared" si="19"/>
        <v>#REF!</v>
      </c>
      <c r="Y33" s="18" t="e">
        <f t="shared" ref="Y33" si="20">ROUNDUP(Y11*0.87,)+25</f>
        <v>#REF!</v>
      </c>
    </row>
    <row r="34" spans="1:25" x14ac:dyDescent="0.2">
      <c r="A34" s="10">
        <v>2</v>
      </c>
      <c r="B34" s="18" t="e">
        <f t="shared" ref="B34:N34" si="21">ROUNDUP(B12*0.87,)+25</f>
        <v>#REF!</v>
      </c>
      <c r="C34" s="18" t="e">
        <f t="shared" si="21"/>
        <v>#REF!</v>
      </c>
      <c r="D34" s="18" t="e">
        <f t="shared" si="21"/>
        <v>#REF!</v>
      </c>
      <c r="E34" s="18" t="e">
        <f t="shared" si="21"/>
        <v>#REF!</v>
      </c>
      <c r="F34" s="18" t="e">
        <f t="shared" si="21"/>
        <v>#REF!</v>
      </c>
      <c r="G34" s="18" t="e">
        <f t="shared" si="21"/>
        <v>#REF!</v>
      </c>
      <c r="H34" s="18" t="e">
        <f t="shared" si="21"/>
        <v>#REF!</v>
      </c>
      <c r="I34" s="18" t="e">
        <f t="shared" si="21"/>
        <v>#REF!</v>
      </c>
      <c r="J34" s="18" t="e">
        <f t="shared" si="21"/>
        <v>#REF!</v>
      </c>
      <c r="K34" s="18" t="e">
        <f t="shared" si="21"/>
        <v>#REF!</v>
      </c>
      <c r="L34" s="18" t="e">
        <f t="shared" si="21"/>
        <v>#REF!</v>
      </c>
      <c r="M34" s="18" t="e">
        <f t="shared" si="21"/>
        <v>#REF!</v>
      </c>
      <c r="N34" s="18" t="e">
        <f t="shared" si="21"/>
        <v>#REF!</v>
      </c>
      <c r="O34" s="18" t="e">
        <f t="shared" ref="O34:X34" si="22">ROUNDUP(O12*0.87,)+25</f>
        <v>#REF!</v>
      </c>
      <c r="P34" s="18" t="e">
        <f t="shared" si="22"/>
        <v>#REF!</v>
      </c>
      <c r="Q34" s="18" t="e">
        <f t="shared" si="22"/>
        <v>#REF!</v>
      </c>
      <c r="R34" s="18" t="e">
        <f t="shared" si="22"/>
        <v>#REF!</v>
      </c>
      <c r="S34" s="18" t="e">
        <f t="shared" si="22"/>
        <v>#REF!</v>
      </c>
      <c r="T34" s="18" t="e">
        <f t="shared" si="22"/>
        <v>#REF!</v>
      </c>
      <c r="U34" s="18" t="e">
        <f t="shared" si="22"/>
        <v>#REF!</v>
      </c>
      <c r="V34" s="18" t="e">
        <f t="shared" si="22"/>
        <v>#REF!</v>
      </c>
      <c r="W34" s="18" t="e">
        <f t="shared" si="22"/>
        <v>#REF!</v>
      </c>
      <c r="X34" s="18" t="e">
        <f t="shared" si="22"/>
        <v>#REF!</v>
      </c>
      <c r="Y34" s="18" t="e">
        <f t="shared" ref="Y34" si="23">ROUNDUP(Y12*0.87,)+25</f>
        <v>#REF!</v>
      </c>
    </row>
    <row r="35" spans="1:25" s="11" customFormat="1" x14ac:dyDescent="0.2">
      <c r="A35" s="30" t="s">
        <v>6</v>
      </c>
      <c r="B35" s="18"/>
      <c r="C35" s="18"/>
      <c r="D35" s="18"/>
      <c r="E35" s="18"/>
      <c r="F35" s="18"/>
      <c r="G35" s="18"/>
      <c r="H35" s="18"/>
      <c r="I35" s="18"/>
      <c r="J35" s="18"/>
      <c r="K35" s="18"/>
      <c r="L35" s="18"/>
      <c r="M35" s="18"/>
      <c r="N35" s="18"/>
      <c r="O35" s="18"/>
      <c r="P35" s="18"/>
      <c r="Q35" s="18"/>
      <c r="R35" s="18"/>
      <c r="S35" s="18"/>
      <c r="T35" s="18"/>
      <c r="U35" s="18"/>
      <c r="V35" s="18"/>
      <c r="W35" s="18"/>
      <c r="X35" s="18"/>
      <c r="Y35" s="18"/>
    </row>
    <row r="36" spans="1:25" s="11" customFormat="1" x14ac:dyDescent="0.2">
      <c r="A36" s="30">
        <v>1</v>
      </c>
      <c r="B36" s="18" t="e">
        <f t="shared" ref="B36:N36" si="24">B33</f>
        <v>#REF!</v>
      </c>
      <c r="C36" s="18" t="e">
        <f t="shared" si="24"/>
        <v>#REF!</v>
      </c>
      <c r="D36" s="18" t="e">
        <f t="shared" si="24"/>
        <v>#REF!</v>
      </c>
      <c r="E36" s="18" t="e">
        <f t="shared" si="24"/>
        <v>#REF!</v>
      </c>
      <c r="F36" s="18" t="e">
        <f t="shared" si="24"/>
        <v>#REF!</v>
      </c>
      <c r="G36" s="18" t="e">
        <f t="shared" si="24"/>
        <v>#REF!</v>
      </c>
      <c r="H36" s="18" t="e">
        <f t="shared" si="24"/>
        <v>#REF!</v>
      </c>
      <c r="I36" s="18" t="e">
        <f t="shared" si="24"/>
        <v>#REF!</v>
      </c>
      <c r="J36" s="18" t="e">
        <f t="shared" si="24"/>
        <v>#REF!</v>
      </c>
      <c r="K36" s="18" t="e">
        <f t="shared" si="24"/>
        <v>#REF!</v>
      </c>
      <c r="L36" s="18" t="e">
        <f t="shared" si="24"/>
        <v>#REF!</v>
      </c>
      <c r="M36" s="18" t="e">
        <f t="shared" si="24"/>
        <v>#REF!</v>
      </c>
      <c r="N36" s="18" t="e">
        <f t="shared" si="24"/>
        <v>#REF!</v>
      </c>
      <c r="O36" s="18" t="e">
        <f t="shared" ref="O36:X36" si="25">O33</f>
        <v>#REF!</v>
      </c>
      <c r="P36" s="18" t="e">
        <f t="shared" si="25"/>
        <v>#REF!</v>
      </c>
      <c r="Q36" s="18" t="e">
        <f t="shared" si="25"/>
        <v>#REF!</v>
      </c>
      <c r="R36" s="18" t="e">
        <f t="shared" si="25"/>
        <v>#REF!</v>
      </c>
      <c r="S36" s="18" t="e">
        <f t="shared" si="25"/>
        <v>#REF!</v>
      </c>
      <c r="T36" s="18" t="e">
        <f t="shared" si="25"/>
        <v>#REF!</v>
      </c>
      <c r="U36" s="18" t="e">
        <f t="shared" si="25"/>
        <v>#REF!</v>
      </c>
      <c r="V36" s="18" t="e">
        <f t="shared" si="25"/>
        <v>#REF!</v>
      </c>
      <c r="W36" s="18" t="e">
        <f t="shared" si="25"/>
        <v>#REF!</v>
      </c>
      <c r="X36" s="18" t="e">
        <f t="shared" si="25"/>
        <v>#REF!</v>
      </c>
      <c r="Y36" s="18" t="e">
        <f t="shared" ref="Y36" si="26">Y33</f>
        <v>#REF!</v>
      </c>
    </row>
    <row r="37" spans="1:25" s="11" customFormat="1" x14ac:dyDescent="0.2">
      <c r="A37" s="30">
        <v>2</v>
      </c>
      <c r="B37" s="18" t="e">
        <f t="shared" ref="B37:N37" si="27">B34</f>
        <v>#REF!</v>
      </c>
      <c r="C37" s="18" t="e">
        <f t="shared" si="27"/>
        <v>#REF!</v>
      </c>
      <c r="D37" s="18" t="e">
        <f t="shared" si="27"/>
        <v>#REF!</v>
      </c>
      <c r="E37" s="18" t="e">
        <f t="shared" si="27"/>
        <v>#REF!</v>
      </c>
      <c r="F37" s="18" t="e">
        <f t="shared" si="27"/>
        <v>#REF!</v>
      </c>
      <c r="G37" s="18" t="e">
        <f t="shared" si="27"/>
        <v>#REF!</v>
      </c>
      <c r="H37" s="18" t="e">
        <f t="shared" si="27"/>
        <v>#REF!</v>
      </c>
      <c r="I37" s="18" t="e">
        <f t="shared" si="27"/>
        <v>#REF!</v>
      </c>
      <c r="J37" s="18" t="e">
        <f t="shared" si="27"/>
        <v>#REF!</v>
      </c>
      <c r="K37" s="18" t="e">
        <f t="shared" si="27"/>
        <v>#REF!</v>
      </c>
      <c r="L37" s="18" t="e">
        <f t="shared" si="27"/>
        <v>#REF!</v>
      </c>
      <c r="M37" s="18" t="e">
        <f t="shared" si="27"/>
        <v>#REF!</v>
      </c>
      <c r="N37" s="18" t="e">
        <f t="shared" si="27"/>
        <v>#REF!</v>
      </c>
      <c r="O37" s="18" t="e">
        <f t="shared" ref="O37:X37" si="28">O34</f>
        <v>#REF!</v>
      </c>
      <c r="P37" s="18" t="e">
        <f t="shared" si="28"/>
        <v>#REF!</v>
      </c>
      <c r="Q37" s="18" t="e">
        <f t="shared" si="28"/>
        <v>#REF!</v>
      </c>
      <c r="R37" s="18" t="e">
        <f t="shared" si="28"/>
        <v>#REF!</v>
      </c>
      <c r="S37" s="18" t="e">
        <f t="shared" si="28"/>
        <v>#REF!</v>
      </c>
      <c r="T37" s="18" t="e">
        <f t="shared" si="28"/>
        <v>#REF!</v>
      </c>
      <c r="U37" s="18" t="e">
        <f t="shared" si="28"/>
        <v>#REF!</v>
      </c>
      <c r="V37" s="18" t="e">
        <f t="shared" si="28"/>
        <v>#REF!</v>
      </c>
      <c r="W37" s="18" t="e">
        <f t="shared" si="28"/>
        <v>#REF!</v>
      </c>
      <c r="X37" s="18" t="e">
        <f t="shared" si="28"/>
        <v>#REF!</v>
      </c>
      <c r="Y37" s="18" t="e">
        <f t="shared" ref="Y37" si="29">Y34</f>
        <v>#REF!</v>
      </c>
    </row>
    <row r="38" spans="1:25" s="11" customFormat="1" x14ac:dyDescent="0.2">
      <c r="A38" s="33" t="s">
        <v>7</v>
      </c>
      <c r="B38" s="18"/>
      <c r="C38" s="18"/>
      <c r="D38" s="18"/>
      <c r="E38" s="18"/>
      <c r="F38" s="18"/>
      <c r="G38" s="18"/>
      <c r="H38" s="18"/>
      <c r="I38" s="18"/>
      <c r="J38" s="18"/>
      <c r="K38" s="18"/>
      <c r="L38" s="18"/>
      <c r="M38" s="18"/>
      <c r="N38" s="18"/>
      <c r="O38" s="18"/>
      <c r="P38" s="18"/>
      <c r="Q38" s="18"/>
      <c r="R38" s="18"/>
      <c r="S38" s="18"/>
      <c r="T38" s="18"/>
      <c r="U38" s="18"/>
      <c r="V38" s="18"/>
      <c r="W38" s="18"/>
      <c r="X38" s="18"/>
      <c r="Y38" s="18"/>
    </row>
    <row r="39" spans="1:25" x14ac:dyDescent="0.2">
      <c r="A39" s="10">
        <v>1</v>
      </c>
      <c r="B39" s="18" t="e">
        <f t="shared" ref="B39:N39" si="30">ROUNDUP(B17*0.87,)+25</f>
        <v>#REF!</v>
      </c>
      <c r="C39" s="18" t="e">
        <f t="shared" si="30"/>
        <v>#REF!</v>
      </c>
      <c r="D39" s="18" t="e">
        <f t="shared" si="30"/>
        <v>#REF!</v>
      </c>
      <c r="E39" s="18" t="e">
        <f t="shared" si="30"/>
        <v>#REF!</v>
      </c>
      <c r="F39" s="18" t="e">
        <f t="shared" si="30"/>
        <v>#REF!</v>
      </c>
      <c r="G39" s="18" t="e">
        <f t="shared" si="30"/>
        <v>#REF!</v>
      </c>
      <c r="H39" s="18" t="e">
        <f t="shared" si="30"/>
        <v>#REF!</v>
      </c>
      <c r="I39" s="18" t="e">
        <f t="shared" si="30"/>
        <v>#REF!</v>
      </c>
      <c r="J39" s="18" t="e">
        <f t="shared" si="30"/>
        <v>#REF!</v>
      </c>
      <c r="K39" s="18" t="e">
        <f t="shared" si="30"/>
        <v>#REF!</v>
      </c>
      <c r="L39" s="18" t="e">
        <f t="shared" si="30"/>
        <v>#REF!</v>
      </c>
      <c r="M39" s="18" t="e">
        <f t="shared" si="30"/>
        <v>#REF!</v>
      </c>
      <c r="N39" s="18" t="e">
        <f t="shared" si="30"/>
        <v>#REF!</v>
      </c>
      <c r="O39" s="18" t="e">
        <f t="shared" ref="O39:X39" si="31">ROUNDUP(O17*0.87,)+25</f>
        <v>#REF!</v>
      </c>
      <c r="P39" s="18" t="e">
        <f t="shared" si="31"/>
        <v>#REF!</v>
      </c>
      <c r="Q39" s="18" t="e">
        <f t="shared" si="31"/>
        <v>#REF!</v>
      </c>
      <c r="R39" s="18" t="e">
        <f t="shared" si="31"/>
        <v>#REF!</v>
      </c>
      <c r="S39" s="18" t="e">
        <f t="shared" si="31"/>
        <v>#REF!</v>
      </c>
      <c r="T39" s="18" t="e">
        <f t="shared" si="31"/>
        <v>#REF!</v>
      </c>
      <c r="U39" s="18" t="e">
        <f t="shared" si="31"/>
        <v>#REF!</v>
      </c>
      <c r="V39" s="18" t="e">
        <f t="shared" si="31"/>
        <v>#REF!</v>
      </c>
      <c r="W39" s="18" t="e">
        <f t="shared" si="31"/>
        <v>#REF!</v>
      </c>
      <c r="X39" s="18" t="e">
        <f t="shared" si="31"/>
        <v>#REF!</v>
      </c>
      <c r="Y39" s="18" t="e">
        <f t="shared" ref="Y39" si="32">ROUNDUP(Y17*0.87,)+25</f>
        <v>#REF!</v>
      </c>
    </row>
    <row r="40" spans="1:25" x14ac:dyDescent="0.2">
      <c r="A40" s="10">
        <v>2</v>
      </c>
      <c r="B40" s="18" t="e">
        <f t="shared" ref="B40:N40" si="33">ROUNDUP(B18*0.87,)+25</f>
        <v>#REF!</v>
      </c>
      <c r="C40" s="18" t="e">
        <f t="shared" si="33"/>
        <v>#REF!</v>
      </c>
      <c r="D40" s="18" t="e">
        <f t="shared" si="33"/>
        <v>#REF!</v>
      </c>
      <c r="E40" s="18" t="e">
        <f t="shared" si="33"/>
        <v>#REF!</v>
      </c>
      <c r="F40" s="18" t="e">
        <f t="shared" si="33"/>
        <v>#REF!</v>
      </c>
      <c r="G40" s="18" t="e">
        <f t="shared" si="33"/>
        <v>#REF!</v>
      </c>
      <c r="H40" s="18" t="e">
        <f t="shared" si="33"/>
        <v>#REF!</v>
      </c>
      <c r="I40" s="18" t="e">
        <f t="shared" si="33"/>
        <v>#REF!</v>
      </c>
      <c r="J40" s="18" t="e">
        <f t="shared" si="33"/>
        <v>#REF!</v>
      </c>
      <c r="K40" s="18" t="e">
        <f t="shared" si="33"/>
        <v>#REF!</v>
      </c>
      <c r="L40" s="18" t="e">
        <f t="shared" si="33"/>
        <v>#REF!</v>
      </c>
      <c r="M40" s="18" t="e">
        <f t="shared" si="33"/>
        <v>#REF!</v>
      </c>
      <c r="N40" s="18" t="e">
        <f t="shared" si="33"/>
        <v>#REF!</v>
      </c>
      <c r="O40" s="18" t="e">
        <f t="shared" ref="O40:X40" si="34">ROUNDUP(O18*0.87,)+25</f>
        <v>#REF!</v>
      </c>
      <c r="P40" s="18" t="e">
        <f t="shared" si="34"/>
        <v>#REF!</v>
      </c>
      <c r="Q40" s="18" t="e">
        <f t="shared" si="34"/>
        <v>#REF!</v>
      </c>
      <c r="R40" s="18" t="e">
        <f t="shared" si="34"/>
        <v>#REF!</v>
      </c>
      <c r="S40" s="18" t="e">
        <f t="shared" si="34"/>
        <v>#REF!</v>
      </c>
      <c r="T40" s="18" t="e">
        <f t="shared" si="34"/>
        <v>#REF!</v>
      </c>
      <c r="U40" s="18" t="e">
        <f t="shared" si="34"/>
        <v>#REF!</v>
      </c>
      <c r="V40" s="18" t="e">
        <f t="shared" si="34"/>
        <v>#REF!</v>
      </c>
      <c r="W40" s="18" t="e">
        <f t="shared" si="34"/>
        <v>#REF!</v>
      </c>
      <c r="X40" s="18" t="e">
        <f t="shared" si="34"/>
        <v>#REF!</v>
      </c>
      <c r="Y40" s="18" t="e">
        <f t="shared" ref="Y40" si="35">ROUNDUP(Y18*0.87,)+25</f>
        <v>#REF!</v>
      </c>
    </row>
    <row r="41" spans="1:25" s="11" customFormat="1" x14ac:dyDescent="0.2">
      <c r="A41" s="34" t="s">
        <v>8</v>
      </c>
      <c r="B41" s="18"/>
      <c r="C41" s="18"/>
      <c r="D41" s="18"/>
      <c r="E41" s="18"/>
      <c r="F41" s="18"/>
      <c r="G41" s="18"/>
      <c r="H41" s="18"/>
      <c r="I41" s="18"/>
      <c r="J41" s="18"/>
      <c r="K41" s="18"/>
      <c r="L41" s="18"/>
      <c r="M41" s="18"/>
      <c r="N41" s="18"/>
      <c r="O41" s="18"/>
      <c r="P41" s="18"/>
      <c r="Q41" s="18"/>
      <c r="R41" s="18"/>
      <c r="S41" s="18"/>
      <c r="T41" s="18"/>
      <c r="U41" s="18"/>
      <c r="V41" s="18"/>
      <c r="W41" s="18"/>
      <c r="X41" s="18"/>
      <c r="Y41" s="18"/>
    </row>
    <row r="42" spans="1:25" x14ac:dyDescent="0.2">
      <c r="A42" s="10">
        <v>1</v>
      </c>
      <c r="B42" s="18" t="e">
        <f t="shared" ref="B42:N42" si="36">ROUNDUP(B20*0.87,)+25</f>
        <v>#REF!</v>
      </c>
      <c r="C42" s="18" t="e">
        <f t="shared" si="36"/>
        <v>#REF!</v>
      </c>
      <c r="D42" s="18" t="e">
        <f t="shared" si="36"/>
        <v>#REF!</v>
      </c>
      <c r="E42" s="18" t="e">
        <f t="shared" si="36"/>
        <v>#REF!</v>
      </c>
      <c r="F42" s="18" t="e">
        <f t="shared" si="36"/>
        <v>#REF!</v>
      </c>
      <c r="G42" s="18" t="e">
        <f t="shared" si="36"/>
        <v>#REF!</v>
      </c>
      <c r="H42" s="18" t="e">
        <f t="shared" si="36"/>
        <v>#REF!</v>
      </c>
      <c r="I42" s="18" t="e">
        <f t="shared" si="36"/>
        <v>#REF!</v>
      </c>
      <c r="J42" s="18" t="e">
        <f t="shared" si="36"/>
        <v>#REF!</v>
      </c>
      <c r="K42" s="18" t="e">
        <f t="shared" si="36"/>
        <v>#REF!</v>
      </c>
      <c r="L42" s="18" t="e">
        <f t="shared" si="36"/>
        <v>#REF!</v>
      </c>
      <c r="M42" s="18" t="e">
        <f t="shared" si="36"/>
        <v>#REF!</v>
      </c>
      <c r="N42" s="18" t="e">
        <f t="shared" si="36"/>
        <v>#REF!</v>
      </c>
      <c r="O42" s="18" t="e">
        <f t="shared" ref="O42:X42" si="37">ROUNDUP(O20*0.87,)+25</f>
        <v>#REF!</v>
      </c>
      <c r="P42" s="18" t="e">
        <f t="shared" si="37"/>
        <v>#REF!</v>
      </c>
      <c r="Q42" s="18" t="e">
        <f t="shared" si="37"/>
        <v>#REF!</v>
      </c>
      <c r="R42" s="18" t="e">
        <f t="shared" si="37"/>
        <v>#REF!</v>
      </c>
      <c r="S42" s="18" t="e">
        <f t="shared" si="37"/>
        <v>#REF!</v>
      </c>
      <c r="T42" s="18" t="e">
        <f t="shared" si="37"/>
        <v>#REF!</v>
      </c>
      <c r="U42" s="18" t="e">
        <f t="shared" si="37"/>
        <v>#REF!</v>
      </c>
      <c r="V42" s="18" t="e">
        <f t="shared" si="37"/>
        <v>#REF!</v>
      </c>
      <c r="W42" s="18" t="e">
        <f t="shared" si="37"/>
        <v>#REF!</v>
      </c>
      <c r="X42" s="18" t="e">
        <f t="shared" si="37"/>
        <v>#REF!</v>
      </c>
      <c r="Y42" s="18" t="e">
        <f t="shared" ref="Y42" si="38">ROUNDUP(Y20*0.87,)+25</f>
        <v>#REF!</v>
      </c>
    </row>
    <row r="43" spans="1:25" x14ac:dyDescent="0.2">
      <c r="A43" s="10">
        <v>2</v>
      </c>
      <c r="B43" s="18" t="e">
        <f t="shared" ref="B43:N43" si="39">ROUNDUP(B21*0.87,)+25</f>
        <v>#REF!</v>
      </c>
      <c r="C43" s="18" t="e">
        <f t="shared" si="39"/>
        <v>#REF!</v>
      </c>
      <c r="D43" s="18" t="e">
        <f t="shared" si="39"/>
        <v>#REF!</v>
      </c>
      <c r="E43" s="18" t="e">
        <f t="shared" si="39"/>
        <v>#REF!</v>
      </c>
      <c r="F43" s="18" t="e">
        <f t="shared" si="39"/>
        <v>#REF!</v>
      </c>
      <c r="G43" s="18" t="e">
        <f t="shared" si="39"/>
        <v>#REF!</v>
      </c>
      <c r="H43" s="18" t="e">
        <f t="shared" si="39"/>
        <v>#REF!</v>
      </c>
      <c r="I43" s="18" t="e">
        <f t="shared" si="39"/>
        <v>#REF!</v>
      </c>
      <c r="J43" s="18" t="e">
        <f t="shared" si="39"/>
        <v>#REF!</v>
      </c>
      <c r="K43" s="18" t="e">
        <f t="shared" si="39"/>
        <v>#REF!</v>
      </c>
      <c r="L43" s="18" t="e">
        <f t="shared" si="39"/>
        <v>#REF!</v>
      </c>
      <c r="M43" s="18" t="e">
        <f t="shared" si="39"/>
        <v>#REF!</v>
      </c>
      <c r="N43" s="18" t="e">
        <f t="shared" si="39"/>
        <v>#REF!</v>
      </c>
      <c r="O43" s="18" t="e">
        <f t="shared" ref="O43:X43" si="40">ROUNDUP(O21*0.87,)+25</f>
        <v>#REF!</v>
      </c>
      <c r="P43" s="18" t="e">
        <f t="shared" si="40"/>
        <v>#REF!</v>
      </c>
      <c r="Q43" s="18" t="e">
        <f t="shared" si="40"/>
        <v>#REF!</v>
      </c>
      <c r="R43" s="18" t="e">
        <f t="shared" si="40"/>
        <v>#REF!</v>
      </c>
      <c r="S43" s="18" t="e">
        <f t="shared" si="40"/>
        <v>#REF!</v>
      </c>
      <c r="T43" s="18" t="e">
        <f t="shared" si="40"/>
        <v>#REF!</v>
      </c>
      <c r="U43" s="18" t="e">
        <f t="shared" si="40"/>
        <v>#REF!</v>
      </c>
      <c r="V43" s="18" t="e">
        <f t="shared" si="40"/>
        <v>#REF!</v>
      </c>
      <c r="W43" s="18" t="e">
        <f t="shared" si="40"/>
        <v>#REF!</v>
      </c>
      <c r="X43" s="18" t="e">
        <f t="shared" si="40"/>
        <v>#REF!</v>
      </c>
      <c r="Y43" s="18" t="e">
        <f t="shared" ref="Y43" si="41">ROUNDUP(Y21*0.87,)+25</f>
        <v>#REF!</v>
      </c>
    </row>
    <row r="44" spans="1:25" s="11" customFormat="1" x14ac:dyDescent="0.2">
      <c r="A44" s="35" t="s">
        <v>9</v>
      </c>
      <c r="B44" s="18"/>
      <c r="C44" s="18"/>
      <c r="D44" s="18"/>
      <c r="E44" s="18"/>
      <c r="F44" s="18"/>
      <c r="G44" s="18"/>
      <c r="H44" s="18"/>
      <c r="I44" s="18"/>
      <c r="J44" s="18"/>
      <c r="K44" s="18"/>
      <c r="L44" s="18"/>
      <c r="M44" s="18"/>
      <c r="N44" s="18"/>
      <c r="O44" s="18"/>
      <c r="P44" s="18"/>
      <c r="Q44" s="18"/>
      <c r="R44" s="18"/>
      <c r="S44" s="18"/>
      <c r="T44" s="18"/>
      <c r="U44" s="18"/>
      <c r="V44" s="18"/>
      <c r="W44" s="18"/>
      <c r="X44" s="18"/>
      <c r="Y44" s="18"/>
    </row>
    <row r="45" spans="1:25" x14ac:dyDescent="0.2">
      <c r="A45" s="17" t="s">
        <v>10</v>
      </c>
      <c r="B45" s="18" t="e">
        <f t="shared" ref="B45:N45" si="42">ROUNDUP(B23*0.87,)+25</f>
        <v>#REF!</v>
      </c>
      <c r="C45" s="18" t="e">
        <f t="shared" si="42"/>
        <v>#REF!</v>
      </c>
      <c r="D45" s="18" t="e">
        <f t="shared" si="42"/>
        <v>#REF!</v>
      </c>
      <c r="E45" s="18" t="e">
        <f t="shared" si="42"/>
        <v>#REF!</v>
      </c>
      <c r="F45" s="18" t="e">
        <f t="shared" si="42"/>
        <v>#REF!</v>
      </c>
      <c r="G45" s="18" t="e">
        <f t="shared" si="42"/>
        <v>#REF!</v>
      </c>
      <c r="H45" s="18" t="e">
        <f t="shared" si="42"/>
        <v>#REF!</v>
      </c>
      <c r="I45" s="18" t="e">
        <f t="shared" si="42"/>
        <v>#REF!</v>
      </c>
      <c r="J45" s="18" t="e">
        <f t="shared" si="42"/>
        <v>#REF!</v>
      </c>
      <c r="K45" s="18" t="e">
        <f t="shared" si="42"/>
        <v>#REF!</v>
      </c>
      <c r="L45" s="18" t="e">
        <f t="shared" si="42"/>
        <v>#REF!</v>
      </c>
      <c r="M45" s="18" t="e">
        <f t="shared" si="42"/>
        <v>#REF!</v>
      </c>
      <c r="N45" s="18" t="e">
        <f t="shared" si="42"/>
        <v>#REF!</v>
      </c>
      <c r="O45" s="18" t="e">
        <f t="shared" ref="O45:X45" si="43">ROUNDUP(O23*0.87,)+25</f>
        <v>#REF!</v>
      </c>
      <c r="P45" s="18" t="e">
        <f t="shared" si="43"/>
        <v>#REF!</v>
      </c>
      <c r="Q45" s="18" t="e">
        <f t="shared" si="43"/>
        <v>#REF!</v>
      </c>
      <c r="R45" s="18" t="e">
        <f t="shared" si="43"/>
        <v>#REF!</v>
      </c>
      <c r="S45" s="18" t="e">
        <f t="shared" si="43"/>
        <v>#REF!</v>
      </c>
      <c r="T45" s="18" t="e">
        <f t="shared" si="43"/>
        <v>#REF!</v>
      </c>
      <c r="U45" s="18" t="e">
        <f t="shared" si="43"/>
        <v>#REF!</v>
      </c>
      <c r="V45" s="18" t="e">
        <f t="shared" si="43"/>
        <v>#REF!</v>
      </c>
      <c r="W45" s="18" t="e">
        <f t="shared" si="43"/>
        <v>#REF!</v>
      </c>
      <c r="X45" s="18" t="e">
        <f t="shared" si="43"/>
        <v>#REF!</v>
      </c>
      <c r="Y45" s="18" t="e">
        <f t="shared" ref="Y45" si="44">ROUNDUP(Y23*0.87,)+25</f>
        <v>#REF!</v>
      </c>
    </row>
    <row r="46" spans="1:25" hidden="1" x14ac:dyDescent="0.2">
      <c r="A46" s="16" t="s">
        <v>11</v>
      </c>
    </row>
    <row r="47" spans="1:25" hidden="1" x14ac:dyDescent="0.2">
      <c r="A47" s="17" t="s">
        <v>12</v>
      </c>
    </row>
    <row r="48" spans="1:25"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21</v>
      </c>
    </row>
    <row r="53" spans="1:1" ht="11.45" customHeight="1" x14ac:dyDescent="0.2">
      <c r="A53" s="19" t="s">
        <v>23</v>
      </c>
    </row>
    <row r="54" spans="1:1" ht="11.45" customHeight="1" x14ac:dyDescent="0.2">
      <c r="A54" s="19" t="s">
        <v>24</v>
      </c>
    </row>
    <row r="55" spans="1:1" ht="11.45" customHeight="1" x14ac:dyDescent="0.2">
      <c r="A55" s="20" t="s">
        <v>25</v>
      </c>
    </row>
    <row r="56" spans="1:1" ht="11.45" customHeight="1" x14ac:dyDescent="0.2">
      <c r="A56" s="2" t="s">
        <v>300</v>
      </c>
    </row>
    <row r="57" spans="1:1" x14ac:dyDescent="0.2">
      <c r="A57" s="37" t="s">
        <v>301</v>
      </c>
    </row>
    <row r="58" spans="1:1" ht="24" x14ac:dyDescent="0.2">
      <c r="A58" s="38" t="s">
        <v>302</v>
      </c>
    </row>
    <row r="59" spans="1:1" ht="64.5" customHeight="1" x14ac:dyDescent="0.2">
      <c r="A59" s="39" t="s">
        <v>303</v>
      </c>
    </row>
    <row r="60" spans="1:1" x14ac:dyDescent="0.2">
      <c r="A60" s="40" t="s">
        <v>45</v>
      </c>
    </row>
    <row r="61" spans="1:1" x14ac:dyDescent="0.2">
      <c r="A61" s="41" t="s">
        <v>304</v>
      </c>
    </row>
    <row r="62" spans="1:1" ht="36" x14ac:dyDescent="0.2">
      <c r="A62" s="42" t="s">
        <v>305</v>
      </c>
    </row>
    <row r="63" spans="1:1" ht="75.75" customHeight="1" x14ac:dyDescent="0.2">
      <c r="A63" s="267" t="s">
        <v>306</v>
      </c>
    </row>
    <row r="64" spans="1:1" ht="75.75" customHeight="1" x14ac:dyDescent="0.2">
      <c r="A64" s="268"/>
    </row>
    <row r="65" spans="1:1" ht="48" x14ac:dyDescent="0.2">
      <c r="A65" s="43" t="s">
        <v>307</v>
      </c>
    </row>
    <row r="66" spans="1:1" x14ac:dyDescent="0.2">
      <c r="A66" s="44" t="s">
        <v>308</v>
      </c>
    </row>
    <row r="67" spans="1:1" x14ac:dyDescent="0.2">
      <c r="A67" s="44" t="s">
        <v>309</v>
      </c>
    </row>
    <row r="68" spans="1:1" x14ac:dyDescent="0.2">
      <c r="A68" s="44" t="s">
        <v>310</v>
      </c>
    </row>
    <row r="69" spans="1:1" x14ac:dyDescent="0.2">
      <c r="A69" s="45" t="s">
        <v>26</v>
      </c>
    </row>
    <row r="70" spans="1:1" ht="60" x14ac:dyDescent="0.2">
      <c r="A70" s="46" t="s">
        <v>55</v>
      </c>
    </row>
    <row r="71" spans="1:1" ht="60" x14ac:dyDescent="0.2">
      <c r="A71" s="46" t="s">
        <v>55</v>
      </c>
    </row>
  </sheetData>
  <mergeCells count="1">
    <mergeCell ref="A63:A64"/>
  </mergeCells>
  <pageMargins left="0.7" right="0.7" top="0.75" bottom="0.75" header="0.3" footer="0.3"/>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0"/>
  </sheetPr>
  <dimension ref="A1:Y71"/>
  <sheetViews>
    <sheetView topLeftCell="A44" workbookViewId="0">
      <selection activeCell="A60" sqref="A60:A70"/>
    </sheetView>
  </sheetViews>
  <sheetFormatPr defaultColWidth="9.140625" defaultRowHeight="12" x14ac:dyDescent="0.2"/>
  <cols>
    <col min="1" max="1" width="91.42578125" style="2" customWidth="1"/>
    <col min="2" max="24" width="9.140625" style="2" hidden="1" customWidth="1"/>
    <col min="25" max="16384" width="9.140625" style="2"/>
  </cols>
  <sheetData>
    <row r="1" spans="1:25" ht="12" customHeight="1" x14ac:dyDescent="0.2">
      <c r="A1" s="3" t="s">
        <v>0</v>
      </c>
    </row>
    <row r="2" spans="1:25" ht="12" customHeight="1" x14ac:dyDescent="0.2">
      <c r="A2" s="32" t="s">
        <v>48</v>
      </c>
    </row>
    <row r="3" spans="1:25" ht="10.35" customHeight="1" x14ac:dyDescent="0.2">
      <c r="A3" s="5"/>
    </row>
    <row r="4" spans="1:25" ht="11.45" customHeight="1" x14ac:dyDescent="0.2">
      <c r="A4" s="6" t="s">
        <v>2</v>
      </c>
    </row>
    <row r="5" spans="1:25" s="1" customFormat="1" ht="33.75" customHeight="1" x14ac:dyDescent="0.25">
      <c r="A5" s="7" t="s">
        <v>3</v>
      </c>
      <c r="B5" s="9" t="e">
        <f>'РБ BB10%FIT15'!#REF!</f>
        <v>#REF!</v>
      </c>
      <c r="C5" s="9" t="e">
        <f>'РБ BB10%FIT15'!#REF!</f>
        <v>#REF!</v>
      </c>
      <c r="D5" s="9" t="e">
        <f>'РБ BB10%FIT15'!#REF!</f>
        <v>#REF!</v>
      </c>
      <c r="E5" s="9" t="e">
        <f>'РБ BB10%FIT15'!#REF!</f>
        <v>#REF!</v>
      </c>
      <c r="F5" s="9" t="e">
        <f>'РБ BB10%FIT15'!#REF!</f>
        <v>#REF!</v>
      </c>
      <c r="G5" s="9" t="e">
        <f>'РБ BB10%FIT15'!#REF!</f>
        <v>#REF!</v>
      </c>
      <c r="H5" s="9" t="e">
        <f>'РБ BB10%FIT15'!#REF!</f>
        <v>#REF!</v>
      </c>
      <c r="I5" s="9" t="e">
        <f>'РБ BB10%FIT15'!#REF!</f>
        <v>#REF!</v>
      </c>
      <c r="J5" s="9" t="e">
        <f>'РБ BB10%FIT15'!#REF!</f>
        <v>#REF!</v>
      </c>
      <c r="K5" s="9" t="e">
        <f>'РБ BB10%FIT15'!#REF!</f>
        <v>#REF!</v>
      </c>
      <c r="L5" s="9" t="e">
        <f>'РБ BB10%FIT15'!#REF!</f>
        <v>#REF!</v>
      </c>
      <c r="M5" s="9" t="e">
        <f>'РБ BB10%FIT15'!#REF!</f>
        <v>#REF!</v>
      </c>
      <c r="N5" s="9" t="e">
        <f>'РБ BB10%FIT15'!#REF!</f>
        <v>#REF!</v>
      </c>
      <c r="O5" s="9" t="e">
        <f>'РБ BB10%FIT15'!#REF!</f>
        <v>#REF!</v>
      </c>
      <c r="P5" s="9" t="e">
        <f>'РБ BB10%FIT15'!#REF!</f>
        <v>#REF!</v>
      </c>
      <c r="Q5" s="9" t="e">
        <f>'РБ BB10%FIT15'!#REF!</f>
        <v>#REF!</v>
      </c>
      <c r="R5" s="9" t="e">
        <f>'РБ BB10%FIT15'!#REF!</f>
        <v>#REF!</v>
      </c>
      <c r="S5" s="9" t="e">
        <f>'РБ BB10%FIT15'!#REF!</f>
        <v>#REF!</v>
      </c>
      <c r="T5" s="9" t="e">
        <f>'РБ BB10%FIT15'!#REF!</f>
        <v>#REF!</v>
      </c>
      <c r="U5" s="9" t="e">
        <f>'РБ BB10%FIT15'!#REF!</f>
        <v>#REF!</v>
      </c>
      <c r="V5" s="9" t="e">
        <f>'РБ BB10%FIT15'!#REF!</f>
        <v>#REF!</v>
      </c>
      <c r="W5" s="9" t="e">
        <f>'РБ BB10%FIT15'!#REF!</f>
        <v>#REF!</v>
      </c>
      <c r="X5" s="9" t="e">
        <f>'РБ BB10%FIT15'!#REF!</f>
        <v>#REF!</v>
      </c>
      <c r="Y5" s="9" t="e">
        <f>'РБ BB10%FIT15'!#REF!</f>
        <v>#REF!</v>
      </c>
    </row>
    <row r="6" spans="1:25" x14ac:dyDescent="0.2">
      <c r="A6" s="7"/>
      <c r="B6" s="9" t="e">
        <f>'РБ BB10%FIT15'!#REF!</f>
        <v>#REF!</v>
      </c>
      <c r="C6" s="9" t="e">
        <f>'РБ BB10%FIT15'!#REF!</f>
        <v>#REF!</v>
      </c>
      <c r="D6" s="9" t="e">
        <f>'РБ BB10%FIT15'!#REF!</f>
        <v>#REF!</v>
      </c>
      <c r="E6" s="9" t="e">
        <f>'РБ BB10%FIT15'!#REF!</f>
        <v>#REF!</v>
      </c>
      <c r="F6" s="9" t="e">
        <f>'РБ BB10%FIT15'!#REF!</f>
        <v>#REF!</v>
      </c>
      <c r="G6" s="9" t="e">
        <f>'РБ BB10%FIT15'!#REF!</f>
        <v>#REF!</v>
      </c>
      <c r="H6" s="9" t="e">
        <f>'РБ BB10%FIT15'!#REF!</f>
        <v>#REF!</v>
      </c>
      <c r="I6" s="9" t="e">
        <f>'РБ BB10%FIT15'!#REF!</f>
        <v>#REF!</v>
      </c>
      <c r="J6" s="9" t="e">
        <f>'РБ BB10%FIT15'!#REF!</f>
        <v>#REF!</v>
      </c>
      <c r="K6" s="9" t="e">
        <f>'РБ BB10%FIT15'!#REF!</f>
        <v>#REF!</v>
      </c>
      <c r="L6" s="9" t="e">
        <f>'РБ BB10%FIT15'!#REF!</f>
        <v>#REF!</v>
      </c>
      <c r="M6" s="9" t="e">
        <f>'РБ BB10%FIT15'!#REF!</f>
        <v>#REF!</v>
      </c>
      <c r="N6" s="9" t="e">
        <f>'РБ BB10%FIT15'!#REF!</f>
        <v>#REF!</v>
      </c>
      <c r="O6" s="9" t="e">
        <f>'РБ BB10%FIT15'!#REF!</f>
        <v>#REF!</v>
      </c>
      <c r="P6" s="9" t="e">
        <f>'РБ BB10%FIT15'!#REF!</f>
        <v>#REF!</v>
      </c>
      <c r="Q6" s="9" t="e">
        <f>'РБ BB10%FIT15'!#REF!</f>
        <v>#REF!</v>
      </c>
      <c r="R6" s="9" t="e">
        <f>'РБ BB10%FIT15'!#REF!</f>
        <v>#REF!</v>
      </c>
      <c r="S6" s="9" t="e">
        <f>'РБ BB10%FIT15'!#REF!</f>
        <v>#REF!</v>
      </c>
      <c r="T6" s="9" t="e">
        <f>'РБ BB10%FIT15'!#REF!</f>
        <v>#REF!</v>
      </c>
      <c r="U6" s="9" t="e">
        <f>'РБ BB10%FIT15'!#REF!</f>
        <v>#REF!</v>
      </c>
      <c r="V6" s="9" t="e">
        <f>'РБ BB10%FIT15'!#REF!</f>
        <v>#REF!</v>
      </c>
      <c r="W6" s="9" t="e">
        <f>'РБ BB10%FIT15'!#REF!</f>
        <v>#REF!</v>
      </c>
      <c r="X6" s="9" t="e">
        <f>'РБ BB10%FIT15'!#REF!</f>
        <v>#REF!</v>
      </c>
      <c r="Y6" s="9" t="e">
        <f>'РБ BB10%FIT15'!#REF!</f>
        <v>#REF!</v>
      </c>
    </row>
    <row r="7" spans="1:25" s="11" customFormat="1" x14ac:dyDescent="0.2">
      <c r="A7" s="30" t="s">
        <v>4</v>
      </c>
    </row>
    <row r="8" spans="1:25" x14ac:dyDescent="0.2">
      <c r="A8" s="10">
        <v>1</v>
      </c>
      <c r="B8" s="18" t="e">
        <f>'РБ BB10%FIT15'!#REF!</f>
        <v>#REF!</v>
      </c>
      <c r="C8" s="18" t="e">
        <f>'РБ BB10%FIT15'!#REF!</f>
        <v>#REF!</v>
      </c>
      <c r="D8" s="18" t="e">
        <f>'РБ BB10%FIT15'!#REF!</f>
        <v>#REF!</v>
      </c>
      <c r="E8" s="18" t="e">
        <f>'РБ BB10%FIT15'!#REF!</f>
        <v>#REF!</v>
      </c>
      <c r="F8" s="18" t="e">
        <f>'РБ BB10%FIT15'!#REF!</f>
        <v>#REF!</v>
      </c>
      <c r="G8" s="18" t="e">
        <f>'РБ BB10%FIT15'!#REF!</f>
        <v>#REF!</v>
      </c>
      <c r="H8" s="18" t="e">
        <f>'РБ BB10%FIT15'!#REF!</f>
        <v>#REF!</v>
      </c>
      <c r="I8" s="18" t="e">
        <f>'РБ BB10%FIT15'!#REF!</f>
        <v>#REF!</v>
      </c>
      <c r="J8" s="18" t="e">
        <f>'РБ BB10%FIT15'!#REF!</f>
        <v>#REF!</v>
      </c>
      <c r="K8" s="18" t="e">
        <f>'РБ BB10%FIT15'!#REF!</f>
        <v>#REF!</v>
      </c>
      <c r="L8" s="18" t="e">
        <f>'РБ BB10%FIT15'!#REF!</f>
        <v>#REF!</v>
      </c>
      <c r="M8" s="18" t="e">
        <f>'РБ BB10%FIT15'!#REF!</f>
        <v>#REF!</v>
      </c>
      <c r="N8" s="18" t="e">
        <f>'РБ BB10%FIT15'!#REF!</f>
        <v>#REF!</v>
      </c>
      <c r="O8" s="18" t="e">
        <f>'РБ BB10%FIT15'!#REF!</f>
        <v>#REF!</v>
      </c>
      <c r="P8" s="18" t="e">
        <f>'РБ BB10%FIT15'!#REF!</f>
        <v>#REF!</v>
      </c>
      <c r="Q8" s="18" t="e">
        <f>'РБ BB10%FIT15'!#REF!</f>
        <v>#REF!</v>
      </c>
      <c r="R8" s="18" t="e">
        <f>'РБ BB10%FIT15'!#REF!</f>
        <v>#REF!</v>
      </c>
      <c r="S8" s="18" t="e">
        <f>'РБ BB10%FIT15'!#REF!</f>
        <v>#REF!</v>
      </c>
      <c r="T8" s="18" t="e">
        <f>'РБ BB10%FIT15'!#REF!</f>
        <v>#REF!</v>
      </c>
      <c r="U8" s="18" t="e">
        <f>'РБ BB10%FIT15'!#REF!</f>
        <v>#REF!</v>
      </c>
      <c r="V8" s="18" t="e">
        <f>'РБ BB10%FIT15'!#REF!</f>
        <v>#REF!</v>
      </c>
      <c r="W8" s="18" t="e">
        <f>'РБ BB10%FIT15'!#REF!</f>
        <v>#REF!</v>
      </c>
      <c r="X8" s="18" t="e">
        <f>'РБ BB10%FIT15'!#REF!</f>
        <v>#REF!</v>
      </c>
      <c r="Y8" s="18" t="e">
        <f>'РБ BB10%FIT15'!#REF!</f>
        <v>#REF!</v>
      </c>
    </row>
    <row r="9" spans="1:25" x14ac:dyDescent="0.2">
      <c r="A9" s="10">
        <v>2</v>
      </c>
      <c r="B9" s="18" t="e">
        <f>'РБ BB10%FIT15'!#REF!</f>
        <v>#REF!</v>
      </c>
      <c r="C9" s="18" t="e">
        <f>'РБ BB10%FIT15'!#REF!</f>
        <v>#REF!</v>
      </c>
      <c r="D9" s="18" t="e">
        <f>'РБ BB10%FIT15'!#REF!</f>
        <v>#REF!</v>
      </c>
      <c r="E9" s="18" t="e">
        <f>'РБ BB10%FIT15'!#REF!</f>
        <v>#REF!</v>
      </c>
      <c r="F9" s="18" t="e">
        <f>'РБ BB10%FIT15'!#REF!</f>
        <v>#REF!</v>
      </c>
      <c r="G9" s="18" t="e">
        <f>'РБ BB10%FIT15'!#REF!</f>
        <v>#REF!</v>
      </c>
      <c r="H9" s="18" t="e">
        <f>'РБ BB10%FIT15'!#REF!</f>
        <v>#REF!</v>
      </c>
      <c r="I9" s="18" t="e">
        <f>'РБ BB10%FIT15'!#REF!</f>
        <v>#REF!</v>
      </c>
      <c r="J9" s="18" t="e">
        <f>'РБ BB10%FIT15'!#REF!</f>
        <v>#REF!</v>
      </c>
      <c r="K9" s="18" t="e">
        <f>'РБ BB10%FIT15'!#REF!</f>
        <v>#REF!</v>
      </c>
      <c r="L9" s="18" t="e">
        <f>'РБ BB10%FIT15'!#REF!</f>
        <v>#REF!</v>
      </c>
      <c r="M9" s="18" t="e">
        <f>'РБ BB10%FIT15'!#REF!</f>
        <v>#REF!</v>
      </c>
      <c r="N9" s="18" t="e">
        <f>'РБ BB10%FIT15'!#REF!</f>
        <v>#REF!</v>
      </c>
      <c r="O9" s="18" t="e">
        <f>'РБ BB10%FIT15'!#REF!</f>
        <v>#REF!</v>
      </c>
      <c r="P9" s="18" t="e">
        <f>'РБ BB10%FIT15'!#REF!</f>
        <v>#REF!</v>
      </c>
      <c r="Q9" s="18" t="e">
        <f>'РБ BB10%FIT15'!#REF!</f>
        <v>#REF!</v>
      </c>
      <c r="R9" s="18" t="e">
        <f>'РБ BB10%FIT15'!#REF!</f>
        <v>#REF!</v>
      </c>
      <c r="S9" s="18" t="e">
        <f>'РБ BB10%FIT15'!#REF!</f>
        <v>#REF!</v>
      </c>
      <c r="T9" s="18" t="e">
        <f>'РБ BB10%FIT15'!#REF!</f>
        <v>#REF!</v>
      </c>
      <c r="U9" s="18" t="e">
        <f>'РБ BB10%FIT15'!#REF!</f>
        <v>#REF!</v>
      </c>
      <c r="V9" s="18" t="e">
        <f>'РБ BB10%FIT15'!#REF!</f>
        <v>#REF!</v>
      </c>
      <c r="W9" s="18" t="e">
        <f>'РБ BB10%FIT15'!#REF!</f>
        <v>#REF!</v>
      </c>
      <c r="X9" s="18" t="e">
        <f>'РБ BB10%FIT15'!#REF!</f>
        <v>#REF!</v>
      </c>
      <c r="Y9" s="18" t="e">
        <f>'РБ BB10%FIT15'!#REF!</f>
        <v>#REF!</v>
      </c>
    </row>
    <row r="10" spans="1:25" s="11" customFormat="1" x14ac:dyDescent="0.2">
      <c r="A10" s="30" t="s">
        <v>5</v>
      </c>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x14ac:dyDescent="0.2">
      <c r="A11" s="10">
        <v>1</v>
      </c>
      <c r="B11" s="18" t="e">
        <f>'РБ BB10%FIT15'!#REF!</f>
        <v>#REF!</v>
      </c>
      <c r="C11" s="18" t="e">
        <f>'РБ BB10%FIT15'!#REF!</f>
        <v>#REF!</v>
      </c>
      <c r="D11" s="18" t="e">
        <f>'РБ BB10%FIT15'!#REF!</f>
        <v>#REF!</v>
      </c>
      <c r="E11" s="18" t="e">
        <f>'РБ BB10%FIT15'!#REF!</f>
        <v>#REF!</v>
      </c>
      <c r="F11" s="18" t="e">
        <f>'РБ BB10%FIT15'!#REF!</f>
        <v>#REF!</v>
      </c>
      <c r="G11" s="18" t="e">
        <f>'РБ BB10%FIT15'!#REF!</f>
        <v>#REF!</v>
      </c>
      <c r="H11" s="18" t="e">
        <f>'РБ BB10%FIT15'!#REF!</f>
        <v>#REF!</v>
      </c>
      <c r="I11" s="18" t="e">
        <f>'РБ BB10%FIT15'!#REF!</f>
        <v>#REF!</v>
      </c>
      <c r="J11" s="18" t="e">
        <f>'РБ BB10%FIT15'!#REF!</f>
        <v>#REF!</v>
      </c>
      <c r="K11" s="18" t="e">
        <f>'РБ BB10%FIT15'!#REF!</f>
        <v>#REF!</v>
      </c>
      <c r="L11" s="18" t="e">
        <f>'РБ BB10%FIT15'!#REF!</f>
        <v>#REF!</v>
      </c>
      <c r="M11" s="18" t="e">
        <f>'РБ BB10%FIT15'!#REF!</f>
        <v>#REF!</v>
      </c>
      <c r="N11" s="18" t="e">
        <f>'РБ BB10%FIT15'!#REF!</f>
        <v>#REF!</v>
      </c>
      <c r="O11" s="18" t="e">
        <f>'РБ BB10%FIT15'!#REF!</f>
        <v>#REF!</v>
      </c>
      <c r="P11" s="18" t="e">
        <f>'РБ BB10%FIT15'!#REF!</f>
        <v>#REF!</v>
      </c>
      <c r="Q11" s="18" t="e">
        <f>'РБ BB10%FIT15'!#REF!</f>
        <v>#REF!</v>
      </c>
      <c r="R11" s="18" t="e">
        <f>'РБ BB10%FIT15'!#REF!</f>
        <v>#REF!</v>
      </c>
      <c r="S11" s="18" t="e">
        <f>'РБ BB10%FIT15'!#REF!</f>
        <v>#REF!</v>
      </c>
      <c r="T11" s="18" t="e">
        <f>'РБ BB10%FIT15'!#REF!</f>
        <v>#REF!</v>
      </c>
      <c r="U11" s="18" t="e">
        <f>'РБ BB10%FIT15'!#REF!</f>
        <v>#REF!</v>
      </c>
      <c r="V11" s="18" t="e">
        <f>'РБ BB10%FIT15'!#REF!</f>
        <v>#REF!</v>
      </c>
      <c r="W11" s="18" t="e">
        <f>'РБ BB10%FIT15'!#REF!</f>
        <v>#REF!</v>
      </c>
      <c r="X11" s="18" t="e">
        <f>'РБ BB10%FIT15'!#REF!</f>
        <v>#REF!</v>
      </c>
      <c r="Y11" s="18" t="e">
        <f>'РБ BB10%FIT15'!#REF!</f>
        <v>#REF!</v>
      </c>
    </row>
    <row r="12" spans="1:25" x14ac:dyDescent="0.2">
      <c r="A12" s="10">
        <v>2</v>
      </c>
      <c r="B12" s="18" t="e">
        <f>'РБ BB10%FIT15'!#REF!</f>
        <v>#REF!</v>
      </c>
      <c r="C12" s="18" t="e">
        <f>'РБ BB10%FIT15'!#REF!</f>
        <v>#REF!</v>
      </c>
      <c r="D12" s="18" t="e">
        <f>'РБ BB10%FIT15'!#REF!</f>
        <v>#REF!</v>
      </c>
      <c r="E12" s="18" t="e">
        <f>'РБ BB10%FIT15'!#REF!</f>
        <v>#REF!</v>
      </c>
      <c r="F12" s="18" t="e">
        <f>'РБ BB10%FIT15'!#REF!</f>
        <v>#REF!</v>
      </c>
      <c r="G12" s="18" t="e">
        <f>'РБ BB10%FIT15'!#REF!</f>
        <v>#REF!</v>
      </c>
      <c r="H12" s="18" t="e">
        <f>'РБ BB10%FIT15'!#REF!</f>
        <v>#REF!</v>
      </c>
      <c r="I12" s="18" t="e">
        <f>'РБ BB10%FIT15'!#REF!</f>
        <v>#REF!</v>
      </c>
      <c r="J12" s="18" t="e">
        <f>'РБ BB10%FIT15'!#REF!</f>
        <v>#REF!</v>
      </c>
      <c r="K12" s="18" t="e">
        <f>'РБ BB10%FIT15'!#REF!</f>
        <v>#REF!</v>
      </c>
      <c r="L12" s="18" t="e">
        <f>'РБ BB10%FIT15'!#REF!</f>
        <v>#REF!</v>
      </c>
      <c r="M12" s="18" t="e">
        <f>'РБ BB10%FIT15'!#REF!</f>
        <v>#REF!</v>
      </c>
      <c r="N12" s="18" t="e">
        <f>'РБ BB10%FIT15'!#REF!</f>
        <v>#REF!</v>
      </c>
      <c r="O12" s="18" t="e">
        <f>'РБ BB10%FIT15'!#REF!</f>
        <v>#REF!</v>
      </c>
      <c r="P12" s="18" t="e">
        <f>'РБ BB10%FIT15'!#REF!</f>
        <v>#REF!</v>
      </c>
      <c r="Q12" s="18" t="e">
        <f>'РБ BB10%FIT15'!#REF!</f>
        <v>#REF!</v>
      </c>
      <c r="R12" s="18" t="e">
        <f>'РБ BB10%FIT15'!#REF!</f>
        <v>#REF!</v>
      </c>
      <c r="S12" s="18" t="e">
        <f>'РБ BB10%FIT15'!#REF!</f>
        <v>#REF!</v>
      </c>
      <c r="T12" s="18" t="e">
        <f>'РБ BB10%FIT15'!#REF!</f>
        <v>#REF!</v>
      </c>
      <c r="U12" s="18" t="e">
        <f>'РБ BB10%FIT15'!#REF!</f>
        <v>#REF!</v>
      </c>
      <c r="V12" s="18" t="e">
        <f>'РБ BB10%FIT15'!#REF!</f>
        <v>#REF!</v>
      </c>
      <c r="W12" s="18" t="e">
        <f>'РБ BB10%FIT15'!#REF!</f>
        <v>#REF!</v>
      </c>
      <c r="X12" s="18" t="e">
        <f>'РБ BB10%FIT15'!#REF!</f>
        <v>#REF!</v>
      </c>
      <c r="Y12" s="18" t="e">
        <f>'РБ BB10%FIT15'!#REF!</f>
        <v>#REF!</v>
      </c>
    </row>
    <row r="13" spans="1:25" s="11" customFormat="1" x14ac:dyDescent="0.2">
      <c r="A13" s="30" t="s">
        <v>6</v>
      </c>
      <c r="B13" s="18"/>
      <c r="C13" s="18"/>
      <c r="D13" s="18"/>
      <c r="E13" s="18"/>
      <c r="F13" s="18"/>
      <c r="G13" s="18"/>
      <c r="H13" s="18"/>
      <c r="I13" s="18"/>
      <c r="J13" s="18"/>
      <c r="K13" s="18"/>
      <c r="L13" s="18"/>
      <c r="M13" s="18"/>
      <c r="N13" s="18"/>
      <c r="O13" s="18"/>
      <c r="P13" s="18"/>
      <c r="Q13" s="18"/>
      <c r="R13" s="18"/>
      <c r="S13" s="18"/>
      <c r="T13" s="18"/>
      <c r="U13" s="18"/>
      <c r="V13" s="18"/>
      <c r="W13" s="18"/>
      <c r="X13" s="18"/>
      <c r="Y13" s="18"/>
    </row>
    <row r="14" spans="1:25" s="11" customFormat="1" x14ac:dyDescent="0.2">
      <c r="A14" s="30">
        <v>1</v>
      </c>
      <c r="B14" s="18" t="e">
        <f t="shared" ref="B14:N14" si="0">B11</f>
        <v>#REF!</v>
      </c>
      <c r="C14" s="18" t="e">
        <f t="shared" si="0"/>
        <v>#REF!</v>
      </c>
      <c r="D14" s="18" t="e">
        <f t="shared" si="0"/>
        <v>#REF!</v>
      </c>
      <c r="E14" s="18" t="e">
        <f t="shared" si="0"/>
        <v>#REF!</v>
      </c>
      <c r="F14" s="18" t="e">
        <f t="shared" si="0"/>
        <v>#REF!</v>
      </c>
      <c r="G14" s="18" t="e">
        <f t="shared" si="0"/>
        <v>#REF!</v>
      </c>
      <c r="H14" s="18" t="e">
        <f t="shared" si="0"/>
        <v>#REF!</v>
      </c>
      <c r="I14" s="18" t="e">
        <f t="shared" si="0"/>
        <v>#REF!</v>
      </c>
      <c r="J14" s="18" t="e">
        <f t="shared" si="0"/>
        <v>#REF!</v>
      </c>
      <c r="K14" s="18" t="e">
        <f t="shared" si="0"/>
        <v>#REF!</v>
      </c>
      <c r="L14" s="18" t="e">
        <f t="shared" si="0"/>
        <v>#REF!</v>
      </c>
      <c r="M14" s="18" t="e">
        <f t="shared" si="0"/>
        <v>#REF!</v>
      </c>
      <c r="N14" s="18" t="e">
        <f t="shared" si="0"/>
        <v>#REF!</v>
      </c>
      <c r="O14" s="18" t="e">
        <f t="shared" ref="O14:X14" si="1">O11</f>
        <v>#REF!</v>
      </c>
      <c r="P14" s="18" t="e">
        <f t="shared" si="1"/>
        <v>#REF!</v>
      </c>
      <c r="Q14" s="18" t="e">
        <f t="shared" si="1"/>
        <v>#REF!</v>
      </c>
      <c r="R14" s="18" t="e">
        <f t="shared" si="1"/>
        <v>#REF!</v>
      </c>
      <c r="S14" s="18" t="e">
        <f t="shared" si="1"/>
        <v>#REF!</v>
      </c>
      <c r="T14" s="18" t="e">
        <f t="shared" si="1"/>
        <v>#REF!</v>
      </c>
      <c r="U14" s="18" t="e">
        <f t="shared" si="1"/>
        <v>#REF!</v>
      </c>
      <c r="V14" s="18" t="e">
        <f t="shared" si="1"/>
        <v>#REF!</v>
      </c>
      <c r="W14" s="18" t="e">
        <f t="shared" si="1"/>
        <v>#REF!</v>
      </c>
      <c r="X14" s="18" t="e">
        <f t="shared" si="1"/>
        <v>#REF!</v>
      </c>
      <c r="Y14" s="18" t="e">
        <f t="shared" ref="Y14" si="2">Y11</f>
        <v>#REF!</v>
      </c>
    </row>
    <row r="15" spans="1:25" s="11" customFormat="1" x14ac:dyDescent="0.2">
      <c r="A15" s="30">
        <v>2</v>
      </c>
      <c r="B15" s="18" t="e">
        <f t="shared" ref="B15:N15" si="3">B12</f>
        <v>#REF!</v>
      </c>
      <c r="C15" s="18" t="e">
        <f t="shared" si="3"/>
        <v>#REF!</v>
      </c>
      <c r="D15" s="18" t="e">
        <f t="shared" si="3"/>
        <v>#REF!</v>
      </c>
      <c r="E15" s="18" t="e">
        <f t="shared" si="3"/>
        <v>#REF!</v>
      </c>
      <c r="F15" s="18" t="e">
        <f t="shared" si="3"/>
        <v>#REF!</v>
      </c>
      <c r="G15" s="18" t="e">
        <f t="shared" si="3"/>
        <v>#REF!</v>
      </c>
      <c r="H15" s="18" t="e">
        <f t="shared" si="3"/>
        <v>#REF!</v>
      </c>
      <c r="I15" s="18" t="e">
        <f t="shared" si="3"/>
        <v>#REF!</v>
      </c>
      <c r="J15" s="18" t="e">
        <f t="shared" si="3"/>
        <v>#REF!</v>
      </c>
      <c r="K15" s="18" t="e">
        <f t="shared" si="3"/>
        <v>#REF!</v>
      </c>
      <c r="L15" s="18" t="e">
        <f t="shared" si="3"/>
        <v>#REF!</v>
      </c>
      <c r="M15" s="18" t="e">
        <f t="shared" si="3"/>
        <v>#REF!</v>
      </c>
      <c r="N15" s="18" t="e">
        <f t="shared" si="3"/>
        <v>#REF!</v>
      </c>
      <c r="O15" s="18" t="e">
        <f t="shared" ref="O15:X15" si="4">O12</f>
        <v>#REF!</v>
      </c>
      <c r="P15" s="18" t="e">
        <f t="shared" si="4"/>
        <v>#REF!</v>
      </c>
      <c r="Q15" s="18" t="e">
        <f t="shared" si="4"/>
        <v>#REF!</v>
      </c>
      <c r="R15" s="18" t="e">
        <f t="shared" si="4"/>
        <v>#REF!</v>
      </c>
      <c r="S15" s="18" t="e">
        <f t="shared" si="4"/>
        <v>#REF!</v>
      </c>
      <c r="T15" s="18" t="e">
        <f t="shared" si="4"/>
        <v>#REF!</v>
      </c>
      <c r="U15" s="18" t="e">
        <f t="shared" si="4"/>
        <v>#REF!</v>
      </c>
      <c r="V15" s="18" t="e">
        <f t="shared" si="4"/>
        <v>#REF!</v>
      </c>
      <c r="W15" s="18" t="e">
        <f t="shared" si="4"/>
        <v>#REF!</v>
      </c>
      <c r="X15" s="18" t="e">
        <f t="shared" si="4"/>
        <v>#REF!</v>
      </c>
      <c r="Y15" s="18" t="e">
        <f t="shared" ref="Y15" si="5">Y12</f>
        <v>#REF!</v>
      </c>
    </row>
    <row r="16" spans="1:25" s="11" customFormat="1" x14ac:dyDescent="0.2">
      <c r="A16" s="33" t="s">
        <v>7</v>
      </c>
      <c r="B16" s="18"/>
      <c r="C16" s="18"/>
      <c r="D16" s="18"/>
      <c r="E16" s="18"/>
      <c r="F16" s="18"/>
      <c r="G16" s="18"/>
      <c r="H16" s="18"/>
      <c r="I16" s="18"/>
      <c r="J16" s="18"/>
      <c r="K16" s="18"/>
      <c r="L16" s="18"/>
      <c r="M16" s="18"/>
      <c r="N16" s="18"/>
      <c r="O16" s="18"/>
      <c r="P16" s="18"/>
      <c r="Q16" s="18"/>
      <c r="R16" s="18"/>
      <c r="S16" s="18"/>
      <c r="T16" s="18"/>
      <c r="U16" s="18"/>
      <c r="V16" s="18"/>
      <c r="W16" s="18"/>
      <c r="X16" s="18"/>
      <c r="Y16" s="18"/>
    </row>
    <row r="17" spans="1:25" x14ac:dyDescent="0.2">
      <c r="A17" s="10">
        <v>1</v>
      </c>
      <c r="B17" s="18" t="e">
        <f>'РБ BB10%FIT15'!#REF!</f>
        <v>#REF!</v>
      </c>
      <c r="C17" s="18" t="e">
        <f>'РБ BB10%FIT15'!#REF!</f>
        <v>#REF!</v>
      </c>
      <c r="D17" s="18" t="e">
        <f>'РБ BB10%FIT15'!#REF!</f>
        <v>#REF!</v>
      </c>
      <c r="E17" s="18" t="e">
        <f>'РБ BB10%FIT15'!#REF!</f>
        <v>#REF!</v>
      </c>
      <c r="F17" s="18" t="e">
        <f>'РБ BB10%FIT15'!#REF!</f>
        <v>#REF!</v>
      </c>
      <c r="G17" s="18" t="e">
        <f>'РБ BB10%FIT15'!#REF!</f>
        <v>#REF!</v>
      </c>
      <c r="H17" s="18" t="e">
        <f>'РБ BB10%FIT15'!#REF!</f>
        <v>#REF!</v>
      </c>
      <c r="I17" s="18" t="e">
        <f>'РБ BB10%FIT15'!#REF!</f>
        <v>#REF!</v>
      </c>
      <c r="J17" s="18" t="e">
        <f>'РБ BB10%FIT15'!#REF!</f>
        <v>#REF!</v>
      </c>
      <c r="K17" s="18" t="e">
        <f>'РБ BB10%FIT15'!#REF!</f>
        <v>#REF!</v>
      </c>
      <c r="L17" s="18" t="e">
        <f>'РБ BB10%FIT15'!#REF!</f>
        <v>#REF!</v>
      </c>
      <c r="M17" s="18" t="e">
        <f>'РБ BB10%FIT15'!#REF!</f>
        <v>#REF!</v>
      </c>
      <c r="N17" s="18" t="e">
        <f>'РБ BB10%FIT15'!#REF!</f>
        <v>#REF!</v>
      </c>
      <c r="O17" s="18" t="e">
        <f>'РБ BB10%FIT15'!#REF!</f>
        <v>#REF!</v>
      </c>
      <c r="P17" s="18" t="e">
        <f>'РБ BB10%FIT15'!#REF!</f>
        <v>#REF!</v>
      </c>
      <c r="Q17" s="18" t="e">
        <f>'РБ BB10%FIT15'!#REF!</f>
        <v>#REF!</v>
      </c>
      <c r="R17" s="18" t="e">
        <f>'РБ BB10%FIT15'!#REF!</f>
        <v>#REF!</v>
      </c>
      <c r="S17" s="18" t="e">
        <f>'РБ BB10%FIT15'!#REF!</f>
        <v>#REF!</v>
      </c>
      <c r="T17" s="18" t="e">
        <f>'РБ BB10%FIT15'!#REF!</f>
        <v>#REF!</v>
      </c>
      <c r="U17" s="18" t="e">
        <f>'РБ BB10%FIT15'!#REF!</f>
        <v>#REF!</v>
      </c>
      <c r="V17" s="18" t="e">
        <f>'РБ BB10%FIT15'!#REF!</f>
        <v>#REF!</v>
      </c>
      <c r="W17" s="18" t="e">
        <f>'РБ BB10%FIT15'!#REF!</f>
        <v>#REF!</v>
      </c>
      <c r="X17" s="18" t="e">
        <f>'РБ BB10%FIT15'!#REF!</f>
        <v>#REF!</v>
      </c>
      <c r="Y17" s="18" t="e">
        <f>'РБ BB10%FIT15'!#REF!</f>
        <v>#REF!</v>
      </c>
    </row>
    <row r="18" spans="1:25" x14ac:dyDescent="0.2">
      <c r="A18" s="10">
        <v>2</v>
      </c>
      <c r="B18" s="18" t="e">
        <f>'РБ BB10%FIT15'!#REF!</f>
        <v>#REF!</v>
      </c>
      <c r="C18" s="18" t="e">
        <f>'РБ BB10%FIT15'!#REF!</f>
        <v>#REF!</v>
      </c>
      <c r="D18" s="18" t="e">
        <f>'РБ BB10%FIT15'!#REF!</f>
        <v>#REF!</v>
      </c>
      <c r="E18" s="18" t="e">
        <f>'РБ BB10%FIT15'!#REF!</f>
        <v>#REF!</v>
      </c>
      <c r="F18" s="18" t="e">
        <f>'РБ BB10%FIT15'!#REF!</f>
        <v>#REF!</v>
      </c>
      <c r="G18" s="18" t="e">
        <f>'РБ BB10%FIT15'!#REF!</f>
        <v>#REF!</v>
      </c>
      <c r="H18" s="18" t="e">
        <f>'РБ BB10%FIT15'!#REF!</f>
        <v>#REF!</v>
      </c>
      <c r="I18" s="18" t="e">
        <f>'РБ BB10%FIT15'!#REF!</f>
        <v>#REF!</v>
      </c>
      <c r="J18" s="18" t="e">
        <f>'РБ BB10%FIT15'!#REF!</f>
        <v>#REF!</v>
      </c>
      <c r="K18" s="18" t="e">
        <f>'РБ BB10%FIT15'!#REF!</f>
        <v>#REF!</v>
      </c>
      <c r="L18" s="18" t="e">
        <f>'РБ BB10%FIT15'!#REF!</f>
        <v>#REF!</v>
      </c>
      <c r="M18" s="18" t="e">
        <f>'РБ BB10%FIT15'!#REF!</f>
        <v>#REF!</v>
      </c>
      <c r="N18" s="18" t="e">
        <f>'РБ BB10%FIT15'!#REF!</f>
        <v>#REF!</v>
      </c>
      <c r="O18" s="18" t="e">
        <f>'РБ BB10%FIT15'!#REF!</f>
        <v>#REF!</v>
      </c>
      <c r="P18" s="18" t="e">
        <f>'РБ BB10%FIT15'!#REF!</f>
        <v>#REF!</v>
      </c>
      <c r="Q18" s="18" t="e">
        <f>'РБ BB10%FIT15'!#REF!</f>
        <v>#REF!</v>
      </c>
      <c r="R18" s="18" t="e">
        <f>'РБ BB10%FIT15'!#REF!</f>
        <v>#REF!</v>
      </c>
      <c r="S18" s="18" t="e">
        <f>'РБ BB10%FIT15'!#REF!</f>
        <v>#REF!</v>
      </c>
      <c r="T18" s="18" t="e">
        <f>'РБ BB10%FIT15'!#REF!</f>
        <v>#REF!</v>
      </c>
      <c r="U18" s="18" t="e">
        <f>'РБ BB10%FIT15'!#REF!</f>
        <v>#REF!</v>
      </c>
      <c r="V18" s="18" t="e">
        <f>'РБ BB10%FIT15'!#REF!</f>
        <v>#REF!</v>
      </c>
      <c r="W18" s="18" t="e">
        <f>'РБ BB10%FIT15'!#REF!</f>
        <v>#REF!</v>
      </c>
      <c r="X18" s="18" t="e">
        <f>'РБ BB10%FIT15'!#REF!</f>
        <v>#REF!</v>
      </c>
      <c r="Y18" s="18" t="e">
        <f>'РБ BB10%FIT15'!#REF!</f>
        <v>#REF!</v>
      </c>
    </row>
    <row r="19" spans="1:25" s="11" customFormat="1" x14ac:dyDescent="0.2">
      <c r="A19" s="34" t="s">
        <v>8</v>
      </c>
      <c r="B19" s="18"/>
      <c r="C19" s="18"/>
      <c r="D19" s="18"/>
      <c r="E19" s="18"/>
      <c r="F19" s="18"/>
      <c r="G19" s="18"/>
      <c r="H19" s="18"/>
      <c r="I19" s="18"/>
      <c r="J19" s="18"/>
      <c r="K19" s="18"/>
      <c r="L19" s="18"/>
      <c r="M19" s="18"/>
      <c r="N19" s="18"/>
      <c r="O19" s="18"/>
      <c r="P19" s="18"/>
      <c r="Q19" s="18"/>
      <c r="R19" s="18"/>
      <c r="S19" s="18"/>
      <c r="T19" s="18"/>
      <c r="U19" s="18"/>
      <c r="V19" s="18"/>
      <c r="W19" s="18"/>
      <c r="X19" s="18"/>
      <c r="Y19" s="18"/>
    </row>
    <row r="20" spans="1:25" x14ac:dyDescent="0.2">
      <c r="A20" s="10">
        <v>1</v>
      </c>
      <c r="B20" s="18" t="e">
        <f>'РБ BB10%FIT15'!#REF!</f>
        <v>#REF!</v>
      </c>
      <c r="C20" s="18" t="e">
        <f>'РБ BB10%FIT15'!#REF!</f>
        <v>#REF!</v>
      </c>
      <c r="D20" s="18" t="e">
        <f>'РБ BB10%FIT15'!#REF!</f>
        <v>#REF!</v>
      </c>
      <c r="E20" s="18" t="e">
        <f>'РБ BB10%FIT15'!#REF!</f>
        <v>#REF!</v>
      </c>
      <c r="F20" s="18" t="e">
        <f>'РБ BB10%FIT15'!#REF!</f>
        <v>#REF!</v>
      </c>
      <c r="G20" s="18" t="e">
        <f>'РБ BB10%FIT15'!#REF!</f>
        <v>#REF!</v>
      </c>
      <c r="H20" s="18" t="e">
        <f>'РБ BB10%FIT15'!#REF!</f>
        <v>#REF!</v>
      </c>
      <c r="I20" s="18" t="e">
        <f>'РБ BB10%FIT15'!#REF!</f>
        <v>#REF!</v>
      </c>
      <c r="J20" s="18" t="e">
        <f>'РБ BB10%FIT15'!#REF!</f>
        <v>#REF!</v>
      </c>
      <c r="K20" s="18" t="e">
        <f>'РБ BB10%FIT15'!#REF!</f>
        <v>#REF!</v>
      </c>
      <c r="L20" s="18" t="e">
        <f>'РБ BB10%FIT15'!#REF!</f>
        <v>#REF!</v>
      </c>
      <c r="M20" s="18" t="e">
        <f>'РБ BB10%FIT15'!#REF!</f>
        <v>#REF!</v>
      </c>
      <c r="N20" s="18" t="e">
        <f>'РБ BB10%FIT15'!#REF!</f>
        <v>#REF!</v>
      </c>
      <c r="O20" s="18" t="e">
        <f>'РБ BB10%FIT15'!#REF!</f>
        <v>#REF!</v>
      </c>
      <c r="P20" s="18" t="e">
        <f>'РБ BB10%FIT15'!#REF!</f>
        <v>#REF!</v>
      </c>
      <c r="Q20" s="18" t="e">
        <f>'РБ BB10%FIT15'!#REF!</f>
        <v>#REF!</v>
      </c>
      <c r="R20" s="18" t="e">
        <f>'РБ BB10%FIT15'!#REF!</f>
        <v>#REF!</v>
      </c>
      <c r="S20" s="18" t="e">
        <f>'РБ BB10%FIT15'!#REF!</f>
        <v>#REF!</v>
      </c>
      <c r="T20" s="18" t="e">
        <f>'РБ BB10%FIT15'!#REF!</f>
        <v>#REF!</v>
      </c>
      <c r="U20" s="18" t="e">
        <f>'РБ BB10%FIT15'!#REF!</f>
        <v>#REF!</v>
      </c>
      <c r="V20" s="18" t="e">
        <f>'РБ BB10%FIT15'!#REF!</f>
        <v>#REF!</v>
      </c>
      <c r="W20" s="18" t="e">
        <f>'РБ BB10%FIT15'!#REF!</f>
        <v>#REF!</v>
      </c>
      <c r="X20" s="18" t="e">
        <f>'РБ BB10%FIT15'!#REF!</f>
        <v>#REF!</v>
      </c>
      <c r="Y20" s="18" t="e">
        <f>'РБ BB10%FIT15'!#REF!</f>
        <v>#REF!</v>
      </c>
    </row>
    <row r="21" spans="1:25" x14ac:dyDescent="0.2">
      <c r="A21" s="10">
        <v>2</v>
      </c>
      <c r="B21" s="18" t="e">
        <f>'РБ BB10%FIT15'!#REF!</f>
        <v>#REF!</v>
      </c>
      <c r="C21" s="18" t="e">
        <f>'РБ BB10%FIT15'!#REF!</f>
        <v>#REF!</v>
      </c>
      <c r="D21" s="18" t="e">
        <f>'РБ BB10%FIT15'!#REF!</f>
        <v>#REF!</v>
      </c>
      <c r="E21" s="18" t="e">
        <f>'РБ BB10%FIT15'!#REF!</f>
        <v>#REF!</v>
      </c>
      <c r="F21" s="18" t="e">
        <f>'РБ BB10%FIT15'!#REF!</f>
        <v>#REF!</v>
      </c>
      <c r="G21" s="18" t="e">
        <f>'РБ BB10%FIT15'!#REF!</f>
        <v>#REF!</v>
      </c>
      <c r="H21" s="18" t="e">
        <f>'РБ BB10%FIT15'!#REF!</f>
        <v>#REF!</v>
      </c>
      <c r="I21" s="18" t="e">
        <f>'РБ BB10%FIT15'!#REF!</f>
        <v>#REF!</v>
      </c>
      <c r="J21" s="18" t="e">
        <f>'РБ BB10%FIT15'!#REF!</f>
        <v>#REF!</v>
      </c>
      <c r="K21" s="18" t="e">
        <f>'РБ BB10%FIT15'!#REF!</f>
        <v>#REF!</v>
      </c>
      <c r="L21" s="18" t="e">
        <f>'РБ BB10%FIT15'!#REF!</f>
        <v>#REF!</v>
      </c>
      <c r="M21" s="18" t="e">
        <f>'РБ BB10%FIT15'!#REF!</f>
        <v>#REF!</v>
      </c>
      <c r="N21" s="18" t="e">
        <f>'РБ BB10%FIT15'!#REF!</f>
        <v>#REF!</v>
      </c>
      <c r="O21" s="18" t="e">
        <f>'РБ BB10%FIT15'!#REF!</f>
        <v>#REF!</v>
      </c>
      <c r="P21" s="18" t="e">
        <f>'РБ BB10%FIT15'!#REF!</f>
        <v>#REF!</v>
      </c>
      <c r="Q21" s="18" t="e">
        <f>'РБ BB10%FIT15'!#REF!</f>
        <v>#REF!</v>
      </c>
      <c r="R21" s="18" t="e">
        <f>'РБ BB10%FIT15'!#REF!</f>
        <v>#REF!</v>
      </c>
      <c r="S21" s="18" t="e">
        <f>'РБ BB10%FIT15'!#REF!</f>
        <v>#REF!</v>
      </c>
      <c r="T21" s="18" t="e">
        <f>'РБ BB10%FIT15'!#REF!</f>
        <v>#REF!</v>
      </c>
      <c r="U21" s="18" t="e">
        <f>'РБ BB10%FIT15'!#REF!</f>
        <v>#REF!</v>
      </c>
      <c r="V21" s="18" t="e">
        <f>'РБ BB10%FIT15'!#REF!</f>
        <v>#REF!</v>
      </c>
      <c r="W21" s="18" t="e">
        <f>'РБ BB10%FIT15'!#REF!</f>
        <v>#REF!</v>
      </c>
      <c r="X21" s="18" t="e">
        <f>'РБ BB10%FIT15'!#REF!</f>
        <v>#REF!</v>
      </c>
      <c r="Y21" s="18" t="e">
        <f>'РБ BB10%FIT15'!#REF!</f>
        <v>#REF!</v>
      </c>
    </row>
    <row r="22" spans="1:25" s="11" customFormat="1" x14ac:dyDescent="0.2">
      <c r="A22" s="35" t="s">
        <v>9</v>
      </c>
      <c r="B22" s="18"/>
      <c r="C22" s="18"/>
      <c r="D22" s="18"/>
      <c r="E22" s="18"/>
      <c r="F22" s="18"/>
      <c r="G22" s="18"/>
      <c r="H22" s="18"/>
      <c r="I22" s="18"/>
      <c r="J22" s="18"/>
      <c r="K22" s="18"/>
      <c r="L22" s="18"/>
      <c r="M22" s="18"/>
      <c r="N22" s="18"/>
      <c r="O22" s="18"/>
      <c r="P22" s="18"/>
      <c r="Q22" s="18"/>
      <c r="R22" s="18"/>
      <c r="S22" s="18"/>
      <c r="T22" s="18"/>
      <c r="U22" s="18"/>
      <c r="V22" s="18"/>
      <c r="W22" s="18"/>
      <c r="X22" s="18"/>
      <c r="Y22" s="18"/>
    </row>
    <row r="23" spans="1:25" x14ac:dyDescent="0.2">
      <c r="A23" s="17" t="s">
        <v>10</v>
      </c>
      <c r="B23" s="18" t="e">
        <f>'РБ BB10%FIT15'!#REF!</f>
        <v>#REF!</v>
      </c>
      <c r="C23" s="18" t="e">
        <f>'РБ BB10%FIT15'!#REF!</f>
        <v>#REF!</v>
      </c>
      <c r="D23" s="18" t="e">
        <f>'РБ BB10%FIT15'!#REF!</f>
        <v>#REF!</v>
      </c>
      <c r="E23" s="18" t="e">
        <f>'РБ BB10%FIT15'!#REF!</f>
        <v>#REF!</v>
      </c>
      <c r="F23" s="18" t="e">
        <f>'РБ BB10%FIT15'!#REF!</f>
        <v>#REF!</v>
      </c>
      <c r="G23" s="18" t="e">
        <f>'РБ BB10%FIT15'!#REF!</f>
        <v>#REF!</v>
      </c>
      <c r="H23" s="18" t="e">
        <f>'РБ BB10%FIT15'!#REF!</f>
        <v>#REF!</v>
      </c>
      <c r="I23" s="18" t="e">
        <f>'РБ BB10%FIT15'!#REF!</f>
        <v>#REF!</v>
      </c>
      <c r="J23" s="18" t="e">
        <f>'РБ BB10%FIT15'!#REF!</f>
        <v>#REF!</v>
      </c>
      <c r="K23" s="18" t="e">
        <f>'РБ BB10%FIT15'!#REF!</f>
        <v>#REF!</v>
      </c>
      <c r="L23" s="18" t="e">
        <f>'РБ BB10%FIT15'!#REF!</f>
        <v>#REF!</v>
      </c>
      <c r="M23" s="18" t="e">
        <f>'РБ BB10%FIT15'!#REF!</f>
        <v>#REF!</v>
      </c>
      <c r="N23" s="18" t="e">
        <f>'РБ BB10%FIT15'!#REF!</f>
        <v>#REF!</v>
      </c>
      <c r="O23" s="18" t="e">
        <f>'РБ BB10%FIT15'!#REF!</f>
        <v>#REF!</v>
      </c>
      <c r="P23" s="18" t="e">
        <f>'РБ BB10%FIT15'!#REF!</f>
        <v>#REF!</v>
      </c>
      <c r="Q23" s="18" t="e">
        <f>'РБ BB10%FIT15'!#REF!</f>
        <v>#REF!</v>
      </c>
      <c r="R23" s="18" t="e">
        <f>'РБ BB10%FIT15'!#REF!</f>
        <v>#REF!</v>
      </c>
      <c r="S23" s="18" t="e">
        <f>'РБ BB10%FIT15'!#REF!</f>
        <v>#REF!</v>
      </c>
      <c r="T23" s="18" t="e">
        <f>'РБ BB10%FIT15'!#REF!</f>
        <v>#REF!</v>
      </c>
      <c r="U23" s="18" t="e">
        <f>'РБ BB10%FIT15'!#REF!</f>
        <v>#REF!</v>
      </c>
      <c r="V23" s="18" t="e">
        <f>'РБ BB10%FIT15'!#REF!</f>
        <v>#REF!</v>
      </c>
      <c r="W23" s="18" t="e">
        <f>'РБ BB10%FIT15'!#REF!</f>
        <v>#REF!</v>
      </c>
      <c r="X23" s="18" t="e">
        <f>'РБ BB10%FIT15'!#REF!</f>
        <v>#REF!</v>
      </c>
      <c r="Y23" s="18" t="e">
        <f>'РБ BB10%FIT15'!#REF!</f>
        <v>#REF!</v>
      </c>
    </row>
    <row r="24" spans="1:25" hidden="1" x14ac:dyDescent="0.2">
      <c r="A24" s="16" t="s">
        <v>11</v>
      </c>
      <c r="B24" s="18" t="e">
        <f>'РБ BB10%FIT15'!#REF!</f>
        <v>#REF!</v>
      </c>
      <c r="C24" s="18" t="e">
        <f>'РБ BB10%FIT15'!#REF!</f>
        <v>#REF!</v>
      </c>
      <c r="D24" s="18" t="e">
        <f>'РБ BB10%FIT15'!#REF!</f>
        <v>#REF!</v>
      </c>
      <c r="E24" s="18" t="e">
        <f>'РБ BB10%FIT15'!#REF!</f>
        <v>#REF!</v>
      </c>
      <c r="F24" s="18" t="e">
        <f>'РБ BB10%FIT15'!#REF!</f>
        <v>#REF!</v>
      </c>
      <c r="G24" s="18" t="e">
        <f>'РБ BB10%FIT15'!#REF!</f>
        <v>#REF!</v>
      </c>
      <c r="H24" s="18" t="e">
        <f>'РБ BB10%FIT15'!#REF!</f>
        <v>#REF!</v>
      </c>
      <c r="I24" s="18" t="e">
        <f>'РБ BB10%FIT15'!#REF!</f>
        <v>#REF!</v>
      </c>
      <c r="J24" s="18" t="e">
        <f>'РБ BB10%FIT15'!#REF!</f>
        <v>#REF!</v>
      </c>
      <c r="K24" s="18" t="e">
        <f>'РБ BB10%FIT15'!#REF!</f>
        <v>#REF!</v>
      </c>
      <c r="L24" s="18" t="e">
        <f>'РБ BB10%FIT15'!#REF!</f>
        <v>#REF!</v>
      </c>
      <c r="M24" s="18" t="e">
        <f>'РБ BB10%FIT15'!#REF!</f>
        <v>#REF!</v>
      </c>
      <c r="N24" s="18" t="e">
        <f>'РБ BB10%FIT15'!#REF!</f>
        <v>#REF!</v>
      </c>
      <c r="O24" s="18" t="e">
        <f>'РБ BB10%FIT15'!#REF!</f>
        <v>#REF!</v>
      </c>
      <c r="P24" s="18" t="e">
        <f>'РБ BB10%FIT15'!#REF!</f>
        <v>#REF!</v>
      </c>
      <c r="Q24" s="18" t="e">
        <f>'РБ BB10%FIT15'!#REF!</f>
        <v>#REF!</v>
      </c>
      <c r="R24" s="18" t="e">
        <f>'РБ BB10%FIT15'!#REF!</f>
        <v>#REF!</v>
      </c>
      <c r="S24" s="18" t="e">
        <f>'РБ BB10%FIT15'!#REF!</f>
        <v>#REF!</v>
      </c>
      <c r="T24" s="18" t="e">
        <f>'РБ BB10%FIT15'!#REF!</f>
        <v>#REF!</v>
      </c>
      <c r="U24" s="18" t="e">
        <f>'РБ BB10%FIT15'!#REF!</f>
        <v>#REF!</v>
      </c>
      <c r="V24" s="18" t="e">
        <f>'РБ BB10%FIT15'!#REF!</f>
        <v>#REF!</v>
      </c>
      <c r="W24" s="18" t="e">
        <f>'РБ BB10%FIT15'!#REF!</f>
        <v>#REF!</v>
      </c>
      <c r="X24" s="18" t="e">
        <f>'РБ BB10%FIT15'!#REF!</f>
        <v>#REF!</v>
      </c>
      <c r="Y24" s="18" t="e">
        <f>'РБ BB10%FIT15'!#REF!</f>
        <v>#REF!</v>
      </c>
    </row>
    <row r="25" spans="1:25" hidden="1" x14ac:dyDescent="0.2">
      <c r="A25" s="17" t="s">
        <v>12</v>
      </c>
      <c r="B25" s="18" t="e">
        <f>'РБ BB10%FIT15'!#REF!</f>
        <v>#REF!</v>
      </c>
      <c r="C25" s="18" t="e">
        <f>'РБ BB10%FIT15'!#REF!</f>
        <v>#REF!</v>
      </c>
      <c r="D25" s="18" t="e">
        <f>'РБ BB10%FIT15'!#REF!</f>
        <v>#REF!</v>
      </c>
      <c r="E25" s="18" t="e">
        <f>'РБ BB10%FIT15'!#REF!</f>
        <v>#REF!</v>
      </c>
      <c r="F25" s="18" t="e">
        <f>'РБ BB10%FIT15'!#REF!</f>
        <v>#REF!</v>
      </c>
      <c r="G25" s="18" t="e">
        <f>'РБ BB10%FIT15'!#REF!</f>
        <v>#REF!</v>
      </c>
      <c r="H25" s="18" t="e">
        <f>'РБ BB10%FIT15'!#REF!</f>
        <v>#REF!</v>
      </c>
      <c r="I25" s="18" t="e">
        <f>'РБ BB10%FIT15'!#REF!</f>
        <v>#REF!</v>
      </c>
      <c r="J25" s="18" t="e">
        <f>'РБ BB10%FIT15'!#REF!</f>
        <v>#REF!</v>
      </c>
      <c r="K25" s="18" t="e">
        <f>'РБ BB10%FIT15'!#REF!</f>
        <v>#REF!</v>
      </c>
      <c r="L25" s="18" t="e">
        <f>'РБ BB10%FIT15'!#REF!</f>
        <v>#REF!</v>
      </c>
      <c r="M25" s="18" t="e">
        <f>'РБ BB10%FIT15'!#REF!</f>
        <v>#REF!</v>
      </c>
      <c r="N25" s="18" t="e">
        <f>'РБ BB10%FIT15'!#REF!</f>
        <v>#REF!</v>
      </c>
      <c r="O25" s="18" t="e">
        <f>'РБ BB10%FIT15'!#REF!</f>
        <v>#REF!</v>
      </c>
      <c r="P25" s="18" t="e">
        <f>'РБ BB10%FIT15'!#REF!</f>
        <v>#REF!</v>
      </c>
      <c r="Q25" s="18" t="e">
        <f>'РБ BB10%FIT15'!#REF!</f>
        <v>#REF!</v>
      </c>
      <c r="R25" s="18" t="e">
        <f>'РБ BB10%FIT15'!#REF!</f>
        <v>#REF!</v>
      </c>
      <c r="S25" s="18" t="e">
        <f>'РБ BB10%FIT15'!#REF!</f>
        <v>#REF!</v>
      </c>
      <c r="T25" s="18" t="e">
        <f>'РБ BB10%FIT15'!#REF!</f>
        <v>#REF!</v>
      </c>
      <c r="U25" s="18" t="e">
        <f>'РБ BB10%FIT15'!#REF!</f>
        <v>#REF!</v>
      </c>
      <c r="V25" s="18" t="e">
        <f>'РБ BB10%FIT15'!#REF!</f>
        <v>#REF!</v>
      </c>
      <c r="W25" s="18" t="e">
        <f>'РБ BB10%FIT15'!#REF!</f>
        <v>#REF!</v>
      </c>
      <c r="X25" s="18" t="e">
        <f>'РБ BB10%FIT15'!#REF!</f>
        <v>#REF!</v>
      </c>
      <c r="Y25" s="18" t="e">
        <f>'РБ BB10%FIT15'!#REF!</f>
        <v>#REF!</v>
      </c>
    </row>
    <row r="26" spans="1:25" s="11" customFormat="1" ht="17.25" customHeight="1" x14ac:dyDescent="0.2">
      <c r="A26" s="27" t="s">
        <v>13</v>
      </c>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x14ac:dyDescent="0.2">
      <c r="A27" s="7" t="s">
        <v>3</v>
      </c>
      <c r="B27" s="9" t="e">
        <f t="shared" ref="B27:N27" si="6">B5</f>
        <v>#REF!</v>
      </c>
      <c r="C27" s="9" t="e">
        <f t="shared" si="6"/>
        <v>#REF!</v>
      </c>
      <c r="D27" s="9" t="e">
        <f t="shared" si="6"/>
        <v>#REF!</v>
      </c>
      <c r="E27" s="9" t="e">
        <f t="shared" si="6"/>
        <v>#REF!</v>
      </c>
      <c r="F27" s="9" t="e">
        <f t="shared" si="6"/>
        <v>#REF!</v>
      </c>
      <c r="G27" s="9" t="e">
        <f t="shared" si="6"/>
        <v>#REF!</v>
      </c>
      <c r="H27" s="9" t="e">
        <f t="shared" si="6"/>
        <v>#REF!</v>
      </c>
      <c r="I27" s="9" t="e">
        <f t="shared" si="6"/>
        <v>#REF!</v>
      </c>
      <c r="J27" s="9" t="e">
        <f t="shared" si="6"/>
        <v>#REF!</v>
      </c>
      <c r="K27" s="9" t="e">
        <f t="shared" si="6"/>
        <v>#REF!</v>
      </c>
      <c r="L27" s="9" t="e">
        <f t="shared" si="6"/>
        <v>#REF!</v>
      </c>
      <c r="M27" s="9" t="e">
        <f t="shared" si="6"/>
        <v>#REF!</v>
      </c>
      <c r="N27" s="9" t="e">
        <f t="shared" si="6"/>
        <v>#REF!</v>
      </c>
      <c r="O27" s="9" t="e">
        <f t="shared" ref="O27:X27" si="7">O5</f>
        <v>#REF!</v>
      </c>
      <c r="P27" s="9" t="e">
        <f t="shared" si="7"/>
        <v>#REF!</v>
      </c>
      <c r="Q27" s="9" t="e">
        <f t="shared" si="7"/>
        <v>#REF!</v>
      </c>
      <c r="R27" s="9" t="e">
        <f t="shared" si="7"/>
        <v>#REF!</v>
      </c>
      <c r="S27" s="9" t="e">
        <f t="shared" si="7"/>
        <v>#REF!</v>
      </c>
      <c r="T27" s="9" t="e">
        <f t="shared" si="7"/>
        <v>#REF!</v>
      </c>
      <c r="U27" s="9" t="e">
        <f t="shared" si="7"/>
        <v>#REF!</v>
      </c>
      <c r="V27" s="9" t="e">
        <f t="shared" si="7"/>
        <v>#REF!</v>
      </c>
      <c r="W27" s="9" t="e">
        <f t="shared" si="7"/>
        <v>#REF!</v>
      </c>
      <c r="X27" s="9" t="e">
        <f t="shared" si="7"/>
        <v>#REF!</v>
      </c>
      <c r="Y27" s="9" t="e">
        <f t="shared" ref="Y27" si="8">Y5</f>
        <v>#REF!</v>
      </c>
    </row>
    <row r="28" spans="1:25" ht="20.25" customHeight="1" x14ac:dyDescent="0.2">
      <c r="A28" s="7"/>
      <c r="B28" s="9" t="e">
        <f t="shared" ref="B28:N28" si="9">B6</f>
        <v>#REF!</v>
      </c>
      <c r="C28" s="9" t="e">
        <f t="shared" si="9"/>
        <v>#REF!</v>
      </c>
      <c r="D28" s="9" t="e">
        <f t="shared" si="9"/>
        <v>#REF!</v>
      </c>
      <c r="E28" s="9" t="e">
        <f t="shared" si="9"/>
        <v>#REF!</v>
      </c>
      <c r="F28" s="9" t="e">
        <f t="shared" si="9"/>
        <v>#REF!</v>
      </c>
      <c r="G28" s="9" t="e">
        <f t="shared" si="9"/>
        <v>#REF!</v>
      </c>
      <c r="H28" s="9" t="e">
        <f t="shared" si="9"/>
        <v>#REF!</v>
      </c>
      <c r="I28" s="9" t="e">
        <f t="shared" si="9"/>
        <v>#REF!</v>
      </c>
      <c r="J28" s="9" t="e">
        <f t="shared" si="9"/>
        <v>#REF!</v>
      </c>
      <c r="K28" s="9" t="e">
        <f t="shared" si="9"/>
        <v>#REF!</v>
      </c>
      <c r="L28" s="9" t="e">
        <f t="shared" si="9"/>
        <v>#REF!</v>
      </c>
      <c r="M28" s="9" t="e">
        <f t="shared" si="9"/>
        <v>#REF!</v>
      </c>
      <c r="N28" s="9" t="e">
        <f t="shared" si="9"/>
        <v>#REF!</v>
      </c>
      <c r="O28" s="9" t="e">
        <f t="shared" ref="O28:X28" si="10">O6</f>
        <v>#REF!</v>
      </c>
      <c r="P28" s="9" t="e">
        <f t="shared" si="10"/>
        <v>#REF!</v>
      </c>
      <c r="Q28" s="9" t="e">
        <f t="shared" si="10"/>
        <v>#REF!</v>
      </c>
      <c r="R28" s="9" t="e">
        <f t="shared" si="10"/>
        <v>#REF!</v>
      </c>
      <c r="S28" s="9" t="e">
        <f t="shared" si="10"/>
        <v>#REF!</v>
      </c>
      <c r="T28" s="9" t="e">
        <f t="shared" si="10"/>
        <v>#REF!</v>
      </c>
      <c r="U28" s="9" t="e">
        <f t="shared" si="10"/>
        <v>#REF!</v>
      </c>
      <c r="V28" s="9" t="e">
        <f t="shared" si="10"/>
        <v>#REF!</v>
      </c>
      <c r="W28" s="9" t="e">
        <f t="shared" si="10"/>
        <v>#REF!</v>
      </c>
      <c r="X28" s="9" t="e">
        <f t="shared" si="10"/>
        <v>#REF!</v>
      </c>
      <c r="Y28" s="9" t="e">
        <f t="shared" ref="Y28" si="11">Y6</f>
        <v>#REF!</v>
      </c>
    </row>
    <row r="29" spans="1:25" s="11" customFormat="1" x14ac:dyDescent="0.2">
      <c r="A29" s="30" t="s">
        <v>4</v>
      </c>
    </row>
    <row r="30" spans="1:25" x14ac:dyDescent="0.2">
      <c r="A30" s="10">
        <v>1</v>
      </c>
      <c r="B30" s="18" t="e">
        <f t="shared" ref="B30:N30" si="12">ROUNDUP(B8*0.87,)</f>
        <v>#REF!</v>
      </c>
      <c r="C30" s="18" t="e">
        <f t="shared" si="12"/>
        <v>#REF!</v>
      </c>
      <c r="D30" s="18" t="e">
        <f t="shared" si="12"/>
        <v>#REF!</v>
      </c>
      <c r="E30" s="18" t="e">
        <f t="shared" si="12"/>
        <v>#REF!</v>
      </c>
      <c r="F30" s="18" t="e">
        <f t="shared" si="12"/>
        <v>#REF!</v>
      </c>
      <c r="G30" s="18" t="e">
        <f t="shared" si="12"/>
        <v>#REF!</v>
      </c>
      <c r="H30" s="18" t="e">
        <f t="shared" si="12"/>
        <v>#REF!</v>
      </c>
      <c r="I30" s="18" t="e">
        <f t="shared" si="12"/>
        <v>#REF!</v>
      </c>
      <c r="J30" s="18" t="e">
        <f t="shared" si="12"/>
        <v>#REF!</v>
      </c>
      <c r="K30" s="18" t="e">
        <f t="shared" si="12"/>
        <v>#REF!</v>
      </c>
      <c r="L30" s="18" t="e">
        <f t="shared" si="12"/>
        <v>#REF!</v>
      </c>
      <c r="M30" s="18" t="e">
        <f t="shared" si="12"/>
        <v>#REF!</v>
      </c>
      <c r="N30" s="18" t="e">
        <f t="shared" si="12"/>
        <v>#REF!</v>
      </c>
      <c r="O30" s="18" t="e">
        <f t="shared" ref="O30:X30" si="13">ROUNDUP(O8*0.87,)</f>
        <v>#REF!</v>
      </c>
      <c r="P30" s="18" t="e">
        <f t="shared" si="13"/>
        <v>#REF!</v>
      </c>
      <c r="Q30" s="18" t="e">
        <f t="shared" si="13"/>
        <v>#REF!</v>
      </c>
      <c r="R30" s="18" t="e">
        <f t="shared" si="13"/>
        <v>#REF!</v>
      </c>
      <c r="S30" s="18" t="e">
        <f t="shared" si="13"/>
        <v>#REF!</v>
      </c>
      <c r="T30" s="18" t="e">
        <f t="shared" si="13"/>
        <v>#REF!</v>
      </c>
      <c r="U30" s="18" t="e">
        <f t="shared" si="13"/>
        <v>#REF!</v>
      </c>
      <c r="V30" s="18" t="e">
        <f t="shared" si="13"/>
        <v>#REF!</v>
      </c>
      <c r="W30" s="18" t="e">
        <f t="shared" si="13"/>
        <v>#REF!</v>
      </c>
      <c r="X30" s="18" t="e">
        <f t="shared" si="13"/>
        <v>#REF!</v>
      </c>
      <c r="Y30" s="18" t="e">
        <f t="shared" ref="Y30" si="14">ROUNDUP(Y8*0.87,)</f>
        <v>#REF!</v>
      </c>
    </row>
    <row r="31" spans="1:25" x14ac:dyDescent="0.2">
      <c r="A31" s="10">
        <v>2</v>
      </c>
      <c r="B31" s="30" t="e">
        <f t="shared" ref="B31:N31" si="15">ROUNDUP(B9*0.87,)</f>
        <v>#REF!</v>
      </c>
      <c r="C31" s="30" t="e">
        <f t="shared" si="15"/>
        <v>#REF!</v>
      </c>
      <c r="D31" s="30" t="e">
        <f t="shared" si="15"/>
        <v>#REF!</v>
      </c>
      <c r="E31" s="30" t="e">
        <f t="shared" si="15"/>
        <v>#REF!</v>
      </c>
      <c r="F31" s="30" t="e">
        <f t="shared" si="15"/>
        <v>#REF!</v>
      </c>
      <c r="G31" s="30" t="e">
        <f t="shared" si="15"/>
        <v>#REF!</v>
      </c>
      <c r="H31" s="30" t="e">
        <f t="shared" si="15"/>
        <v>#REF!</v>
      </c>
      <c r="I31" s="30" t="e">
        <f t="shared" si="15"/>
        <v>#REF!</v>
      </c>
      <c r="J31" s="30" t="e">
        <f t="shared" si="15"/>
        <v>#REF!</v>
      </c>
      <c r="K31" s="30" t="e">
        <f t="shared" si="15"/>
        <v>#REF!</v>
      </c>
      <c r="L31" s="30" t="e">
        <f t="shared" si="15"/>
        <v>#REF!</v>
      </c>
      <c r="M31" s="30" t="e">
        <f t="shared" si="15"/>
        <v>#REF!</v>
      </c>
      <c r="N31" s="30" t="e">
        <f t="shared" si="15"/>
        <v>#REF!</v>
      </c>
      <c r="O31" s="30" t="e">
        <f t="shared" ref="O31:X31" si="16">ROUNDUP(O9*0.87,)</f>
        <v>#REF!</v>
      </c>
      <c r="P31" s="30" t="e">
        <f t="shared" si="16"/>
        <v>#REF!</v>
      </c>
      <c r="Q31" s="30" t="e">
        <f t="shared" si="16"/>
        <v>#REF!</v>
      </c>
      <c r="R31" s="30" t="e">
        <f t="shared" si="16"/>
        <v>#REF!</v>
      </c>
      <c r="S31" s="30" t="e">
        <f t="shared" si="16"/>
        <v>#REF!</v>
      </c>
      <c r="T31" s="30" t="e">
        <f t="shared" si="16"/>
        <v>#REF!</v>
      </c>
      <c r="U31" s="30" t="e">
        <f t="shared" si="16"/>
        <v>#REF!</v>
      </c>
      <c r="V31" s="30" t="e">
        <f t="shared" si="16"/>
        <v>#REF!</v>
      </c>
      <c r="W31" s="30" t="e">
        <f t="shared" si="16"/>
        <v>#REF!</v>
      </c>
      <c r="X31" s="30" t="e">
        <f t="shared" si="16"/>
        <v>#REF!</v>
      </c>
      <c r="Y31" s="30" t="e">
        <f t="shared" ref="Y31" si="17">ROUNDUP(Y9*0.87,)</f>
        <v>#REF!</v>
      </c>
    </row>
    <row r="32" spans="1:25" s="11" customFormat="1" x14ac:dyDescent="0.2">
      <c r="A32" s="30" t="s">
        <v>5</v>
      </c>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x14ac:dyDescent="0.2">
      <c r="A33" s="10">
        <v>1</v>
      </c>
      <c r="B33" s="30" t="e">
        <f t="shared" ref="B33:N33" si="18">ROUNDUP(B11*0.87,)</f>
        <v>#REF!</v>
      </c>
      <c r="C33" s="30" t="e">
        <f t="shared" si="18"/>
        <v>#REF!</v>
      </c>
      <c r="D33" s="30" t="e">
        <f t="shared" si="18"/>
        <v>#REF!</v>
      </c>
      <c r="E33" s="30" t="e">
        <f t="shared" si="18"/>
        <v>#REF!</v>
      </c>
      <c r="F33" s="30" t="e">
        <f t="shared" si="18"/>
        <v>#REF!</v>
      </c>
      <c r="G33" s="30" t="e">
        <f t="shared" si="18"/>
        <v>#REF!</v>
      </c>
      <c r="H33" s="30" t="e">
        <f t="shared" si="18"/>
        <v>#REF!</v>
      </c>
      <c r="I33" s="30" t="e">
        <f t="shared" si="18"/>
        <v>#REF!</v>
      </c>
      <c r="J33" s="30" t="e">
        <f t="shared" si="18"/>
        <v>#REF!</v>
      </c>
      <c r="K33" s="30" t="e">
        <f t="shared" si="18"/>
        <v>#REF!</v>
      </c>
      <c r="L33" s="30" t="e">
        <f t="shared" si="18"/>
        <v>#REF!</v>
      </c>
      <c r="M33" s="30" t="e">
        <f t="shared" si="18"/>
        <v>#REF!</v>
      </c>
      <c r="N33" s="30" t="e">
        <f t="shared" si="18"/>
        <v>#REF!</v>
      </c>
      <c r="O33" s="30" t="e">
        <f t="shared" ref="O33:X33" si="19">ROUNDUP(O11*0.87,)</f>
        <v>#REF!</v>
      </c>
      <c r="P33" s="30" t="e">
        <f t="shared" si="19"/>
        <v>#REF!</v>
      </c>
      <c r="Q33" s="30" t="e">
        <f t="shared" si="19"/>
        <v>#REF!</v>
      </c>
      <c r="R33" s="30" t="e">
        <f t="shared" si="19"/>
        <v>#REF!</v>
      </c>
      <c r="S33" s="30" t="e">
        <f t="shared" si="19"/>
        <v>#REF!</v>
      </c>
      <c r="T33" s="30" t="e">
        <f t="shared" si="19"/>
        <v>#REF!</v>
      </c>
      <c r="U33" s="30" t="e">
        <f t="shared" si="19"/>
        <v>#REF!</v>
      </c>
      <c r="V33" s="30" t="e">
        <f t="shared" si="19"/>
        <v>#REF!</v>
      </c>
      <c r="W33" s="30" t="e">
        <f t="shared" si="19"/>
        <v>#REF!</v>
      </c>
      <c r="X33" s="30" t="e">
        <f t="shared" si="19"/>
        <v>#REF!</v>
      </c>
      <c r="Y33" s="30" t="e">
        <f t="shared" ref="Y33" si="20">ROUNDUP(Y11*0.87,)</f>
        <v>#REF!</v>
      </c>
    </row>
    <row r="34" spans="1:25" x14ac:dyDescent="0.2">
      <c r="A34" s="10">
        <v>2</v>
      </c>
      <c r="B34" s="30" t="e">
        <f t="shared" ref="B34:N34" si="21">ROUNDUP(B12*0.87,)</f>
        <v>#REF!</v>
      </c>
      <c r="C34" s="30" t="e">
        <f t="shared" si="21"/>
        <v>#REF!</v>
      </c>
      <c r="D34" s="30" t="e">
        <f t="shared" si="21"/>
        <v>#REF!</v>
      </c>
      <c r="E34" s="30" t="e">
        <f t="shared" si="21"/>
        <v>#REF!</v>
      </c>
      <c r="F34" s="30" t="e">
        <f t="shared" si="21"/>
        <v>#REF!</v>
      </c>
      <c r="G34" s="30" t="e">
        <f t="shared" si="21"/>
        <v>#REF!</v>
      </c>
      <c r="H34" s="30" t="e">
        <f t="shared" si="21"/>
        <v>#REF!</v>
      </c>
      <c r="I34" s="30" t="e">
        <f t="shared" si="21"/>
        <v>#REF!</v>
      </c>
      <c r="J34" s="30" t="e">
        <f t="shared" si="21"/>
        <v>#REF!</v>
      </c>
      <c r="K34" s="30" t="e">
        <f t="shared" si="21"/>
        <v>#REF!</v>
      </c>
      <c r="L34" s="30" t="e">
        <f t="shared" si="21"/>
        <v>#REF!</v>
      </c>
      <c r="M34" s="30" t="e">
        <f t="shared" si="21"/>
        <v>#REF!</v>
      </c>
      <c r="N34" s="30" t="e">
        <f t="shared" si="21"/>
        <v>#REF!</v>
      </c>
      <c r="O34" s="30" t="e">
        <f t="shared" ref="O34:X34" si="22">ROUNDUP(O12*0.87,)</f>
        <v>#REF!</v>
      </c>
      <c r="P34" s="30" t="e">
        <f t="shared" si="22"/>
        <v>#REF!</v>
      </c>
      <c r="Q34" s="30" t="e">
        <f t="shared" si="22"/>
        <v>#REF!</v>
      </c>
      <c r="R34" s="30" t="e">
        <f t="shared" si="22"/>
        <v>#REF!</v>
      </c>
      <c r="S34" s="30" t="e">
        <f t="shared" si="22"/>
        <v>#REF!</v>
      </c>
      <c r="T34" s="30" t="e">
        <f t="shared" si="22"/>
        <v>#REF!</v>
      </c>
      <c r="U34" s="30" t="e">
        <f t="shared" si="22"/>
        <v>#REF!</v>
      </c>
      <c r="V34" s="30" t="e">
        <f t="shared" si="22"/>
        <v>#REF!</v>
      </c>
      <c r="W34" s="30" t="e">
        <f t="shared" si="22"/>
        <v>#REF!</v>
      </c>
      <c r="X34" s="30" t="e">
        <f t="shared" si="22"/>
        <v>#REF!</v>
      </c>
      <c r="Y34" s="30" t="e">
        <f t="shared" ref="Y34" si="23">ROUNDUP(Y12*0.87,)</f>
        <v>#REF!</v>
      </c>
    </row>
    <row r="35" spans="1:25" s="11" customFormat="1" x14ac:dyDescent="0.2">
      <c r="A35" s="30" t="s">
        <v>6</v>
      </c>
      <c r="B35" s="18"/>
      <c r="C35" s="18"/>
      <c r="D35" s="18"/>
      <c r="E35" s="18"/>
      <c r="F35" s="18"/>
      <c r="G35" s="18"/>
      <c r="H35" s="18"/>
      <c r="I35" s="18"/>
      <c r="J35" s="18"/>
      <c r="K35" s="18"/>
      <c r="L35" s="18"/>
      <c r="M35" s="18"/>
      <c r="N35" s="18"/>
      <c r="O35" s="18"/>
      <c r="P35" s="18"/>
      <c r="Q35" s="18"/>
      <c r="R35" s="18"/>
      <c r="S35" s="18"/>
      <c r="T35" s="18"/>
      <c r="U35" s="18"/>
      <c r="V35" s="18"/>
      <c r="W35" s="18"/>
      <c r="X35" s="18"/>
      <c r="Y35" s="18"/>
    </row>
    <row r="36" spans="1:25" s="11" customFormat="1" x14ac:dyDescent="0.2">
      <c r="A36" s="30">
        <v>1</v>
      </c>
      <c r="B36" s="18" t="e">
        <f t="shared" ref="B36:N36" si="24">B33</f>
        <v>#REF!</v>
      </c>
      <c r="C36" s="18" t="e">
        <f t="shared" si="24"/>
        <v>#REF!</v>
      </c>
      <c r="D36" s="18" t="e">
        <f t="shared" si="24"/>
        <v>#REF!</v>
      </c>
      <c r="E36" s="18" t="e">
        <f t="shared" si="24"/>
        <v>#REF!</v>
      </c>
      <c r="F36" s="18" t="e">
        <f t="shared" si="24"/>
        <v>#REF!</v>
      </c>
      <c r="G36" s="18" t="e">
        <f t="shared" si="24"/>
        <v>#REF!</v>
      </c>
      <c r="H36" s="18" t="e">
        <f t="shared" si="24"/>
        <v>#REF!</v>
      </c>
      <c r="I36" s="18" t="e">
        <f t="shared" si="24"/>
        <v>#REF!</v>
      </c>
      <c r="J36" s="18" t="e">
        <f t="shared" si="24"/>
        <v>#REF!</v>
      </c>
      <c r="K36" s="18" t="e">
        <f t="shared" si="24"/>
        <v>#REF!</v>
      </c>
      <c r="L36" s="18" t="e">
        <f t="shared" si="24"/>
        <v>#REF!</v>
      </c>
      <c r="M36" s="18" t="e">
        <f t="shared" si="24"/>
        <v>#REF!</v>
      </c>
      <c r="N36" s="18" t="e">
        <f t="shared" si="24"/>
        <v>#REF!</v>
      </c>
      <c r="O36" s="18" t="e">
        <f t="shared" ref="O36:X36" si="25">O33</f>
        <v>#REF!</v>
      </c>
      <c r="P36" s="18" t="e">
        <f t="shared" si="25"/>
        <v>#REF!</v>
      </c>
      <c r="Q36" s="18" t="e">
        <f t="shared" si="25"/>
        <v>#REF!</v>
      </c>
      <c r="R36" s="18" t="e">
        <f t="shared" si="25"/>
        <v>#REF!</v>
      </c>
      <c r="S36" s="18" t="e">
        <f t="shared" si="25"/>
        <v>#REF!</v>
      </c>
      <c r="T36" s="18" t="e">
        <f t="shared" si="25"/>
        <v>#REF!</v>
      </c>
      <c r="U36" s="18" t="e">
        <f t="shared" si="25"/>
        <v>#REF!</v>
      </c>
      <c r="V36" s="18" t="e">
        <f t="shared" si="25"/>
        <v>#REF!</v>
      </c>
      <c r="W36" s="18" t="e">
        <f t="shared" si="25"/>
        <v>#REF!</v>
      </c>
      <c r="X36" s="18" t="e">
        <f t="shared" si="25"/>
        <v>#REF!</v>
      </c>
      <c r="Y36" s="18" t="e">
        <f t="shared" ref="Y36" si="26">Y33</f>
        <v>#REF!</v>
      </c>
    </row>
    <row r="37" spans="1:25" s="11" customFormat="1" x14ac:dyDescent="0.2">
      <c r="A37" s="30">
        <v>2</v>
      </c>
      <c r="B37" s="18" t="e">
        <f t="shared" ref="B37:N37" si="27">B34</f>
        <v>#REF!</v>
      </c>
      <c r="C37" s="18" t="e">
        <f t="shared" si="27"/>
        <v>#REF!</v>
      </c>
      <c r="D37" s="18" t="e">
        <f t="shared" si="27"/>
        <v>#REF!</v>
      </c>
      <c r="E37" s="18" t="e">
        <f t="shared" si="27"/>
        <v>#REF!</v>
      </c>
      <c r="F37" s="18" t="e">
        <f t="shared" si="27"/>
        <v>#REF!</v>
      </c>
      <c r="G37" s="18" t="e">
        <f t="shared" si="27"/>
        <v>#REF!</v>
      </c>
      <c r="H37" s="18" t="e">
        <f t="shared" si="27"/>
        <v>#REF!</v>
      </c>
      <c r="I37" s="18" t="e">
        <f t="shared" si="27"/>
        <v>#REF!</v>
      </c>
      <c r="J37" s="18" t="e">
        <f t="shared" si="27"/>
        <v>#REF!</v>
      </c>
      <c r="K37" s="18" t="e">
        <f t="shared" si="27"/>
        <v>#REF!</v>
      </c>
      <c r="L37" s="18" t="e">
        <f t="shared" si="27"/>
        <v>#REF!</v>
      </c>
      <c r="M37" s="18" t="e">
        <f t="shared" si="27"/>
        <v>#REF!</v>
      </c>
      <c r="N37" s="18" t="e">
        <f t="shared" si="27"/>
        <v>#REF!</v>
      </c>
      <c r="O37" s="18" t="e">
        <f t="shared" ref="O37:X37" si="28">O34</f>
        <v>#REF!</v>
      </c>
      <c r="P37" s="18" t="e">
        <f t="shared" si="28"/>
        <v>#REF!</v>
      </c>
      <c r="Q37" s="18" t="e">
        <f t="shared" si="28"/>
        <v>#REF!</v>
      </c>
      <c r="R37" s="18" t="e">
        <f t="shared" si="28"/>
        <v>#REF!</v>
      </c>
      <c r="S37" s="18" t="e">
        <f t="shared" si="28"/>
        <v>#REF!</v>
      </c>
      <c r="T37" s="18" t="e">
        <f t="shared" si="28"/>
        <v>#REF!</v>
      </c>
      <c r="U37" s="18" t="e">
        <f t="shared" si="28"/>
        <v>#REF!</v>
      </c>
      <c r="V37" s="18" t="e">
        <f t="shared" si="28"/>
        <v>#REF!</v>
      </c>
      <c r="W37" s="18" t="e">
        <f t="shared" si="28"/>
        <v>#REF!</v>
      </c>
      <c r="X37" s="18" t="e">
        <f t="shared" si="28"/>
        <v>#REF!</v>
      </c>
      <c r="Y37" s="18" t="e">
        <f t="shared" ref="Y37" si="29">Y34</f>
        <v>#REF!</v>
      </c>
    </row>
    <row r="38" spans="1:25" s="11" customFormat="1" x14ac:dyDescent="0.2">
      <c r="A38" s="33" t="s">
        <v>7</v>
      </c>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x14ac:dyDescent="0.2">
      <c r="A39" s="10">
        <v>1</v>
      </c>
      <c r="B39" s="30" t="e">
        <f t="shared" ref="B39:N39" si="30">ROUNDUP(B17*0.87,)</f>
        <v>#REF!</v>
      </c>
      <c r="C39" s="30" t="e">
        <f t="shared" si="30"/>
        <v>#REF!</v>
      </c>
      <c r="D39" s="30" t="e">
        <f t="shared" si="30"/>
        <v>#REF!</v>
      </c>
      <c r="E39" s="30" t="e">
        <f t="shared" si="30"/>
        <v>#REF!</v>
      </c>
      <c r="F39" s="30" t="e">
        <f t="shared" si="30"/>
        <v>#REF!</v>
      </c>
      <c r="G39" s="30" t="e">
        <f t="shared" si="30"/>
        <v>#REF!</v>
      </c>
      <c r="H39" s="30" t="e">
        <f t="shared" si="30"/>
        <v>#REF!</v>
      </c>
      <c r="I39" s="30" t="e">
        <f t="shared" si="30"/>
        <v>#REF!</v>
      </c>
      <c r="J39" s="30" t="e">
        <f t="shared" si="30"/>
        <v>#REF!</v>
      </c>
      <c r="K39" s="30" t="e">
        <f t="shared" si="30"/>
        <v>#REF!</v>
      </c>
      <c r="L39" s="30" t="e">
        <f t="shared" si="30"/>
        <v>#REF!</v>
      </c>
      <c r="M39" s="30" t="e">
        <f t="shared" si="30"/>
        <v>#REF!</v>
      </c>
      <c r="N39" s="30" t="e">
        <f t="shared" si="30"/>
        <v>#REF!</v>
      </c>
      <c r="O39" s="30" t="e">
        <f t="shared" ref="O39:X39" si="31">ROUNDUP(O17*0.87,)</f>
        <v>#REF!</v>
      </c>
      <c r="P39" s="30" t="e">
        <f t="shared" si="31"/>
        <v>#REF!</v>
      </c>
      <c r="Q39" s="30" t="e">
        <f t="shared" si="31"/>
        <v>#REF!</v>
      </c>
      <c r="R39" s="30" t="e">
        <f t="shared" si="31"/>
        <v>#REF!</v>
      </c>
      <c r="S39" s="30" t="e">
        <f t="shared" si="31"/>
        <v>#REF!</v>
      </c>
      <c r="T39" s="30" t="e">
        <f t="shared" si="31"/>
        <v>#REF!</v>
      </c>
      <c r="U39" s="30" t="e">
        <f t="shared" si="31"/>
        <v>#REF!</v>
      </c>
      <c r="V39" s="30" t="e">
        <f t="shared" si="31"/>
        <v>#REF!</v>
      </c>
      <c r="W39" s="30" t="e">
        <f t="shared" si="31"/>
        <v>#REF!</v>
      </c>
      <c r="X39" s="30" t="e">
        <f t="shared" si="31"/>
        <v>#REF!</v>
      </c>
      <c r="Y39" s="30" t="e">
        <f t="shared" ref="Y39" si="32">ROUNDUP(Y17*0.87,)</f>
        <v>#REF!</v>
      </c>
    </row>
    <row r="40" spans="1:25" x14ac:dyDescent="0.2">
      <c r="A40" s="10">
        <v>2</v>
      </c>
      <c r="B40" s="30" t="e">
        <f t="shared" ref="B40:N40" si="33">ROUNDUP(B18*0.87,)</f>
        <v>#REF!</v>
      </c>
      <c r="C40" s="30" t="e">
        <f t="shared" si="33"/>
        <v>#REF!</v>
      </c>
      <c r="D40" s="30" t="e">
        <f t="shared" si="33"/>
        <v>#REF!</v>
      </c>
      <c r="E40" s="30" t="e">
        <f t="shared" si="33"/>
        <v>#REF!</v>
      </c>
      <c r="F40" s="30" t="e">
        <f t="shared" si="33"/>
        <v>#REF!</v>
      </c>
      <c r="G40" s="30" t="e">
        <f t="shared" si="33"/>
        <v>#REF!</v>
      </c>
      <c r="H40" s="30" t="e">
        <f t="shared" si="33"/>
        <v>#REF!</v>
      </c>
      <c r="I40" s="30" t="e">
        <f t="shared" si="33"/>
        <v>#REF!</v>
      </c>
      <c r="J40" s="30" t="e">
        <f t="shared" si="33"/>
        <v>#REF!</v>
      </c>
      <c r="K40" s="30" t="e">
        <f t="shared" si="33"/>
        <v>#REF!</v>
      </c>
      <c r="L40" s="30" t="e">
        <f t="shared" si="33"/>
        <v>#REF!</v>
      </c>
      <c r="M40" s="30" t="e">
        <f t="shared" si="33"/>
        <v>#REF!</v>
      </c>
      <c r="N40" s="30" t="e">
        <f t="shared" si="33"/>
        <v>#REF!</v>
      </c>
      <c r="O40" s="30" t="e">
        <f t="shared" ref="O40:X40" si="34">ROUNDUP(O18*0.87,)</f>
        <v>#REF!</v>
      </c>
      <c r="P40" s="30" t="e">
        <f t="shared" si="34"/>
        <v>#REF!</v>
      </c>
      <c r="Q40" s="30" t="e">
        <f t="shared" si="34"/>
        <v>#REF!</v>
      </c>
      <c r="R40" s="30" t="e">
        <f t="shared" si="34"/>
        <v>#REF!</v>
      </c>
      <c r="S40" s="30" t="e">
        <f t="shared" si="34"/>
        <v>#REF!</v>
      </c>
      <c r="T40" s="30" t="e">
        <f t="shared" si="34"/>
        <v>#REF!</v>
      </c>
      <c r="U40" s="30" t="e">
        <f t="shared" si="34"/>
        <v>#REF!</v>
      </c>
      <c r="V40" s="30" t="e">
        <f t="shared" si="34"/>
        <v>#REF!</v>
      </c>
      <c r="W40" s="30" t="e">
        <f t="shared" si="34"/>
        <v>#REF!</v>
      </c>
      <c r="X40" s="30" t="e">
        <f t="shared" si="34"/>
        <v>#REF!</v>
      </c>
      <c r="Y40" s="30" t="e">
        <f t="shared" ref="Y40" si="35">ROUNDUP(Y18*0.87,)</f>
        <v>#REF!</v>
      </c>
    </row>
    <row r="41" spans="1:25" s="11" customFormat="1" x14ac:dyDescent="0.2">
      <c r="A41" s="34" t="s">
        <v>8</v>
      </c>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x14ac:dyDescent="0.2">
      <c r="A42" s="10">
        <v>1</v>
      </c>
      <c r="B42" s="30" t="e">
        <f t="shared" ref="B42:N42" si="36">ROUNDUP(B20*0.87,)</f>
        <v>#REF!</v>
      </c>
      <c r="C42" s="30" t="e">
        <f t="shared" si="36"/>
        <v>#REF!</v>
      </c>
      <c r="D42" s="30" t="e">
        <f t="shared" si="36"/>
        <v>#REF!</v>
      </c>
      <c r="E42" s="30" t="e">
        <f t="shared" si="36"/>
        <v>#REF!</v>
      </c>
      <c r="F42" s="30" t="e">
        <f t="shared" si="36"/>
        <v>#REF!</v>
      </c>
      <c r="G42" s="30" t="e">
        <f t="shared" si="36"/>
        <v>#REF!</v>
      </c>
      <c r="H42" s="30" t="e">
        <f t="shared" si="36"/>
        <v>#REF!</v>
      </c>
      <c r="I42" s="30" t="e">
        <f t="shared" si="36"/>
        <v>#REF!</v>
      </c>
      <c r="J42" s="30" t="e">
        <f t="shared" si="36"/>
        <v>#REF!</v>
      </c>
      <c r="K42" s="30" t="e">
        <f t="shared" si="36"/>
        <v>#REF!</v>
      </c>
      <c r="L42" s="30" t="e">
        <f t="shared" si="36"/>
        <v>#REF!</v>
      </c>
      <c r="M42" s="30" t="e">
        <f t="shared" si="36"/>
        <v>#REF!</v>
      </c>
      <c r="N42" s="30" t="e">
        <f t="shared" si="36"/>
        <v>#REF!</v>
      </c>
      <c r="O42" s="30" t="e">
        <f t="shared" ref="O42:X42" si="37">ROUNDUP(O20*0.87,)</f>
        <v>#REF!</v>
      </c>
      <c r="P42" s="30" t="e">
        <f t="shared" si="37"/>
        <v>#REF!</v>
      </c>
      <c r="Q42" s="30" t="e">
        <f t="shared" si="37"/>
        <v>#REF!</v>
      </c>
      <c r="R42" s="30" t="e">
        <f t="shared" si="37"/>
        <v>#REF!</v>
      </c>
      <c r="S42" s="30" t="e">
        <f t="shared" si="37"/>
        <v>#REF!</v>
      </c>
      <c r="T42" s="30" t="e">
        <f t="shared" si="37"/>
        <v>#REF!</v>
      </c>
      <c r="U42" s="30" t="e">
        <f t="shared" si="37"/>
        <v>#REF!</v>
      </c>
      <c r="V42" s="30" t="e">
        <f t="shared" si="37"/>
        <v>#REF!</v>
      </c>
      <c r="W42" s="30" t="e">
        <f t="shared" si="37"/>
        <v>#REF!</v>
      </c>
      <c r="X42" s="30" t="e">
        <f t="shared" si="37"/>
        <v>#REF!</v>
      </c>
      <c r="Y42" s="30" t="e">
        <f t="shared" ref="Y42" si="38">ROUNDUP(Y20*0.87,)</f>
        <v>#REF!</v>
      </c>
    </row>
    <row r="43" spans="1:25" x14ac:dyDescent="0.2">
      <c r="A43" s="10">
        <v>2</v>
      </c>
      <c r="B43" s="30" t="e">
        <f t="shared" ref="B43:N43" si="39">ROUNDUP(B21*0.87,)</f>
        <v>#REF!</v>
      </c>
      <c r="C43" s="30" t="e">
        <f t="shared" si="39"/>
        <v>#REF!</v>
      </c>
      <c r="D43" s="30" t="e">
        <f t="shared" si="39"/>
        <v>#REF!</v>
      </c>
      <c r="E43" s="30" t="e">
        <f t="shared" si="39"/>
        <v>#REF!</v>
      </c>
      <c r="F43" s="30" t="e">
        <f t="shared" si="39"/>
        <v>#REF!</v>
      </c>
      <c r="G43" s="30" t="e">
        <f t="shared" si="39"/>
        <v>#REF!</v>
      </c>
      <c r="H43" s="30" t="e">
        <f t="shared" si="39"/>
        <v>#REF!</v>
      </c>
      <c r="I43" s="30" t="e">
        <f t="shared" si="39"/>
        <v>#REF!</v>
      </c>
      <c r="J43" s="30" t="e">
        <f t="shared" si="39"/>
        <v>#REF!</v>
      </c>
      <c r="K43" s="30" t="e">
        <f t="shared" si="39"/>
        <v>#REF!</v>
      </c>
      <c r="L43" s="30" t="e">
        <f t="shared" si="39"/>
        <v>#REF!</v>
      </c>
      <c r="M43" s="30" t="e">
        <f t="shared" si="39"/>
        <v>#REF!</v>
      </c>
      <c r="N43" s="30" t="e">
        <f t="shared" si="39"/>
        <v>#REF!</v>
      </c>
      <c r="O43" s="30" t="e">
        <f t="shared" ref="O43:X43" si="40">ROUNDUP(O21*0.87,)</f>
        <v>#REF!</v>
      </c>
      <c r="P43" s="30" t="e">
        <f t="shared" si="40"/>
        <v>#REF!</v>
      </c>
      <c r="Q43" s="30" t="e">
        <f t="shared" si="40"/>
        <v>#REF!</v>
      </c>
      <c r="R43" s="30" t="e">
        <f t="shared" si="40"/>
        <v>#REF!</v>
      </c>
      <c r="S43" s="30" t="e">
        <f t="shared" si="40"/>
        <v>#REF!</v>
      </c>
      <c r="T43" s="30" t="e">
        <f t="shared" si="40"/>
        <v>#REF!</v>
      </c>
      <c r="U43" s="30" t="e">
        <f t="shared" si="40"/>
        <v>#REF!</v>
      </c>
      <c r="V43" s="30" t="e">
        <f t="shared" si="40"/>
        <v>#REF!</v>
      </c>
      <c r="W43" s="30" t="e">
        <f t="shared" si="40"/>
        <v>#REF!</v>
      </c>
      <c r="X43" s="30" t="e">
        <f t="shared" si="40"/>
        <v>#REF!</v>
      </c>
      <c r="Y43" s="30" t="e">
        <f t="shared" ref="Y43" si="41">ROUNDUP(Y21*0.87,)</f>
        <v>#REF!</v>
      </c>
    </row>
    <row r="44" spans="1:25" s="11" customFormat="1" x14ac:dyDescent="0.2">
      <c r="A44" s="35" t="s">
        <v>9</v>
      </c>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x14ac:dyDescent="0.2">
      <c r="A45" s="17" t="s">
        <v>10</v>
      </c>
      <c r="B45" s="30" t="e">
        <f t="shared" ref="B45:N45" si="42">ROUNDUP(B23*0.87,)</f>
        <v>#REF!</v>
      </c>
      <c r="C45" s="30" t="e">
        <f t="shared" si="42"/>
        <v>#REF!</v>
      </c>
      <c r="D45" s="30" t="e">
        <f t="shared" si="42"/>
        <v>#REF!</v>
      </c>
      <c r="E45" s="30" t="e">
        <f t="shared" si="42"/>
        <v>#REF!</v>
      </c>
      <c r="F45" s="30" t="e">
        <f t="shared" si="42"/>
        <v>#REF!</v>
      </c>
      <c r="G45" s="30" t="e">
        <f t="shared" si="42"/>
        <v>#REF!</v>
      </c>
      <c r="H45" s="30" t="e">
        <f t="shared" si="42"/>
        <v>#REF!</v>
      </c>
      <c r="I45" s="30" t="e">
        <f t="shared" si="42"/>
        <v>#REF!</v>
      </c>
      <c r="J45" s="30" t="e">
        <f t="shared" si="42"/>
        <v>#REF!</v>
      </c>
      <c r="K45" s="30" t="e">
        <f t="shared" si="42"/>
        <v>#REF!</v>
      </c>
      <c r="L45" s="30" t="e">
        <f t="shared" si="42"/>
        <v>#REF!</v>
      </c>
      <c r="M45" s="30" t="e">
        <f t="shared" si="42"/>
        <v>#REF!</v>
      </c>
      <c r="N45" s="30" t="e">
        <f t="shared" si="42"/>
        <v>#REF!</v>
      </c>
      <c r="O45" s="30" t="e">
        <f t="shared" ref="O45:X45" si="43">ROUNDUP(O23*0.87,)</f>
        <v>#REF!</v>
      </c>
      <c r="P45" s="30" t="e">
        <f t="shared" si="43"/>
        <v>#REF!</v>
      </c>
      <c r="Q45" s="30" t="e">
        <f t="shared" si="43"/>
        <v>#REF!</v>
      </c>
      <c r="R45" s="30" t="e">
        <f t="shared" si="43"/>
        <v>#REF!</v>
      </c>
      <c r="S45" s="30" t="e">
        <f t="shared" si="43"/>
        <v>#REF!</v>
      </c>
      <c r="T45" s="30" t="e">
        <f t="shared" si="43"/>
        <v>#REF!</v>
      </c>
      <c r="U45" s="30" t="e">
        <f t="shared" si="43"/>
        <v>#REF!</v>
      </c>
      <c r="V45" s="30" t="e">
        <f t="shared" si="43"/>
        <v>#REF!</v>
      </c>
      <c r="W45" s="30" t="e">
        <f t="shared" si="43"/>
        <v>#REF!</v>
      </c>
      <c r="X45" s="30" t="e">
        <f t="shared" si="43"/>
        <v>#REF!</v>
      </c>
      <c r="Y45" s="30" t="e">
        <f t="shared" ref="Y45" si="44">ROUNDUP(Y23*0.87,)</f>
        <v>#REF!</v>
      </c>
    </row>
    <row r="46" spans="1:25" hidden="1" x14ac:dyDescent="0.2">
      <c r="A46" s="16" t="s">
        <v>11</v>
      </c>
    </row>
    <row r="47" spans="1:25" hidden="1" x14ac:dyDescent="0.2">
      <c r="A47" s="17" t="s">
        <v>12</v>
      </c>
    </row>
    <row r="48" spans="1:25" ht="11.45" customHeight="1" x14ac:dyDescent="0.2">
      <c r="A48" s="36" t="s">
        <v>69</v>
      </c>
    </row>
    <row r="49" spans="1:1" ht="12" customHeight="1" x14ac:dyDescent="0.2"/>
    <row r="50" spans="1:1" ht="9.6" customHeight="1" x14ac:dyDescent="0.2"/>
    <row r="51" spans="1:1" ht="11.45" customHeight="1" x14ac:dyDescent="0.2">
      <c r="A51" s="4" t="s">
        <v>20</v>
      </c>
    </row>
    <row r="52" spans="1:1" ht="11.45" customHeight="1" x14ac:dyDescent="0.2">
      <c r="A52" s="19" t="s">
        <v>21</v>
      </c>
    </row>
    <row r="53" spans="1:1" ht="11.45" customHeight="1" x14ac:dyDescent="0.2">
      <c r="A53" s="19" t="s">
        <v>23</v>
      </c>
    </row>
    <row r="54" spans="1:1" ht="11.45" customHeight="1" x14ac:dyDescent="0.2">
      <c r="A54" s="19" t="s">
        <v>24</v>
      </c>
    </row>
    <row r="55" spans="1:1" ht="11.45" customHeight="1" x14ac:dyDescent="0.2">
      <c r="A55" s="20" t="s">
        <v>25</v>
      </c>
    </row>
    <row r="56" spans="1:1" ht="11.45" customHeight="1" x14ac:dyDescent="0.2">
      <c r="A56" s="2" t="s">
        <v>300</v>
      </c>
    </row>
    <row r="57" spans="1:1" x14ac:dyDescent="0.2">
      <c r="A57" s="37" t="s">
        <v>301</v>
      </c>
    </row>
    <row r="58" spans="1:1" ht="24" x14ac:dyDescent="0.2">
      <c r="A58" s="38" t="s">
        <v>302</v>
      </c>
    </row>
    <row r="59" spans="1:1" ht="66.75" customHeight="1" x14ac:dyDescent="0.2">
      <c r="A59" s="39" t="s">
        <v>303</v>
      </c>
    </row>
    <row r="60" spans="1:1" ht="12" customHeight="1" x14ac:dyDescent="0.2">
      <c r="A60" s="40" t="s">
        <v>45</v>
      </c>
    </row>
    <row r="61" spans="1:1" ht="12.75" customHeight="1" x14ac:dyDescent="0.2">
      <c r="A61" s="41" t="s">
        <v>304</v>
      </c>
    </row>
    <row r="62" spans="1:1" ht="36" x14ac:dyDescent="0.2">
      <c r="A62" s="42" t="s">
        <v>305</v>
      </c>
    </row>
    <row r="63" spans="1:1" ht="67.5" customHeight="1" x14ac:dyDescent="0.2">
      <c r="A63" s="267" t="s">
        <v>306</v>
      </c>
    </row>
    <row r="64" spans="1:1" ht="67.5" customHeight="1" x14ac:dyDescent="0.2">
      <c r="A64" s="268"/>
    </row>
    <row r="65" spans="1:1" ht="48" x14ac:dyDescent="0.2">
      <c r="A65" s="43" t="s">
        <v>307</v>
      </c>
    </row>
    <row r="66" spans="1:1" x14ac:dyDescent="0.2">
      <c r="A66" s="44" t="s">
        <v>308</v>
      </c>
    </row>
    <row r="67" spans="1:1" x14ac:dyDescent="0.2">
      <c r="A67" s="44" t="s">
        <v>309</v>
      </c>
    </row>
    <row r="68" spans="1:1" x14ac:dyDescent="0.2">
      <c r="A68" s="44" t="s">
        <v>310</v>
      </c>
    </row>
    <row r="69" spans="1:1" x14ac:dyDescent="0.2">
      <c r="A69" s="45" t="s">
        <v>26</v>
      </c>
    </row>
    <row r="70" spans="1:1" ht="60" x14ac:dyDescent="0.2">
      <c r="A70" s="46" t="s">
        <v>55</v>
      </c>
    </row>
    <row r="71" spans="1:1" ht="60" x14ac:dyDescent="0.2">
      <c r="A71" s="46" t="s">
        <v>55</v>
      </c>
    </row>
  </sheetData>
  <mergeCells count="1">
    <mergeCell ref="A63:A64"/>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104</vt:i4>
      </vt:variant>
      <vt:variant>
        <vt:lpstr>Именованные диапазоны</vt:lpstr>
      </vt:variant>
      <vt:variant>
        <vt:i4>1</vt:i4>
      </vt:variant>
    </vt:vector>
  </HeadingPairs>
  <TitlesOfParts>
    <vt:vector size="105" baseType="lpstr">
      <vt:lpstr>AVIA25+25</vt:lpstr>
      <vt:lpstr>АVIA25</vt:lpstr>
      <vt:lpstr>ВВ</vt:lpstr>
      <vt:lpstr>RO</vt:lpstr>
      <vt:lpstr>ОиК</vt:lpstr>
      <vt:lpstr>BRIGHT</vt:lpstr>
      <vt:lpstr>нетто FIT15</vt:lpstr>
      <vt:lpstr>RO FIT15 </vt:lpstr>
      <vt:lpstr>РБ BB10%FIT15</vt:lpstr>
      <vt:lpstr>ОиК FIT15 </vt:lpstr>
      <vt:lpstr>Отдыхай катай|FIT15 +25</vt:lpstr>
      <vt:lpstr>BRIGHT FIT15</vt:lpstr>
      <vt:lpstr>нетто FIT18</vt:lpstr>
      <vt:lpstr>RO FIT18 </vt:lpstr>
      <vt:lpstr>ОиК FIT18</vt:lpstr>
      <vt:lpstr>РБ BB10%FIT18</vt:lpstr>
      <vt:lpstr>BRIGHT FIT18</vt:lpstr>
      <vt:lpstr>нетто FIT18+25</vt:lpstr>
      <vt:lpstr>RO FIT18+25</vt:lpstr>
      <vt:lpstr>РБ BB10%FIT18+25</vt:lpstr>
      <vt:lpstr>ОиК FIT18+25</vt:lpstr>
      <vt:lpstr>BRIGHT FIT18+25</vt:lpstr>
      <vt:lpstr>нетто FIT20</vt:lpstr>
      <vt:lpstr>RO FIT20 </vt:lpstr>
      <vt:lpstr>РБ BB10% FIT20</vt:lpstr>
      <vt:lpstr>ОиК FIT20</vt:lpstr>
      <vt:lpstr>BRIGHT FIT20</vt:lpstr>
      <vt:lpstr>Наполни своё лето comiss </vt:lpstr>
      <vt:lpstr>Наполни своё лето  |FIT15</vt:lpstr>
      <vt:lpstr>Наполни своё лето  |FIT18 </vt:lpstr>
      <vt:lpstr>Наполни своё лето  |FIT18+25 </vt:lpstr>
      <vt:lpstr>Наполни своё лето |FIT20</vt:lpstr>
      <vt:lpstr>4=3 | COMISSION</vt:lpstr>
      <vt:lpstr>4=3 | FIT18</vt:lpstr>
      <vt:lpstr>4=3 | FIT18+25</vt:lpstr>
      <vt:lpstr>4=3 | FIT20</vt:lpstr>
      <vt:lpstr>Каникулы в горах  |FIT15</vt:lpstr>
      <vt:lpstr>Осенние каникулы | FIT18 </vt:lpstr>
      <vt:lpstr>4=3 | FIT15 </vt:lpstr>
      <vt:lpstr>Отель + Сочи Парк comiss</vt:lpstr>
      <vt:lpstr>Отель + Сочи Парк  |FIT15</vt:lpstr>
      <vt:lpstr>Отель + Сочи Парк  |FIT18</vt:lpstr>
      <vt:lpstr>Отель + Сочи Парк  |FIT18+25</vt:lpstr>
      <vt:lpstr>Отель + Сочи Парк |FIT20</vt:lpstr>
      <vt:lpstr>нетто 15 +25</vt:lpstr>
      <vt:lpstr>нетто 20</vt:lpstr>
      <vt:lpstr>нетто 20 + 25руб.</vt:lpstr>
      <vt:lpstr>РБ ВВ 10(2022) | FIT15</vt:lpstr>
      <vt:lpstr>РБ ВВ 10(2022) | FIT20</vt:lpstr>
      <vt:lpstr>РБ ВВ 10(2022) | FIT20+25руб.</vt:lpstr>
      <vt:lpstr>РБ ВВ 10(2022) | COMMISSION</vt:lpstr>
      <vt:lpstr>РБ ВВ 15 | FIT15</vt:lpstr>
      <vt:lpstr>РБ ВВ 15 | FIT20</vt:lpstr>
      <vt:lpstr>РБ ВВ 15 | COMMISSION</vt:lpstr>
      <vt:lpstr>РБ ВВ 10(2023) | FIT20 +25руб.</vt:lpstr>
      <vt:lpstr>РБ ВВ 15(2022) | FIT15 </vt:lpstr>
      <vt:lpstr>РБ ВВ 15(2022) | FIT20 </vt:lpstr>
      <vt:lpstr>РБ ВВ 15(2022) | FIT20+25руб.</vt:lpstr>
      <vt:lpstr>РБ ВВ 15(2022) | COMMISSION</vt:lpstr>
      <vt:lpstr>RO 2022| FIT15</vt:lpstr>
      <vt:lpstr>RO 2022| FIT20</vt:lpstr>
      <vt:lpstr>Room only | FIT20+25руб.</vt:lpstr>
      <vt:lpstr>RO 2022| commission</vt:lpstr>
      <vt:lpstr>ЗЭГ Активный |FIT15</vt:lpstr>
      <vt:lpstr>ЗЭГ Активный |FIT20</vt:lpstr>
      <vt:lpstr>ЗЭГ Активный |COMMISSION</vt:lpstr>
      <vt:lpstr>ЗЭГ | FIT20+25руб.</vt:lpstr>
      <vt:lpstr>Осенние каникулы |FIT15</vt:lpstr>
      <vt:lpstr>Осенние каникулы |FIT20</vt:lpstr>
      <vt:lpstr>Осенние каникулы |COMMISSION</vt:lpstr>
      <vt:lpstr>Отдыхай и катай расчет</vt:lpstr>
      <vt:lpstr>Отдыхай катай|FIT18</vt:lpstr>
      <vt:lpstr>Отдыхай катай|commission</vt:lpstr>
      <vt:lpstr>РБ ВВ 15(2023) | FIT15 </vt:lpstr>
      <vt:lpstr>РБ ВВ 15(2023) | FIT18</vt:lpstr>
      <vt:lpstr>РБ ВВ 15(2023) | COMMISSION</vt:lpstr>
      <vt:lpstr>RO 2023 | FIT15</vt:lpstr>
      <vt:lpstr>RO 2023 | FIT18</vt:lpstr>
      <vt:lpstr>RO 2023 | COMMISSION</vt:lpstr>
      <vt:lpstr>ЯВК 2023 | COMMISSION</vt:lpstr>
      <vt:lpstr>ЯВК 2023 | FIT15</vt:lpstr>
      <vt:lpstr>ЯВК 2023 | FIT18</vt:lpstr>
      <vt:lpstr>ЗЭГ | FIT15</vt:lpstr>
      <vt:lpstr>ЗЭГ | FIT18</vt:lpstr>
      <vt:lpstr>ЗЭГ | COMMISSION</vt:lpstr>
      <vt:lpstr>RO 2025 | FIT15 +25</vt:lpstr>
      <vt:lpstr>Наполни лето | FIT15</vt:lpstr>
      <vt:lpstr>Наполни лето | FIT18</vt:lpstr>
      <vt:lpstr>Наполни лето | COMMISSION</vt:lpstr>
      <vt:lpstr>РБ ВВ 10(2025) | FIT15 +25</vt:lpstr>
      <vt:lpstr>Семейный тариф | COMMISSION </vt:lpstr>
      <vt:lpstr>Семейный тариф | FIT18+25 </vt:lpstr>
      <vt:lpstr>Семейный тариф | FIT18 </vt:lpstr>
      <vt:lpstr>Семейный тариф | FIT20 </vt:lpstr>
      <vt:lpstr>Семейный тариф | FIT15</vt:lpstr>
      <vt:lpstr>Отдыхай и катай | FIT15</vt:lpstr>
      <vt:lpstr>Отдыхай и Катай | FIT20</vt:lpstr>
      <vt:lpstr>Отдыхай и Катай | FIT18+25</vt:lpstr>
      <vt:lpstr>Отдыхай и Катай | FIT18</vt:lpstr>
      <vt:lpstr>Отдыхай и Катай | COMMISSION </vt:lpstr>
      <vt:lpstr>РБ ВВ 15(2024) | FIT20+35</vt:lpstr>
      <vt:lpstr>РБ ВВ 15(2024) | FIT18+25</vt:lpstr>
      <vt:lpstr>РБ ВВ 15(2024) | FIT18</vt:lpstr>
      <vt:lpstr>РБ ВВ 15(2024)|COMISS</vt:lpstr>
      <vt:lpstr>RO!Область_печати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Шумик Марина Александровна</dc:creator>
  <cp:lastModifiedBy>vmikhalkina</cp:lastModifiedBy>
  <cp:lastPrinted>2020-01-09T08:31:00Z</cp:lastPrinted>
  <dcterms:created xsi:type="dcterms:W3CDTF">2018-05-31T12:00:00Z</dcterms:created>
  <dcterms:modified xsi:type="dcterms:W3CDTF">2026-03-17T13:08:02Z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BE6E738808EF46FCA4CA4A704549F110_13</vt:lpwstr>
  </property>
  <property fmtid="{D5CDD505-2E9C-101B-9397-08002B2CF9AE}" pid="3" name="KSOProductBuildVer">
    <vt:lpwstr>1049-12.2.0.23196</vt:lpwstr>
  </property>
</Properties>
</file>